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Users\flo\Desktop\서울\2023\2023현행화\230413_도시경쟁력지수현행화\번역본\첨부파일\중문번체\GCI\"/>
    </mc:Choice>
  </mc:AlternateContent>
  <bookViews>
    <workbookView xWindow="0" yWindow="0" windowWidth="28800" windowHeight="9075"/>
  </bookViews>
  <sheets>
    <sheet name="국립도서관" sheetId="11" r:id="rId1"/>
    <sheet name="공공도서관" sheetId="12" r:id="rId2"/>
    <sheet name="박물관" sheetId="13" r:id="rId3"/>
    <sheet name="미술관" sheetId="5" r:id="rId4"/>
    <sheet name="생활문화센터" sheetId="6" r:id="rId5"/>
    <sheet name="문예회관" sheetId="7" r:id="rId6"/>
    <sheet name="지방문화원" sheetId="8" r:id="rId7"/>
    <sheet name="문화의집" sheetId="9" r:id="rId8"/>
    <sheet name="지역문화재단" sheetId="10" r:id="rId9"/>
  </sheets>
  <externalReferences>
    <externalReference r:id="rId10"/>
    <externalReference r:id="rId11"/>
  </externalReferences>
  <definedNames>
    <definedName name="_xlnm._FilterDatabase" localSheetId="1" hidden="1">공공도서관!$A$6:$AK$1274</definedName>
    <definedName name="_xlnm._FilterDatabase" localSheetId="5" hidden="1">문예회관!$A$5:$BM$272</definedName>
    <definedName name="_xlnm._FilterDatabase" localSheetId="7" hidden="1">문화의집!$A$6:$AQ$6</definedName>
    <definedName name="_xlnm._FilterDatabase" localSheetId="3" hidden="1">미술관!$A$8:$CC$375</definedName>
    <definedName name="_xlnm._FilterDatabase" localSheetId="2" hidden="1">박물관!$A$8:$CC$1024</definedName>
    <definedName name="_xlnm._FilterDatabase" localSheetId="4" hidden="1">생활문화센터!$A$5:$AC$178</definedName>
    <definedName name="_xlnm._FilterDatabase" localSheetId="6" hidden="1">지방문화원!$A$5:$AB$254</definedName>
    <definedName name="_xlnm._FilterDatabase" localSheetId="8" hidden="1">지역문화재단!$A$5:$AF$141</definedName>
    <definedName name="_xlnm._FilterDatabase" hidden="1">#REF!</definedName>
    <definedName name="_xlnm.Print_Area" localSheetId="5">문예회관!$A$4:$BG$30</definedName>
    <definedName name="_xlnm.Print_Area" localSheetId="7">#REF!</definedName>
    <definedName name="_xlnm.Print_Area" localSheetId="8">#REF!</definedName>
    <definedName name="_xlnm.Print_Are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12" l="1"/>
  <c r="AH127" i="13" l="1"/>
  <c r="AG127" i="13"/>
  <c r="Y424" i="13"/>
  <c r="AB407" i="13"/>
  <c r="Y407" i="13"/>
  <c r="Y365" i="13"/>
  <c r="AB196" i="13"/>
  <c r="S969" i="13"/>
  <c r="S961" i="13"/>
  <c r="S960" i="13"/>
  <c r="S941" i="13"/>
  <c r="S938" i="13"/>
  <c r="S936" i="13"/>
  <c r="S930" i="13"/>
  <c r="S902" i="13"/>
  <c r="S897" i="13"/>
  <c r="S894" i="13"/>
  <c r="S891" i="13"/>
  <c r="S719" i="13"/>
  <c r="S315" i="13"/>
</calcChain>
</file>

<file path=xl/sharedStrings.xml><?xml version="1.0" encoding="utf-8"?>
<sst xmlns="http://schemas.openxmlformats.org/spreadsheetml/2006/main" count="82480" uniqueCount="22871">
  <si>
    <t>（截至2022年1月1日）</t>
  </si>
  <si>
    <t>編號</t>
  </si>
  <si>
    <t>市道</t>
  </si>
  <si>
    <t>市郡區</t>
  </si>
  <si>
    <t>地址</t>
  </si>
  <si>
    <t>聯絡電話</t>
  </si>
  <si>
    <t>官方網站</t>
  </si>
  <si>
    <t>收藏資料</t>
  </si>
  <si>
    <t>其他</t>
  </si>
  <si>
    <t>計</t>
  </si>
  <si>
    <t>人事費</t>
  </si>
  <si>
    <t>使用者數（人）</t>
  </si>
  <si>
    <t>首爾</t>
  </si>
  <si>
    <t>瑞草區</t>
  </si>
  <si>
    <t>國立</t>
  </si>
  <si>
    <t>永登浦區</t>
  </si>
  <si>
    <t>京畿</t>
  </si>
  <si>
    <t>高陽市</t>
  </si>
  <si>
    <t>江南區</t>
  </si>
  <si>
    <t>江東區</t>
  </si>
  <si>
    <t>江西區</t>
  </si>
  <si>
    <t>九老區</t>
  </si>
  <si>
    <t>蘆原區</t>
  </si>
  <si>
    <t>道峰區</t>
  </si>
  <si>
    <t>東大門區</t>
  </si>
  <si>
    <t>銅雀區</t>
  </si>
  <si>
    <t>麻浦區</t>
  </si>
  <si>
    <t>西大門區</t>
  </si>
  <si>
    <t>松坡區</t>
  </si>
  <si>
    <t>陽川區</t>
  </si>
  <si>
    <t>龍山區</t>
  </si>
  <si>
    <t>鐘路區</t>
  </si>
  <si>
    <t>私立</t>
  </si>
  <si>
    <t>中區</t>
  </si>
  <si>
    <t>江北區</t>
  </si>
  <si>
    <t>冠岳區</t>
  </si>
  <si>
    <t>首爾特別市冠岳區新林路3街35（新林洞）</t>
  </si>
  <si>
    <t>廣津區</t>
  </si>
  <si>
    <t>衿川區</t>
  </si>
  <si>
    <t>首爾特別市衿川區始興大路73街70</t>
  </si>
  <si>
    <t>城東區</t>
  </si>
  <si>
    <t>城北區</t>
  </si>
  <si>
    <t>首爾特別市城北區花郎路18ja街13</t>
  </si>
  <si>
    <t>恩平區</t>
  </si>
  <si>
    <t>中浪區</t>
  </si>
  <si>
    <t>釜山</t>
  </si>
  <si>
    <t>金井區</t>
  </si>
  <si>
    <t>東區</t>
  </si>
  <si>
    <t>東萊區</t>
  </si>
  <si>
    <t>釜山鎭區</t>
  </si>
  <si>
    <t>北區</t>
  </si>
  <si>
    <t>沙下區</t>
  </si>
  <si>
    <t>西區</t>
  </si>
  <si>
    <t>海雲臺區</t>
  </si>
  <si>
    <t>機張郡</t>
  </si>
  <si>
    <t>南區</t>
  </si>
  <si>
    <t>沙上區</t>
  </si>
  <si>
    <t>水營區</t>
  </si>
  <si>
    <t>影島區</t>
  </si>
  <si>
    <t>大邱</t>
  </si>
  <si>
    <t>達西區</t>
  </si>
  <si>
    <t>達城郡</t>
  </si>
  <si>
    <t>壽城區</t>
  </si>
  <si>
    <t>大邱廣域市壽城區達句伐大路2451（泛魚洞）</t>
  </si>
  <si>
    <t>仁川</t>
  </si>
  <si>
    <t>桂陽區</t>
  </si>
  <si>
    <t>南洞區</t>
  </si>
  <si>
    <t>彌鄒忽區</t>
  </si>
  <si>
    <t>富平區</t>
  </si>
  <si>
    <t>延壽區</t>
  </si>
  <si>
    <t>江華郡</t>
  </si>
  <si>
    <t>甕津郡</t>
  </si>
  <si>
    <t>光州</t>
  </si>
  <si>
    <t>光山區</t>
  </si>
  <si>
    <t>大田</t>
  </si>
  <si>
    <t>大德區</t>
  </si>
  <si>
    <t>儒城區</t>
  </si>
  <si>
    <t>蔚山</t>
  </si>
  <si>
    <t>蔚州郡</t>
  </si>
  <si>
    <t>世宗</t>
  </si>
  <si>
    <t>世宗市</t>
  </si>
  <si>
    <t>果川市</t>
  </si>
  <si>
    <t>廣州市</t>
  </si>
  <si>
    <t>金浦市</t>
  </si>
  <si>
    <t>城南市</t>
  </si>
  <si>
    <t>水原市</t>
  </si>
  <si>
    <t>驪州市</t>
  </si>
  <si>
    <t>議政府市</t>
  </si>
  <si>
    <t>平澤市</t>
  </si>
  <si>
    <t>抱川市</t>
  </si>
  <si>
    <t>華城市</t>
  </si>
  <si>
    <t>富川市</t>
  </si>
  <si>
    <t>Library TTSOME</t>
  </si>
  <si>
    <t>龍仁市</t>
  </si>
  <si>
    <t>加平郡</t>
  </si>
  <si>
    <t>光明市</t>
  </si>
  <si>
    <t>九里市</t>
  </si>
  <si>
    <t>軍浦市</t>
  </si>
  <si>
    <t>南楊州市</t>
  </si>
  <si>
    <t>東豆川市</t>
  </si>
  <si>
    <t>始興市</t>
  </si>
  <si>
    <t>安山市</t>
  </si>
  <si>
    <t>安城市</t>
  </si>
  <si>
    <t>安養市</t>
  </si>
  <si>
    <t>楊州市</t>
  </si>
  <si>
    <t>楊平郡</t>
  </si>
  <si>
    <t>烏山市</t>
  </si>
  <si>
    <t>義王市</t>
  </si>
  <si>
    <t>利川市</t>
  </si>
  <si>
    <t>坡州市</t>
  </si>
  <si>
    <t>京畿道平澤市安仲邑西東大路1531</t>
  </si>
  <si>
    <t>河南市</t>
  </si>
  <si>
    <t>京畿道華城市露雀路134</t>
  </si>
  <si>
    <t>江原</t>
  </si>
  <si>
    <t>江陵市</t>
  </si>
  <si>
    <t>高城郡</t>
  </si>
  <si>
    <t>東海市</t>
  </si>
  <si>
    <t>三陟市</t>
  </si>
  <si>
    <t>束草市</t>
  </si>
  <si>
    <t>楊口郡</t>
  </si>
  <si>
    <t>襄陽郡</t>
  </si>
  <si>
    <t>寧越郡</t>
  </si>
  <si>
    <t>原州市</t>
  </si>
  <si>
    <t>麟蹄郡</t>
  </si>
  <si>
    <t>旌善郡</t>
  </si>
  <si>
    <t>鐵原郡</t>
  </si>
  <si>
    <t>春川市</t>
  </si>
  <si>
    <t>太白市</t>
  </si>
  <si>
    <t>平昌郡</t>
  </si>
  <si>
    <t>洪川郡</t>
  </si>
  <si>
    <t>華川郡</t>
  </si>
  <si>
    <t>橫城郡</t>
  </si>
  <si>
    <t>江原道橫城郡橫城邑文藝路75</t>
  </si>
  <si>
    <t>忠北</t>
  </si>
  <si>
    <t>槐山郡</t>
  </si>
  <si>
    <t>丹陽郡</t>
  </si>
  <si>
    <t>報恩郡</t>
  </si>
  <si>
    <t>永同郡</t>
  </si>
  <si>
    <t>沃川郡</t>
  </si>
  <si>
    <t>陰城郡</t>
  </si>
  <si>
    <t>堤川市</t>
  </si>
  <si>
    <t>曾坪郡</t>
  </si>
  <si>
    <t>鎮川郡</t>
  </si>
  <si>
    <t>清州市</t>
  </si>
  <si>
    <t>忠州市</t>
  </si>
  <si>
    <t>忠南</t>
  </si>
  <si>
    <t>公州市</t>
  </si>
  <si>
    <t>錦山郡</t>
  </si>
  <si>
    <t>論山市</t>
  </si>
  <si>
    <t>唐津市</t>
  </si>
  <si>
    <t>保寧市</t>
  </si>
  <si>
    <t>扶餘郡</t>
  </si>
  <si>
    <t>瑞山市</t>
  </si>
  <si>
    <t>舒川郡</t>
  </si>
  <si>
    <t>牙山市</t>
  </si>
  <si>
    <t>禮山郡</t>
  </si>
  <si>
    <t>天安市</t>
  </si>
  <si>
    <t>青陽郡</t>
  </si>
  <si>
    <t>泰安郡</t>
  </si>
  <si>
    <t>洪城郡</t>
  </si>
  <si>
    <t>雞龍市</t>
  </si>
  <si>
    <t>忠清南道錦山郡秋富面下馬田路31</t>
  </si>
  <si>
    <t>全北</t>
  </si>
  <si>
    <t>高敞郡</t>
  </si>
  <si>
    <t>群山市</t>
  </si>
  <si>
    <t>金堤市</t>
  </si>
  <si>
    <t>南原市</t>
  </si>
  <si>
    <t>茂朱郡</t>
  </si>
  <si>
    <t>扶安郡</t>
  </si>
  <si>
    <t>淳昌郡</t>
  </si>
  <si>
    <t>完州郡</t>
  </si>
  <si>
    <t>益山市</t>
  </si>
  <si>
    <t>任實郡</t>
  </si>
  <si>
    <t>長水郡</t>
  </si>
  <si>
    <t>全州市</t>
  </si>
  <si>
    <t>井邑市</t>
  </si>
  <si>
    <t>鎮安郡</t>
  </si>
  <si>
    <t>全羅北道高敞郡高敞邑牟陽城路11</t>
  </si>
  <si>
    <t>全羅北道完州郡龍進邑池岩路61</t>
  </si>
  <si>
    <t>全南</t>
  </si>
  <si>
    <t>高興郡</t>
  </si>
  <si>
    <t>谷城郡</t>
  </si>
  <si>
    <t>光陽市</t>
  </si>
  <si>
    <t>求禮郡</t>
  </si>
  <si>
    <t>羅州市</t>
  </si>
  <si>
    <t>潭陽郡</t>
  </si>
  <si>
    <t>木浦市</t>
  </si>
  <si>
    <t>務安郡</t>
  </si>
  <si>
    <t>寶城郡</t>
  </si>
  <si>
    <t>順天市</t>
  </si>
  <si>
    <t>麗水市</t>
  </si>
  <si>
    <t>靈光郡</t>
  </si>
  <si>
    <t>靈巖郡</t>
  </si>
  <si>
    <t>長城郡</t>
  </si>
  <si>
    <t>長興郡</t>
  </si>
  <si>
    <t>珍島郡</t>
  </si>
  <si>
    <t>咸平郡</t>
  </si>
  <si>
    <t>海南郡</t>
  </si>
  <si>
    <t>和順郡</t>
  </si>
  <si>
    <t>康津郡</t>
  </si>
  <si>
    <t>全羅南道光陽市光陽邑鄉校路9-30</t>
  </si>
  <si>
    <t>新安郡</t>
  </si>
  <si>
    <t>莞島郡</t>
  </si>
  <si>
    <t>全羅南道海南郡海南邑郡廳街4</t>
  </si>
  <si>
    <t>慶北</t>
  </si>
  <si>
    <t>慶山市</t>
  </si>
  <si>
    <t>慶州市</t>
  </si>
  <si>
    <t>高靈郡</t>
  </si>
  <si>
    <t>龜尾市</t>
  </si>
  <si>
    <t>軍威郡</t>
  </si>
  <si>
    <t>聞慶市</t>
  </si>
  <si>
    <t>奉化郡</t>
  </si>
  <si>
    <t>尚州市</t>
  </si>
  <si>
    <t>星州郡</t>
  </si>
  <si>
    <t>安東市</t>
  </si>
  <si>
    <t>盈德郡</t>
  </si>
  <si>
    <t>英陽郡</t>
  </si>
  <si>
    <t>榮州市</t>
  </si>
  <si>
    <t>永川市</t>
  </si>
  <si>
    <t>醴泉郡</t>
  </si>
  <si>
    <t>鬱陵郡</t>
  </si>
  <si>
    <t>蔚珍郡</t>
  </si>
  <si>
    <t>義城郡</t>
  </si>
  <si>
    <t>清道郡</t>
  </si>
  <si>
    <t>青松郡</t>
  </si>
  <si>
    <t>漆谷郡</t>
  </si>
  <si>
    <t>浦項市</t>
  </si>
  <si>
    <t>金泉市</t>
  </si>
  <si>
    <t>慶南</t>
  </si>
  <si>
    <t>巨濟市</t>
  </si>
  <si>
    <t>居昌郡</t>
  </si>
  <si>
    <t>固城郡</t>
  </si>
  <si>
    <t>金海市</t>
  </si>
  <si>
    <t>南海郡</t>
  </si>
  <si>
    <t>密陽市</t>
  </si>
  <si>
    <t>泗川市</t>
  </si>
  <si>
    <t>山清郡</t>
  </si>
  <si>
    <t>梁山市</t>
  </si>
  <si>
    <t>宜寧郡</t>
  </si>
  <si>
    <t>晋州市</t>
  </si>
  <si>
    <t>昌寧郡</t>
  </si>
  <si>
    <t>昌原市</t>
  </si>
  <si>
    <t>統營市</t>
  </si>
  <si>
    <t>河東郡</t>
  </si>
  <si>
    <t>咸安郡</t>
  </si>
  <si>
    <t>咸陽郡</t>
  </si>
  <si>
    <t>陜川郡</t>
  </si>
  <si>
    <t>慶尚南道金海市栗下2路210（栗下洞）</t>
  </si>
  <si>
    <t>上南圖書館</t>
  </si>
  <si>
    <t>慶尚南道昌原市城山區原大路810（加音丁洞）</t>
  </si>
  <si>
    <t>昌原中央圖書館</t>
  </si>
  <si>
    <t>慶尚南道昌原市城山區龍湖路50（盤松洞）</t>
  </si>
  <si>
    <t>濟州</t>
  </si>
  <si>
    <t>西歸浦市</t>
  </si>
  <si>
    <t>濟州市</t>
  </si>
  <si>
    <t>濟州特別自治道西歸浦市南星中路153號街15</t>
  </si>
  <si>
    <t>總計</t>
  </si>
  <si>
    <t>博物館營運現況</t>
  </si>
  <si>
    <t>1.基本現況</t>
  </si>
  <si>
    <t>2.線上服務現況</t>
  </si>
  <si>
    <t>3.設施現況</t>
  </si>
  <si>
    <t>4.收藏資料現況</t>
  </si>
  <si>
    <t xml:space="preserve">5.展覽與活動現況等 </t>
  </si>
  <si>
    <t>6.開館</t>
  </si>
  <si>
    <t>7.參觀人數</t>
  </si>
  <si>
    <t>8.入場費（韓元）</t>
  </si>
  <si>
    <t>9.人力現況（國公立/國公立大學）</t>
  </si>
  <si>
    <t>10.人力現況（私立/私立大學）</t>
  </si>
  <si>
    <t>所在地</t>
  </si>
  <si>
    <t>分類</t>
  </si>
  <si>
    <t>博物館名稱</t>
  </si>
  <si>
    <t>博物館地址</t>
  </si>
  <si>
    <t>開館日期</t>
  </si>
  <si>
    <t>登錄現況
（O/X）</t>
  </si>
  <si>
    <t>登錄日期</t>
  </si>
  <si>
    <t>登錄號碼</t>
  </si>
  <si>
    <t>網址</t>
  </si>
  <si>
    <t>提供服務
（展覽說明）</t>
  </si>
  <si>
    <t>佔地面積
（㎡）</t>
  </si>
  <si>
    <t>建築物
總面積
（㎡）</t>
  </si>
  <si>
    <t>展覽室</t>
  </si>
  <si>
    <t>收藏庫</t>
  </si>
  <si>
    <t>社會教育設施
面積
（會議室、講堂）
（㎡）</t>
  </si>
  <si>
    <t>辦公室
面積
（㎡）</t>
  </si>
  <si>
    <t>文化商品商店
面積
（㎡）</t>
  </si>
  <si>
    <t>商店
面積
（㎡）</t>
  </si>
  <si>
    <t>停車
車輛數及
面積
（輛/㎡）</t>
  </si>
  <si>
    <t>指定文化遺產等</t>
  </si>
  <si>
    <t>企劃/特別展
（一年0次）</t>
  </si>
  <si>
    <t>舉辦活動
（務必填寫種類數量）</t>
  </si>
  <si>
    <t>年開館天數（天）</t>
  </si>
  <si>
    <t>平日
開館時間</t>
  </si>
  <si>
    <t>國定假日
參觀時間</t>
  </si>
  <si>
    <t>休館資訊</t>
  </si>
  <si>
    <t>年參觀人數
（名）</t>
  </si>
  <si>
    <t>日平均
參觀人數（名）</t>
  </si>
  <si>
    <t>常設展覽</t>
  </si>
  <si>
    <t>特別（企劃）展覽</t>
  </si>
  <si>
    <t>策展人力</t>
  </si>
  <si>
    <t>一般人力</t>
  </si>
  <si>
    <t>自願
志工
人</t>
  </si>
  <si>
    <t>策展
人力</t>
  </si>
  <si>
    <t>其他人力</t>
  </si>
  <si>
    <t>自願
志工</t>
  </si>
  <si>
    <t>市‧道</t>
  </si>
  <si>
    <t xml:space="preserve">國立/公立/
私立/大學 </t>
  </si>
  <si>
    <t>1類/
2類/
未登錄</t>
  </si>
  <si>
    <t>官方網站
（或部落格等網址）</t>
  </si>
  <si>
    <t>是否
提供
語音導覽
（O/X）</t>
  </si>
  <si>
    <t>語音導覽
費用（韓元）</t>
  </si>
  <si>
    <t>是否
提供
APP等
行動
服務
（O/X）</t>
  </si>
  <si>
    <t>（A+B）
展覽室
面積合計
（㎡）</t>
  </si>
  <si>
    <t>（A）
常設
展覽室
面積
（㎡）</t>
  </si>
  <si>
    <t>常設展覽室
文物
更換次數
（0次/0年）</t>
  </si>
  <si>
    <t>（B）
企劃或
特別展覽室
面積
（㎡）</t>
  </si>
  <si>
    <t>面積
（㎡）</t>
  </si>
  <si>
    <t>恆溫恆濕
（個別/
中央）</t>
  </si>
  <si>
    <t>收藏資料
（本）</t>
  </si>
  <si>
    <t>種類</t>
  </si>
  <si>
    <t>數量</t>
  </si>
  <si>
    <t>名稱</t>
  </si>
  <si>
    <t>個數（件）</t>
  </si>
  <si>
    <t>活動
總計
（種）</t>
  </si>
  <si>
    <t>演講
活動（種）</t>
  </si>
  <si>
    <t>體驗活動</t>
  </si>
  <si>
    <t>考察
活動
（種）</t>
  </si>
  <si>
    <t>一般</t>
  </si>
  <si>
    <t>學前兒童
（含幼兒園）</t>
  </si>
  <si>
    <t>小學生</t>
  </si>
  <si>
    <t>青少年
（國中/高中）</t>
  </si>
  <si>
    <t>19-25歲
（含大學生）</t>
  </si>
  <si>
    <t>優惠</t>
  </si>
  <si>
    <t>免費對象</t>
  </si>
  <si>
    <t>幼兒園
國小生</t>
  </si>
  <si>
    <t>策展公務員</t>
  </si>
  <si>
    <t>公務員
（一般職、專門簽約職、
特約職等）</t>
  </si>
  <si>
    <t>正職、約聘等</t>
  </si>
  <si>
    <t>一般職
公務員</t>
  </si>
  <si>
    <t>一般職員
正職</t>
  </si>
  <si>
    <t>約聘等</t>
  </si>
  <si>
    <t>實習人員</t>
  </si>
  <si>
    <t>除策展外
專門職人數
（教育、
展覽等）</t>
  </si>
  <si>
    <t>一般職員</t>
  </si>
  <si>
    <t>種</t>
  </si>
  <si>
    <t>件</t>
  </si>
  <si>
    <t>定期活
動
（種）</t>
  </si>
  <si>
    <t>非定期
活動
（種）</t>
  </si>
  <si>
    <t>團體
優惠率
（%）</t>
  </si>
  <si>
    <t>其他
優惠率
（%）</t>
  </si>
  <si>
    <t>其他優惠政策</t>
  </si>
  <si>
    <t>策展
總人數
（c=a+b）</t>
  </si>
  <si>
    <t>策展研究官（a）</t>
  </si>
  <si>
    <t>策展研究員（b）</t>
  </si>
  <si>
    <t>1類</t>
  </si>
  <si>
    <t>國立中央博物館</t>
  </si>
  <si>
    <t>首爾特別市龍山區西冰庫路137</t>
  </si>
  <si>
    <t>國立11-2012-04號</t>
  </si>
  <si>
    <t>免費</t>
  </si>
  <si>
    <t>45次/1年</t>
  </si>
  <si>
    <t>中央</t>
  </si>
  <si>
    <t>金屬、土製、陶器、書畫等</t>
  </si>
  <si>
    <t>國寶1件、寶物273件、國家民俗文化遺產6件</t>
  </si>
  <si>
    <t>ㄧ年10次</t>
  </si>
  <si>
    <t>1月1日、大年初一及中秋節當天、4、11月第一個週一</t>
  </si>
  <si>
    <t>全部</t>
  </si>
  <si>
    <t>特別/企劃展綜合套票、文化日、現役軍警/消防官、駐韓外國軍人、多子女、劇場/兒童博物館入場券持有者</t>
  </si>
  <si>
    <t>未滿7歲、滿65歲以上、國家有功者、基礎生活保障金領取者及次上位階層、義務役現役軍警、依據身障人士福利法登記的身障人士與同行者1人、博物館捐贈人及博物館會捐贈會員與同行者1人</t>
  </si>
  <si>
    <t>國立民俗博物館</t>
  </si>
  <si>
    <t>首爾特別市鐘路區三清路37</t>
  </si>
  <si>
    <t>國立11-2013-01號</t>
  </si>
  <si>
    <t>5次/1年</t>
  </si>
  <si>
    <t>食衣住行、生計等生活史資料</t>
  </si>
  <si>
    <t>新舊法天文圖、霞帔帖等</t>
  </si>
  <si>
    <t>寶物13件、重要民俗資料117件、登錄文化遺產1,154件</t>
  </si>
  <si>
    <t>企劃　一年5次</t>
  </si>
  <si>
    <t>09:00-18:00
（11-2月冬季期間為9:00-17:00）</t>
  </si>
  <si>
    <t>每年1月1日
大年初一、中秋當天
（新冠疫情影響，1月2日-18日休館）</t>
  </si>
  <si>
    <t>未登錄</t>
  </si>
  <si>
    <t>國立民俗博物館　坡州
（開放型收藏庫及情報中心）</t>
  </si>
  <si>
    <t xml:space="preserve">京畿道坡州市Heyri路30 </t>
  </si>
  <si>
    <t>每週一、
每年1月1日、
大年初一、中秋當天</t>
  </si>
  <si>
    <t>大韓民國歷史博物館</t>
  </si>
  <si>
    <t>首爾特別市鐘路區世宗大路198</t>
  </si>
  <si>
    <t>國立11-2012-08號</t>
  </si>
  <si>
    <t>文書及典籍、照片、生活用品等</t>
  </si>
  <si>
    <t>大韓民國臨時議政院、太極旗等</t>
  </si>
  <si>
    <t>登錄文化遺產6,709件</t>
  </si>
  <si>
    <t>ㄧ年4次</t>
  </si>
  <si>
    <t>1月1日、春節、中秋</t>
  </si>
  <si>
    <t>國立韓文博物館</t>
  </si>
  <si>
    <t>首爾特別市龍山區西冰庫路139</t>
  </si>
  <si>
    <t>國立11-2013-06號</t>
  </si>
  <si>
    <t>1次/1年</t>
  </si>
  <si>
    <t>韓文書籍、文書、藝術、生活、情報化資料</t>
  </si>
  <si>
    <t>月印釋譜、禪宗永嘉集、辭典原稿等</t>
  </si>
  <si>
    <t>共249件（寶物8件、登錄文化遺產17件、首爾市有形文化資產4件、首爾市登錄文化遺產220件）</t>
  </si>
  <si>
    <t>ㄧ年3次</t>
  </si>
  <si>
    <t>元旦、大年初一及中秋節當天休館/為預防傳染病，依據政府政策休館（-1月18日）</t>
  </si>
  <si>
    <t>國立國樂院國樂博物館</t>
  </si>
  <si>
    <t>首爾特別市瑞草區南部循環路2364</t>
  </si>
  <si>
    <t>國立12-2015-02號</t>
  </si>
  <si>
    <t>個別</t>
  </si>
  <si>
    <t>圖書23953
非圖書53120
特殊資料15000</t>
  </si>
  <si>
    <t>古書（樂書、樂譜）、樂器、民俗物等</t>
  </si>
  <si>
    <t>大樂後譜卷1-卷7</t>
  </si>
  <si>
    <t>寶物1件、7件</t>
  </si>
  <si>
    <t>ㄧ年1次</t>
  </si>
  <si>
    <t>每週一、1月1日</t>
  </si>
  <si>
    <t>國立劇場表演藝術博物館</t>
  </si>
  <si>
    <t>首爾特別市中區獎忠壇路59</t>
  </si>
  <si>
    <t>國立12-2014-01號</t>
  </si>
  <si>
    <t>1次/2年</t>
  </si>
  <si>
    <t>表演藝術資料</t>
  </si>
  <si>
    <t xml:space="preserve">ㄧ年1次 </t>
  </si>
  <si>
    <t>每週一
1月1日</t>
  </si>
  <si>
    <t>國立警察博物館</t>
  </si>
  <si>
    <t>首爾特別市鐘路區松月街162</t>
  </si>
  <si>
    <t>國立12-2012-03號</t>
  </si>
  <si>
    <t>2次/1年</t>
  </si>
  <si>
    <t>無法停車</t>
  </si>
  <si>
    <t>韓國警察史相關文物</t>
  </si>
  <si>
    <t>每週一（週一為國定假日時，當天開館，於下一個平日休館）、1月1日、春節連假、中秋連假</t>
  </si>
  <si>
    <t>國立古宮博物館</t>
  </si>
  <si>
    <t>首爾特別市鐘路區孝子路12</t>
  </si>
  <si>
    <t>國立12-2017-04號</t>
  </si>
  <si>
    <t>繪畫、雕刻、石造、工藝等</t>
  </si>
  <si>
    <t>朝鮮王朝實錄等</t>
  </si>
  <si>
    <t>國寶82件、寶物161件、國家民俗文化遺產333件、國家登錄文化遺產869件、市道指定文化遺產4件</t>
  </si>
  <si>
    <t>1月1日、大年初一及中秋節當天</t>
  </si>
  <si>
    <t>國立關稅博物館</t>
  </si>
  <si>
    <t>首爾特別市江南區彥州路721</t>
  </si>
  <si>
    <t>國立12-2001-02號</t>
  </si>
  <si>
    <t>書籍類、官印、模型、紀念品等</t>
  </si>
  <si>
    <t>仁川海關文書</t>
  </si>
  <si>
    <t>首爾市指定文化遺產1件</t>
  </si>
  <si>
    <t>休館</t>
  </si>
  <si>
    <t>國定假日</t>
  </si>
  <si>
    <t>國立氣象博物館</t>
  </si>
  <si>
    <t>首爾特別市鐘路區松月街52</t>
  </si>
  <si>
    <t>國立12-2020-01號</t>
  </si>
  <si>
    <t>0次/1年</t>
  </si>
  <si>
    <t>金屬、書籍、機器等</t>
  </si>
  <si>
    <t>國寶2件、寶物1件</t>
  </si>
  <si>
    <t>每週一（以及1月1日、大年初一與中秋當天、投票日休館）</t>
  </si>
  <si>
    <t xml:space="preserve">國立 </t>
  </si>
  <si>
    <t>國土發展展示館</t>
  </si>
  <si>
    <t>首爾特別市中區貞洞街18</t>
  </si>
  <si>
    <t>國立12-2017-03號</t>
  </si>
  <si>
    <t>紙類、數位、照片、金屬等</t>
  </si>
  <si>
    <t>每週一、
元旦、春節、中秋</t>
  </si>
  <si>
    <t>國會憲政紀念館</t>
  </si>
  <si>
    <t>首爾特別市永登浦區議事堂大路1</t>
  </si>
  <si>
    <t>國立12-2015-03號</t>
  </si>
  <si>
    <t>0次/0年</t>
  </si>
  <si>
    <t>文書類、美術品、紀念品等</t>
  </si>
  <si>
    <t>紐約華道夫阿斯多里亞酒店升起的太極旗</t>
  </si>
  <si>
    <t>國家登錄文化遺產1件</t>
  </si>
  <si>
    <t>ㄧ年0次</t>
  </si>
  <si>
    <t>因全面改裝休館</t>
  </si>
  <si>
    <t>2類</t>
  </si>
  <si>
    <t>石造殿大韓帝國歷史館</t>
  </si>
  <si>
    <t>首爾特別市中區世宗大路99</t>
  </si>
  <si>
    <t>國立21-2018-02號</t>
  </si>
  <si>
    <t>家具、服飾、書籍等</t>
  </si>
  <si>
    <t>每週一</t>
  </si>
  <si>
    <t>中區居民門票半價優惠</t>
  </si>
  <si>
    <t>陸軍博物館</t>
  </si>
  <si>
    <t>首爾特別市蘆原區孔陵洞信箱77-1</t>
  </si>
  <si>
    <t>國立12-2001-01號</t>
  </si>
  <si>
    <t>軍事文物（化學武器、矛劍類、刀劍類、弓矢類、
軍服類、打樁器、馬具類、信號類、
圖書類、用具類、其他）
其他軍用品</t>
  </si>
  <si>
    <t>寶物5種7件
首爾市指定文化遺產4種4件
登錄文化遺產13種63件</t>
  </si>
  <si>
    <t>每週一、春節、中秋連假</t>
  </si>
  <si>
    <t>韓國電影博物館</t>
  </si>
  <si>
    <t>首爾特別市麻浦區世界盃北路400</t>
  </si>
  <si>
    <t>國立12-2015-04號</t>
  </si>
  <si>
    <t>底片、相機、放映機、服飾、紙類等</t>
  </si>
  <si>
    <t>近代文化遺產8件</t>
  </si>
  <si>
    <t>ㄧ年2次</t>
  </si>
  <si>
    <t>每週一/1月1日/春節連假/中秋連假/創立紀念日（1月18日）</t>
  </si>
  <si>
    <t>首爾國立總計</t>
  </si>
  <si>
    <t xml:space="preserve">首爾 </t>
  </si>
  <si>
    <t>公立</t>
  </si>
  <si>
    <t>Dooly博物館</t>
  </si>
  <si>
    <t>首爾特別市道峰區甑峰路1街6</t>
  </si>
  <si>
    <t>首爾-公立12-2015-06號</t>
  </si>
  <si>
    <t>體驗物、漫畫原畫及原稿等</t>
  </si>
  <si>
    <t>平日折扣20%、道峰區居民20%
多子女、單親、生活基礎補貼領取者50%</t>
  </si>
  <si>
    <t>未滿24個月嬰幼兒、65歲以上、國家有功者、身障人士及監護人1人</t>
  </si>
  <si>
    <t>西大門自然史博物館</t>
  </si>
  <si>
    <t>首爾特別市西大門區延禧路32街51</t>
  </si>
  <si>
    <t>首爾-公立11-2004-01號</t>
  </si>
  <si>
    <t>10次/1年</t>
  </si>
  <si>
    <t>自然史文物</t>
  </si>
  <si>
    <t>老鷹等</t>
  </si>
  <si>
    <t>09:00-18:00（夏季）/09:00-17:00（冬季）</t>
  </si>
  <si>
    <t>09:00-19:00（冬季）/09:00-18:00（夏季）</t>
  </si>
  <si>
    <t>每週一、1月1日、大年初一、中秋當天（週一為國定假日時，隔天休館）</t>
  </si>
  <si>
    <t>1.西大門區居民
2.年度會員
3.設施使用者
4.教育生及同行監護人1人
5.擁有志工證者</t>
  </si>
  <si>
    <t>老人（65歲以上）、嬰幼兒（4歲以下）、國賓、外交使節團、國家有功者、獨立有功者、參戰有功者、身障人士等</t>
  </si>
  <si>
    <t>特別企劃展無入場費
（博物館參觀遊客免費）</t>
  </si>
  <si>
    <t>西大門刑務所歷史館</t>
  </si>
  <si>
    <t>首爾特別市西大門區統一路251</t>
  </si>
  <si>
    <t>首爾-公立12-2007-01號</t>
  </si>
  <si>
    <t xml:space="preserve"> 紙類、金屬、石等</t>
  </si>
  <si>
    <t>西大門刑務所
（國家史蹟第324號）</t>
  </si>
  <si>
    <t>每週一（週一為國定假日時，當天開館，於下一個平日休館）
大年初一與中秋當天</t>
  </si>
  <si>
    <t>20
（20人以上）</t>
  </si>
  <si>
    <t>50
（地區居民）</t>
  </si>
  <si>
    <t>西大門自然史博物館遊客20%折扣</t>
  </si>
  <si>
    <t>敬老、重症身障人士（1人同行）
國家有功者</t>
  </si>
  <si>
    <t>敬老、重症身障人士（1人同行）
國家有功者</t>
  </si>
  <si>
    <t>西小門聖地歷史博物館</t>
  </si>
  <si>
    <t>首爾特別市中區七牌路5</t>
  </si>
  <si>
    <t>首爾-公立12-2020-04號</t>
  </si>
  <si>
    <t>古書、古文書等</t>
  </si>
  <si>
    <t>ㄧ年8次</t>
  </si>
  <si>
    <t>每週一、中秋/大年初一當天、1月1日</t>
  </si>
  <si>
    <t>首爾工藝博物館</t>
  </si>
  <si>
    <t>首爾特別市鐘路區栗谷路3街4</t>
  </si>
  <si>
    <t>首爾-公立12-2021-01號</t>
  </si>
  <si>
    <t>工藝資料（金屬、陶瓷、木漆、纖維領域）等</t>
  </si>
  <si>
    <t>刺繡四季盆景圖等</t>
  </si>
  <si>
    <t>寶物2件、國家民俗文化遺產3件、國家登錄文化遺產1件、首爾市有形文化遺產10件</t>
  </si>
  <si>
    <t>ㄧ年6次</t>
  </si>
  <si>
    <t>1月1日、每週一（週一為國定假日時開館）</t>
  </si>
  <si>
    <t>首爾教育博物館</t>
  </si>
  <si>
    <t>首爾特別市鐘路區北村路5街48</t>
  </si>
  <si>
    <t>首爾-公立12-1996-01號</t>
  </si>
  <si>
    <t>教科書、學校相關資料</t>
  </si>
  <si>
    <t>每月第一週及第三週週三及國慶日</t>
  </si>
  <si>
    <t>首爾想象王國</t>
  </si>
  <si>
    <t>首爾特別市廣津區陵洞路216</t>
  </si>
  <si>
    <t>首爾-公立12-1013-05號</t>
  </si>
  <si>
    <t>1次/3年</t>
  </si>
  <si>
    <t>啟動市體驗展覽製作物</t>
  </si>
  <si>
    <t>每週一、
1月1日、
春節/中秋連假</t>
  </si>
  <si>
    <t>團體20人以上</t>
  </si>
  <si>
    <t>未滿36個月嬰幼兒、國家報勳對象、基本生活津貼領取者、身障人士、三子女家庭等</t>
  </si>
  <si>
    <t>包含設施入場費</t>
  </si>
  <si>
    <t>首爾生活史博物館</t>
  </si>
  <si>
    <t>首爾市蘆原區東一路174街27</t>
  </si>
  <si>
    <t>首爾-公立12-2020-06號</t>
  </si>
  <si>
    <t>金屬、紙類、生活文物等</t>
  </si>
  <si>
    <t>首爾藥令市韓醫藥博物館</t>
  </si>
  <si>
    <t>首爾特別市東大門區藥令中央路26</t>
  </si>
  <si>
    <t>首爾-公立12-2007-03號</t>
  </si>
  <si>
    <t xml:space="preserve">金屬、土陶、紙類、書畫拓本等 </t>
  </si>
  <si>
    <t>10:00-18:00（夏季）
10:00-17:00（冬季）</t>
  </si>
  <si>
    <t>每週一（週一為國定假日時，當天開館，於下一個平日休館）節日當天休館</t>
  </si>
  <si>
    <t>區民中，成人半價、兒童青少年軍人40%折扣</t>
  </si>
  <si>
    <t xml:space="preserve"> 東大門區志工30%</t>
  </si>
  <si>
    <t>身障人士及65歲以上者免費</t>
  </si>
  <si>
    <t>首爾歷史博物館</t>
  </si>
  <si>
    <t>首爾特別市鐘路區新門內路55</t>
  </si>
  <si>
    <t>首爾-公立11-2003-02號</t>
  </si>
  <si>
    <t>11次/1年</t>
  </si>
  <si>
    <t>金屬、土陶、書畫拓本等</t>
  </si>
  <si>
    <t>大東輿地圖等</t>
  </si>
  <si>
    <t>寶物106件、首爾市指定文化遺產243件、首爾市民俗文化遺產27件、首爾市文化遺產資料1件、登錄文化遺產1件</t>
  </si>
  <si>
    <t>每週一（週一為國定假日時，當天開館）</t>
  </si>
  <si>
    <t>首爾民歌博物館</t>
  </si>
  <si>
    <t>首爾特別市鐘路區栗谷路96</t>
  </si>
  <si>
    <t>首爾-公立12-2020-05號</t>
  </si>
  <si>
    <t>DAT、膠捲、錄音帶、數位等</t>
  </si>
  <si>
    <t>每週一（週一為國定假日時，當天開館，於下一個平日休館）</t>
  </si>
  <si>
    <t>城北先蠶博物館</t>
  </si>
  <si>
    <t>首爾特別市城北區城北路96</t>
  </si>
  <si>
    <t>首爾-公立21-2018-03號</t>
  </si>
  <si>
    <t>1次/5年</t>
  </si>
  <si>
    <t>服飾、紙類、民俗品等</t>
  </si>
  <si>
    <t>文化日免費</t>
  </si>
  <si>
    <t>6歲以下、65歲以上、身障人士（1-3級）本人及同行者1人、國家報勳對象、領取基礎生活津貼者及子女、單親家庭、多子女幸福卡持有人</t>
  </si>
  <si>
    <t>孫基禎紀念館</t>
  </si>
  <si>
    <t>首爾特別市中區孫基禎路101</t>
  </si>
  <si>
    <t>首爾-公立12-2013-06號</t>
  </si>
  <si>
    <t>4次/1年</t>
  </si>
  <si>
    <t>近現代資料（金屬、服飾、紙類、木造品等）</t>
  </si>
  <si>
    <t>金牌、獎狀、桂冠</t>
  </si>
  <si>
    <t>文化遺產廳登錄文化遺產3件</t>
  </si>
  <si>
    <t>臨時休館（新冠肺炎/內部施工）</t>
  </si>
  <si>
    <t>臨時休館</t>
  </si>
  <si>
    <t>松坡書博物館</t>
  </si>
  <si>
    <t>首爾特別市松坡區松坡大路37街77</t>
  </si>
  <si>
    <t>首爾-公立12-2019-01號</t>
  </si>
  <si>
    <t>典籍類、近現代圖書、木造家具</t>
  </si>
  <si>
    <t>1月1日、每週一（週一為國定假日時隔天休館）、大年初一及中秋當天、其他由松坡區廳長認可及決定之日</t>
  </si>
  <si>
    <t>自來水博物館</t>
  </si>
  <si>
    <t>首爾特別市城東區往十里路27</t>
  </si>
  <si>
    <t>首爾-公立12-2008-11號</t>
  </si>
  <si>
    <t>自來水管、計量器、機械類等自來水相關文物</t>
  </si>
  <si>
    <t>纛島水源地第1淨水場</t>
  </si>
  <si>
    <t>市道指定文化遺產1</t>
  </si>
  <si>
    <t>[8/5前]
10:00-20:00
（夏季）
10:00-19:00
（冬季）
[8/5後]
09:00-18:00</t>
  </si>
  <si>
    <t>[8/5前]
10:00-19:00
（夏季）
10:00-18:00
（冬季）
[8/5後]
09:00-18:00</t>
  </si>
  <si>
    <t>1月1日、
每週一、
大年初一及中秋當天、
新冠疫情相關
臨時休館</t>
  </si>
  <si>
    <t>岩寺洞先史遺跡博物館</t>
  </si>
  <si>
    <t>首爾特別市江東區奧林匹克路875</t>
  </si>
  <si>
    <t>首爾-公立12-2018-04號</t>
  </si>
  <si>
    <t>石材、土陶、標本等</t>
  </si>
  <si>
    <t>恩平歷史博物館</t>
  </si>
  <si>
    <t>首爾特別市恩平區延曙路50街8</t>
  </si>
  <si>
    <t>首爾-公立12-2014-05號</t>
  </si>
  <si>
    <t xml:space="preserve"> 民俗品、生活用品、古書、巫神圖</t>
  </si>
  <si>
    <t>藝術人通行證（30%）優惠</t>
  </si>
  <si>
    <t>65歲以上、身障人士、6歲以下、國家有功者、基礎津貼領取者、文化日等</t>
  </si>
  <si>
    <t>免費
（包含常設展）</t>
  </si>
  <si>
    <t>同常設展</t>
  </si>
  <si>
    <t>清溪川博物館</t>
  </si>
  <si>
    <t>首爾特別市城東區清溪川路530</t>
  </si>
  <si>
    <t>首爾-公立12-2008-02號</t>
  </si>
  <si>
    <t>清溪川挖掘資料、照片幻燈片及底片等</t>
  </si>
  <si>
    <t>1月1日、每週一</t>
  </si>
  <si>
    <t xml:space="preserve"> 全部 </t>
  </si>
  <si>
    <t>漢城百濟博物館</t>
  </si>
  <si>
    <t>首爾特別市松坡區慰禮城大路71</t>
  </si>
  <si>
    <t>首爾-公立11-2011-04號</t>
  </si>
  <si>
    <t>土陶、金屬、書畫等</t>
  </si>
  <si>
    <t>ㄧ年9次</t>
  </si>
  <si>
    <t>1月1日
每週一</t>
  </si>
  <si>
    <t>許浚博物館</t>
  </si>
  <si>
    <t>首爾特別市江西區許浚路87</t>
  </si>
  <si>
    <t>首爾-公立12-2005-03號</t>
  </si>
  <si>
    <t>韓醫學相關古醫書、醫藥器材等</t>
  </si>
  <si>
    <t>簡易辟瘟方、新撰救急簡易方</t>
  </si>
  <si>
    <t>寶物2件</t>
  </si>
  <si>
    <t>每週一、1月1日、大年初一及中秋節當天</t>
  </si>
  <si>
    <t>學前6歲以下、65歲以上年長者、身障人士、國家有功者、獨立有功者、身障人士監護人、多子女幸福卡持卡人、投票確認書持卡人</t>
  </si>
  <si>
    <t>首爾公立總計</t>
  </si>
  <si>
    <t>嘉會民畫博物館</t>
  </si>
  <si>
    <t>首爾特別市鐘路區北村路52</t>
  </si>
  <si>
    <t>首爾-私立12-2003-05號</t>
  </si>
  <si>
    <t xml:space="preserve">民畫、符咒、民俗品、瓦、拓本等 </t>
  </si>
  <si>
    <t>5000
（含體驗）</t>
  </si>
  <si>
    <t>文化日（免費）</t>
  </si>
  <si>
    <t>敬老對象（65歲以上）身障人士（1-3級）</t>
  </si>
  <si>
    <t>澗松博物館</t>
  </si>
  <si>
    <t>首爾特別市城北區城北路102-11</t>
  </si>
  <si>
    <t>首爾-私立12-2019-02號</t>
  </si>
  <si>
    <t xml:space="preserve">繪畫、典籍、陶瓷、石雕等 </t>
  </si>
  <si>
    <t>《訓民正音》等</t>
  </si>
  <si>
    <t>國寶10件、寶物34件、登錄文化遺產1件、市指定文化遺產4件</t>
  </si>
  <si>
    <t>京畿女子高中京雲博物館</t>
  </si>
  <si>
    <t>首爾特別市江南區三成路29</t>
  </si>
  <si>
    <t>首爾-私立12-2006-02號</t>
  </si>
  <si>
    <t>考古、服飾、民俗品等</t>
  </si>
  <si>
    <t>Yi Hae Sang內外喪服、
紵亢羅汗衫</t>
  </si>
  <si>
    <t>文化遺產廳
登錄文化遺產2件</t>
  </si>
  <si>
    <t>（週日、國定假日）
休館</t>
  </si>
  <si>
    <t>高村李鍾根記念館</t>
  </si>
  <si>
    <t>首爾特別市西大門區忠正路8</t>
  </si>
  <si>
    <t>首爾-私立21-2015-01號</t>
  </si>
  <si>
    <t>文物、鐘</t>
  </si>
  <si>
    <t>國慶日/國定假日</t>
  </si>
  <si>
    <t>觀門寺聖寶博物館</t>
  </si>
  <si>
    <t>首爾特別市瑞草區巖山路7街111</t>
  </si>
  <si>
    <t>首爾-私立12-2006-06號</t>
  </si>
  <si>
    <t>2次/年</t>
  </si>
  <si>
    <t>書籍、瓷器</t>
  </si>
  <si>
    <t>妙法蓮華經</t>
  </si>
  <si>
    <t>寶物4件/市指定有形文化遺產7件</t>
  </si>
  <si>
    <t>寄生蟲博物館</t>
  </si>
  <si>
    <t>首爾特別市江西區禾谷路333</t>
  </si>
  <si>
    <t>首爾-私立12-2018-02號</t>
  </si>
  <si>
    <t>寄生蟲及宿主浸泡、乾燥標本
寄生蟲消滅史相關資料
時代別研究機器、驅蟲劑等</t>
  </si>
  <si>
    <t>每週日、
國定假日
11.7.
（創立紀念日）</t>
  </si>
  <si>
    <t>首爾特別市鐘路區弘智門1街4</t>
  </si>
  <si>
    <t>首爾-私立21-2008-04號</t>
  </si>
  <si>
    <t>美術作品、美術書籍、古書、親筆書稿等</t>
  </si>
  <si>
    <t>週末、國定假日</t>
  </si>
  <si>
    <t>木偶博物館（休館）</t>
  </si>
  <si>
    <t>首爾特別市鐘路區成均館路4街21</t>
  </si>
  <si>
    <t>首爾-私立12-2010-05號</t>
  </si>
  <si>
    <t>3次/1年</t>
  </si>
  <si>
    <t>木雕</t>
  </si>
  <si>
    <t>農協農業博物館</t>
  </si>
  <si>
    <t>首爾特別市中區新門內路16</t>
  </si>
  <si>
    <t>首爾-私立12-1987-01號</t>
  </si>
  <si>
    <t>1年/1次</t>
  </si>
  <si>
    <t>農業機具、民俗品等</t>
  </si>
  <si>
    <t>康津龍沼農旗等</t>
  </si>
  <si>
    <t>首爾市文化遺產4件</t>
  </si>
  <si>
    <t>09:30-18:00
（冬季到17:30）</t>
  </si>
  <si>
    <t>09:30 -18:00
（冬季到17:30）</t>
  </si>
  <si>
    <t>每週一、國定假日、春節/中秋連假、勞動節</t>
  </si>
  <si>
    <t>多元文化博物館</t>
  </si>
  <si>
    <t>首爾特別市恩平區佛光路135</t>
  </si>
  <si>
    <t>首爾-私立12-2014-01號</t>
  </si>
  <si>
    <t>世界民俗服飾、紙幣、人偶、雕刻、書籍、畫作等</t>
  </si>
  <si>
    <t>每週日、一</t>
  </si>
  <si>
    <t>30人以上10-25%</t>
  </si>
  <si>
    <t>15人以上折扣5-20%</t>
  </si>
  <si>
    <t>首爾多子女優惠卡、身障福利卡</t>
  </si>
  <si>
    <t>未滿24個月嬰幼兒</t>
  </si>
  <si>
    <t>島山安昌浩記念館</t>
  </si>
  <si>
    <t>首爾特別市江南區島山大路45街20</t>
  </si>
  <si>
    <t>首爾-私立21-2001-03號</t>
  </si>
  <si>
    <t>1次/4年</t>
  </si>
  <si>
    <t>近現代史、紙類</t>
  </si>
  <si>
    <t>國家紀錄文化遺產第5號</t>
  </si>
  <si>
    <t>國家紀錄文化遺產5563件</t>
  </si>
  <si>
    <t>元旦、春節及中秋連假因新冠肺炎影響休館</t>
  </si>
  <si>
    <t>年糕博物館</t>
  </si>
  <si>
    <t>首爾特別市鐘路區敦化門路71</t>
  </si>
  <si>
    <t>首爾-私立12-2007-07號</t>
  </si>
  <si>
    <t>民俗品等</t>
  </si>
  <si>
    <t>週日/大年初一、中秋當天</t>
  </si>
  <si>
    <t>未滿36個月、65歲以上</t>
  </si>
  <si>
    <t>樂天世界民俗博物館</t>
  </si>
  <si>
    <t>首爾特別市松坡區奧林匹路240</t>
  </si>
  <si>
    <t>首爾-私立12-1993-02號</t>
  </si>
  <si>
    <t>考古、民俗</t>
  </si>
  <si>
    <t>全年無休</t>
  </si>
  <si>
    <t>國家有功者以外7件</t>
  </si>
  <si>
    <t>與常設展相同</t>
  </si>
  <si>
    <t>梅軒尹奉吉義士記念館</t>
  </si>
  <si>
    <t>首爾特別市瑞草區梅軒路99，梅軒紀念館</t>
  </si>
  <si>
    <t>首爾-私立21-2020-03號</t>
  </si>
  <si>
    <t xml:space="preserve">古文書類、生活用品等 </t>
  </si>
  <si>
    <t>名人博物館</t>
  </si>
  <si>
    <t>首爾特別市鐘路區北村路6街1</t>
  </si>
  <si>
    <t>首爾-私立21-2008-05號</t>
  </si>
  <si>
    <t>面具、民俗雕刻等</t>
  </si>
  <si>
    <t>每週六、日、國定假日</t>
  </si>
  <si>
    <t>全體（因新冠疫情暫時免費開放）</t>
  </si>
  <si>
    <t>木人博物館木石苑</t>
  </si>
  <si>
    <t>首爾特別市鐘路區彰義門路5da街27-4</t>
  </si>
  <si>
    <t>首爾-私立12-2005-09號</t>
  </si>
  <si>
    <t>木人（喪輿裝飾用木雕）、
石雕（文官石、武官石）等</t>
  </si>
  <si>
    <t>每週一
（春節/中秋連假）</t>
  </si>
  <si>
    <t>身障人士、孕婦、65歲以上
2,000韓元優惠</t>
  </si>
  <si>
    <t>未滿36個月嬰幼兒</t>
  </si>
  <si>
    <t xml:space="preserve">私立 </t>
  </si>
  <si>
    <t>辛奇間博物館</t>
  </si>
  <si>
    <t>首爾特別市鐘路區仁寺洞街35-4，仁寺洞MARU本館4、5、6樓</t>
  </si>
  <si>
    <t>首爾-私立12-1993-03號</t>
  </si>
  <si>
    <t>個別、中央</t>
  </si>
  <si>
    <t>數位、
圖書525卷</t>
  </si>
  <si>
    <t>公營停車場</t>
  </si>
  <si>
    <t>調理用工具、儲存用及飲食用照片、資料
繪畫、書籍、模型</t>
  </si>
  <si>
    <t xml:space="preserve">每週一、元旦、春節/中秋連假、聖誕節 </t>
  </si>
  <si>
    <t>依據合作及每月活動有所不同</t>
  </si>
  <si>
    <t>65歲以上長者、未滿48個月嬰幼兒、身障人士（1-3級）、導覽/引導者</t>
  </si>
  <si>
    <t>朴乙福刺繡博物館</t>
  </si>
  <si>
    <t>首爾特別市江北區三陽路149ga街53</t>
  </si>
  <si>
    <t>首爾-私立12-2010-01號</t>
  </si>
  <si>
    <t xml:space="preserve">刺繡、繪畫、書法等 </t>
  </si>
  <si>
    <t>培材學堂歷史博物館</t>
  </si>
  <si>
    <t>首爾特別市中區西小門路11街19</t>
  </si>
  <si>
    <t>首爾-私立12-2008-14號</t>
  </si>
  <si>
    <t>紙類、土陶等</t>
  </si>
  <si>
    <t>培才學堂東館、金素月詩集、鋼琴等</t>
  </si>
  <si>
    <t>寶物1件、登錄文化遺產2件</t>
  </si>
  <si>
    <t>每週日、一、國定假日、開校紀念日（6月8日）</t>
  </si>
  <si>
    <t>白凡金九記念館</t>
  </si>
  <si>
    <t>首爾特別市龍山區臨政路26</t>
  </si>
  <si>
    <t>首爾-私立12-2003-06號</t>
  </si>
  <si>
    <t>無替換</t>
  </si>
  <si>
    <t>文書、照片類</t>
  </si>
  <si>
    <t>白凡金九遺墨－韓美親善平等互助</t>
  </si>
  <si>
    <t>登錄文化遺產1件</t>
  </si>
  <si>
    <t xml:space="preserve">每週一、春節、中秋 </t>
  </si>
  <si>
    <t>寶娜裝飾品博物館（休館）</t>
  </si>
  <si>
    <t>首爾-私立12-2006-01號</t>
  </si>
  <si>
    <t>首飾、木器、陶瓷、閨房工藝品、雕刻品</t>
  </si>
  <si>
    <t>北村東洋文化博物館</t>
  </si>
  <si>
    <t>首爾特別市鐘路區北村路11街76</t>
  </si>
  <si>
    <t>首爾-私立12-2009-02號</t>
  </si>
  <si>
    <t>儒教、民畫、民俗品、茶等</t>
  </si>
  <si>
    <t>北村博物館</t>
  </si>
  <si>
    <t>首爾特別市鐘路區北村路39</t>
  </si>
  <si>
    <t>首爾-私立21-2012-03號</t>
  </si>
  <si>
    <t>考古、民俗品等</t>
  </si>
  <si>
    <t>每週日</t>
  </si>
  <si>
    <t>敬老、有功者、身障人士（50%）優惠</t>
  </si>
  <si>
    <t>7歲以下兒童、文化日</t>
  </si>
  <si>
    <t>北村生活史博物館</t>
  </si>
  <si>
    <t>首爾特別市鐘路區北村路5na街90（三清洞）</t>
  </si>
  <si>
    <t>首爾-私立12-2008-06號</t>
  </si>
  <si>
    <t xml:space="preserve"> 大韓民國近現代生活物品</t>
  </si>
  <si>
    <t xml:space="preserve">夏季10:00-18:00
冬季11:00-17:00              </t>
  </si>
  <si>
    <t xml:space="preserve">夏季10:00-18:00
冬季11:00-17:00   </t>
  </si>
  <si>
    <t>春節3日/中秋3日/新冠疫情臨時休館31日</t>
  </si>
  <si>
    <t>藝術人通行證、身障人士、文化日</t>
  </si>
  <si>
    <t>北村市民/未滿24個月嬰幼兒</t>
  </si>
  <si>
    <t>佛教中央博物館</t>
  </si>
  <si>
    <t>首爾特別市鐘路區郵政局路55</t>
  </si>
  <si>
    <t>首爾-私立12-2007-04號</t>
  </si>
  <si>
    <t xml:space="preserve">雕刻、繪畫、工藝、拓本等 </t>
  </si>
  <si>
    <t>南陽州水鐘寺浮屠舍利莊嚴具</t>
  </si>
  <si>
    <t>寶物19件</t>
  </si>
  <si>
    <t>夏季10:00-18:00
冬季10:00-17:00</t>
  </si>
  <si>
    <t>V CENTER THE LIVE博物館</t>
  </si>
  <si>
    <t>首爾特別市江東區阿利水路61街103</t>
  </si>
  <si>
    <t>首爾-私立21-2017-03號</t>
  </si>
  <si>
    <t>3-4次/1年</t>
  </si>
  <si>
    <t>機器人跆拳V公仔、文具、玩具等</t>
  </si>
  <si>
    <t>原為每週一休館，現因新冠疫情僅週末開館</t>
  </si>
  <si>
    <t>未滿24個月嬰幼兒免費入場</t>
  </si>
  <si>
    <t>因支援事業舉辦特別展可免費入場</t>
  </si>
  <si>
    <t>三省出版博物館</t>
  </si>
  <si>
    <t>首爾特別市鐘路區碑峰街2-2</t>
  </si>
  <si>
    <t>首爾-私立12-1993-04號</t>
  </si>
  <si>
    <t>典籍、近現代圖書、出版印刷工具等</t>
  </si>
  <si>
    <t>初雕本大方廣佛華嚴經周本 卷13等</t>
  </si>
  <si>
    <t>國寶1件、寶物12件</t>
  </si>
  <si>
    <t>每週週六、週日、國定假日</t>
  </si>
  <si>
    <t>文化日（50%折扣或免費）</t>
  </si>
  <si>
    <t>敬老、國家有功者、身障人士</t>
  </si>
  <si>
    <t>沙爾德聖保羅修女院歷史博物館</t>
  </si>
  <si>
    <t>首爾特別市中區明洞街74-2</t>
  </si>
  <si>
    <t>首爾-私立12-2005-06號</t>
  </si>
  <si>
    <t>教會歷史資料（文書、祭具、服飾等）</t>
  </si>
  <si>
    <t>每週二（聖週、聖誕、復活節）</t>
  </si>
  <si>
    <t>首爾大學醫院醫學博物館（休館）</t>
  </si>
  <si>
    <t>首爾特別市鐘路區大學路101</t>
  </si>
  <si>
    <t>首爾-私立12-1999-04號</t>
  </si>
  <si>
    <t>近代醫療史相關文書、圖書、醫療器材</t>
  </si>
  <si>
    <t>大韓醫院開院敕書
（登錄文化遺產449號）</t>
  </si>
  <si>
    <t>2020年2月3日起至2022年1月13日現因新冠疫情影響休館中</t>
  </si>
  <si>
    <t xml:space="preserve">1類 </t>
  </si>
  <si>
    <t>首爾奧林匹紀念館（休館）</t>
  </si>
  <si>
    <t>首爾特別市松坡區奧林匹路424</t>
  </si>
  <si>
    <t>首爾-私立12-2001-08號</t>
  </si>
  <si>
    <t>拆遷</t>
  </si>
  <si>
    <t>奧運成果（獎牌、鑄幣）裝備紀念品等</t>
  </si>
  <si>
    <t>世界高爾夫歷史博物館</t>
  </si>
  <si>
    <t>首爾特別市江南區德黑蘭路528</t>
  </si>
  <si>
    <t>首爾-私立12-2014-02號</t>
  </si>
  <si>
    <t>42/機械式停車</t>
  </si>
  <si>
    <t>體育相關民俗品等</t>
  </si>
  <si>
    <t>65歲以上、身障人士40%優惠</t>
  </si>
  <si>
    <t>未滿36個月嬰幼兒免費入場</t>
  </si>
  <si>
    <t>全體（包含於常設展門票費）</t>
  </si>
  <si>
    <t>世界飾品博物館</t>
  </si>
  <si>
    <t>首爾特別市鐘路區北村路5na街2</t>
  </si>
  <si>
    <t>首爾-私立12-2004-05號</t>
  </si>
  <si>
    <t>工藝品、考古、民俗品等</t>
  </si>
  <si>
    <t>2021.1.1.- 2021.12.30</t>
  </si>
  <si>
    <t>鎖頭博物館（休館）</t>
  </si>
  <si>
    <t>首爾特別市鐘路區梨花莊街100</t>
  </si>
  <si>
    <t>首爾-私立12-2004-02號</t>
  </si>
  <si>
    <t>鎖頭、門閂、民俗品、土器類</t>
  </si>
  <si>
    <t>Shuim博物館</t>
  </si>
  <si>
    <t>首爾特別市鐘路區洗劍亭路209-17</t>
  </si>
  <si>
    <t>首爾-私立12-2007-06號</t>
  </si>
  <si>
    <t>新聞博物館PRESSEUM</t>
  </si>
  <si>
    <t>首爾特別市鐘路區世宗大路152，一民美術館5-6樓</t>
  </si>
  <si>
    <t>首爾-私立12-2001-05號</t>
  </si>
  <si>
    <t>使用東亞日報公司地下停車場</t>
  </si>
  <si>
    <t xml:space="preserve">新聞、紙類、紀念品等 </t>
  </si>
  <si>
    <t>Bethell輓詞集、
Bethell遺物太極旗、
日帝強占期文字普及教材</t>
  </si>
  <si>
    <t>每週一、春節、中秋連假、3及9月第一週</t>
  </si>
  <si>
    <t xml:space="preserve">20-30%
兒童、一般適用對象 </t>
  </si>
  <si>
    <t>文化日（50%）優惠等</t>
  </si>
  <si>
    <t>未入學、敬老、身障人士、國家有功者等</t>
  </si>
  <si>
    <t>幼兒園免費、國小生3,000韓元</t>
  </si>
  <si>
    <t xml:space="preserve">20-30% 
兒童、一般適用對象 </t>
  </si>
  <si>
    <t>安重根義士紀念館</t>
  </si>
  <si>
    <t>首爾特別市中區素月路91</t>
  </si>
  <si>
    <t>首爾-私立12-2011-01號</t>
  </si>
  <si>
    <t>遺墨、照片、文書、勳章等近代歷史資料</t>
  </si>
  <si>
    <t>安重根義士遺墨</t>
  </si>
  <si>
    <t>寶物7件</t>
  </si>
  <si>
    <t>寧仁文學館</t>
  </si>
  <si>
    <t>首爾特別市鐘路區平倉30街81</t>
  </si>
  <si>
    <t>首爾-私立12-2001-01號</t>
  </si>
  <si>
    <t>圖書、原稿、書畫</t>
  </si>
  <si>
    <t>展覽期間每週日、一，平時週末及國定假日</t>
  </si>
  <si>
    <t>韓國石頭藝術博物館</t>
  </si>
  <si>
    <t>首爾特別市城北區大使館路13街66</t>
  </si>
  <si>
    <t>首爾-私立12-2015-07號</t>
  </si>
  <si>
    <t>石雕遺物</t>
  </si>
  <si>
    <t>每週一（週一為國定假日時，當天開館，於下一個平日休館）、館方指定日</t>
  </si>
  <si>
    <t>65歲以上、身障人士（20%）、文化日（60%）</t>
  </si>
  <si>
    <t>友利銀行銀行史博物館</t>
  </si>
  <si>
    <t>首爾特別市中區小公路51，地下1樓</t>
  </si>
  <si>
    <t>首爾-私立12-2004-06號</t>
  </si>
  <si>
    <t>紙類、事務機等近現代金融史料</t>
  </si>
  <si>
    <t>大韓天一銀行創立請願書及認可書等</t>
  </si>
  <si>
    <t>首爾市有形文化遺產/國家指定紀錄物75件</t>
  </si>
  <si>
    <t>每週日、國定假日、勞動節
＊因新冠疫情於2月24日後休館中</t>
  </si>
  <si>
    <t>又石博物館</t>
  </si>
  <si>
    <t>首爾特別市西大門區新村路129</t>
  </si>
  <si>
    <t>首爾-私立12-2014-04號</t>
  </si>
  <si>
    <t>篆刻、書法</t>
  </si>
  <si>
    <t>每週日、週一、國定假日</t>
  </si>
  <si>
    <t>柳琴瓦當博物館</t>
  </si>
  <si>
    <t>首爾特別市鐘路區彰義門路11ga街4</t>
  </si>
  <si>
    <t>首爾-市立12-2008-01號</t>
  </si>
  <si>
    <t>瓦當、陶俑、陶土器類</t>
  </si>
  <si>
    <t>ㄧ年5次</t>
  </si>
  <si>
    <t>敬老、身障、地區居民</t>
  </si>
  <si>
    <t>學術會員、藝術會員、捐贈會員
文化日</t>
  </si>
  <si>
    <t>李韓烈紀念館</t>
  </si>
  <si>
    <t xml:space="preserve">首爾特別市麻浦區新村路12na街26 </t>
  </si>
  <si>
    <t>首爾-私立21-2014-05號</t>
  </si>
  <si>
    <t>李韓烈烈士遺物、相關贈物、美術作品</t>
  </si>
  <si>
    <t>六、日、國定假日</t>
  </si>
  <si>
    <t>梨花博物館</t>
  </si>
  <si>
    <t>首爾特別市中區貞洞街26</t>
  </si>
  <si>
    <t>首爾-私立12-2013-01號</t>
  </si>
  <si>
    <t>古書、古文書、服飾等</t>
  </si>
  <si>
    <t>Simpson紀念館</t>
  </si>
  <si>
    <t>每週日、週一、國定假日及其他館方指定休館日</t>
  </si>
  <si>
    <t>電氣博物館</t>
  </si>
  <si>
    <t>首爾特別市瑞草區孝寧路72街60</t>
  </si>
  <si>
    <t>首爾-私立12-2001-11號</t>
  </si>
  <si>
    <t>傳記資料、書冊、文書、古書等</t>
  </si>
  <si>
    <t>每週一、春節－中秋連假、元旦</t>
  </si>
  <si>
    <t>戰爭與女性人權博物館</t>
  </si>
  <si>
    <t>首爾特別市麻浦區世界盃北路11街20</t>
  </si>
  <si>
    <t>首爾-私立21-2013-02號</t>
  </si>
  <si>
    <t>日本軍慰安婦受害者繪畫、遺物等</t>
  </si>
  <si>
    <t>週日、週一/春節、中秋、聖誕節</t>
  </si>
  <si>
    <t>身障人士/65歲以上免費</t>
  </si>
  <si>
    <t>全體（特別展與常設展覽館同區，以常設展門票可參觀全部展覽）</t>
  </si>
  <si>
    <t>戰爭紀念館</t>
  </si>
  <si>
    <t>首爾特別市龍山區梨泰院路29</t>
  </si>
  <si>
    <t>首爾-私立12-1989-01號</t>
  </si>
  <si>
    <t>武器類、裝備類、文書類、媒體資料等</t>
  </si>
  <si>
    <t>李承晚總統禮賓轎車等</t>
  </si>
  <si>
    <t>登錄文化遺產3件、市道有形文化遺產（首爾市）10件</t>
  </si>
  <si>
    <t>紙國博物館</t>
  </si>
  <si>
    <t>首爾特別市中區獎忠壇路166
紙張大樓2樓</t>
  </si>
  <si>
    <t>首爾-私立12-2008-07號</t>
  </si>
  <si>
    <t>紙張相關古書、民俗品等</t>
  </si>
  <si>
    <t>每週日、
國定假日</t>
  </si>
  <si>
    <t>文化日50%
65歲以上50%</t>
  </si>
  <si>
    <t xml:space="preserve">身障人士、國家有功者、
36個月以下嬰幼兒免費 </t>
  </si>
  <si>
    <t>稻草生活史博物館</t>
  </si>
  <si>
    <t>首爾特別市鐘路區成均館路4街45</t>
  </si>
  <si>
    <t>首爾-私立12-1993-05號</t>
  </si>
  <si>
    <t>稻草、農機具、民俗品、民俗資料</t>
  </si>
  <si>
    <t>每週日、一、
1月1日、
春節/中秋連假</t>
  </si>
  <si>
    <t>文化日（50%）折扣
65歲以上敬老優待（20%）
身障人士（20%）優惠</t>
  </si>
  <si>
    <t xml:space="preserve">未滿5歲兒童 </t>
  </si>
  <si>
    <t>草田纖維布藝博物館</t>
  </si>
  <si>
    <t>首爾特別市中區退溪路18街66</t>
  </si>
  <si>
    <t>首爾-私立12-1999-03號</t>
  </si>
  <si>
    <t xml:space="preserve">韓國傳統服飾、傳統刺繡、雕刻布、海外傳統服飾、海外纖維布及纖維藝術品、世界民俗服飾娃娃 </t>
  </si>
  <si>
    <t>敬老、身障人士、軍人、國家有功者、文化日（50%優惠）</t>
  </si>
  <si>
    <t>參與博物館週間、365鐘路區創意巴士、青少年的導師KB遊記、美麗鐘路兜風事業時免費</t>
  </si>
  <si>
    <t>春園堂韓醫藥博物館</t>
  </si>
  <si>
    <t>首爾特別市鐘路區敦化門路9街27</t>
  </si>
  <si>
    <t>首爾-私立12-2008-12號</t>
  </si>
  <si>
    <t>醫藥器材、民俗品等</t>
  </si>
  <si>
    <t>每週日、國定假日，每週四、六下午一點起</t>
  </si>
  <si>
    <t>文化日、敬老、軍人、身障人士</t>
  </si>
  <si>
    <t>首爾市博物館活化事業、中路區博物館巡禮、鐘路區韓服慶典免費</t>
  </si>
  <si>
    <t>高麗雅娜化妝博物館</t>
  </si>
  <si>
    <t>首爾特別市江南區彥州路827</t>
  </si>
  <si>
    <t>首爾-私立12-2004-03號</t>
  </si>
  <si>
    <t>初雕本 大般若波羅蜜多經外2卷</t>
  </si>
  <si>
    <t>國寶1件
寶物2件</t>
  </si>
  <si>
    <t>每週日、一、二、
1月1日、
春節連假、
中秋連假</t>
  </si>
  <si>
    <t>10人以上1000韓元優惠
藝術人通行證
文化N票優惠</t>
  </si>
  <si>
    <t>65歲以上、身障人士、7歲以下</t>
  </si>
  <si>
    <t>10人以上1000韓元優惠
藝術人通行證
文化N票優惠</t>
  </si>
  <si>
    <t>首爾特別市江南區栗峴路14街13-51</t>
  </si>
  <si>
    <t>首爾-私立12-2010-04號</t>
  </si>
  <si>
    <t>書誌、金屬拓本、書誌拓本、瓷器、古書、屏風</t>
  </si>
  <si>
    <t>春節、連假、勞動節、每週一</t>
  </si>
  <si>
    <t>平康聖書遺物博物館</t>
  </si>
  <si>
    <t>首爾特別市九老區梧柳路8ra街44</t>
  </si>
  <si>
    <t>首爾-私立12-1999-02號</t>
  </si>
  <si>
    <t>約30台</t>
  </si>
  <si>
    <t>土器類、青銅、玻璃等</t>
  </si>
  <si>
    <t>國中－1,000
高中－2,000</t>
  </si>
  <si>
    <t>未滿7歲兒童、身障人士及65歲以上者免費</t>
  </si>
  <si>
    <t>公仔博物館W</t>
  </si>
  <si>
    <t>首爾特別市江南區宣陵路158街3</t>
  </si>
  <si>
    <t>首爾-私立21-2015-08號</t>
  </si>
  <si>
    <t>3次以上/1年</t>
  </si>
  <si>
    <t>公仔</t>
  </si>
  <si>
    <t>每週一（週一為國定假日時開館）、1月1日、春節與中秋連假第1-2天</t>
  </si>
  <si>
    <t>身障人士優惠</t>
  </si>
  <si>
    <t xml:space="preserve">韓國傢俱博物館 </t>
  </si>
  <si>
    <t>首爾特別市城北區大使館路121（城北洞）</t>
  </si>
  <si>
    <t>首爾-私立12-1993-10號</t>
  </si>
  <si>
    <t>木家具、木器</t>
  </si>
  <si>
    <t>每週日、週一、國定假日、酷暑、酷寒日</t>
  </si>
  <si>
    <t>50%優惠：城北區居民、高中以下學生
身障人士</t>
  </si>
  <si>
    <t>包含於常設展門票</t>
  </si>
  <si>
    <t>韓國廣告博物館</t>
  </si>
  <si>
    <t>首爾特別市松坡區奧林匹路35街137，韓國廣告文化會館3樓</t>
  </si>
  <si>
    <t>首爾-私立12-2012-01號</t>
  </si>
  <si>
    <t>廣告相關近現代文物
（數位資料、書籍、鐵製品）</t>
  </si>
  <si>
    <t>8小時
（9:30-17:30）</t>
  </si>
  <si>
    <t>每週一
國定假日</t>
  </si>
  <si>
    <t>全體免費</t>
  </si>
  <si>
    <t>韓國金融史博物館</t>
  </si>
  <si>
    <t>首爾特別市中區世宗大路135-5</t>
  </si>
  <si>
    <t>首爾-私立12-2006-03號</t>
  </si>
  <si>
    <t>古文書、紙幣、存摺等</t>
  </si>
  <si>
    <t>週日、國定假日、勞動節</t>
  </si>
  <si>
    <t>韓國色緞博物館</t>
  </si>
  <si>
    <t>首爾特別市鐘路區栗谷路10街-7</t>
  </si>
  <si>
    <t>首爾-私立21-2015-03號</t>
  </si>
  <si>
    <t>3-4次/1年</t>
  </si>
  <si>
    <t>500餘卷</t>
  </si>
  <si>
    <t>色緞韓服、民俗品、首飾、木家具等</t>
  </si>
  <si>
    <t>週日、週一、國定假日</t>
  </si>
  <si>
    <t>付費</t>
  </si>
  <si>
    <t>韓國銀行貨幣博物館</t>
  </si>
  <si>
    <t>首爾特別市中區南大門路39</t>
  </si>
  <si>
    <t>首爾-私立12-2003-03號</t>
  </si>
  <si>
    <t>古代紙幣等</t>
  </si>
  <si>
    <t>每週一
春節/中秋連假
12月29日-1月2日
投票日
勞動節</t>
  </si>
  <si>
    <t>韓國雜誌博物館</t>
  </si>
  <si>
    <t>首爾特別市永登浦區汝矣大方路67街11，雜誌會館地下1樓</t>
  </si>
  <si>
    <t>首爾-私立12-1993-08號</t>
  </si>
  <si>
    <t>約20（台）</t>
  </si>
  <si>
    <t>圖書</t>
  </si>
  <si>
    <t>每週六、日休館</t>
  </si>
  <si>
    <t>韓國天主教殉教者博物館</t>
  </si>
  <si>
    <t>首爾特別市麻浦區土亭路6</t>
  </si>
  <si>
    <t>首爾-私立12-2008-08號</t>
  </si>
  <si>
    <t>1-2次/1年</t>
  </si>
  <si>
    <t>天主教史料及典禮用品等</t>
  </si>
  <si>
    <t>一年1-2次</t>
  </si>
  <si>
    <t>星期一/1月1日、春節、中秋
※因新冠疫情長期休館：1月1日-2月1日</t>
  </si>
  <si>
    <t xml:space="preserve"> 1.未滿10人時自律
2.10人以上時徵收（1,000韓元）</t>
  </si>
  <si>
    <t>10人以上團體預約時免費</t>
  </si>
  <si>
    <t>1.天主教團體
2.地區居民
3.敬老（70歲以上）
4.學前兒童</t>
  </si>
  <si>
    <t xml:space="preserve">  1.未滿10人時自律
2.10人以上時徵收（1,000韓元） </t>
  </si>
  <si>
    <t>韓國現代博物館</t>
  </si>
  <si>
    <t>首爾特別市中區東湖路268</t>
  </si>
  <si>
    <t>首爾-私立12-2013-09號</t>
  </si>
  <si>
    <t>週六10:00-12:00
週日休館</t>
  </si>
  <si>
    <t>每週日及國定假日</t>
  </si>
  <si>
    <t>65歲以上、身障人士免費</t>
  </si>
  <si>
    <t>65歲以上、身障人士</t>
  </si>
  <si>
    <t>韓戊淑文學館</t>
  </si>
  <si>
    <t>首爾特別市鐘路區惠化路9街20</t>
  </si>
  <si>
    <t>首爾-私立12-2010-02號</t>
  </si>
  <si>
    <t>原稿類、書籍等</t>
  </si>
  <si>
    <t>韓益煥首爾藝術博物館</t>
  </si>
  <si>
    <t>首爾特別市龍山區漢南大路108（漢南洞）</t>
  </si>
  <si>
    <t>首爾-私立12-2012-02號</t>
  </si>
  <si>
    <t>陶瓷照片其他</t>
  </si>
  <si>
    <t>ㄧ年7次</t>
  </si>
  <si>
    <t>每週日、一
國定假日
為防止新冠疫情擴散臨時休館</t>
  </si>
  <si>
    <t>兮谷崔淳雨紀念館</t>
  </si>
  <si>
    <t>首爾特別市城北區城北路15街9</t>
  </si>
  <si>
    <t>首爾-私立21-2006-07號</t>
  </si>
  <si>
    <t>民俗品、藝術品等</t>
  </si>
  <si>
    <t>崔淳雨故居</t>
  </si>
  <si>
    <t>登錄文化遺產（1件）</t>
  </si>
  <si>
    <t>週日、週一、11-3月、中秋節當天</t>
  </si>
  <si>
    <t>湖林博物館新林本館</t>
  </si>
  <si>
    <t>首爾特別市冠岳區南部循環路152街53</t>
  </si>
  <si>
    <t>1993.03.25
（最初登記1981.07.19）</t>
  </si>
  <si>
    <t>首爾-私立12-1993-06號</t>
  </si>
  <si>
    <t>考古、民俗品、現代品等</t>
  </si>
  <si>
    <t>國寶8件、寶物54件
市指定文化遺產11件</t>
  </si>
  <si>
    <t>每週六、週日、週一、國定假日</t>
  </si>
  <si>
    <t>一般
25%</t>
  </si>
  <si>
    <t>青少年團體50%
ICOM免費</t>
  </si>
  <si>
    <t xml:space="preserve"> 身障人士、未就學兒童、
每月最後一個週三 </t>
  </si>
  <si>
    <t>ICOM免費</t>
  </si>
  <si>
    <t>湖林博物館新沙分館</t>
  </si>
  <si>
    <t>首爾特別市江南區島山大路317</t>
  </si>
  <si>
    <t>本館登錄</t>
  </si>
  <si>
    <t>每週日、1月1日、春節、中秋</t>
  </si>
  <si>
    <t>一般
37.5%</t>
  </si>
  <si>
    <t>敬老
37.5%</t>
  </si>
  <si>
    <t>青少年團體40%
ICOM免費</t>
  </si>
  <si>
    <t xml:space="preserve">  未就學兒童、
每月最後一個週四 </t>
  </si>
  <si>
    <t>華亭博物館</t>
  </si>
  <si>
    <t>首爾特別市鐘路區平倉8街3</t>
  </si>
  <si>
    <t>首爾-私立12-1999-06號</t>
  </si>
  <si>
    <t>常設/企劃/特別展覽室　無區分（依照展覽流動使用）</t>
  </si>
  <si>
    <t>書畫/工藝等</t>
  </si>
  <si>
    <t>高麗時代梵鐘/輪山君李濯白磁陰刻墓誌</t>
  </si>
  <si>
    <t>市道指定文化遺產2種4件（高麗時代梵鐘1件/輪山君李濯白磁陰刻墓誌3件）</t>
  </si>
  <si>
    <t>2021年未舉辦企劃/特別展：0次（2020年特別展延長至2021年）</t>
  </si>
  <si>
    <t>110日（2-8月休館）</t>
  </si>
  <si>
    <t>每週一/元旦、春節、中秋連假休館</t>
  </si>
  <si>
    <t>20人以上成人及青少年1000韓元折扣</t>
  </si>
  <si>
    <t>24歲以下/持學生證者（大學生/研究生）</t>
  </si>
  <si>
    <t>身障人士</t>
  </si>
  <si>
    <t>20人以上時30%</t>
  </si>
  <si>
    <t>首爾私立總計</t>
  </si>
  <si>
    <t>大學</t>
  </si>
  <si>
    <t>建國大學博物館</t>
  </si>
  <si>
    <t>首爾特別市廣津區陵洞路120</t>
  </si>
  <si>
    <t>首爾-大學11-2001-07號</t>
  </si>
  <si>
    <t>利用學校設施</t>
  </si>
  <si>
    <t>古書、古文書、書畫、陶瓷、民俗品等</t>
  </si>
  <si>
    <t>東國正韻、
李珥男妹和會文記、
舊西北學會會館、
都正宮 慶原堂</t>
  </si>
  <si>
    <t>國寶1件、
寶物1件、
登錄文化遺產1件、
首爾市民俗文化遺產1件</t>
  </si>
  <si>
    <t>依據政府防疫措施休館</t>
  </si>
  <si>
    <t>每週六/日
國定假日
依據政府針對新冠肺炎防疫措施</t>
  </si>
  <si>
    <t>慶熙大學自然史博物館</t>
  </si>
  <si>
    <t>首爾特別市東大門區慶熙大路26慶熙大學自然史博物館</t>
  </si>
  <si>
    <t>首爾-大學11-2005-05號</t>
  </si>
  <si>
    <t>共用學校腹地</t>
  </si>
  <si>
    <t>自然史生物等</t>
  </si>
  <si>
    <t>天然紀念物181件</t>
  </si>
  <si>
    <t>慶熙大學中央博物館</t>
  </si>
  <si>
    <t>首爾特別市東大門區慶熙大路26</t>
  </si>
  <si>
    <t>首爾-大學11-2001-04號</t>
  </si>
  <si>
    <t>依據新冠肺炎疫情之政府及學校防疫措施休館</t>
  </si>
  <si>
    <t>慶熙大學韓醫學歷史博物館</t>
  </si>
  <si>
    <t>首爾特別市東大門區慶熙大路26，慶熙大學168號韓醫學歷史博物館</t>
  </si>
  <si>
    <t>首爾-大學12-2007-05號</t>
  </si>
  <si>
    <t>韓醫學相關文物、紙類、金屬、木材</t>
  </si>
  <si>
    <t>晴崗金永勳診療記錄物</t>
  </si>
  <si>
    <t>977件</t>
  </si>
  <si>
    <t>高麗大學博物館</t>
  </si>
  <si>
    <t>首爾特別市城北區安岩路145</t>
  </si>
  <si>
    <t xml:space="preserve">首爾-大學12-2001-02號 </t>
  </si>
  <si>
    <t>學校停車場</t>
  </si>
  <si>
    <t>考古、歷史、民俗、古美術、現代美術、學校史等</t>
  </si>
  <si>
    <t>渾天時計外</t>
  </si>
  <si>
    <t>國寶4件、寶物11件、國家民俗文化遺產24件、國家登錄文化遺2件</t>
  </si>
  <si>
    <t>10:00-17:00（六）</t>
  </si>
  <si>
    <t xml:space="preserve">每週日、國定假日、必要時依據新冠肺炎相關防疫及社交距離政策休館 </t>
  </si>
  <si>
    <t>國民大學博物館</t>
  </si>
  <si>
    <t>首爾特別市城北區貞陵路77</t>
  </si>
  <si>
    <t>首爾-大學11-2000-01號</t>
  </si>
  <si>
    <t>（使用學校停車場）</t>
  </si>
  <si>
    <t>古文書、書畫、陶瓷、民俗品等</t>
  </si>
  <si>
    <t>一年2次
（因疫情影響執行1次）</t>
  </si>
  <si>
    <t xml:space="preserve">扣除疫情休館日外，共開館127天 </t>
  </si>
  <si>
    <t>德成女子大學博物館</t>
  </si>
  <si>
    <t>首爾特別市道峰區三陽路144街33</t>
  </si>
  <si>
    <t>首爾-大學11-2007-02號</t>
  </si>
  <si>
    <t>考古、民俗、美術</t>
  </si>
  <si>
    <t>國定假日、創校紀念日、放假中臨時休館</t>
  </si>
  <si>
    <t>東國大學博物館</t>
  </si>
  <si>
    <t>首爾特別市中區筆洞路1街30</t>
  </si>
  <si>
    <t>首爾-大學11-2001-06號</t>
  </si>
  <si>
    <t>大學停車場</t>
  </si>
  <si>
    <t>金屬、石造、土陶、書畫、木造</t>
  </si>
  <si>
    <t>寶篋印石塔等</t>
  </si>
  <si>
    <t>國寶2件、寶物8件、
首爾市有形文化遺產2件</t>
  </si>
  <si>
    <t>同德女子大學博物館</t>
  </si>
  <si>
    <t>首爾特別市城北區花郎路13街60（下月谷洞）</t>
  </si>
  <si>
    <t>首爾-大學12-2020-02號</t>
  </si>
  <si>
    <t>古書、工藝、民俗品等</t>
  </si>
  <si>
    <t>同德女子義塾太極旗</t>
  </si>
  <si>
    <t>國家指定文化遺產1件</t>
  </si>
  <si>
    <t>三育大學博物館</t>
  </si>
  <si>
    <t>首爾特別市蘆原區花郎路815</t>
  </si>
  <si>
    <t>首爾-大學12-2013-03號</t>
  </si>
  <si>
    <t>學校賣場</t>
  </si>
  <si>
    <t>金屬、陶土、書畫、聖經、聖書文物、自然史、相機等</t>
  </si>
  <si>
    <t>10:00-16:00（五10:00-15:00）</t>
  </si>
  <si>
    <t>每週六日、國慶日等</t>
  </si>
  <si>
    <t>祥明大學博物館</t>
  </si>
  <si>
    <t>首爾特別市鐘路區平倉文化路151</t>
  </si>
  <si>
    <t>首爾-大學12-2003-01號</t>
  </si>
  <si>
    <t>金屬、陶土、民俗品等</t>
  </si>
  <si>
    <t>首爾大學牙醫大學院
牙醫學博物館（休館）</t>
  </si>
  <si>
    <t>首爾特別市鐘路區大學路103</t>
  </si>
  <si>
    <t>首爾-大學12-2008-10號</t>
  </si>
  <si>
    <t>牙醫學相關</t>
  </si>
  <si>
    <t>首爾大學博物館</t>
  </si>
  <si>
    <t>首爾特別市冠岳區冠岳路1</t>
  </si>
  <si>
    <t>首爾-大學11-2000-03號</t>
  </si>
  <si>
    <t>書畫、考古、民俗品等</t>
  </si>
  <si>
    <t>寶物5件</t>
  </si>
  <si>
    <t>每週日、週一、國定假日、創校紀念日（10月15日）</t>
  </si>
  <si>
    <t>首爾市立大學博物館</t>
  </si>
  <si>
    <t>首爾特別市東大門區首爾市立大學路163</t>
  </si>
  <si>
    <t>首爾-大學12-2008-09號</t>
  </si>
  <si>
    <t>近現代史、都市史、生活史、文化史</t>
  </si>
  <si>
    <t>司僕寺箭串牧場圖</t>
  </si>
  <si>
    <t>指定文化遺產1件</t>
  </si>
  <si>
    <t>首爾女子大學博物館</t>
  </si>
  <si>
    <t>首爾特別市蘆原區花郎路621，首爾女子大學50週年紀念館2樓</t>
  </si>
  <si>
    <t>首爾-大學12-2009-01號</t>
  </si>
  <si>
    <t>使用學校內教室及禮堂</t>
  </si>
  <si>
    <t>使用校內便利設施</t>
  </si>
  <si>
    <t>使用校內停車場</t>
  </si>
  <si>
    <t>生活史、教師資料</t>
  </si>
  <si>
    <t>10:00-16:00
（放假10:00-14:00）</t>
  </si>
  <si>
    <t>成均館大學博物館</t>
  </si>
  <si>
    <t>首爾特別市鐘路區成均館路25-2</t>
  </si>
  <si>
    <t>首爾-大學11-2000-05號</t>
  </si>
  <si>
    <t>金屬、土陶、書畫、拓本等</t>
  </si>
  <si>
    <t>金天理開國原從功臣錄券</t>
  </si>
  <si>
    <t>寶物1件</t>
  </si>
  <si>
    <t>六－日、國定假日</t>
  </si>
  <si>
    <t>誠信女子大學博物館</t>
  </si>
  <si>
    <t>首爾特別市城北區普門路34da街2，行政館3樓</t>
  </si>
  <si>
    <t>首爾-大學11-2000-04號</t>
  </si>
  <si>
    <t>古地圖、天文圖、古美術、現代美術等</t>
  </si>
  <si>
    <t>大東輿地圖（寶物第850-1號）</t>
  </si>
  <si>
    <t xml:space="preserve">1分 </t>
  </si>
  <si>
    <t>每週六、國定假日、創校紀念日（4月28日）、更換展覽時機</t>
  </si>
  <si>
    <t>誠信女子大學自然史博物館</t>
  </si>
  <si>
    <t>首爾特別市江北區道峰路76ga街55，A棟地下1樓</t>
  </si>
  <si>
    <t>首爾-大學12-2017-05號</t>
  </si>
  <si>
    <t>複式（紡織品、金屬類等）</t>
  </si>
  <si>
    <t>鵰鴞、褐鷹鴞、長耳鴞、普通角鴞、印度領角鴞</t>
  </si>
  <si>
    <t>國家指定文化遺產（天然紀念物）7件</t>
  </si>
  <si>
    <t>30%優惠：聯袂觀看表演、江北區民
50%優惠：基礎生活津貼受領者、文化日（每月最後一個週三）</t>
  </si>
  <si>
    <t>敬老（65歲以上）、國家有功者、身障人士（1-3級，含同行一人）、團體響導教師、本校學生及教職員</t>
  </si>
  <si>
    <t>誠信女子大學淨源朴光勳服飾博物館</t>
  </si>
  <si>
    <t>首爾特別市江北區道峰路76ga街55，A棟1樓</t>
  </si>
  <si>
    <t>首爾-大學12-2017-06號</t>
  </si>
  <si>
    <t>岩石、礦物、動物標本、植物標本、化石等</t>
  </si>
  <si>
    <t>敬老（65歲以上）、國家有功者、身障人士（1-3級，含同行一人）、團體嚮導教師、本校學生及教職員</t>
  </si>
  <si>
    <t>世宗大學博物館</t>
  </si>
  <si>
    <t>首爾特別市廣津區陵洞路209</t>
  </si>
  <si>
    <t>首爾-大學11-2001-09號</t>
  </si>
  <si>
    <t>使用常設展覽室</t>
  </si>
  <si>
    <t>複式、民俗品、土陶等</t>
  </si>
  <si>
    <t>稗高宗佩玉等</t>
  </si>
  <si>
    <t>國家民俗文化遺產17件</t>
  </si>
  <si>
    <t>週末及新冠疫情階段性調整</t>
  </si>
  <si>
    <t>淑明女子大學博物館</t>
  </si>
  <si>
    <t>首爾特別市龍山區青坡路47街100</t>
  </si>
  <si>
    <t>首爾-大學11-2000-02號</t>
  </si>
  <si>
    <t>近思錄等</t>
  </si>
  <si>
    <t>國寶2件、國家民俗文化遺產76件、首爾市指定文化遺產3件</t>
  </si>
  <si>
    <t>週末、國定假日、創校紀念日
（因應新冠疫情暫時休館）</t>
  </si>
  <si>
    <t>淑明女子大學鄭英陽刺繡博物館</t>
  </si>
  <si>
    <t>首爾-大學12-2004-04號</t>
  </si>
  <si>
    <t>崇實大學韓國基督教博物館</t>
  </si>
  <si>
    <t xml:space="preserve">首爾特別市銅雀區上道路369 </t>
  </si>
  <si>
    <t>首爾-大學12-2015-02號</t>
  </si>
  <si>
    <t xml:space="preserve">金屬、土陶、書畫拓本等 </t>
  </si>
  <si>
    <t>精文鏡等</t>
  </si>
  <si>
    <t>國寶2種14件、
寶物2種5件、
登錄文化財2種2件</t>
  </si>
  <si>
    <t>每月第三個週三</t>
  </si>
  <si>
    <t>延世大學博物館</t>
  </si>
  <si>
    <t>首爾特別市西大門區延世路50，延世大學100週年紀念館內</t>
  </si>
  <si>
    <t>首爾-大學11-2005-08號</t>
  </si>
  <si>
    <t>校內紀念品店</t>
  </si>
  <si>
    <t>校內賣場</t>
  </si>
  <si>
    <t>校內停車場</t>
  </si>
  <si>
    <t>考古、歷史、民俗、美術、自然史、學校史等</t>
  </si>
  <si>
    <t>三國遺事等</t>
  </si>
  <si>
    <t>國寶1種1件、寶物3種3件、市道指定文化遺產4種35件、登錄文化遺產2種2件</t>
  </si>
  <si>
    <t>每週日、國定假日（因應新冠疫情，週六休館）</t>
  </si>
  <si>
    <t>梨花女子大學博物館</t>
  </si>
  <si>
    <t>首爾特別市西大門區梨花女大街52</t>
  </si>
  <si>
    <t>首爾-大學11-2000-06號</t>
  </si>
  <si>
    <t xml:space="preserve">考古、民俗品等 </t>
  </si>
  <si>
    <t>國寶2種2件
寶物8種11件
國家民俗文化遺產3種3件、首爾市有形文化遺產5種5件、登錄文化遺產1件，共19種22件</t>
  </si>
  <si>
    <t>國定假日、因應新冠疫情休館</t>
  </si>
  <si>
    <t>梨花女子大學自然史博物館</t>
  </si>
  <si>
    <t>首爾-大學11-2001-10號</t>
  </si>
  <si>
    <t>礦物、岩石、化石、植物、無脊椎動物、脊椎動物</t>
  </si>
  <si>
    <t>天然紀念物第197號 白腹黑啄木鳥理查亞種等</t>
  </si>
  <si>
    <t xml:space="preserve">天然紀念物48種255件
（哺乳類5種13件
鳥類40種226件
昆蟲類1種3件
魚類2種13件）
</t>
  </si>
  <si>
    <t>每週六、日、國定假日/2021年因新冠疫情影響，平日也常休館</t>
  </si>
  <si>
    <t>漢陽大學博物館</t>
  </si>
  <si>
    <t>首爾特別市城東區往十里路222</t>
  </si>
  <si>
    <t>首爾-大學11-2003-04號</t>
  </si>
  <si>
    <t>考古、民俗、美術品等</t>
  </si>
  <si>
    <t>週日、國定假日</t>
  </si>
  <si>
    <t>弘益大學博物館</t>
  </si>
  <si>
    <t>首爾特別市麻浦區臥牛山路94，弘益大學文軒館3樓</t>
  </si>
  <si>
    <t>首爾-大學12-2012-04號</t>
  </si>
  <si>
    <t xml:space="preserve">考古、民俗品、近現代繪畫、雕刻、瓷器等 </t>
  </si>
  <si>
    <t>寶物1件、指定文化遺產1件</t>
  </si>
  <si>
    <t>週一、六、日</t>
  </si>
  <si>
    <t>首爾大學總計</t>
  </si>
  <si>
    <t>首爾總計</t>
  </si>
  <si>
    <t>國立日帝強制動員歷史館</t>
  </si>
  <si>
    <t>釜山廣域市南區Honggok路320號街100</t>
  </si>
  <si>
    <t>國立12-2016-08號</t>
  </si>
  <si>
    <t>照片、文書、織物、金屬等</t>
  </si>
  <si>
    <t>每週一、元旦、大年初一及中秋當天、週一為國定假日時，下一個平日休館</t>
  </si>
  <si>
    <t>國立海洋博物館</t>
  </si>
  <si>
    <t>釜山廣域市影島區海洋路301號街45</t>
  </si>
  <si>
    <t>國立11-2012-01號</t>
  </si>
  <si>
    <t>紙類、金屬類、木材等海洋資料</t>
  </si>
  <si>
    <t>市指定9件、聯合國教科文組織登載4件</t>
  </si>
  <si>
    <t>釜山國立總計</t>
  </si>
  <si>
    <t xml:space="preserve">釜山 </t>
  </si>
  <si>
    <t>東三洞貝塚展示館</t>
  </si>
  <si>
    <t>釜山廣域市影島區太宗路729</t>
  </si>
  <si>
    <t>隨時</t>
  </si>
  <si>
    <t>沒有館藏文物
（釜山博物館、福泉博物館館藏移館展出）</t>
  </si>
  <si>
    <t>福泉博物館</t>
  </si>
  <si>
    <t>釜山廣域市東萊區福泉路63</t>
  </si>
  <si>
    <t>釜山-公立12-2003-01號</t>
  </si>
  <si>
    <t>寶物 鐵甲
指定文化遺產 銅矛</t>
  </si>
  <si>
    <t>每週一（週一為國定假日時，當天開館，於下一個平日休館）、1月1日</t>
  </si>
  <si>
    <t>釜山近代歷史館</t>
  </si>
  <si>
    <t>釜山廣域市中區大廳路104</t>
  </si>
  <si>
    <t>釜山-公立12-2006-01號</t>
  </si>
  <si>
    <t>紙類、民俗品等</t>
  </si>
  <si>
    <t>東洋拓殖株式會社
釜山分公司</t>
  </si>
  <si>
    <t>市指定1件</t>
  </si>
  <si>
    <t>釜山廣域市立博物館</t>
  </si>
  <si>
    <t>釜山廣域市南區UN平和路63</t>
  </si>
  <si>
    <t>釜山-公立11-1992-01號</t>
  </si>
  <si>
    <t>金屬、土陶、書畫、石、玉等</t>
  </si>
  <si>
    <t>金銅菩薩立像等</t>
  </si>
  <si>
    <t>國寶2件、寶物3件、市指定有形文化遺產28件、民俗文化遺產3件、文化遺產資料3件、紀念物4件</t>
  </si>
  <si>
    <t>釜山市民公園歷史館</t>
  </si>
  <si>
    <t>近現代史資料</t>
  </si>
  <si>
    <t>釜山漁村民俗館</t>
  </si>
  <si>
    <t>釜山廣域市北區鶴士路128（華明洞）</t>
  </si>
  <si>
    <t>漁村民俗資料等</t>
  </si>
  <si>
    <t>釜山電影體驗博物館</t>
  </si>
  <si>
    <t>釜山廣域市中區大廳路126號街12</t>
  </si>
  <si>
    <t>釜山-公立12-2017-01號</t>
  </si>
  <si>
    <t>電影相關文物（劇本、海報等）</t>
  </si>
  <si>
    <t>每週一（週一為國定假日時，當天開館，於下一個平日休館）、1月1日、大年初一及中秋當天</t>
  </si>
  <si>
    <t>釜山市民</t>
  </si>
  <si>
    <t>65歲以上、未滿36個月嬰幼兒、身障人士、國家有功者、多子女家庭（限釜山市民）</t>
  </si>
  <si>
    <t>釜山海洋自然史博物館</t>
  </si>
  <si>
    <t>釜山廣域市東萊區禹長春路175（溫泉洞）</t>
  </si>
  <si>
    <t>釜山-公立12-2007-01號</t>
  </si>
  <si>
    <t>海洋自然史標本等</t>
  </si>
  <si>
    <t>沙上生活史博物館</t>
  </si>
  <si>
    <t>釜山-公立21-2016-01號</t>
  </si>
  <si>
    <t>近現代史、民俗品等</t>
  </si>
  <si>
    <t>每週一、1月1日、春節中秋連假</t>
  </si>
  <si>
    <t>臨時首都紀念館</t>
  </si>
  <si>
    <t>釜山廣域市西區臨時首都紀念路45</t>
  </si>
  <si>
    <t>釜山-公立12-2012-02號</t>
  </si>
  <si>
    <t>地織、複合材料等現代史資料</t>
  </si>
  <si>
    <t>鼎冠博物館</t>
  </si>
  <si>
    <t>釜山廣域市機張郡鼎冠邑鼎冠中央路122</t>
  </si>
  <si>
    <t>釜山-公立12-2015-04號</t>
  </si>
  <si>
    <t>考古文物、民俗品、紙類等</t>
  </si>
  <si>
    <t>陶器 家形 明器</t>
  </si>
  <si>
    <t>市指定文化遺產1件</t>
  </si>
  <si>
    <t>釜山公立總計</t>
  </si>
  <si>
    <t>祿俸民俗教育博物館</t>
  </si>
  <si>
    <t>釜山廣域市江西區加德海岸路741</t>
  </si>
  <si>
    <t>釜山-私立12-2012-01號</t>
  </si>
  <si>
    <t>民俗資料</t>
  </si>
  <si>
    <t>每週一/元旦/春節/中秋當天</t>
  </si>
  <si>
    <t>團體參觀免費提供體驗/提供合作時免費（限人數）</t>
  </si>
  <si>
    <t>國小、國中、高中</t>
  </si>
  <si>
    <t>提供合作時免費（限人數）</t>
  </si>
  <si>
    <t>梵魚寺聖寶博物館</t>
  </si>
  <si>
    <t>釜山廣域市金井區梵魚寺路250</t>
  </si>
  <si>
    <t>釜山-私立12-2008-01號</t>
  </si>
  <si>
    <t>書畫、典籍、書板、金屬、土陶等</t>
  </si>
  <si>
    <t>3,377（2館全部）</t>
  </si>
  <si>
    <t>三國遺事等國家指定4件</t>
  </si>
  <si>
    <t>國寶1件、寶物3件、市指定349件</t>
  </si>
  <si>
    <t>梵魚寺聖寶館</t>
  </si>
  <si>
    <t>釜山廣域市金井區梵魚寺路296</t>
  </si>
  <si>
    <t>書畫、典籍、書板、金屬、土陶等</t>
  </si>
  <si>
    <t>釜山浦民俗博物館</t>
  </si>
  <si>
    <t>釜山廣域市釜山鎮區中央大陸702號街21（釜田洞）</t>
  </si>
  <si>
    <t>釜山-私立12-2006-02號</t>
  </si>
  <si>
    <t>民俗品類</t>
  </si>
  <si>
    <t>春節、中秋連假、國定假日、每週日、一休館</t>
  </si>
  <si>
    <t>ASEAN文化博物館</t>
  </si>
  <si>
    <t>釜山廣域市海雲臺區佐洞路路162</t>
  </si>
  <si>
    <t>釜山-私立12-2021-02號</t>
  </si>
  <si>
    <t>工藝品、服飾、繪畫、樂器等</t>
  </si>
  <si>
    <t>釜山-私立12-2009-02號</t>
  </si>
  <si>
    <t>教會史相關書籍、聖物、宮中文物、民俗品</t>
  </si>
  <si>
    <t>義王遠遊冠、朝鮮王室儀軌</t>
  </si>
  <si>
    <t>重要民俗文化遺產1件
寶物2種2件</t>
  </si>
  <si>
    <t>每週一、1月1日、春節、中秋</t>
  </si>
  <si>
    <t>文化日</t>
  </si>
  <si>
    <t>UN平和紀念館</t>
  </si>
  <si>
    <t>釜山廣域市南區Honggok路320號街106</t>
  </si>
  <si>
    <t>釜山-私立12-2015-03號</t>
  </si>
  <si>
    <t xml:space="preserve">韓戰及UN相關文物
（金屬、紙類、史籍等） </t>
  </si>
  <si>
    <t>釜山證券博物館</t>
  </si>
  <si>
    <t>釜山廣域市南區田浦大路133</t>
  </si>
  <si>
    <t>釜山-私立12-2020-01號</t>
  </si>
  <si>
    <t>國內外證券資料等</t>
  </si>
  <si>
    <t>不定期</t>
  </si>
  <si>
    <t>每週六/日、國定假日、勞動節</t>
  </si>
  <si>
    <t>KRX資本市場歷史博物館</t>
  </si>
  <si>
    <t>釜山-私立12-2019-01號</t>
  </si>
  <si>
    <t>近現代金融史（資本市場）相關文物等</t>
  </si>
  <si>
    <t>每週六/日、勞動節</t>
  </si>
  <si>
    <t>韓國基督教傳教博物館</t>
  </si>
  <si>
    <t>釜山廣域市東萊區忠烈大路202番ga街13（Yeram願景中心3樓）</t>
  </si>
  <si>
    <t>釜山-私立12-2015-02號</t>
  </si>
  <si>
    <t>宗教相關古書、古文書、民俗品等</t>
  </si>
  <si>
    <t>釜山私立總計</t>
  </si>
  <si>
    <t>慶星大學博物館</t>
  </si>
  <si>
    <t>釜山廣域市南區水營路309</t>
  </si>
  <si>
    <t>釜山-大學12-2001-01號</t>
  </si>
  <si>
    <t>民俗文物</t>
  </si>
  <si>
    <t>東亞大學博物館</t>
  </si>
  <si>
    <t>釜山廣域市西區九德路225</t>
  </si>
  <si>
    <t>釜山-大學12-2001-03號</t>
  </si>
  <si>
    <t>共用學校設施</t>
  </si>
  <si>
    <t>考古、陶瓷、佛教美術、瓦片、書畫、民俗品等</t>
  </si>
  <si>
    <t>東闕圖等</t>
  </si>
  <si>
    <t>國寶2種2件
寶物17種131件
國家民俗文化遺產1種4件
國家登錄文化遺產3種7件
市道指定文化遺產36種65件</t>
  </si>
  <si>
    <t>每週一、日、國定假日、11月1日</t>
  </si>
  <si>
    <t>東義大學博物館</t>
  </si>
  <si>
    <t>釜山-大學12-2004-01號</t>
  </si>
  <si>
    <t>1次/10年</t>
  </si>
  <si>
    <t>考古、民俗等</t>
  </si>
  <si>
    <t>頸飾</t>
  </si>
  <si>
    <t>每週六日、國慶日、創校紀念日</t>
  </si>
  <si>
    <t>東洲大學石堂博物館</t>
  </si>
  <si>
    <t>釜山廣域市沙下區Sari路55號街16</t>
  </si>
  <si>
    <t>石器、土器、瓷器、金屬類、
書畫拓本、古書籍、民俗資料、
東洲大學歷史資料、
海外大學交流資料、美術品</t>
  </si>
  <si>
    <t>釜慶大學博物館</t>
  </si>
  <si>
    <t>釜山-大學12-2009-03號</t>
  </si>
  <si>
    <t>考古、民俗品、海洋生物標本等</t>
  </si>
  <si>
    <t>釜山科學技術大學民俗資料室博物館</t>
  </si>
  <si>
    <t>金屬、瓷器、土器、民俗資料等</t>
  </si>
  <si>
    <t>每週六日及國定假日創校紀念日</t>
  </si>
  <si>
    <t>釜山教育大學教育博物館（Hansae Gallery）</t>
  </si>
  <si>
    <t>瓷器、古書、服飾、書法等</t>
  </si>
  <si>
    <t>釜山大學博物館</t>
  </si>
  <si>
    <t>釜山-大學12-2003-02號</t>
  </si>
  <si>
    <t>馬興牧妻新反陳氏誌石等</t>
  </si>
  <si>
    <t>市道指定文化遺產11種62件</t>
  </si>
  <si>
    <t>釜山女子大學韓國茶博物館</t>
  </si>
  <si>
    <t>週末除外</t>
  </si>
  <si>
    <t>新羅大學博物館</t>
  </si>
  <si>
    <t>釜山廣域市沙上區白楊大路700號街140</t>
  </si>
  <si>
    <t>釜山-大學12-2001-02號</t>
  </si>
  <si>
    <t>鐵器、陶器、石器等</t>
  </si>
  <si>
    <t>週六、週日、國定假日</t>
  </si>
  <si>
    <t>韓國海洋大學博物館</t>
  </si>
  <si>
    <t>釜山廣域市影島區太宗路727</t>
  </si>
  <si>
    <t>無</t>
  </si>
  <si>
    <t>船舶相關物品</t>
  </si>
  <si>
    <t>國定假日、週六日</t>
  </si>
  <si>
    <t>釜山大學總計</t>
  </si>
  <si>
    <t>釜山總計</t>
  </si>
  <si>
    <t>國立大邱博物館</t>
  </si>
  <si>
    <t>國立11-2012-06號</t>
  </si>
  <si>
    <t>6次/1年</t>
  </si>
  <si>
    <t>金屬、土陶、石、玻璃、織物、紙、木材等</t>
  </si>
  <si>
    <t>金銅觀音菩薩立像等</t>
  </si>
  <si>
    <t>國寶4種84件、寶物13種199件、國家民俗文化遺產2種250件、市道指定文化遺產555件</t>
  </si>
  <si>
    <t>每週一（週一為國定假日時，當天開館，於下一個平日休館）、1月1日、大年初一及中秋節當天</t>
  </si>
  <si>
    <t>大邱國立總計</t>
  </si>
  <si>
    <t>國債報償運動紀念館</t>
  </si>
  <si>
    <t>大邱廣域市中區國債報償路670</t>
  </si>
  <si>
    <t>大邱-公立21-2012-02號</t>
  </si>
  <si>
    <t>古書/古文書等</t>
  </si>
  <si>
    <t>國債報償運動紀錄物</t>
  </si>
  <si>
    <t>聯合國教科文組織世界紀錄遺產25件</t>
  </si>
  <si>
    <t>冬季：09:00-17:00
夏季：9:00- 18:00</t>
  </si>
  <si>
    <t>每週一、
1月1日、
春節、中秋連假、
依據大邱市新冠疫情防疫政策不定期休館</t>
  </si>
  <si>
    <t>大邱教育博物館</t>
  </si>
  <si>
    <t>大邱廣域市北區大東路1街40</t>
  </si>
  <si>
    <t>大邱-公立12-2018-01號</t>
  </si>
  <si>
    <t>古書、教科書、近現代教育資料等</t>
  </si>
  <si>
    <t>一年2-3次</t>
  </si>
  <si>
    <t>大邱近代歷史館</t>
  </si>
  <si>
    <t>大邱-公立12-2012-03號</t>
  </si>
  <si>
    <t>書誌類、木家具、金屬類、合成樹脂等</t>
  </si>
  <si>
    <t>09:00-18:00，夏季09:00-19:00
//新冠疫情後10:00-12:00，13:00-18:00</t>
  </si>
  <si>
    <t>09:00-18:00
//新冠疫情後10:00-12:00，13:00-18:00</t>
  </si>
  <si>
    <t>每週一（週一為國定假日時，當天開館，於下一個平日休館）、春節、中秋</t>
  </si>
  <si>
    <t>大邱纖維博物館</t>
  </si>
  <si>
    <t xml:space="preserve">大邱廣域市東區八公路227 </t>
  </si>
  <si>
    <t>大邱-公立11-2015-02號</t>
  </si>
  <si>
    <t>服飾、民俗、產業等纖維、時尚相關文物</t>
  </si>
  <si>
    <t>大邱藥令市韓醫藥博物館</t>
  </si>
  <si>
    <t>大邱廣域市中區達句伐大路415街49</t>
  </si>
  <si>
    <t>大邱-公立12-2011-03號</t>
  </si>
  <si>
    <t>古醫書、韓醫學器具、珍稀韓藥材等</t>
  </si>
  <si>
    <t>大邱廣域市中區達城公園路35</t>
  </si>
  <si>
    <t>大邱-公立21-2008-02號</t>
  </si>
  <si>
    <t>考古、民俗品</t>
  </si>
  <si>
    <t>9:00 -18:00
//新冠疫情後10:00-12:00，13:00-18:00</t>
  </si>
  <si>
    <t>大邱廣域市東區Dojang街29</t>
  </si>
  <si>
    <t>大邱-公立12-2008-01號</t>
  </si>
  <si>
    <t>10:00-
18:00（11-3月），19:00（4-10月）</t>
  </si>
  <si>
    <t>元旦、大年初一及中秋當天、每週一（遇國定假日，下個平日休館）</t>
  </si>
  <si>
    <t>大邱公立總計</t>
  </si>
  <si>
    <t>農耕生活史博物館（休館）</t>
  </si>
  <si>
    <t>大邱廣域市達城郡嘉昌路1003</t>
  </si>
  <si>
    <t>大邱-私立12-2015-01號</t>
  </si>
  <si>
    <t>大邱銀行金融博物館</t>
  </si>
  <si>
    <t>大邱廣域市壽城區達句伐大路2310，地下1樓</t>
  </si>
  <si>
    <t>大邱-私立21-2009-01號</t>
  </si>
  <si>
    <t>文書類、民俗品等</t>
  </si>
  <si>
    <t>週六、週日
國定假日、勞動節</t>
  </si>
  <si>
    <t>博物館數量</t>
  </si>
  <si>
    <t>大邱廣域市壽城區國債補償路186街79</t>
  </si>
  <si>
    <t>大邱-私立12-2011-01號</t>
  </si>
  <si>
    <t>枕邊頸、刺繡、民畫</t>
  </si>
  <si>
    <t>敬老、身障、幼兒</t>
  </si>
  <si>
    <t>博物館Hyur</t>
  </si>
  <si>
    <t>大邱廣域市壽城區國債補償路186街47</t>
  </si>
  <si>
    <t>大邱-私立12-2020-01號</t>
  </si>
  <si>
    <t>金屬、土陶、書畫等</t>
  </si>
  <si>
    <t>每週一/春節、中秋連假</t>
  </si>
  <si>
    <t>6歲以下兒童、65歲以上、身障人士、國家有功者、基礎生活津貼領取者免費</t>
  </si>
  <si>
    <t>自然染色博物館</t>
  </si>
  <si>
    <t>大邱廣域市東區把溪路112街17（中大洞467）</t>
  </si>
  <si>
    <t>大邱-私立12-2005-02號</t>
  </si>
  <si>
    <t>染色及纖維、道具等</t>
  </si>
  <si>
    <t>每週一休館
年節</t>
  </si>
  <si>
    <t>傳統產業博物館</t>
  </si>
  <si>
    <t>大邱廣域市東區八公山路225-34</t>
  </si>
  <si>
    <t>大邱-私立21-2002-01號</t>
  </si>
  <si>
    <t>民俗品</t>
  </si>
  <si>
    <t>70歲以上敬老、身障人士</t>
  </si>
  <si>
    <t>大邱私立總計</t>
  </si>
  <si>
    <t>慶北大學博物館</t>
  </si>
  <si>
    <t>大邱廣域市北區大學路80</t>
  </si>
  <si>
    <t>大邱-大學12-2005-01號</t>
  </si>
  <si>
    <t>金屬、土陶、書畫拓本、玉石等</t>
  </si>
  <si>
    <t>石造毘盧遮那佛坐像等</t>
  </si>
  <si>
    <t>大邱廣域市達西區達句伐大路1095</t>
  </si>
  <si>
    <t>大邱-大學12-2001-01號</t>
  </si>
  <si>
    <t>晉州城圖</t>
  </si>
  <si>
    <t>每周日、1月1日、大年初一及中秋節當天</t>
  </si>
  <si>
    <t>大邱保健大學任堂博物館</t>
  </si>
  <si>
    <t>大邱-大學12-2007-01號</t>
  </si>
  <si>
    <t>木家具（櫃子）、古書</t>
  </si>
  <si>
    <t>週末、國定假日（特別展期間另訂）</t>
  </si>
  <si>
    <t>大邱大學總計</t>
  </si>
  <si>
    <t>大邱總計</t>
  </si>
  <si>
    <t>江華歷史博物館</t>
  </si>
  <si>
    <t>仁川-公立11-2010-02號</t>
  </si>
  <si>
    <t>土陶、金屬、木材、石材、典籍、漆器</t>
  </si>
  <si>
    <t>思印比丘製作江華銅鍾</t>
  </si>
  <si>
    <t>統一購買觀光設施時</t>
  </si>
  <si>
    <t>敬老、身障人士、未滿4歲兒童、
江華郡民、幼兒園</t>
  </si>
  <si>
    <t>江華自然史博物館</t>
  </si>
  <si>
    <t>仁川-公立11-2015-03號</t>
  </si>
  <si>
    <t>動植物標本及礦物</t>
  </si>
  <si>
    <t>江華戰爭博物館</t>
  </si>
  <si>
    <t>仁川廣域市江華郡江華郡海岸東路1366號街18</t>
  </si>
  <si>
    <t>仁川-公立11-2015-01號</t>
  </si>
  <si>
    <t>金屬、石材</t>
  </si>
  <si>
    <t>黔丹先史博物館</t>
  </si>
  <si>
    <t>仁川廣域市西區Gosanhu路121號街7</t>
  </si>
  <si>
    <t>仁川-公立12-2009-02號</t>
  </si>
  <si>
    <t>石器、土器等先史文物</t>
  </si>
  <si>
    <t>週一（週一為國定假日除外）、1月1日</t>
  </si>
  <si>
    <t>桂陽山城博物館</t>
  </si>
  <si>
    <t>仁川廣域市桂陽區桂陽山路101</t>
  </si>
  <si>
    <t>仁川-公立12-2020-01號</t>
  </si>
  <si>
    <t>陶土、金屬、紙類等</t>
  </si>
  <si>
    <t>7.1-12.13（6個月間） 
新冠疫苗接種者門票免費</t>
  </si>
  <si>
    <t>常設展門票持有者、免門票對象</t>
  </si>
  <si>
    <t>綠青瓷博物館</t>
  </si>
  <si>
    <t>仁川廣域市西區陶窯址路54</t>
  </si>
  <si>
    <t>仁川-公立12-2012-01號</t>
  </si>
  <si>
    <t>陶瓷</t>
  </si>
  <si>
    <t>每週一（週一為國定假日時，當天開館，於下一個平日休館）、1月1日、春節及中秋連假</t>
  </si>
  <si>
    <t>富平歷史博物館</t>
  </si>
  <si>
    <t>仁川廣域市富平區屈浦路151</t>
  </si>
  <si>
    <t>仁川-公立11-2007-01號</t>
  </si>
  <si>
    <t xml:space="preserve">典籍、金屬、書誌、照片類等 </t>
  </si>
  <si>
    <t>1月1日
大年初一、中秋當天
週一（週一為國定假日時，當天開館，於下一個平日休館）
其他由仁川廣域市富平區廳長決定的休館日</t>
  </si>
  <si>
    <t>蘇來歷史館</t>
  </si>
  <si>
    <t>仁川廣域市南洞區兒岩大路1605</t>
  </si>
  <si>
    <t>仁川-公立21-2012-04號</t>
  </si>
  <si>
    <t>近現代史文物</t>
  </si>
  <si>
    <t>1月1日、大年初一及中秋當天、週一（週一為國定假日時，當天開館，於下一個平日休館）</t>
  </si>
  <si>
    <t>65歲以上、未滿6歲、國家有功者、基礎津貼補助領取者、1-3級身障人士及監護人1名、Green card持有人等</t>
  </si>
  <si>
    <t>包含在常設展門票費內</t>
  </si>
  <si>
    <t>修道局山博物館</t>
  </si>
  <si>
    <t>仁川廣域市東區Solbit路51</t>
  </si>
  <si>
    <t>仁川-公立12-2006-01號</t>
  </si>
  <si>
    <t>近現代文物</t>
  </si>
  <si>
    <t>20人以上時50%優惠</t>
  </si>
  <si>
    <t>身障人士1-3級、敬老優待、13歲以下、基礎生活津貼領取者、國家報勳、獨立有功者、
5·18有功者、參戰有功者等免費</t>
  </si>
  <si>
    <t>永宗歷史館</t>
  </si>
  <si>
    <t>仁川廣域市中區龜邑路63</t>
  </si>
  <si>
    <t>仁川-公立12-2017-02號</t>
  </si>
  <si>
    <t>古文獻、民俗資料、近現代生活史資料等</t>
  </si>
  <si>
    <t>免費（12歲以下）</t>
  </si>
  <si>
    <t>國民基礎生活保障法規定的領取者國家有功者、獨立有功者、特殊任務執行者、518民主有功者、參戰有功者、 枯葉劑後遺症患者、老人福利法規定的敬老優待者、單親家庭支援法規定的單親兒童、身障等級高的身障人士及同行監護人</t>
  </si>
  <si>
    <t>仁川開港博物館</t>
  </si>
  <si>
    <t>仁川廣域市中區新浦路23號街89</t>
  </si>
  <si>
    <t>仁川-公立12-2013-01號</t>
  </si>
  <si>
    <t>開港後仁川資料</t>
  </si>
  <si>
    <t>仁川廣域市立博物館</t>
  </si>
  <si>
    <t>仁川-公立11-1995-01號</t>
  </si>
  <si>
    <t>考古、民俗資料、歷史等</t>
  </si>
  <si>
    <t>元代鐵製梵鍾等</t>
  </si>
  <si>
    <t>寶物1件、市有形文化遺產16件、市紀念物1件、市文化遺產資料3件、市登錄文化遺產1件</t>
  </si>
  <si>
    <t>仁川都市歷史館</t>
  </si>
  <si>
    <t>仁川廣域市延壽區仁川塔大路238</t>
  </si>
  <si>
    <t>仁川-公立12-2020-02號</t>
  </si>
  <si>
    <t>紙類、木材、合成材質等</t>
  </si>
  <si>
    <t>炸醬麵博物館</t>
  </si>
  <si>
    <t>首爾特別市中區中國城路56-14</t>
  </si>
  <si>
    <t>仁川-公立12-2016-01號</t>
  </si>
  <si>
    <t>炸醬麵相關資料</t>
  </si>
  <si>
    <t>韓國近代文化館</t>
  </si>
  <si>
    <t>仁川廣域市中區新浦路15號街76</t>
  </si>
  <si>
    <t>仁川-公立12-2014-01號</t>
  </si>
  <si>
    <t>近代圖書類</t>
  </si>
  <si>
    <t>1月1日、春節及中秋連假、勞動節、每週一</t>
  </si>
  <si>
    <t>韓國移民史博物館</t>
  </si>
  <si>
    <t>仁川廣域市中區月尾路329</t>
  </si>
  <si>
    <t>仁川-公立12-2008-01號</t>
  </si>
  <si>
    <t>移居史資料</t>
  </si>
  <si>
    <t>每週一（週一為國定假日時，當天開館）、1月1日</t>
  </si>
  <si>
    <t>仁川公立總計</t>
  </si>
  <si>
    <t>嘉川博物館</t>
  </si>
  <si>
    <t>仁川廣域市延壽區清涼路102號街40-9</t>
  </si>
  <si>
    <t>仁川-私立12-1995-02號</t>
  </si>
  <si>
    <t>金屬、紙類、土陶、石材等</t>
  </si>
  <si>
    <t>國寶1件、寶物14件、仁川廣域市有形文化遺產3件</t>
  </si>
  <si>
    <t>週一（1月1日、春節及中秋連假）</t>
  </si>
  <si>
    <t>國際聖書博物館</t>
  </si>
  <si>
    <t>仁川廣域市彌鄒忽區京仁路349號街16</t>
  </si>
  <si>
    <t>仁川-私立12-2010-01號</t>
  </si>
  <si>
    <t>書誌、書冊、土器、民俗文物等</t>
  </si>
  <si>
    <t>週日、一</t>
  </si>
  <si>
    <t>包含於常設展門票費用</t>
  </si>
  <si>
    <t>未滿48個月嬰幼兒、國家報勳對象、基本生活津貼領取者、身障人士（1-3級）等</t>
  </si>
  <si>
    <t>梵唄民俗文化博物館</t>
  </si>
  <si>
    <t>仁川廣域市彌鄒忽區京仁路70號街11-13</t>
  </si>
  <si>
    <t>仁川-私立12-2008-02號</t>
  </si>
  <si>
    <t>金屬、書畫、拓本等</t>
  </si>
  <si>
    <t>仁川無形文化遺產 10-1</t>
  </si>
  <si>
    <t>心臟博物館</t>
  </si>
  <si>
    <t>仁川廣域市桂陽區桂陽文化路7（文化大樓2樓）</t>
  </si>
  <si>
    <t>2019.04.10
再次開館 2021.07.19</t>
  </si>
  <si>
    <t>仁川-私立12-2021-01號</t>
  </si>
  <si>
    <t>醫療器材、書籍、文書、照片、心臟等</t>
  </si>
  <si>
    <t>每週日、國定假日休館</t>
  </si>
  <si>
    <t>成人33%
青少年、青少年、軍人、兒童50%</t>
  </si>
  <si>
    <t>（仁川及富川市民）
成人1,000韓元
兒童、青少年500韓元</t>
  </si>
  <si>
    <t>65歲以上免費</t>
  </si>
  <si>
    <t>AEBO博物館</t>
  </si>
  <si>
    <t xml:space="preserve">仁川廣域市南洞區Manuigol路71 </t>
  </si>
  <si>
    <t>仁川-私立12-2009-01號</t>
  </si>
  <si>
    <t>民俗工藝品</t>
  </si>
  <si>
    <t xml:space="preserve">元旦、春節、中秋連假、聖誕節及其他特別公休日 </t>
  </si>
  <si>
    <t>身障及老人50%</t>
  </si>
  <si>
    <t>體驗免費</t>
  </si>
  <si>
    <t>每月最後一個週三</t>
  </si>
  <si>
    <t>玉兔宇宙中心</t>
  </si>
  <si>
    <t>仁川廣域市江華郡佛恩面江華東路403</t>
  </si>
  <si>
    <t>仁川-私立12-2007-03號</t>
  </si>
  <si>
    <t>火箭、飛機模型、人造衛星等</t>
  </si>
  <si>
    <t>江華郡民不分年齡12,000韓元
入住江華渡假民宿享10%折扣 
贈送
江華設施管理工團下屬遺址、出示轉籍地收據時10%折扣
於Naver、Auction、Coupang、TMON等網站購買時享5%折扣</t>
  </si>
  <si>
    <t>仁川兒童博物館</t>
  </si>
  <si>
    <t>仁川廣域市彌鄒忽區買召忽路618</t>
  </si>
  <si>
    <t>仁川-私立12-2006-02號</t>
  </si>
  <si>
    <t>金屬、瓷器、木造等</t>
  </si>
  <si>
    <t>ㄧ年0.5次</t>
  </si>
  <si>
    <t>每週一（週一為國定假日時開館，大年初一與中秋前日及當天休館）</t>
  </si>
  <si>
    <t>身障人士/敬老對象50%</t>
  </si>
  <si>
    <t>仁川學生6.25參戰館</t>
  </si>
  <si>
    <t>仁川廣域市中區又玄路66</t>
  </si>
  <si>
    <t>仁川-私立21-2015-02號</t>
  </si>
  <si>
    <t xml:space="preserve"> 1次/1年 </t>
  </si>
  <si>
    <t xml:space="preserve"> 個別 </t>
  </si>
  <si>
    <t>仁川少年兵6.25戰爭史資料</t>
  </si>
  <si>
    <t>每週日、國定假日</t>
  </si>
  <si>
    <t>有趣的博物館</t>
  </si>
  <si>
    <t>仁川廣域市中區新浦路23號街83　4樓</t>
  </si>
  <si>
    <t>科學實驗設備、生活創意產品、數學教具</t>
  </si>
  <si>
    <t>科學實驗設備等</t>
  </si>
  <si>
    <t>科學50、生活80、數學20</t>
  </si>
  <si>
    <t>以電話預約制營運</t>
  </si>
  <si>
    <t>未滿24個月嬰幼兒免費</t>
  </si>
  <si>
    <t>軍警（下士以下）、消防（消防校以下）免費</t>
  </si>
  <si>
    <t>軍警、國家有功者、消防官－免費</t>
  </si>
  <si>
    <t>初妍茶具博物館</t>
  </si>
  <si>
    <t>仁川廣域市中區新浦路39號街8-1</t>
  </si>
  <si>
    <t>仁川-私立21-2015-04號</t>
  </si>
  <si>
    <t>（未填寫）</t>
  </si>
  <si>
    <t>刺繡、小盤、茶店、黑膠唱盤、茶碗</t>
  </si>
  <si>
    <t>現場體驗免費</t>
  </si>
  <si>
    <t>免費體驗</t>
  </si>
  <si>
    <t>免費活動體驗</t>
  </si>
  <si>
    <t>韓國宣教歷史紀念館</t>
  </si>
  <si>
    <t>仁川廣域市富平區長堤路393</t>
  </si>
  <si>
    <t>仁川-私立12-2009-03號</t>
  </si>
  <si>
    <t>基督教宣教文物及資料</t>
  </si>
  <si>
    <t>週一、國定假日</t>
  </si>
  <si>
    <t>65歲以上50%</t>
  </si>
  <si>
    <t>未就學</t>
  </si>
  <si>
    <t>韓國傳統料理博物館</t>
  </si>
  <si>
    <t>仁川-私立12-2012-02號</t>
  </si>
  <si>
    <t>民俗廚房史料</t>
  </si>
  <si>
    <t>慧明丹青博物館</t>
  </si>
  <si>
    <t>仁川廣域市中區新浦路15號街48</t>
  </si>
  <si>
    <t>仁川-私立12-2009-04號</t>
  </si>
  <si>
    <t xml:space="preserve">1次/1年 </t>
  </si>
  <si>
    <t>佛畫、木材建築、零件、工藝品、雕刻等</t>
  </si>
  <si>
    <t xml:space="preserve">文化日 </t>
  </si>
  <si>
    <t>仁川私立總計</t>
  </si>
  <si>
    <t>仁荷大學博物館</t>
  </si>
  <si>
    <t>仁川廣域市彌鄒忽區仁荷路100 1-013</t>
  </si>
  <si>
    <t>仁川-大學12-2007-02號</t>
  </si>
  <si>
    <t>校內設施使用</t>
  </si>
  <si>
    <t>校內停車</t>
  </si>
  <si>
    <t>考古、民俗資料、學校紀錄文（照片除外）</t>
  </si>
  <si>
    <t>週六、日、國定假日、創校紀念日（依大學機關休假）、受新冠疫情影響限制參觀</t>
  </si>
  <si>
    <t>仁川大學總計</t>
  </si>
  <si>
    <t>仁川總計</t>
  </si>
  <si>
    <t>國立光州博物館</t>
  </si>
  <si>
    <t>光州廣域市北區河西路110</t>
  </si>
  <si>
    <t>國立11-2013-02號</t>
  </si>
  <si>
    <t>14次/1年</t>
  </si>
  <si>
    <t>石造、金屬、陶土、書畫等</t>
  </si>
  <si>
    <t>光陽中興山城雙獅子石燈等</t>
  </si>
  <si>
    <t>國寶12件、寶物89件、市道指定文化遺產58件、文化遺產資料2件、民俗文化遺產1件</t>
  </si>
  <si>
    <t>亞洲文化博物館</t>
  </si>
  <si>
    <t>光州廣域市東區文化殿堂路38</t>
  </si>
  <si>
    <t>國立12-2017-01號</t>
  </si>
  <si>
    <t>1,152台/31,980㎡</t>
  </si>
  <si>
    <t>民俗品、藝術品、禮儀用具等</t>
  </si>
  <si>
    <t>光州國立總計</t>
  </si>
  <si>
    <t>光州辛奇博物館</t>
  </si>
  <si>
    <t>光州廣域市南區辛奇路60</t>
  </si>
  <si>
    <t>光州-公立12-2010-01號</t>
  </si>
  <si>
    <t>飲食生活相關民俗品（甕器、砧板等）</t>
  </si>
  <si>
    <t>光州歷史民俗博物館</t>
  </si>
  <si>
    <t>光州廣域市北區棲霞路48-25</t>
  </si>
  <si>
    <t>光州-公立11-1992-01號</t>
  </si>
  <si>
    <t>歷史、民俗資料等</t>
  </si>
  <si>
    <t>鄭地將軍甲衣等</t>
  </si>
  <si>
    <t>15種563件
*寶物 1種1件
*史蹟 1種
*重要民俗文化遺產2種66件
*市指定文化遺產11種495件等</t>
  </si>
  <si>
    <t>南道鄉土飲食博物館</t>
  </si>
  <si>
    <t>光州廣域市北區設粥路477</t>
  </si>
  <si>
    <t xml:space="preserve">光州-公立12-2009-01號 </t>
  </si>
  <si>
    <t>餐具類、儲存容器、古文書</t>
  </si>
  <si>
    <t>ㄧ年19次</t>
  </si>
  <si>
    <t>光州公立總計</t>
  </si>
  <si>
    <t>KJB金融博物館</t>
  </si>
  <si>
    <t>光州廣域市東區霽峰路225</t>
  </si>
  <si>
    <t>光州-私立12-2012-02號</t>
  </si>
  <si>
    <t>近現代史紙類及器物</t>
  </si>
  <si>
    <t>週末、國定假日/現因新冠疫情休館</t>
  </si>
  <si>
    <t>Bium博物館</t>
  </si>
  <si>
    <t>光州廣域市東區霽峰路143-1</t>
  </si>
  <si>
    <t>光州-私立12-2017-01號</t>
  </si>
  <si>
    <t>每年5月免費</t>
  </si>
  <si>
    <t>韓國美容博物館</t>
  </si>
  <si>
    <t>光州-私立21-2010-02號</t>
  </si>
  <si>
    <t>首飾、書籍、假髮</t>
  </si>
  <si>
    <t>週一/國定假日</t>
  </si>
  <si>
    <t>藝術人通行證、分享卡、身障人士、文化日、基礎津貼補助領取者</t>
  </si>
  <si>
    <t>藝術人通行證、身障人士、國家報勳對象、文化日、基礎津貼補助領取者</t>
  </si>
  <si>
    <t>藝術人通行證、身障人士、國家報勳對象、文化日</t>
  </si>
  <si>
    <t>光州私立總計</t>
  </si>
  <si>
    <t>光州教育大學教育博物館</t>
  </si>
  <si>
    <t>光州廣域市北區畢門大路55</t>
  </si>
  <si>
    <t>光州-大學21-2001-01號</t>
  </si>
  <si>
    <t>金屬、玉石、土陶、木竹蠟漆、毛皮組織、教科書等</t>
  </si>
  <si>
    <t xml:space="preserve">光州 </t>
  </si>
  <si>
    <t>全南大學博物館</t>
  </si>
  <si>
    <t>光州-大學12-2000-01號</t>
  </si>
  <si>
    <t>考古、陶瓷、歷史、繪畫、民俗等</t>
  </si>
  <si>
    <t>石長牲等</t>
  </si>
  <si>
    <t>市指定文化遺產2種3件</t>
  </si>
  <si>
    <t>全南大學醫學博物館</t>
  </si>
  <si>
    <t>光州廣域市東區白瑞路160</t>
  </si>
  <si>
    <t>光州-大學12-2012-01號</t>
  </si>
  <si>
    <t>器材、醫療設備</t>
  </si>
  <si>
    <t>全南大學醫學院舊本館</t>
  </si>
  <si>
    <t>朝鮮大學博物館</t>
  </si>
  <si>
    <t>光州廣域市東區畢門大路309</t>
  </si>
  <si>
    <t>光州-大學12-2016-01號</t>
  </si>
  <si>
    <t>石器、土陶、古書、民俗品等</t>
  </si>
  <si>
    <t>週六、日、國定假日及學校指定的休假日</t>
  </si>
  <si>
    <t>光州大學總計</t>
  </si>
  <si>
    <t>光州總計</t>
  </si>
  <si>
    <t>大田史前博物館</t>
  </si>
  <si>
    <t>大田-公立12-2007-01號</t>
  </si>
  <si>
    <t>石器、金屬、陶器、瓷器等</t>
  </si>
  <si>
    <t>冬季：10:00-18:00 
夏季：10:00~19:00</t>
  </si>
  <si>
    <t>1月1日、節日當天、每週一
（週一為國定假日時開館，翌日休館）</t>
  </si>
  <si>
    <t>大田市立博物館</t>
  </si>
  <si>
    <t>大田廣域市儒城區道安大路398</t>
  </si>
  <si>
    <t>大田-公立12-2012-02號</t>
  </si>
  <si>
    <t>考古、民俗、書畫典籍等</t>
  </si>
  <si>
    <t>成守琛筆蹟等</t>
  </si>
  <si>
    <t xml:space="preserve">國寶1件、有形文化遺產7件、文化遺產資料8件 </t>
  </si>
  <si>
    <t>冬季：10:00-18:00 
夏季：10:00~19:01</t>
  </si>
  <si>
    <t>韓國族譜博物館</t>
  </si>
  <si>
    <t>大田廣域市中區Ppuri公園路79</t>
  </si>
  <si>
    <t>大田-公立12-2010-01號</t>
  </si>
  <si>
    <t>紙類（古文書、古書）等</t>
  </si>
  <si>
    <t>安東金氏姓譜等</t>
  </si>
  <si>
    <t>市指定有形文化遺產資料3件
市指定文化遺產資料3件</t>
  </si>
  <si>
    <t>每週一、大年初一及中秋當天</t>
  </si>
  <si>
    <t>Hanbat教育博物館</t>
  </si>
  <si>
    <t>大田廣域市東區尤菴路96</t>
  </si>
  <si>
    <t>大田-公立12-1992-02號</t>
  </si>
  <si>
    <t xml:space="preserve">古書、教科書、生活民俗文物等 </t>
  </si>
  <si>
    <t>前三星國小教師</t>
  </si>
  <si>
    <t>大田廣域市文化遺產資料1件</t>
  </si>
  <si>
    <t>除每週日、週一外的休假日等</t>
  </si>
  <si>
    <t>大田公立總計</t>
  </si>
  <si>
    <t>舊址民俗博物館</t>
  </si>
  <si>
    <t>大田廣域市東區山內路321-35</t>
  </si>
  <si>
    <t>大田-私立21-2006-01號</t>
  </si>
  <si>
    <t xml:space="preserve">民俗品、陶瓷、古書、首飾等 </t>
  </si>
  <si>
    <t xml:space="preserve">大德區 </t>
  </si>
  <si>
    <t xml:space="preserve">韓國水資源公司大昌大壩水文化館 </t>
  </si>
  <si>
    <t>大田-私立21-2005-02號</t>
  </si>
  <si>
    <t>紙類、民俗品</t>
  </si>
  <si>
    <t>每週一、1月1日、大年初一中秋當天</t>
  </si>
  <si>
    <t>韓國造幣公社紙幣博物館</t>
  </si>
  <si>
    <t>大田廣域市儒城區科學路80-67（柯亭洞）</t>
  </si>
  <si>
    <t>大田-私立12-1992-01號</t>
  </si>
  <si>
    <t>紙類（紙幣）及金屬類（鑄幣）等</t>
  </si>
  <si>
    <t>近代壓寫機</t>
  </si>
  <si>
    <t>ㄧ年12次</t>
  </si>
  <si>
    <t>每週一、 
1月1日、 
春節、中秋連假</t>
  </si>
  <si>
    <t>韓國地質資源研究院　地質博物館</t>
  </si>
  <si>
    <t>大田廣域市儒城區科學路124</t>
  </si>
  <si>
    <t>大田-私立12-2002-02號</t>
  </si>
  <si>
    <t>97.92
（兼用影像室）</t>
  </si>
  <si>
    <t>54.56
（建築外部另設）</t>
  </si>
  <si>
    <t>地質標本（礦物、岩石、化石）</t>
  </si>
  <si>
    <t>大田私立總計</t>
  </si>
  <si>
    <t>KAIST願景館</t>
  </si>
  <si>
    <t>大田廣域市儒城區大學路291</t>
  </si>
  <si>
    <t>大田-大學12-2019-01號</t>
  </si>
  <si>
    <t>大學內</t>
  </si>
  <si>
    <t>大學歷史資料、研究成果等</t>
  </si>
  <si>
    <t>週六、日、國定假日、創校紀念日</t>
  </si>
  <si>
    <t>大田大學博物館</t>
  </si>
  <si>
    <t>大田廣域市東區大學路62</t>
  </si>
  <si>
    <t>大田-大學12-2002-03號</t>
  </si>
  <si>
    <t>土器、瓷器、古書、古畫、木板</t>
  </si>
  <si>
    <t>週末、國定假日</t>
  </si>
  <si>
    <t>培材大學博物館</t>
  </si>
  <si>
    <t>大田廣域市西區培材路155-40</t>
  </si>
  <si>
    <t>大田-大學12-2014-01號</t>
  </si>
  <si>
    <t>土器、考古、民俗、大學歷史資料等</t>
  </si>
  <si>
    <t>週六、日、國定假日</t>
  </si>
  <si>
    <t>忠南大學博物館</t>
  </si>
  <si>
    <t>大田廣域市儒城區大學路99</t>
  </si>
  <si>
    <t>大田-大學11-2000-01號</t>
  </si>
  <si>
    <t>土陶、金屬、書畫拓本等</t>
  </si>
  <si>
    <t>忠南大學舊文理科大學建築</t>
  </si>
  <si>
    <t>國慶日、國定假日、創校紀念日</t>
  </si>
  <si>
    <t>忠南大學自然史博物館</t>
  </si>
  <si>
    <t>大田-大學12-2005-01號</t>
  </si>
  <si>
    <t>岩石、礦物、化石、昆蟲、植物、魚類、鳥類等</t>
  </si>
  <si>
    <t>週六、日及國定假日、創校紀念日（5月25日）</t>
  </si>
  <si>
    <t>韓南大學自然史博物館</t>
  </si>
  <si>
    <t>大田廣域市大德區韓南路70</t>
  </si>
  <si>
    <t>大田-大學12-2002-01號</t>
  </si>
  <si>
    <t>植物、鳥類、哺乳類、昆蟲、無脊椎動物等</t>
  </si>
  <si>
    <t>週六、日及國定假日</t>
  </si>
  <si>
    <t>韓南大學中央博物館</t>
  </si>
  <si>
    <t>大田廣域市大德區韓南路70（梧井洞）</t>
  </si>
  <si>
    <t>大田-大學12-2001-01號</t>
  </si>
  <si>
    <t>大田大學總計</t>
  </si>
  <si>
    <t>大田總計</t>
  </si>
  <si>
    <t>藥泗洞堤防遺跡展示館</t>
  </si>
  <si>
    <t>蔚山廣域市中區宗家14街22-28</t>
  </si>
  <si>
    <t>蔚山-公立21-2020-01號</t>
  </si>
  <si>
    <t>陶土類等</t>
  </si>
  <si>
    <t>1月1日、週一（週一為國定假日時，當天開館，於下一個平日休館）</t>
  </si>
  <si>
    <t>孤松紀念館</t>
  </si>
  <si>
    <t>蔚山廣域市中區兵營12街15</t>
  </si>
  <si>
    <t>蔚山-公立12-2013-03號</t>
  </si>
  <si>
    <t>金屬、書誌、服飾等</t>
  </si>
  <si>
    <t>崔鉉培服飾</t>
  </si>
  <si>
    <t>國家登錄文化遺產19件</t>
  </si>
  <si>
    <t xml:space="preserve">全部 </t>
  </si>
  <si>
    <t>蔚山大谷博物館</t>
  </si>
  <si>
    <t>蔚山廣域市蔚州郡斗東面西河川前路257</t>
  </si>
  <si>
    <t>蔚山-公立12-2010-01號</t>
  </si>
  <si>
    <t>金屬、土陶、民俗品等</t>
  </si>
  <si>
    <t>蔚山博物館</t>
  </si>
  <si>
    <t>蔚山廣域市南區斗旺路277</t>
  </si>
  <si>
    <t>蔚山-公立12-2011-01號</t>
  </si>
  <si>
    <t xml:space="preserve">太和寺址十二支像舍利塔等 </t>
  </si>
  <si>
    <t>寶物3種4件
國家民俗文化遺產2種22件
市指定文化遺產17種76件</t>
  </si>
  <si>
    <t>蔚山巖刻畫博物館</t>
  </si>
  <si>
    <t>蔚山廣域市蔚州郡斗東面盤龜大安254</t>
  </si>
  <si>
    <t>蔚山-公立12-2010-02號</t>
  </si>
  <si>
    <t>石器、陶器、動物遺體等</t>
  </si>
  <si>
    <t>蔚山瓮器博物館</t>
  </si>
  <si>
    <t>蔚山廣域市蔚州郡溫陽邑外高山3街36</t>
  </si>
  <si>
    <t>蔚山-公立12-2013-02號</t>
  </si>
  <si>
    <t>陶器類</t>
  </si>
  <si>
    <t>每週一、1月1日、節日當天</t>
  </si>
  <si>
    <t>蔚州民俗博物館</t>
  </si>
  <si>
    <t>蔚山廣域市蔚州郡溫陽邑外高山1街4-19</t>
  </si>
  <si>
    <t>蔚山-公立12-2013-01號</t>
  </si>
  <si>
    <t>民俗生活品</t>
  </si>
  <si>
    <t>長生浦鯨魚博物館</t>
  </si>
  <si>
    <t>蔚山廣域市南區長生浦鯨魚路244</t>
  </si>
  <si>
    <t>蔚山-公立12-2005-02號</t>
  </si>
  <si>
    <t>骨角、民俗品</t>
  </si>
  <si>
    <t>每週一、大年初一及中秋當天
臨時休館（預防新冠肺炎）</t>
  </si>
  <si>
    <t>蔚山多子女、蔚山志工證、
鯨魚祭典期間，蔚山地區內住宿使用者及與南區結為姊妹地區的居民、投票確認證</t>
  </si>
  <si>
    <t>老人（65歲以上）、幼兒（36個月以下）、身障人士、國家有功者、獨立有功者、國家基礎生活保障領取者</t>
  </si>
  <si>
    <t>忠烈公朴提上紀念館</t>
  </si>
  <si>
    <t>蔚山廣域市蔚州郡朴堤上路200</t>
  </si>
  <si>
    <t>週一/元旦/大年初一、中秋當天/國定假日隔天</t>
  </si>
  <si>
    <t>蔚山公立總計</t>
  </si>
  <si>
    <t>蔚山海洋博物館</t>
  </si>
  <si>
    <t>蔚山廣域市蔚州郡西生面迎日路1251</t>
  </si>
  <si>
    <t>蔚山-私立12-2011-02號</t>
  </si>
  <si>
    <t xml:space="preserve">海洋生物、標本、貝殼、珊瑚等 </t>
  </si>
  <si>
    <t>身障人士、國家有功者、軍人、MOU社會企業或機關</t>
  </si>
  <si>
    <t>教育館遊客、活動參與人、藝術人通行證</t>
  </si>
  <si>
    <t>蔚山私立總計</t>
  </si>
  <si>
    <t>蔚山大學博物館</t>
  </si>
  <si>
    <t>蔚山廣域市南區大學路93，11號館</t>
  </si>
  <si>
    <t>釜山-大學12-2005-01號</t>
  </si>
  <si>
    <t>考古文物（金屬、土陶、玉石類）、民俗文物等</t>
  </si>
  <si>
    <t>09:30-17:00（學期中）/09:30-15:00（放假中）</t>
  </si>
  <si>
    <t>蔚山大學總計</t>
  </si>
  <si>
    <t>蔚山總計</t>
  </si>
  <si>
    <t>國立租稅博物館</t>
  </si>
  <si>
    <t>世宗特別自治市國稅廳路8-14</t>
  </si>
  <si>
    <t>國立12-2005-01號</t>
  </si>
  <si>
    <t>古文書、國稅局資料等</t>
  </si>
  <si>
    <t>每週一及國定假日</t>
  </si>
  <si>
    <t>世宗國立總計</t>
  </si>
  <si>
    <t>世宗市立民俗博物館</t>
  </si>
  <si>
    <t>世宗-公立12-2019-01號</t>
  </si>
  <si>
    <t>土器、陶瓷、民俗品、生活用品</t>
  </si>
  <si>
    <t xml:space="preserve">每週一、1月1日、大年初一及中秋節當天 </t>
  </si>
  <si>
    <t>忠清南道山林博物館</t>
  </si>
  <si>
    <t>世宗特別自治市錦南面山林博物館街110</t>
  </si>
  <si>
    <t>世宗-公立12-2014-01號</t>
  </si>
  <si>
    <t>標本、昆蟲標本、木家具等</t>
  </si>
  <si>
    <t>3-10月（09:00-18:00）
11-2月（09:00-17:00）</t>
  </si>
  <si>
    <t>每月第一個週三</t>
  </si>
  <si>
    <t>世宗公立總計</t>
  </si>
  <si>
    <t>教科書博物館</t>
  </si>
  <si>
    <t>世宗-私立12-2004-01號</t>
  </si>
  <si>
    <t>教科書、教育資料、印刷機器等</t>
  </si>
  <si>
    <t>月印千江之曲</t>
  </si>
  <si>
    <t>國寶1件</t>
  </si>
  <si>
    <t>每週一、元旦、春節、中秋連假、聖誕節</t>
  </si>
  <si>
    <t>世宗傳統醬類博物館</t>
  </si>
  <si>
    <t>世宗特別自治市鳥致院邑全東面Baeil街90-43</t>
  </si>
  <si>
    <t>世宗-私立12-2013-01號</t>
  </si>
  <si>
    <t>醬類相關民俗品</t>
  </si>
  <si>
    <t>個人參觀免費，團體20人以上3,000韓元</t>
  </si>
  <si>
    <t>燕西鄉土博物館</t>
  </si>
  <si>
    <t>世宗-私立12-1996-01號</t>
  </si>
  <si>
    <t>古民俗、民俗品、陶瓷類</t>
  </si>
  <si>
    <t>每週日、春節及中秋節</t>
  </si>
  <si>
    <t>韓國女人生活史博物館</t>
  </si>
  <si>
    <t>世宗特別自治市鳥致院邑Anteo街107</t>
  </si>
  <si>
    <t>世宗-私立12-2017-01號</t>
  </si>
  <si>
    <t>民俗品、土器、陶瓷、木家具</t>
  </si>
  <si>
    <t>世宗私立總計</t>
  </si>
  <si>
    <t>世宗總計</t>
  </si>
  <si>
    <t>國立6.25戰爭南北納北者紀念館</t>
  </si>
  <si>
    <t>國立12-2018-01號</t>
  </si>
  <si>
    <t>1,200
*使用臨津閣景點停車場</t>
  </si>
  <si>
    <t>書誌、攝影、纖維、金屬等</t>
  </si>
  <si>
    <t>夏季（5-10月）09:30-17:30，冬季（11-4月）10:00-17:00</t>
  </si>
  <si>
    <t>每週一、國定假日（大年初一及中秋當天開館）</t>
  </si>
  <si>
    <t>國立樹木園山林博物館</t>
  </si>
  <si>
    <t>京畿道抱川市蘇屹邑光陵樹木園路509</t>
  </si>
  <si>
    <t>國立12-2015-01號</t>
  </si>
  <si>
    <t>15,700（包含樹木園圖書室）</t>
  </si>
  <si>
    <t>古文書、民俗品、山林相關資料等</t>
  </si>
  <si>
    <t>每週一（休園日：週一、1月1日、春節及中秋連假）
冬季期間（12-2月）週日休園</t>
  </si>
  <si>
    <t>全體
（入場參觀樹木園時博物館免費參觀）</t>
  </si>
  <si>
    <t>國立女性史展覽館</t>
  </si>
  <si>
    <t>京畿道高陽市德陽區花中路104號街50</t>
  </si>
  <si>
    <t>國立12-2018-03號</t>
  </si>
  <si>
    <t>女性生活史等民俗資料、文書等</t>
  </si>
  <si>
    <t>色服獎勵旗</t>
  </si>
  <si>
    <t>1分</t>
  </si>
  <si>
    <t>週日、國定假日及節日休館</t>
  </si>
  <si>
    <t>世宗大王歷史文化館</t>
  </si>
  <si>
    <t>京畿道驪州市陵西面英陵路269-10</t>
  </si>
  <si>
    <t>國立12-2017-06號</t>
  </si>
  <si>
    <t xml:space="preserve"> 書誌、樂器、民族紀錄畫、御寶（複製品）等</t>
  </si>
  <si>
    <t>孝宗寧陵齋室</t>
  </si>
  <si>
    <t>史蹟1、寶物1、天然紀念物1</t>
  </si>
  <si>
    <t>09:00-18:00 春秋（2-5月、9-10月） / 09:00-18:30 夏天（6-8月） / 09:00-17:30 冬天（11-1月）</t>
  </si>
  <si>
    <t>團體（10人以上） 400</t>
  </si>
  <si>
    <t>6歲以下兒童、7-24歲青少年、65歲以上國民（需出示身分證）等</t>
  </si>
  <si>
    <t>地圖博物館</t>
  </si>
  <si>
    <t>國立12-2007-01號</t>
  </si>
  <si>
    <t>古地圖</t>
  </si>
  <si>
    <t>元旦、春節及中秋連假、新冠疫情影響休館</t>
  </si>
  <si>
    <t>京畿國立總計</t>
  </si>
  <si>
    <t>京畿道博物館</t>
  </si>
  <si>
    <t>京畿道龍仁市器興區上葛路6</t>
  </si>
  <si>
    <t>京畿-公立12-1992-01號</t>
  </si>
  <si>
    <t>中央/個別</t>
  </si>
  <si>
    <t xml:space="preserve">金屬、土陶、書畫拓本等 </t>
  </si>
  <si>
    <t>初雕本大方廣佛華嚴經</t>
  </si>
  <si>
    <t>國寶1件、寶物45件、國家民俗文化遺產181件、京畿道有形文化遺產65件、京畿道文化遺產資料5件</t>
  </si>
  <si>
    <t>每週一、元旦、中秋及大年初一當天（若遇國定假日時，當天開館，於下一個平日休館）</t>
  </si>
  <si>
    <t>京畿道兒童博物館</t>
  </si>
  <si>
    <t>京畿-公立12-2012-01號</t>
  </si>
  <si>
    <t>書誌、美術作品等</t>
  </si>
  <si>
    <t>每週一、1月1日、中秋當天</t>
  </si>
  <si>
    <t xml:space="preserve"> 京畿道民、京畿道公務員、SOFA協定軍人、加入綜合會員制的會員</t>
  </si>
  <si>
    <t>未滿12個月、65歲以上、身障人士、國家有功者、基礎生活津貼領取者等</t>
  </si>
  <si>
    <t xml:space="preserve">廣州市 </t>
  </si>
  <si>
    <t xml:space="preserve">公立 </t>
  </si>
  <si>
    <t xml:space="preserve">京畿陶瓷博物館 </t>
  </si>
  <si>
    <t>京畿道廣州市昆池巖邑京忠大路727</t>
  </si>
  <si>
    <t>京畿-公立12-2003-02號</t>
  </si>
  <si>
    <t xml:space="preserve">陶瓷 </t>
  </si>
  <si>
    <t xml:space="preserve">京畿道有形文化遺產資料2件 
京畿道文化遺產資料2件 </t>
  </si>
  <si>
    <t xml:space="preserve">ㄧ年2次 </t>
  </si>
  <si>
    <t>1月1日、節日當天、每週一</t>
  </si>
  <si>
    <t xml:space="preserve">京畿道民優惠
文化日免費參觀 </t>
  </si>
  <si>
    <t>未入學、敬老、有功者、地區居民 
基礎生活津貼領取者、登錄陶藝人、身障人士、ICOM會員等</t>
  </si>
  <si>
    <t>欣賞常設展時，特別展（企劃展）免費</t>
  </si>
  <si>
    <t>京畿北部兒童博物館</t>
  </si>
  <si>
    <t>京畿道東豆川市平和路2910號街46</t>
  </si>
  <si>
    <t>京畿-公立12-2016-06號</t>
  </si>
  <si>
    <t>金屬、木材、書誌等</t>
  </si>
  <si>
    <t>每週一（週一為國定假日時開館）、1月1日、大年初一及中秋當天</t>
  </si>
  <si>
    <t>京畿道民、財團會員、65歲以上、身障人士1-6級、國家有功者、京畿道優良志工等</t>
  </si>
  <si>
    <t>事前場勘教師</t>
  </si>
  <si>
    <t>高句麗鐵匠村</t>
  </si>
  <si>
    <t>京畿道九里市牛尾內街41</t>
  </si>
  <si>
    <t>京畿-公立21-2009-01號</t>
  </si>
  <si>
    <t>土器、鐵器類等</t>
  </si>
  <si>
    <t xml:space="preserve">九里東九陵崇陵丁字閣
寶物第1742號等 </t>
  </si>
  <si>
    <t xml:space="preserve">寶物4件、史蹟3件、國家無形文化遺產1件 </t>
  </si>
  <si>
    <t>高陽家瓦地稻種博物館</t>
  </si>
  <si>
    <t>京畿道高陽市德陽區高陽大路1695</t>
  </si>
  <si>
    <t>京畿-公立12-2019-01號</t>
  </si>
  <si>
    <t>石器、土器、農耕文物等</t>
  </si>
  <si>
    <t>高陽兒童博物館</t>
  </si>
  <si>
    <t>京畿道高陽市德陽區花中路26</t>
  </si>
  <si>
    <t>京畿-公立12-2016-10號</t>
  </si>
  <si>
    <t>金屬、醮祭、樹木等</t>
  </si>
  <si>
    <t>免費-30%</t>
  </si>
  <si>
    <t>高陽市民優惠等</t>
  </si>
  <si>
    <t>未滿36個月、65歲以上等
（詳細公告請於官網預約時參考）</t>
  </si>
  <si>
    <t>果川市秋史博物館</t>
  </si>
  <si>
    <t>京畿道果川市秋史路78</t>
  </si>
  <si>
    <t>京畿-公立12-2013-15號</t>
  </si>
  <si>
    <t>古書畫、古書籍、拓本等</t>
  </si>
  <si>
    <t>秋史金正喜書信</t>
  </si>
  <si>
    <t>京畿道有形文化遺產23件</t>
  </si>
  <si>
    <t>國家有功者、登陸身障人士、多子女、基礎生活津貼領取者、65歲以上免費等</t>
  </si>
  <si>
    <t>金重業建築博物館</t>
  </si>
  <si>
    <t>京畿道安養市萬安區藝術公園路103號街4</t>
  </si>
  <si>
    <t>京畿-公立12-2014-09號</t>
  </si>
  <si>
    <t>攝影、圖面、草圖等</t>
  </si>
  <si>
    <t>每週一（週一放假時，於下個平日休館）/大年初一及中秋當天、預防新冠疫情休館</t>
  </si>
  <si>
    <t>金浦市獨立運動紀念館</t>
  </si>
  <si>
    <t>京畿道金浦市陽村邑陽谷2路30號街46</t>
  </si>
  <si>
    <t>京畿-公立21-2021-01號</t>
  </si>
  <si>
    <t>明信片、書籍、古地圖等</t>
  </si>
  <si>
    <t>全體門票免費</t>
  </si>
  <si>
    <t>免費入場</t>
  </si>
  <si>
    <t xml:space="preserve">全體免費參觀 </t>
  </si>
  <si>
    <t>24小時</t>
  </si>
  <si>
    <t>南楊州市立博物館</t>
  </si>
  <si>
    <t>京畿道南楊州市瓦阜邑八堂路121</t>
  </si>
  <si>
    <t>京畿-公立12-2010-05號</t>
  </si>
  <si>
    <t>明成皇后紀念館</t>
  </si>
  <si>
    <t>京畿道驪州市明聖路71</t>
  </si>
  <si>
    <t>京畿-公立21-2017-07號</t>
  </si>
  <si>
    <t>紙類、金屬等</t>
  </si>
  <si>
    <t>9:00-18:00（3-10月）
9:00-17:00（11-2月）</t>
  </si>
  <si>
    <t>每週一、大年初一及中秋節當天、其他館方指定日</t>
  </si>
  <si>
    <t>全體（停車費另計）</t>
  </si>
  <si>
    <t>夢陽紀念館</t>
  </si>
  <si>
    <t>京畿道楊平郡楊西面夢陽街66</t>
  </si>
  <si>
    <t>京畿-公立21-2012-10號</t>
  </si>
  <si>
    <t>書誌、服飾、家具等</t>
  </si>
  <si>
    <t>9:30-18:00（夏季），9:30-17:00（冬季）</t>
  </si>
  <si>
    <t>每週一（週一為國定假日時，當天開館，於下一個平日休館）、1月1日、春節、中秋節</t>
  </si>
  <si>
    <t>水聲街活動時、5月夢陽月</t>
  </si>
  <si>
    <t>楊平郡民、老人（65歲以上）、7歲以下、身障人士等</t>
  </si>
  <si>
    <t>富川市立博物館</t>
  </si>
  <si>
    <t>京畿道富川市素砂路638</t>
  </si>
  <si>
    <t>京畿-公立11-2020-08號</t>
  </si>
  <si>
    <t>甕器類、瓷器、水石、時代別教育資料等</t>
  </si>
  <si>
    <t>每週一、1月1日、大年初一及中秋節當天、國定假日隔天</t>
  </si>
  <si>
    <t>一般20%/高中以下33%</t>
  </si>
  <si>
    <t>市立博物館及弓箭博物館套票20%</t>
  </si>
  <si>
    <t>藝術人通行證（40%）、文化日（免費）</t>
  </si>
  <si>
    <t>6歲以下未入學兒童、65歲以上、多子女家庭、身障人士（含一名監護人）、國家有功者等</t>
  </si>
  <si>
    <t>富川自然生態博物館</t>
  </si>
  <si>
    <t>京畿道富川市吉州路660</t>
  </si>
  <si>
    <t>京畿-公立12-2004-04號</t>
  </si>
  <si>
    <t>化石、昆蟲（標本）、生物（爬蟲類、節肢類、兩棲類、昆蟲類等）</t>
  </si>
  <si>
    <t>9:30 -18:00（3-10月）
9:30 -17:00（11-2月）</t>
  </si>
  <si>
    <t>富川市民（50%）</t>
  </si>
  <si>
    <t>藝術人通行證（文化N票 40%）、富川市民（50%）</t>
  </si>
  <si>
    <t xml:space="preserve">敬老、36個月以下嬰幼兒、身障人士（包含1位引導人）、國家有功者、Green card、文化日、其他（見習老師、基礎津貼領取）、多子女、軍人、富川市民子女（19歲以下） </t>
  </si>
  <si>
    <t>購買常設展門票時可參觀</t>
  </si>
  <si>
    <t>富川賽珍珠紀念館</t>
  </si>
  <si>
    <t>京畿道富川市聖柱路214號街61</t>
  </si>
  <si>
    <t>京畿-公立12-2008-04號</t>
  </si>
  <si>
    <t>書籍類等</t>
  </si>
  <si>
    <t>富川弓箭博物館</t>
  </si>
  <si>
    <t>京畿道富川市素砂路482</t>
  </si>
  <si>
    <t>京畿-公立12-2007-09號</t>
  </si>
  <si>
    <t>武器、書籍類</t>
  </si>
  <si>
    <t>星湖博物館</t>
  </si>
  <si>
    <t>京畿道安山市常綠區星湖路131</t>
  </si>
  <si>
    <t>京畿-公立12-2003-06號</t>
  </si>
  <si>
    <t xml:space="preserve">寶物1件、國家民俗文化遺產1件、京畿道有形文化遺產1件、京畿道文化遺產資料2件 </t>
  </si>
  <si>
    <t>每週一、1月1日、春節及中秋節連假</t>
  </si>
  <si>
    <t>洗美苑蓮花博物館</t>
  </si>
  <si>
    <t>京畿-公立21-2010-07號</t>
  </si>
  <si>
    <t xml:space="preserve"> </t>
  </si>
  <si>
    <t>生活用品、古書等</t>
  </si>
  <si>
    <t xml:space="preserve"> 冬季09:00-18:00
夏季09:00-22:00</t>
  </si>
  <si>
    <t xml:space="preserve">  冬季09:00-18:00
夏季09:00-21:00</t>
  </si>
  <si>
    <t xml:space="preserve">1月-3月1日休館、其他時間為每週一休館（週一為國定假日時開館）
11月-4月為週一休館
</t>
  </si>
  <si>
    <t xml:space="preserve">   </t>
  </si>
  <si>
    <t>多子女卡（50%）、身障程度不嚴重的身障人士（40%）、文化日（20%） 優惠等</t>
  </si>
  <si>
    <t>5歲以下、楊平郡民、身障人士（身障程度嚴重者）及同行監護人、國家有功者及配偶、現役軍人、領取基礎生活津貼第1類對象、義死者遺族及義傷者等</t>
  </si>
  <si>
    <t>多子女卡（50%）、身障人士（輕症）優惠 40%、文化日（20%）優惠等</t>
  </si>
  <si>
    <t>京畿-公立12-2014-08號</t>
  </si>
  <si>
    <t>2次/1年（部分替換）</t>
  </si>
  <si>
    <t>先史文物-近現代日帝強佔期與體育相關文物</t>
  </si>
  <si>
    <t>志工卡持有人（50%）、文化日（免費）</t>
  </si>
  <si>
    <t>敬老、身障、三名子女以上家庭、國小以下學生、軍人、穿著韓服者、教育目的之國高中生團體</t>
  </si>
  <si>
    <t>水原博物館</t>
  </si>
  <si>
    <t>京畿-公立11-2008-20號</t>
  </si>
  <si>
    <t>古籍、古文書、書法、近代文物等</t>
  </si>
  <si>
    <t>朴惟明肖像等</t>
  </si>
  <si>
    <t>寶物3件、國家民俗文化遺產126件、京畿道有形文化遺產22件、京畿道文化遺產資料1件、京畿道登錄文化遺產1件</t>
  </si>
  <si>
    <t>水原華城博物館</t>
  </si>
  <si>
    <t>京畿道水原市八達區蒼龍大路21</t>
  </si>
  <si>
    <t>京畿-公立12-2009-03號</t>
  </si>
  <si>
    <t>古文書、古書籍、書畫等</t>
  </si>
  <si>
    <t>蔡濟恭肖像一括等</t>
  </si>
  <si>
    <t>寶物11件、京畿道有形文化遺產205件、京畿道文化遺產資料1件、京畿道登錄文化遺產94件、水原鄉土資料13件</t>
  </si>
  <si>
    <t>修訂條例後，2021年3月2日起每週一（週一為國定假日時，當天開館，於下一個平日休館）</t>
  </si>
  <si>
    <t>水原市Kakaotalk好友免費入場等</t>
  </si>
  <si>
    <t>始興烏耳島博物館</t>
  </si>
  <si>
    <t>京畿道始興市烏耳島路332</t>
  </si>
  <si>
    <t>京畿-公立12-2019-02號</t>
  </si>
  <si>
    <t>土器、石器、貝殼標本等</t>
  </si>
  <si>
    <t xml:space="preserve">1月1日、春節及中秋連假、每週一 </t>
  </si>
  <si>
    <t>實學博物館</t>
  </si>
  <si>
    <t>京畿道南揚州市茶山路747號街16</t>
  </si>
  <si>
    <t>京畿-公立12-2009-06號</t>
  </si>
  <si>
    <t>典籍、繪畫、金屬、書畫拓本等</t>
  </si>
  <si>
    <t>渾蓋通憲儀</t>
  </si>
  <si>
    <t>每週一（週一為國定假日時，當天開館）及元旦、大年初一、中秋節當天休館</t>
  </si>
  <si>
    <t>安山漁村民俗博物館</t>
  </si>
  <si>
    <t>京畿道安山市檀園區大阜黃金路7</t>
  </si>
  <si>
    <t>京畿-公立12-2007-05號</t>
  </si>
  <si>
    <t>捕魚工具及民俗文物等</t>
  </si>
  <si>
    <t>65歲以上、6歲以下、身障人士、國家有功者、安山市民、完成疫苗接種者（7-12月）</t>
  </si>
  <si>
    <t>參觀常設展觀眾免費入場</t>
  </si>
  <si>
    <t>安山鄉土史博物館</t>
  </si>
  <si>
    <t>京畿道安山市常綠區石湖路144</t>
  </si>
  <si>
    <t>京畿-公立12-2008-15號</t>
  </si>
  <si>
    <t>1.1.中秋、春節連假</t>
  </si>
  <si>
    <t>安城3·1運動紀念館</t>
  </si>
  <si>
    <t>京畿道安城市元谷面萬歲路868</t>
  </si>
  <si>
    <t>京畿-公立21-2013-05號</t>
  </si>
  <si>
    <t xml:space="preserve">典籍類、文書類、書畫類等 </t>
  </si>
  <si>
    <t>每週一（週一為國定假日時，當天開館，於下一個平日休館）、1月1日、春節及中秋節</t>
  </si>
  <si>
    <t>安城matchum博物館</t>
  </si>
  <si>
    <t>京畿道安城市大德面西東大路4726-15</t>
  </si>
  <si>
    <t>京畿-公立12-2003-03號</t>
  </si>
  <si>
    <t>民俗品、文書類等</t>
  </si>
  <si>
    <t>1月1日、中秋節、春節、每週一</t>
  </si>
  <si>
    <t>安養博物館</t>
  </si>
  <si>
    <t>京畿-公立12-2006-05號</t>
  </si>
  <si>
    <t>土陶、金屬、書畫、書籍等</t>
  </si>
  <si>
    <t>楊州市立檜巖寺址博物館</t>
  </si>
  <si>
    <t>京畿道楊州市檜巖寺街11</t>
  </si>
  <si>
    <t>京畿-公立12-2012-03號</t>
  </si>
  <si>
    <t xml:space="preserve">金屬、土陶、石製、書畫拓本等 </t>
  </si>
  <si>
    <t>京畿道有形文化遺產3件</t>
  </si>
  <si>
    <t>9:00 -18:00（冬季：9:00 -17:00）</t>
  </si>
  <si>
    <t>楊州市民、同州都市市民（50%）、藝術人通行證、Green card、多子女卡、身障人士、文化日（50%）優惠等</t>
  </si>
  <si>
    <t>7歲以下、65歲以上、轄區內學校、軍部隊、國家報勳對象、基礎津貼領取者、身障人士（1-3級）等</t>
  </si>
  <si>
    <t>楊平昆蟲博物館</t>
  </si>
  <si>
    <t>京畿道楊平郡玉泉面京江路1496</t>
  </si>
  <si>
    <t>京畿-公立12-2011-06號</t>
  </si>
  <si>
    <t>昆蟲標本</t>
  </si>
  <si>
    <t>大山鋸天牛等</t>
  </si>
  <si>
    <t>天然紀念物3件</t>
  </si>
  <si>
    <t>藝術人通行證</t>
  </si>
  <si>
    <t>敬老、身障、國家有功者、Green card持有人、楊平郡民</t>
  </si>
  <si>
    <t>楊平親環境農業博物館</t>
  </si>
  <si>
    <t>京畿-公立12-2008-21號</t>
  </si>
  <si>
    <t>金屬、紙類、石製、陶土器、木材、其他</t>
  </si>
  <si>
    <t xml:space="preserve"> 孝明世子睿札</t>
  </si>
  <si>
    <t>京畿道有形文化遺產8件</t>
  </si>
  <si>
    <t>1月1日、大年初一及中秋節當天、每週一</t>
  </si>
  <si>
    <t xml:space="preserve">  全部</t>
  </si>
  <si>
    <t>驪州博物館</t>
  </si>
  <si>
    <t>京畿道驪州市神勒寺街6-12</t>
  </si>
  <si>
    <t>京畿-公立12-2000-02號</t>
  </si>
  <si>
    <t xml:space="preserve">古文書、金屬、土陶、書畫拓本等 </t>
  </si>
  <si>
    <t>驪州高達寺址元宗大師塔碑</t>
  </si>
  <si>
    <t>驪州市立手機博物館</t>
  </si>
  <si>
    <t>京畿道驪州市江邊遊園地街105</t>
  </si>
  <si>
    <t>京畿-公立12-2016-08號</t>
  </si>
  <si>
    <t>通信器材（金屬、木材、塑膠、橡膠等）</t>
  </si>
  <si>
    <t>團體參觀時個別優惠500韓元</t>
  </si>
  <si>
    <t>6歲以下、65歲以上、國家有功者及福利對象</t>
  </si>
  <si>
    <t>龍仁市博物館</t>
  </si>
  <si>
    <t>京畿-公立12-2009-09號</t>
  </si>
  <si>
    <t>考古－近現代文物、紙類等</t>
  </si>
  <si>
    <t>妙法蓮華經、父母恩重經</t>
  </si>
  <si>
    <t>文化遺產資料1件、指定文化遺產1件</t>
  </si>
  <si>
    <t>每週一
（元旦、春節、中秋）</t>
  </si>
  <si>
    <t>UN軍初戰紀念館</t>
  </si>
  <si>
    <t>京畿道烏山市京畿大路742</t>
  </si>
  <si>
    <t>UN軍初戰紀念館
2013.04.23
史密斯和平館
2020.07.05</t>
  </si>
  <si>
    <t>京畿-公立12-2013-11號</t>
  </si>
  <si>
    <t>攝影及武器類等</t>
  </si>
  <si>
    <t>每週一（週一為國定假日時，當天開館，於下一個平日休館）、元旦、大年初一、中秋當天</t>
  </si>
  <si>
    <t>義王鄉土史料館</t>
  </si>
  <si>
    <t>京畿道義王市Gorumul街49</t>
  </si>
  <si>
    <t>京畿-公立21-2010-02號</t>
  </si>
  <si>
    <t>古圖書、古文書、打製石器、土器等</t>
  </si>
  <si>
    <t>燕槎日錄與燕行錄、觴詠圖集</t>
  </si>
  <si>
    <t>京畿道有形文化遺產2種3件</t>
  </si>
  <si>
    <t>每月第一、三個週一、國定假日</t>
  </si>
  <si>
    <t>利川市立博物館</t>
  </si>
  <si>
    <t>京畿道利川市京忠大路2697號172</t>
  </si>
  <si>
    <t>京畿-公立21-2003-01號</t>
  </si>
  <si>
    <t>不詳</t>
  </si>
  <si>
    <t>陶土器、書畫拓本、民俗品等</t>
  </si>
  <si>
    <t>定期招募</t>
  </si>
  <si>
    <t>自由守護平和博物館</t>
  </si>
  <si>
    <t>京畿道東豆川市平和路2910號街96-63</t>
  </si>
  <si>
    <t>京畿-公立12-2004-05號</t>
  </si>
  <si>
    <t>戰爭相關</t>
  </si>
  <si>
    <t>韓國戰爭難民太極旗</t>
  </si>
  <si>
    <t>京畿道登錄文化遺產1件</t>
  </si>
  <si>
    <t>全谷史前博物館</t>
  </si>
  <si>
    <t>京畿道漣川郡全谷邑平和路443號街2</t>
  </si>
  <si>
    <t>京畿-公立12-2011-05號</t>
  </si>
  <si>
    <t>3（個別）</t>
  </si>
  <si>
    <t>石器、古人類模型、骨頭化石等</t>
  </si>
  <si>
    <t>堤岩里3.1運動殉國紀念館</t>
  </si>
  <si>
    <t>京畿道華城市鄉南邑堤岩街50</t>
  </si>
  <si>
    <t>京畿-公立12-2017-08號</t>
  </si>
  <si>
    <t>獨立運動家相關圖書、刊物、印刷品</t>
  </si>
  <si>
    <t>堤岩里3.1運動殉國遺跡</t>
  </si>
  <si>
    <t>史蹟1處</t>
  </si>
  <si>
    <t>每週一、1月1日、節日當天（週一遇國定假日時，隔天休館）</t>
  </si>
  <si>
    <t>崔容信紀念館</t>
  </si>
  <si>
    <t>京畿道安山市常綠區泉谷西街64</t>
  </si>
  <si>
    <t>京畿-公立12-2008-08號</t>
  </si>
  <si>
    <t>紙類、金屬類、木造類等</t>
  </si>
  <si>
    <t>板橋博物館</t>
  </si>
  <si>
    <t xml:space="preserve">京畿道城南市盆唐區板橋路191 </t>
  </si>
  <si>
    <t>京畿-公立12-2013-01號</t>
  </si>
  <si>
    <t xml:space="preserve">金屬、土陶等 </t>
  </si>
  <si>
    <t>佛畫2件、腹藏物80種362件</t>
  </si>
  <si>
    <t>每週一（週一為國定假日時，當天開館，於下一個平日休館）、1月1日、春節、中秋節連假、國慶日、慶祝日</t>
  </si>
  <si>
    <t>抱川歷史文化館</t>
  </si>
  <si>
    <t>京畿道抱川市中央路34番街8，1樓</t>
  </si>
  <si>
    <t>京畿-公立21-2017-03號</t>
  </si>
  <si>
    <t>公共停車場</t>
  </si>
  <si>
    <t>金屬、書畫、拓本、土陶等</t>
  </si>
  <si>
    <t>河南歷史博物館</t>
  </si>
  <si>
    <t>京畿道河南市德豊東路30</t>
  </si>
  <si>
    <t>京畿-公立12-2004-01號</t>
  </si>
  <si>
    <t>美國海軍隊員Busbea寄贈太極旗</t>
  </si>
  <si>
    <t>1月1日、大年初一及中秋節當天、週一（週一為國定假日時，當天開館，於下一個平日休館）</t>
  </si>
  <si>
    <t>韓國漫畫博物館</t>
  </si>
  <si>
    <t>京畿道富川市吉州路1</t>
  </si>
  <si>
    <t>京畿-公立12-2008-12號</t>
  </si>
  <si>
    <t>紙類等</t>
  </si>
  <si>
    <t>《兔子與猴子》等</t>
  </si>
  <si>
    <t>登錄文化遺產3件</t>
  </si>
  <si>
    <t>每週一、1月1日、大年初一及中秋節當天與前一天</t>
  </si>
  <si>
    <t>富川市民、多子女、家庭優惠等</t>
  </si>
  <si>
    <t>國家有功者等有功者、義死傷者、身障人士、65歲以上、未滿36個月嬰幼兒、生活保護對象、19歲以下富川市民等</t>
  </si>
  <si>
    <t>漢灘江地質公園中心</t>
  </si>
  <si>
    <t>京畿道抱川市永北面鴿子囊街55</t>
  </si>
  <si>
    <t>京畿-公立12-2020-02號</t>
  </si>
  <si>
    <t>陶土類、石器、昆蟲標本等</t>
  </si>
  <si>
    <t>每週二、大年初一及中秋節當天</t>
  </si>
  <si>
    <t>華城市歷史博物館</t>
  </si>
  <si>
    <t>京畿-公立12-2011-03號</t>
  </si>
  <si>
    <t>古文書、典籍、民俗資料、國家歸屬文化遺產等</t>
  </si>
  <si>
    <t>松谷趙復陽相關古文書（京畿道有形文化遺產第361號）等</t>
  </si>
  <si>
    <t>京畿道有形文化遺產4件</t>
  </si>
  <si>
    <t>每週一（週一為國定假日時，隔天休館）、1月1日、大年初一及中秋節當天、其他因有需求之指定休館日</t>
  </si>
  <si>
    <t>黃順元文化村　雷陣雨村</t>
  </si>
  <si>
    <t>京畿道楊平郡西宗面雷陣雨村街24</t>
  </si>
  <si>
    <t>京畿-公立12-2013-06號</t>
  </si>
  <si>
    <t>8次/1年</t>
  </si>
  <si>
    <t>親筆原稿、攝影及竹冊、勳章及證書、筆、
圖書（20,890卷）、畢業冊1、入學通知摺頁1等</t>
  </si>
  <si>
    <t>每週一、1月1日、大年初一及中秋節當天、1月2日-18日因新冠疫情休館</t>
  </si>
  <si>
    <t>65歲以上老人、身障人士、國家有功者、楊平郡民免費參觀</t>
  </si>
  <si>
    <t>京畿公立總計</t>
  </si>
  <si>
    <t>高陽機器人博物館</t>
  </si>
  <si>
    <t>京畿道高陽市德陽區元堂路458號街7-42</t>
  </si>
  <si>
    <t>京畿-私立21-2020-05號</t>
  </si>
  <si>
    <t>金屬、塑膠</t>
  </si>
  <si>
    <t>金浦茶道博物館</t>
  </si>
  <si>
    <t>京畿道金浦市月岬面愛妓峰路275號街187-49</t>
  </si>
  <si>
    <t>京畿-私立12-2007-07號</t>
  </si>
  <si>
    <t>陶瓷、木器、刺繡</t>
  </si>
  <si>
    <t xml:space="preserve"> 70歲以上、身障人士、軍人50%/地區居民1000韓元優惠 </t>
  </si>
  <si>
    <t xml:space="preserve"> 70歲以上、國家有功者、3歲以下個人 </t>
  </si>
  <si>
    <t>參觀常設展全體免費</t>
  </si>
  <si>
    <t>大韓佛教曹溪宗奉寧寺　世主妙嚴博物館</t>
  </si>
  <si>
    <t>京畿道水原市八達區蒼龍大路236-54</t>
  </si>
  <si>
    <t>京畿-私立12-2013-02號</t>
  </si>
  <si>
    <t>金屬、書畫拓本、書籍等</t>
  </si>
  <si>
    <t>靈山會上圖等</t>
  </si>
  <si>
    <t>無形文化遺產4件</t>
  </si>
  <si>
    <t>德沼自然史博物館</t>
  </si>
  <si>
    <t>京畿道南楊州市瓦阜邑石室路46-11</t>
  </si>
  <si>
    <t>京畿-私立12-2013-12號</t>
  </si>
  <si>
    <t>礦物、化石、水石、鳥類標本等</t>
  </si>
  <si>
    <t>10:00-17:00（冬季）
10:00-18:00（夏季）</t>
  </si>
  <si>
    <t>每週一、1月1日、春節、中秋節</t>
  </si>
  <si>
    <t>未滿24個月嬰幼兒、65歲以上年長者</t>
  </si>
  <si>
    <t>京畿-私立12-1996-01號</t>
  </si>
  <si>
    <t>教育、民俗、傳統文化等</t>
  </si>
  <si>
    <t>銀髮 3,000 / 身障人士 50%</t>
  </si>
  <si>
    <t>未滿48個月</t>
  </si>
  <si>
    <t>石頭陶藝博物館</t>
  </si>
  <si>
    <t>京畿道安養市萬安區瓶頸內路306</t>
  </si>
  <si>
    <t>京畿-私立12-2008-18號</t>
  </si>
  <si>
    <t>週一</t>
  </si>
  <si>
    <t>周山史料館</t>
  </si>
  <si>
    <t>京畿道坡州市法院邑哨里谷街278</t>
  </si>
  <si>
    <t>京畿-私立21-2000-01號</t>
  </si>
  <si>
    <t>生活民俗品等</t>
  </si>
  <si>
    <t>坡州市民500韓元</t>
  </si>
  <si>
    <t>和常設展一起收費</t>
  </si>
  <si>
    <t>Design Korea博物館</t>
  </si>
  <si>
    <t>京畿道城南市盆唐區陽峴路322，韓國設計中心地下1樓</t>
  </si>
  <si>
    <t>京畿-私立12-2020-06號</t>
  </si>
  <si>
    <t>海報、書冊、電子產品等</t>
  </si>
  <si>
    <t>每周六日、春節及中秋連假</t>
  </si>
  <si>
    <t xml:space="preserve">65歲以上，文化日（50%） </t>
  </si>
  <si>
    <t>6歲以下、《身障人士福利法》登錄身障人士（免費）</t>
  </si>
  <si>
    <t>萬海紀念館</t>
  </si>
  <si>
    <t>京畿道廣州市南漢山城面南漢山城路792號街24-7</t>
  </si>
  <si>
    <t>京畿-私立12-2002-01號</t>
  </si>
  <si>
    <t>典籍類、遺墨、紙類、竹冊、拓本等研究資料</t>
  </si>
  <si>
    <t>一年3-5次</t>
  </si>
  <si>
    <t>冬天 9:00-17:00 夏天 9:30-18:00</t>
  </si>
  <si>
    <t>每週一休館、元旦</t>
  </si>
  <si>
    <t>軍人（50%）、身障人士（50%）</t>
  </si>
  <si>
    <t>6歲以下、國家有功者、山城里居民</t>
  </si>
  <si>
    <t xml:space="preserve">文化Nuri卡、身障人士、軍人、藝術人通行證 </t>
  </si>
  <si>
    <t>博物館文化日教育參加者、京畿道文化日、國家有功者、山城里居民</t>
  </si>
  <si>
    <t>馬博物館</t>
  </si>
  <si>
    <t>京畿道果川市競馬公園大路107，韓國馬事會</t>
  </si>
  <si>
    <t>京畿-私立12-1992-02號</t>
  </si>
  <si>
    <t>金屬、土陶、書畫類</t>
  </si>
  <si>
    <t>木芽博物館</t>
  </si>
  <si>
    <t>京畿道驪州市康川面二門內街21</t>
  </si>
  <si>
    <t>京畿-私立12-1992-03號</t>
  </si>
  <si>
    <t>佛教文物、古書、民俗品等</t>
  </si>
  <si>
    <t>禮念彌陀道場懺法等</t>
  </si>
  <si>
    <t>寶物3件</t>
  </si>
  <si>
    <t>每週一、二</t>
  </si>
  <si>
    <t>地區居民50%</t>
  </si>
  <si>
    <t>有功者、身障人士、未就學兒童</t>
  </si>
  <si>
    <t>美好博物館</t>
  </si>
  <si>
    <t>京畿道南楊州市高山路126號街15-2</t>
  </si>
  <si>
    <t>京畿-私立12-2015-03號</t>
  </si>
  <si>
    <t>化石、礦物、動物標本、昆蟲標本等</t>
  </si>
  <si>
    <t>元旦、春節、中秋</t>
  </si>
  <si>
    <t>平日、團體、Naver預約折扣</t>
  </si>
  <si>
    <t>未滿24個月嬰幼兒/團體嚮導教師</t>
  </si>
  <si>
    <t>Baedagol民俗博物館</t>
  </si>
  <si>
    <t>京畿道高陽市德陽區Baedagol街131</t>
  </si>
  <si>
    <t>京畿-私立12-2011-04號</t>
  </si>
  <si>
    <t>每週一、二、大年初一及中秋當天</t>
  </si>
  <si>
    <t>別峰韓國飾品博物館</t>
  </si>
  <si>
    <t>京畿道坡州市炭縣面嗨里村街48-38</t>
  </si>
  <si>
    <t>京畿-私立12-2014-07號</t>
  </si>
  <si>
    <t>民俗品、作品等</t>
  </si>
  <si>
    <t>每週一二、春節、中秋節</t>
  </si>
  <si>
    <t>套票優惠</t>
  </si>
  <si>
    <t>敬老、身障人士、軍人、未滿36個月嬰幼兒</t>
  </si>
  <si>
    <t>富川機器人公園展覽館</t>
  </si>
  <si>
    <t>京畿道富川市平川路655，401棟1-3樓</t>
  </si>
  <si>
    <t>京畿-私立21-2006-06號</t>
  </si>
  <si>
    <t>產業機器人、智慧機器人、服務機器人</t>
  </si>
  <si>
    <t xml:space="preserve"> ㄧ年2次</t>
  </si>
  <si>
    <t>10:00-17:00（因防疫需求縮短）</t>
  </si>
  <si>
    <t>富川市民（成人50%優惠、青少年兒童免費）、持有富川市民多子女卡之成人免費</t>
  </si>
  <si>
    <t>京畿i-plus卡持有人、京畿道民第二位子女起享團體優惠價、文化日、修能考試後考生優惠</t>
  </si>
  <si>
    <t>65歲以上、有功者、36個月以下、國家有功者家族、《國民基礎生活保障法》適用對象、身障人士之同行監護人、未滿19歲富川市民</t>
  </si>
  <si>
    <t>人類博物館　臉</t>
  </si>
  <si>
    <t>京畿道廣州市南終面分院街3-6</t>
  </si>
  <si>
    <t>京畿-私立12-2004-02號</t>
  </si>
  <si>
    <t>石雕、木雕、瓷器、油畫、書畫、攝影、民藝品</t>
  </si>
  <si>
    <t>身障人士、國家有功者、幼兒</t>
  </si>
  <si>
    <t>文化日（50%）</t>
  </si>
  <si>
    <t>幼兒、國家有功者、身障人士</t>
  </si>
  <si>
    <t>人生故事之家</t>
  </si>
  <si>
    <t>京畿道龍仁市處仁區遠三面內洞路50-13</t>
  </si>
  <si>
    <t>京畿-私立21-2008-02號</t>
  </si>
  <si>
    <t>三星火災交通博物館</t>
  </si>
  <si>
    <t>京畿道龍仁市處仁區蒲谷邑愛寶樂園路376號街171</t>
  </si>
  <si>
    <t>京畿-私立12-2008-10號</t>
  </si>
  <si>
    <t>汽車、摩托車、道具等</t>
  </si>
  <si>
    <t>每週一休館（新年、春節、中秋連假）</t>
  </si>
  <si>
    <t>身障人士、國家有功者等</t>
  </si>
  <si>
    <t>世界民俗樂器博物館</t>
  </si>
  <si>
    <t>京畿道坡州市炭縣面嗨里村街63-26</t>
  </si>
  <si>
    <t>京畿-私立12-2012-08號</t>
  </si>
  <si>
    <t>樂器、圖書、唱片、人偶、郵票</t>
  </si>
  <si>
    <t>世界人偶博物館</t>
  </si>
  <si>
    <t>京畿道坡州市炭縣面嗨里村街76-100，1樓</t>
  </si>
  <si>
    <t>京畿-私立12-2017-01號</t>
  </si>
  <si>
    <t>X
（與Qpicker合作，準備中）</t>
  </si>
  <si>
    <t>世界人偶</t>
  </si>
  <si>
    <t>每週一（週一為國定假日時，當天開館，於下一個平日休館）、大年初一及中秋當天</t>
  </si>
  <si>
    <t>定價
3,000韓元</t>
  </si>
  <si>
    <t xml:space="preserve">坡州市民1,000韓元優惠
身障人士及其監護人2,000韓元
</t>
  </si>
  <si>
    <t>36個月以下
65歲以上</t>
  </si>
  <si>
    <t>申榮淑Collection博物館</t>
  </si>
  <si>
    <t>京畿道龍仁市器興區興德4路63</t>
  </si>
  <si>
    <t>京畿-私立12-2013-07號</t>
  </si>
  <si>
    <t>非洲藝術博物館</t>
  </si>
  <si>
    <t>京畿道抱川蘇屹邑光陵樹木園路967</t>
  </si>
  <si>
    <t>京畿-私立12-2008-03號</t>
  </si>
  <si>
    <t>石頭、樹木、青銅、黏土</t>
  </si>
  <si>
    <t>身障人士、抱川市民、軍人、國家有功者、敬老</t>
  </si>
  <si>
    <t>地區居民（茂林里）</t>
  </si>
  <si>
    <t>阿海韓國傳統文化兒童博物館</t>
  </si>
  <si>
    <t>京畿道果川市秋史路133</t>
  </si>
  <si>
    <t>京畿-私立12-2011-02號</t>
  </si>
  <si>
    <t>玩具、生活道具、古書等</t>
  </si>
  <si>
    <t>多子女卡持有人20%優惠</t>
  </si>
  <si>
    <t>身障福利卡持有者、果川市民免費入場</t>
  </si>
  <si>
    <t>楊平非洲文化藝術博物館</t>
  </si>
  <si>
    <t>京畿-私立21-2016-03號</t>
  </si>
  <si>
    <t>金屬、陶土、木材、石材、織物等</t>
  </si>
  <si>
    <t>每週一、元旦、大年初一及中秋節當天</t>
  </si>
  <si>
    <t xml:space="preserve"> 文化日門票50%優惠
文化商品30%優惠 </t>
  </si>
  <si>
    <t xml:space="preserve"> 嬰兒（36個月以下）免費 </t>
  </si>
  <si>
    <t>女性生活史博物館</t>
  </si>
  <si>
    <t>京畿道驪州市康川面康川路324-20</t>
  </si>
  <si>
    <t>京畿-私立12-2001-04號</t>
  </si>
  <si>
    <t>服飾、生活、民俗、古書等</t>
  </si>
  <si>
    <t>國家有功者、身障人士、65歲以上</t>
  </si>
  <si>
    <t>驪州昆蟲博物館</t>
  </si>
  <si>
    <t>京畿道驪州市明聖路114-146</t>
  </si>
  <si>
    <t>京畿-私立12-2017-04號</t>
  </si>
  <si>
    <t>驪州地區居民、65歲以上/身障1，2級 2,000韓元優惠</t>
  </si>
  <si>
    <t xml:space="preserve">未滿30個月嬰幼兒 </t>
  </si>
  <si>
    <t>文化互助</t>
  </si>
  <si>
    <t>楹集弓矢博物館</t>
  </si>
  <si>
    <t>京畿道坡州市Gugwonmal街168</t>
  </si>
  <si>
    <t>京畿-私立21-2000-05號</t>
  </si>
  <si>
    <t>傳統武器類（弓、箭）</t>
  </si>
  <si>
    <t>平均ㄧ年3次</t>
  </si>
  <si>
    <t>夏天10:00-18:00</t>
  </si>
  <si>
    <t>每週一、大年初一</t>
  </si>
  <si>
    <t>弱勢族群</t>
  </si>
  <si>
    <t>禮美笆博物館</t>
  </si>
  <si>
    <t>京畿道龍仁市處仁區白巖面遠雪路270號街25</t>
  </si>
  <si>
    <t>京畿-私立12-2013-04號</t>
  </si>
  <si>
    <t>喪葬禮相關文物、民俗生活文物</t>
  </si>
  <si>
    <t>博物館內咖啡廳為賣票所（門票含飲料）</t>
  </si>
  <si>
    <t>博物館附近居民、老人</t>
  </si>
  <si>
    <t>依規定不定期優惠（文化日、地區居民慶典等）</t>
  </si>
  <si>
    <t>甕青博物館</t>
  </si>
  <si>
    <t>京畿-私立12-2009-05號</t>
  </si>
  <si>
    <t>溫突暖房</t>
  </si>
  <si>
    <t>考古、螺鈿漆畫等</t>
  </si>
  <si>
    <t>週六週日週一、1月1日、國慶日（預約時例外）</t>
  </si>
  <si>
    <t>Waltz &amp; Dr. Mahn咖啡博物館</t>
  </si>
  <si>
    <t>京畿道南揚州市北漢江路856-37</t>
  </si>
  <si>
    <t>京畿-私立12-2007-10號</t>
  </si>
  <si>
    <t>國家有功者 3,000韓元</t>
  </si>
  <si>
    <t>外婆的廚房</t>
  </si>
  <si>
    <t>京畿-私立21-2016-07號</t>
  </si>
  <si>
    <t>金屬、甕器、木器等</t>
  </si>
  <si>
    <t>龍珠寺孝行博物館</t>
  </si>
  <si>
    <t>京畿道華城市龍珠路136</t>
  </si>
  <si>
    <t>京畿-私立12-2007-04號</t>
  </si>
  <si>
    <t>木造、拓本、金屬等佛教文物</t>
  </si>
  <si>
    <t>國寶1件、寶物2件、市道指定文化遺產級文化遺產資料48件</t>
  </si>
  <si>
    <t>2021年休館</t>
  </si>
  <si>
    <t>龍珠寺入場遊客</t>
  </si>
  <si>
    <t>愚石軒自然歷史博物館</t>
  </si>
  <si>
    <t>京畿道南楊州市榛接邑金剛路1095</t>
  </si>
  <si>
    <t>京畿-私立12-2004-03號</t>
  </si>
  <si>
    <t>化石、礦物、岩石、自然史標本</t>
  </si>
  <si>
    <t>南楊州市民、福利卡持有人、國家有功者5%</t>
  </si>
  <si>
    <t>Yujin民俗博物館</t>
  </si>
  <si>
    <t>京畿道高陽市德陽區高陽大路1670號街78-11</t>
  </si>
  <si>
    <t>京畿-私立12-2012-02號</t>
  </si>
  <si>
    <t>常設/1年</t>
  </si>
  <si>
    <t>民俗品、農機具、生活用品等</t>
  </si>
  <si>
    <t>冬季 10:00-17:00
夏季 10:00-18:00</t>
  </si>
  <si>
    <t>週日一、國定假日</t>
  </si>
  <si>
    <t>身障人士50</t>
  </si>
  <si>
    <t>文化日免費入場</t>
  </si>
  <si>
    <t>65歲以上、國家有功者</t>
  </si>
  <si>
    <t>Ipul室內花園</t>
  </si>
  <si>
    <t>京畿道安山市常綠區半月川北街139-18</t>
  </si>
  <si>
    <t>京畿-私立15-2017-02號</t>
  </si>
  <si>
    <t>植物</t>
  </si>
  <si>
    <t>日軍慰安婦歷史館</t>
  </si>
  <si>
    <t>京畿道廣州市退村面Gasaegol街85</t>
  </si>
  <si>
    <t>京畿-私立12-2003-04號</t>
  </si>
  <si>
    <t>圖書、繪畫、遺物等</t>
  </si>
  <si>
    <t>敬老（65歲以上）、身障人士、軍人、未就學兒童</t>
  </si>
  <si>
    <t>JANA博物館</t>
  </si>
  <si>
    <t>京畿道楊平郡西宗面Sarangje街9-9</t>
  </si>
  <si>
    <t>京畿-私立12-2010-06號</t>
  </si>
  <si>
    <t>文學書、親筆原稿、歷史書及古書籍（紙類）、赤陶</t>
  </si>
  <si>
    <t>每週一、中秋及大年初一當天</t>
  </si>
  <si>
    <t>楊平郡民、身障人士、65歲以上敬老優待50%折扣</t>
  </si>
  <si>
    <t>長川花博物館</t>
  </si>
  <si>
    <t>京畿道高陽市德陽區大舟路410號街5-29</t>
  </si>
  <si>
    <t>京畿-私立21-2020-04號</t>
  </si>
  <si>
    <t>民俗品、木家具、陶瓷等</t>
  </si>
  <si>
    <t>3月-10月
10:00-18:00
11月-2月
10:00-17:00</t>
  </si>
  <si>
    <t>每週一/春節前一天、當天/中秋前一天、當天</t>
  </si>
  <si>
    <t>照明博物館</t>
  </si>
  <si>
    <t>京畿道楊州市廣積面廣積路235-48</t>
  </si>
  <si>
    <t>京畿-私立12-2005-05號</t>
  </si>
  <si>
    <t>金屬、陶瓷、玻璃寶石、絲織、土製、樹木等</t>
  </si>
  <si>
    <t>ㄧ年2次以上</t>
  </si>
  <si>
    <t>新年、春節、中秋連假、KH Feelux創立紀念日（6.20）</t>
  </si>
  <si>
    <t>楊州市民、身障人士</t>
  </si>
  <si>
    <t>未滿36個月、65歲以上、公家團體、地區協力團體等</t>
  </si>
  <si>
    <t>趙炳華文學館</t>
  </si>
  <si>
    <t>京畿-私立12-2014-06號</t>
  </si>
  <si>
    <t>書籍、親筆原稿、攝影、書畫等</t>
  </si>
  <si>
    <t>每週一、元旦、春節、中秋</t>
  </si>
  <si>
    <t>20人以上10%優惠</t>
  </si>
  <si>
    <t>未滿6歲兒童</t>
  </si>
  <si>
    <t>種子與詩人博物館</t>
  </si>
  <si>
    <t>京畿-私立12-2019-04號</t>
  </si>
  <si>
    <t>種子</t>
  </si>
  <si>
    <t>週一-四</t>
  </si>
  <si>
    <t>（財）中南美文化院附屬博物館</t>
  </si>
  <si>
    <t>京畿道高陽市德陽區大陽路285號街33-15</t>
  </si>
  <si>
    <t>京畿-私立12-1994-01號</t>
  </si>
  <si>
    <t>中南美地區古代-殖民期文物、美術及雕刻等</t>
  </si>
  <si>
    <t>10:00-17:00（冬季）10:00-18:00（夏季）</t>
  </si>
  <si>
    <t xml:space="preserve">招待券持有者、低收戶學生、其他（活動參與人員、多文化、身障、老弱者、受邀人等） </t>
  </si>
  <si>
    <t>證券博物館</t>
  </si>
  <si>
    <t>京畿道高陽市一山東區湖水路358-8</t>
  </si>
  <si>
    <t>京畿-私立12-2006-03號</t>
  </si>
  <si>
    <t>國內外證券資料</t>
  </si>
  <si>
    <t>每週日、國定假日、勞動節</t>
  </si>
  <si>
    <t>創造自然史博物館</t>
  </si>
  <si>
    <t>京畿道始興市頭門路71號街4</t>
  </si>
  <si>
    <t>京畿-私立12-2006-01號</t>
  </si>
  <si>
    <t>恐龍、化石、礦物、魚貝類、鳥類等</t>
  </si>
  <si>
    <t>每週一、元旦/春節/中秋</t>
  </si>
  <si>
    <t>京畿道文化日50%優惠</t>
  </si>
  <si>
    <t>未滿24個月兒童</t>
  </si>
  <si>
    <t>鐵道博物館</t>
  </si>
  <si>
    <t>京畿道義王市鐵道博物館路142</t>
  </si>
  <si>
    <t>京畿-私立12-2010-01號</t>
  </si>
  <si>
    <t>金屬、紙類、木材等鐵道文物</t>
  </si>
  <si>
    <t>Paci 5-23 蒸氣機關車等</t>
  </si>
  <si>
    <t>登錄文化遺產13種17件</t>
  </si>
  <si>
    <t>年
特展1-2次
企劃展3次</t>
  </si>
  <si>
    <t>每週一及元旦、春節、中秋連假、國定假日隔天，以及其他韓國鐵道公社社長指定日</t>
  </si>
  <si>
    <t>身障人士、國家有功者、
敬老、嬰幼兒（未滿4歲）</t>
  </si>
  <si>
    <t>忠賢博物館</t>
  </si>
  <si>
    <t>京畿道光明市悟里路347號街5-6</t>
  </si>
  <si>
    <t>京畿-私立12-2007-11號</t>
  </si>
  <si>
    <t>遺像、古文書、典籍類、民俗品</t>
  </si>
  <si>
    <t>李元翼扈聖功臣圖像</t>
  </si>
  <si>
    <t>寶物1種1件 
道指定有形文化遺產11種25件
道指定文化遺產資料4種20件</t>
  </si>
  <si>
    <t>每週一、每年12-2月</t>
  </si>
  <si>
    <t>身障人士、敬老者20%、文化日
（一般市民也適用光明市民優惠）</t>
  </si>
  <si>
    <t>Time &amp; Blade博物館</t>
  </si>
  <si>
    <t>京畿道坡州市嗨里村街41</t>
  </si>
  <si>
    <t>京畿-私立12-2009-07號</t>
  </si>
  <si>
    <t>時鐘、刀劍</t>
  </si>
  <si>
    <t>成人16.7/兒童25</t>
  </si>
  <si>
    <t>未滿3歲</t>
  </si>
  <si>
    <t>坡州蝴蝶王國博物館</t>
  </si>
  <si>
    <t>京畿道坡州市廣印社街161</t>
  </si>
  <si>
    <t xml:space="preserve">京畿-私立12-2011-09號 </t>
  </si>
  <si>
    <t>昆蟲標本、工藝、繪畫、攝影等</t>
  </si>
  <si>
    <t>仁眼蝶等</t>
  </si>
  <si>
    <t>天然紀念物1件、滅絕野生動植物8件</t>
  </si>
  <si>
    <t>每週一及節日當天</t>
  </si>
  <si>
    <t>未滿24個月</t>
  </si>
  <si>
    <t>稻草工藝博物館</t>
  </si>
  <si>
    <t>京畿道廣州市五浦邑文衡山街76</t>
  </si>
  <si>
    <t>京畿-私立12-2008-07號</t>
  </si>
  <si>
    <t>稻草工藝品</t>
  </si>
  <si>
    <t>每週一、春節、中秋</t>
  </si>
  <si>
    <t>身障人士、敬老（70歲以上）</t>
  </si>
  <si>
    <t xml:space="preserve"> 未滿4歲</t>
  </si>
  <si>
    <t>未滿4歲、京畿道文化日、博物館文化日</t>
  </si>
  <si>
    <t>Praum樂器博物館</t>
  </si>
  <si>
    <t>京畿道南楊州市瓦阜邑京江路756</t>
  </si>
  <si>
    <t>京畿-私立12-2011-08號</t>
  </si>
  <si>
    <t>西洋樂器</t>
  </si>
  <si>
    <t>軍警、身障人士、文化日</t>
  </si>
  <si>
    <t>pinoseum</t>
  </si>
  <si>
    <t>京畿道坡州市匯東街152</t>
  </si>
  <si>
    <t>京畿-私立12-2014-02號</t>
  </si>
  <si>
    <t>京畿道抱川市永北面山井湖水路322號街26-9</t>
  </si>
  <si>
    <t>京畿-私立12-2008-06號</t>
  </si>
  <si>
    <t>金屬、陶瓷、樹木等</t>
  </si>
  <si>
    <t>65歲以上、身障人士、軍人、抱川市民</t>
  </si>
  <si>
    <t>附近宿舍及餐廳、免費折價券</t>
  </si>
  <si>
    <t>韓國近現代史博物館</t>
  </si>
  <si>
    <t>京畿道坡州市炭縣面嗨里村街59-85</t>
  </si>
  <si>
    <t>京畿-私立12-2012-04號</t>
  </si>
  <si>
    <t>近現代生活史遺物</t>
  </si>
  <si>
    <t>每週一、春節、中秋節</t>
  </si>
  <si>
    <t>敬老、身障人士、有功者、再次訪問</t>
  </si>
  <si>
    <t>未滿36個月、次上階層</t>
  </si>
  <si>
    <t>韓國基督教歷史博物館</t>
  </si>
  <si>
    <t>京畿道利川市大月面大平路214號街10-13</t>
  </si>
  <si>
    <t>京畿-私立21-2008-17號</t>
  </si>
  <si>
    <t xml:space="preserve">98,019（相較前一年增加32卷） </t>
  </si>
  <si>
    <t xml:space="preserve">朝鮮後期、舊韓末期大韓帝國、日帝強占期古書籍、攝影、地圖、繪畫、拓本、證明書、圖解等近現代紀錄物及民俗資料 </t>
  </si>
  <si>
    <t xml:space="preserve">無 </t>
  </si>
  <si>
    <t>每週日、一、1月1日、5月5日、12月25日、春節及中秋連假</t>
  </si>
  <si>
    <t>（財）韓國燈器博物館</t>
  </si>
  <si>
    <t>京畿道龍仁市處仁區慕賢邑陵谷路56號街8</t>
  </si>
  <si>
    <t>京畿-私立12-1997-01號</t>
  </si>
  <si>
    <t>照足燈等</t>
  </si>
  <si>
    <t>京畿道民俗文化遺產2件</t>
  </si>
  <si>
    <t>每週一、二、1月1日、大年初一及中秋當天</t>
  </si>
  <si>
    <t>體驗費優待</t>
  </si>
  <si>
    <t>韓國民俗村博物館</t>
  </si>
  <si>
    <t>京畿道龍仁市器興區民俗村路90</t>
  </si>
  <si>
    <t>京畿-市立11-1998-01號</t>
  </si>
  <si>
    <t>春天：10:00-18:30
夏秋：10:00-19:00
冬天：10:00-18:00</t>
  </si>
  <si>
    <t>龍仁市民48%（淡季）</t>
  </si>
  <si>
    <t xml:space="preserve"> 部分國家有功者 </t>
  </si>
  <si>
    <t>韓國烹飪博物館</t>
  </si>
  <si>
    <t>京畿道安城市一竹面Jurae本竹路158-60</t>
  </si>
  <si>
    <t>京畿-私立12-2020-07號</t>
  </si>
  <si>
    <t>手記食譜、烹飪書、烹飪工具等</t>
  </si>
  <si>
    <t>夏季10:00-17:00
冬季10:00-16:00</t>
  </si>
  <si>
    <t>每週一、每月週三、1月1日、大年初一及中秋當天休館（週一為國定假日時開館，翌日休館）</t>
  </si>
  <si>
    <t>地區居民、團體優惠</t>
  </si>
  <si>
    <t>7歲以下未就學兒童、65歲以上
身障人士、基礎生活津貼領取者
國家有功者、博物館資料捐贈人、博物館諮詢委員</t>
  </si>
  <si>
    <t>韓國相機博物館</t>
  </si>
  <si>
    <t>京畿道果川市大公園廣場路8</t>
  </si>
  <si>
    <t>2002.12.26（文觀部第257號登錄）
2007.06.29（京畿道第07-朴-12號以前登錄）</t>
  </si>
  <si>
    <t>京畿-私立12-2009-02號</t>
  </si>
  <si>
    <t>自行除溼</t>
  </si>
  <si>
    <t>產業機器（相機、鏡頭、配件、玻璃乾版底片）</t>
  </si>
  <si>
    <t>週日一、1月1日與節日休館</t>
  </si>
  <si>
    <t>每月文化日50%優惠
8/14-23博物館美術館平日50%優惠
身障人士＋國家有功者＋軍警＋果川市民 
適用團體票優惠</t>
  </si>
  <si>
    <t>參加展覽開幕者</t>
  </si>
  <si>
    <t>韓路書博物館</t>
  </si>
  <si>
    <t>京畿道坡州市嗨里村街59-6</t>
  </si>
  <si>
    <t>京畿-私立12-2012-06號</t>
  </si>
  <si>
    <t>1次/1年</t>
  </si>
  <si>
    <t>古書、插畫、西洋復古書等</t>
  </si>
  <si>
    <t>週一休館</t>
  </si>
  <si>
    <t>65歲以上年長者/京畿道民/身障人士</t>
  </si>
  <si>
    <t>HHL甕器博物館</t>
  </si>
  <si>
    <t>京畿道坡州市炭縣面法興里嗨里村街96-43</t>
  </si>
  <si>
    <t>京畿-私立12-2009-08號</t>
  </si>
  <si>
    <t>甕器</t>
  </si>
  <si>
    <t>每週一二、春節、中秋節</t>
  </si>
  <si>
    <t>京畿道民/文化日</t>
  </si>
  <si>
    <t>幼兒、老人、身障人士</t>
  </si>
  <si>
    <t>草本島植物園</t>
  </si>
  <si>
    <t>京畿-私立15-2010-08號</t>
  </si>
  <si>
    <t>沒有休館日</t>
  </si>
  <si>
    <t>國家有功者、65歲以上老人</t>
  </si>
  <si>
    <t>抱川市新北面居民</t>
  </si>
  <si>
    <t>湖巖美術館</t>
  </si>
  <si>
    <t>京畿道龍仁市處仁區蒲谷邑愛寶樂園路562號街38</t>
  </si>
  <si>
    <t>京畿-私立11-2008-11號</t>
  </si>
  <si>
    <t>歷史、考古、藝術</t>
  </si>
  <si>
    <t>1月1日-10月7日休館
12月13日-1月31日休館</t>
  </si>
  <si>
    <t>紙幣博物館</t>
  </si>
  <si>
    <t>京畿道坡州市炭縣面嗨里村街93-89</t>
  </si>
  <si>
    <t>京畿-私立21-2013-16號</t>
  </si>
  <si>
    <t xml:space="preserve">紙幣、金融相關文物等 </t>
  </si>
  <si>
    <t>免費（企劃展不另收費用）</t>
  </si>
  <si>
    <t>京畿市立總計</t>
  </si>
  <si>
    <t>京畿大學小城博物館</t>
  </si>
  <si>
    <t>京畿-大學12-2007-03號</t>
  </si>
  <si>
    <t>繪畫、民俗物品等</t>
  </si>
  <si>
    <t>ㄧ年21次</t>
  </si>
  <si>
    <t>學期中
10:00-17:00
放假
10:00-15:30</t>
  </si>
  <si>
    <t>慶熙大學Hye-Jung博物館</t>
  </si>
  <si>
    <t>京畿-大學12-2005-02號</t>
  </si>
  <si>
    <t>古地圖、古書、古書畫、民俗品、陶瓷、石物等</t>
  </si>
  <si>
    <t>寶物1598號京畿道/江原道/咸鏡道地圖</t>
  </si>
  <si>
    <t xml:space="preserve">寶物4件 </t>
  </si>
  <si>
    <t>檀國大學石宙善紀念博物館</t>
  </si>
  <si>
    <t>京畿道龍仁市水枝區竹田路152</t>
  </si>
  <si>
    <t>京畿-大學12-2008-09號</t>
  </si>
  <si>
    <t>考古美術：土器、鐵製、金屬文物、陶瓷等
民俗服飾：衣服、裝飾、帽子、鞋子等</t>
  </si>
  <si>
    <t>安重根義士遺墨
德溫公主唐衣
沈東臣金冠朝服</t>
  </si>
  <si>
    <t>寶物1種1件
重要民俗文化遺產
11種100件</t>
  </si>
  <si>
    <t>每週二、四10:00-16:00</t>
  </si>
  <si>
    <t>學校放假期間、國定假日、博物館有其他特殊因素時</t>
  </si>
  <si>
    <t>明知大學博物館</t>
  </si>
  <si>
    <t>京畿道龍仁市處仁區明知路116</t>
  </si>
  <si>
    <t>京畿-大學12-2001-01號</t>
  </si>
  <si>
    <t>使用建築物內公共設施（講堂1、研討室2）</t>
  </si>
  <si>
    <t xml:space="preserve">金屬、土陶、書畫拓本、民俗等 </t>
  </si>
  <si>
    <t>瑜伽師地論卷17等</t>
  </si>
  <si>
    <t>國寶1件、寶物2件</t>
  </si>
  <si>
    <t>六、日、國定假日、創校紀念日等</t>
  </si>
  <si>
    <t>水原大學博物館</t>
  </si>
  <si>
    <t>京畿道華城市峰潭邑臥牛內街17</t>
  </si>
  <si>
    <t>京畿-大學12-2007-08號</t>
  </si>
  <si>
    <t>土陶、書誌、金屬等</t>
  </si>
  <si>
    <t>國定假日及停課日</t>
  </si>
  <si>
    <t>新丘大學Woochon博物館</t>
  </si>
  <si>
    <t>京畿道城南市中院區光明路377</t>
  </si>
  <si>
    <t>京畿-大學12-2011-01號</t>
  </si>
  <si>
    <t>民俗文物（衣、食、住、農耕、祭禮、儀禮）、陶土類、典籍類、相機等</t>
  </si>
  <si>
    <t>亞洲大學工具博物館</t>
  </si>
  <si>
    <t>京畿-大學12-2016-05號</t>
  </si>
  <si>
    <t>民俗工具、古文書、教師資料等</t>
  </si>
  <si>
    <t>國定假日/創校紀念日（4.13）/勞動節（5.1）/新冠疫情特別防疫政策期間</t>
  </si>
  <si>
    <t>龍仁大學博物館</t>
  </si>
  <si>
    <t>京畿道龍仁市處仁區龍仁大學路134</t>
  </si>
  <si>
    <t>京畿-大學12-2005-04號</t>
  </si>
  <si>
    <t>陶瓷、木家具、繪畫類等</t>
  </si>
  <si>
    <t>六、日、國定假日、創校紀念日、非展覽期間</t>
  </si>
  <si>
    <t>京畿-大學12-2011-11號</t>
  </si>
  <si>
    <t>紙類</t>
  </si>
  <si>
    <t>不定期營運</t>
  </si>
  <si>
    <t>韓國航空大學航太博物館</t>
  </si>
  <si>
    <t>京畿道高陽市德陽區花田洞航空大學街76</t>
  </si>
  <si>
    <t>京畿-大學12-2006-02號</t>
  </si>
  <si>
    <t>金屬、航空器零件、航空器</t>
  </si>
  <si>
    <t>國定假日、每週一、6月16日創校紀念日</t>
  </si>
  <si>
    <t xml:space="preserve">  50（身障、敬老）  </t>
  </si>
  <si>
    <t xml:space="preserve">繳交發展基金者、在校生 </t>
  </si>
  <si>
    <t xml:space="preserve">京畿 </t>
  </si>
  <si>
    <t>韓神大學校博物館</t>
  </si>
  <si>
    <t>京畿道烏山市韓神大街137</t>
  </si>
  <si>
    <t>京畿-大學12-2006-07號</t>
  </si>
  <si>
    <t xml:space="preserve">免費 </t>
  </si>
  <si>
    <t>京畿大學總計</t>
  </si>
  <si>
    <t>京畿總計</t>
  </si>
  <si>
    <t>國立春川博物館</t>
  </si>
  <si>
    <t>江原道春川市友奭路70</t>
  </si>
  <si>
    <t>國立11-2016-02號</t>
  </si>
  <si>
    <t>石造菩薩像</t>
  </si>
  <si>
    <t>國寶1件、寶物5件、國家民俗文化遺產1件</t>
  </si>
  <si>
    <t>江原警察博物館</t>
  </si>
  <si>
    <t>江原道春川市Sinsaembat路361</t>
  </si>
  <si>
    <t>古文書及警察裝備類等</t>
  </si>
  <si>
    <t>國立山岳博物館</t>
  </si>
  <si>
    <t>江原道束草市彌矢嶺路3054</t>
  </si>
  <si>
    <t>國立12-2015-06號</t>
  </si>
  <si>
    <t>金屬、紙類、纖維、木材等</t>
  </si>
  <si>
    <t xml:space="preserve">09:00-18:00
（冬季調整參觀時間）                                                   </t>
  </si>
  <si>
    <t xml:space="preserve">09:00-18:00
（冬季調整參觀時間）                                                  </t>
  </si>
  <si>
    <t>江原國立總計</t>
  </si>
  <si>
    <t>6.25戰爭體驗紀念館</t>
  </si>
  <si>
    <t>江原道高城郡縣內面統一展望臺路453</t>
  </si>
  <si>
    <t>火器類、服飾等（租借國防部收藏品展出）</t>
  </si>
  <si>
    <t>統一展望臺入場遊客</t>
  </si>
  <si>
    <t>江原道DMZ博物館</t>
  </si>
  <si>
    <t>江原道高城郡縣內面統一展望臺路369</t>
  </si>
  <si>
    <t>江原-公立12-2009-01號</t>
  </si>
  <si>
    <t>現代分裂、統一相關資料（考古、民俗品等）</t>
  </si>
  <si>
    <t>江原道山林博物館</t>
  </si>
  <si>
    <t>江原道春川市花木園街24</t>
  </si>
  <si>
    <t>江原-公立12-2012-02號</t>
  </si>
  <si>
    <t>動植物標本、山林相關文獻資料等</t>
  </si>
  <si>
    <t>797類</t>
  </si>
  <si>
    <t>一年3-4次</t>
  </si>
  <si>
    <t>09:00-18:00 
（冬季09:00-17:00）</t>
  </si>
  <si>
    <t>每月第一個週一、大年初一及中秋當天、元旦</t>
  </si>
  <si>
    <t>花木原入場遊客可免費參觀博物館</t>
  </si>
  <si>
    <t>江原道煤礦文化村</t>
  </si>
  <si>
    <t>江原道寧越郡北面Bamjae街351</t>
  </si>
  <si>
    <t>江原-公立12-2012-37號</t>
  </si>
  <si>
    <t>採煤設備及生活用品</t>
  </si>
  <si>
    <t>郡民、姊妹市或中部內陸圈行政協力自治團體居民、廢礦區居民50%
藝術人通行證持有者適用青少年票價</t>
  </si>
  <si>
    <t>國賓、7歲以下兒童、有功者、退役軍人、身障人士及監護人1名、65歲以上敬老</t>
  </si>
  <si>
    <t>金時習紀念館</t>
  </si>
  <si>
    <t>江原道江陵市雲亭街85</t>
  </si>
  <si>
    <t>古書相關資料</t>
  </si>
  <si>
    <t>蘭皋金笠文學館</t>
  </si>
  <si>
    <t>江原道寧越郡金笠面金笠路216-22</t>
  </si>
  <si>
    <t>江原-公立12-2012-35號</t>
  </si>
  <si>
    <t>書冊、繪畫、捐贈資料等</t>
  </si>
  <si>
    <t>郡民、姊妹市或中部內陸圈行政協力自治團體居民、廢礦區居民</t>
  </si>
  <si>
    <t>國賓、監護人同行的未滿7歲嬰幼兒、65歲以上老人、執行公務者、國公私立現職教師、國家有功者、枯葉症後遺症患者、身障人士及同行監護人1人、義死傷者、國軍俘虜、參加投票者、Green card持有人、志工時數里程持有人等</t>
  </si>
  <si>
    <t>端宗歷史館</t>
  </si>
  <si>
    <t>江原道寧越郡寧越邑端宗路190</t>
  </si>
  <si>
    <t>江原-公立12-2012-36號</t>
  </si>
  <si>
    <t>書冊、衣服等</t>
  </si>
  <si>
    <t>國賓、未滿7歲兒童、執行公務者、為收集教育資料之教師、65歲以上敬老、有功者、身障人士、參加投票者、Green card、寧越郡實際參與志工服務者、枯葉症後遺症患者</t>
  </si>
  <si>
    <t>大關嶺博物館</t>
  </si>
  <si>
    <t>江原道江陵市大關嶺古道1（城山面於屹里374-3）</t>
  </si>
  <si>
    <t>江原-公立21-1993-03號</t>
  </si>
  <si>
    <t>1月1日、春節、中秋節</t>
  </si>
  <si>
    <t>敬老、身障人士、未就學兒童、江陵市民、國家報勳處所轄之6部法律等報勳對象</t>
  </si>
  <si>
    <t>東江攝影博物館</t>
  </si>
  <si>
    <t>江原道寧越郡寧越邑寧越路1902-10</t>
  </si>
  <si>
    <t>江原-公立12-2006-04號</t>
  </si>
  <si>
    <t>新冠疫情、更換展覽期間</t>
  </si>
  <si>
    <t>團體20人以上、地區居民50%優惠</t>
  </si>
  <si>
    <t>學前兒童、65歲以上等</t>
  </si>
  <si>
    <t>東江生態情報中心</t>
  </si>
  <si>
    <t>江原道寧越郡寧越邑東江路716</t>
  </si>
  <si>
    <t>江原-公立12-2012-39號</t>
  </si>
  <si>
    <t>植物標本、攝影等</t>
  </si>
  <si>
    <t>郡民、榮譽郡民、姊妹市或中部內陸圈行政協力自治團體居民、廢礦區居民、志工時數里程証持有人</t>
  </si>
  <si>
    <t>國賓、有功者、退役軍人、枯葉症、國家報勳對象、義死傷者、國軍俘虜、身障人士及同行監護人1名等</t>
  </si>
  <si>
    <t>Radio Star博物館</t>
  </si>
  <si>
    <t>江原道寧越郡寧越邑錦江公園街84-3</t>
  </si>
  <si>
    <t>江原-公立12-2017-05號</t>
  </si>
  <si>
    <t xml:space="preserve">廣播、電唱機、專輯 </t>
  </si>
  <si>
    <t>每週一/1月1日/大年初一及中秋節當天</t>
  </si>
  <si>
    <t>Marisori谷樂器博物館</t>
  </si>
  <si>
    <t>江原道洪川郡瑞石面Marisori街207</t>
  </si>
  <si>
    <t>江原-公立21-2018-05號</t>
  </si>
  <si>
    <t>音樂樂器資料</t>
  </si>
  <si>
    <t>週一、1月1日、大年初一及中秋節當天</t>
  </si>
  <si>
    <t>朴寅煥文學館</t>
  </si>
  <si>
    <t>江原道麟蹄郡麟蹄路156號街50</t>
  </si>
  <si>
    <t>江原-公立21-2018-06號</t>
  </si>
  <si>
    <t>圖書類</t>
  </si>
  <si>
    <t>觀星頂天文台</t>
  </si>
  <si>
    <t>江原道寧越郡寧越邑天文台街397</t>
  </si>
  <si>
    <t>江原-公立12-2012-38號</t>
  </si>
  <si>
    <t>星座西方資料、天體觀測設備等</t>
  </si>
  <si>
    <t>郡民、姊妹市或中部內陸圈行政協力自治團體居民、廢礦區居民、寧越郡博物館條例第7條條例50%</t>
  </si>
  <si>
    <t>國賓、7歲以下兒童</t>
  </si>
  <si>
    <t>三陟市立博物館</t>
  </si>
  <si>
    <t>江原道三陟市EXPO路54</t>
  </si>
  <si>
    <t>江原-公立12-2000-02號</t>
  </si>
  <si>
    <t>古書、古文書、書畫類、民藝品等</t>
  </si>
  <si>
    <t>朝鮮王室儀軌</t>
  </si>
  <si>
    <t>寶物1件、道指定文化遺產10件</t>
  </si>
  <si>
    <t>1月1日、每週一、春節及中秋</t>
  </si>
  <si>
    <t>束草市立博物館</t>
  </si>
  <si>
    <t>江原道束草市新興2街16</t>
  </si>
  <si>
    <t>江原-公立12-2006-02號</t>
  </si>
  <si>
    <t>金屬、木竹蠟漆、書畫拓本、玉石、土陶、編織、其他</t>
  </si>
  <si>
    <t>地區博物館參觀門票優惠20%
藝術人通行證</t>
  </si>
  <si>
    <t>敬老、身障人士及監護人1名、未入學、國家報勳對象、法定免費對象、文化日等</t>
  </si>
  <si>
    <t>特別展不另收費</t>
  </si>
  <si>
    <t>愛森林宣傳館</t>
  </si>
  <si>
    <t>森林大火相關資料、滅火設備、野生動物標本等</t>
  </si>
  <si>
    <t>阿里郎博物館</t>
  </si>
  <si>
    <t>江原道旌善郡旌善邑愛山路51</t>
  </si>
  <si>
    <t>江原-公立12-2017-06號</t>
  </si>
  <si>
    <t>1次1年</t>
  </si>
  <si>
    <t>專輯類、古書、民俗品、近現代資料等</t>
  </si>
  <si>
    <t>每週一（週一為國定假日時，當天開館，於下一個平日休館）、元旦、大年初一及中秋當天</t>
  </si>
  <si>
    <t>用旌善阿里郎商品券（2,000韓元）交換</t>
  </si>
  <si>
    <t>·國賓、外交使節團及隨行人員
·有監護人陪同的6歲以下兒童
·國家有功者及其配偶
·市長、郡守或區廳長認可，持有身障人士證明者及其配偶
·學術調查或執行公務之進出人士
·修學旅行的嚮導教師及團體參觀客的引導人
·廢礦地區（包含旌善郡，以及太白市、三陟市、寧越郡、保寧市、和順郡、聞慶市）居民
·文化日（每月最後一個週三）</t>
  </si>
  <si>
    <t>動畫博物館</t>
  </si>
  <si>
    <t>江原道春川市西面博士路854</t>
  </si>
  <si>
    <t>江原-公立12-2004-02號</t>
  </si>
  <si>
    <t>動畫膠捲、公仔、人偶、分鏡、機器人等</t>
  </si>
  <si>
    <t>每1館6,000
全區參觀10,000</t>
  </si>
  <si>
    <t>春川市民/身障人士4-6級/65歲以上/基礎生活津貼領取者30%優惠</t>
  </si>
  <si>
    <t>未滿24個月/身障人士1-3級/國家有功者/捐贈資料者/團體嚮導</t>
  </si>
  <si>
    <t>楊口近現代史博物館</t>
  </si>
  <si>
    <t>江原道楊口郡楊口邑錦江山路439-51</t>
  </si>
  <si>
    <t>江原-公立12-2015-66號</t>
  </si>
  <si>
    <t>近現代史資料（生活資料等）</t>
  </si>
  <si>
    <t>1月1日、大年初一及中秋當天上午、每週一（週一為國定假日時，當天開館）</t>
  </si>
  <si>
    <t xml:space="preserve">6歲以下兒童及65歲以上老人、
依據《身障人士福利法》所稱之身障人士及監護人1人、
《國民基礎生活保障法》之受領對象、
學術調查等為執行公務出入者及榮譽郡民、
以下各項所提之對象與同行者1人
一、符合《國家有功者等禮遇及支援相關法律施行令》第86條第1項各款所指對象
二、符合《獨立有功者禮遇相關法》第15條所指對象
三、符合《參戰有功者禮遇及設立團體相關法》第2條第2項所指對象
四、符合《枯葉症後遺症等患者支援及設立團體相關法》第8-3條各項所指對象
五、符合《518民主有功者禮遇相關法律施行令》第52條第1項所指對象
六、符合《特殊任務有功者禮遇及設立團體相關法律施行令》58條所指對象
七、符合《義死傷者禮遇及支援相關法律施行令》第17-2條第1項各款所指對象
八、《國軍俘虜遣返及待遇等相關法律》第2條第5項所登錄之俘虜及同條第3項被滯留之俘虜家人、《公職選舉法》第2條及《地方教育自治相關法律》第8條、第22條規定之參加投票人，並可提出由選舉管理委員會發放之投票確認書（該年度選舉日後1個月內有效）者
</t>
  </si>
  <si>
    <t>楊口白瓷博物館</t>
  </si>
  <si>
    <t>江原道楊口郡方山面平和路5182</t>
  </si>
  <si>
    <t>江原-公立12-2007-02號</t>
  </si>
  <si>
    <t>陶瓷、陶石、陶片等</t>
  </si>
  <si>
    <t>每週一及1月1日（大年初一及中秋當天上午休館）</t>
  </si>
  <si>
    <t>未就學兒童、身障人士、國家報勳對象、榮譽郡民等</t>
  </si>
  <si>
    <t>楊口史前博物館</t>
  </si>
  <si>
    <t>江原道楊口郡楊口邑錦江山路439-52</t>
  </si>
  <si>
    <t>江原-公立12-1997-111號</t>
  </si>
  <si>
    <t>史前文物（石器、土器）等</t>
  </si>
  <si>
    <t>楊口人文學博物館</t>
  </si>
  <si>
    <t>江原道楊口郡楊口邑破虜湖路869號街101</t>
  </si>
  <si>
    <t>江原-公立12-2015-06號</t>
  </si>
  <si>
    <t>文學相關書籍等</t>
  </si>
  <si>
    <t>6歲以上兒童、65歲以上老人、身障人士、國家報勳對象、基礎生活津貼領取者等</t>
  </si>
  <si>
    <t>漁村民俗展覽館</t>
  </si>
  <si>
    <t>江原道三陟市遠德邑三陟路1852-6</t>
  </si>
  <si>
    <t>江原-公立21-2018-03號</t>
  </si>
  <si>
    <t>0次/19年</t>
  </si>
  <si>
    <t>漁村生活資料、影片及模型、城民俗展品等</t>
  </si>
  <si>
    <t>每月18日</t>
  </si>
  <si>
    <t>多樣</t>
  </si>
  <si>
    <t>地區居民（東海、三陟、太白及姊妹市）優惠、敬老</t>
  </si>
  <si>
    <t>身障人士、國家有功者</t>
  </si>
  <si>
    <t>如初書法館</t>
  </si>
  <si>
    <t>江原道麟蹄郡北面萬海路154</t>
  </si>
  <si>
    <t>江原-公立12-2013-52號</t>
  </si>
  <si>
    <t>書畫、圖書等</t>
  </si>
  <si>
    <t>寧越Y公園（酒泉博物館）</t>
  </si>
  <si>
    <t>江原道寧越郡酒泉面松鶴酒泉路1467-9</t>
  </si>
  <si>
    <t>江原-公立12-2017-01號</t>
  </si>
  <si>
    <t xml:space="preserve">民俗品、陶瓷等 </t>
  </si>
  <si>
    <t xml:space="preserve">郡民、姊妹市或中部內陸圈行政協力自治團體居民、廢礦區居民、江原道民及堤川市民33%、國家有功者、福利卡15% </t>
  </si>
  <si>
    <t>國賓、有監護人同行之未滿36個月嬰幼兒、酒泉居民</t>
  </si>
  <si>
    <t>寧越洞窟生態館</t>
  </si>
  <si>
    <t>江原道寧越郡金笠面寧越東路1121-15</t>
  </si>
  <si>
    <t>江原-公立12-2010-20號</t>
  </si>
  <si>
    <t>標本、洞穴生成物、洞窟設備等</t>
  </si>
  <si>
    <t>鰲山里史前遺跡博物館</t>
  </si>
  <si>
    <t>江原道襄陽郡巽陽面鶴浦街33</t>
  </si>
  <si>
    <t>江原-公立12-2007-03號</t>
  </si>
  <si>
    <t>土陶、石器類、金屬類、骨角器、木材等</t>
  </si>
  <si>
    <t>全年無休
（預防新冠疫情休館）</t>
  </si>
  <si>
    <t>襄陽郡民50%優惠</t>
  </si>
  <si>
    <t>轄區內外宿軍人及探視家屬
身障人士、有功者、未就學兒童、敬老</t>
  </si>
  <si>
    <t>烏竹軒市立博物館</t>
  </si>
  <si>
    <t>江原道江陵市栗谷路3139號街24</t>
  </si>
  <si>
    <t>江原-公立12-1993-02號</t>
  </si>
  <si>
    <t>1-2次/1年</t>
  </si>
  <si>
    <t>考古、歷史、民俗品等</t>
  </si>
  <si>
    <t>江陵寒松寺址石造菩薩坐像等</t>
  </si>
  <si>
    <t>寶物48件、天然紀念物1件、地方有形文化遺產10件、文化遺產資料25件</t>
  </si>
  <si>
    <t>原州市歷史博物館</t>
  </si>
  <si>
    <t>江原道原州市鳳山路134</t>
  </si>
  <si>
    <t>江原-公立12-2012-10號</t>
  </si>
  <si>
    <t>金屬、土陶、書畫、木家具等</t>
  </si>
  <si>
    <t>一山洞五層石塔等</t>
  </si>
  <si>
    <t>江原道有形文化遺產4件</t>
  </si>
  <si>
    <t>每週一/國定假日隔天/大年初一及中秋當天</t>
  </si>
  <si>
    <t>毅庵柳麟錫紀念館</t>
  </si>
  <si>
    <t>江原道春川市南面忠孝路1503（南面柯亭里540）</t>
  </si>
  <si>
    <t>江原-公立12-2018-02號</t>
  </si>
  <si>
    <t>1次/7年</t>
  </si>
  <si>
    <t>每週一元旦、大年初一及中秋當天休館</t>
  </si>
  <si>
    <t>麟蹄山村民俗博物館</t>
  </si>
  <si>
    <t>江原-公立12-2006-06號</t>
  </si>
  <si>
    <t>旌善鄉土博物館</t>
  </si>
  <si>
    <t>全年無休
（因新冠疫情影響休館20日）</t>
  </si>
  <si>
    <t>春川蕎麥涼麵體驗博物館</t>
  </si>
  <si>
    <t>江原道春川市新北邑新北路264</t>
  </si>
  <si>
    <t>石磨、風箱、蕎麥麵篩具、傳統農機具等</t>
  </si>
  <si>
    <t>10:00-17:00（體驗時間10:00-16:00）</t>
  </si>
  <si>
    <t>10:00-17:00（體驗時間10:00-16:00）</t>
  </si>
  <si>
    <t>春川市居住者50%優惠</t>
  </si>
  <si>
    <t>身障人士及監護人1位、敬老優待對象、國家有功者、獨立有功者、參戰有功者、6歲以下等</t>
  </si>
  <si>
    <t>春川人偶劇博物館</t>
  </si>
  <si>
    <t>人偶、影片、紙類等</t>
  </si>
  <si>
    <t>每週日、一、大年初一及中秋當天</t>
  </si>
  <si>
    <t>春川市民</t>
  </si>
  <si>
    <t>3歲以下、福利卡持有人、國家有功者、65歲以上、團體嚮導教師</t>
  </si>
  <si>
    <t>太白古生代自然歷史博物館</t>
  </si>
  <si>
    <t>江原道太白市太白路2249</t>
  </si>
  <si>
    <t>江原-公立12-2010-05號</t>
  </si>
  <si>
    <t>化石標本、岩石等</t>
  </si>
  <si>
    <t>廢礦地區7個市郡居民</t>
  </si>
  <si>
    <t>嬰幼兒、敬老、有功者、身障人士等</t>
  </si>
  <si>
    <t>太白煤炭博物館</t>
  </si>
  <si>
    <t>江原道太白市天祭壇街195</t>
  </si>
  <si>
    <t>江原-公立12-1997-01號</t>
  </si>
  <si>
    <t>化石、礦物、近現代煤礦產業史資料等</t>
  </si>
  <si>
    <t>符合《太白煤炭博物館管理營運條例》第5條（免門票或優惠減免）適用對象</t>
  </si>
  <si>
    <t>破虜湖安保展覽館</t>
  </si>
  <si>
    <t>江原道華川郡看東面九萬里山61-2</t>
  </si>
  <si>
    <t>槍械類（租借）</t>
  </si>
  <si>
    <t>每週一、春節、中秋、元旦</t>
  </si>
  <si>
    <t>江原道楊口郡東面八郎街158號街5</t>
  </si>
  <si>
    <t>民俗資料等</t>
  </si>
  <si>
    <t>1月1日、大年初一及中秋節當天上午、每週一</t>
  </si>
  <si>
    <t>韓國詩集博物館</t>
  </si>
  <si>
    <t>江原道麟蹄郡北面萬海路136</t>
  </si>
  <si>
    <t>江原-公立12-2014-60號</t>
  </si>
  <si>
    <t>圖書（詩集與文學資料）</t>
  </si>
  <si>
    <t>許筠.許楚姬紀念館</t>
  </si>
  <si>
    <t>江原道江陵市楚姬路193號街1-16</t>
  </si>
  <si>
    <t>洪川博物館</t>
  </si>
  <si>
    <t>江原道洪川郡洪川邑長田坪路18</t>
  </si>
  <si>
    <t>江原-公立21-2018-04號</t>
  </si>
  <si>
    <t>洪川鐵碑</t>
  </si>
  <si>
    <t>每週一、1月1日、中秋及春節連假</t>
  </si>
  <si>
    <t>花津浦生態博物館</t>
  </si>
  <si>
    <t>江原道高城郡巨津邑花津浦街278</t>
  </si>
  <si>
    <t>動物標本、雲石等</t>
  </si>
  <si>
    <t>09:00-18:00
（冬季09:00-17:30）</t>
  </si>
  <si>
    <t>全年齡層優惠700韓元</t>
  </si>
  <si>
    <t>於高城郡軍部隊服役後退伍軍人、志工時數里程證或優秀志工證者持有者、單親家庭、與高城郡締結姊妹關係之地方自治團體居民、姊妹校大學生及職員</t>
  </si>
  <si>
    <t>高城郡民、6歲以下兒童及65歲以上老人、1-3級身障人士、兵役名家、榮譽軍人、國家有功者</t>
  </si>
  <si>
    <t>花津浦歷史安保展覽館</t>
  </si>
  <si>
    <t>江原道高城郡巨津邑花津浦街280</t>
  </si>
  <si>
    <t>李承晚、李起鵬、金日成使用物品</t>
  </si>
  <si>
    <t>華川民俗博物館</t>
  </si>
  <si>
    <t>江原道華川郡下南面春華路3337</t>
  </si>
  <si>
    <t>江原-公立12-2015-61號</t>
  </si>
  <si>
    <t>考古、民俗資料</t>
  </si>
  <si>
    <t>每週一、大年初一及中秋當天、國定假日隔天</t>
  </si>
  <si>
    <t>黃永祚紀念館</t>
  </si>
  <si>
    <t>江原道三陟市近德面草谷街176</t>
  </si>
  <si>
    <t>獎牌、獎狀、感謝牌、獎盃、其他</t>
  </si>
  <si>
    <t>江原公立總計</t>
  </si>
  <si>
    <t>LISEUM世界民族樂器展覽館</t>
  </si>
  <si>
    <t>江原道春川市南山面南怡島街1</t>
  </si>
  <si>
    <t>江原-私立12-2010-25號</t>
  </si>
  <si>
    <t>150卷</t>
  </si>
  <si>
    <t>樂器、器樂</t>
  </si>
  <si>
    <t>江陵船橋莊博物館</t>
  </si>
  <si>
    <t>江原道江陵市雲亭街63</t>
  </si>
  <si>
    <t>江原-私立12-2013-08號</t>
  </si>
  <si>
    <t>0回</t>
  </si>
  <si>
    <t xml:space="preserve">民俗、家具、書畫典籍類、金屬類等 </t>
  </si>
  <si>
    <t>江陵船橋莊太極旗</t>
  </si>
  <si>
    <t>青少年/兵役名家/65歲以上敬老/軍人/警察/身障人士/國家有功者優惠適用</t>
  </si>
  <si>
    <t>江陵市民免費/參加韓屋stay者免費參觀</t>
  </si>
  <si>
    <t>江陵咖啡博物館</t>
  </si>
  <si>
    <t>江原道江陵市旺山面旺山路2171-19</t>
  </si>
  <si>
    <t>江原-私立21-2011-01號</t>
  </si>
  <si>
    <t>磨豆機、烘豆機、咖啡機、咖啡杯等</t>
  </si>
  <si>
    <t>地區面民優惠、文化日優惠（30%）</t>
  </si>
  <si>
    <t>4歲以下兒童</t>
  </si>
  <si>
    <t>狗林博物館</t>
  </si>
  <si>
    <t>江原道春川市南山面忠孝路437</t>
  </si>
  <si>
    <t>江原-私立12-2020-01號</t>
  </si>
  <si>
    <t>郵票、圖書、用品等</t>
  </si>
  <si>
    <t>江原監營觀察使博物館</t>
  </si>
  <si>
    <t>江原道原州市興業面沙堤路399-10</t>
  </si>
  <si>
    <t>江原-私立12-2015-68號</t>
  </si>
  <si>
    <t>古文書、金屬、陶瓷、玻璃寶石、木材、骨角貝甲等</t>
  </si>
  <si>
    <t>江原樂園根源館</t>
  </si>
  <si>
    <t>江原道旌善郡社北邑Samsam街33</t>
  </si>
  <si>
    <t>資料、書、金屬類等</t>
  </si>
  <si>
    <t>高麗宮博物館</t>
  </si>
  <si>
    <t>江原道平昌郡大關嶺面奧林匹克路1169</t>
  </si>
  <si>
    <t>江原-私立21-2017-02號</t>
  </si>
  <si>
    <t xml:space="preserve">繪畫、金屬、土器等 </t>
  </si>
  <si>
    <t>高麗青瓷等</t>
  </si>
  <si>
    <t>主要民俗資料20件、重要民俗資料5件
重要民俗資料5件
重要民俗資料5件</t>
  </si>
  <si>
    <t>錦江山自然歷史博物館（休館）</t>
  </si>
  <si>
    <t>江原道高城郡縣內面東海大路7961</t>
  </si>
  <si>
    <t>東洋刺繡博物館</t>
  </si>
  <si>
    <t>江原道江陵市竹軒街140-12</t>
  </si>
  <si>
    <t>江原-私立12-2011-02號</t>
  </si>
  <si>
    <t>每週一
（11月22日起）</t>
  </si>
  <si>
    <t>江陵市民</t>
  </si>
  <si>
    <t>Design Thinking博物館</t>
  </si>
  <si>
    <t>江原道江陵市邱井面Jeongdeung路130</t>
  </si>
  <si>
    <t>江原-私立12-2015-64號</t>
  </si>
  <si>
    <t>10台以上</t>
  </si>
  <si>
    <t>秤設計相關資料</t>
  </si>
  <si>
    <t>國定假日/因疫情影響不固定</t>
  </si>
  <si>
    <t>萬奉佛畫博物館</t>
  </si>
  <si>
    <t>江原道寧月郡金笠面望京臺山街135-3</t>
  </si>
  <si>
    <t>江原-私立12-2013-51號</t>
  </si>
  <si>
    <t>佛畫、文字、瓷器等</t>
  </si>
  <si>
    <t>十王圖草本、使者圖草本</t>
  </si>
  <si>
    <t>江原道指定文化遺產10件</t>
  </si>
  <si>
    <t>郡民</t>
  </si>
  <si>
    <t>5歲以下、身障2級以上</t>
  </si>
  <si>
    <t>萬海文學博物館</t>
  </si>
  <si>
    <t>江原道麟蹄郡北面萬海路91</t>
  </si>
  <si>
    <t>江原-私立12-2007-12號</t>
  </si>
  <si>
    <t>圖書、鑲板、文書、銅像等</t>
  </si>
  <si>
    <t xml:space="preserve">圖書－《佛教》 </t>
  </si>
  <si>
    <t>國家登錄文化遺產6件</t>
  </si>
  <si>
    <t>網頁公告</t>
  </si>
  <si>
    <t>武陵古書畫美術博物館</t>
  </si>
  <si>
    <t>江原-私立12-2005-02號</t>
  </si>
  <si>
    <t>古書、古畫、陶瓷、民俗物品等</t>
  </si>
  <si>
    <t>高山九曲圖</t>
  </si>
  <si>
    <t>首爾市文化遺產指定8</t>
  </si>
  <si>
    <t>SAN美術館（Paper藝廊）</t>
  </si>
  <si>
    <t>江原道原州市地正面月松里橡樹谷2街260</t>
  </si>
  <si>
    <t>江原-私立12-2012-32號</t>
  </si>
  <si>
    <t>紙工藝與典籍類</t>
  </si>
  <si>
    <t>初雕本《大方廣佛華嚴經》周本　卷第三十六</t>
  </si>
  <si>
    <t>國寶1件、寶物8件、首爾市有形文化遺產1件</t>
  </si>
  <si>
    <t>週一、
1/3-15休館</t>
  </si>
  <si>
    <t>江原道民、敬老對象、身障人士、國家有功者、大學生、文化日（50%）優惠、藝術人通行證（20%）優惠</t>
  </si>
  <si>
    <t>學前兒童</t>
  </si>
  <si>
    <t>幼：免費
國小：11000</t>
  </si>
  <si>
    <t>身障人士、敬老、國家有功者
文化日（50%）優惠等</t>
  </si>
  <si>
    <t>毛筆故事博物館</t>
  </si>
  <si>
    <t>江原道春川市西面博士路906</t>
  </si>
  <si>
    <t>江原-私立12-2021-01號</t>
  </si>
  <si>
    <t>毛筆、書法、繪畫、陶瓷、標本等</t>
  </si>
  <si>
    <t>維也納娃娃博物館</t>
  </si>
  <si>
    <t>江原道平昌郡大關嶺面松峰路296</t>
  </si>
  <si>
    <t>江原-私立21-2019-05號</t>
  </si>
  <si>
    <t>PVC、陶瓷娃娃、公仔等</t>
  </si>
  <si>
    <t>每週三</t>
  </si>
  <si>
    <t>江原道民、博物館合作業者遊客（30%）
大關嶺面觀光客（20%）等</t>
  </si>
  <si>
    <t>身障人士、未滿36個月嬰幼兒、國家有功者</t>
  </si>
  <si>
    <t>私立江原綜合博物館</t>
  </si>
  <si>
    <t>江原道三陟市新基面江原南部路3016</t>
  </si>
  <si>
    <t>江原-私立12-2017-04號</t>
  </si>
  <si>
    <t>化石、礦物、陶瓷、金屬工藝、玉、木工藝、民俗等</t>
  </si>
  <si>
    <t>約20%</t>
  </si>
  <si>
    <t>約30%</t>
  </si>
  <si>
    <t>地區居民、有功者、身障人士</t>
  </si>
  <si>
    <t>未就學兒童、三陟市民（5-12月限定）</t>
  </si>
  <si>
    <t>SANTAB ART MINE</t>
  </si>
  <si>
    <t>江原道旌善郡古汗邑咸白山路1455-44</t>
  </si>
  <si>
    <t>江原-私立12-2016-71號</t>
  </si>
  <si>
    <t>礦場遺物、原始美術品等</t>
  </si>
  <si>
    <t>礦山遺物、原始美術</t>
  </si>
  <si>
    <t>每週一
（現因新冠疫情影響，週一二休館）</t>
  </si>
  <si>
    <t>旌善、太白居民與礦工出身、福利卡持有人及國家有功者</t>
  </si>
  <si>
    <t>5歲以下、古汗邑居民</t>
  </si>
  <si>
    <t>孫聖木電影博物館</t>
  </si>
  <si>
    <t>江原道江陵市鏡浦路399</t>
  </si>
  <si>
    <t>江原-私立12-2014-02號</t>
  </si>
  <si>
    <t>放映機、攝影機、廣播、電視</t>
  </si>
  <si>
    <t>敬老、身障人士、軍人、江陵市民</t>
  </si>
  <si>
    <t>36個月以下</t>
  </si>
  <si>
    <t>阿拉里人偶之家</t>
  </si>
  <si>
    <t>江原道旌善郡北坪面明珠內街43-1</t>
  </si>
  <si>
    <t>人偶、人偶劇祭資料、人偶劇相關印刷品等資料</t>
  </si>
  <si>
    <t>（夏季）10:00-18:00
（冬季）10:00-17:00</t>
  </si>
  <si>
    <t>平日統一</t>
  </si>
  <si>
    <t>福利卡持有人及國家有功者免費</t>
  </si>
  <si>
    <t>全體（全體免費，另設能自由樂捐門票1,000韓元的捐獻箱）</t>
  </si>
  <si>
    <t>愛迪生科學博物館</t>
  </si>
  <si>
    <t>江原道江陵市鏡浦路371號街26</t>
  </si>
  <si>
    <t>江原-私立12-2012-01號</t>
  </si>
  <si>
    <t>愛迪生發明品</t>
  </si>
  <si>
    <t>寧越昆蟲博物館</t>
  </si>
  <si>
    <t>江原-私立12-2013-53號</t>
  </si>
  <si>
    <t>生物、昆蟲標本、化石</t>
  </si>
  <si>
    <t>大山鋸天牛、吉丁蟲</t>
  </si>
  <si>
    <t>736件（天然紀念物）</t>
  </si>
  <si>
    <t>郡民、65歲以上</t>
  </si>
  <si>
    <t>寧越媒體記者博物館</t>
  </si>
  <si>
    <t>江原道寧越郡韓半島面西江路1094</t>
  </si>
  <si>
    <t>江原-私立12-2012-45號</t>
  </si>
  <si>
    <t>圖書及取材用品、攝影等</t>
  </si>
  <si>
    <t>每週一二</t>
  </si>
  <si>
    <t>郡民、65歲以上</t>
  </si>
  <si>
    <t>身障2級以上、未滿5歲嬰幼兒</t>
  </si>
  <si>
    <t>寧越非洲美術博物館</t>
  </si>
  <si>
    <t>江原道寧越郡金笠面寧越東路1107-1</t>
  </si>
  <si>
    <t>江原-私立12-2010-23號</t>
  </si>
  <si>
    <t>公用</t>
  </si>
  <si>
    <t>木頭、青銅、首飾等</t>
  </si>
  <si>
    <t>每週二、三</t>
  </si>
  <si>
    <t>寧越宗教美術博物館</t>
  </si>
  <si>
    <t>江原道寧越郡北面Siru山街122-2</t>
  </si>
  <si>
    <t>江原-私立12-2012-47號</t>
  </si>
  <si>
    <t>木雕、石雕、銅製品等</t>
  </si>
  <si>
    <t>每週二</t>
  </si>
  <si>
    <t>身障2級以上</t>
  </si>
  <si>
    <t>寧越初等教育博物館</t>
  </si>
  <si>
    <t>江原道寧越郡北面Bamjae街7</t>
  </si>
  <si>
    <t>江原-私立12-2012-43號</t>
  </si>
  <si>
    <t>古書類、攝影等</t>
  </si>
  <si>
    <t>每週一二</t>
  </si>
  <si>
    <t>寧越化石博物館</t>
  </si>
  <si>
    <t>江原道寧越郡酒泉面平昌江路139</t>
  </si>
  <si>
    <t>江原-私立12-2009-19號</t>
  </si>
  <si>
    <t>化石</t>
  </si>
  <si>
    <t>王朝實錄儀軌博物館</t>
  </si>
  <si>
    <t>江原道平昌郡珍富面五臺山路176</t>
  </si>
  <si>
    <t>江原-私立12-2019-02號</t>
  </si>
  <si>
    <t>200餘卷</t>
  </si>
  <si>
    <t>朝鮮王祖實錄及儀軌、平昌月精寺密符及參奉教旨等</t>
  </si>
  <si>
    <t xml:space="preserve">平昌月精寺密符、登錄五臺山史庫 </t>
  </si>
  <si>
    <t>文化遺產資料2件</t>
  </si>
  <si>
    <t>每週一、1月1日、春節及中秋節</t>
  </si>
  <si>
    <t>原州草本農場植物博物館</t>
  </si>
  <si>
    <t>江原道原州市馬場2街33</t>
  </si>
  <si>
    <t>江原-私立12-2008-02號</t>
  </si>
  <si>
    <t>10:00-日落時</t>
  </si>
  <si>
    <t>週一、1-3月</t>
  </si>
  <si>
    <t>各1,000韓元</t>
  </si>
  <si>
    <t>地區居民1,000韓元優惠</t>
  </si>
  <si>
    <t>36個月以下嬰幼兒</t>
  </si>
  <si>
    <t>月精寺聖寶博物館</t>
  </si>
  <si>
    <t>江原-私立12-2000-01號</t>
  </si>
  <si>
    <t>1,000餘卷</t>
  </si>
  <si>
    <t>佛畫、佛像、典籍等</t>
  </si>
  <si>
    <t>上院寺重創勸善文等</t>
  </si>
  <si>
    <t xml:space="preserve">國寶2件、寶物52件、有形文化遺產24種、文化遺產資料26件、重要民俗文化遺產1件、登錄文化遺產3件 </t>
  </si>
  <si>
    <t>印度美術博物館</t>
  </si>
  <si>
    <t>江原道寧越郡酒泉面松鶴酒泉路899-6</t>
  </si>
  <si>
    <t>江原-私立12-2012-46號</t>
  </si>
  <si>
    <t>繪畫、雕刻、工藝品</t>
  </si>
  <si>
    <t>身障2級以上、村里居民</t>
  </si>
  <si>
    <t>郡民50%</t>
  </si>
  <si>
    <t>2級以上身障人士、村里居民</t>
  </si>
  <si>
    <t>麟蹄Speedium老爺車博物館</t>
  </si>
  <si>
    <t>江原-私立12-2018-1號</t>
  </si>
  <si>
    <t>2-3次/年</t>
  </si>
  <si>
    <t>老爺車、壓鑄迷你車、美術品等</t>
  </si>
  <si>
    <t>每週一（週一為國定假日時，隔天休館）</t>
  </si>
  <si>
    <t>未滿36個月免費</t>
  </si>
  <si>
    <t>地區居民原價50%優惠</t>
  </si>
  <si>
    <t>正東津時間博物館</t>
  </si>
  <si>
    <t>江原道江陵市江東面獻花路990-1</t>
  </si>
  <si>
    <t>江原-私立21-2013-01號</t>
  </si>
  <si>
    <t>時鐘製品等</t>
  </si>
  <si>
    <t>無休</t>
  </si>
  <si>
    <t xml:space="preserve">敬老、身障、國家有功者 </t>
  </si>
  <si>
    <t xml:space="preserve">未滿49個月嬰幼兒 </t>
  </si>
  <si>
    <t>朝鮮民畫博物館</t>
  </si>
  <si>
    <t>江原道寧越郡金笠面金笠路432-10</t>
  </si>
  <si>
    <t>江原-私立12-2007-10號</t>
  </si>
  <si>
    <t>民畫與古家具等</t>
  </si>
  <si>
    <t xml:space="preserve">身障2級以上身障人士 </t>
  </si>
  <si>
    <t>2級以上身障人士免費</t>
  </si>
  <si>
    <t>真聲留聲機博物館</t>
  </si>
  <si>
    <t>江原道江陵市鏡浦路393</t>
  </si>
  <si>
    <t>江原-私立12-1993-01號</t>
  </si>
  <si>
    <t>留聲機、音樂盒</t>
  </si>
  <si>
    <t>書與印刷博物館</t>
  </si>
  <si>
    <t>江原道春川市新東面風流1街156</t>
  </si>
  <si>
    <t>江原-私立12-2019-03號</t>
  </si>
  <si>
    <t xml:space="preserve">金屬、紙類、木材 </t>
  </si>
  <si>
    <t>每週一、大年初一及中秋節當天</t>
  </si>
  <si>
    <t>身障人士、軍人、國家有功者</t>
  </si>
  <si>
    <t xml:space="preserve">兒童科學東亞記者團 </t>
  </si>
  <si>
    <t>雉岳民俗博物館（休館）</t>
  </si>
  <si>
    <t>江原道原州市Gomungol街113</t>
  </si>
  <si>
    <t>江原-私立12-1997-106號</t>
  </si>
  <si>
    <t>瓷器、民俗品、古書等</t>
  </si>
  <si>
    <t>65歲以下</t>
  </si>
  <si>
    <t>雉岳山古版畫博物館</t>
  </si>
  <si>
    <t>江原道原州市神林面Muran街62</t>
  </si>
  <si>
    <t>江原-私立12-2004-01號</t>
  </si>
  <si>
    <t>美術、民俗品等</t>
  </si>
  <si>
    <t>江原道指定文化遺產7件</t>
  </si>
  <si>
    <t>老人、身障人士、軍人等</t>
  </si>
  <si>
    <t>未滿5歲兒童、身障人士（1-3級）等</t>
  </si>
  <si>
    <t>皮諾丘博物館</t>
  </si>
  <si>
    <t>江原道江陵市江東面栗谷路1441</t>
  </si>
  <si>
    <t>江原-私立12-2014-01號</t>
  </si>
  <si>
    <t>牽線木偶、雕刻、繪畫、裝置作品</t>
  </si>
  <si>
    <t>國家有功者、身障人士（監護人1位）等</t>
  </si>
  <si>
    <t>Haneol文藝博物館</t>
  </si>
  <si>
    <t>江原道橫城郡隅川面京江路2885-2</t>
  </si>
  <si>
    <t>江原-私立12-2008-01號</t>
  </si>
  <si>
    <t>古文書、古畫、古書、瓷器、近現代文人畫、韓國畫（具象、非具象）、木工藝、韓紙工藝、石工藝、稻草工藝、書法（隸書、行書、楷書、草書）、韓文書法、西洋畫、屏風、陶藝、民俗品、木燙畫、線鋸、纖維藝術、繩結工藝、民畫等</t>
  </si>
  <si>
    <t>好安茶具博物館</t>
  </si>
  <si>
    <t>江原道寧越郡金笠面內里溪谷路1088</t>
  </si>
  <si>
    <t>江原-私立12-2010-24號</t>
  </si>
  <si>
    <t>茶杯、茶壺類</t>
  </si>
  <si>
    <t>身障2級以上、地區兒童中心、國家有功者</t>
  </si>
  <si>
    <t>HOYA地理博物館</t>
  </si>
  <si>
    <t>江原道寧越郡武陵桃源面武陵法興路303</t>
  </si>
  <si>
    <t>江原-私立12-2008-17號</t>
  </si>
  <si>
    <t>古地圖、古書、標本等</t>
  </si>
  <si>
    <t>每週一、二（限預約時）</t>
  </si>
  <si>
    <t>身障2級以上、地區社會兒童等</t>
  </si>
  <si>
    <t>身障2級以上、幼兒園、地區社會兒童</t>
  </si>
  <si>
    <t>歡喜杯博物館</t>
  </si>
  <si>
    <t>江原道江陵市海岸路10</t>
  </si>
  <si>
    <t>江原-私立12-2013-50號</t>
  </si>
  <si>
    <t>世界各地杯子</t>
  </si>
  <si>
    <t>不定期週一</t>
  </si>
  <si>
    <t>有功者、敬老</t>
  </si>
  <si>
    <t>江原私立總計</t>
  </si>
  <si>
    <t>天主教關東大學博物館</t>
  </si>
  <si>
    <t>江原道江陵市凡一路579號街24</t>
  </si>
  <si>
    <t>江原-大學12-2001-02號</t>
  </si>
  <si>
    <t>考古、歷史、民俗、古文書、書畫、拓本等</t>
  </si>
  <si>
    <t>每週六日/國定假日</t>
  </si>
  <si>
    <t>江陵原州大學博物館</t>
  </si>
  <si>
    <t>江原道江陵市竹軒街7</t>
  </si>
  <si>
    <t>江原-大學12-2000-164號
（江原-大學12-2000-03號）</t>
  </si>
  <si>
    <t>挖掘埋葬文化遺產及民俗資料</t>
  </si>
  <si>
    <t>江原大學中央博物館</t>
  </si>
  <si>
    <t>江原道春川市江原大學街1</t>
  </si>
  <si>
    <t>江原-大學12-2001-01號</t>
  </si>
  <si>
    <t>考古、民俗文物等</t>
  </si>
  <si>
    <t>尹熙順義士歌詞集</t>
  </si>
  <si>
    <t>新冠疫情休館</t>
  </si>
  <si>
    <t>國定假日、創校紀念日</t>
  </si>
  <si>
    <t>延世大學原州博物館</t>
  </si>
  <si>
    <t>江原道原州市延世大街1</t>
  </si>
  <si>
    <t>江原-大學11-2005-01號</t>
  </si>
  <si>
    <t>趙鐘永墓出土遺物一括（4種21件）</t>
  </si>
  <si>
    <t>江原道指定文化遺產21件</t>
  </si>
  <si>
    <t>週末及國定假日</t>
  </si>
  <si>
    <t xml:space="preserve">翰林大學博物館 </t>
  </si>
  <si>
    <t>江原道春川市翰林大學街1</t>
  </si>
  <si>
    <t>江原-大學12-2016-69號</t>
  </si>
  <si>
    <t>每週五-週一、國定假日、放假期間等（事先預約教育及團體參觀時，休館日也開放）</t>
  </si>
  <si>
    <t>江原大學總計</t>
  </si>
  <si>
    <t>江原總計</t>
  </si>
  <si>
    <t>國立清州博物館</t>
  </si>
  <si>
    <t>國立11-2016-06號</t>
  </si>
  <si>
    <t>金屬品、陶土器、古書、書畫等</t>
  </si>
  <si>
    <t>癸酉銘全氏阿彌陀佛碑像等</t>
  </si>
  <si>
    <t>國寶2件、寶物16件、地方有形文化遺產等19件</t>
  </si>
  <si>
    <t>空軍博物館</t>
  </si>
  <si>
    <t>忠清北道清州市上黨區南一面丹齋路635</t>
  </si>
  <si>
    <t>國立12-2012-08號</t>
  </si>
  <si>
    <t>中央/個別並用</t>
  </si>
  <si>
    <t>航空器等</t>
  </si>
  <si>
    <t>復活號、L-4連絡機、F-51D野馬、T-6建國機、6.25戰爭軍事紀錄、署名文太極旗</t>
  </si>
  <si>
    <t>13分</t>
  </si>
  <si>
    <t>每週三（春節、元旦、中秋連假）</t>
  </si>
  <si>
    <t>忠北國立總計</t>
  </si>
  <si>
    <t>甘雨戰勝紀念館</t>
  </si>
  <si>
    <t>忠清北道陰城郡陰城邑笙陰大路594</t>
  </si>
  <si>
    <t>6.25戰爭相關文物（國軍、人民軍）</t>
  </si>
  <si>
    <t>蘭溪國樂博物館</t>
  </si>
  <si>
    <t>忠清北道永同郡深川面國樂路9</t>
  </si>
  <si>
    <t>忠北-公立21-2000-01號</t>
  </si>
  <si>
    <t>國樂器等</t>
  </si>
  <si>
    <t>6歲以下、65歲以上、身障人士等</t>
  </si>
  <si>
    <t>農業歷史博物館</t>
  </si>
  <si>
    <t>忠清北道槐山郡槐山邑忠敏路儉承1街6</t>
  </si>
  <si>
    <t>古文書、民俗品等</t>
  </si>
  <si>
    <t>每週一、節日</t>
  </si>
  <si>
    <t>報恩鄉土民俗資料展覽館</t>
  </si>
  <si>
    <t>忠清北道報恩郡報恩邑郡廳街38</t>
  </si>
  <si>
    <t>松香公園松樹展覽館</t>
  </si>
  <si>
    <t>週一、1月1日、春節及中秋節</t>
  </si>
  <si>
    <t>垂楊介史前文物展覽館</t>
  </si>
  <si>
    <t>忠清北道丹陽郡赤城面垂楊介遺蹟路390</t>
  </si>
  <si>
    <t>3次/10年</t>
  </si>
  <si>
    <t>國家歸屬文物
（考古、土陶、化石等）</t>
  </si>
  <si>
    <t>冬季：09:00-22:00
夏季：9:00-23:00</t>
  </si>
  <si>
    <t>每週一、元旦、大年初一及中秋當天</t>
  </si>
  <si>
    <t>敬老、身障人士、6歲以下</t>
  </si>
  <si>
    <t>永同鄉土民俗資料展覽館</t>
  </si>
  <si>
    <t>忠清北道永同郡深川面國樂路18</t>
  </si>
  <si>
    <t>民俗品、典籍類等</t>
  </si>
  <si>
    <t>道有形文化遺產132號（深源里僧塔、鄉土遺址池鳳里佛像）</t>
  </si>
  <si>
    <t>沃川鄉土展覽館</t>
  </si>
  <si>
    <t>忠清北道沃川郡安內面長溪1街57</t>
  </si>
  <si>
    <t xml:space="preserve">沃川青石橋 </t>
  </si>
  <si>
    <t>道有形文化遺產1件</t>
  </si>
  <si>
    <t>義林池歷史博物館</t>
  </si>
  <si>
    <t>忠清北道堤川市義林大路47街7</t>
  </si>
  <si>
    <t>忠北-公立12-2019-01號</t>
  </si>
  <si>
    <t>中央/個別（2收藏庫）</t>
  </si>
  <si>
    <t>民俗生活品、書誌類、近現代資料等</t>
  </si>
  <si>
    <t>宋時烈肖像等</t>
  </si>
  <si>
    <t>寶物1件、忠清北道有形文化遺產4件</t>
  </si>
  <si>
    <t xml:space="preserve">1.《國民基礎生活保障法》第2條第1項的領取者及同法第2條第10項的次上位階層者《國家有功者等禮遇及支援相關法律施行令》第86條國家有功者及其遺族或家族
3.《義死傷者禮遇及支援相關法律施行令》第17-2條之義死者遺族、義傷者及其家族
4.《身障人士福利法》第32條登錄之身障人士（包含《身障人士福利法施行規則》星號1所提之身障程度嚴重者的監護人1名）＜修訂2019年10月11日＞
5.《老人福利法》第26條65歲以上者
6.《堤川市義林池歷史博物館文物收集與管理條例》第5條、第6條及因其他原因捐贈或寄存文物予堤川市之捐贈人與其家族
7.為執行公務進出之公務員
8.嬰幼兒（6歲以下）
9.《堤川市兵役名家禮遇相關條例》之禮遇適用對象
10.依據學校日程團體拜訪堤川市轄區內之國小至高中生、大學生及嚮導教師
11.因有需求而獲同意者&lt;2019.10.11.&gt;
</t>
  </si>
  <si>
    <t>第8任聯合國秘書長潘基文和平紀念館</t>
  </si>
  <si>
    <t>忠清北道陰城郡遠南面Haengchi街15-5</t>
  </si>
  <si>
    <t>忠北-公立12-2019-02號</t>
  </si>
  <si>
    <t>金屬、陶瓷、繪畫、攝影、紙類、賞勳等</t>
  </si>
  <si>
    <t>堤川國際發酵博物館</t>
  </si>
  <si>
    <t>忠清北道堤川市韓方EXPO路19</t>
  </si>
  <si>
    <t>09:00-18:00（冬季09:00-17:00）</t>
  </si>
  <si>
    <t>每週一（週一為國定假日時，翌日休館）、1月1日、春節及中秋節</t>
  </si>
  <si>
    <t>堤川文物展覽館</t>
  </si>
  <si>
    <t>土器、陶瓷等</t>
  </si>
  <si>
    <t>觀光計程車、文化日（每月最後一個週三）</t>
  </si>
  <si>
    <t>1月1日、春節、中秋節、兒童（國小以下）、65歲以上老人、身障人士、國家有功者</t>
  </si>
  <si>
    <t>堤川義兵展覽館</t>
  </si>
  <si>
    <t>忠清北道堤川市鳳陽邑毅菴路566-7</t>
  </si>
  <si>
    <t>忠北-公立21-2018-02號</t>
  </si>
  <si>
    <t>古文書、典籍類、武器類等</t>
  </si>
  <si>
    <t xml:space="preserve">義兵將柳麟錫深衣等 </t>
  </si>
  <si>
    <t>登錄文化遺產4件、市道有形文化遺產86件、市道民俗文化遺產1件</t>
  </si>
  <si>
    <t>早洞里史前遺址博物館</t>
  </si>
  <si>
    <t>忠清北道忠州市東良面早洞1街15</t>
  </si>
  <si>
    <t>忠北-公立21-2012-01號</t>
  </si>
  <si>
    <t>石器類、土陶類等</t>
  </si>
  <si>
    <t>曾坪民俗體驗博物館</t>
  </si>
  <si>
    <t>忠清北道曾坪郡曾坪邑屯德街89</t>
  </si>
  <si>
    <t>忠北-公立12-2012-03號</t>
  </si>
  <si>
    <t>3月-10月（09:00-18:00）
11月-2月（09:00-17:00）</t>
  </si>
  <si>
    <t>每週一（週一為國定假日時，當天開館，於下一個平日休館）、1月1日、春節與中秋連假</t>
  </si>
  <si>
    <t>鎮川鐘博物館</t>
  </si>
  <si>
    <t>忠北-公立12-2005-03號</t>
  </si>
  <si>
    <t>金屬、陶瓷、木材、合成材質等</t>
  </si>
  <si>
    <t>每週一、中秋、春節</t>
  </si>
  <si>
    <t>鎮川郡民、Green card持有人優惠</t>
  </si>
  <si>
    <t>國賓及外交使節團、7歲以下兒童、65歲以上老人、國家報勳對象、身障程度嚴重之身障人士及監護人等</t>
  </si>
  <si>
    <t>清州古印刷博物館</t>
  </si>
  <si>
    <t>忠北-公立12-1992-02號</t>
  </si>
  <si>
    <t>古書、古文書、木版、攝影等</t>
  </si>
  <si>
    <t>分類杜工部詩（諺解）等</t>
  </si>
  <si>
    <t>清州百濟文物展覽館</t>
  </si>
  <si>
    <t>忠北-公立21-2002-01號</t>
  </si>
  <si>
    <t>土器、古文書等</t>
  </si>
  <si>
    <t>忠烈祠文物展覽館</t>
  </si>
  <si>
    <t>忠清北道忠州市忠烈1街6（丹月洞）</t>
  </si>
  <si>
    <t>古文書類</t>
  </si>
  <si>
    <t>秋蓮刀</t>
  </si>
  <si>
    <t>全年開館</t>
  </si>
  <si>
    <t>忠北教育博物館</t>
  </si>
  <si>
    <t>教育資料、紙類等</t>
  </si>
  <si>
    <t>國定假日、周六日</t>
  </si>
  <si>
    <t>忠州博物館</t>
  </si>
  <si>
    <t>忠北-公立11-1992-01號</t>
  </si>
  <si>
    <t>禪林寶訓等</t>
  </si>
  <si>
    <t>寶物1件、道指定文化遺產3件、國家民俗文化遺產1件、文化遺產資料1件</t>
  </si>
  <si>
    <t>忠州世界武術博物館</t>
  </si>
  <si>
    <t>忠清北道忠州市南漢江路26</t>
  </si>
  <si>
    <t>忠北-公立21-2012-04號</t>
  </si>
  <si>
    <t>木材、金屬、織物等</t>
  </si>
  <si>
    <t>忠清北道農業科學館</t>
  </si>
  <si>
    <t>韓紙體驗博物館</t>
  </si>
  <si>
    <t>忠清北道槐山郡延豊面院豊路233</t>
  </si>
  <si>
    <t>每週一/中秋及大年初一當天</t>
  </si>
  <si>
    <t>身障人士、國家有功者、敬老（65歲以上）</t>
  </si>
  <si>
    <t>出示槐山數位郡民證</t>
  </si>
  <si>
    <t>與常設展價格相同</t>
  </si>
  <si>
    <t>忠北公立總計</t>
  </si>
  <si>
    <t>加山博物館</t>
  </si>
  <si>
    <t>忠清北道沃川郡安內面安內懷南路310-5</t>
  </si>
  <si>
    <t>忠北-私立21-2008-01號</t>
  </si>
  <si>
    <t>古書、古文書、民俗資料、石物、甕土器等</t>
  </si>
  <si>
    <t>農民文學紀念館</t>
  </si>
  <si>
    <t>忠北-私立21-2009-02號</t>
  </si>
  <si>
    <t>文學資料、書籍等</t>
  </si>
  <si>
    <t>東谷博物館</t>
  </si>
  <si>
    <t>忠清北道永同郡永同邑大學路10</t>
  </si>
  <si>
    <t>忠北-私立12-2007-02號</t>
  </si>
  <si>
    <t>民俗品、教育資料等</t>
  </si>
  <si>
    <t>長期休館</t>
  </si>
  <si>
    <t>佛教天台中央博物館</t>
  </si>
  <si>
    <t>忠北-私立12-2013-01號</t>
  </si>
  <si>
    <t>佛像、佛畫、繪畫等</t>
  </si>
  <si>
    <t>國寶2件、寶物10件、忠清北道指定文化遺產44件</t>
  </si>
  <si>
    <t>每週一、元旦、中秋及春節連假</t>
  </si>
  <si>
    <t>世界酒文化博物館</t>
  </si>
  <si>
    <t>忠清北道忠州市中央塔面塔頂內街12</t>
  </si>
  <si>
    <t>忠北-私立12-2005-02號</t>
  </si>
  <si>
    <t>造型物等</t>
  </si>
  <si>
    <t>休館中</t>
  </si>
  <si>
    <t>地籍博物館</t>
  </si>
  <si>
    <t>忠清北道堤川市錦城面陽月路34</t>
  </si>
  <si>
    <t>忠北-私立21-1999-02號</t>
  </si>
  <si>
    <t>獨島、間島、大馬島、土地調查事業相關資料</t>
  </si>
  <si>
    <t>鐵博物館</t>
  </si>
  <si>
    <t>忠北-私立12-1999-01號</t>
  </si>
  <si>
    <t>金屬、木材等</t>
  </si>
  <si>
    <t>15噸電爐</t>
  </si>
  <si>
    <t>登錄文化遺產1種8件</t>
  </si>
  <si>
    <t>每週日、一
*中秋連假
*1-2月</t>
  </si>
  <si>
    <t>韓國蠶絲博物館</t>
  </si>
  <si>
    <t>忠清北道清州市興德區清州站路213-52</t>
  </si>
  <si>
    <t>忠北-私立12-1996-01號</t>
  </si>
  <si>
    <t>古書、民俗品等</t>
  </si>
  <si>
    <t>韓國茶文化博物館</t>
  </si>
  <si>
    <t>忠清北道堤川市鳳陽邑國師峰路741</t>
  </si>
  <si>
    <t>陶器、瓷器、金屬、茶</t>
  </si>
  <si>
    <t>上午 10:00-18:00（冬季上午 10:00-17:00）</t>
  </si>
  <si>
    <t>每週一、二（因新冠疫情擴散，暫時採預約制營運）</t>
  </si>
  <si>
    <t>嬰幼兒（未滿24個月）</t>
  </si>
  <si>
    <t>韓毒醫藥博物館</t>
  </si>
  <si>
    <t>忠北-私立12-2016-01號</t>
  </si>
  <si>
    <t>紙類、古書、陶土器、金屬等</t>
  </si>
  <si>
    <t>寶物6件、道指定文化遺產2件</t>
  </si>
  <si>
    <t>玫瑰博物館</t>
  </si>
  <si>
    <t>忠清北道陰城郡甘谷面教堂街10</t>
  </si>
  <si>
    <t>甘谷教堂以前使用的物品、彌撒祭具、攝影展等</t>
  </si>
  <si>
    <t>耶穌聖心記、聖母聖心記</t>
  </si>
  <si>
    <t>有形文化遺產2件</t>
  </si>
  <si>
    <t>冬季9:30-17:00
夏季9:00-17:00</t>
  </si>
  <si>
    <t>每週一
週二上午</t>
  </si>
  <si>
    <t>藝一民俗博物館（休館）</t>
  </si>
  <si>
    <t>忠北-私立12-2006-01號</t>
  </si>
  <si>
    <t>西洋畫、韓國畫、民畫等</t>
  </si>
  <si>
    <t>忠北私立總計</t>
  </si>
  <si>
    <t>中源大學博物館</t>
  </si>
  <si>
    <t>忠清北道槐山郡槐山邑文武路85</t>
  </si>
  <si>
    <t>忠北-大學12-2009-01號</t>
  </si>
  <si>
    <t>自然歷史、世界民俗、書畫等</t>
  </si>
  <si>
    <t>每週一、元旦、春節及中秋連假</t>
  </si>
  <si>
    <t>文化日免費參觀</t>
  </si>
  <si>
    <t>未就學兒童（7歲以下）、身障人士、國家有功者、本校在校生及教職員等</t>
  </si>
  <si>
    <t>清州大學博物館</t>
  </si>
  <si>
    <t>忠北-大學12-2000-02號</t>
  </si>
  <si>
    <t>金剛般若經疏論纂要助顯錄、資治通鑑綱目卷24 27、妙法蓮華經</t>
  </si>
  <si>
    <t>寶物1件、市道指定文化遺產3件</t>
  </si>
  <si>
    <t>寒暑假、週末、國定假日、新冠疫情影響休館（需要時開館）</t>
  </si>
  <si>
    <t>忠北大學博物館</t>
  </si>
  <si>
    <t>忠清北道清州市西原區中大路1，S9洞</t>
  </si>
  <si>
    <t>金屬、玉石、土陶、書畫拓本等</t>
  </si>
  <si>
    <t>寶物1件、重要民俗資料286件、道有形文化遺產11件</t>
  </si>
  <si>
    <t>週末、國定假日、學校指定休假日</t>
  </si>
  <si>
    <t>韓國教育大學教育博物館</t>
  </si>
  <si>
    <t xml:space="preserve">忠清北道清州市興德區江內面台城塔淵路250 </t>
  </si>
  <si>
    <t>忠北-大學12-2001-01號</t>
  </si>
  <si>
    <t>784,760
（學校全體）</t>
  </si>
  <si>
    <t>教育資料、考古、民俗品等</t>
  </si>
  <si>
    <t>國定假日及每週一</t>
  </si>
  <si>
    <t>韓國交通大學博物館</t>
  </si>
  <si>
    <t>忠北-大學12-2011-02號</t>
  </si>
  <si>
    <t>平山申氏宗家古文書</t>
  </si>
  <si>
    <t>忠清北道有形文化遺產1件</t>
  </si>
  <si>
    <t>每周六及國定假日、學校指定休館日</t>
  </si>
  <si>
    <t>忠北大學總計</t>
  </si>
  <si>
    <t>忠北總計</t>
  </si>
  <si>
    <t>國立公州博物館</t>
  </si>
  <si>
    <t>忠清南道公州市觀光團街34</t>
  </si>
  <si>
    <t>國立11-2016-05號</t>
  </si>
  <si>
    <t xml:space="preserve">土陶、金屬、陶瓷等 </t>
  </si>
  <si>
    <t>國寶10件、寶物20件、重要民俗資料5件</t>
  </si>
  <si>
    <t>國立扶餘博物館</t>
  </si>
  <si>
    <t>忠清南道扶餘郡扶餘邑錦城路5</t>
  </si>
  <si>
    <t>國立11-2012-05號</t>
  </si>
  <si>
    <t>金屬、陶土等</t>
  </si>
  <si>
    <t>百濟金銅大香爐等</t>
  </si>
  <si>
    <t>國寶2件、寶物4件</t>
  </si>
  <si>
    <t>國立海洋文化遺產研究所　泰安海洋文物展覽館</t>
  </si>
  <si>
    <t>忠清南道泰安郡近興面新津大橋街94-33</t>
  </si>
  <si>
    <t>金屬、土陶、木材、抄本類等</t>
  </si>
  <si>
    <t>寶物3種5件</t>
  </si>
  <si>
    <t>國立海洋生物資源館SeaQrium</t>
  </si>
  <si>
    <t>忠清南道舒川郡長項邑長山路101號街75</t>
  </si>
  <si>
    <t>國立12-2016-09號</t>
  </si>
  <si>
    <t xml:space="preserve"> 中央 </t>
  </si>
  <si>
    <t>標本、骨骼標本等</t>
  </si>
  <si>
    <t>09:30-19:00
（夏天）
09:30-18:00
（冬天）
*週六、國定假日適用</t>
  </si>
  <si>
    <t>1月1日、春節、中秋、週一（週一為國定假日時，當天開館，於下一個平日休館）</t>
  </si>
  <si>
    <t>地區居民50%、多子女家庭50%、
團體（20人以上）500韓元優惠、
地區相關機構互惠</t>
  </si>
  <si>
    <t>未滿60個月兒童、65歲以上老人、國家有功者、獨立有功者、5·18民主有功者、特殊任務有功者、義死傷者、參戰有功者、枯葉症後遺症患者、身障人士、基礎生活津貼領取者、兵長以下軍人</t>
  </si>
  <si>
    <t>郵政博物館</t>
  </si>
  <si>
    <t>忠清南道天安市陽地末1街11-14</t>
  </si>
  <si>
    <t>國立12-2019-02號</t>
  </si>
  <si>
    <t xml:space="preserve">紙類、金屬類、被服類等 </t>
  </si>
  <si>
    <t>郵筒</t>
  </si>
  <si>
    <t>登錄文化遺產2件</t>
  </si>
  <si>
    <t>週日國定假日</t>
  </si>
  <si>
    <t>忠武公李舜臣紀念館</t>
  </si>
  <si>
    <t>忠清南道牙山市鹽峙邑顯忠祠街126</t>
  </si>
  <si>
    <t>國立12-2017-02號</t>
  </si>
  <si>
    <t>495/約7萬㎡（含停車場腹地）</t>
  </si>
  <si>
    <t>古典籍、古文書、武具類、工藝等</t>
  </si>
  <si>
    <t>亂中日記草稿本等</t>
  </si>
  <si>
    <t>國寶9件、寶物22件</t>
  </si>
  <si>
    <t>七百義塚管理所（紀念館）</t>
  </si>
  <si>
    <t>忠清南道錦山郡錦城面義塚街50</t>
  </si>
  <si>
    <t>古書、古文書、近代繪畫</t>
  </si>
  <si>
    <t>趙憲相關遺物等</t>
  </si>
  <si>
    <t>忠南國立總計</t>
  </si>
  <si>
    <t>結成農謠農事博物館</t>
  </si>
  <si>
    <t>忠清南道洪城郡結成面龜城南路91</t>
  </si>
  <si>
    <t>民俗品、古文書等</t>
  </si>
  <si>
    <t>古南貝塚博物館</t>
  </si>
  <si>
    <t>忠清南道泰安郡古南面安眠大路4270-6</t>
  </si>
  <si>
    <t>忠南-公立12-2002-01號</t>
  </si>
  <si>
    <t>夏季9小時（9:00-18:00）
冬季8小時（9:00-17:00）</t>
  </si>
  <si>
    <t xml:space="preserve">  1.1月1日、大年初一及中秋節當天、每週一（週一為國定假日時，翌日休館）</t>
  </si>
  <si>
    <t>敬老（65歲以上）、身障人士、6歲以下、文化日、旅行期間、企劃展及活動時郡民免費</t>
  </si>
  <si>
    <t>未另計費</t>
  </si>
  <si>
    <t>古佛孟思誠紀念館</t>
  </si>
  <si>
    <t>忠清南道牙山市排芳邑Haengdan街22</t>
  </si>
  <si>
    <t>忠南-公立21-2021-02號</t>
  </si>
  <si>
    <t>紙類、拓本、民俗類</t>
  </si>
  <si>
    <t>國家民俗文化遺產 傳世孟古佛遺物</t>
  </si>
  <si>
    <t>5件</t>
  </si>
  <si>
    <t>元旦，大年初一及中秋節當天</t>
  </si>
  <si>
    <t>錦山歷史文化博物館</t>
  </si>
  <si>
    <t>忠清南道錦山郡錦山邑錦山路1575</t>
  </si>
  <si>
    <t>忠南-公立12-2018-07號</t>
  </si>
  <si>
    <t>史前、歷史、民俗文物</t>
  </si>
  <si>
    <t>每週一、1月1日、大年初一及中秋當天</t>
  </si>
  <si>
    <t>錦山人參館</t>
  </si>
  <si>
    <t>忠清南道錦山郡錦山邑人參廣場路30</t>
  </si>
  <si>
    <t>食品</t>
  </si>
  <si>
    <t xml:space="preserve">忠南 </t>
  </si>
  <si>
    <t>機池市拔河博物館</t>
  </si>
  <si>
    <t>忠清南道唐津市松嶽邑Anteulmosi街11</t>
  </si>
  <si>
    <t>忠南-公立12-2011-05號</t>
  </si>
  <si>
    <t>陵山里古墳群展覽館</t>
  </si>
  <si>
    <t>忠清南道扶餘郡扶餘邑王陵路61</t>
  </si>
  <si>
    <t>65歲以上、扶餘郡民、青陽郡民及公州市民免費、身障人士、6歲以下</t>
  </si>
  <si>
    <t>百濟軍事博物館</t>
  </si>
  <si>
    <t>忠清南道論山市夫赤面忠谷路311-54</t>
  </si>
  <si>
    <t>忠南-公立12-2008-01號</t>
  </si>
  <si>
    <t>金屬、木材、石材、玻璃、FRP等</t>
  </si>
  <si>
    <t>李森將軍遺物</t>
  </si>
  <si>
    <t>道指定文畫遺產4件</t>
  </si>
  <si>
    <t>百濟歷史文化館</t>
  </si>
  <si>
    <t>忠清南道扶餘郡窺巖面百濟門路455</t>
  </si>
  <si>
    <t>忠南-公立12-2010-01號</t>
  </si>
  <si>
    <t>陶土器類等考古文物</t>
  </si>
  <si>
    <t>09:00-18:00
（冬季17:00）</t>
  </si>
  <si>
    <t>一般25、其他20</t>
  </si>
  <si>
    <t>*被認可為對百濟文化園區營運與發展有助益的團體及相關活動參加者
*多子女家庭優待卡持卡人及其家人（3名子女以上，未滿18歲為準）
*百濟相關傳統佛教活動參加者
*開幕紀念活動參加者
*其他由道知事認可情形</t>
  </si>
  <si>
    <t>*國賓或外交使節團及其隨行人員
*《身障人士福利法》之身障人士
（身障等級為1-3級者，增加一名同行監護人）
*《國家有功者等禮遇及支援相關法》所稱之國家有功者遺族或家族
*《獨立有功者禮遇及支援相關法》所稱之獨立有功者遺族或家族
*《參戰有功者禮遇及設立團體相關法律》之參戰有功者
*6歲以下學前兒童或65歲以上老人
*國民基礎生活津貼領取者
*為執行公務需出入者
*其他道知事認為有需要之狀況
*每月最後一個週三來訪的扶餘郡民</t>
  </si>
  <si>
    <t>保寧博物館</t>
  </si>
  <si>
    <t>忠清南道保寧市大興路63</t>
  </si>
  <si>
    <t>忠南-公立12-2013-02號</t>
  </si>
  <si>
    <t>市道指定文化遺產1卷1件</t>
  </si>
  <si>
    <t>保寧煤炭博物館</t>
  </si>
  <si>
    <t>忠南-公立12-1995-01號</t>
  </si>
  <si>
    <t>礦物、化石、掘進、採煤裝備、書籍等</t>
  </si>
  <si>
    <t>保寧市民、文化日</t>
  </si>
  <si>
    <t>敬老、身障人士、國家有功者</t>
  </si>
  <si>
    <t>舒川李夏馥古宅展覽館</t>
  </si>
  <si>
    <t>忠南-公立21-2018-05號</t>
  </si>
  <si>
    <t>金屬、土陶、書誌類等</t>
  </si>
  <si>
    <t>夏季
9:00-18:00
冬季
9:00-17:00</t>
  </si>
  <si>
    <t>石吾李東寧紀念館</t>
  </si>
  <si>
    <t>忠清南道天安市東南區木川邑東里4街35</t>
  </si>
  <si>
    <t>忠南-公立21-2020-02號</t>
  </si>
  <si>
    <t>肖像畫、書函等</t>
  </si>
  <si>
    <t>週一、國定假日、春節及中秋節、1月1日</t>
  </si>
  <si>
    <t>石莊里博物館</t>
  </si>
  <si>
    <t>忠清南道公州市錦碧路990</t>
  </si>
  <si>
    <t>忠南-公立12-2006-01號</t>
  </si>
  <si>
    <t>石器、土器、化石等</t>
  </si>
  <si>
    <t>中秋節、春節</t>
  </si>
  <si>
    <t>敬老、身障人士、公州市民等</t>
  </si>
  <si>
    <t>敬老、身障人士、公州市民、同州都市等</t>
  </si>
  <si>
    <t>特別展不另行售票</t>
  </si>
  <si>
    <t>宋山里古墳群模型展覽館</t>
  </si>
  <si>
    <t>忠清南道公州市王陵路37</t>
  </si>
  <si>
    <t>模型</t>
  </si>
  <si>
    <t>沈熏紀念館</t>
  </si>
  <si>
    <t>忠清南道唐津市松嶽邑常綠樹街105</t>
  </si>
  <si>
    <t>靈仁山山林博物館</t>
  </si>
  <si>
    <t>忠清南道牙山市鹽峙邑牙山溫泉路16-30</t>
  </si>
  <si>
    <t>忠南-公立12-2012-02號</t>
  </si>
  <si>
    <t>標本（動植物、昆蟲）、礦物、民俗等</t>
  </si>
  <si>
    <t>夏季
（10:00-18:00）
冬季
（10:00-17:00）</t>
  </si>
  <si>
    <t xml:space="preserve">大年初一及中秋當天、每週一（週一為國定假日時，翌日休館）
</t>
  </si>
  <si>
    <t>禮山包袱商博物館</t>
  </si>
  <si>
    <t>忠清南道禮山郡德山面溫泉團地1路55</t>
  </si>
  <si>
    <t>忠南-公立12-2021-01號</t>
  </si>
  <si>
    <t>書籍、民俗類等</t>
  </si>
  <si>
    <t>國家民俗文化遺產－包袱商遺物（2）19765.21.</t>
  </si>
  <si>
    <t>3種25件</t>
  </si>
  <si>
    <t>禮山郡民50%
忠南道民30%</t>
  </si>
  <si>
    <t>Resom客人40%優惠
集章之旅30%優惠
一般多子女27%優惠
購買網路小說27%優惠</t>
  </si>
  <si>
    <t>巍巖民俗館</t>
  </si>
  <si>
    <t>忠清南道牙山市松岳面外巖民俗街5</t>
  </si>
  <si>
    <t>夏季（09:00-18:00）
冬季（09:00-17:00）</t>
  </si>
  <si>
    <t>文化日、節日（春節、中秋）、元宵祭免費入場</t>
  </si>
  <si>
    <t>牙山市民、未入學兒童、65歲以上、行動不便者（身障人士）</t>
  </si>
  <si>
    <t>柳寬順烈士紀念館</t>
  </si>
  <si>
    <t>忠南-公立21-2018-02號</t>
  </si>
  <si>
    <t>書籍、服飾等</t>
  </si>
  <si>
    <t>克服油類災害紀念館</t>
  </si>
  <si>
    <t>忠清南道泰安郡所遠面千里浦1街120</t>
  </si>
  <si>
    <t>忠南-公立12-2018-03號</t>
  </si>
  <si>
    <t>藻類、魚類、底棲生物、防治工具等</t>
  </si>
  <si>
    <t>尹奉吉義士紀念館</t>
  </si>
  <si>
    <t>忠南-公立12-2021-02號</t>
  </si>
  <si>
    <t>尹奉吉義士遺物</t>
  </si>
  <si>
    <t>寶物第568-2,3號</t>
  </si>
  <si>
    <t>09:00-18:00（夏季）</t>
  </si>
  <si>
    <t>定林寺址博物館</t>
  </si>
  <si>
    <t>忠清南道扶餘郡扶餘邑定林路83</t>
  </si>
  <si>
    <t>忠南-公立12-2008-02號</t>
  </si>
  <si>
    <t>土陶、瓦片、瓷器、書畫等</t>
  </si>
  <si>
    <t>扶餘金東孝影幀等</t>
  </si>
  <si>
    <t>道有形文化遺產3件、道文化遺產資料2件</t>
  </si>
  <si>
    <t>每週一、元旦、春節、中秋節</t>
  </si>
  <si>
    <t>有扶餘、公州、青陽身分者免費入場</t>
  </si>
  <si>
    <t>6歲以下、65歲以上、國家有功者及家族或遺族、身障人士、其他郡守指定者</t>
  </si>
  <si>
    <t>天安博物館</t>
  </si>
  <si>
    <t>忠南-公立11-2008-04號</t>
  </si>
  <si>
    <t>朴文秀肖像等</t>
  </si>
  <si>
    <t>寶物2件、
道指定文化遺產1件、
文化遺產資料3件</t>
  </si>
  <si>
    <t>夏季（3-10月）09:30-17:00/冬季（11-2月）09:30-18:00</t>
  </si>
  <si>
    <t>每週一、1月1日、大年初一及中秋節當天</t>
  </si>
  <si>
    <t>天安興打令館</t>
  </si>
  <si>
    <t>忠南-公立21-2018-01號</t>
  </si>
  <si>
    <t>陶瓷等</t>
  </si>
  <si>
    <t>青陽郡百濟文化體驗博物館</t>
  </si>
  <si>
    <t>忠清南道青陽郡大峙面長谷街43-24</t>
  </si>
  <si>
    <t>忠南-公立12-2018-06號</t>
  </si>
  <si>
    <t>金屬、土陶、書畫、民俗文物等</t>
  </si>
  <si>
    <t>青陽崔益鉉肖像畫、青陽崔益鉉押送圖、包袱商遺物</t>
  </si>
  <si>
    <t>國家民俗文化遺產26件、忠南有形文化遺產2件</t>
  </si>
  <si>
    <t>夏季09:00-18:00
冬季09:00-17:00</t>
  </si>
  <si>
    <t>1月1日、春節、中秋節、每週一</t>
  </si>
  <si>
    <t>團體50%優惠，
青陽郡、扶餘郡、公州市居住者50%優惠</t>
  </si>
  <si>
    <t>65歲以上、7歲以下、國家有功者、身障人士</t>
  </si>
  <si>
    <t>忠清南道歷史博物館</t>
  </si>
  <si>
    <t>忠清南道公州市湯嶺街24（展示洞）</t>
  </si>
  <si>
    <t>忠南-公立12-2011-01號</t>
  </si>
  <si>
    <t>紀錄類（古書、古文書）、繪畫、民俗品、攝影等</t>
  </si>
  <si>
    <t xml:space="preserve"> 星州都氏宗中文書一括等 </t>
  </si>
  <si>
    <t>寶物2種11件、國家民俗文化遺產2種62件、忠清南道指定文化遺產13種64件</t>
  </si>
  <si>
    <t>休館（限2021）</t>
  </si>
  <si>
    <t>國定假日（限2021）</t>
  </si>
  <si>
    <t>泰安東學農民革命紀念館</t>
  </si>
  <si>
    <t>忠清南道泰安郡泰安邑成安1街28-23</t>
  </si>
  <si>
    <t>建構中</t>
  </si>
  <si>
    <t>週一、1月1日、節日當天</t>
  </si>
  <si>
    <t>合德水利民俗博物館</t>
  </si>
  <si>
    <t>忠清南道唐津市合德邑德平路379-9</t>
  </si>
  <si>
    <t>忠南-公立12-2008-03號</t>
  </si>
  <si>
    <t>洪州城歷史館</t>
  </si>
  <si>
    <t>忠清南道洪城郡洪城邑衙門街20</t>
  </si>
  <si>
    <t>忠南-公立12-2011-04號</t>
  </si>
  <si>
    <t>古文書、典籍、繪畫等</t>
  </si>
  <si>
    <t>道指定有形文化遺產3種10件
道指定民俗文化遺產2種8件
道指定文化遺產資料1種4件</t>
  </si>
  <si>
    <t>每週一（週一為國定假日時，當天開館，於下一個平日休館）
1月1日、中秋、大年初一當天</t>
  </si>
  <si>
    <t>忠南公立總計</t>
  </si>
  <si>
    <t>LX國土情報博物館</t>
  </si>
  <si>
    <t>忠清南道公州市寺谷面研修園區街182</t>
  </si>
  <si>
    <t>忠南-私立12-2021-03號</t>
  </si>
  <si>
    <t>地籍學習、測量設備、製圖設備等</t>
  </si>
  <si>
    <t>週末、國定假日、LX創立紀念日（7月1日）、其他教育院長指定日</t>
  </si>
  <si>
    <t>貢稅里聖地教堂博物館</t>
  </si>
  <si>
    <t>忠清南道牙山市仁州面貢稅里教堂街10</t>
  </si>
  <si>
    <t>忠南-私立12-2020-01號</t>
  </si>
  <si>
    <t>古書、基督教資料、彌撒用具、衣物等</t>
  </si>
  <si>
    <t>公州基督教博物館</t>
  </si>
  <si>
    <t>忠清南道公州市濟民1街18</t>
  </si>
  <si>
    <t>忠南-私立21-2018-04號</t>
  </si>
  <si>
    <t>YouTube－公州基督教博物館</t>
  </si>
  <si>
    <t>彩繪玻璃、捐贈文物－攝影、書冊、碗等</t>
  </si>
  <si>
    <t xml:space="preserve"> 未滿48個月嬰幼兒、國家報勳對象、基本生活津貼領取者、身障人士（1-3級）等 </t>
  </si>
  <si>
    <t>德山世界人偶博物館</t>
  </si>
  <si>
    <t>忠南-私立21-2021-02號</t>
  </si>
  <si>
    <t>復古、瓷、球型關節、布娃娃</t>
  </si>
  <si>
    <t>相關機構業務協力（50%）</t>
  </si>
  <si>
    <t>道溪民畫博物館</t>
  </si>
  <si>
    <t>忠清南道天安市東南區Jeonggol1街73-9</t>
  </si>
  <si>
    <t>忠南-私立21-2016-01號</t>
  </si>
  <si>
    <t>古民畫等</t>
  </si>
  <si>
    <t>每週一、國定假日</t>
  </si>
  <si>
    <t>獨立紀念館</t>
  </si>
  <si>
    <t>忠南-私立11-1992-01號</t>
  </si>
  <si>
    <t>典籍類、文書類、文化藝術宗教類、生活類等</t>
  </si>
  <si>
    <t>朝鮮語大辭典原稿等</t>
  </si>
  <si>
    <t>寶物8件
登錄文化遺產89件
國家指定紀錄物53件
聯合國教科文組織紀錄遺產3件</t>
  </si>
  <si>
    <t>ㄧ年24次</t>
  </si>
  <si>
    <t>每週一（週一為國定假日或節日時，正常開館）</t>
  </si>
  <si>
    <t>東山博物館</t>
  </si>
  <si>
    <t>忠南-私立12-2013-01號</t>
  </si>
  <si>
    <t>土陶、石造文物、古書、古書類</t>
  </si>
  <si>
    <t>彩券博物館</t>
  </si>
  <si>
    <t>忠南-私立21-1997-01號</t>
  </si>
  <si>
    <t>彩券等</t>
  </si>
  <si>
    <t>扶餘生活史博物館</t>
  </si>
  <si>
    <t>忠清南道扶餘郡窺巖面百濟門路553</t>
  </si>
  <si>
    <t>忠南-私立12-2018-08號</t>
  </si>
  <si>
    <t>土陶、金屬、書畫、瓦片等古代-近代文物與圖書、專輯、底片、家具等近現代生活資料</t>
  </si>
  <si>
    <t>春節、中秋</t>
  </si>
  <si>
    <t>65歲以上、身障人士優惠（20%）</t>
  </si>
  <si>
    <t>未滿48個月嬰幼兒</t>
  </si>
  <si>
    <t>修德寺聖寶博物館</t>
  </si>
  <si>
    <t>忠南-私立12-1999-02號</t>
  </si>
  <si>
    <t>造物、繪畫、工藝、典籍等</t>
  </si>
  <si>
    <t>寶物 12件
忠南有形文化遺產5件
文化遺產資料3</t>
  </si>
  <si>
    <t>牙山鼎麟博物館</t>
  </si>
  <si>
    <t>忠南-私立12-2015-01號</t>
  </si>
  <si>
    <t>土器、瓦片、陶瓷等</t>
  </si>
  <si>
    <t>身障人士、年長者50%優惠</t>
  </si>
  <si>
    <t>安眠島侏儸紀博物館</t>
  </si>
  <si>
    <t>忠清南道泰安郡南面熊島路37-20</t>
  </si>
  <si>
    <t>忠南-私立12-2011-06號</t>
  </si>
  <si>
    <t>化石、礦物、標本、模型等</t>
  </si>
  <si>
    <t>全年（09:30-17:30）、夏天旺季（09:30-18:00）</t>
  </si>
  <si>
    <t>區域優惠（泰安郡郡民20%折扣）</t>
  </si>
  <si>
    <t>75歲以上、36個月以下、申溫里居住者、南面及安眠島高中以下學生</t>
  </si>
  <si>
    <t>溫陽民俗博物館</t>
  </si>
  <si>
    <t>忠清南道牙山市忠武路123</t>
  </si>
  <si>
    <t>忠南-私立11-2006-02號</t>
  </si>
  <si>
    <t>陶土器、書畫、民俗品等</t>
  </si>
  <si>
    <t xml:space="preserve">甲冑與甲冑函等7件 </t>
  </si>
  <si>
    <t>忠清南道民俗資料3件
忠清南道有形文化遺產5件</t>
  </si>
  <si>
    <t>城市之旅、牙山市民（一律1,000）
俄羅斯觀光客（50%）</t>
  </si>
  <si>
    <t xml:space="preserve">36個月以下嬰幼兒
使用輪椅之身障人士 </t>
  </si>
  <si>
    <t>台英民俗博物館</t>
  </si>
  <si>
    <t>忠南-私立12-2001-02號</t>
  </si>
  <si>
    <t>3月-10月10:00-18:00
11月-2月10:00-16:00</t>
  </si>
  <si>
    <t>韓國古建築博物館</t>
  </si>
  <si>
    <t>忠南-私立12-1999-01號</t>
  </si>
  <si>
    <t>木材</t>
  </si>
  <si>
    <t>因新冠疫情休館</t>
  </si>
  <si>
    <t>韓國度量衡博物館</t>
  </si>
  <si>
    <t>忠清南道唐津市山谷街219-4</t>
  </si>
  <si>
    <t>忠南-私立12-2012-01號</t>
  </si>
  <si>
    <t>直昇機忠南第1號忠南號道登錄文化遺產</t>
  </si>
  <si>
    <t>週日一、春節及中秋節</t>
  </si>
  <si>
    <t>17%（20人以上）</t>
  </si>
  <si>
    <t>身障人士、65歲以上1000韓元優惠</t>
  </si>
  <si>
    <t>韓國文人印章博物館</t>
  </si>
  <si>
    <t>忠清南道禮山郡光時面雲山2街111-3</t>
  </si>
  <si>
    <t>忠南-私立12-2006-01號</t>
  </si>
  <si>
    <t>石材、木材等印章</t>
  </si>
  <si>
    <t>韓國民俗劇博物館</t>
  </si>
  <si>
    <t>忠清南道公州市儀堂面Dolmoru2街17-15</t>
  </si>
  <si>
    <t>忠南-私立12-1999-04號</t>
  </si>
  <si>
    <t>民俗、假面、人偶、農機具</t>
  </si>
  <si>
    <t>65歲以上，4歲以下</t>
  </si>
  <si>
    <t>韓國食器博物館</t>
  </si>
  <si>
    <t>忠南-私立12-2010-02號</t>
  </si>
  <si>
    <t>土器、陶器、民俗品</t>
  </si>
  <si>
    <t>一月暫停一般參觀</t>
  </si>
  <si>
    <t>韓國自然歷史博物館</t>
  </si>
  <si>
    <t>忠南-私立11-2004-01號</t>
  </si>
  <si>
    <t>地質領域
（恐龍化石、隕石、礦物等）</t>
  </si>
  <si>
    <t xml:space="preserve"> 個人後援會員及企業會員 </t>
  </si>
  <si>
    <t>韓國原生種博物館</t>
  </si>
  <si>
    <t>忠南-私立12-2016-03號</t>
  </si>
  <si>
    <t>種子、書誌、農機具</t>
  </si>
  <si>
    <t>未就學兒童</t>
  </si>
  <si>
    <t>忠南私立總計</t>
  </si>
  <si>
    <t>公州大學歷史博物館</t>
  </si>
  <si>
    <t>忠清南道公州市公州大學路56</t>
  </si>
  <si>
    <t>忠南-大學12-2001-01號</t>
  </si>
  <si>
    <t>考古（土陶、玉石、金屬等）、書畫類、校史類等</t>
  </si>
  <si>
    <t>草廬先生筆、庭訓、籤筒等市道有形文化遺產第104號/民俗資料第5號/文化遺產資料第302號</t>
  </si>
  <si>
    <t>國定假日未開館</t>
  </si>
  <si>
    <t>國定假日及依校規規定之休假日</t>
  </si>
  <si>
    <t>公州教育大學博物館</t>
  </si>
  <si>
    <t>忠清南道公州市鳳凰洞熊津路27</t>
  </si>
  <si>
    <t>忠南-大學12-2008-05號</t>
  </si>
  <si>
    <t>白石大學基督教博物館</t>
  </si>
  <si>
    <t>忠南-大學12-2011-02號</t>
  </si>
  <si>
    <t>聖經時代遺物、古聖經及教會史等</t>
  </si>
  <si>
    <t>鮮文大學博物館</t>
  </si>
  <si>
    <t xml:space="preserve">無替換 </t>
  </si>
  <si>
    <t xml:space="preserve">陶器、書畫、拓本等 </t>
  </si>
  <si>
    <t>因新冠肺炎休館</t>
  </si>
  <si>
    <t>韓國傳統文化大學博物館</t>
  </si>
  <si>
    <t>忠清南道扶餘郡窺巖面百濟門路367</t>
  </si>
  <si>
    <t>忠南-大學11-2021-01號</t>
  </si>
  <si>
    <t>國家歸屬移交、收回、捐贈文物、考古文物、民俗資料等</t>
  </si>
  <si>
    <t>1月1日、春節、中秋節、週末</t>
  </si>
  <si>
    <t>韓瑞大學博物館</t>
  </si>
  <si>
    <t>忠清南道瑞山市海美面韓瑞1路46</t>
  </si>
  <si>
    <t>忠南-大學12-2019-01號</t>
  </si>
  <si>
    <t>金屬、土陶、紙類、硯台等</t>
  </si>
  <si>
    <t>六、日、國定假日、學校指定假日</t>
  </si>
  <si>
    <t>忠南大學總計</t>
  </si>
  <si>
    <t>忠南總計</t>
  </si>
  <si>
    <t>國立益山博物館</t>
  </si>
  <si>
    <t>國立11-2019-01號</t>
  </si>
  <si>
    <t>金屬、土製、玻璃、寶石等</t>
  </si>
  <si>
    <t>彌勒寺址西塔舍利莊嚴具等</t>
  </si>
  <si>
    <t>國寶10件、寶物10件</t>
  </si>
  <si>
    <t>國立全州博物館</t>
  </si>
  <si>
    <t>全羅北道全州市完山區Ssukgogae路249</t>
  </si>
  <si>
    <t>國立11-2016-03號</t>
  </si>
  <si>
    <t>19次/1年</t>
  </si>
  <si>
    <t>陶土器、書籍、屏風、相框、木製品等</t>
  </si>
  <si>
    <t>完山府地圖等</t>
  </si>
  <si>
    <t>國立無形文化遺產院</t>
  </si>
  <si>
    <t>全羅北道全州市完山區棲鶴路95</t>
  </si>
  <si>
    <t>國立12-2019-03號</t>
  </si>
  <si>
    <t>常設展覽室1：改版中
常設展覽室2：2次/1年</t>
  </si>
  <si>
    <t>服飾、文書、攝影、底片等</t>
  </si>
  <si>
    <t>國立跆拳道博物館</t>
  </si>
  <si>
    <t>全羅北道茂朱郡雪川面茂雪路1482</t>
  </si>
  <si>
    <t>國立12-2014-02號</t>
  </si>
  <si>
    <t>紙類、服飾、金屬等</t>
  </si>
  <si>
    <t>冬天/10:00-17:00
夏天/10:00-18:00</t>
  </si>
  <si>
    <t>冬天/10:00-18:00
夏天/10:00-19:00</t>
  </si>
  <si>
    <t>國立戰史博物館</t>
  </si>
  <si>
    <t>國立12-2015-05號</t>
  </si>
  <si>
    <t>6.25戰爭遺物、刀劍類、書籍、軍裝、軍史相關資料等</t>
  </si>
  <si>
    <t>1月1日、國慶日</t>
  </si>
  <si>
    <t>全北國立總計</t>
  </si>
  <si>
    <t>古阜歷史文化館</t>
  </si>
  <si>
    <t>全羅北道井邑市古阜面瀛州路530</t>
  </si>
  <si>
    <t xml:space="preserve"> 週六、國定假日</t>
  </si>
  <si>
    <t>高敞支石墓博物館</t>
  </si>
  <si>
    <t>全羅北道高敞郡高敞邑支石墓公園街74</t>
  </si>
  <si>
    <t>全北-公立12-2018-02號</t>
  </si>
  <si>
    <t>水使公姜膺煥家傳遺物</t>
  </si>
  <si>
    <t>道指定有形文化遺產130號8件</t>
  </si>
  <si>
    <t>09:00-18:00
09:00-17:00（冬天）</t>
  </si>
  <si>
    <t>1月1日/每週一</t>
  </si>
  <si>
    <t>文化日50%</t>
  </si>
  <si>
    <t>高敞郡民、敬老、身障人士、國家有功者</t>
  </si>
  <si>
    <t>高敞盤索里博物館</t>
  </si>
  <si>
    <t>全羅北道高敞郡高敞邑東里路100</t>
  </si>
  <si>
    <t>全北-公立12-2005-01號</t>
  </si>
  <si>
    <t>1次/2年（部分替換）</t>
  </si>
  <si>
    <t>無形文化遺產（盤索里）</t>
  </si>
  <si>
    <t>市道有形文化遺產12件</t>
  </si>
  <si>
    <t>群山近代歷史博物館</t>
  </si>
  <si>
    <t>全羅北道群山市海望路240（藏米洞）</t>
  </si>
  <si>
    <t>全北-公立12-2011-04號</t>
  </si>
  <si>
    <t>16次/年</t>
  </si>
  <si>
    <t>考古、近現代史、紙類、民俗品等</t>
  </si>
  <si>
    <t>（3月-10月）
09:00-18:00
（11月-2月）
09:00-17:00</t>
  </si>
  <si>
    <t>群山市居住者</t>
  </si>
  <si>
    <t>國家有功者、身障人士、6歲以下，65歲以上</t>
  </si>
  <si>
    <t>南原鄉土博物館</t>
  </si>
  <si>
    <t>全羅北道南原市Yangnim街14-9</t>
  </si>
  <si>
    <t>全北-公立12-2006-04號</t>
  </si>
  <si>
    <t>亂中雜錄等</t>
  </si>
  <si>
    <t>寶物1種18件
道指定文化遺產5種267件</t>
  </si>
  <si>
    <t xml:space="preserve">每週一 </t>
  </si>
  <si>
    <t>大韓民國酒主題博物館</t>
  </si>
  <si>
    <t>全羅北道完州郡九耳面德川田園街232-58</t>
  </si>
  <si>
    <t>全北-公立12-2015-02號</t>
  </si>
  <si>
    <t>酒瓶、酒杯類、紙類、民俗品、近現代生活史資料等</t>
  </si>
  <si>
    <t>完州郡民（50%）</t>
  </si>
  <si>
    <t>博物館營運條例之國賓、國家有功者、身障人士、敬老、九耳面居民等</t>
  </si>
  <si>
    <t>東學農民革命紀念館</t>
  </si>
  <si>
    <t>全羅北道井邑市德川面東學路742</t>
  </si>
  <si>
    <t>全北-公立12-2012-01號</t>
  </si>
  <si>
    <t>東學農民革命相關古文書等</t>
  </si>
  <si>
    <t>國家登錄文化遺產1件
國家登錄文化遺產1件
全北道有形文化遺產4件
全北道文化遺產資料2件</t>
  </si>
  <si>
    <t>3月-10月
09:00-19:00
11月-2月
09:00-18:00</t>
  </si>
  <si>
    <t>馬韓博物館</t>
  </si>
  <si>
    <t>全北-公立12-2013-05號</t>
  </si>
  <si>
    <t>考古文物、民俗資料</t>
  </si>
  <si>
    <t xml:space="preserve">全北 </t>
  </si>
  <si>
    <t>茂朱昆蟲博物館</t>
  </si>
  <si>
    <t>全羅北道茂朱郡雪川面茂雪路1324</t>
  </si>
  <si>
    <t>全北-公立12-2017-01號</t>
  </si>
  <si>
    <t>1次/年</t>
  </si>
  <si>
    <t>自然死亡標本（昆蟲、化石）</t>
  </si>
  <si>
    <t>每週一（週一為國定假日時當天開館，翌日休館）春節、大年初一及中秋當天</t>
  </si>
  <si>
    <t xml:space="preserve"> Bandi Land內原木屋顧客中，淡季期間門票20%優惠
文化日來訪20%優惠
接種新冠疫苗者：6.1.-9.30門票50%優惠
茂朱郡民30%優惠  </t>
  </si>
  <si>
    <t xml:space="preserve">茂朱郡民、65歲以上、36個月以下、國家有功者、身障人士、投票參與人（3個月內）、全羅北道榮譽道民、茂朱郡榮譽郡民免費等 
</t>
  </si>
  <si>
    <t xml:space="preserve">包含在門票內 </t>
  </si>
  <si>
    <t>白貞基義士紀念館</t>
  </si>
  <si>
    <t>全羅北道井邑市永元面永元路1049</t>
  </si>
  <si>
    <t>印章、親筆書信</t>
  </si>
  <si>
    <t xml:space="preserve">益山市 </t>
  </si>
  <si>
    <t>百濟王宮博物館</t>
  </si>
  <si>
    <t>全羅北道益山市王宮面宮城路666</t>
  </si>
  <si>
    <t>全北-公立12-2008-01號</t>
  </si>
  <si>
    <t xml:space="preserve">土陶、金屬等 </t>
  </si>
  <si>
    <t>1月1日、每週一（春節及中秋連假時，週一開館）</t>
  </si>
  <si>
    <t>碧骨堤農耕文化博物館</t>
  </si>
  <si>
    <t>全羅北道金堤市扶梁面碧骨堤路442</t>
  </si>
  <si>
    <t>全北-公立12-2006-05號</t>
  </si>
  <si>
    <t xml:space="preserve">木製、草製、金屬、紙類等 </t>
  </si>
  <si>
    <t>市道有形文化遺產第104號</t>
  </si>
  <si>
    <t xml:space="preserve"> 35件</t>
  </si>
  <si>
    <t>寶石博物館</t>
  </si>
  <si>
    <t>全羅北道益山市王宮面湖畔路8</t>
  </si>
  <si>
    <t>全北-公立12-2006-02號</t>
  </si>
  <si>
    <t>寶石及化石等</t>
  </si>
  <si>
    <t>1月1日、每週一（週一有活動時開館）</t>
  </si>
  <si>
    <t>地區居民優惠、文化日優惠等</t>
  </si>
  <si>
    <t>6歲以下兒童、65歲以上、身障人士福利卡及國家有功者證持有人等</t>
  </si>
  <si>
    <t>扶安青瓷博物館</t>
  </si>
  <si>
    <t>全北-公立12-2011-02號</t>
  </si>
  <si>
    <t>土陶瓷器類</t>
  </si>
  <si>
    <t>1月1日、春節、中秋節、週一（週一為國定假日時，當天開館，於下一個平日休館）</t>
  </si>
  <si>
    <t>使用扶安旅宿業、餐廳、內銷社等付費設施享30%優惠、郡民50%</t>
  </si>
  <si>
    <t>65歲以上、身障人士、6歲以下、國家有功者、文化日</t>
  </si>
  <si>
    <t>淳昌醬類博物館</t>
  </si>
  <si>
    <t>全羅北道淳昌郡淳昌邑醬類路43</t>
  </si>
  <si>
    <t>全北-公立12-2013-02號</t>
  </si>
  <si>
    <t>淳昌醬類、民俗、歷史、人物相關文物</t>
  </si>
  <si>
    <t>淳昌城隍大神事跡懸板等</t>
  </si>
  <si>
    <t>國寶1件、寶物1件、重要民俗文化遺產1件</t>
  </si>
  <si>
    <t>每週一（1月1日、其他淳昌郡守規定之休館日）</t>
  </si>
  <si>
    <t>新平面生活史博物館</t>
  </si>
  <si>
    <t>全羅北道任實郡新平面石燈瑟峙路369</t>
  </si>
  <si>
    <t>古文書、古典籍、農機具等生活用品</t>
  </si>
  <si>
    <t>週六、國定假日不營運</t>
  </si>
  <si>
    <t>御真博物館</t>
  </si>
  <si>
    <t>全羅北道全州市完山區太祖路44，慶基殿內</t>
  </si>
  <si>
    <t>全北-公立12-2011-01號</t>
  </si>
  <si>
    <t>繪畫、古書籍、織物、木器類</t>
  </si>
  <si>
    <t>國寶1件、道指定文化遺產14件</t>
  </si>
  <si>
    <t>1月1日休館</t>
  </si>
  <si>
    <t>日帝強佔期群山歷史館</t>
  </si>
  <si>
    <t>全羅北道群山市東國西街21（錦光洞）</t>
  </si>
  <si>
    <t>全北-公立12-2020-01號</t>
  </si>
  <si>
    <t>圖書、文書、書畫、攝影、相本等</t>
  </si>
  <si>
    <t>1月1日/每週一/大年初一及中秋節當天</t>
  </si>
  <si>
    <t>群山市民優惠</t>
  </si>
  <si>
    <t>6歲以下兒童、65歲以上長者、國家報勳對象、身障人士福利卡持有人、國賓外交使節團等</t>
  </si>
  <si>
    <t>笠店古墳展覽館</t>
  </si>
  <si>
    <t>全羅北道益山市熊浦面笠店古墳街80</t>
  </si>
  <si>
    <t>考古文物</t>
  </si>
  <si>
    <t>全北山林博物館</t>
  </si>
  <si>
    <t>全羅北道淳昌郡福興面秋嶺路1777</t>
  </si>
  <si>
    <t>全北-公立12-2012-02號</t>
  </si>
  <si>
    <t>0次/年</t>
  </si>
  <si>
    <t>工藝品、林產品、標本、民俗品等</t>
  </si>
  <si>
    <t>大年初一及中秋當天、週一（週一為國定假日時，當天開館，於下一個平日休館）</t>
  </si>
  <si>
    <t>全州歷史博物館</t>
  </si>
  <si>
    <t>全羅北道全州市完山區Ssukgogae路259</t>
  </si>
  <si>
    <t>全北-公立12-2002-01號</t>
  </si>
  <si>
    <t>古書、古文書、生活遺物等</t>
  </si>
  <si>
    <t>全州李氏漆山君派宗中文書等</t>
  </si>
  <si>
    <t>道指定文化遺產14件、重要民俗資料4件</t>
  </si>
  <si>
    <t>全州傳統酒博物館</t>
  </si>
  <si>
    <t>全羅北道全州市完山區Hanji街74</t>
  </si>
  <si>
    <t>全北-公立21-2008-02號</t>
  </si>
  <si>
    <t>井邑市立博物館</t>
  </si>
  <si>
    <t>全羅北道井邑市內臟山路370-12</t>
  </si>
  <si>
    <t>全北-公立12-2013-01號</t>
  </si>
  <si>
    <t>考古文物、民俗品等</t>
  </si>
  <si>
    <t>金懷鍊功臣錄券等</t>
  </si>
  <si>
    <t>寶物32、登錄文化遺產7、道指定8</t>
  </si>
  <si>
    <t>鎮安剪刀博物館</t>
  </si>
  <si>
    <t>全北-公立21-2017-02號</t>
  </si>
  <si>
    <t>剪刀及相關配件</t>
  </si>
  <si>
    <t>鎮安歷史博物館</t>
  </si>
  <si>
    <t>全北-公立11-2012-03號</t>
  </si>
  <si>
    <t>民俗品、陶土、書誌等</t>
  </si>
  <si>
    <t>每週一、1月1日、大年初一及中秋當天</t>
  </si>
  <si>
    <t>全北公立總計</t>
  </si>
  <si>
    <t>金山寺聖寶博物館</t>
  </si>
  <si>
    <t>全北-私立21-2015-01號</t>
  </si>
  <si>
    <t>佛教藝術</t>
  </si>
  <si>
    <t>南原實相寺藥水庵木刻阿彌陀如來說法像</t>
  </si>
  <si>
    <t>寶物3種8件、道指定文化遺產1種1件</t>
  </si>
  <si>
    <t>耶穌醫院醫學博物館</t>
  </si>
  <si>
    <t>全羅北道全州市完山區書院路394</t>
  </si>
  <si>
    <t>全北-私立21-2009-01號</t>
  </si>
  <si>
    <t>攝影、宣教士物品、醫學工具及設備</t>
  </si>
  <si>
    <t>Mattie B. Ingold看診照片
尿道擴張器
攜帶型手術工具
膀胱內視鏡
癌症患者治療紀錄</t>
  </si>
  <si>
    <t>近代文化遺產登錄
醫療領域登載遺物5</t>
  </si>
  <si>
    <t>完州書博物館</t>
  </si>
  <si>
    <t>全北-私立12-2013-08號</t>
  </si>
  <si>
    <t>各主題古書</t>
  </si>
  <si>
    <t>完州郡民、國家有功者、未滿36個月嬰幼兒、基本生活津貼領取者、身障人士、65歲以上</t>
  </si>
  <si>
    <t>圓佛教歷史博物館</t>
  </si>
  <si>
    <t>全羅北道益山市益山大路504</t>
  </si>
  <si>
    <t>全北-私立12-2003-01號</t>
  </si>
  <si>
    <t>1回</t>
  </si>
  <si>
    <t>考古、近現代美術、歷史文獻、近現代史、民俗品、學校史、圓佛教宗教史</t>
  </si>
  <si>
    <t>猴子大學自然史博物館</t>
  </si>
  <si>
    <t>全羅北道扶安郡上西面富安路1783</t>
  </si>
  <si>
    <t>全北-私立12-2006-03號</t>
  </si>
  <si>
    <t>化石、原石、寶石及野生動物</t>
  </si>
  <si>
    <t xml:space="preserve">全州韓紙博物館 </t>
  </si>
  <si>
    <t>全羅北道全州市德津區八福路59</t>
  </si>
  <si>
    <t>全北-私立12-2007-01號</t>
  </si>
  <si>
    <t>紙類、古文書、紙工藝品等</t>
  </si>
  <si>
    <t>天壺基督教聖物博物館</t>
  </si>
  <si>
    <t>全羅北道完州郡飛鳳面天壺聖址街151</t>
  </si>
  <si>
    <t>聖物</t>
  </si>
  <si>
    <t>忠簡公寶物第651號博物館</t>
  </si>
  <si>
    <t>全羅北道益山市三箕面彌勒山1街8</t>
  </si>
  <si>
    <t>全北-私立21-2013-06號</t>
  </si>
  <si>
    <t>典籍、民俗品等</t>
  </si>
  <si>
    <t>延安李氏宗中文籍</t>
  </si>
  <si>
    <t>寶物18件</t>
  </si>
  <si>
    <t>每週日、一、國定假日</t>
  </si>
  <si>
    <t>相機影像博物館</t>
  </si>
  <si>
    <t>全羅北道完州郡所陽面新橋鷹岩街14</t>
  </si>
  <si>
    <t>全北-私立21-2009-02號</t>
  </si>
  <si>
    <t>相機、相關書籍、玻璃乾版、影像資料等</t>
  </si>
  <si>
    <t>全北私立總計</t>
  </si>
  <si>
    <t>群山大學博物館</t>
  </si>
  <si>
    <t>全羅北道群山市大學路558</t>
  </si>
  <si>
    <t>全北-大學11-2000-03號</t>
  </si>
  <si>
    <t>圓光大學博物館</t>
  </si>
  <si>
    <t>全羅北道益山市益山大路460</t>
  </si>
  <si>
    <t>全北-大學11-2000-02號</t>
  </si>
  <si>
    <t xml:space="preserve">活用常設展覽室及特設展覽室 </t>
  </si>
  <si>
    <t xml:space="preserve">金屬、土陶、石造、木製、史籍、骨角貝甲、書畫拓本等 </t>
  </si>
  <si>
    <t>大谷寺銘甘露王圖等</t>
  </si>
  <si>
    <t>寶物1件、市道指定有形文化遺產2件</t>
  </si>
  <si>
    <t>國定假日/學校紀念日/圓佛教紀念日</t>
  </si>
  <si>
    <t>全北大學博物館</t>
  </si>
  <si>
    <t>全羅北道全州市德津區百濟大路567</t>
  </si>
  <si>
    <t>全北-大學11-2001-01號</t>
  </si>
  <si>
    <t>全州府地圖等</t>
  </si>
  <si>
    <t>道有形5,061</t>
  </si>
  <si>
    <t>全州大學博物館</t>
  </si>
  <si>
    <t>全羅北道全州市完山區天蠶路303</t>
  </si>
  <si>
    <t>全北-大學11-2000-01號</t>
  </si>
  <si>
    <t>大學內設</t>
  </si>
  <si>
    <t>全北大學總計</t>
  </si>
  <si>
    <t>全北總計</t>
  </si>
  <si>
    <t>國立羅州博物館</t>
  </si>
  <si>
    <t>全羅南道羅州市潘南面古墳路747</t>
  </si>
  <si>
    <t>國立11-2013-05號</t>
  </si>
  <si>
    <t>金屬、土陶、玉石類等</t>
  </si>
  <si>
    <t>羅州新村里金銅冠等</t>
  </si>
  <si>
    <t>國寶1件、寶物1件</t>
  </si>
  <si>
    <t>全羅南道高興郡道陽邑小鹿海岸街82</t>
  </si>
  <si>
    <t>國立12-2019-04號</t>
  </si>
  <si>
    <t>癲病患者生活遺物等</t>
  </si>
  <si>
    <t>舊小鹿島更生院監禁室等</t>
  </si>
  <si>
    <t>登錄文化遺產16件、地方文化遺產資料1件</t>
  </si>
  <si>
    <t>國立海洋文化遺產研究所　海洋文物展覽館</t>
  </si>
  <si>
    <t>全羅南道木浦市南農路136</t>
  </si>
  <si>
    <t>國立11-2017-05號
（文化遺產-2017-6號）</t>
  </si>
  <si>
    <t>古船舶、陶瓷等</t>
  </si>
  <si>
    <t>全南國立總計</t>
  </si>
  <si>
    <t>高麗青瓷博物館</t>
  </si>
  <si>
    <t>全南-公立12-2006-02號</t>
  </si>
  <si>
    <t>陶器（陶土類）、金屬等</t>
  </si>
  <si>
    <t>道指定有形文化遺產2件</t>
  </si>
  <si>
    <t>為執行公務進出者
6歲以下未入學兒童（監護人陪同）
兒童節入場之兒童
康津郡民日入場者
國軍日入場之軍人
顯忠日入場之國家報勳家族
國家有功者及身障人士
65歲以上老人
其他郡守認可之對象</t>
  </si>
  <si>
    <t>孤山尹善道文物展覽館</t>
  </si>
  <si>
    <t>全羅南道海南郡海南邑綠雨堂街130</t>
  </si>
  <si>
    <t>全南-公立12-1991-01號</t>
  </si>
  <si>
    <t xml:space="preserve">古文書、繪畫類、木版等 </t>
  </si>
  <si>
    <t>國寶1件、寶物3種（一括）、地方文化遺產1種</t>
  </si>
  <si>
    <t>文化日、博物館合作廠商、地方自治團體巴士旅行等</t>
  </si>
  <si>
    <t>5歲以下及65歲以上、國家有功者、獨立有功者、國家報勳對象、身障人士等</t>
  </si>
  <si>
    <t>高興甲齋民俗展覽館</t>
  </si>
  <si>
    <t>全羅南道高興郡豆原面豆原隕石街9</t>
  </si>
  <si>
    <t>全南-公立21-2018-02號</t>
  </si>
  <si>
    <t>紙類、陶土類、金屬類等</t>
  </si>
  <si>
    <t>高興郡居民、南海岸中圈居民、65歲以上、文化日（50%）優惠</t>
  </si>
  <si>
    <t>執行公務、6歲以下及高興郡民中65歲以上，身障人士福利卡持有人、國家有功者與其配偶、參戰有功者及登錄為枯葉症後遺症者、《國民基礎生活保障法》之適用對象、高興郡榮譽郡民、多子女優惠証持有家庭、其他</t>
  </si>
  <si>
    <t>全南-公立11-2017-05號</t>
  </si>
  <si>
    <t>光陽歷史文化館</t>
  </si>
  <si>
    <t>全羅南道光陽市光陽邑梅泉路829</t>
  </si>
  <si>
    <t>ㄧ年11次</t>
  </si>
  <si>
    <t>基督教歷史博物館</t>
  </si>
  <si>
    <t>全羅南道順天市梅山街61</t>
  </si>
  <si>
    <t>全南-公立12-2014-07號</t>
  </si>
  <si>
    <t>古書類、器物類、照片等</t>
  </si>
  <si>
    <t>每週日、新冠疫情臨時休館、1月1日、大年初一及中秋當天</t>
  </si>
  <si>
    <t>金大中諾貝爾和平獎紀念館</t>
  </si>
  <si>
    <t>全羅南道木浦市三鶴路92號街68</t>
  </si>
  <si>
    <t>全南-公立12-2013-03號</t>
  </si>
  <si>
    <t>金大中總統遺物及照片、影像資料</t>
  </si>
  <si>
    <t>1月1日
每週一（週一為國定假日時，當天開館，於下一個平日休館）</t>
  </si>
  <si>
    <t>羅州梨博物館</t>
  </si>
  <si>
    <t>全南-公立12-2017-06號</t>
  </si>
  <si>
    <t>民俗品、紙類、攝影作品等</t>
  </si>
  <si>
    <t>羅州伏岩里古墳展覽館</t>
  </si>
  <si>
    <t>全羅南道羅州市多侍面白湖路287</t>
  </si>
  <si>
    <t>全南-公立12-2020-03號</t>
  </si>
  <si>
    <t>土陶類、人骨等</t>
  </si>
  <si>
    <t>每週一（週一為國定假日時，當天開館，於下一個平日休館）、元旦、節日當天（大年初一、中秋）、勞動節</t>
  </si>
  <si>
    <t>樂安邑城資料館</t>
  </si>
  <si>
    <t>微型及單純再現物品</t>
  </si>
  <si>
    <t>茶山博物館</t>
  </si>
  <si>
    <t>全羅南道康津郡道巖面茶山路766-20</t>
  </si>
  <si>
    <t>全南-公立12-2014-06號</t>
  </si>
  <si>
    <t>書冊及書畫類等</t>
  </si>
  <si>
    <t>文化日50%優惠
南道通行證50%優惠</t>
  </si>
  <si>
    <t xml:space="preserve">65歲以上老人、未入學兒童、身障人士、國家有功者等 </t>
  </si>
  <si>
    <t>5歲以下，65歲以上、國家有功者、獨立有功者、國家報勳對象、身障人士等</t>
  </si>
  <si>
    <t>全羅南道長興郡長興邑邑城路2</t>
  </si>
  <si>
    <t>全南-公立12-2020-01號</t>
  </si>
  <si>
    <t>古文書、民俗品、藝術品等</t>
  </si>
  <si>
    <t>1月1日、中秋節及春節連假、每週一</t>
  </si>
  <si>
    <t>木浦近代歷史館1館</t>
  </si>
  <si>
    <t>全羅南道木浦市榮山路29號街6</t>
  </si>
  <si>
    <t>全南-公立12-2017-02號</t>
  </si>
  <si>
    <t>木浦市民50%優惠，木浦轄內國小以下學生免費</t>
  </si>
  <si>
    <t xml:space="preserve">7歲以下幼兒園生、65歲以上老人 </t>
  </si>
  <si>
    <t>木浦近代歷史館2館</t>
  </si>
  <si>
    <t>全羅南道木浦市繁榮鹿18</t>
  </si>
  <si>
    <t>包含於門票內</t>
  </si>
  <si>
    <t>木浦生活陶器博物館</t>
  </si>
  <si>
    <t>全羅南道木浦市南農路117</t>
  </si>
  <si>
    <t>全南-公立12-2008-01號</t>
  </si>
  <si>
    <t>1月1日/每週一（週一為國定假日時，當天開館，於下一個平日休館）</t>
  </si>
  <si>
    <t>木浦市民50%</t>
  </si>
  <si>
    <t>65歲以上、國家有功者、身障人士、居住於木浦市13歲以下兒童等（條例規定）</t>
  </si>
  <si>
    <t>木浦自然史博物館</t>
  </si>
  <si>
    <t>全羅南道木浦市南農路135</t>
  </si>
  <si>
    <t>全南-公立12-2006-03號</t>
  </si>
  <si>
    <t>地質、礦物、藝術品</t>
  </si>
  <si>
    <t>天然紀念物1件</t>
  </si>
  <si>
    <t>傍村遺物展覽館</t>
  </si>
  <si>
    <t>全羅南道長興郡冠山邑長興大路1645</t>
  </si>
  <si>
    <t>全南-公立12-2020-02號</t>
  </si>
  <si>
    <t>古書、古文書、民俗品等</t>
  </si>
  <si>
    <t xml:space="preserve">全南 </t>
  </si>
  <si>
    <t>樹大深根博物館</t>
  </si>
  <si>
    <t>全南-公立12-2012-07號</t>
  </si>
  <si>
    <t>越王傳木板</t>
  </si>
  <si>
    <t>1（6件）</t>
  </si>
  <si>
    <t>每週一、新冠疫情休館、觀光環境改善排管工程休館</t>
  </si>
  <si>
    <t>文化日、南海岸南中圈優惠等</t>
  </si>
  <si>
    <t>65歲以上、國家有功者等</t>
  </si>
  <si>
    <t>有</t>
  </si>
  <si>
    <t>世界貝殼博物館</t>
  </si>
  <si>
    <t>全羅南道新安郡慈恩面慈恩西部2街508-65</t>
  </si>
  <si>
    <t>全南-公立12-2020-07號</t>
  </si>
  <si>
    <t>貝殼、海螺</t>
  </si>
  <si>
    <t>世界化石礦物博物館</t>
  </si>
  <si>
    <t>全羅南道新安郡安佐面大里街18-20</t>
  </si>
  <si>
    <t>化石、礦物</t>
  </si>
  <si>
    <t xml:space="preserve">新安泥灘博物館 </t>
  </si>
  <si>
    <t>全羅南道新安郡曾島面智島曾島路1766-4</t>
  </si>
  <si>
    <t>泥灘生物及地質標本</t>
  </si>
  <si>
    <t>心安候鳥博物館</t>
  </si>
  <si>
    <t>全羅南道新安郡黑山面黑山一周路212</t>
  </si>
  <si>
    <t>鳥類標本</t>
  </si>
  <si>
    <t>EROS書閣博物館</t>
  </si>
  <si>
    <t>全羅南道新安郡巖泰面博達路362-26</t>
  </si>
  <si>
    <t>書閣</t>
  </si>
  <si>
    <t>不可參觀</t>
  </si>
  <si>
    <t>麗水民俗展覽館</t>
  </si>
  <si>
    <t>全南-公立21-2013-02號</t>
  </si>
  <si>
    <t>09:00-17:00（冬季）
09:00-18:00（夏季）</t>
  </si>
  <si>
    <t>靈巖陶器博物館</t>
  </si>
  <si>
    <t>全羅南道靈巖郡郡西面西湖亭街5</t>
  </si>
  <si>
    <t>全南-公立12-2009-02號</t>
  </si>
  <si>
    <t>王仁博士紀念館</t>
  </si>
  <si>
    <t>全羅南道靈巖郡郡西面王仁路440</t>
  </si>
  <si>
    <t>全南-公立12-2017-09號</t>
  </si>
  <si>
    <t>金屬、土陶、模型等</t>
  </si>
  <si>
    <t>姊妹市、持有主要觀光景點門票者</t>
  </si>
  <si>
    <t>6歲以上、65歲以下、身障人士、國家有功者、莞島郡民</t>
  </si>
  <si>
    <t>全羅南道農業博物館</t>
  </si>
  <si>
    <t>全羅南道靈巖郡三湖邑綠色路653-15</t>
  </si>
  <si>
    <t>全南-公立12-1993-01號</t>
  </si>
  <si>
    <t>農機具、民俗品、古文書、古書等</t>
  </si>
  <si>
    <t xml:space="preserve">每週一（週一為國定假日時，當天開館） </t>
  </si>
  <si>
    <t>全羅南道山林博物館</t>
  </si>
  <si>
    <t>全羅南道莞島郡郡外面草坪1街156</t>
  </si>
  <si>
    <t>全南-公立12-2009-06號</t>
  </si>
  <si>
    <t>標本、民俗資料、維生工具等</t>
  </si>
  <si>
    <t>每月第一個週一</t>
  </si>
  <si>
    <t>全羅兵營城Hamel紀念館</t>
  </si>
  <si>
    <t>全羅南道康津郡兵營面兵營城路180</t>
  </si>
  <si>
    <t>因施工休館</t>
  </si>
  <si>
    <t>珍島歷史館</t>
  </si>
  <si>
    <t>全羅南道珍島郡義新面雲林山房路315</t>
  </si>
  <si>
    <t>全南-公立12-2017-04號</t>
  </si>
  <si>
    <t>鄉土文物、繪畫類</t>
  </si>
  <si>
    <t>6月21日-12月31日</t>
  </si>
  <si>
    <t>南道通行證10%、南道一周50%</t>
  </si>
  <si>
    <t>珍島郡民、幼兒園、敬老、身障人士、國家有功者</t>
  </si>
  <si>
    <t>筆巖書院文物展覽館</t>
  </si>
  <si>
    <t>全羅南道長城郡黃龍面筆巖書院路187</t>
  </si>
  <si>
    <t>古文獻、木板等</t>
  </si>
  <si>
    <t>筆岩書院河西先生文集木板、
筆岩書院河西先生遺墨木板</t>
  </si>
  <si>
    <t>道指定650件、道指定56件</t>
  </si>
  <si>
    <t>300韓元</t>
  </si>
  <si>
    <t>500韓元</t>
  </si>
  <si>
    <t>長城郡民及在轄內工作者、國家有功者及遺族、518民主有功者及遺族、參戰有功者及遺族、獨立有功者及遺族、枯葉症患者及遺族、身障人士（1-3級）與1名監護人、65歲以上</t>
  </si>
  <si>
    <t>荷衣3島農民運動紀念館</t>
  </si>
  <si>
    <t>全羅南道新安郡荷衣面大里35-9</t>
  </si>
  <si>
    <t>韓國竹博物館</t>
  </si>
  <si>
    <t>全羅南道潭陽郡潭陽邑竹香文化路35</t>
  </si>
  <si>
    <t xml:space="preserve">全南-公立12-2016-02號 </t>
  </si>
  <si>
    <t>竹工藝品</t>
  </si>
  <si>
    <t>未入學兒童、國家報勳對象、身障人士、郡民等</t>
  </si>
  <si>
    <t>韓國民畫博物館</t>
  </si>
  <si>
    <t>全南-公立12-2015-06號</t>
  </si>
  <si>
    <t>1.5次/1年</t>
  </si>
  <si>
    <t>古美術、木器等</t>
  </si>
  <si>
    <t>65歲以上、康津郡民</t>
  </si>
  <si>
    <t>身障2級以上、5歲以下</t>
  </si>
  <si>
    <t>韓國押花博物館</t>
  </si>
  <si>
    <t>全羅南道求禮郡求禮邑銅山1街29</t>
  </si>
  <si>
    <t>全南-公立12-2016-01號</t>
  </si>
  <si>
    <t>工藝、繪畫、文獻、標本、其他</t>
  </si>
  <si>
    <t>每週一（週一為國定假日時，當天開館，於下一個平日休館）/依據推動大韓民國押花大展日期休館</t>
  </si>
  <si>
    <t>南道通行證（500韓元）/順天市民（50%）
全羅南道民証（500韓元）/求禮旅行優惠（50%）</t>
  </si>
  <si>
    <t>文化日每月最後一個週三、大韓民國押花大展當天</t>
  </si>
  <si>
    <t>韓國茶博物館</t>
  </si>
  <si>
    <t>全羅南道寶城郡寶城邑綠茶路775</t>
  </si>
  <si>
    <t>全南-公立12-2011-01號</t>
  </si>
  <si>
    <t>陶瓷、紙類、金屬等</t>
  </si>
  <si>
    <t>韓國天然染色博物館</t>
  </si>
  <si>
    <t>全羅南道羅州市多侍面白湖路379</t>
  </si>
  <si>
    <t>全南-公立12-2009-13號</t>
  </si>
  <si>
    <t>天然染色民俗品、現代作品、海外作品等</t>
  </si>
  <si>
    <t>元旦、春節、中秋連假</t>
  </si>
  <si>
    <t>海南恐龍博物館</t>
  </si>
  <si>
    <t>全羅南道海南郡黃山面恐龍博物館街234</t>
  </si>
  <si>
    <t>全南-公立12-2012-04號</t>
  </si>
  <si>
    <t>化石、岩石等恐龍相關內容（藝術字、仿製品）</t>
  </si>
  <si>
    <t>天然紀念物1式</t>
  </si>
  <si>
    <t>每週一、因新冠疫情擴散休館10日</t>
  </si>
  <si>
    <t>文化日、博物館合作業者、愛海南商品券（門票50%）</t>
  </si>
  <si>
    <t xml:space="preserve"> 5歲以下、地區居民、國家有功者、身障人士等 </t>
  </si>
  <si>
    <t>洪吉童展覽館</t>
  </si>
  <si>
    <t>全羅南道長城郡黃龍面洪吉童路431</t>
  </si>
  <si>
    <t>全南公立總計</t>
  </si>
  <si>
    <t>貴族核桃博物館</t>
  </si>
  <si>
    <t>全羅南道長興郡長興邑南部觀光路56-90</t>
  </si>
  <si>
    <t>全南-私立12-2009-07號</t>
  </si>
  <si>
    <t>2次/3年</t>
  </si>
  <si>
    <t>宗室、木製、土製等</t>
  </si>
  <si>
    <t>圭南博物館</t>
  </si>
  <si>
    <t>全羅南道和順郡二西面白鵝路3109</t>
  </si>
  <si>
    <t>全南-私立12-2012-02號</t>
  </si>
  <si>
    <t>地圖、繪畫、書冊、書信、印章</t>
  </si>
  <si>
    <t>河百源萬國全圖與東國地圖</t>
  </si>
  <si>
    <t>每週一、二、四、五</t>
  </si>
  <si>
    <t>我啊我教育博物館</t>
  </si>
  <si>
    <t>全羅南道潭陽郡潭陽邑鄉校里352-5</t>
  </si>
  <si>
    <t>全南-私立12-2017-08號</t>
  </si>
  <si>
    <t>圖書類、教材、打字機、機械式計算機、面具類</t>
  </si>
  <si>
    <t>潭陽郵票博物館</t>
  </si>
  <si>
    <t>全羅南道潭陽郡大田面大峙9街16</t>
  </si>
  <si>
    <t>全南-私立12-2015-03號</t>
  </si>
  <si>
    <t>郵票</t>
  </si>
  <si>
    <t>每週一、節日當天休館</t>
  </si>
  <si>
    <t>大源寺藏區博物館</t>
  </si>
  <si>
    <t>全羅南道寶城郡文德面竹山街520-1</t>
  </si>
  <si>
    <t>全南-私立12-2001-03號</t>
  </si>
  <si>
    <t>佛像、經傳、唐卡、曼陀羅</t>
  </si>
  <si>
    <t>65歲敬老2,000韓元</t>
  </si>
  <si>
    <t>大興寺聖寶博物館</t>
  </si>
  <si>
    <t>全羅南道海南郡三山面大興寺街400</t>
  </si>
  <si>
    <t>全南-私立12-2012-05號</t>
  </si>
  <si>
    <t>金屬書冊、木板、書畫等</t>
  </si>
  <si>
    <t>金銅如來菩薩坐像</t>
  </si>
  <si>
    <t>寶物8件、地方文化遺產7件</t>
  </si>
  <si>
    <t>道岬寺聖寶博物館</t>
  </si>
  <si>
    <t>全羅南道靈巖郡郡西面道岬寺路306</t>
  </si>
  <si>
    <t>全南-私立21-2002-01號</t>
  </si>
  <si>
    <t>木造像、青銅出土文物等</t>
  </si>
  <si>
    <t>每週一（國定假日例外）</t>
  </si>
  <si>
    <t>土末海洋自然史博物館</t>
  </si>
  <si>
    <t>全羅南道海南郡松旨面地末村街89</t>
  </si>
  <si>
    <t>全南-私立12-2009-05號</t>
  </si>
  <si>
    <t>自然歷史</t>
  </si>
  <si>
    <t>36個月以下免費、福利卡優惠、團體預約優惠等</t>
  </si>
  <si>
    <t>眉巖博物館</t>
  </si>
  <si>
    <t>全羅南道潭陽郡大德面獐洞街76</t>
  </si>
  <si>
    <t>全南-私立12-2017-07號</t>
  </si>
  <si>
    <t>紙類（古文獻）、木板等</t>
  </si>
  <si>
    <t>眉巖日記等</t>
  </si>
  <si>
    <t>寶物12件、指定文化遺產238件</t>
  </si>
  <si>
    <t>仙巖寺聖寶博物館（休館）</t>
  </si>
  <si>
    <t>全羅南道順天市昇州邑仙巖寺街450</t>
  </si>
  <si>
    <t>全南-私立12-2001-01號</t>
  </si>
  <si>
    <t>佛畫、紙類</t>
  </si>
  <si>
    <t>松廣寺聖寶博物館</t>
  </si>
  <si>
    <t>全羅南道順天市松光面松廣寺國師街216-2</t>
  </si>
  <si>
    <t>全南-私立12-2001-02號</t>
  </si>
  <si>
    <t>約10,000</t>
  </si>
  <si>
    <t>金屬、木材、古典籍、佛畫、服裝、民俗品、書畫拓本等</t>
  </si>
  <si>
    <t>約5,000</t>
  </si>
  <si>
    <t>普照國師三尊佛龕等</t>
  </si>
  <si>
    <t>國寶4件、寶物2669件
道指定有形文化遺產39件
登錄文化遺產5件</t>
  </si>
  <si>
    <t>修多羅聖寶博物館</t>
  </si>
  <si>
    <t>全羅南道靈光郡佛甲面佛甲寺路450</t>
  </si>
  <si>
    <t>全南-私立12-2009-04號</t>
  </si>
  <si>
    <t xml:space="preserve">典籍、佛畫、工藝 </t>
  </si>
  <si>
    <t>佛甲寺佛腹藏典籍等</t>
  </si>
  <si>
    <t xml:space="preserve">寶物3種259件、市道指定文化遺產5件、非指定文化遺產154件，共418件   </t>
  </si>
  <si>
    <t>Seagreen韓國詩畫博物館</t>
  </si>
  <si>
    <t>全南-私立12-2021-02號</t>
  </si>
  <si>
    <t>詩書畫、繪畫水石</t>
  </si>
  <si>
    <t>藝術人通行證、身障人士、珍島郡民</t>
  </si>
  <si>
    <t>嬰幼兒（未滿5歲）</t>
  </si>
  <si>
    <t>靈巖昆蟲博物館</t>
  </si>
  <si>
    <t>全羅南道靈巖郡氣足樂園路41</t>
  </si>
  <si>
    <t>全南-私立12-2020-04號</t>
  </si>
  <si>
    <t>昆蟲標本等</t>
  </si>
  <si>
    <t>靈巖郡民、65歲以上5,000韓元</t>
  </si>
  <si>
    <t>27個月以下</t>
  </si>
  <si>
    <t>來來博物館</t>
  </si>
  <si>
    <t>全羅南道康津郡兵營面長康路804-6</t>
  </si>
  <si>
    <t>全南-私立12-2015-02號</t>
  </si>
  <si>
    <t>民俗品、木材、漆製、書畫等</t>
  </si>
  <si>
    <t>25人以上團體、康津郡民50%</t>
  </si>
  <si>
    <t>85歲以上</t>
  </si>
  <si>
    <t>捐贈者、後援會員</t>
  </si>
  <si>
    <t>生活玉堂文化博物館</t>
  </si>
  <si>
    <t xml:space="preserve">全南-私立12-2008-03號 </t>
  </si>
  <si>
    <t>土器、石器、民俗文物、佛像、音響影像設備等</t>
  </si>
  <si>
    <t>晴雨陶瓷博物館</t>
  </si>
  <si>
    <t>全南-私立12-2019-01號</t>
  </si>
  <si>
    <t>青瓷、白瓷、土器等</t>
  </si>
  <si>
    <t>湖南護國紀念館</t>
  </si>
  <si>
    <t>全南-私立12-2021-01號</t>
  </si>
  <si>
    <t>典籍、文書等</t>
  </si>
  <si>
    <t>09:30-18:00
（17:00冬季）</t>
  </si>
  <si>
    <t>華嚴寺聖寶博物館</t>
  </si>
  <si>
    <t>全羅南道求禮郡馬山面華嚴寺路539</t>
  </si>
  <si>
    <t>全南-私立12-2014-03號</t>
  </si>
  <si>
    <t>雕刻繪畫工藝典籍出土經板</t>
  </si>
  <si>
    <t>覺皇殿等</t>
  </si>
  <si>
    <t>國寶5件、寶物7件、有形文化遺產2件</t>
  </si>
  <si>
    <t>Hidden Trick博物館（休館）</t>
  </si>
  <si>
    <t>全羅南道潭陽郡潭陽邑鶴洞里642</t>
  </si>
  <si>
    <t>全南-私立21-2012-08號</t>
  </si>
  <si>
    <t>全南私立總計</t>
  </si>
  <si>
    <t>東信大學文化博物館</t>
  </si>
  <si>
    <t>全羅南道羅州市東信大街67</t>
  </si>
  <si>
    <t>全南-大學12-2011-05號</t>
  </si>
  <si>
    <t xml:space="preserve">  2次/1年</t>
  </si>
  <si>
    <t>相機、相機相關配件、攝影、繪畫等美術品</t>
  </si>
  <si>
    <t>國定假日休館</t>
  </si>
  <si>
    <t>木浦大學博物館</t>
  </si>
  <si>
    <t>全南-大學12-2000-01號</t>
  </si>
  <si>
    <t>部分更換/1年</t>
  </si>
  <si>
    <t>金屬、玉石、土陶、骨殼類、古文書、典籍、民俗資料等</t>
  </si>
  <si>
    <t>順天大學博物館</t>
  </si>
  <si>
    <t>全羅南道順天市中央路255</t>
  </si>
  <si>
    <t>全南-大學12-2003-02號</t>
  </si>
  <si>
    <t>考古、書畫、民俗品等</t>
  </si>
  <si>
    <t>六日、國定假日、創校紀念日5月15日</t>
  </si>
  <si>
    <t>全南大學總計</t>
  </si>
  <si>
    <t>全南總計</t>
  </si>
  <si>
    <t>國立慶州博物館</t>
  </si>
  <si>
    <t>慶尚北道慶州市日精路186</t>
  </si>
  <si>
    <t>國立11-2013-03號</t>
  </si>
  <si>
    <t xml:space="preserve">考古、美術品等 </t>
  </si>
  <si>
    <t xml:space="preserve">聖德大王神鐘等 </t>
  </si>
  <si>
    <t>國寶15件、寶物42件</t>
  </si>
  <si>
    <t>國立洛東江生物資源館</t>
  </si>
  <si>
    <t>慶尚北道尚州市道南2街137</t>
  </si>
  <si>
    <t>國立12-2016-07號</t>
  </si>
  <si>
    <t>隨時/1年</t>
  </si>
  <si>
    <t>生物標本</t>
  </si>
  <si>
    <t xml:space="preserve">尚州市民（50%）、多子女家庭（僅限子女3人皆未成年時，50%）、Green card持卡本人（30%） 
</t>
  </si>
  <si>
    <t>4歲以下（10人團體含1為嚮導）、65歲以上、身障人士（1-3級，含1位監護人）、國家/獨立有功者、民主有功者及子女、基礎生活津貼領取者、少年少女家長、次上位階層、高中以下學生每20人包含1位嚮導、尚州市道南洞居民、年費會員</t>
  </si>
  <si>
    <t>國立燈塔博物館</t>
  </si>
  <si>
    <t>慶尚北道浦項市南區虎尾串面迎日路150號街20</t>
  </si>
  <si>
    <t>國立12-1993-01號</t>
  </si>
  <si>
    <t>慶北國立總計</t>
  </si>
  <si>
    <t>慶山市立博物館</t>
  </si>
  <si>
    <t>慶尚北道慶山市博物館路46</t>
  </si>
  <si>
    <t>慶北-公立12-2007-01號</t>
  </si>
  <si>
    <t xml:space="preserve">金屬、土陶、古書、繪畫等 </t>
  </si>
  <si>
    <t>崔文炳義兵將鞍裝（寶物747號）</t>
  </si>
  <si>
    <t>元旦、大年初一及中秋當天、每週一</t>
  </si>
  <si>
    <t>慶尚北道山林科學博物館</t>
  </si>
  <si>
    <t>慶尚北道安東市陶山面退溪路2189</t>
  </si>
  <si>
    <t>慶北-公立12-2007-03號</t>
  </si>
  <si>
    <t>古家具、古文書、木工藝品等</t>
  </si>
  <si>
    <t>龜尾宋明理學歷史館</t>
  </si>
  <si>
    <t>慶北-公立12-2020-06號</t>
  </si>
  <si>
    <t>古書、古文書、木板等</t>
  </si>
  <si>
    <t>全體（2022.6.30止）</t>
  </si>
  <si>
    <t>全體（2022.6止）</t>
  </si>
  <si>
    <t>龜尾市立民俗館（休館）</t>
  </si>
  <si>
    <t>慶尚北道龜尾市散步路51</t>
  </si>
  <si>
    <t>民俗品、土器、瓷器等</t>
  </si>
  <si>
    <t>自2019年開始休館</t>
  </si>
  <si>
    <t>軍威崇德博物館</t>
  </si>
  <si>
    <t>慶尚北道軍威郡東西2街35（西部里99）</t>
  </si>
  <si>
    <t>民俗品、土陶類、典籍</t>
  </si>
  <si>
    <t>金泉市立博物館</t>
  </si>
  <si>
    <t>慶尚北道金泉市代項面直指寺街130</t>
  </si>
  <si>
    <t>慶北-公立12-2020-02號</t>
  </si>
  <si>
    <t>土陶類、水晶等</t>
  </si>
  <si>
    <t>1月1日、每週一、春節、中秋節（週一遇國定假日時，翌日休館）</t>
  </si>
  <si>
    <t>金泉市民</t>
  </si>
  <si>
    <t>敬老、兒童、身障人士、國家有功者、獨立有功者等</t>
  </si>
  <si>
    <t>慶北-公立12-2005-04號</t>
  </si>
  <si>
    <t>金宗直宗家古文書等</t>
  </si>
  <si>
    <t>寶物2件、重要民俗文化遺產1件、市道指定文化遺產1件</t>
  </si>
  <si>
    <t>09:00 -18:00
冬季09:00-17:00</t>
  </si>
  <si>
    <t>網站、公佈欄</t>
  </si>
  <si>
    <t>郡民、未入學兒童、敬老、身障人士、國家有功者、高靈郡民</t>
  </si>
  <si>
    <t>一張門票可參觀所有展覽</t>
  </si>
  <si>
    <t>獨島博物館</t>
  </si>
  <si>
    <t>慶尚北道鬱陵郡鬱陵邑藥水泉街90-17</t>
  </si>
  <si>
    <t>慶北-公立12-1999-03號</t>
  </si>
  <si>
    <t>古地圖、古文書等</t>
  </si>
  <si>
    <t>聞慶陶瓷博物館</t>
  </si>
  <si>
    <t>慶尚北道聞慶市聞慶邑聞慶大路2416</t>
  </si>
  <si>
    <t>慶北-公立12-2009-01號</t>
  </si>
  <si>
    <t>陶瓷類</t>
  </si>
  <si>
    <t>聞慶煤炭博物館</t>
  </si>
  <si>
    <t>慶尚北道聞慶市加恩邑旺陵街112</t>
  </si>
  <si>
    <t>慶北-公立12-1999-02號</t>
  </si>
  <si>
    <t>礦物、化石、礦山設備、圖面、圖書等</t>
  </si>
  <si>
    <t>聞慶市民、敬老（65歲以上）、海外團體觀光客、與轄區內外相關業者簽訂業務協約的減免對象場所等50%、網路預約20%</t>
  </si>
  <si>
    <t>適用《身障人士福利法》之身障人士、身障程度嚴重之身障人與同行監護人1名、國民基礎生活津貼領取者等</t>
  </si>
  <si>
    <t>聞慶自然生態博物館</t>
  </si>
  <si>
    <t>慶尚北道聞慶市聞慶邑Saejae1街45</t>
  </si>
  <si>
    <t>慶北-公立12-2015-05號</t>
  </si>
  <si>
    <t>標本、實物模型、動植物標本、礦物、岩石等</t>
  </si>
  <si>
    <t>天然紀念物</t>
  </si>
  <si>
    <t>6件</t>
  </si>
  <si>
    <t>元旦、大年初一及中秋當天</t>
  </si>
  <si>
    <t>文化日活動、市民、合作機關遊客</t>
  </si>
  <si>
    <t>未入學、敬老、身障人士、國家有功者、多子女家庭</t>
  </si>
  <si>
    <t>朴烈義士紀念館</t>
  </si>
  <si>
    <t>慶尚北道聞慶市麻城面泉谷街44</t>
  </si>
  <si>
    <t>31台</t>
  </si>
  <si>
    <t>新聞及記錄物（複本）、圖書、攝影等</t>
  </si>
  <si>
    <t>每週一、元旦、中秋節、大年初一當天</t>
  </si>
  <si>
    <t>朴正熙總統歷史資料館</t>
  </si>
  <si>
    <t>慶尚北道龜尾市朴正熙路123</t>
  </si>
  <si>
    <t>慶北-公立12-2021-02號</t>
  </si>
  <si>
    <t>金屬、紙類、織物等</t>
  </si>
  <si>
    <t>沙村資料館</t>
  </si>
  <si>
    <t>慶尚北道義城郡點谷面點谷街28</t>
  </si>
  <si>
    <t>古書籍、上疏文、教旨</t>
  </si>
  <si>
    <t>節日</t>
  </si>
  <si>
    <t>三聖賢歷史文化館</t>
  </si>
  <si>
    <t>慶尚北道慶山市南山面三聖賢公園路59</t>
  </si>
  <si>
    <t>慶北-公立12-2015-02號</t>
  </si>
  <si>
    <t>古書、古文獻、繪畫等</t>
  </si>
  <si>
    <t>地區居民、敬老、身障人士等</t>
  </si>
  <si>
    <t>尚州東學教堂文物展覽館</t>
  </si>
  <si>
    <t>慶尚北道尚州市銀尺面于基1街64</t>
  </si>
  <si>
    <t>典籍、服飾、木板等</t>
  </si>
  <si>
    <t>東學教堂文物</t>
  </si>
  <si>
    <t>地方文化遺產1084件</t>
  </si>
  <si>
    <t>尚州博物館</t>
  </si>
  <si>
    <t>慶尚北道尚州市沙伐國面慶泉路684</t>
  </si>
  <si>
    <t>慶北-公立12-2007-06號</t>
  </si>
  <si>
    <t>考古、古書、古文書、民俗品、埋葬文物等</t>
  </si>
  <si>
    <t xml:space="preserve">黔澗先生文集（寶物第1003號）等 </t>
  </si>
  <si>
    <t xml:space="preserve">寶物80件、天然紀念物2件、道指定文畫遺產8件 </t>
  </si>
  <si>
    <t xml:space="preserve"> 地區居民、同州都市、周邊博物館及觀光景點優惠 </t>
  </si>
  <si>
    <t xml:space="preserve">敬老、未入學、5.18民主有功者、枯葉症患者、國家有功者、捐贈或寄託文物者 </t>
  </si>
  <si>
    <t>尚州自行車博物館</t>
  </si>
  <si>
    <t>慶尚北道尚州市龍馬路415</t>
  </si>
  <si>
    <t>慶北-公立12-2014-03號</t>
  </si>
  <si>
    <t>自行車、郵票、獎盃、獎狀等</t>
  </si>
  <si>
    <t>學前兒童、65歲以上年長者、身障人士</t>
  </si>
  <si>
    <t>星州星山洞古墳群展覽館</t>
  </si>
  <si>
    <t>慶尚北道星州郡星州邑星山4街37</t>
  </si>
  <si>
    <t>慶北-公立12-2020-05號</t>
  </si>
  <si>
    <t>金屬、土陶、玉石類</t>
  </si>
  <si>
    <t>紹修博物館</t>
  </si>
  <si>
    <t>慶尚北道榮州市順興面小白路2780</t>
  </si>
  <si>
    <t>慶北-公立12-2008-01號</t>
  </si>
  <si>
    <t>國寶1件、寶物2件、國家民俗文化遺產1件、道有形文化遺產8件、文化遺產資料2件</t>
  </si>
  <si>
    <t>全年無休※預防新冠疫情擴散休館</t>
  </si>
  <si>
    <t>榮州市民、同州都市市民等</t>
  </si>
  <si>
    <t>65歲以上、國家有功者、身障人士（1-3級：可帶1人）、榮州市勇敢市民、韓國書生文化慶典期間</t>
  </si>
  <si>
    <t>榮州市民、同州都市市民</t>
  </si>
  <si>
    <t>安東民俗博物館</t>
  </si>
  <si>
    <t>慶尚北道安東市民俗村街13</t>
  </si>
  <si>
    <t>慶北-公立12-1993-01號</t>
  </si>
  <si>
    <t>2（個別）</t>
  </si>
  <si>
    <t>國寶1種13件</t>
  </si>
  <si>
    <t>2021.3.26.門票免費</t>
  </si>
  <si>
    <t>英陽山村生活博物館</t>
  </si>
  <si>
    <t>慶北-公立12-2007-02號</t>
  </si>
  <si>
    <t>金屬、木材、紙類等</t>
  </si>
  <si>
    <t>09:00-18:00
09:00-17:00（冬天</t>
  </si>
  <si>
    <t>迎日民俗博物館</t>
  </si>
  <si>
    <t>慶尚北道浦項市北區興海邑韓東路51</t>
  </si>
  <si>
    <t>慶北-公立12-1993-02號</t>
  </si>
  <si>
    <t>每週一休館</t>
  </si>
  <si>
    <t>醴泉博物館</t>
  </si>
  <si>
    <t>慶北-公立12-2015-06號</t>
  </si>
  <si>
    <t>大東韻府群玉木板及稿本等</t>
  </si>
  <si>
    <t>寶物268件、道指定文化遺產33件</t>
  </si>
  <si>
    <t>古道博物館</t>
  </si>
  <si>
    <t>慶尚北道聞慶市聞慶邑Saejae路944</t>
  </si>
  <si>
    <t>慶北-公立12-1997-01號</t>
  </si>
  <si>
    <t>民俗品、古書、古文書、古地圖、出土服飾、阿里郎相關雜誌、唱片等</t>
  </si>
  <si>
    <t>聞慶平山申氏墓出土服飾
聞慶崔縝一家墓出土服飾
玉所權燮影幀
聞慶近巖書院所藏遺物
林下堂申厚命古文書
沙斤道形止安、聞慶玉所稿</t>
  </si>
  <si>
    <t>重要民俗文化遺產2種71件
市道文化遺產資料1種1件
市道有形文化遺產2種309件</t>
  </si>
  <si>
    <t>元旦、大年初一、中秋當天</t>
  </si>
  <si>
    <t>未入學、身障人士（3級以上）傷殘軍警</t>
  </si>
  <si>
    <t>玉振閣</t>
  </si>
  <si>
    <t>慶尚北道安東市陶山面陶山書院街154</t>
  </si>
  <si>
    <t>書籍、民俗品等</t>
  </si>
  <si>
    <t xml:space="preserve">典教堂等 </t>
  </si>
  <si>
    <t>安東市民</t>
  </si>
  <si>
    <t>國家有功者、身障人士、65歲以上、基礎生活津貼領取者、多子女家庭等</t>
  </si>
  <si>
    <t>于勒博物館</t>
  </si>
  <si>
    <t>慶北-公立12-2017-03號</t>
  </si>
  <si>
    <t>慶尚北道聞慶市加恩邑大也路1683</t>
  </si>
  <si>
    <t>古書、古文書、圖書、勳章等</t>
  </si>
  <si>
    <t>蔚珍鳳坪里新羅碑展覽館</t>
  </si>
  <si>
    <t>慶尚北道蔚珍郡竹邊面鳳華街9（鳳坪里521）</t>
  </si>
  <si>
    <t>碑石</t>
  </si>
  <si>
    <t>蔚珍鳳坪里新羅碑</t>
  </si>
  <si>
    <t>義城召文國博物館</t>
  </si>
  <si>
    <t>慶北-公立12-2012-04號</t>
  </si>
  <si>
    <t>土器、民俗品、典籍、金屬文物等</t>
  </si>
  <si>
    <t>道有形文化遺產3種193件、
文化遺產資料1種133件</t>
  </si>
  <si>
    <t>人參博物館</t>
  </si>
  <si>
    <t>慶尚北道榮州市豊基邑竹嶺路1378</t>
  </si>
  <si>
    <t>慶北-公立12-2014-05號</t>
  </si>
  <si>
    <t>民俗品、繪畫、書誌類</t>
  </si>
  <si>
    <t>每週一（週一為國定假日，當天開館，下一個平日休館）、大年初一及中秋當天</t>
  </si>
  <si>
    <t>傳統文化內容博物館</t>
  </si>
  <si>
    <t>慶尚北道安東市西東門路203</t>
  </si>
  <si>
    <t>慶北-公立12-2009-02號</t>
  </si>
  <si>
    <t>聲音及影片檔</t>
  </si>
  <si>
    <t>登錄地址為安東人者</t>
  </si>
  <si>
    <t>身障人士及監護人1名、敬老、國家有功者、基礎生活津貼領取者
2021年12月31日門票免費</t>
  </si>
  <si>
    <t>鄭起龍將軍遺物展覽館</t>
  </si>
  <si>
    <t>慶尚北道尚州市沙伐面忠義路230</t>
  </si>
  <si>
    <t>教旨等全體複製品</t>
  </si>
  <si>
    <t>複製品</t>
  </si>
  <si>
    <t>清道博物館</t>
  </si>
  <si>
    <t>慶北-公立12-2014-04號</t>
  </si>
  <si>
    <t>1-2/1年</t>
  </si>
  <si>
    <t>硬質陶器、民俗品</t>
  </si>
  <si>
    <t>2020.12.24 ~ 2021.1.3
2021.1.5 ~ 2021.1.17</t>
  </si>
  <si>
    <t>慶尚北道奉化郡明湖面廣石街39</t>
  </si>
  <si>
    <t>慶北-公立12-2004-02號</t>
  </si>
  <si>
    <t>古文書、典籍等</t>
  </si>
  <si>
    <t>尺谷長老教會緬禮會錄</t>
  </si>
  <si>
    <t>道文化遺產資料5種5件</t>
  </si>
  <si>
    <t>青松水石花石博物館</t>
  </si>
  <si>
    <t>慶尙北道靑松郡周王山面周王山路494</t>
  </si>
  <si>
    <t>石材、木材</t>
  </si>
  <si>
    <t xml:space="preserve">3月-10月：09:30－18:00、11月-2月：09:30－17:00 </t>
  </si>
  <si>
    <t>沖齋博物館</t>
  </si>
  <si>
    <t>慶尚北道奉化郡奉化邑沖齋街60</t>
  </si>
  <si>
    <t>古文書、古圖書、生活文物等</t>
  </si>
  <si>
    <t>古文書、書、遺墨等</t>
  </si>
  <si>
    <t>漆谷護國平和紀念館</t>
  </si>
  <si>
    <t>慶尚北道漆谷郡石積面江邊大路1580</t>
  </si>
  <si>
    <t>慶北-公立21-2017-01號</t>
  </si>
  <si>
    <t>6.25戰爭相關武器、軍用裝備、作戰命令書、遺物等</t>
  </si>
  <si>
    <t>夏季09:00-18:00/冬季09:00-17:00</t>
  </si>
  <si>
    <t>漆谷郡民（以居民登錄證為準）、漆谷郡轄內高中以下團體遊客、多子女家庭、志工證持有人（漆谷郡守發給）</t>
  </si>
  <si>
    <t>未就學兒童、敬老優惠（65歲以上）、身障人士及同行監護人1位、團體嚮導教師與觀光導覽者、基礎生活津貼領取者、次上位階層、各類有功者（國家、獨立、參戰、特殊任務、5.18民主）、執行公務者、國賓、外交使節團等</t>
  </si>
  <si>
    <t>咸昌絲綢博物館</t>
  </si>
  <si>
    <t>慶尚北道尚州市咸昌邑無雲路1593</t>
  </si>
  <si>
    <t>織布機、產紗檢尺機、絲綢熨斗等</t>
  </si>
  <si>
    <t>慶北公立總計</t>
  </si>
  <si>
    <t>慶山恐龍博物館</t>
  </si>
  <si>
    <t>慶尚北道慶山市南山面下大2街32-7</t>
  </si>
  <si>
    <t>慶北-私立12-2013-01號</t>
  </si>
  <si>
    <t>恐龍化石、動植物標本、人體標本</t>
  </si>
  <si>
    <t>國家有功者、身障人士30%</t>
  </si>
  <si>
    <t>慶尚北道獨立運動紀念館</t>
  </si>
  <si>
    <t>慶北-私立12-2007-04號</t>
  </si>
  <si>
    <t>紙類（古近現代典籍）、織類、金屬、木材、石材等</t>
  </si>
  <si>
    <t>慶尚北道文化遺產研究院博物館</t>
  </si>
  <si>
    <t>慶尚北道永川市琴湖邑元堤2街38</t>
  </si>
  <si>
    <t>慶北-私立12-2017-02號</t>
  </si>
  <si>
    <t>土製、陶瓷、金屬等</t>
  </si>
  <si>
    <t>慶州世界汽車博物館</t>
  </si>
  <si>
    <t>慶北-私立12-2020-03號</t>
  </si>
  <si>
    <t>汽車</t>
  </si>
  <si>
    <t>敬老、軍警、身障人士10%優惠、慶州市民</t>
  </si>
  <si>
    <t>未滿36個月兒童</t>
  </si>
  <si>
    <t>泰迪熊博物館</t>
  </si>
  <si>
    <t>慶北-私立21-2011-01號</t>
  </si>
  <si>
    <t>17
（可使用公共停車場）</t>
  </si>
  <si>
    <t>珍貴泰迪熊及古董品</t>
  </si>
  <si>
    <t>敬老、軍警、身障人士、慶州市民2,000韓元優惠</t>
  </si>
  <si>
    <t>寶鏡寺聖寶博物館</t>
  </si>
  <si>
    <t>慶尚北道浦項市北區松羅面寶鏡路523</t>
  </si>
  <si>
    <t>慶北-私立21-2017-04號</t>
  </si>
  <si>
    <t>佛教繪畫等</t>
  </si>
  <si>
    <t>寶鏡寺掛佛幀、寶鏡寺瑞雲庵銅鍾</t>
  </si>
  <si>
    <t>新冠疫情影響休館</t>
  </si>
  <si>
    <t>浮石寺聖寶博物館</t>
  </si>
  <si>
    <t>慶尚北道榮州市浮石面浮石寺路345</t>
  </si>
  <si>
    <t>慶北-私立12-2011-03號</t>
  </si>
  <si>
    <t>佛國寺博物館</t>
  </si>
  <si>
    <t>慶尚北道慶州市佛國路385</t>
  </si>
  <si>
    <t>慶北-私立12-2018-02號</t>
  </si>
  <si>
    <t>考古、繪畫、書籍、陶器、金屬工藝等</t>
  </si>
  <si>
    <t>佛國寺三層石塔舍利莊嚴具等</t>
  </si>
  <si>
    <t>慶州市民、65歲以上、身障人士及同行1人、國家有功者及配偶、曹溪宗信徒、未就學兒童</t>
  </si>
  <si>
    <t>Andamiro博物館</t>
  </si>
  <si>
    <t>慶尚北道漆谷郡基山面Gangjeong街47-10</t>
  </si>
  <si>
    <t>慶北-私立21-2019-01號</t>
  </si>
  <si>
    <t>瓶嘴、民俗品等</t>
  </si>
  <si>
    <t>每週日、一、大年初一及中秋當天休館</t>
  </si>
  <si>
    <t>安東書生文化博物館</t>
  </si>
  <si>
    <t>慶尚北道安東市豊山邑慶西路4380-49</t>
  </si>
  <si>
    <t>慶北-私立12-2021-01號</t>
  </si>
  <si>
    <t>古近代史文物資料、古書、書畫、木板等</t>
  </si>
  <si>
    <t>鄉兵日記</t>
  </si>
  <si>
    <t>定期休館：週一，其他時間採預約制</t>
  </si>
  <si>
    <t>安東燒酒博物館</t>
  </si>
  <si>
    <t>慶尚北道安東市江南路71-1</t>
  </si>
  <si>
    <t>慶北-私立12-2000-02號</t>
  </si>
  <si>
    <t>個別方式</t>
  </si>
  <si>
    <t>考古、民俗物、飲食模型等</t>
  </si>
  <si>
    <t>永川歷史博物館</t>
  </si>
  <si>
    <t>慶尚北道永川市Seonchang街9</t>
  </si>
  <si>
    <t>慶北-私立12-2020-04號</t>
  </si>
  <si>
    <t>主要與永川市有關古文書、民俗品等文化遺產</t>
  </si>
  <si>
    <t>慶尚北道有形文化遺產第521號民間朝報</t>
  </si>
  <si>
    <t>慶尚北道有形文化遺產1件</t>
  </si>
  <si>
    <t>龍門寺聖寶文物館</t>
  </si>
  <si>
    <t>慶北-私立12-2007-07號</t>
  </si>
  <si>
    <t>典籍、佛畫、佛教工藝等</t>
  </si>
  <si>
    <t>寶物4件、市道有形文化遺產1件</t>
  </si>
  <si>
    <t>一年0-1次</t>
  </si>
  <si>
    <t>09:30-17:30
10:00-17:00（冬季）</t>
  </si>
  <si>
    <t>每週一、春節及中秋</t>
  </si>
  <si>
    <t>儒教文化博物館</t>
  </si>
  <si>
    <t>慶尚北道安東市退溪路1997</t>
  </si>
  <si>
    <t>慶北-私立12-2008-02號</t>
  </si>
  <si>
    <t xml:space="preserve">古書、古文書、木板、匾額、民俗品等 </t>
  </si>
  <si>
    <t>韓國儒教冊版等</t>
  </si>
  <si>
    <t xml:space="preserve">世界紀錄遺產64,278件、亞太紀錄遺產551件、國寶1件、寶物1,854件、市道有形文化遺產216件、文化遺產資料216件、登錄文化遺產691件 </t>
  </si>
  <si>
    <t>冬季09:00-17:30
夏季09:00-17:00</t>
  </si>
  <si>
    <t>09:00-18:00，冬季09:00-17:30
夏季09:00-17:00</t>
  </si>
  <si>
    <t>每週一（國定假日除外）、1月1日、春節、中秋</t>
  </si>
  <si>
    <t>銀海寺聖寶博物館</t>
  </si>
  <si>
    <t>慶北-私立12-2012-03號</t>
  </si>
  <si>
    <t>繪畫、工藝</t>
  </si>
  <si>
    <t>銀海寺 掛佛幀</t>
  </si>
  <si>
    <t>寶物3件、有形1種2件</t>
  </si>
  <si>
    <t>印加瑪雅博物館</t>
  </si>
  <si>
    <t>慶尚北道聞慶市Jeongok街13-10</t>
  </si>
  <si>
    <t>慶北-私立12-2015-04號</t>
  </si>
  <si>
    <t>土器、木器、鐵器、木刻、繪畫</t>
  </si>
  <si>
    <t>元旦、大年初一及中秋當天、週二休館</t>
  </si>
  <si>
    <t>直指聖寶博物館</t>
  </si>
  <si>
    <t>慶尚北道金泉市代項面直指寺街95</t>
  </si>
  <si>
    <t>慶北-私立12-1996-02號</t>
  </si>
  <si>
    <t>1年2次</t>
  </si>
  <si>
    <t>佛教文物（典籍、繪畫、雕刻、拓本等）</t>
  </si>
  <si>
    <t>桃李寺金銅六角舍利函等</t>
  </si>
  <si>
    <t>國寶1種1件
寶物8種12件
市道指定文化遺產7種12件
文化遺產資料1種1件
登錄文化遺產2種2件</t>
  </si>
  <si>
    <t>週一、節日</t>
  </si>
  <si>
    <t>青松水石博物館</t>
  </si>
  <si>
    <t>慶尚北道金泉市南面梧鳳路717</t>
  </si>
  <si>
    <t>慶北-私立12-2020-01號</t>
  </si>
  <si>
    <t>500卷</t>
  </si>
  <si>
    <t>水石、花石</t>
  </si>
  <si>
    <t>國軍士兵5,000/使用附設設施2000韓元優惠</t>
  </si>
  <si>
    <t>終身會員免費入場</t>
  </si>
  <si>
    <t>POSCO歷史博物館</t>
  </si>
  <si>
    <t>慶尚北道浦項市南區東海岸路6213-14</t>
  </si>
  <si>
    <t>慶北-私立12-2004-01號</t>
  </si>
  <si>
    <t>圖書、文書、書信等</t>
  </si>
  <si>
    <t>（登錄文化遺產）三和製鐵所高爐</t>
  </si>
  <si>
    <t>浦項海洋化石博物館</t>
  </si>
  <si>
    <t>慶尚北道浦項市南區虎尾串面迎日路136</t>
  </si>
  <si>
    <t>慶北-私立12-2012-02號</t>
  </si>
  <si>
    <t>化石及水石</t>
  </si>
  <si>
    <t xml:space="preserve">每週一休館 </t>
  </si>
  <si>
    <t>河回世界面具博物館</t>
  </si>
  <si>
    <t>慶尚北道安東市豊川面Jeonseo路206</t>
  </si>
  <si>
    <t>慶北-私立12-1996-01號</t>
  </si>
  <si>
    <t>面具、木刻、人偶</t>
  </si>
  <si>
    <t>韓國大眾音樂博物館</t>
  </si>
  <si>
    <t>慶尚北道慶州市EXPO路9</t>
  </si>
  <si>
    <t>慶北-私立12-2015-03號</t>
  </si>
  <si>
    <t>SP、LP、播放機器、紙類、書籍</t>
  </si>
  <si>
    <t>敬老/身障/週邊旅宿優惠</t>
  </si>
  <si>
    <t>韓國傳統創造博物館</t>
  </si>
  <si>
    <t>慶尚北道義城郡丹北面中嶺街22-8</t>
  </si>
  <si>
    <t>慶北-私立12-2003-01號</t>
  </si>
  <si>
    <t>金屬、紙類、陶器、樹木、其他</t>
  </si>
  <si>
    <t>每週一、二及節日當天</t>
  </si>
  <si>
    <t>義城郡民</t>
  </si>
  <si>
    <t>慶北私立總計</t>
  </si>
  <si>
    <t>慶北科學大學博物館</t>
  </si>
  <si>
    <t>慶尚北道漆谷郡基山面池山路483</t>
  </si>
  <si>
    <t>慶北-大學12-2002-01號</t>
  </si>
  <si>
    <t>金屬、書畫、土陶、拓本</t>
  </si>
  <si>
    <t>慶北大學自然史博物館</t>
  </si>
  <si>
    <t>慶尚北道軍威郡孝令面慶北大路2228（將軍里190-2）</t>
  </si>
  <si>
    <t>慶北-大學12-2005-02號</t>
  </si>
  <si>
    <t>化石、動物標本等</t>
  </si>
  <si>
    <t>天然紀念物57件</t>
  </si>
  <si>
    <t>每週一（週一為國定假日石，翌日休館）、1月1日、春節及中秋連假、其他因內外部事項所需之臨時休館</t>
  </si>
  <si>
    <t>慶州大學博物館</t>
  </si>
  <si>
    <t>慶尚北道慶州市太宗路188</t>
  </si>
  <si>
    <t>慶北-大學12-2005-03號</t>
  </si>
  <si>
    <t>土陶類等</t>
  </si>
  <si>
    <t>大邱天主教大學歷史博物館</t>
  </si>
  <si>
    <t>慶北-大學11-2000-06號</t>
  </si>
  <si>
    <t>大邱大學中央博物館</t>
  </si>
  <si>
    <t>慶尚北道慶山市珍良邑大邱大路201</t>
  </si>
  <si>
    <t>慶北-大學12-2000-05號</t>
  </si>
  <si>
    <t>金屬、土陶、書畫、民俗等</t>
  </si>
  <si>
    <t>大邱韓醫大學博物館</t>
  </si>
  <si>
    <t>慶尚北道慶山市韓醫大路1</t>
  </si>
  <si>
    <t>慶北-大學12-2005-05號</t>
  </si>
  <si>
    <t>韓醫學相關資料</t>
  </si>
  <si>
    <t>東國大學慶州校區博物館</t>
  </si>
  <si>
    <t>慶尚北道慶州市東大路123，東國大學慶州校區博物館</t>
  </si>
  <si>
    <t>慶北-大學12-2005-01號</t>
  </si>
  <si>
    <t>考古、佛教美術品等</t>
  </si>
  <si>
    <t>安東大學博物館</t>
  </si>
  <si>
    <t>慶尚北道安東市慶東路1375</t>
  </si>
  <si>
    <t>慶北-大學12-2000-03號</t>
  </si>
  <si>
    <t>考古、民俗、服飾等</t>
  </si>
  <si>
    <t>安東石獅子、易東學院</t>
  </si>
  <si>
    <t>3件</t>
  </si>
  <si>
    <t>嶺南大學博物館</t>
  </si>
  <si>
    <t>慶尚北道慶山市大學路280</t>
  </si>
  <si>
    <t>慶北-大學11-2000-04號</t>
  </si>
  <si>
    <t xml:space="preserve">約37,800 </t>
  </si>
  <si>
    <t>考古歷史、民俗人類、美術等</t>
  </si>
  <si>
    <t>週末及國定假日休館，
放假中週四開館</t>
  </si>
  <si>
    <t>嶺南大學自然博物館</t>
  </si>
  <si>
    <t>慶北-大學12-2006-02號</t>
  </si>
  <si>
    <t>動物、植物標本與種子</t>
  </si>
  <si>
    <t>慶北大學總計</t>
  </si>
  <si>
    <t>慶北總計</t>
  </si>
  <si>
    <t>國立金海博物館</t>
  </si>
  <si>
    <t>國立11-2012-07號</t>
  </si>
  <si>
    <t xml:space="preserve">金屬、土陶、石頭等 </t>
  </si>
  <si>
    <t>釜山福泉洞出土金銅冠等</t>
  </si>
  <si>
    <t>寶物9件</t>
  </si>
  <si>
    <t>國立晉州博物館</t>
  </si>
  <si>
    <t>國立11-2016-04號</t>
  </si>
  <si>
    <t>沒有停車場</t>
  </si>
  <si>
    <t>金屬、土陶、陶瓷等</t>
  </si>
  <si>
    <t>陶器 車輪飾 角杯等</t>
  </si>
  <si>
    <t>國寶2件、寶物106件、市道指定文化遺產273件、市道文化遺產資料112件</t>
  </si>
  <si>
    <t>海軍士官學校博物館</t>
  </si>
  <si>
    <t>國立12-2001-03號</t>
  </si>
  <si>
    <t>2020年6月因重新裝潢封閉
2020年12月拆除博物館</t>
  </si>
  <si>
    <t>艦艇相關紀念物、槍炮及武器類、紀念牌等</t>
  </si>
  <si>
    <t>中碗口、安重根義士遺墨等</t>
  </si>
  <si>
    <t>博物館改裝工程休館</t>
  </si>
  <si>
    <t>慶南國立總計</t>
  </si>
  <si>
    <t>巨濟漁村民俗展覽館</t>
  </si>
  <si>
    <t>慶尚南道巨濟市一運面知世浦海岸路41</t>
  </si>
  <si>
    <t>慶南-公立12-2008-05號</t>
  </si>
  <si>
    <t xml:space="preserve">民俗品、貝類、漁具、魚類標本等 </t>
  </si>
  <si>
    <t>巨濟市民、敬老優待、觀光套票使用者20%優惠</t>
  </si>
  <si>
    <t>未入學兒童、國家報勳對象、身障人士登錄證持有者</t>
  </si>
  <si>
    <t>居昌博物館</t>
  </si>
  <si>
    <t>慶尚南道居昌郡居昌邑水南路2181</t>
  </si>
  <si>
    <t>慶南-公立11-1992-03號</t>
  </si>
  <si>
    <t xml:space="preserve">土陶、鐵器、書畫類、民俗品、生活用品等 </t>
  </si>
  <si>
    <t>有形文化遺產第275號
大東輿地圖等9件</t>
  </si>
  <si>
    <t>有形文化遺產6種
文化遺產資料3種73件</t>
  </si>
  <si>
    <t>1月1日、週一、大年初一及中秋當天</t>
  </si>
  <si>
    <t>解說員7</t>
  </si>
  <si>
    <t>慶尚南道山林博物館</t>
  </si>
  <si>
    <t>慶尚南道晉州市二班城面樹木園路386</t>
  </si>
  <si>
    <t>慶南-公立12-2008-04號</t>
  </si>
  <si>
    <t>2次/2年</t>
  </si>
  <si>
    <t>木工藝品、木材模型、動植物標本等</t>
  </si>
  <si>
    <t>每週一（國定假日或連假時，翌日休館）、1月1日、春節及中秋、因新冠疫情防疫相關政策臨時休館</t>
  </si>
  <si>
    <t>慶南家族優惠</t>
  </si>
  <si>
    <t>國賓及隨行人員、外國使節團與隨行人員、6歲以下及65歲以上、身障人士與監護人、國家有功者與遺族、獨立有功者與遺族、參戰軍人、5.18民主有功者與遺族、基礎生活津貼領取者、執行公務須進出者、愛樹指導員及指導委員、慶南世界卡持卡人及配偶子女、樹木園當地或鄰近地區居民（晉州市二班城面、一班城面、晉城面、寺奉面、智水面）、兒童節入場兒童、國軍日入場軍人、兵役名家證持有者、慶尚南道主辦或主管活動參加者</t>
  </si>
  <si>
    <t>固城恐龍博物館</t>
  </si>
  <si>
    <t>慶尚南道固城郡下二面紫蘭灣路618</t>
  </si>
  <si>
    <t>慶南-公立12-2005-03號</t>
  </si>
  <si>
    <t>化石、恐龍骨骼、恐龍造型物</t>
  </si>
  <si>
    <t>09:00-18:00（夏季），09:00-17:00（冬季）</t>
  </si>
  <si>
    <t>09:00-18:00（夏季）
09:00-17:00（冬季）</t>
  </si>
  <si>
    <t>1月1日、每週一、大年初一及中秋節當天、國定假日翌日</t>
  </si>
  <si>
    <t>成人16%、青少年25%、兒童33%</t>
  </si>
  <si>
    <t>協議地方自治團體主要觀光設施訪客（適用團體優惠）</t>
  </si>
  <si>
    <t>敬老、嬰幼兒（3歲以下）、有功者、國軍俘虜、枯葉症後遺症患者、身障人士、津貼領取者、單親家庭、多文化家庭、多子女家庭、Green card</t>
  </si>
  <si>
    <t>固城博物館</t>
  </si>
  <si>
    <t>慶尚南道固城郡固城邑松鶴路113番街50</t>
  </si>
  <si>
    <t>慶南-公立12-2011-02號</t>
  </si>
  <si>
    <t>考古、民俗、歷史等</t>
  </si>
  <si>
    <t>勝聰明錄等</t>
  </si>
  <si>
    <t>道指定文化遺產3種53件</t>
  </si>
  <si>
    <t>固城水石展覽館</t>
  </si>
  <si>
    <t>慶尚南道固城郡會華面1116</t>
  </si>
  <si>
    <t>水石</t>
  </si>
  <si>
    <t>固城自然歷史博物館</t>
  </si>
  <si>
    <t>動物標本</t>
  </si>
  <si>
    <t>固城面具博物館</t>
  </si>
  <si>
    <t>慶南-公立12-2014-01號</t>
  </si>
  <si>
    <t>傳統面具及民俗資料</t>
  </si>
  <si>
    <t>金海木材文化博物館</t>
  </si>
  <si>
    <t>慶尚南道金海市寬洞路27號街5-49</t>
  </si>
  <si>
    <t>慶南-公立21-2018-02號
（慶南-公立12-2022-01號）</t>
  </si>
  <si>
    <t>木家具、木生活器具、木工具、農機具、木製樂器等</t>
  </si>
  <si>
    <t>金海文化之家</t>
  </si>
  <si>
    <t>慶尚南道金海市金海大路2371號街24-18</t>
  </si>
  <si>
    <t>慶南-公立22-2019-03號</t>
  </si>
  <si>
    <t>金海民俗博物館</t>
  </si>
  <si>
    <t>慶尚南道金海市盆城路261號街35（鳳凰洞）</t>
  </si>
  <si>
    <t>慶南-公立12-2017-04號</t>
  </si>
  <si>
    <t>1月1日、每週一、春節與中秋</t>
  </si>
  <si>
    <t>金海粉青陶器博物館</t>
  </si>
  <si>
    <t>慶南-公立21-2018-04號</t>
  </si>
  <si>
    <t>土陶類（瓷器）</t>
  </si>
  <si>
    <t>金海市水道博物館</t>
  </si>
  <si>
    <t>慶南-公立21-2019-02號</t>
  </si>
  <si>
    <t>民俗品、書籍資料、檢查設備等</t>
  </si>
  <si>
    <t>金海韓文博物館</t>
  </si>
  <si>
    <t>慶尚南道金海市盆城路221</t>
  </si>
  <si>
    <t>金海-公立12-2021-01號</t>
  </si>
  <si>
    <t>1次/2個月</t>
  </si>
  <si>
    <t>書誌、織物</t>
  </si>
  <si>
    <t>宣祖國文諭書</t>
  </si>
  <si>
    <t>金海花浦川溼地生態學習館</t>
  </si>
  <si>
    <t>慶南-公立21-2018-05號</t>
  </si>
  <si>
    <t>昆蟲、動植物標本</t>
  </si>
  <si>
    <t>每週一、1月1日、春節及中秋連假</t>
  </si>
  <si>
    <t>南冥紀念館</t>
  </si>
  <si>
    <t>慶尚南道山清郡矢川面南冥路311</t>
  </si>
  <si>
    <t>木板等</t>
  </si>
  <si>
    <t>每週一、大年初一、元旦、中秋當天</t>
  </si>
  <si>
    <t>南海流放文學館</t>
  </si>
  <si>
    <t>慶尚南道南海郡南海邑南海大路2745</t>
  </si>
  <si>
    <t>慶南-公立12-2011-01號</t>
  </si>
  <si>
    <t>土器、民俗品、紙類等</t>
  </si>
  <si>
    <t>南溪李希伋宣武原從功臣錄券</t>
  </si>
  <si>
    <t>慶南文化遺產資料1件</t>
  </si>
  <si>
    <t>文化日、文化Nuri卡、藝術人通行證、世界卡、Green card</t>
  </si>
  <si>
    <t>65歲以上、身障人士、南海居民、未就學兒童</t>
  </si>
  <si>
    <t>大成洞古墳博物館</t>
  </si>
  <si>
    <t>慶南-公立12-2004-01號</t>
  </si>
  <si>
    <t>金屬、土陶、石、玻璃、骨角器等</t>
  </si>
  <si>
    <t>寶物1件、慶尚南道有形文化遺產1件</t>
  </si>
  <si>
    <t>木棉始培遺址</t>
  </si>
  <si>
    <t>慶尚南道山清郡丹城面木花路887</t>
  </si>
  <si>
    <t>每週一、大年初一、元旦、中秋當天</t>
  </si>
  <si>
    <t>密陽市立博物館</t>
  </si>
  <si>
    <t>慶尚南道密陽市密陽大公園路100</t>
  </si>
  <si>
    <t>慶南-公立12-1993-02號</t>
  </si>
  <si>
    <t>民俗品、木板、書畫等</t>
  </si>
  <si>
    <t>密陽十二景圖</t>
  </si>
  <si>
    <t>慶南有形文化遺產14種4659件
慶南文化遺產資料4種60件</t>
  </si>
  <si>
    <t>藝術人通行證、Green card、孕婦、綜合優惠、家族單位、志工等</t>
  </si>
  <si>
    <t>65歲以上、國家有功者、獨立有功者、身障人士、多子女、義死傷者、單親家庭、多文化家族、參戰有功者、枯葉症後遺症患者、518民主有功者、特殊任務有功者、登記俘虜、密陽市民、密陽市出香者等</t>
  </si>
  <si>
    <t>朴進戰爭紀念館</t>
  </si>
  <si>
    <t>慶尚南道昌寧郡南旨邑月上街27</t>
  </si>
  <si>
    <t>慶南-公立21-2018-03號</t>
  </si>
  <si>
    <t>武器類（槍器類等）</t>
  </si>
  <si>
    <t>1月2日、春節、中秋節、週一</t>
  </si>
  <si>
    <t>鳳凰洞遺址貝塚斷面展覽館</t>
  </si>
  <si>
    <t>慶尚南道金海市駕洛路63號街26</t>
  </si>
  <si>
    <t>貝塚</t>
  </si>
  <si>
    <t>山清博物館</t>
  </si>
  <si>
    <t>慶尚南道山清郡生草面山水路1064</t>
  </si>
  <si>
    <t>慶南-公立12-2017-05號</t>
  </si>
  <si>
    <t xml:space="preserve">個別 </t>
  </si>
  <si>
    <t>土器類等</t>
  </si>
  <si>
    <t>山清韓醫學博物館</t>
  </si>
  <si>
    <t>慶尚南道山清郡今西面東醫寶鑑路555號街61</t>
  </si>
  <si>
    <t>慶南-公立12-2007-03號</t>
  </si>
  <si>
    <t xml:space="preserve">古書、韓醫學遺物、陶瓷等 </t>
  </si>
  <si>
    <t>慶南道指定文化遺產2件</t>
  </si>
  <si>
    <t>旅行期間等</t>
  </si>
  <si>
    <t>城山貝塚文物展覽館</t>
  </si>
  <si>
    <t>鐵器、土器、骨骼、石器等</t>
  </si>
  <si>
    <t>國家指定文化遺產1件、道指定文化遺產1件</t>
  </si>
  <si>
    <t>安洞文化之家</t>
  </si>
  <si>
    <t>慶南-公立22-2017-07號</t>
  </si>
  <si>
    <t>每週六日、國定假日</t>
  </si>
  <si>
    <t>梁山市立博物館</t>
  </si>
  <si>
    <t>慶尚南道梁山市北亭路78</t>
  </si>
  <si>
    <t>慶南-公立11-2012-04號</t>
  </si>
  <si>
    <t>考古文物、民俗資料、美術資料等</t>
  </si>
  <si>
    <t>有形文化遺產25件、文化遺產資料15件</t>
  </si>
  <si>
    <t xml:space="preserve">每週一、1月1日春節及中秋節、梁山市長指定之休館日 </t>
  </si>
  <si>
    <t>熊川陶窯址展覽館</t>
  </si>
  <si>
    <t>慶南-公立12-2018-06號</t>
  </si>
  <si>
    <t>義兵博物館</t>
  </si>
  <si>
    <t>慶南-公立12-1993-01號</t>
  </si>
  <si>
    <t>考古、民俗、義兵相關等</t>
  </si>
  <si>
    <t>郭再祐遺物一括</t>
  </si>
  <si>
    <t>寶物1種6件</t>
  </si>
  <si>
    <t>智異山共匪討伐戰展覽館</t>
  </si>
  <si>
    <t>慶尚南道山清郡矢川面智異山大路536</t>
  </si>
  <si>
    <t>無館藏資料（皆為租借資料）</t>
  </si>
  <si>
    <t>冬季10:00-17:00
夏季10:00-17:00</t>
  </si>
  <si>
    <t>智異山歷史館</t>
  </si>
  <si>
    <t>慶尚南道河東郡花開面花開路1438</t>
  </si>
  <si>
    <t>農機具等民俗品</t>
  </si>
  <si>
    <t>每週一、四</t>
  </si>
  <si>
    <t>進永文化之家</t>
  </si>
  <si>
    <t>慶尚南道金海市進永邑余來路20號街11</t>
  </si>
  <si>
    <t>慶南-公立22-2017-06號</t>
  </si>
  <si>
    <t>10:00-17:00（週六）</t>
  </si>
  <si>
    <t>每週日、國定假日</t>
  </si>
  <si>
    <t>進永站鐵道博物館</t>
  </si>
  <si>
    <t>慶南-公立21-2019-06號</t>
  </si>
  <si>
    <t>鐵道車站使用設備、車票及日報、制服等</t>
  </si>
  <si>
    <t>週一、國定假日（六日除外）</t>
  </si>
  <si>
    <t>晉州翼龍腳印展覽館</t>
  </si>
  <si>
    <t>慶尚南道晉州市潁川江路68號街22</t>
  </si>
  <si>
    <t>慶南-公立12-2019-07號</t>
  </si>
  <si>
    <t>展覽館腹地全部</t>
  </si>
  <si>
    <t>冬季10:00-17:00
夏季09:00-18:00</t>
  </si>
  <si>
    <t>兩子女以上、南中圈、姐妹市、同州圈、創新城市優惠</t>
  </si>
  <si>
    <t>身障人士、獨立有功者、國賓、65歲以上年長者、參戰有功者、晉州市榮譽市民、器官捐贈者、勇敢市民等</t>
  </si>
  <si>
    <t>晉州青銅器文化博物館</t>
  </si>
  <si>
    <t>慶尚南道晉州市大坪面湖畔路1353</t>
  </si>
  <si>
    <t>慶南-公立12-2009-01號</t>
  </si>
  <si>
    <t>晉州市民</t>
  </si>
  <si>
    <t>昌寧博物館</t>
  </si>
  <si>
    <t>慶尚南道昌寧郡昌寧邑昌密路34</t>
  </si>
  <si>
    <t>慶南-公立12-1997-01號</t>
  </si>
  <si>
    <t xml:space="preserve">土器、瓷器、金屬、書誌等 </t>
  </si>
  <si>
    <t>昌寧商務左社遺物等</t>
  </si>
  <si>
    <t>1月1日、春節、中秋節、週一</t>
  </si>
  <si>
    <t>昌寧飛鳳里貝塚展覽館</t>
  </si>
  <si>
    <t>慶尚南道昌寧郡釜谷面飛鳳街7</t>
  </si>
  <si>
    <t>慶南-公立21-2017-02號</t>
  </si>
  <si>
    <t>土器、石器、骨角器等</t>
  </si>
  <si>
    <t>1月3日、春節、中秋節、週一</t>
  </si>
  <si>
    <t>昌原市立馬山博物館</t>
  </si>
  <si>
    <t>慶南-公立12-2008-03號</t>
  </si>
  <si>
    <t>民俗品及近代資料等</t>
  </si>
  <si>
    <t>昌原市立鎮海博物館</t>
  </si>
  <si>
    <t>土陶類、鐵器類等</t>
  </si>
  <si>
    <t>昌原歷史民俗館</t>
  </si>
  <si>
    <t>慶尚南道昌原市義昌區昌大路397號街25</t>
  </si>
  <si>
    <t>慶南-公立12-2012-05號</t>
  </si>
  <si>
    <t>民俗品、生活用品等</t>
  </si>
  <si>
    <t>慶南-公立21-2019-05號</t>
  </si>
  <si>
    <t>書籍、紙類等</t>
  </si>
  <si>
    <t>統營市立博物館</t>
  </si>
  <si>
    <t>慶尚南道統營市中央路65</t>
  </si>
  <si>
    <t>慶南-公立12-2013-01號</t>
  </si>
  <si>
    <t>每週一、國定假日隔天</t>
  </si>
  <si>
    <t>河東野生茶博物館</t>
  </si>
  <si>
    <t>慶尚南道河東郡花開面花開路571-25</t>
  </si>
  <si>
    <t>慶南-公立12-2017-01號</t>
  </si>
  <si>
    <t>金屬、土陶、民俗文物等</t>
  </si>
  <si>
    <t>咸安博物館</t>
  </si>
  <si>
    <t>慶南-公立12-2005-01號</t>
  </si>
  <si>
    <t>導川齋丹書竹帛等</t>
  </si>
  <si>
    <t>道指定文化遺產9種400件</t>
  </si>
  <si>
    <t>咸陽博物館</t>
  </si>
  <si>
    <t>慶尚南道咸陽郡咸陽邑筆峰山街55</t>
  </si>
  <si>
    <t>慶南-公立12-2014-05號</t>
  </si>
  <si>
    <t>感齋日記等</t>
  </si>
  <si>
    <t>市道有形文化遺產5件、文化遺產資料3件</t>
  </si>
  <si>
    <t>陜川博物館</t>
  </si>
  <si>
    <t>慶尚南道陜川郡雙冊面黃江玉田路1558</t>
  </si>
  <si>
    <t>慶南-公立12-2005-02號</t>
  </si>
  <si>
    <t>金屬、土陶、民俗等</t>
  </si>
  <si>
    <t>慶南公立總計</t>
  </si>
  <si>
    <t>巨濟民俗博物館</t>
  </si>
  <si>
    <t>慶南-私立21-2000-01號</t>
  </si>
  <si>
    <t>民俗、古書畫、農機具、古家具</t>
  </si>
  <si>
    <t>巨濟博物館</t>
  </si>
  <si>
    <t>慶尚南道巨濟市巨濟大路3791</t>
  </si>
  <si>
    <t>慶南-私立12-1992-01號</t>
  </si>
  <si>
    <t>土、陶器、民俗品、古書、書畫等</t>
  </si>
  <si>
    <t>（3月-10月）
09:00-18:00
（11月-2月）
09:00-17:30</t>
  </si>
  <si>
    <t>文化日、敬老優待、身障人士20%優惠</t>
  </si>
  <si>
    <t>兵役名家、未滿48個月嬰幼兒</t>
  </si>
  <si>
    <t xml:space="preserve">慶南 </t>
  </si>
  <si>
    <t>金海翰林博物館</t>
  </si>
  <si>
    <t>開館 2006.03.25，再次開館 2019.02.22</t>
  </si>
  <si>
    <t>慶南-私立12-2006-04號</t>
  </si>
  <si>
    <t>金屬、土製、陶瓷、石、草製、樹木、紙、毛皮、絲織</t>
  </si>
  <si>
    <t>身障人士50%優惠</t>
  </si>
  <si>
    <t>南江博物館</t>
  </si>
  <si>
    <t>慶尚南道晉州市奈洞面七峰山街190</t>
  </si>
  <si>
    <t>慶南-私立12-2020-02號</t>
  </si>
  <si>
    <t>佛像、土陶、書畫、木家具、工藝等</t>
  </si>
  <si>
    <t>每週一、春節及中秋連假休館</t>
  </si>
  <si>
    <t>軍人、老人、身障人士，一般門票基準50%優惠</t>
  </si>
  <si>
    <t>兒童-青少年＋身障人士重複免費</t>
  </si>
  <si>
    <t>Miribeol民俗博物館</t>
  </si>
  <si>
    <t>慶尚南道密陽市初同面初同中央路439</t>
  </si>
  <si>
    <t>慶南-私立12-1999-01號</t>
  </si>
  <si>
    <t>民俗品、書誌等</t>
  </si>
  <si>
    <t>慶南有形文化遺產3件、慶南文化遺產資料664件</t>
  </si>
  <si>
    <t>成人16%
學生16%
幼兒園20%</t>
  </si>
  <si>
    <t>65歲以上</t>
  </si>
  <si>
    <t>基礎生活津貼領取者、身障人士、初同面居民（地區居民）</t>
  </si>
  <si>
    <t>山清山谷博物館</t>
  </si>
  <si>
    <t>慶尚南道山清郡新安面中村葛田路859</t>
  </si>
  <si>
    <t>慶南-私立12-2015-01號</t>
  </si>
  <si>
    <t>土器、民俗品等</t>
  </si>
  <si>
    <t>冰谷蓄音機博物館</t>
  </si>
  <si>
    <t>慶尚南道密陽市山內面山內路926-1</t>
  </si>
  <si>
    <t>慶南-私立12-2016-01號</t>
  </si>
  <si>
    <t>聲音科學相關文物、阿里郎相關文物及唱片</t>
  </si>
  <si>
    <t>敬老、身障人士、軍人、密陽市民40%</t>
  </si>
  <si>
    <t>3歲以下嬰兒、國家支援事業支援對象</t>
  </si>
  <si>
    <t>地方自治團體特別展免費</t>
  </si>
  <si>
    <t>靈山精舍聖寶博物館</t>
  </si>
  <si>
    <t>慶尚南道密陽市武安面嘉禮路233</t>
  </si>
  <si>
    <t>慶南-私立12-2012-02號</t>
  </si>
  <si>
    <t>佛舍利、貝葉經等</t>
  </si>
  <si>
    <t>密陽靈山精舍古佛書</t>
  </si>
  <si>
    <t>慶南有形文化遺產2件</t>
  </si>
  <si>
    <t>玉泉寺聖寶博物館</t>
  </si>
  <si>
    <t>慶尚南道固城郡介川面蓮花山1路471-9</t>
  </si>
  <si>
    <t>慶南-私立12-2017-03號</t>
  </si>
  <si>
    <t>佛教文化財、古文書等</t>
  </si>
  <si>
    <t xml:space="preserve">青銅金鼓、靈山會掛佛圖等 </t>
  </si>
  <si>
    <t>國家指定文化遺產3件
道指定文化遺產21件</t>
  </si>
  <si>
    <t>10:00-17:00（夏天）
10:00-16:00（冬天）</t>
  </si>
  <si>
    <t>10:00-17:00（冬季）
10:00-16:00（夏季）</t>
  </si>
  <si>
    <t>外島造景植物園</t>
  </si>
  <si>
    <t>慶尚南道巨濟市一運面外島街17</t>
  </si>
  <si>
    <t>慶南-私立15-2001-01號</t>
  </si>
  <si>
    <t>植物等</t>
  </si>
  <si>
    <t>海上警報及管制時</t>
  </si>
  <si>
    <t>25%（學生團體30人以上）</t>
  </si>
  <si>
    <t>軍警（25%）</t>
  </si>
  <si>
    <t xml:space="preserve">Blue City（約20%） </t>
  </si>
  <si>
    <t>巨濟市民、兵役名家</t>
  </si>
  <si>
    <t>長蛇島海上公園</t>
  </si>
  <si>
    <t>慶南-私立15-2015-04號</t>
  </si>
  <si>
    <t>漆個人作品展（租借）</t>
  </si>
  <si>
    <t>氣象惡化時</t>
  </si>
  <si>
    <t>身障人士、地區居民（50%）</t>
  </si>
  <si>
    <t>未滿3歲兒童</t>
  </si>
  <si>
    <t>長生桔梗博物館</t>
  </si>
  <si>
    <t>慶南-私立21-2014-02號</t>
  </si>
  <si>
    <t>考古、書籍、民俗品等</t>
  </si>
  <si>
    <t xml:space="preserve">2類 </t>
  </si>
  <si>
    <t>晉州兒童博物館</t>
  </si>
  <si>
    <t xml:space="preserve">慶尚南道晉州市望京路224號街40 </t>
  </si>
  <si>
    <t>慶南-私立21-2018-01號</t>
  </si>
  <si>
    <t>每月第一、三個週一休館</t>
  </si>
  <si>
    <t>國民基礎生活津貼領取者或多子女家庭
（家人30%優惠）
身障人士（本人30%優惠）
65歲以上（本人 30%優惠）
國家有功者（本人30%優惠）
合作業者（全體10%優惠）</t>
  </si>
  <si>
    <t>未滿36個月嬰幼兒（免費入場）</t>
  </si>
  <si>
    <t>土地住宅博物館</t>
  </si>
  <si>
    <t>慶尚南道晉州市忠義路19</t>
  </si>
  <si>
    <t>慶南-私立12-2015-02號</t>
  </si>
  <si>
    <t>古文書、考古、民俗品等</t>
  </si>
  <si>
    <t>分類杜工部詩諺解（1051-4號）
沈遠權日記（642號）</t>
  </si>
  <si>
    <t>寶物（1件）、慶南有形文化遺產（1件）</t>
  </si>
  <si>
    <t>週日、國定假日、10月1日、5月1日、臨時休館日（新冠疫情等因素）</t>
  </si>
  <si>
    <t>通度寺聖寶博物館</t>
  </si>
  <si>
    <t>慶尚南道梁山市下北面通度寺路108</t>
  </si>
  <si>
    <t>慶南-私立12-1992-02號</t>
  </si>
  <si>
    <t>通度寺銀製鍍金阿彌陀如來三尊像及腹藏遺物</t>
  </si>
  <si>
    <t xml:space="preserve">國寶1種1件
寶物26種93件
市道指定文化遺產49種979件 </t>
  </si>
  <si>
    <t>每週一、元旦、中秋、春節</t>
  </si>
  <si>
    <t>戰俘營遺址博物館</t>
  </si>
  <si>
    <t>慶南-私立12-2012-03號</t>
  </si>
  <si>
    <t>旗幟類、武器類等</t>
  </si>
  <si>
    <t>慶南文化遺產資料第99號
巨濟島戰俘營殘存遺址（部分）</t>
  </si>
  <si>
    <t>0
（部分遺址不包含於收藏文物資料）</t>
  </si>
  <si>
    <t>大年初一/中秋當天
每月第四個週一休館
（4/5/7/8月之外）</t>
  </si>
  <si>
    <t>巨濟市民優惠、文化日優惠</t>
  </si>
  <si>
    <t>身障人士、國家報勳對象、基礎生活津貼領取者、未就學兒童、國小生（兒童節參觀）</t>
  </si>
  <si>
    <t>表忠寺護國博物館</t>
  </si>
  <si>
    <t>慶尚南道密陽市丹場面表忠路1338</t>
  </si>
  <si>
    <t>慶南-私立12-2003-01號</t>
  </si>
  <si>
    <t xml:space="preserve"> 佛教文化節</t>
  </si>
  <si>
    <t>國寶1件、寶物2件、國家民俗文化遺產1件、道指定有形文化遺產21件、道指定文化遺產資料7件、道紀念物1件</t>
  </si>
  <si>
    <t>3月-10月09:30-17:00，11月-12月10:00-16:00</t>
  </si>
  <si>
    <t>國家有功者、身障人士、70歲以上敬老、未入學兒童、大韓佛教曹溪宗全國信徒證持有者</t>
  </si>
  <si>
    <t>已收寺廟門票，博物館免費入場</t>
  </si>
  <si>
    <t>韓國宮廷花博物館</t>
  </si>
  <si>
    <t>慶尚南道梁山市梅谷外山路232</t>
  </si>
  <si>
    <t>慶南-私立12-2020-01號</t>
  </si>
  <si>
    <t xml:space="preserve">採花、陶器、金屬、書畫等 </t>
  </si>
  <si>
    <t>09:00 -18:00（1日僅進行4場展覽解說）</t>
  </si>
  <si>
    <t>未滿5歲嬰幼兒、國家報勳對象、身障人士</t>
  </si>
  <si>
    <t>陜川韓醫學博物館</t>
  </si>
  <si>
    <t>慶南-私立12-2014-04號</t>
  </si>
  <si>
    <t>定期更替</t>
  </si>
  <si>
    <t>韓醫學文物、傳統生活文物</t>
  </si>
  <si>
    <t>每週一
含國定假日</t>
  </si>
  <si>
    <t>1000（暫定）</t>
  </si>
  <si>
    <t>航空宇宙博物館</t>
  </si>
  <si>
    <t>慶尚南道泗川市泗南面工團1路78</t>
  </si>
  <si>
    <t>慶南-私立12-2002-02號</t>
  </si>
  <si>
    <t xml:space="preserve"> 無替換</t>
  </si>
  <si>
    <t>實體航空器、太空船模型、韓國戰爭戰史品等</t>
  </si>
  <si>
    <t xml:space="preserve">09:00-18:00（3-10月）
09:00-17:00（11-2月）      </t>
  </si>
  <si>
    <t>春節、中秋連假期間休館</t>
  </si>
  <si>
    <t>每月最後一個週三文化日</t>
  </si>
  <si>
    <t>36個月以下嬰幼兒、國家有功者、身障人士、優待證持有人</t>
  </si>
  <si>
    <t>慶南-私立12-2006-03號</t>
  </si>
  <si>
    <t>近現代生活史資料、戰爭文物、海洋文物等</t>
  </si>
  <si>
    <t>ㄧ年16次</t>
  </si>
  <si>
    <t>節日當天上午</t>
  </si>
  <si>
    <t>敬老、身障人士、國家報勳對象</t>
  </si>
  <si>
    <t>海印寺聖寶博物館</t>
  </si>
  <si>
    <t>慶南-私立12-2002-01號</t>
  </si>
  <si>
    <t>佛教雕刻、佛教繪畫、佛教工藝、佛教典籍、（佛教）經版、一般繪畫等</t>
  </si>
  <si>
    <t>陜川海印寺乾漆希朗大師坐像等</t>
  </si>
  <si>
    <t>國寶1件、寶物522件、重要民俗文化遺產4件、市道指定文化遺產16件、文化遺產資料2件</t>
  </si>
  <si>
    <t xml:space="preserve">10:00 -17:00
冬季16點
</t>
  </si>
  <si>
    <t>10:00 -17:00
冬季16點</t>
  </si>
  <si>
    <t>慶南私立總計</t>
  </si>
  <si>
    <t>慶南大學博物館</t>
  </si>
  <si>
    <t>慶南-大學12-2006-01號</t>
  </si>
  <si>
    <t>考古文物、古文書、民俗品等</t>
  </si>
  <si>
    <t>寶物1種1件
市道指定文化遺產2種138件</t>
  </si>
  <si>
    <t>10:00-17:00
（放假15點）</t>
  </si>
  <si>
    <t>慶尚大學博物館</t>
  </si>
  <si>
    <t>慶尚南道晉州市晉州大路501</t>
  </si>
  <si>
    <t>慶南-大學12-2000-02號</t>
  </si>
  <si>
    <t xml:space="preserve">土陶、玉石、骨角等 </t>
  </si>
  <si>
    <t xml:space="preserve">寶物第2042號環頭大刀
寶物第2043號耳飾
寶物第2044號耳飾
寶物第2045號耳飾 </t>
  </si>
  <si>
    <t>週日、國定假日、創校紀念日、校內指定休館日</t>
  </si>
  <si>
    <t>大邱保健大學普賢博物館</t>
  </si>
  <si>
    <t>慶尚南道密陽市丹場面古禮路766-21</t>
  </si>
  <si>
    <t>慶南-大學21-2021-01號</t>
  </si>
  <si>
    <t>近代教科書</t>
  </si>
  <si>
    <t>仁濟大學博物館</t>
  </si>
  <si>
    <t>慶尚南道金海市仁濟路197</t>
  </si>
  <si>
    <t>慶南-大學21-2008-02號</t>
  </si>
  <si>
    <t>金屬、木材、土器類等</t>
  </si>
  <si>
    <t xml:space="preserve">週末、國定假日 </t>
  </si>
  <si>
    <t>晉州教育大學博物館</t>
  </si>
  <si>
    <t>慶尚南道晉州市晉陽湖路369號街3</t>
  </si>
  <si>
    <t>慶南-大學12-2014-03號</t>
  </si>
  <si>
    <t>教科書及教育資料等</t>
  </si>
  <si>
    <t>週末及國定假日、校內指定休館日（遠距授課期間）</t>
  </si>
  <si>
    <t>昌原大學博物館</t>
  </si>
  <si>
    <t>慶南-大學12-2008-01號</t>
  </si>
  <si>
    <t xml:space="preserve">土陶、金屬、玉石玻璃、民俗品、拓本等 </t>
  </si>
  <si>
    <t>朴弘貞宣武原從功臣錄券</t>
  </si>
  <si>
    <t>10:00-15:00
（2021年12月13日（一）起-）</t>
  </si>
  <si>
    <t>慶南大學總計</t>
  </si>
  <si>
    <t>慶南總計</t>
  </si>
  <si>
    <t>國立濟州博物</t>
  </si>
  <si>
    <t>濟州特別自治道濟州市一周東路17</t>
  </si>
  <si>
    <t>國立11-2013-04號</t>
  </si>
  <si>
    <t>金屬、土陶、紙類等</t>
  </si>
  <si>
    <t>知瀛錄等</t>
  </si>
  <si>
    <t>寶物1件、市道指定文化遺產1件</t>
  </si>
  <si>
    <t>濟州國立總計</t>
  </si>
  <si>
    <t>柑橘博物館</t>
  </si>
  <si>
    <t>濟州特別自治道西歸浦市孝頓循環路441</t>
  </si>
  <si>
    <t>濟州-公立12-2005-01號</t>
  </si>
  <si>
    <t>草木、書畫、陶土等柑橘相關民俗資料等</t>
  </si>
  <si>
    <t>濟州島民</t>
  </si>
  <si>
    <t>金萬德紀念館</t>
  </si>
  <si>
    <t>濟州特別自治道濟州市山地路7</t>
  </si>
  <si>
    <t>濟州-公立12-2016-03號</t>
  </si>
  <si>
    <t>古書、民俗品、繪畫、攝影等</t>
  </si>
  <si>
    <t>徐福展覽館</t>
  </si>
  <si>
    <t>濟州特別自治道西歸浦市七十里路156-8</t>
  </si>
  <si>
    <t>青銅馬車、兵馬俑、毛作品</t>
  </si>
  <si>
    <t>濟州道民 50%</t>
  </si>
  <si>
    <t>敬老、身障人士、國家報勳對象等</t>
  </si>
  <si>
    <t>Seolmoondae女性文化中心　女性歷史文化展覽館</t>
  </si>
  <si>
    <t>濟州特別自治道濟州市Seondeok路8街12</t>
  </si>
  <si>
    <t>濟州-公立21-2011-04號</t>
  </si>
  <si>
    <t>女性生活史資料等</t>
  </si>
  <si>
    <t>1月1日、春節及中秋連假</t>
  </si>
  <si>
    <t>濟州三陽洞遺蹟</t>
  </si>
  <si>
    <t>濟州特別自治道濟州市先史路2街13</t>
  </si>
  <si>
    <t>濟州4·3平和紀念館</t>
  </si>
  <si>
    <t>濟州特別自治道濟州市明林路430</t>
  </si>
  <si>
    <t>濟州-公立12-2010-07號</t>
  </si>
  <si>
    <t xml:space="preserve">挖掘遺骸遺物、民具類等 </t>
  </si>
  <si>
    <t>每月第一、三個週一</t>
  </si>
  <si>
    <t>濟州教育博物館</t>
  </si>
  <si>
    <t>濟州特別自治道濟州市Obok4街25（二徒2洞539-14）</t>
  </si>
  <si>
    <t>濟州-公立12-1995-01號</t>
  </si>
  <si>
    <t>典籍、教授學習資料、文書、民俗資料、視聽覺資料、歷史資料等</t>
  </si>
  <si>
    <t>濟州特別自治道有形文化遺產3件</t>
  </si>
  <si>
    <t>每週一、1月1日、春節及中秋節、臨時國定假日</t>
  </si>
  <si>
    <t>濟州石頭文化公園</t>
  </si>
  <si>
    <t>濟州特別自治道濟州市朝天邑南朝路2023</t>
  </si>
  <si>
    <t>濟州-公立12-2006-05號</t>
  </si>
  <si>
    <t>自然岩石、陶土、木器類等</t>
  </si>
  <si>
    <t>蚊母樹根形成物、濟州島石爺</t>
  </si>
  <si>
    <t>濟州島紀念物20件、濟州島民俗文化遺產1件</t>
  </si>
  <si>
    <t>每月第一個週一及中秋、大年初一當天</t>
  </si>
  <si>
    <t>線上購買時可享團體優惠</t>
  </si>
  <si>
    <t>濟州牧官衙</t>
  </si>
  <si>
    <t>濟州特別自治道濟州市觀德路25</t>
  </si>
  <si>
    <t>繪畫、陶瓷、民俗物品等</t>
  </si>
  <si>
    <t>島民、敬老、身障人士、有功者等</t>
  </si>
  <si>
    <t>濟州世界自然遺產中心 世界遺產展覽館</t>
  </si>
  <si>
    <t>濟州特別自治道濟州市善橋路569-36</t>
  </si>
  <si>
    <t>濟州-公立21-2017-01號</t>
  </si>
  <si>
    <t>岩石、化石、油畫等</t>
  </si>
  <si>
    <t>島民、有功者、執行公務者、敬老、身障人士等</t>
  </si>
  <si>
    <t>濟州特別自治道民俗自然史博物館</t>
  </si>
  <si>
    <t>濟州特別自治道濟州市三姓路40（一徒二洞）</t>
  </si>
  <si>
    <t>濟州-公立12-1984-01號</t>
  </si>
  <si>
    <t>古書、繪畫、民俗品、自然史資料等</t>
  </si>
  <si>
    <t>濟州三邑都總地圖等</t>
  </si>
  <si>
    <t>地方文化遺產9件</t>
  </si>
  <si>
    <t>每年1月1日、大年初一及翌日、中秋節及翌日、每週一、燻蒸消毒期</t>
  </si>
  <si>
    <t>島民優惠</t>
  </si>
  <si>
    <t>1.國賓或外交使節團及隨行人員
2.12歲以下（團體參觀時含嚮導教師）
3.65歲以上（僅限本國人）
4.無償贈送博物館相關資料者
5.學術研究所需進出者
6.為執行公務進出者
7.《身障人士福利法》第32條第1項所登錄之身障人士及同行監護人1位
8.《國家有功者等禮遇及支援相關法規施行令》第86條第1項適用對象
9.《獨立有功者禮遇相關法規》第23條及同法施行令第15條適用對象
10.《5·18民主有功者禮遇相關法規施行令》第52條第1項適用對象
11.《參戰有功者禮遇及設立團體相關法》第5條適用對象
12.符合《枯葉症後遺症等患者支援及設立團體相關法》第8-3條各項所指對象
13.符合《特殊任務有功者禮遇及設立團體相關法律施行令》58條所指對象
14.《義死傷者等禮遇及支援相關法律施行令》第17之2條第1項適用對象
15.《濟州4·3事件真相查明及犧牲者名譽恢復特別法》第2條第2項犧牲者及第3項遺族
16.《濟州特別自治道兵役名家禮遇及支援相關條例》第2條第2項及第3項適用對象
17.《國軍俘虜遣送及禮遇相關法》第6條適用對象
18.其他由道知事認為有需要且認可者</t>
  </si>
  <si>
    <t>濟州島民在外島民、榮譽島民及直系親屬</t>
  </si>
  <si>
    <t>濟州抗日紀念館</t>
  </si>
  <si>
    <t>濟州特別自治道濟州市朝天邑新北路303</t>
  </si>
  <si>
    <t>濟州-公立21-2020-01號</t>
  </si>
  <si>
    <t>近現代抗日相關文物（古文書、軍裝等）</t>
  </si>
  <si>
    <t>1月1日、春節連假（3天）、中秋連假（3日）</t>
  </si>
  <si>
    <t>韓國棒球榮譽殿堂</t>
  </si>
  <si>
    <t>濟州特別自治道西歸浦市中山間西路97-1</t>
  </si>
  <si>
    <t>攝影、錄影帶、獎盃、球棒、棒球等</t>
  </si>
  <si>
    <t>漢拏山國家公園山岳博物館</t>
  </si>
  <si>
    <t>濟州特別自治道濟州市山麓北路588</t>
  </si>
  <si>
    <t>濟州-公立12-2019-01號</t>
  </si>
  <si>
    <t>金屬、複合、塑膠、書籍等</t>
  </si>
  <si>
    <t>節日當天</t>
  </si>
  <si>
    <t>抗蒙遺跡</t>
  </si>
  <si>
    <t>濟州特別自治道濟州市涯月邑缸坡頭里路50</t>
  </si>
  <si>
    <t>海女博物館</t>
  </si>
  <si>
    <t>濟州特別自治道濟州市舊左邑海女博物館街26</t>
  </si>
  <si>
    <t>濟州-公立12-2008-02號</t>
  </si>
  <si>
    <t>金屬、木器、絲織等民俗文物</t>
  </si>
  <si>
    <t>濟州海女的泳衣和工具</t>
  </si>
  <si>
    <t>濟州特別自治道民俗文化遺產14件</t>
  </si>
  <si>
    <t>-24歲500
25歲- 1,100</t>
  </si>
  <si>
    <t>島民優惠 50</t>
  </si>
  <si>
    <t>1.國賓、外交使節團與隨行人員 
2.12歲以下（團體參觀時含嚮導教師）
3.65歲以上
4.無償贈送博物館相關資料者
5.《身障人士福利法》第32條所登錄之身障人士、身障程度嚴重之者含同行監護人1位
6.《國家有功者等禮遇及支援相關法規》第67條及同法施行令第86條適用對象
7.《獨立有功者禮遇相關法規》第23條及同法施行令第15條適用對象
8.《5·18民主有功者禮遇相關法規》第59條及同法施行令第52條適用對象
9.《參戰有功者禮遇及設立團體相關法》第10條及同法施行令第12條適用對象
10.《濟州4·3事件真相查明及犧牲者名譽恢復特別法》之犧牲者及遺族
11.刪除＜2019年6月26日＞
12.刪除＜2019年6月26日＞
13.符合《枯葉症後遺症等患者支援及設立團體相關法》第8-3條及同法施行令第10之3條所指對象
14.符合《特殊任務有功者禮遇及設立團體相關法》第74條及同法施行令第58條所指對象
15.符合《義死傷者等禮遇及支援相關法》第15條及同法施行令第17之2條所指對象
16.由各地方自治團體發放之多子女優待卡持有人及配偶、直系親屬
17.為執行公務進出者
18.學術研究所需進出者
19.依據《濟州特別自治道海女醫藥費支援條例》持有海女證者
20.依據《濟州特別自治道榮譽島民證發放相關條例》獲發榮譽島民證者（包含同行配偶及直系親屬）
21.其他道知事認可於公益方面有特別需求者</t>
  </si>
  <si>
    <t>濟州公立總計</t>
  </si>
  <si>
    <t>SN博物館</t>
  </si>
  <si>
    <t>濟州特別自治道濟州市舊左邑金白鳥路930</t>
  </si>
  <si>
    <t>濟州-私立12-2020-02號</t>
  </si>
  <si>
    <t xml:space="preserve">
1.公仔類
沒有功能的裝飾物
20新聞類
新聞一括
3.刊物類
圖書、雜誌等 
4.復古商品
2000年以前製作商品
5.商品類
2000年以後製作商品
6.專輯類 
紀錄聲音的媒體
7.其他
非上述所提及的所有文物</t>
  </si>
  <si>
    <t>冬季09:00-18:00
夏季09:00-19:00</t>
  </si>
  <si>
    <t>濟州島民、敬老30%
身障人士/國家有功者 50%</t>
  </si>
  <si>
    <t>早鳥、遇見山茶花早晨20%
In the Rain 20%
晚鳥優惠50%</t>
  </si>
  <si>
    <t>松堂居民免費入場</t>
  </si>
  <si>
    <t>SOS博物館（休館）</t>
  </si>
  <si>
    <t>濟州特別自治道西歸浦市世界盃路31</t>
  </si>
  <si>
    <t>濟州-私立21-2012-04號</t>
  </si>
  <si>
    <t>回憶那些年的主題公園 仙女與樵夫</t>
  </si>
  <si>
    <t>濟州特別自治道濟州市朝天邑善橋路267</t>
  </si>
  <si>
    <t>濟州-私立21-2008-05號</t>
  </si>
  <si>
    <t>金屬、衣類、民俗品.紙類等</t>
  </si>
  <si>
    <t>希臘神話博物館</t>
  </si>
  <si>
    <t>濟州特別自治道濟州市翰林邑光山路942</t>
  </si>
  <si>
    <t>濟州-私立12-2012-05號</t>
  </si>
  <si>
    <t>每月最後一個週一</t>
  </si>
  <si>
    <t>敬老、身障、有功者</t>
  </si>
  <si>
    <t>NEXEN電腦博物館</t>
  </si>
  <si>
    <t>濟州特別自治道濟州市1100路3198-9</t>
  </si>
  <si>
    <t>濟州-私立12-2013-04號</t>
  </si>
  <si>
    <t>IT器材、軟體</t>
  </si>
  <si>
    <t>濟州島民、敬老、軍人、身障人士</t>
  </si>
  <si>
    <t>36個月以下兒童、身障人士1-3級與監護人</t>
  </si>
  <si>
    <t>迷路博物館</t>
  </si>
  <si>
    <t>濟州特別自治道濟州市舊左邑榧子林路2134-47</t>
  </si>
  <si>
    <t>濟州-私立12-2011-05號</t>
  </si>
  <si>
    <t>近代歐洲拼圖及中南美民俗文物</t>
  </si>
  <si>
    <t xml:space="preserve">身障人士55%  </t>
  </si>
  <si>
    <t>神職人員、坪岱里居民
（入場費：迷路樂園門票）</t>
  </si>
  <si>
    <t>芳林院植物園</t>
  </si>
  <si>
    <t>濟州-私立12-2005-03號</t>
  </si>
  <si>
    <t>植物類</t>
  </si>
  <si>
    <t>09:00-17:00（11月-2月）     09:00-18:00（3月-10月）</t>
  </si>
  <si>
    <t>3-10月每週一休館</t>
  </si>
  <si>
    <t>身障人士、國家有功者、島民5000</t>
  </si>
  <si>
    <t>寶石N化石博物館（休館）</t>
  </si>
  <si>
    <t>濟州特別自治道西歸浦市表善面下川里357-1</t>
  </si>
  <si>
    <t>濟州-私立12-2008-01號</t>
  </si>
  <si>
    <t>本態博物館</t>
  </si>
  <si>
    <t>濟州特別自治道西歸浦市安德面山麓南路792號街69</t>
  </si>
  <si>
    <t>濟州-私立12-2012-08號</t>
  </si>
  <si>
    <t>民俗工藝品、現代美術品等</t>
  </si>
  <si>
    <t>濟州島民
敬老
福利
國家有功者
觀光景點合作
飯店合作</t>
  </si>
  <si>
    <t>36個月以下
本態學院及終身會員
ICOM會員等</t>
  </si>
  <si>
    <t>思考庭園</t>
  </si>
  <si>
    <t>濟州特別自治道濟州市翰京面綠茶盆栽路675</t>
  </si>
  <si>
    <t>濟州-私立15-2006-03號</t>
  </si>
  <si>
    <t>植物與奇岩</t>
  </si>
  <si>
    <t>世界微型模型展覽館</t>
  </si>
  <si>
    <t>濟州特別自治道濟州市朝天邑榧子林路606</t>
  </si>
  <si>
    <t>濟州-私立21-2006-04號</t>
  </si>
  <si>
    <t>FRP.漫威</t>
  </si>
  <si>
    <t>20 or 50</t>
  </si>
  <si>
    <t>國家有功者、身障、軍警、敬老、濟州島民等20%</t>
  </si>
  <si>
    <t>世界酒博物館</t>
  </si>
  <si>
    <t>濟州特別自治道西歸浦市表善面同心初等路431</t>
  </si>
  <si>
    <t>濟州-私立21-2016-01號</t>
  </si>
  <si>
    <t xml:space="preserve">金屬、陶器、玻璃 </t>
  </si>
  <si>
    <t>世界奧地民俗博物館</t>
  </si>
  <si>
    <t>濟州特別自治道西歸浦市城山邑西城一路474</t>
  </si>
  <si>
    <t>濟州-私立12-2015-05號</t>
  </si>
  <si>
    <t>民俗作品、雕刻、面具等</t>
  </si>
  <si>
    <t>世界汽車＆鋼琴博物館</t>
  </si>
  <si>
    <t>濟州特別自治道西歸浦市安德面中山間西路1610</t>
  </si>
  <si>
    <t>濟州-私立21-2008-03號</t>
  </si>
  <si>
    <t>汽車、鋼琴</t>
  </si>
  <si>
    <t>11,000（韓元）</t>
  </si>
  <si>
    <t>行動裝置</t>
  </si>
  <si>
    <t>身障、兒童</t>
  </si>
  <si>
    <t>島民　幼兒園（4,000韓元）</t>
  </si>
  <si>
    <t>世界貝殼類博物館</t>
  </si>
  <si>
    <t>濟州特別自治道西歸浦市太平路284</t>
  </si>
  <si>
    <t>濟州-私立21-2011-08號</t>
  </si>
  <si>
    <t>12次/1年</t>
  </si>
  <si>
    <t>貝殼</t>
  </si>
  <si>
    <t>小人國主題公園展覽館</t>
  </si>
  <si>
    <t>濟州特別自治道西歸浦市安德面中山間西路1878</t>
  </si>
  <si>
    <t>濟州-私立21-2007-03號</t>
  </si>
  <si>
    <t>展示造型物等</t>
  </si>
  <si>
    <t>敬老、有功者、福利、島民優惠</t>
  </si>
  <si>
    <t xml:space="preserve">濟州 </t>
  </si>
  <si>
    <t>呼吸，島</t>
  </si>
  <si>
    <t>濟州特別自治道西歸浦市一周東路8941</t>
  </si>
  <si>
    <t>濟州-私立21-2007-11號</t>
  </si>
  <si>
    <t>附石盆景、粉劑、稀有植物、濟州自然石作品</t>
  </si>
  <si>
    <t>30人以上</t>
  </si>
  <si>
    <t>非洲博物館</t>
  </si>
  <si>
    <t>濟州-私立12-2005-02號</t>
  </si>
  <si>
    <t>非洲大陸面具、雕像、服飾等</t>
  </si>
  <si>
    <t xml:space="preserve"> 濟州島民、身障人士、國家有功者、國軍適用優惠</t>
  </si>
  <si>
    <t xml:space="preserve">未滿36個月嬰幼兒 </t>
  </si>
  <si>
    <t>ECOLAND</t>
  </si>
  <si>
    <t>濟州特別自治道濟州市朝天邑繁榮路1278-169</t>
  </si>
  <si>
    <t>濟州-私立15-2013-02號</t>
  </si>
  <si>
    <t>樹木及花卉</t>
  </si>
  <si>
    <t>島民
25</t>
  </si>
  <si>
    <t>有功者適用兒童費用</t>
  </si>
  <si>
    <t>如美地植物園</t>
  </si>
  <si>
    <t>濟州特別自治道西歸浦市中文觀光路93</t>
  </si>
  <si>
    <t>濟州-私立15-2006-02號</t>
  </si>
  <si>
    <t>有功者、身障人士、島民、手機使用者</t>
  </si>
  <si>
    <t>0-3歲（36個月以下）</t>
  </si>
  <si>
    <t>YENAR工藝博物館</t>
  </si>
  <si>
    <t>濟州特別自治道濟州市翰京面楮旨里2114-60</t>
  </si>
  <si>
    <t>濟州-私立12-2020-03號</t>
  </si>
  <si>
    <t>民俗工藝品類
（半開櫃、碗櫃、櫃子、農具、餐具、小木工具、甕器、竹製品等）</t>
  </si>
  <si>
    <t>500
（登錄文物196件）</t>
  </si>
  <si>
    <t>有功者、身障人士、島民</t>
  </si>
  <si>
    <t>0-3歲（未滿36個月嬰幼兒）</t>
  </si>
  <si>
    <t xml:space="preserve">E LAND博物館 </t>
  </si>
  <si>
    <t xml:space="preserve">濟州特別自治道濟州市翰林海岸路530號 </t>
  </si>
  <si>
    <t>濟州-私立21-2015-03號</t>
  </si>
  <si>
    <t>好萊塢電影服裝及道具</t>
  </si>
  <si>
    <t xml:space="preserve">未滿48個月嬰幼兒 </t>
  </si>
  <si>
    <t>日出樂園植物園</t>
  </si>
  <si>
    <t>濟州特別自治道西歸浦市城山邑中山間東路4150-30</t>
  </si>
  <si>
    <t>濟州-私立15-2007-01號</t>
  </si>
  <si>
    <t>濟州原生山茶樹等</t>
  </si>
  <si>
    <t>濟州健康與性博物館</t>
  </si>
  <si>
    <t>濟州特別自治道西歸浦市安德面一周西路1611</t>
  </si>
  <si>
    <t>濟州-私立12-2006-06號</t>
  </si>
  <si>
    <t>展石文物（室內）、雕像（室外）
展覽館相框、FRP造型物</t>
  </si>
  <si>
    <t xml:space="preserve">冬季09:00-18:00
夏季09:00-19:00
夏天旺季09:00-20:00
</t>
  </si>
  <si>
    <t>濟州島民、敬老優待（65歲以上）
身障人士（1-3級）</t>
  </si>
  <si>
    <t>24個月以下嬰兒</t>
  </si>
  <si>
    <t>濟州恐龍樂園展覽館</t>
  </si>
  <si>
    <t>濟州特別自治道濟州市涯月邑光令平和2街1</t>
  </si>
  <si>
    <t>濟州-私立21-2007-06號</t>
  </si>
  <si>
    <t>礦物、恐龍化石等</t>
  </si>
  <si>
    <t>軍警、有功者、身障、消防公務員、島民等</t>
  </si>
  <si>
    <t>濟州民俗村</t>
  </si>
  <si>
    <t>濟州特別自治道西歸浦市表善面民俗海岸路631-34</t>
  </si>
  <si>
    <t>濟州-私立12-2001-01號</t>
  </si>
  <si>
    <t>民具等</t>
  </si>
  <si>
    <t>濟州島民優惠、促銷活動、合作業者等</t>
  </si>
  <si>
    <t>未滿48個月嬰幼兒、地區居民</t>
  </si>
  <si>
    <t>濟州ICE博物館綜合展覽館</t>
  </si>
  <si>
    <t>濟州特別自治道濟州市Eunsu街69</t>
  </si>
  <si>
    <t>濟州-私立21-2012-06號</t>
  </si>
  <si>
    <t>繪畫、冰雕、雕刻等</t>
  </si>
  <si>
    <t>身障人士、敬老優待</t>
  </si>
  <si>
    <t>國家報勳對象、基礎津貼領取者</t>
  </si>
  <si>
    <t>濟州甕博物館</t>
  </si>
  <si>
    <t>濟州特別自治道西歸浦市大靜邑武永路254號街3-1</t>
  </si>
  <si>
    <t>濟州-私立21-2010-03號</t>
  </si>
  <si>
    <t>甕、陶瓷、瓦片、民俗品</t>
  </si>
  <si>
    <t>濟州玻璃博物館</t>
  </si>
  <si>
    <t>濟州特別自治道西歸浦市中山間西路1403</t>
  </si>
  <si>
    <t>濟州-私立21-2010-06號</t>
  </si>
  <si>
    <t>玻璃</t>
  </si>
  <si>
    <t>2年1次</t>
  </si>
  <si>
    <t>租車10%</t>
  </si>
  <si>
    <t>濟州咖啡博物館Baum</t>
  </si>
  <si>
    <t>濟州特別自治道西歸浦市城山邑西城一路1168號街89-17</t>
  </si>
  <si>
    <t>濟州-私立12-2016-02號</t>
  </si>
  <si>
    <t>使用便利設施時，博物館免費參觀</t>
  </si>
  <si>
    <t>濟州泰迪熊博物館</t>
  </si>
  <si>
    <t>濟州特別自治道西歸浦市中文觀光路110號街31</t>
  </si>
  <si>
    <t>濟州-私立12-2001-03號</t>
  </si>
  <si>
    <t>古典泰迪熊</t>
  </si>
  <si>
    <t>2021年1月-2月全體免費</t>
  </si>
  <si>
    <t>濟州和平博物館（休館）</t>
  </si>
  <si>
    <t>濟州-私立12-2004-01號</t>
  </si>
  <si>
    <t>濟州航太博物館</t>
  </si>
  <si>
    <t>濟州特別自治道西歸浦市安德面綠茶盆栽路218</t>
  </si>
  <si>
    <t>濟州-私立11-2014-01號</t>
  </si>
  <si>
    <t>航空器、隕石等</t>
  </si>
  <si>
    <t>每月第三個週一</t>
  </si>
  <si>
    <t>國賓及隨行人員、執行公務須進出者、社會貢獻參與人免費</t>
  </si>
  <si>
    <t>基礎生活津貼領取者
36個月以下幼兒                         重症身障人士（1-3級、同行至多1人）</t>
  </si>
  <si>
    <t>濟州海洋動物博物館</t>
  </si>
  <si>
    <t>濟州特別自治道西歸浦市城山邑西城一路689-21</t>
  </si>
  <si>
    <t>濟州-私立12-2018-03號</t>
  </si>
  <si>
    <t>海洋動物標本</t>
  </si>
  <si>
    <t>濟州香草樂園</t>
  </si>
  <si>
    <t>濟州特別自治道西歸浦市表善面Donoreum路170</t>
  </si>
  <si>
    <t>濟州-私立15-2009-02號</t>
  </si>
  <si>
    <t>30次/1年</t>
  </si>
  <si>
    <t>香草植物、樹木等</t>
  </si>
  <si>
    <t>表善面民</t>
  </si>
  <si>
    <t>JOANNE泰迪熊博物館</t>
  </si>
  <si>
    <t>濟州特別自治道西歸浦市大浦路113</t>
  </si>
  <si>
    <t>濟州-私立21-2008-10號</t>
  </si>
  <si>
    <t>泰迪熊</t>
  </si>
  <si>
    <t>濟州島民、身障人士、敬老</t>
  </si>
  <si>
    <t>地區居民、36個月以下、國家有功者</t>
  </si>
  <si>
    <t>巧克力博物館</t>
  </si>
  <si>
    <t>濟州特別自治道西歸浦市大靜邑一周西路3000號街144</t>
  </si>
  <si>
    <t>濟州-私立21-2010-04號</t>
  </si>
  <si>
    <t>南美民俗工藝品</t>
  </si>
  <si>
    <t>10:30-17:00（冬季）
10:30-18:00（夏季）</t>
  </si>
  <si>
    <t>大靜邑居民</t>
  </si>
  <si>
    <t>敬老、身障人士</t>
  </si>
  <si>
    <t xml:space="preserve">Camellia Hill </t>
  </si>
  <si>
    <t>濟州-私立15-2010-02號</t>
  </si>
  <si>
    <t>Teseum Safari</t>
  </si>
  <si>
    <t>濟州特別自治道濟州市涯月邑和平路2159</t>
  </si>
  <si>
    <t>濟州-私立21-2009-03號</t>
  </si>
  <si>
    <t>作品泰迪熊</t>
  </si>
  <si>
    <t>敬老/身障/國家有功者 57.1%
地區居民43.8%</t>
  </si>
  <si>
    <t>玩具公園博物館</t>
  </si>
  <si>
    <t>濟州特別自治道西歸浦市安德面東廣路267-7</t>
  </si>
  <si>
    <t>濟州-私立21-2018-01號</t>
  </si>
  <si>
    <t>20次/1年</t>
  </si>
  <si>
    <t>玩具、人偶</t>
  </si>
  <si>
    <t>敬老、身障、島民</t>
  </si>
  <si>
    <t>濟州公仔博物館</t>
  </si>
  <si>
    <t>濟州特別自治道西歸浦市安德面翰倉路243</t>
  </si>
  <si>
    <t>濟州-私立21-2018-02號</t>
  </si>
  <si>
    <t>20人以上團體2000韓元優惠</t>
  </si>
  <si>
    <t>翰林公園</t>
  </si>
  <si>
    <t>濟州特別自治道濟州市翰林邑翰林路300</t>
  </si>
  <si>
    <t>濟州-私立15-2007-13號</t>
  </si>
  <si>
    <t>植物 400</t>
  </si>
  <si>
    <t>天然紀念物第236號
濟州翰林熔岩洞窟地帶</t>
  </si>
  <si>
    <t>30人以上
17%</t>
  </si>
  <si>
    <t>身障人士
有功者
17%</t>
  </si>
  <si>
    <t>地區居民17%</t>
  </si>
  <si>
    <t>國賓、外交使節、現役軍人</t>
  </si>
  <si>
    <t>Hello Kiity島</t>
  </si>
  <si>
    <t>濟州特別自治道西歸浦市安德面翰倉路340</t>
  </si>
  <si>
    <t>濟州-私立12-2015-04號</t>
  </si>
  <si>
    <t>人偶、錢包與展示作品、美術作品</t>
  </si>
  <si>
    <t>1月1日生肖屬虎免費入場
身障人士、軍警、道民優惠入場</t>
  </si>
  <si>
    <t>1月1日該年生肖者免費入場
5月8日敬老優待免費入場
與喜願基金會合作免費入場</t>
  </si>
  <si>
    <t xml:space="preserve">休愛里 </t>
  </si>
  <si>
    <t>濟州特別自治道西歸浦市南元邑新禮東路256</t>
  </si>
  <si>
    <t>濟州-私立15-2010-01號</t>
  </si>
  <si>
    <t>植物（杜鵑花科）、繪畫雕刻、陶瓷</t>
  </si>
  <si>
    <t>杜鵑花93科</t>
  </si>
  <si>
    <t>濟州私立總計</t>
  </si>
  <si>
    <t>濟州大學博物館</t>
  </si>
  <si>
    <t>濟州特別自治道濟州市濟州大學路102</t>
  </si>
  <si>
    <t>濟州-大學11-2001-02號</t>
  </si>
  <si>
    <t>民俗品、古文書、典籍類、書畫等</t>
  </si>
  <si>
    <t xml:space="preserve">川外堂巫神圖 </t>
  </si>
  <si>
    <t>國家重要民俗文化遺產10件</t>
  </si>
  <si>
    <t>濟州大學總計</t>
  </si>
  <si>
    <t>濟州總計</t>
  </si>
  <si>
    <t>全國總計</t>
  </si>
  <si>
    <t>博物館國立總計</t>
  </si>
  <si>
    <t>博物館公立總計</t>
  </si>
  <si>
    <t>博物館私立總計</t>
  </si>
  <si>
    <t>博物館大學總計</t>
  </si>
  <si>
    <t>美術館營運現況</t>
  </si>
  <si>
    <t>3.設施現況</t>
  </si>
  <si>
    <t>4.收藏資料現況</t>
  </si>
  <si>
    <t xml:space="preserve">5.展覽與活動現況等 </t>
  </si>
  <si>
    <t>7.參觀人數</t>
  </si>
  <si>
    <t>9.人力現況（國公立/國公立大學）</t>
  </si>
  <si>
    <t>10.人力現況（私立/私立大學）</t>
  </si>
  <si>
    <t>美術館名稱</t>
  </si>
  <si>
    <t>美術館地址</t>
  </si>
  <si>
    <t>建築物
總面積 
（㎡）</t>
  </si>
  <si>
    <t>停車
車輛數及 
面積
（輛/㎡）</t>
  </si>
  <si>
    <t>國定假日
參觀時間</t>
  </si>
  <si>
    <t>年參觀人數
（名）</t>
  </si>
  <si>
    <t>日平均
參觀人數（名）</t>
  </si>
  <si>
    <t>志
工</t>
  </si>
  <si>
    <t>登錄/
未登錄</t>
  </si>
  <si>
    <t>恆溫恆濕
（個別/
中央）</t>
  </si>
  <si>
    <t>收藏資料
（本）</t>
  </si>
  <si>
    <t>館藏資料類型</t>
  </si>
  <si>
    <t>登錄</t>
  </si>
  <si>
    <t>國立現代美術館（果川館）</t>
  </si>
  <si>
    <t>京畿道果川市光明路313</t>
  </si>
  <si>
    <t>國立13-2017-07號</t>
  </si>
  <si>
    <t>館藏：韓國畫、繪畫、新媒體等（3館全部）</t>
  </si>
  <si>
    <t>10,916（4館全部）</t>
  </si>
  <si>
    <t>韓國畫、繪畫等</t>
  </si>
  <si>
    <t>登錄文化遺產5件（4館全部）</t>
  </si>
  <si>
    <t>45（3館全部）</t>
  </si>
  <si>
    <t>16（3館全部）</t>
  </si>
  <si>
    <t>13（3館全部）</t>
  </si>
  <si>
    <t>週二-週日
10:00 -18:00</t>
  </si>
  <si>
    <t>各企劃展價格相異
（約2,000韓元-3,000韓元）</t>
  </si>
  <si>
    <t xml:space="preserve">韓亞俱樂部一般會員20%（僅限出示卡片者）
CJone會員 50% 折扣（APP）
多子女卡持有人 20% 折扣 </t>
  </si>
  <si>
    <t>1. 一般
24歲以下或65歲以上
大學生
國家有功者·獨立有功者（限出示有功者證本人及同行家屬）
持有國家有功者·獨立有功者家屬證
捐贈美術作品資料予美術館者（限捐贈者證持卡本人及同行家屬）
國立現代美術館付費會員
博物館˙美術館策展資格證持有者
藝術人通行證持有者
ICOM（國際博物館協會）卡持有者
學生嚮導教師與觀光解說員（限事前預約）
身障人士與同行家屬
文化世界卡持有者
校園暴力預防教育（學生家長On Nuri）結業証持有者
2. 特約優惠
韓亞俱樂部優秀會員（僅限持卡本人）
3. 每月最後一個週三文化日</t>
  </si>
  <si>
    <t>65（4館全部）</t>
  </si>
  <si>
    <t>13（4館全部）</t>
  </si>
  <si>
    <t>52（4館全部）</t>
  </si>
  <si>
    <t>85（4館全部）</t>
  </si>
  <si>
    <t>73（4館全部）</t>
  </si>
  <si>
    <t>377（4館全部）</t>
  </si>
  <si>
    <t>109（4館全部）</t>
  </si>
  <si>
    <t>國立現代美術館（首爾館）</t>
  </si>
  <si>
    <t>首爾特別市鐘路區三清路30</t>
  </si>
  <si>
    <t>國立13-2017-08號</t>
  </si>
  <si>
    <t>週一、二、四、五、日10:00 - 18:00
週三、六：10:00-21:00</t>
  </si>
  <si>
    <t>4000（通票）</t>
  </si>
  <si>
    <t xml:space="preserve">韓亞俱樂部一般會員20%（僅限出示卡片者）
CJone會員 50% 折扣（APP）
多子女卡持有人 20% 折扣  </t>
  </si>
  <si>
    <t>國立現代美術館（德壽宮館）</t>
  </si>
  <si>
    <t>國立13-2017-09號</t>
  </si>
  <si>
    <t>週二、四、五、日 10:00 - 18:00
週三、六：10:00-21:00</t>
  </si>
  <si>
    <t>各企劃展價格相異（約2,000韓元-3,000韓元左右）
* 德壽宮門票另計</t>
  </si>
  <si>
    <t>1. 一般
24歲以下或65歲以上 
大學生
國家有功者·獨立有功者（限出示有功者證本人及同行家屬）
持有國家有功者·獨立有功者家屬證
捐贈美術作品資料予美術館者（限捐贈者證持卡本人及同行家屬） 
國立現代美術館付費會員  
博物館˙美術館策展資格證持有者  
藝術人通行證持有者
ICOM（國際博物館協會）卡持有者
學生嚮導教師與觀光解說員（限事前預約）
身障人士與同行家屬
文化世界卡持有者
校園暴力預防教育（學生家長On Nuri）結業証持有者
2. 特約優惠
韓亞俱樂部優秀會員（僅限持卡本人）
3. 每月最後一個週三文化日</t>
  </si>
  <si>
    <t>國立現代美術館美術品收藏中心（清州館）</t>
  </si>
  <si>
    <t>忠清北道清州市清原區上黨路314</t>
  </si>
  <si>
    <t>館藏：雕刻、工藝、書法、攝影等</t>
  </si>
  <si>
    <t>每週一（週一為國定假日時，當日開館，於下一個平日休館）、1月1日</t>
  </si>
  <si>
    <t>DDP設計博物館</t>
  </si>
  <si>
    <t>首爾特別市中區乙支路281</t>
  </si>
  <si>
    <t>首爾-公立13-2020-01號</t>
  </si>
  <si>
    <t>設計產品、海報、書籍、黑膠唱片等</t>
  </si>
  <si>
    <t>12:00-21:00（Gallery Moon）
10:00-19:00（設計博物館）</t>
  </si>
  <si>
    <t>12:00-21:00（Gallery Moon）
10:00-21:00（設計博物館/五、六）</t>
  </si>
  <si>
    <t>每週一、節日當天</t>
  </si>
  <si>
    <t>首爾特別市江西區楊川路47街36</t>
  </si>
  <si>
    <t>首爾-公立13-2014-03號</t>
  </si>
  <si>
    <t>古書畫、典籍類、現代繪畫等</t>
  </si>
  <si>
    <t>每週一、1月1日、大年初一、中秋當天</t>
  </si>
  <si>
    <t>首爾市立美術館</t>
  </si>
  <si>
    <t>首爾特別市中區德壽宮街61</t>
  </si>
  <si>
    <t>首爾-公立13-1999-01號</t>
  </si>
  <si>
    <t>繪畫、韓國畫、攝影、雕刻、裝置、新媒體等</t>
  </si>
  <si>
    <t>ㄧ年22次</t>
  </si>
  <si>
    <t>城北區立美術館</t>
  </si>
  <si>
    <t>首爾特別市城北區城北路134</t>
  </si>
  <si>
    <t>首爾-公立21-2010-07號</t>
  </si>
  <si>
    <t>繪畫、雕刻、書法、篆刻
（城北區立美術館4館全部）</t>
  </si>
  <si>
    <t>城北區立崔滿麟美術館
（城北區立美術館分館）</t>
  </si>
  <si>
    <t>首爾特別市城北區Solsaem路7街23</t>
  </si>
  <si>
    <t>城北兒童美術館 遊夢
（城北區立美術館分館）</t>
  </si>
  <si>
    <t>城北藝術創作場
（城北區立美術館分館）</t>
  </si>
  <si>
    <t>首爾特別市城北區城北路23</t>
  </si>
  <si>
    <t>鐘路區立高羲東美術館</t>
  </si>
  <si>
    <t>首爾特別市鐘路區昌德宮5街40</t>
  </si>
  <si>
    <t>首爾-公立21-2017-04號</t>
  </si>
  <si>
    <t>繪畫、陶瓷等</t>
  </si>
  <si>
    <t>鐘路區立朴魯壽美術館</t>
  </si>
  <si>
    <t>首爾特別市鐘路區玉仁1街34</t>
  </si>
  <si>
    <t>首爾-公立13-2013-07號</t>
  </si>
  <si>
    <t>平面畫、古董傢俱、陶瓷、水石、素描等</t>
  </si>
  <si>
    <t>1800（19-24歲 1800韓元，25歲- 3000韓元）</t>
  </si>
  <si>
    <t>40（大人 40，青少年 33，兒童 50）</t>
  </si>
  <si>
    <t>鐘路區民（50%優惠）、穿著韓服（50%優惠）、文化日（50%優惠）</t>
  </si>
  <si>
    <t>63 Art</t>
  </si>
  <si>
    <t>首爾市永登浦區63路50</t>
  </si>
  <si>
    <t>首爾-市立13-2008-13號</t>
  </si>
  <si>
    <t>美術作品等</t>
  </si>
  <si>
    <t>JCC藝術中心</t>
  </si>
  <si>
    <t>首爾特別市鐘路區昌德宮35街29</t>
  </si>
  <si>
    <t>首爾-私立21-2016-01號</t>
  </si>
  <si>
    <t>平面、立體、書法、工藝等</t>
  </si>
  <si>
    <t>K現代美術館</t>
  </si>
  <si>
    <t>首爾特別市江南區宣陵路807</t>
  </si>
  <si>
    <t>首爾-私立21-2017-02號</t>
  </si>
  <si>
    <t>繪畫、木器等</t>
  </si>
  <si>
    <t>OCI美術館</t>
  </si>
  <si>
    <t>首爾特別市鐘路區郵政局路45-14</t>
  </si>
  <si>
    <t>首爾-私立13-2011-03號</t>
  </si>
  <si>
    <t>繪畫等</t>
  </si>
  <si>
    <t>白磁青畫雲峴銘卍字文</t>
  </si>
  <si>
    <t>首爾市有形文化遺產1件</t>
  </si>
  <si>
    <t>錦湖美術館</t>
  </si>
  <si>
    <t>首爾特別市鐘路區三清路18</t>
  </si>
  <si>
    <t>首爾-私立13-1996-02號</t>
  </si>
  <si>
    <t xml:space="preserve">繪畫、攝影、雕刻等 </t>
  </si>
  <si>
    <t>文化日降級折扣/依展覽而異</t>
  </si>
  <si>
    <t>金世中美術館</t>
  </si>
  <si>
    <t>首爾特別市龍山區孝昌園路70街35</t>
  </si>
  <si>
    <t>首爾-私立21-2017-07號</t>
  </si>
  <si>
    <t>12點常設</t>
  </si>
  <si>
    <t xml:space="preserve">雕刻、西洋畫、東洋畫、書法等 </t>
  </si>
  <si>
    <t>金科倫巴和艾格尼絲姐妹（石膏像）</t>
  </si>
  <si>
    <t>大林美術館</t>
  </si>
  <si>
    <t>首爾特別市鐘路區紫霞門路4街21</t>
  </si>
  <si>
    <t>首爾-私立13-1996-03號</t>
  </si>
  <si>
    <t xml:space="preserve">每週一
（除5月31日、7月19日）  </t>
  </si>
  <si>
    <t>D美術館（大林美術館分館）</t>
  </si>
  <si>
    <t>首爾特別市城東區往十里路83-21</t>
  </si>
  <si>
    <t>準備中</t>
  </si>
  <si>
    <t>Leeum美術館</t>
  </si>
  <si>
    <t>首爾特別市龍山區梨泰院路55街60-16</t>
  </si>
  <si>
    <t>首爾-私立13-2004-07號</t>
  </si>
  <si>
    <t>古代美術品、現代美術品</t>
  </si>
  <si>
    <t>國寶12件、寶物10件</t>
  </si>
  <si>
    <t>每週一、大年初一（陰曆）及中秋當天</t>
  </si>
  <si>
    <t>Milal美術館</t>
  </si>
  <si>
    <t>首爾特別市江南區逸院路90</t>
  </si>
  <si>
    <t>首爾-私立13-1999-05號</t>
  </si>
  <si>
    <t>繪畫、陶瓷</t>
  </si>
  <si>
    <t>國慶日</t>
  </si>
  <si>
    <t xml:space="preserve">登錄 </t>
  </si>
  <si>
    <t>SAVINA美術館</t>
  </si>
  <si>
    <t>首爾特別市恩平區津寬1路93</t>
  </si>
  <si>
    <t>首爾-私立13-2002-04號</t>
  </si>
  <si>
    <t>現代美術作品（繪畫、雕刻、素描、媒體藝術等）</t>
  </si>
  <si>
    <t>部分</t>
  </si>
  <si>
    <t>20人以上折扣1,000韓元</t>
  </si>
  <si>
    <t>65歲以上敬老對象、身障人士（同行1人）、國家有功者50%優惠
恩平地區居民1,000韓元優惠</t>
  </si>
  <si>
    <t>Sangwon美術館</t>
  </si>
  <si>
    <t>首爾特別市鐘路區平倉31街27</t>
  </si>
  <si>
    <t>首爾-私立13-2005-04號</t>
  </si>
  <si>
    <t>工藝、設計、韓國畫等</t>
  </si>
  <si>
    <t>藝術人通行證持卡人30%、當地居民50%等</t>
  </si>
  <si>
    <t>滿65歲以上、未滿3歲嬰幼兒、國家有功者、身障人士、會員卡持卡人等</t>
  </si>
  <si>
    <t>首爾書法博物館</t>
  </si>
  <si>
    <t>首爾特別市瑞草區南部循環路2406</t>
  </si>
  <si>
    <t>首爾-私立13-2002-01號</t>
  </si>
  <si>
    <t>不定</t>
  </si>
  <si>
    <t>書法、文人畫、拓片、文獻資料等</t>
  </si>
  <si>
    <t>獨立宣言書</t>
  </si>
  <si>
    <t>近代文化遺產1件</t>
  </si>
  <si>
    <t>0-15,000韓元</t>
  </si>
  <si>
    <t>0-8,000韓元</t>
  </si>
  <si>
    <t>0-12,000韓元</t>
  </si>
  <si>
    <t>折扣2,000韓元</t>
  </si>
  <si>
    <t xml:space="preserve">（出示時適用，各展覽相異）
藝術殿堂贊助會員2,000韓元優惠（1人4張）
藝術殿堂黃金會員2,000韓元（1人4張）
藝術殿堂藍色·綠色會員、藝堂友利V卡2,000韓元優惠（1人2張）
文化日（50%）
*現場優惠入場價30-50%優惠
敬老對象（滿65歲以上）本人
身障人士1-3級/重症本人與同行1人
身障人士4-6級/輕症、國家有功者本人
殉職者、國家有功者遺屬、殉職者遺屬本人 </t>
  </si>
  <si>
    <t>各展覽相異</t>
  </si>
  <si>
    <t>省谷美術館</t>
  </si>
  <si>
    <t>首爾特別市鐘路區慶熙宮街42</t>
  </si>
  <si>
    <t>首爾-私立13-1995-02號</t>
  </si>
  <si>
    <t>現代美術作品</t>
  </si>
  <si>
    <t>參觀展覽時可免費進入雕刻公園</t>
  </si>
  <si>
    <t>未滿4歲嬰幼兒、ICOM卡持有者</t>
  </si>
  <si>
    <t>20人以上團體享20%折扣</t>
  </si>
  <si>
    <t>65歲以上、身障人士、國家有功者</t>
  </si>
  <si>
    <t>流動性</t>
  </si>
  <si>
    <t>世宗文化會館美術館</t>
  </si>
  <si>
    <t>首爾特別市鐘路區世宗大路175</t>
  </si>
  <si>
    <t>世宗·忠武故事（2009.10.09）
世宗美術館（2015.04.06）</t>
  </si>
  <si>
    <t>首爾-私立21-2015-09號</t>
  </si>
  <si>
    <t>繪畫、雕刻、媒體藝術等</t>
  </si>
  <si>
    <t>美術館1館297天
美術館2館346天</t>
  </si>
  <si>
    <t>-首爾市政策卡10%   
-世宗會員優惠35-40%  
-企業特約優惠20%  
-文化日優惠50%  
-文化藝術人優惠20%等</t>
  </si>
  <si>
    <t xml:space="preserve">-國家有功者與身障人士等
</t>
  </si>
  <si>
    <t>Sehwa美術館</t>
  </si>
  <si>
    <t>首爾特別市鐘路區新門內路68，興國生命大樓3樓</t>
  </si>
  <si>
    <t>首爾-私立13-2017-01號</t>
  </si>
  <si>
    <t>平面、造型等</t>
  </si>
  <si>
    <t>Soma美術館</t>
  </si>
  <si>
    <t>首爾-私立13-1998-02號</t>
  </si>
  <si>
    <t>非定期/1年</t>
  </si>
  <si>
    <t>雕刻、繪畫、素描等</t>
  </si>
  <si>
    <t>藝術人通行證、軍人大學生適用青少年票價</t>
  </si>
  <si>
    <t>滿6歲以下兒童、滿65歲以上、身障人士、國家有功者等</t>
  </si>
  <si>
    <t>阿拉里奧美術館IN SPACE</t>
  </si>
  <si>
    <t>首爾特別市鐘路區栗谷路83</t>
  </si>
  <si>
    <t>首爾-私立13-2014-08號</t>
  </si>
  <si>
    <t>平面、雕刻、攝影、影像、裝置等</t>
  </si>
  <si>
    <t>•65歲以上敬老對象、身障人士50%優惠
•三星信用卡10%優惠、Premium卡每月一次免費入場（限本人）
•現代信用卡20% M Point折抵（現場付款時適用）</t>
  </si>
  <si>
    <t>•65歲以上敬老對象、身障人士50%優惠
•三星信用卡10%優惠、Premium卡每月一次免費入場（限本人）
•現代信用卡20% M Point折抵（現場付款時適用）
•10人以上團體20%優惠、學生團體10人以上30%優惠</t>
  </si>
  <si>
    <t>Arko美術館</t>
  </si>
  <si>
    <t>首爾特別市鐘路區東崇路3</t>
  </si>
  <si>
    <t>首爾-私立13-2006-05號</t>
  </si>
  <si>
    <t>繪畫、書法、雕刻等</t>
  </si>
  <si>
    <t xml:space="preserve">ㄧ年4次 </t>
  </si>
  <si>
    <t>每週一、元旦、大年初一、中秋當天</t>
  </si>
  <si>
    <t>愛茉莉太平洋美術館</t>
  </si>
  <si>
    <t>首爾特別市龍山區漢江大路100</t>
  </si>
  <si>
    <t>首爾-私立13-2018-01號</t>
  </si>
  <si>
    <t>不公開</t>
  </si>
  <si>
    <t>繪畫、土器、陶瓷、工藝、裝置藝術、攝影、媒體等</t>
  </si>
  <si>
    <t>白瓷大壺等</t>
  </si>
  <si>
    <t>文物4件</t>
  </si>
  <si>
    <t>每週一/1月1日/春節、中秋連假</t>
  </si>
  <si>
    <t xml:space="preserve"> 滿65歲以上（20%）、國家有功者（50%）、身障人士（50%）等</t>
  </si>
  <si>
    <t>愛茉莉太平洋職員、ICOM卡持有者、
未滿36個月嬰幼兒</t>
  </si>
  <si>
    <t>藝術善載中心</t>
  </si>
  <si>
    <t>首爾特別市鐘路區栗谷路3街87</t>
  </si>
  <si>
    <t>首爾-私立13-1995-01號</t>
  </si>
  <si>
    <t>繪畫、雕刻、媒體、攝影等</t>
  </si>
  <si>
    <t>敬老對象、學前兒童、身障人士</t>
  </si>
  <si>
    <t>首爾市</t>
  </si>
  <si>
    <t>Nabi藝術中心</t>
  </si>
  <si>
    <t>首爾特別市鐘路區鐘路26 SK總部大樓4樓</t>
  </si>
  <si>
    <t>首爾-私立13-1992-01號</t>
  </si>
  <si>
    <t>2室 90.5</t>
  </si>
  <si>
    <t>繪畫、雕刻、工藝、其他</t>
  </si>
  <si>
    <t>玻璃紙工藝館</t>
  </si>
  <si>
    <t>首爾特別市瑞草區中央路555</t>
  </si>
  <si>
    <t>首爾-私立13-2005-07號</t>
  </si>
  <si>
    <t>金屬、木頭、陶瓷、石綿浮雕</t>
  </si>
  <si>
    <t>展示期間國定假日及週一休館</t>
  </si>
  <si>
    <t>一民美術館</t>
  </si>
  <si>
    <t>首爾特別市鐘路區世宗大路152</t>
  </si>
  <si>
    <t>首爾-私立13-1996-04號</t>
  </si>
  <si>
    <t>繪畫、陶瓷、傢俱等</t>
  </si>
  <si>
    <t>身障人士/滿65歲以上/文化日（50%）、藝術人通行證（40%）、美術館會員優惠（10%）等</t>
  </si>
  <si>
    <t>學前兒童、每週三中午上班族免費</t>
  </si>
  <si>
    <t>紫霞美術館</t>
  </si>
  <si>
    <t>首爾特別市鐘路區彰義門路5ga街46</t>
  </si>
  <si>
    <t>首爾-私立13-2010-06號</t>
  </si>
  <si>
    <t>現代美術</t>
  </si>
  <si>
    <t>每週一、年節</t>
  </si>
  <si>
    <t>藝術人通行證、多子女卡、身障人士、
文化日（50%）優惠等</t>
  </si>
  <si>
    <t>未滿48個月嬰幼兒、65歲以上、國家報勳對象、基本生活津貼領取者、身障人士（1-3級）等</t>
  </si>
  <si>
    <t>（財）翰園美術館</t>
  </si>
  <si>
    <t>首爾特別市瑞草區南部循環路2423，翰園大樓B1</t>
  </si>
  <si>
    <t>首爾-私立13-1993-07號</t>
  </si>
  <si>
    <t>東洋畫、西洋畫、版畫、雕刻、書法等</t>
  </si>
  <si>
    <t xml:space="preserve">每週日、一、國定假日 </t>
  </si>
  <si>
    <t>Coreana美術館</t>
  </si>
  <si>
    <t>首爾-私立13-2006-08號</t>
  </si>
  <si>
    <t xml:space="preserve">繪畫、雕刻、版畫、書法、影像等 </t>
  </si>
  <si>
    <t>每週日、春節及中秋連假</t>
  </si>
  <si>
    <t>小學生3,000韓元</t>
  </si>
  <si>
    <t xml:space="preserve">藝術人通行證持有者30%優惠
美術館＋博物館同時觀覽時可享25%優惠 </t>
  </si>
  <si>
    <t xml:space="preserve">7歲以下兒童、65歲以上、身障人士等 </t>
  </si>
  <si>
    <t>Total美術館</t>
  </si>
  <si>
    <t>首爾特別市鐘路區平倉32街8</t>
  </si>
  <si>
    <t>首爾-私立13-2006-09號</t>
  </si>
  <si>
    <t>一年7次（含場地租借）</t>
  </si>
  <si>
    <t>每週一（國定假日開館）</t>
  </si>
  <si>
    <t>藝術人通行證、文化Nuri、同行卡</t>
  </si>
  <si>
    <t>平昌洞居民、首爾藝高學生、國軍、60歲以上</t>
  </si>
  <si>
    <t>POSCO美術館</t>
  </si>
  <si>
    <t>首爾特別市江南區德黑蘭路440，地下1樓</t>
  </si>
  <si>
    <t>首爾-私立13-1998-01號</t>
  </si>
  <si>
    <t>POSCO中心</t>
  </si>
  <si>
    <t>繪畫、雕刻、攝影等</t>
  </si>
  <si>
    <t>一年5-6次</t>
  </si>
  <si>
    <t>（週六）10:00-18:00</t>
  </si>
  <si>
    <t>Hangaram設計美術館</t>
  </si>
  <si>
    <t>首爾-私立13-2002-02號</t>
  </si>
  <si>
    <t>攝影等</t>
  </si>
  <si>
    <t>0-20,000韓元</t>
  </si>
  <si>
    <t>0-16,000韓元</t>
  </si>
  <si>
    <t>Hangaram美術館</t>
  </si>
  <si>
    <t>首爾-私立13-2002-03號</t>
  </si>
  <si>
    <t>繪畫、版畫、雕刻、裝置等</t>
  </si>
  <si>
    <t>韓美攝影美術館</t>
  </si>
  <si>
    <t>首爾特別市松坡區慰禮城大路14，韓美大樓19、20樓</t>
  </si>
  <si>
    <t>首爾-私立13-2003-07號</t>
  </si>
  <si>
    <t>攝影</t>
  </si>
  <si>
    <t>每週日、春節、中秋連假</t>
  </si>
  <si>
    <t>松坡居民、攝影系學生10%優惠</t>
  </si>
  <si>
    <t>學前兒童、65歲以上、身障人士</t>
  </si>
  <si>
    <t>你好美術館</t>
  </si>
  <si>
    <t>首爾特別市城東區聖水一路12街20</t>
  </si>
  <si>
    <t>首爾-私立13-2007-08號</t>
  </si>
  <si>
    <t xml:space="preserve">.城東區民一般觀覽30%優惠多子女優惠（持有多子女幸福卡與兒童兩名以上入場時享20%優惠）
</t>
  </si>
  <si>
    <t>.未滿24個月嬰幼兒每週三祖父母免費.Icom持卡人
.國家有功者與獨立運動家後代/遺屬
.4-5級身障人士</t>
  </si>
  <si>
    <t>煥基美術館</t>
  </si>
  <si>
    <t>首爾特別市鐘路區紫霞門路40街63</t>
  </si>
  <si>
    <t>首爾-私立13-1993-09號</t>
  </si>
  <si>
    <t xml:space="preserve">油畫、素描、雕刻等 </t>
  </si>
  <si>
    <t>每週一休館、春節與中秋連假</t>
  </si>
  <si>
    <t>藝術人通行證、文化日（30%）等</t>
  </si>
  <si>
    <t>學前兒童、身障人士、ICOM持卡人、活動週期間等</t>
  </si>
  <si>
    <t>首爾科學技術大學美術館</t>
  </si>
  <si>
    <t>首爾特別市蘆園區孔陵路232，達芬奇館224號</t>
  </si>
  <si>
    <t>首爾-大學21-2013-04號</t>
  </si>
  <si>
    <t>繪畫、書法、陶瓷等</t>
  </si>
  <si>
    <t>首爾大學美術館</t>
  </si>
  <si>
    <t>首爾-大學13-2006-04號</t>
  </si>
  <si>
    <t>4次1年</t>
  </si>
  <si>
    <t>美術品</t>
  </si>
  <si>
    <t>每週一、元旦、春節、中秋節及創校紀念日</t>
  </si>
  <si>
    <t>淑明女子大學文身美術館</t>
  </si>
  <si>
    <t>首爾-大學13-2005-02號</t>
  </si>
  <si>
    <t>整理中</t>
  </si>
  <si>
    <t>雕刻、繪畫、素描</t>
  </si>
  <si>
    <t>週末、國定假日、創校紀念日</t>
  </si>
  <si>
    <t>仁德大學Ahjung美術館</t>
  </si>
  <si>
    <t>首爾特別市蘆原區楚安山路12（恩奉館1樓）</t>
  </si>
  <si>
    <t>首爾-大學21-2013-08號</t>
  </si>
  <si>
    <t>繪畫、陶瓷、書法等</t>
  </si>
  <si>
    <t>漢陽女子大學美術館</t>
  </si>
  <si>
    <t>首爾特別市城東區箭串街200</t>
  </si>
  <si>
    <t>首爾-大學21-2014-07號</t>
  </si>
  <si>
    <t>繪畫、工藝、雕刻等</t>
  </si>
  <si>
    <t>1.週末、國定假日休館/2.為預防新冠肺炎疫情，美術館暫時閉館（臨時閉館時間：~ 2021.3.22 / 2021.7.19 ~ 2021.10.31 / 2021.11.6 ~ 2022.2.28)</t>
  </si>
  <si>
    <t>釜山廣域市立美術館</t>
  </si>
  <si>
    <t>釜山廣域市海雲臺區APEC路58</t>
  </si>
  <si>
    <t>釜山-公立13-1998-01號</t>
  </si>
  <si>
    <t>收藏品：韓國畫、繪畫、新媒體等（2,940件）/檔案資料：刊物、展覽印刷品、一般文書等（51,588件）</t>
  </si>
  <si>
    <t>釜山現代美術館</t>
  </si>
  <si>
    <t>釜山廣域市沙下區洛東南路1191</t>
  </si>
  <si>
    <t>釜山-公立13-2018-01號</t>
  </si>
  <si>
    <t>新媒體、短頻道影片、多頻道影片、影像裝置等</t>
  </si>
  <si>
    <t>1月1日、每週一（週一為國定假日時，當天開館，於下一個平日休館）</t>
  </si>
  <si>
    <t>Dioti美術館</t>
  </si>
  <si>
    <t>釜山廣域市金井區金泉路35</t>
  </si>
  <si>
    <t>釜山-私立13-2018-01號</t>
  </si>
  <si>
    <t>繪畫、裝置、雕刻、其他</t>
  </si>
  <si>
    <t>古隱攝影美術館</t>
  </si>
  <si>
    <t xml:space="preserve">釜山廣域市海雲臺區海雲臺路452號街16（佑洞） </t>
  </si>
  <si>
    <t>釜山-私立13-2012-01號</t>
  </si>
  <si>
    <t>10:00-19:00
11月-2月：  10:00-18:00</t>
  </si>
  <si>
    <t>每週一、1月1日、春節、中秋連假</t>
  </si>
  <si>
    <t>Kim’s Art Field美術館</t>
  </si>
  <si>
    <t>釜山廣域市金井區竹田1街29（金城洞）</t>
  </si>
  <si>
    <t>釜山-私立13-2009-01號</t>
  </si>
  <si>
    <t>繪畫、雕刻、立體、版畫、攝影</t>
  </si>
  <si>
    <t>韓光美術館</t>
  </si>
  <si>
    <t>釜山廣域市中區中央大路130</t>
  </si>
  <si>
    <t>釜山-私立13-1996-01號</t>
  </si>
  <si>
    <t>古書畫</t>
  </si>
  <si>
    <t>週末/國定假日</t>
  </si>
  <si>
    <t>KT&amp;G想像廣場釜山美術館</t>
  </si>
  <si>
    <t>釜山廣域市釜山鎮區西面路39（釜田洞）</t>
  </si>
  <si>
    <t>釜山-私立13-2021-01號</t>
  </si>
  <si>
    <t>9次/1年</t>
  </si>
  <si>
    <t>雕刻、攝影等</t>
  </si>
  <si>
    <t>1月1日、大年初一及中秋節當天休館</t>
  </si>
  <si>
    <t>想像廣場釜山STAY折扣（30%）</t>
  </si>
  <si>
    <t>未滿36個月嬰幼兒、國家有功者、身障人士</t>
  </si>
  <si>
    <t>慶星大學美術館</t>
  </si>
  <si>
    <t>釜山廣域市南區水營路309，26號館B108號</t>
  </si>
  <si>
    <t>釜山-大學13-2000-01號</t>
  </si>
  <si>
    <t>每月第二、第四個週日休館（事先得到負責人批准時，開放假日租借）</t>
  </si>
  <si>
    <t>東亞大學石堂美術館</t>
  </si>
  <si>
    <t>釜山-大學13-2015-01號</t>
  </si>
  <si>
    <t>繪畫、雕刻、遺墨等</t>
  </si>
  <si>
    <t>國定假日、11月1日</t>
  </si>
  <si>
    <t>大邱文化藝術會館美術館</t>
  </si>
  <si>
    <t>大邱廣域市達西區公園循環路201</t>
  </si>
  <si>
    <t>大邱-公立13-2014-01號</t>
  </si>
  <si>
    <t xml:space="preserve">美術作品（繪畫、攝影、工藝、雕刻等） </t>
  </si>
  <si>
    <t>大邱美術館</t>
  </si>
  <si>
    <t>大邱廣域市壽城區美術館路40</t>
  </si>
  <si>
    <t>大邱-公立13-2011-02號</t>
  </si>
  <si>
    <t>繪畫、雕刻、攝影、版畫、媒體等</t>
  </si>
  <si>
    <t>55
定期休館 52
特別休館 3（新冠疫情）</t>
  </si>
  <si>
    <t>藝術人通行證持卡人30%
100小時以上志工服務50%
多子女家庭優惠（家庭成員）50%
基本生活津貼領取者50%
Green Card持卡人（本人）50%</t>
  </si>
  <si>
    <t>未滿7歲嬰幼兒、敬老對象、身障人士、國家有功者、兵役有功者、學術與公務執行、
國家使節、持有招待券者、
文化日全體觀覽者</t>
  </si>
  <si>
    <t>1066
（賣票所985人、教育組81人）</t>
  </si>
  <si>
    <t>慶北大學美術館</t>
  </si>
  <si>
    <t>大邱-大學13-2009-02號</t>
  </si>
  <si>
    <t>繪畫、雕刻、攝影、版畫等</t>
  </si>
  <si>
    <t>大邱廣域市南區明德路104</t>
  </si>
  <si>
    <t>大邱-大學13-2012-01號</t>
  </si>
  <si>
    <t>油畫、速寫等</t>
  </si>
  <si>
    <t>松巖美術館</t>
  </si>
  <si>
    <t>仁川廣域市彌鄒忽區沸流大路55號街68</t>
  </si>
  <si>
    <t>仁川-公立13-1992-01號</t>
  </si>
  <si>
    <t>繪畫、書法、工藝、土陶類等</t>
  </si>
  <si>
    <t>平壤城圖屏風等</t>
  </si>
  <si>
    <t>寶物1件、市指定有形文化遺產3件</t>
  </si>
  <si>
    <t>仁川Art Platform</t>
  </si>
  <si>
    <t>仁川廣域市中區濟物梁路218號街3</t>
  </si>
  <si>
    <t>仁川-公立13-2012-03號</t>
  </si>
  <si>
    <t>繪畫、雕刻、裝置作品等</t>
  </si>
  <si>
    <t>Deorimi美術館</t>
  </si>
  <si>
    <t>仁川廣域市江華郡仙源面仙源寺址路51號街14</t>
  </si>
  <si>
    <t>仁川-私立13-1996-01號</t>
  </si>
  <si>
    <t>繪畫、版畫、石材、民俗、工藝品</t>
  </si>
  <si>
    <t>ㄧ年14次</t>
  </si>
  <si>
    <t xml:space="preserve">每週一、大年初一及中秋當天和前一天 </t>
  </si>
  <si>
    <t>文化日50%/內部公定日免費</t>
  </si>
  <si>
    <t>包含常設展覽觀賞</t>
  </si>
  <si>
    <t>田園美術館</t>
  </si>
  <si>
    <t>仁川廣域市江華郡松海面江華大路766號街27</t>
  </si>
  <si>
    <t>仁川-私立13-1996-02號</t>
  </si>
  <si>
    <t>繪畫</t>
  </si>
  <si>
    <t>每週一休館、海外展覽期間</t>
  </si>
  <si>
    <t>幼兒園、65歲以上、身障人士</t>
  </si>
  <si>
    <t>Haeden美術館</t>
  </si>
  <si>
    <t>仁川廣域市江華郡吉祥面壯興路101號街44</t>
  </si>
  <si>
    <t>仁川-私立13-2017-01號</t>
  </si>
  <si>
    <t>現代美術（繪畫、版畫、攝影、影像、立體等）</t>
  </si>
  <si>
    <t xml:space="preserve">每週一、大年初一及中秋當天  </t>
  </si>
  <si>
    <t>身障人士團體、軍人團體優惠</t>
  </si>
  <si>
    <t xml:space="preserve"> 學前兒童等 </t>
  </si>
  <si>
    <t>光州市立美術館</t>
  </si>
  <si>
    <t>光州廣域市北區河西路52</t>
  </si>
  <si>
    <t>光州公立13-1993-01號</t>
  </si>
  <si>
    <t>韓國畫、西洋畫、雕刻、版畫、素描等</t>
  </si>
  <si>
    <t>詩畫文化村金鳳美術館</t>
  </si>
  <si>
    <t>光州廣域市北區角化大路91</t>
  </si>
  <si>
    <t>光州-公立13-2015-01號</t>
  </si>
  <si>
    <t>詩畫</t>
  </si>
  <si>
    <t>每週一、元旦、大年初一及中秋當天（週一為國定假日時，隔天休館）</t>
  </si>
  <si>
    <t>楊林美術館</t>
  </si>
  <si>
    <t>光州廣域市南區三一萬歲運動街6</t>
  </si>
  <si>
    <t>光州-公立13-2018-02號</t>
  </si>
  <si>
    <t>繪畫、文物</t>
  </si>
  <si>
    <t>G&amp;Y美術館</t>
  </si>
  <si>
    <t>光州廣域市東區毅齋路82</t>
  </si>
  <si>
    <t>光州-私立13-2008-01號</t>
  </si>
  <si>
    <t>繪畫、雕刻、裝置作品</t>
  </si>
  <si>
    <t>De Young美術館</t>
  </si>
  <si>
    <t>光州廣域市東區城村街6</t>
  </si>
  <si>
    <t>光州-私立13-2018-01號</t>
  </si>
  <si>
    <t>平面與立體等</t>
  </si>
  <si>
    <t>元旦、節日當天、每週一</t>
  </si>
  <si>
    <t>無等現代美術館</t>
  </si>
  <si>
    <t>光州廣域市東區證心寺街9</t>
  </si>
  <si>
    <t>光州-私立13-2007-01號</t>
  </si>
  <si>
    <t xml:space="preserve"> SOAM美術館</t>
  </si>
  <si>
    <t>光州廣域市南區中央路83、81-3</t>
  </si>
  <si>
    <t>光州-私立13-2017-02號</t>
  </si>
  <si>
    <t>油畫、書法、雕刻、裝置、版畫</t>
  </si>
  <si>
    <t>禹濟吉美術館</t>
  </si>
  <si>
    <t>光州廣域市東區毅齋路140-6</t>
  </si>
  <si>
    <t>光州-私立13-2001-01號</t>
  </si>
  <si>
    <t>七寶工藝、木工藝、版畫、油畫、銅、繪畫、書畫、雕刻、工藝等</t>
  </si>
  <si>
    <t xml:space="preserve">每週日（週一為國定假日時，當天開館，於下一個平日休館）
</t>
  </si>
  <si>
    <t>文化世界卡優惠</t>
  </si>
  <si>
    <t>Eun Am美術館</t>
  </si>
  <si>
    <t>光州廣域市東區瑞石路85號街8-12</t>
  </si>
  <si>
    <t>光州-私立21-2011-01號</t>
  </si>
  <si>
    <t>繪畫、書畫、雕刻、工藝、照片等</t>
  </si>
  <si>
    <t>ㄧ年13次</t>
  </si>
  <si>
    <t>每週日（1月1日、節日當天）</t>
  </si>
  <si>
    <t>毅齋美術館</t>
  </si>
  <si>
    <t>光州廣域市東區證心寺街155</t>
  </si>
  <si>
    <t>光州-私立13-2004-01號</t>
  </si>
  <si>
    <t>書畫、文物等</t>
  </si>
  <si>
    <t>13歲以下兒童、65歲以上訪客
身障人士、國家有功者</t>
  </si>
  <si>
    <t>Juan美術館</t>
  </si>
  <si>
    <t>光州廣域市東區霽峰路197</t>
  </si>
  <si>
    <t>光州-私立13-2015-02號</t>
  </si>
  <si>
    <t>繪畫、混合材料</t>
  </si>
  <si>
    <t>中秋、大年初一當天</t>
  </si>
  <si>
    <t>光州大學Hosim美術館</t>
  </si>
  <si>
    <t>光州廣域市南區孝德路277</t>
  </si>
  <si>
    <t>光州-大學21-2019-01號</t>
  </si>
  <si>
    <t>繪畫與雕刻</t>
  </si>
  <si>
    <t>週末休館</t>
  </si>
  <si>
    <t>朝鮮大學美術館</t>
  </si>
  <si>
    <t>光州-大學13-2008-02號</t>
  </si>
  <si>
    <t xml:space="preserve">西洋畫、韓國畫、版畫等 </t>
  </si>
  <si>
    <t>每週六、日及國定假日</t>
  </si>
  <si>
    <t>大田市立美術館</t>
  </si>
  <si>
    <t>大田廣域市西區屯山大路155</t>
  </si>
  <si>
    <t>大田-公立13-1998-01號</t>
  </si>
  <si>
    <t>韓國畫、西洋畫、雕刻、書法、工藝、新媒體、照片、版畫素描等</t>
  </si>
  <si>
    <t>每月最後一個週三免費</t>
  </si>
  <si>
    <t>國賓外國使節團及隨行者、6歲以下兒童、65歲以上老人、身障人登記證持有者、國家有功者、獨立有功者、參戰有功者、枯葉劑後遺症者、5·18有功者、特殊任務有功者、俘虜家屬、義士、公務執行者、夢鄉愛心卡持有者、大田廣域市榮譽市民證持有者、投票參與者等。</t>
  </si>
  <si>
    <t>國軍將士、藝術人通行證持有者等
每月最後一個週三免費</t>
  </si>
  <si>
    <t>6歲以下、65歲以上、身障人士、有功者、夢鄉愛心卡持有者、榮譽市民證持有者等</t>
  </si>
  <si>
    <t>李應魯美術館</t>
  </si>
  <si>
    <t>大田廣域市西區屯山大路157</t>
  </si>
  <si>
    <t>大田-公立13-2012-01號</t>
  </si>
  <si>
    <t>繪畫、雕刻、版畫等</t>
  </si>
  <si>
    <t>冬季09:00-18:00/夏季10:00-19:00</t>
  </si>
  <si>
    <t>藝術人通行證、文化日（免費）、多子女優待卡等</t>
  </si>
  <si>
    <t>年長者（65歲以上）與嬰幼兒（6歲以下）、身障人士（1-3級）與監護人、枯葉劑後遺症者證持有人、有功者（國家有功者、獨立有功者、五一八民主運動有功者、參戰有功者、特殊任務有功者）與遺屬證持有人、榮譽市民證持有人（含配偶）、選舉投票證明持有人（投票確認書）、多子女優待「夢想之樹愛心卡」持有人全員、李應魯美術館個人、法人會員等</t>
  </si>
  <si>
    <t>南哲美術館（休館）</t>
  </si>
  <si>
    <t>大田廣域市西區葛馬路173-1</t>
  </si>
  <si>
    <t>大田-私立13-2001-02號</t>
  </si>
  <si>
    <t>省庵美術館</t>
  </si>
  <si>
    <t>大田廣域市儒城區溫泉東路19-1</t>
  </si>
  <si>
    <t>大田-私立13-2011-01號</t>
  </si>
  <si>
    <t>書畫、陶瓷</t>
  </si>
  <si>
    <t>文化日50%優惠、敬老對象、身障人士、軍人25%優惠</t>
  </si>
  <si>
    <t>如真佛教美術館</t>
  </si>
  <si>
    <t>大田廣域市儒城區EXPO路624</t>
  </si>
  <si>
    <t>大田-私立13-2005-03號</t>
  </si>
  <si>
    <t>文化遺產資料1件</t>
  </si>
  <si>
    <t>蔚山市立美術館</t>
  </si>
  <si>
    <t>蔚山廣域市中區圖書館路72</t>
  </si>
  <si>
    <t>蔚山-公立13-2021-01號</t>
  </si>
  <si>
    <t>媒體藝術、雕刻、繪畫、攝影等</t>
  </si>
  <si>
    <t>1月1日、每週一、大年初一及中秋當天</t>
  </si>
  <si>
    <t>蔚山市民500韓元</t>
  </si>
  <si>
    <t>*單親家庭、多子女家庭
*65歲以上老人等</t>
  </si>
  <si>
    <t>京畿道美術館</t>
  </si>
  <si>
    <t>京畿道安山市檀園區東山路268</t>
  </si>
  <si>
    <t>京畿-公立13-2007-01號</t>
  </si>
  <si>
    <t>美術作品</t>
  </si>
  <si>
    <t xml:space="preserve">每週一（週一為國定假日時，當天開館，於下一個平日休館）、元旦、大年初一、中秋當天
</t>
  </si>
  <si>
    <t>京畿陶瓷美術館</t>
  </si>
  <si>
    <t>京畿道利川市京忠大路2697號街231</t>
  </si>
  <si>
    <t>京畿-公立13-2007-02號</t>
  </si>
  <si>
    <t>現代陶瓷器</t>
  </si>
  <si>
    <t xml:space="preserve">京畿道民優惠
文化日免費參觀
文化費所得抵扣 </t>
  </si>
  <si>
    <t>7歲以下兒童及65歲以上、國家有功者、領取基礎生活津貼者、1-3級身障人士與監護1名、團體嚮導者及教師（每20人配1人）、團體休閒旅遊公司導遊及巴士司機</t>
  </si>
  <si>
    <t>京畿生活陶瓷美術館</t>
  </si>
  <si>
    <t>京畿道驪州市神勒寺路7</t>
  </si>
  <si>
    <t>京畿-公立13-2007-13號</t>
  </si>
  <si>
    <t>陶瓷工藝、生活陶瓷設計</t>
  </si>
  <si>
    <t>高陽市立Aram美術館</t>
  </si>
  <si>
    <t>京畿道高陽市一山東區中央路1286</t>
  </si>
  <si>
    <t>京畿-公立13-2011-07號</t>
  </si>
  <si>
    <t>韓國畫、民畫等</t>
  </si>
  <si>
    <t>1-5月因美術館修繕工程休館，每週一及中秋當天</t>
  </si>
  <si>
    <t>高陽市民（50%）、文化日（50%）、疫苗接種（50%）等</t>
  </si>
  <si>
    <t>24歲以下兒童、65歲以上、國家有功者、身障人士等</t>
  </si>
  <si>
    <t>金弘道美術館</t>
  </si>
  <si>
    <t>京畿道安山市常綠區忠壯路422</t>
  </si>
  <si>
    <t>京畿-公立13-2016-01號</t>
  </si>
  <si>
    <t xml:space="preserve">現代美術（繪畫、書法、版畫、雕刻等） </t>
  </si>
  <si>
    <t>每週一、
1月1日、
大年初一及中秋節當天</t>
  </si>
  <si>
    <t xml:space="preserve">安山市民、高中以下學生、軍警等50%折扣 </t>
  </si>
  <si>
    <t>學前兒童（-7歲）、65歲以上、身障人士</t>
  </si>
  <si>
    <t>白南準藝術中心</t>
  </si>
  <si>
    <t>京畿道龍仁市器興區白南準路10</t>
  </si>
  <si>
    <t>京畿-公立13-2008-16號</t>
  </si>
  <si>
    <t>作品（裝置、媒體等）</t>
  </si>
  <si>
    <t>城南Cube美術館</t>
  </si>
  <si>
    <t>京畿道城南市盆唐區城南大路808</t>
  </si>
  <si>
    <t>京畿-公立21-2012-09號</t>
  </si>
  <si>
    <t>每週一、大年初一及中秋當天※包含因應新冠疫情政府防疫措施，公立文化設施之休館日</t>
  </si>
  <si>
    <t>全部※惟共同主辦展覽依展覽而異</t>
  </si>
  <si>
    <t>水原市立Ipark美術館</t>
  </si>
  <si>
    <t>京畿道水原市八達區正祖路833
（新豐洞238-1）</t>
  </si>
  <si>
    <t>京畿-公立13-2017-05號</t>
  </si>
  <si>
    <t>繪畫、韓國畫、雕刻、攝影、新媒體等</t>
  </si>
  <si>
    <t>夏季10:00-19:00
冬季10:00-18:00</t>
  </si>
  <si>
    <t>文化日、ICOM卡、藝術人通行證、水原市榮譽市民證持有人免費入場、水原市民25%優惠、志工卡持有人50%、多子女50%</t>
  </si>
  <si>
    <t>未滿7歲兒童、滿65歲以上年長者、較嚴重之身障人士、基本生活津貼領取者、國家報勳對象等</t>
  </si>
  <si>
    <t>京畿道楊州市長興面權慄路193</t>
  </si>
  <si>
    <t>京畿-公立13-2014-03號</t>
  </si>
  <si>
    <t>油畫、版畫、素描、立體等</t>
  </si>
  <si>
    <t>272
（因新冠肺炎影響休館）</t>
  </si>
  <si>
    <t>嬰幼兒、年長者</t>
  </si>
  <si>
    <t>楊平郡立美術館</t>
  </si>
  <si>
    <t>京畿道楊平郡楊平邑文化福利路2</t>
  </si>
  <si>
    <t>京畿-公立21-2012-11號</t>
  </si>
  <si>
    <t>平面、立體、媒體等</t>
  </si>
  <si>
    <t>每週一（週一為國定假日時，當天開館，於下一個平日休館）、1月1日、大年初一及中秋當天、準備展覽期間</t>
  </si>
  <si>
    <t>文化日免費入場（100%）、Green Card持有人一人免費入場、藝術人通行證30%</t>
  </si>
  <si>
    <t>軍人、敬老對象、身障人士、有功者、楊平郡民、未滿36個月嬰幼兒</t>
  </si>
  <si>
    <t>驪州市美術館 藝術博物館 麗</t>
  </si>
  <si>
    <t>京畿-公立21-2021-03號</t>
  </si>
  <si>
    <t>繪畫、立體、攝影、媒體等</t>
  </si>
  <si>
    <t>烏山市立美術館</t>
  </si>
  <si>
    <t>京畿道烏山市顯忠路100</t>
  </si>
  <si>
    <t>京畿-公立13-2017-06號</t>
  </si>
  <si>
    <t>繪畫、雕刻、攝影、媒體、工藝等</t>
  </si>
  <si>
    <t>週一、中秋及大年初一當天、元旦</t>
  </si>
  <si>
    <t>利川市立月田美術館</t>
  </si>
  <si>
    <t>京畿道利川市京忠大路2709號185</t>
  </si>
  <si>
    <t>京畿-公立13-2008-05號</t>
  </si>
  <si>
    <t>書畫、古書、印章、古器物、青銅器、陶瓷、文房、金銅</t>
  </si>
  <si>
    <t>週一、中秋及大年初一當天、1月1日</t>
  </si>
  <si>
    <t>Green Card藝術人通行證（30%）
利川市民交流城市軍隊士兵與家屬榮譽市民（50%）</t>
  </si>
  <si>
    <t>滿65歲以上、滿6歲以下、國家有功者與遺屬、獨立有功者與遺屬、518民主有功者與遺屬、身障人士</t>
  </si>
  <si>
    <t>CICA美術館</t>
  </si>
  <si>
    <t>京畿道金浦市陽村邑三島路196-30</t>
  </si>
  <si>
    <t>京畿-私立13-2015-05號</t>
  </si>
  <si>
    <t>繪畫、雕刻、版畫</t>
  </si>
  <si>
    <t>ㄧ年30次</t>
  </si>
  <si>
    <t>每週一、二、12月25日、1月1日</t>
  </si>
  <si>
    <t>父母隨行時免費</t>
  </si>
  <si>
    <t>發送邀請函</t>
  </si>
  <si>
    <t>C ART MUSEUM</t>
  </si>
  <si>
    <t>京畿道楊平郡楊東面多樂根街57-13</t>
  </si>
  <si>
    <t>京畿-私立13-2021-04號</t>
  </si>
  <si>
    <t>畫作、版畫、雕刻、民俗品</t>
  </si>
  <si>
    <t>教會團體30%優惠</t>
  </si>
  <si>
    <t>Gail美術館</t>
  </si>
  <si>
    <t>京畿道加平郡清平面北漢江路1549</t>
  </si>
  <si>
    <t>京畿-私立13-2005-03號</t>
  </si>
  <si>
    <t>2次</t>
  </si>
  <si>
    <t>繪畫、雕刻、圖書</t>
  </si>
  <si>
    <t>週一二休館</t>
  </si>
  <si>
    <t>Koo House美術館</t>
  </si>
  <si>
    <t>京畿道楊平郡西宗面無來未街49-12</t>
  </si>
  <si>
    <t>京畿-私立13-2016-09號</t>
  </si>
  <si>
    <t>當代藝術作品（繪畫、雕刻、攝影、設計傢俱等）</t>
  </si>
  <si>
    <t xml:space="preserve"> 65歲以上、楊平郡民、福利卡持有人 </t>
  </si>
  <si>
    <t xml:space="preserve"> 未滿36個月嬰幼兒 </t>
  </si>
  <si>
    <t>近現代美術館Damda</t>
  </si>
  <si>
    <t>京畿道龍仁市器興區江南東路140號街1-6</t>
  </si>
  <si>
    <t>京畿_私立13_2020_03號</t>
  </si>
  <si>
    <t>東洋畫、西洋畫、版畫、水彩畫、雕刻等</t>
  </si>
  <si>
    <t>地區居民30%</t>
  </si>
  <si>
    <t>美術週期間50%</t>
  </si>
  <si>
    <t>國家有功者</t>
  </si>
  <si>
    <t>未滿48個月嬰幼兒、國家報勳對象、基礎津貼對象、參與作家</t>
  </si>
  <si>
    <t>Namsong美術館</t>
  </si>
  <si>
    <t>京畿-私立13-2006-04號</t>
  </si>
  <si>
    <t>繪畫、雕刻、攝影、版畫</t>
  </si>
  <si>
    <t>加平郡民</t>
  </si>
  <si>
    <t>身障人士、敬老對象（65歲以上）、國家有功者</t>
  </si>
  <si>
    <t xml:space="preserve">加平郡民、國家有功者、身障人士 </t>
  </si>
  <si>
    <t>加平郡民、國家有功者、
身障人士、
65歲以上免費</t>
  </si>
  <si>
    <t>錨博物館</t>
  </si>
  <si>
    <t>京畿道廣州市草月邑真塞谷街184</t>
  </si>
  <si>
    <t>京畿-私立13-2011-10號</t>
  </si>
  <si>
    <t>攝影、版畫、繪畫、影像等</t>
  </si>
  <si>
    <t>每週一、二/春節、節日連假/投票日/1月1日</t>
  </si>
  <si>
    <t xml:space="preserve">未就學兒童、文化日訪客全體 </t>
  </si>
  <si>
    <t>65歲以上年長者優惠、文化日免費</t>
  </si>
  <si>
    <t>Maga美術館</t>
  </si>
  <si>
    <t>京畿道龍仁市慕賢邑文衡東林路101號街37</t>
  </si>
  <si>
    <t>京畿-私立13-2002-05號</t>
  </si>
  <si>
    <t>版畫、掛毯、紡織藝術、雕刻等</t>
  </si>
  <si>
    <t>每週日、一、1月1日、春節及中秋</t>
  </si>
  <si>
    <t>Mac藝術美術館</t>
  </si>
  <si>
    <t>京畿道安山市檀園區富興路254</t>
  </si>
  <si>
    <t>京畿-私立21-2012-12號</t>
  </si>
  <si>
    <t>繪畫、雕刻</t>
  </si>
  <si>
    <t>身障人士（3級以上）、敬老對象（65歲以上）</t>
  </si>
  <si>
    <t>嬰幼兒（未滿3歲）</t>
  </si>
  <si>
    <t>牡丹美術館</t>
  </si>
  <si>
    <t>京畿道南楊州市和道邑京春路2110號街8（12190）</t>
  </si>
  <si>
    <t>京畿-私立13-1993-01號</t>
  </si>
  <si>
    <t>雕刻、繪畫、版畫、其他等</t>
  </si>
  <si>
    <t xml:space="preserve">11-2月9:30-17:00
3月、10月9:30-17:30
4月、9月9:30-18:00
5-8月9:30-18:30 </t>
  </si>
  <si>
    <t>每週一休館
1月24日-27日春節休館
2月26日-3月10日新冠疫情休館
8月3日-9日夏季休館
10月1日-5日中秋休館</t>
  </si>
  <si>
    <t>70歲以上</t>
  </si>
  <si>
    <t>36個月以下免費入場、
國家有功者、身障人士1/2/3級本人、
嚮導教師（10名學生1名嚮導）</t>
  </si>
  <si>
    <t>Minoo現代美術館</t>
  </si>
  <si>
    <t>京畿道城南市壽城區公園路360，斗山商街大樓3樓</t>
  </si>
  <si>
    <t>京畿-私立13-2015-09號</t>
  </si>
  <si>
    <t>Mimesis美術館</t>
  </si>
  <si>
    <t>京畿道坡州市文發路253</t>
  </si>
  <si>
    <t>京畿-私立13-2013-17號</t>
  </si>
  <si>
    <t xml:space="preserve">油畫、壓克力、繪畫 </t>
  </si>
  <si>
    <t>白榮洙美術館</t>
  </si>
  <si>
    <t>京畿道議政府市安馬路58號內街55-1</t>
  </si>
  <si>
    <t>京畿-私立13-2018-01號</t>
  </si>
  <si>
    <t>繪畫、工藝、雕刻、版畫</t>
  </si>
  <si>
    <t>每週一、新年、春節及中秋連假</t>
  </si>
  <si>
    <t>5000（大學生、軍人、有功者3,000）</t>
  </si>
  <si>
    <t>身障人卡、多子女卡、藝術人卡（議政府市民20%）</t>
  </si>
  <si>
    <t>未滿4歲</t>
  </si>
  <si>
    <t>身障人卡、多子女卡、藝術人卡（議政府市民20%}議政府市民、藝術人卡、多子女卡</t>
  </si>
  <si>
    <t>未滿4歲（未滿48個月）嬰幼兒</t>
  </si>
  <si>
    <t>滿月山美術館</t>
  </si>
  <si>
    <t>京畿道金浦市高村邑壽基路100-78</t>
  </si>
  <si>
    <t>京畿-私立13-2010-03號</t>
  </si>
  <si>
    <t>繪畫、石物、陶藝、木傢俱、望瓦、工藝</t>
  </si>
  <si>
    <t>週二-週六10:00-18:00</t>
  </si>
  <si>
    <t>週日11:00-18:00</t>
  </si>
  <si>
    <t>團體導覽每人4,000韓元</t>
  </si>
  <si>
    <t>Blume美術館</t>
  </si>
  <si>
    <t xml:space="preserve">京畿道坡州市炭縣面嗨里村街59-30 </t>
  </si>
  <si>
    <t>京畿-私立13-2013-19號</t>
  </si>
  <si>
    <t>繪畫、版畫、攝影、雕刻、素描</t>
  </si>
  <si>
    <t>週日
13:00-18:00
其他國定假日
11:00-18:00</t>
  </si>
  <si>
    <t>每週一
（元旦、大年初一及中秋當天）</t>
  </si>
  <si>
    <t>身障人士20%優惠</t>
  </si>
  <si>
    <t>未滿36個月嬰幼兒、65歲以上年長者</t>
  </si>
  <si>
    <t>西湖美術館</t>
  </si>
  <si>
    <t>京畿道南楊州市和道邑北漢江路1344</t>
  </si>
  <si>
    <t>京畿-私立13-2007-12號</t>
  </si>
  <si>
    <t>現代美術作品（立體、平面）</t>
  </si>
  <si>
    <t>中秋、大年初一當天及前一天</t>
  </si>
  <si>
    <t>京畿道民郡警察20%</t>
  </si>
  <si>
    <t>文化日展覽相關活動參加者免費</t>
  </si>
  <si>
    <t>立岩美術館</t>
  </si>
  <si>
    <t>京畿道果川市無來未街34</t>
  </si>
  <si>
    <t>京畿-私立13-2004-06號</t>
  </si>
  <si>
    <t>每週一（冬季、夏季休館）</t>
  </si>
  <si>
    <t>軍警、身障人士、高齡人士（70歲）、學前兒童免費入場</t>
  </si>
  <si>
    <t>Seolmijae美術館</t>
  </si>
  <si>
    <t>京畿道加平郡雪嶽岳面有明路1454-38</t>
  </si>
  <si>
    <t>京畿-私立13-2013-08號</t>
  </si>
  <si>
    <t>7次/1年</t>
  </si>
  <si>
    <t>京畿道民30%</t>
  </si>
  <si>
    <t>加平郡民
未滿7歲嬰幼兒
國家有功者與身障人士
每月最後一個週三（京畿道文化日）</t>
  </si>
  <si>
    <t>Soda美術館</t>
  </si>
  <si>
    <t>京畿道華城市孝行路707號街30</t>
  </si>
  <si>
    <t>京畿-私立13-2019-05號</t>
  </si>
  <si>
    <t>建築、素描、設計、攝影、裝置作品</t>
  </si>
  <si>
    <t>Sojeon美術館</t>
  </si>
  <si>
    <t>京畿道始興市蘇來山街41</t>
  </si>
  <si>
    <t>京畿-私立13-1994-02號</t>
  </si>
  <si>
    <t>陶瓷、繪畫、書法、工藝、雕刻、傢俱</t>
  </si>
  <si>
    <t>國家有功者、敬老對象、身障、5歲以下</t>
  </si>
  <si>
    <t>Art Rin美術館</t>
  </si>
  <si>
    <t>京畿道坡州市廣灘面機山路186號街59</t>
  </si>
  <si>
    <t>京畿-私立13-2019-06號</t>
  </si>
  <si>
    <t>2000韓元優惠</t>
  </si>
  <si>
    <t>3000韓元優惠</t>
  </si>
  <si>
    <t>文化N票券（暫停售票）</t>
  </si>
  <si>
    <t>滿6歲以下兒童/消防官</t>
  </si>
  <si>
    <t>Art Center White block</t>
  </si>
  <si>
    <t>京畿道坡州市嗨里村街72</t>
  </si>
  <si>
    <t>京畿-私立13-2014-01號</t>
  </si>
  <si>
    <t>繪畫、攝影、雕刻等</t>
  </si>
  <si>
    <t>於咖啡廳消費時免費</t>
  </si>
  <si>
    <t>京畿道楊州市白石邑權慄路905</t>
  </si>
  <si>
    <t>京畿-私立13-2013-14號</t>
  </si>
  <si>
    <t>繪畫（韓國畫、油畫、水彩畫）、物件、雕刻作品等</t>
  </si>
  <si>
    <t>每週一、大年初一、中秋連假</t>
  </si>
  <si>
    <t>65歲以上年長者與學前兒童</t>
  </si>
  <si>
    <t>Angeli美術館</t>
  </si>
  <si>
    <t>京畿道龍仁市處仁區二東邑二遠路244</t>
  </si>
  <si>
    <t>京畿-私立13-2015-01號</t>
  </si>
  <si>
    <t>西洋畫、東洋畫、雕刻、書法、瓷器、版畫等</t>
  </si>
  <si>
    <t>金額較大筆時</t>
  </si>
  <si>
    <t xml:space="preserve">身障人士 </t>
  </si>
  <si>
    <t>Umm美術館</t>
  </si>
  <si>
    <t>京畿道華城市峰潭邑烏空街37</t>
  </si>
  <si>
    <t>京畿-私立13-2015-06號</t>
  </si>
  <si>
    <t>繪畫、雕刻、版畫、書法、攝影、文獻史料</t>
  </si>
  <si>
    <t>元旦、春節、每週日、一</t>
  </si>
  <si>
    <t>20%（學生）</t>
  </si>
  <si>
    <t>至少需10人以上方可享團體優惠</t>
  </si>
  <si>
    <t>學前兒童、幼兒園兒童、身障人士</t>
  </si>
  <si>
    <t>驪州美術館</t>
  </si>
  <si>
    <t>京畿道驪州市世宗路394-38</t>
  </si>
  <si>
    <t>京畿-私立13-2020-01號</t>
  </si>
  <si>
    <t>繪畫、雕刻、版畫、攝影、書法</t>
  </si>
  <si>
    <t xml:space="preserve">每週一二 </t>
  </si>
  <si>
    <t>65歲以上、身障人士、國家有功者（50%）、驪州市民（20%）</t>
  </si>
  <si>
    <t>未滿36個月</t>
  </si>
  <si>
    <t>Youngeun美術館</t>
  </si>
  <si>
    <t>京畿道廣州市青石路300</t>
  </si>
  <si>
    <t>京畿-私立13-2001-03號</t>
  </si>
  <si>
    <t>繪畫、書畫、雕刻作品等</t>
  </si>
  <si>
    <t>每週一（+因新冠疫情影響休館）</t>
  </si>
  <si>
    <t>廣州市民、敬老對象、文化日</t>
  </si>
  <si>
    <t>開館紀念日（11/4）</t>
  </si>
  <si>
    <t>玻璃島美術館</t>
  </si>
  <si>
    <t>京畿-私立21-2012-13號</t>
  </si>
  <si>
    <t>身障人士（3級以上）、敬老對象（66歲以上）</t>
  </si>
  <si>
    <t>李英美術館</t>
  </si>
  <si>
    <t>京畿-私立13-2001-02號</t>
  </si>
  <si>
    <t>一志美術館</t>
  </si>
  <si>
    <t>京畿-私立21-2013-10號</t>
  </si>
  <si>
    <t xml:space="preserve">繪畫、版畫、書法、其他等 </t>
  </si>
  <si>
    <t>個別因素</t>
  </si>
  <si>
    <t>鄭文圭美術館</t>
  </si>
  <si>
    <t>京畿道坡州市炭縣面Saeori路199</t>
  </si>
  <si>
    <t>京畿-私立13-2010-04號</t>
  </si>
  <si>
    <t>6歲以下兒童</t>
  </si>
  <si>
    <t>紙美術館</t>
  </si>
  <si>
    <t>京畿道安山市檀園區大南路233</t>
  </si>
  <si>
    <t>京畿-私立13-2015-04號</t>
  </si>
  <si>
    <t>工藝品外</t>
  </si>
  <si>
    <t>未滿3歲嬰幼兒</t>
  </si>
  <si>
    <t xml:space="preserve"> 身障人士</t>
  </si>
  <si>
    <t>竹圃美術館</t>
  </si>
  <si>
    <t>京畿道驪州市山北面古村街26-10</t>
  </si>
  <si>
    <t>京畿-私立21-2002-06號</t>
  </si>
  <si>
    <t>西洋畫、中國畫、陶瓷、中國展覽、中國年畫、其他</t>
  </si>
  <si>
    <t>冬天1-2月</t>
  </si>
  <si>
    <t>Conseil美術館</t>
  </si>
  <si>
    <t>京畿道坡州市廣灘面細柳街7，2樓</t>
  </si>
  <si>
    <t>京畿-私立13-2021-02號</t>
  </si>
  <si>
    <t>繪畫、版畫、素描、油畫等</t>
  </si>
  <si>
    <t>FOMA汽車設計美術館</t>
  </si>
  <si>
    <t>京畿道高陽市德陽區香山路91</t>
  </si>
  <si>
    <t>京畿-私立13-2016-04號</t>
  </si>
  <si>
    <t>汽車設計圖與設計相關創作品</t>
  </si>
  <si>
    <t>每週一、春節及中秋連假</t>
  </si>
  <si>
    <t>20人以上1,000韓元優惠</t>
  </si>
  <si>
    <t>漢江美術館</t>
  </si>
  <si>
    <t>京畿道南楊州市瓦阜邑京江路926街30</t>
  </si>
  <si>
    <t>京畿-私立13-2019-03號</t>
  </si>
  <si>
    <t>繪畫、雕刻、混合媒體等</t>
  </si>
  <si>
    <t>20名以上20%優惠</t>
  </si>
  <si>
    <t>夜間觀覽20:00後入場20%優惠
觀賞同一展覽優惠20%</t>
  </si>
  <si>
    <t>學前兒童免費</t>
  </si>
  <si>
    <t>韓國美術館</t>
  </si>
  <si>
    <t>京畿道龍仁市器興區痲北路244-2</t>
  </si>
  <si>
    <t>京畿-私立13-1993-02號</t>
  </si>
  <si>
    <t>繪畫、版畫、雕刻、裝置、工藝等</t>
  </si>
  <si>
    <t>每週一/元旦、春節、中秋連假</t>
  </si>
  <si>
    <t>龍仁市民成人1,000韓元優惠，青少年以下免費/文化日免費入場</t>
  </si>
  <si>
    <t>幼兒、65歲以上、文化弱勢群體</t>
  </si>
  <si>
    <t>韓香林陶瓷美術館</t>
  </si>
  <si>
    <t>京畿道坡州市炭縣面嗨里村街82-37</t>
  </si>
  <si>
    <t>京畿-私立13-2018-02號</t>
  </si>
  <si>
    <t>現代陶瓷、美術、雕刻等</t>
  </si>
  <si>
    <t>每週一、二、春節、中秋節</t>
  </si>
  <si>
    <t>學前兒童/65歲以上</t>
  </si>
  <si>
    <t>Haeum美術館</t>
  </si>
  <si>
    <t>京畿道水原市八達區梅山路133，Haeum美術館（4F）</t>
  </si>
  <si>
    <t>京畿-私立13-2013-13號</t>
  </si>
  <si>
    <t>網站：www.haeum.kr
部落格：https://blog.naver.com/hmoa2013</t>
  </si>
  <si>
    <t>每週一休館
/國定假日</t>
  </si>
  <si>
    <t>現代童書美術館MOKA</t>
  </si>
  <si>
    <t>京畿道城南市盆堂區板橋站路146號街20</t>
  </si>
  <si>
    <t>京畿-私立13-2015-08號</t>
  </si>
  <si>
    <t>插圖、繪畫、攝影、雕刻等</t>
  </si>
  <si>
    <t>每週一、1月1日、大年初一及中秋當天和隔天（春節及中秋連假依循現代百貨板橋店休店狀況）</t>
  </si>
  <si>
    <t>20%（15人以上）</t>
  </si>
  <si>
    <t>現代百貨卡付款（10%）、藝術人通行證（出示卡片時20%優惠）</t>
  </si>
  <si>
    <t xml:space="preserve">未滿3歲兒童/15人以上團體之嚮導教師1人/65歲以上/國家報勳對象（國家有功者1-3級）與監護人1人/身障人士（1-3級）與監護人1人/基本生活津貼領取者
</t>
  </si>
  <si>
    <t>現代童書美術館MOKA GARDEN</t>
  </si>
  <si>
    <t>京畿道南楊州市茶山循環路50</t>
  </si>
  <si>
    <t>京畿-私立21-2020-09號</t>
  </si>
  <si>
    <t>西洋畫、版畫、插畫</t>
  </si>
  <si>
    <t>大年初一及中秋節當天</t>
  </si>
  <si>
    <t>DIMA藝術中心</t>
  </si>
  <si>
    <t>京畿道安城市三竹面東亞藝大街47，娛樂館1樓</t>
  </si>
  <si>
    <t>京畿-大學21-2013-18號</t>
  </si>
  <si>
    <t>周末及國定假日休館</t>
  </si>
  <si>
    <t>KUMA桂園藝術大學美術館</t>
  </si>
  <si>
    <t>京畿道義王市桂園大學路66</t>
  </si>
  <si>
    <t>京畿-私立21-2013-03號</t>
  </si>
  <si>
    <t>繪畫、雕刻、工藝、影像</t>
  </si>
  <si>
    <t>臨時休館中</t>
  </si>
  <si>
    <t>雨村藝廊（美術館）</t>
  </si>
  <si>
    <t>京畿道城南市壽井區吹笛路9（上笛洞）</t>
  </si>
  <si>
    <t>京畿-大學21-2016-02號</t>
  </si>
  <si>
    <t>攝影、繪畫等</t>
  </si>
  <si>
    <t>每週一（週一為國定假日時仍開館營運）</t>
  </si>
  <si>
    <t>約28.5</t>
  </si>
  <si>
    <t>滿65歲以上、身障人士（1-3級）同行家屬1名、身障人士（4-6級）、
國家有功者、義警與軍人（士兵）出示身份證可享優惠價，
未滿36個月嬰幼兒團體觀覽可享嬰幼兒優惠價</t>
  </si>
  <si>
    <t>當地居民（吹笛村居民）、未滿3歲（36個月）嬰幼兒（團體不適用）、身障人士（限1-3級本人）、
新丘大學教職員與在校生出示身份證即可免費入場</t>
  </si>
  <si>
    <t>江陵市立美術館</t>
  </si>
  <si>
    <t>江原道江陵市花浮山路40號街46</t>
  </si>
  <si>
    <t>江原-公立13-2013-02號</t>
  </si>
  <si>
    <t>雕刻、繪畫、書法、文人畫</t>
  </si>
  <si>
    <t>公立麟蹄內雪岳美術館</t>
  </si>
  <si>
    <t>江原道麟蹄郡北面藝術人村街66-27</t>
  </si>
  <si>
    <t>江原-公立13-2013-54號</t>
  </si>
  <si>
    <t>繪畫/東洋畫/攝影/木雕等</t>
  </si>
  <si>
    <t>每週一（1月1日、中秋節當天）</t>
  </si>
  <si>
    <t>楊口郡立朴壽根美術館</t>
  </si>
  <si>
    <t>江原道楊口郡楊口邑朴壽根路265-15</t>
  </si>
  <si>
    <t>江原-公立13-2003-263號</t>
  </si>
  <si>
    <t>油畫、水彩畫、韓國畫、雕刻、拓片等</t>
  </si>
  <si>
    <t>7歲以下、65歲以上、身上人士、國家有功者、文化日免費</t>
  </si>
  <si>
    <t>陳富嶺美術館</t>
  </si>
  <si>
    <t>江原道高城郡杆城邑陳富嶺路663</t>
  </si>
  <si>
    <t>油畫、版畫印刷、攝影等</t>
  </si>
  <si>
    <t>春川美術館</t>
  </si>
  <si>
    <t>江原道春川市西部大成路71</t>
  </si>
  <si>
    <t>KT&amp;G想像庭園春川藝廊</t>
  </si>
  <si>
    <t>江原道春川市體育城街399號街25</t>
  </si>
  <si>
    <t>江原-私立13-2017-03號</t>
  </si>
  <si>
    <t>大年初一、中秋當天休館</t>
  </si>
  <si>
    <t>國際現代美術館</t>
  </si>
  <si>
    <t>江原道寧越郡寧越邑三玉街31</t>
  </si>
  <si>
    <t>江原-私立13-2012-41號</t>
  </si>
  <si>
    <t>現代雕刻、繪畫、攝影、書法、戶外雕刻</t>
  </si>
  <si>
    <t>權鎮圭美術館（休館）</t>
  </si>
  <si>
    <t>江原道春川市東面金玉街228</t>
  </si>
  <si>
    <t>內雪嶽佰貢美術館</t>
  </si>
  <si>
    <t>江原道麟蹄郡北面黃太街245</t>
  </si>
  <si>
    <t>江原-私立13-2011-03號</t>
  </si>
  <si>
    <t>SAN美術館（青鳥藝廊）</t>
  </si>
  <si>
    <t>江原-私立13-2012-33號</t>
  </si>
  <si>
    <t>西洋畫、東洋畫、雕刻等</t>
  </si>
  <si>
    <t>19000
（大學生20%優惠）</t>
  </si>
  <si>
    <t>江原道民、敬老、身障人士、國家有功者、大學生</t>
  </si>
  <si>
    <t>Bauzium雕刻美術館</t>
  </si>
  <si>
    <t>江原道高城郡土城面元岩溫泉3街37</t>
  </si>
  <si>
    <t>江原-私立13-2018-07號</t>
  </si>
  <si>
    <t>雕刻作品</t>
  </si>
  <si>
    <t>10:00-18:00
（冬季10:00-17:30）</t>
  </si>
  <si>
    <t>9000韓元
（含咖啡）</t>
  </si>
  <si>
    <t>4,000韓元
（5歲以上）</t>
  </si>
  <si>
    <t>6,000（20人以上，不含咖啡）</t>
  </si>
  <si>
    <t>高城地區居民1,000韓元
優惠</t>
  </si>
  <si>
    <t>學前兒童、學校團體體驗課程可免費入場</t>
  </si>
  <si>
    <t>未滿4歲兒童</t>
  </si>
  <si>
    <t>常設展票券可免費入場觀賞企劃展</t>
  </si>
  <si>
    <t>朴景利博物館</t>
  </si>
  <si>
    <t>江原道原州市興業面梅芝回春街79-1</t>
  </si>
  <si>
    <t>江原-私立12-2021-02號</t>
  </si>
  <si>
    <t>親筆原稿、圖書、生活用品等</t>
  </si>
  <si>
    <t>每週一及節日連假</t>
  </si>
  <si>
    <t>65歲以上享1,000韓元優惠</t>
  </si>
  <si>
    <t>石峰陶瓷器美術館</t>
  </si>
  <si>
    <t>江原道束草市EXPO路156</t>
  </si>
  <si>
    <t>江原-私立13-1997-02號</t>
  </si>
  <si>
    <t>陶瓷美術品</t>
  </si>
  <si>
    <t>當地居民、身障人士、敬老對象20%</t>
  </si>
  <si>
    <t>5歲以下</t>
  </si>
  <si>
    <t>悠久未來神話美術館</t>
  </si>
  <si>
    <t>江原-私立13-2015-65號</t>
  </si>
  <si>
    <t>藝術作品</t>
  </si>
  <si>
    <t>預約制</t>
  </si>
  <si>
    <t>村里居民、國家有功者、身障人士</t>
  </si>
  <si>
    <t>月山美術館</t>
  </si>
  <si>
    <t>江原道東海市三和路520</t>
  </si>
  <si>
    <t>李相元美術館</t>
  </si>
  <si>
    <t>江原道春川市史北面華岳芝岩街99</t>
  </si>
  <si>
    <t>更換展覽日</t>
  </si>
  <si>
    <t>7歲以下</t>
  </si>
  <si>
    <t>Ilhyun美術館（休館）</t>
  </si>
  <si>
    <t>江原道襄陽郡巽陽面史前遺跡路359</t>
  </si>
  <si>
    <t>江原道-私立13-2007-05號</t>
  </si>
  <si>
    <t>雕刻、繪畫、攝影等</t>
  </si>
  <si>
    <t>張吉煥美術館</t>
  </si>
  <si>
    <t>江原-私立13-2020-01號</t>
  </si>
  <si>
    <t>國家有功者、身障人士</t>
  </si>
  <si>
    <t>未滿4歲嬰幼兒</t>
  </si>
  <si>
    <t>旌善507美術館</t>
  </si>
  <si>
    <t>江原道旌善郡旌善邑東江路2914</t>
  </si>
  <si>
    <t>江原-私立21-2019-01號</t>
  </si>
  <si>
    <t>繪畫、雕刻等</t>
  </si>
  <si>
    <t>快然陶瓷美術館</t>
  </si>
  <si>
    <t>江原道寧越郡韓半島面韓半島路452</t>
  </si>
  <si>
    <t>江原-私立13-2012-42號</t>
  </si>
  <si>
    <t>陶瓷、繪畫等</t>
  </si>
  <si>
    <t>Haslla美術館</t>
  </si>
  <si>
    <t>江原道-私立12-2007-04號</t>
  </si>
  <si>
    <t>雕刻、繪畫、裝置作品</t>
  </si>
  <si>
    <t>Pium藝術中心</t>
  </si>
  <si>
    <t>江原道高城郡竹旺面谷室坪街330</t>
  </si>
  <si>
    <t>雕刻作品、繪畫作品</t>
  </si>
  <si>
    <t>官衙藝廊</t>
  </si>
  <si>
    <t>忠清北道忠州市官衙5街10（1樓展覽室）</t>
  </si>
  <si>
    <t>鎮川郡立版畫美術館</t>
  </si>
  <si>
    <t>忠北-公立13-2014-01號</t>
  </si>
  <si>
    <t>版木、版畫等</t>
  </si>
  <si>
    <t>擴建，主辦或主管展覽開放臨時免費參觀</t>
  </si>
  <si>
    <t>清州市立美術館</t>
  </si>
  <si>
    <t>忠北-公立13-2018-01號</t>
  </si>
  <si>
    <t>韓國畫、繪畫、版畫、雕刻、工藝、攝影、裝置、媒體</t>
  </si>
  <si>
    <t>3月-10月：10:00-19:00
11月-2月：10:00-18:00</t>
  </si>
  <si>
    <t>清州市民50%優惠</t>
  </si>
  <si>
    <t>《清州市立美術館管理營運條例》第8條
符合以下任一資格者
1.國賓、外交使節與隨行者
2.6歲以下兒童、65歲以上年長者
3.學術研究與公務執行
4.身障福利法規定之身障人士
5.享國家有功者等禮遇及支援相關法律所稱之國家有功者等（8部法令）
6.其他市長認可在美術館營運上有特別需求者</t>
  </si>
  <si>
    <t>忠北-公立13-2007-01號</t>
  </si>
  <si>
    <t>韓國畫、繪畫、版畫、雕刻、工藝、書法、
攝影、裝置、媒體</t>
  </si>
  <si>
    <t>3月-10月：10:00-18:00
11月-2月：10:00-17:00</t>
  </si>
  <si>
    <t>文義文化財團入場觀眾</t>
  </si>
  <si>
    <t>清州市韓國工藝館</t>
  </si>
  <si>
    <t>忠清北道清州市清原區上黨路314，文化製造廠本館</t>
  </si>
  <si>
    <t>忠北-公立13-2005-01號</t>
  </si>
  <si>
    <t>資料1,258份，圖書259種</t>
  </si>
  <si>
    <t>歷代總統餐具套組、雙年展徵集得獎作品等</t>
  </si>
  <si>
    <t>Sungmaru美術館</t>
  </si>
  <si>
    <t>30台
（身障人士停車設施2台）</t>
  </si>
  <si>
    <t>圖畫、書法、陶瓷、雕刻等</t>
  </si>
  <si>
    <t>Schema美術館</t>
  </si>
  <si>
    <t>忠北-私立13-2011-01號</t>
  </si>
  <si>
    <t>團體20人以上50%優惠</t>
  </si>
  <si>
    <t>6歲以下兒童、65歲以上年長者
《身障福利法》規定之身障人士
《國家有功者等禮遇及支援相關法律》規定之國家有功者與遺屬
（需出示身份證或證明資料）</t>
  </si>
  <si>
    <t>Spacemom美術館</t>
  </si>
  <si>
    <t>忠北-私立21-2005-05號</t>
  </si>
  <si>
    <t>企劃展共同使用</t>
  </si>
  <si>
    <t>繪畫、雕刻、版畫、陶瓷等</t>
  </si>
  <si>
    <t>每週日、一（企劃展展期僅休週一）、大年初一及中秋當天</t>
  </si>
  <si>
    <t>Sin美術館</t>
  </si>
  <si>
    <t>忠北-私立13-2003-01號</t>
  </si>
  <si>
    <t>未區分</t>
  </si>
  <si>
    <t>繪畫、雕刻、裝置等</t>
  </si>
  <si>
    <t>又民藝術中心</t>
  </si>
  <si>
    <t>忠北-私立13-2012-02號</t>
  </si>
  <si>
    <t>繪畫、版畫、影片、裝置、攝影等</t>
  </si>
  <si>
    <t>3-10月：
10:00-19:00
11-2月：
10:00-18:00</t>
  </si>
  <si>
    <t>每週日、元旦、春節、中秋休館</t>
  </si>
  <si>
    <t>雲甫美術館</t>
  </si>
  <si>
    <t>忠北-私立13-2001-02號</t>
  </si>
  <si>
    <t>韓國畫、素描、版畫、工藝</t>
  </si>
  <si>
    <t>清州市民</t>
  </si>
  <si>
    <t xml:space="preserve"> 顧庵李應魯出生地紀念館</t>
  </si>
  <si>
    <t>忠南-公立13-2011-06號</t>
  </si>
  <si>
    <t xml:space="preserve">書畫、水墨畫、樹雕等 </t>
  </si>
  <si>
    <t>09:00-18:00（冬天17:00）</t>
  </si>
  <si>
    <t>節日、每週一（週一為國定假日時，當天開館，於下一個平日休館）</t>
  </si>
  <si>
    <t>成人30%、學生、軍人、大學生40%</t>
  </si>
  <si>
    <t>65歲以上、6歲以下、身障人士等</t>
  </si>
  <si>
    <t xml:space="preserve"> 天安市立美術館</t>
  </si>
  <si>
    <t>忠南-公立13-2016-02號</t>
  </si>
  <si>
    <t>繪畫、書法、工藝（陶瓷）、攝影等</t>
  </si>
  <si>
    <t>1月1日/大年初一及中秋當天/展覽準備期間/週一（週一為國定假日時，當天開館，於下一個平日休館）</t>
  </si>
  <si>
    <t>棠林美術館</t>
  </si>
  <si>
    <t>忠南-私立13-1998-01號</t>
  </si>
  <si>
    <t>繪畫、雕刻、攝影、書法、陶藝等</t>
  </si>
  <si>
    <t>教育參與人數</t>
  </si>
  <si>
    <t>Ligak美術館</t>
  </si>
  <si>
    <t>忠南-私立13-2007-01號</t>
  </si>
  <si>
    <t>現代雕刻、版畫等</t>
  </si>
  <si>
    <t>茅山造型美術館</t>
  </si>
  <si>
    <t>忠南-私立13-2004-02號</t>
  </si>
  <si>
    <t>現代美術（繪畫、雕刻等）</t>
  </si>
  <si>
    <t>瑞海美術館</t>
  </si>
  <si>
    <t>忠清南道瑞山市浮石面舞鶴路152-13</t>
  </si>
  <si>
    <t>忠南-私立12-2021-04號</t>
  </si>
  <si>
    <t xml:space="preserve">造型作品 </t>
  </si>
  <si>
    <t>修德寺禪美術館</t>
  </si>
  <si>
    <t>忠南-私立13-2011-02號</t>
  </si>
  <si>
    <t>書畫、拓本</t>
  </si>
  <si>
    <t>ㄧ年20次</t>
  </si>
  <si>
    <t>順城美術館</t>
  </si>
  <si>
    <t>忠清南道唐津市順城面順城路493-12</t>
  </si>
  <si>
    <t>忠南-私立21-2021-01號</t>
  </si>
  <si>
    <t>西洋畫、韓國畫、陶瓷、攝影、裝置等</t>
  </si>
  <si>
    <t>藝術人通行證、身障人士50%優惠</t>
  </si>
  <si>
    <t>身障人士、未滿48個月幼兒、國家報勳對象</t>
  </si>
  <si>
    <t>Ami美術館</t>
  </si>
  <si>
    <t>忠清南道唐津市順成面南部路753-4</t>
  </si>
  <si>
    <t>忠南-私立13-2010-03號</t>
  </si>
  <si>
    <t>大年初一、中秋當天</t>
  </si>
  <si>
    <t>國家有功者、軍人、身障人士、70歲以上敬老對象</t>
  </si>
  <si>
    <t>未滿24個月嬰幼兒、監護人陪同的身障人士</t>
  </si>
  <si>
    <t>林立美術館</t>
  </si>
  <si>
    <t>忠南-私立13-1997-02號</t>
  </si>
  <si>
    <t>1年8次</t>
  </si>
  <si>
    <t>雕刻、西洋畫、東洋畫等</t>
  </si>
  <si>
    <t>南原市立金炳宗美術館</t>
  </si>
  <si>
    <t>全羅北道南原市含波街65-14</t>
  </si>
  <si>
    <t>全北-公立13-2018-01號</t>
  </si>
  <si>
    <t>繪畫、雕刻、工藝等</t>
  </si>
  <si>
    <t>碧川美術館</t>
  </si>
  <si>
    <t>全北-公立13-2019-02號</t>
  </si>
  <si>
    <t xml:space="preserve">韓國畫、素描等 </t>
  </si>
  <si>
    <t>09:00-18:00
（冬季09:00-17:00）</t>
  </si>
  <si>
    <t>淳昌公立玉泉谷美術館</t>
  </si>
  <si>
    <t>全羅北道淳昌郡淳昌邑南溪路81</t>
  </si>
  <si>
    <t>益山藝術殿堂美術館</t>
  </si>
  <si>
    <t>全羅北道益山市東西路490（於陽洞）</t>
  </si>
  <si>
    <t>全北-公立13-2016-01號</t>
  </si>
  <si>
    <t>繪畫、雕刻、工藝</t>
  </si>
  <si>
    <t>益山市民（25%）、文化日（37.5%）、身障人士（50%）折扣</t>
  </si>
  <si>
    <t>未滿36個月嬰幼兒、監護人2人</t>
  </si>
  <si>
    <t>全羅北道立美術館</t>
  </si>
  <si>
    <t>全羅北道完州郡九耳面母岳山街111-6</t>
  </si>
  <si>
    <t>全北-公立13-2006-01號</t>
  </si>
  <si>
    <t>繪畫、韓國畫、雕刻、攝影等</t>
  </si>
  <si>
    <t>井邑市立美術館</t>
  </si>
  <si>
    <t>全羅北道井邑市市其4街7</t>
  </si>
  <si>
    <t>全北-公立13-2017-01號</t>
  </si>
  <si>
    <t xml:space="preserve">韓國畫、西洋畫、書法、工藝等 </t>
  </si>
  <si>
    <t>館內2,000
館外5,000</t>
  </si>
  <si>
    <t>井邑市地區內高中以下學校為授課需求入場師生</t>
  </si>
  <si>
    <t>國小適齡未入學兒童及65歲以上老人、國家報勳對象、依身障人士福利法第32條登錄之身障人士及同行監護人1名等</t>
  </si>
  <si>
    <t>崔北美術館</t>
  </si>
  <si>
    <t>全羅北道茂朱郡茂朱路崔北路15</t>
  </si>
  <si>
    <t>全北-公立13-2014-01號</t>
  </si>
  <si>
    <t>繪畫、書籍</t>
  </si>
  <si>
    <t>W美術館</t>
  </si>
  <si>
    <t>全羅北道益山市東西路504</t>
  </si>
  <si>
    <t>全北-私立13-2013-05號</t>
  </si>
  <si>
    <t>繪畫、雕刻、韓國畫、工藝、版畫等</t>
  </si>
  <si>
    <t>橋動美術館</t>
  </si>
  <si>
    <t>全羅北道全州市完山區慶基殿街89</t>
  </si>
  <si>
    <t>韓國畫、西洋畫、工藝、雕刻等</t>
  </si>
  <si>
    <t>金秋苑戶外雕刻美術館</t>
  </si>
  <si>
    <t>全羅北道扶安郡邊山面彫刻公園路31</t>
  </si>
  <si>
    <t>全北-私立13-2003-02號</t>
  </si>
  <si>
    <t>雕刻</t>
  </si>
  <si>
    <t>未滿7歲</t>
  </si>
  <si>
    <t>Nouvelle Vague美術館</t>
  </si>
  <si>
    <t>全羅北道全州市完山區洪山北路29-5，4樓</t>
  </si>
  <si>
    <t>全北-私立13-2016-04號</t>
  </si>
  <si>
    <t>西洋畫、韓國畫、攝影、陶瓦、雕刻、韓紙</t>
  </si>
  <si>
    <t>週一、週日、國定假日</t>
  </si>
  <si>
    <t>美術館 Sol</t>
  </si>
  <si>
    <t>全羅北道全州市完山區八達路212-6</t>
  </si>
  <si>
    <t>江原-私立13-2021-03號</t>
  </si>
  <si>
    <t>持有招待券者及免費入場期間</t>
  </si>
  <si>
    <t>欣賞常設展及免費入場期間時免費</t>
  </si>
  <si>
    <t>山中燈塔美術館</t>
  </si>
  <si>
    <t>全羅北道完州郡元岩路82</t>
  </si>
  <si>
    <t>全北-私立13-2019-01號</t>
  </si>
  <si>
    <t>西洋畫、韓國畫、書法、工藝、攝影等</t>
  </si>
  <si>
    <t>水旨美術館</t>
  </si>
  <si>
    <t>全羅北道南原市水旨面水里路525</t>
  </si>
  <si>
    <t>全北-私立13-2015-03號</t>
  </si>
  <si>
    <t>每週一（週一為國定假日時，當天開館，於下一個平日休館）、為防止新冠疫情擴散臨時休館</t>
  </si>
  <si>
    <t>500韓元優惠</t>
  </si>
  <si>
    <t>文化日、身障人士免費等</t>
  </si>
  <si>
    <t>YEGIP美術館</t>
  </si>
  <si>
    <t>全羅北道群山市繁榮路2</t>
  </si>
  <si>
    <t>全北-私立13-2016-02號</t>
  </si>
  <si>
    <t>西洋畫、韓國畫、書法、工藝、攝影、雕刻等</t>
  </si>
  <si>
    <t>怡堂美術館</t>
  </si>
  <si>
    <t>全羅北道群山市具瑩6街108</t>
  </si>
  <si>
    <t>全北-私立13-2015-02號</t>
  </si>
  <si>
    <t>書法、雕刻、西洋畫、攝影</t>
  </si>
  <si>
    <t>長水美術館</t>
  </si>
  <si>
    <t>全羅北道長水郡溪南面長安山路317</t>
  </si>
  <si>
    <t>全北-私立13-2019-03號</t>
  </si>
  <si>
    <t>工藝、書法、繪畫等</t>
  </si>
  <si>
    <t>週日一、大年初一及中秋當天</t>
  </si>
  <si>
    <t>全州美術館</t>
  </si>
  <si>
    <t>全羅北道全州市完山區豊南門4街25-26，聖元城大樓B1</t>
  </si>
  <si>
    <t>全北-私立13-2013-07號</t>
  </si>
  <si>
    <t>韓國畫、西洋畫、工藝、書法、屏風、民俗物品</t>
  </si>
  <si>
    <t>全北道民、敬老對象、身障人士、有功者</t>
  </si>
  <si>
    <t>正式會員、身障人士監護人</t>
  </si>
  <si>
    <t>全州現代美術館</t>
  </si>
  <si>
    <t>全羅北道全州市完山區豊南門2街98-1</t>
  </si>
  <si>
    <t>全州-私立13-2021-01號</t>
  </si>
  <si>
    <t>繪畫、拓本、工藝、媒體等</t>
  </si>
  <si>
    <t>身障人士、文化日折扣等</t>
  </si>
  <si>
    <t>青木美術館</t>
  </si>
  <si>
    <t>全羅北道全州市完山區八達路232，青木大樓1樓</t>
  </si>
  <si>
    <t>全州-私立13-2021-02號</t>
  </si>
  <si>
    <t>視覺藝術資料</t>
  </si>
  <si>
    <t>每週一、元旦、大年初一及中秋連假、更換展覽期間</t>
  </si>
  <si>
    <t>輝木美術館</t>
  </si>
  <si>
    <t>全北-私立13-2011-03號</t>
  </si>
  <si>
    <t>滿3歲以上-未滿7歲</t>
  </si>
  <si>
    <t>1004島水石美術館</t>
  </si>
  <si>
    <t>全羅南道新安郡慈恩面慈恩西部2街508-68</t>
  </si>
  <si>
    <t>南島傳統美術館</t>
  </si>
  <si>
    <t>全南-公立13-2012-01號</t>
  </si>
  <si>
    <t>繪畫類</t>
  </si>
  <si>
    <t>全羅南道木浦市儒達路116</t>
  </si>
  <si>
    <t>全南-公立13-2014-01號</t>
  </si>
  <si>
    <t xml:space="preserve">韓國畫、西洋畫、書法、雕刻、攝影、工藝等 </t>
  </si>
  <si>
    <t xml:space="preserve">每週一（週一為國定假日時，當天開館，隔天休館）、1月1日 </t>
  </si>
  <si>
    <t>務安郡吳承佑美術館</t>
  </si>
  <si>
    <t>全南-公立13-2011-02號</t>
  </si>
  <si>
    <t>繪畫、雕刻、影像等</t>
  </si>
  <si>
    <t>寶城郡立百民美術館</t>
  </si>
  <si>
    <t>全羅南道寶城郡文德面竹山街168-14</t>
  </si>
  <si>
    <t>全南-公立13-1997-01號</t>
  </si>
  <si>
    <t>韓國畫、繪畫、雕刻立體、陶瓷等</t>
  </si>
  <si>
    <t>雅山趙輔元美術館</t>
  </si>
  <si>
    <t>全羅南道谷城郡玉果面美術館路288</t>
  </si>
  <si>
    <t>全南-公立13-1996-01號</t>
  </si>
  <si>
    <t>繪畫、簡札、書畫、書籍、木刻版畫等</t>
  </si>
  <si>
    <t>靈巖郡立河正雄美術館</t>
  </si>
  <si>
    <t>全羅南道靈巖郡郡西面鳩林路96</t>
  </si>
  <si>
    <t>全南-公立13-2012-06號</t>
  </si>
  <si>
    <t>繪畫、雕刻、工藝、版畫、素描、新媒體等</t>
  </si>
  <si>
    <t>晚霞美術館</t>
  </si>
  <si>
    <t>全羅南道新安郡押海邑彩虹街350</t>
  </si>
  <si>
    <t>全南-公立13-2020-05號</t>
  </si>
  <si>
    <t>攝影、繪畫、雕刻</t>
  </si>
  <si>
    <t>全南道立美術館</t>
  </si>
  <si>
    <t>全羅南道光陽市光陽邑順光路660</t>
  </si>
  <si>
    <t>全南-公立13-2020-08號</t>
  </si>
  <si>
    <t>繪畫、韓國畫、雕刻、裝置等</t>
  </si>
  <si>
    <t>每週一、1月1日、大年初一及中秋節</t>
  </si>
  <si>
    <t xml:space="preserve">全南道民優惠、團體優惠、藝術人優惠 </t>
  </si>
  <si>
    <t xml:space="preserve">未入學、敬老、身障人士、報勳對象 </t>
  </si>
  <si>
    <t>全南道民優惠、團體優惠、藝術人優惠</t>
  </si>
  <si>
    <t>未入學、敬老、身障人士、報勳對象</t>
  </si>
  <si>
    <t>咸平郡立美術館</t>
  </si>
  <si>
    <t>全羅南道咸平郡嚴多面困齋路27</t>
  </si>
  <si>
    <t>全南-公立13-2011-04號</t>
  </si>
  <si>
    <t>西洋畫、東洋畫、書法、陶藝、雕刻等</t>
  </si>
  <si>
    <t>和順郡立石峰美術館</t>
  </si>
  <si>
    <t>全羅南道和順郡和順邑真覺路249-8</t>
  </si>
  <si>
    <t>全南-公立21-2018-04號</t>
  </si>
  <si>
    <t xml:space="preserve">繪畫（韓國畫、書法、文人畫、西洋畫、版畫、素描）、特別版、雕刻等 </t>
  </si>
  <si>
    <t>夏季（3-10月）10:00-18:00
冬季（11-2月）10:00-17:00</t>
  </si>
  <si>
    <t>每週一、1月1日、春節及中秋（含節日前一天共休兩日）</t>
  </si>
  <si>
    <t>笠岩美術館</t>
  </si>
  <si>
    <t>全南-私立21-2015-04號</t>
  </si>
  <si>
    <t xml:space="preserve">韓國畫、西洋畫、書法等 </t>
  </si>
  <si>
    <t>康津美術館</t>
  </si>
  <si>
    <t>全羅南道康津郡康津邑東門街39</t>
  </si>
  <si>
    <t>全南-私立13-2018-03號</t>
  </si>
  <si>
    <t>炅薰美術館</t>
  </si>
  <si>
    <t>全羅南道木浦市山亭路67，正華大樓5樓</t>
  </si>
  <si>
    <t>全南-私立21-2016-03號</t>
  </si>
  <si>
    <t>韓國畫、西洋畫、書法、陶瓷、石造物</t>
  </si>
  <si>
    <t>工藝美術館Baumchen</t>
  </si>
  <si>
    <t>全羅南道潭陽郡大田面神龍街79-3</t>
  </si>
  <si>
    <t xml:space="preserve">全南-私立21-2015-01號 </t>
  </si>
  <si>
    <t>木工藝品等</t>
  </si>
  <si>
    <t>Najulro美術館</t>
  </si>
  <si>
    <t>全羅南道珍島郡臨淮面珍島大路3886</t>
  </si>
  <si>
    <t>全南-私立13-2007-01號</t>
  </si>
  <si>
    <t>書畫、石頭、金屬</t>
  </si>
  <si>
    <t>南浦美術館</t>
  </si>
  <si>
    <t>全羅南道高興郡影南面八影路1081</t>
  </si>
  <si>
    <t>全南私立13-2005-01號</t>
  </si>
  <si>
    <t>繪畫、雕刻、書法、工藝</t>
  </si>
  <si>
    <t>每週一、二、中秋當天及大年初一</t>
  </si>
  <si>
    <t xml:space="preserve"> 藝術人通行證、身障人士、國家有功者、學前兒童、65歲以上、基本生活津貼領取者 </t>
  </si>
  <si>
    <t>茶山美術館</t>
  </si>
  <si>
    <t>全羅南道和順郡南面茶貢街25</t>
  </si>
  <si>
    <t>全南-私立13-2006-01號</t>
  </si>
  <si>
    <t>繪畫、雕刻、工藝、設計、裝置</t>
  </si>
  <si>
    <t>每週日、一休館</t>
  </si>
  <si>
    <t>Daedam美術館</t>
  </si>
  <si>
    <t>全羅南道潭陽郡潭陽邑彥谷街5-4</t>
  </si>
  <si>
    <t>全南-私立13-2010-01號</t>
  </si>
  <si>
    <t>繪畫作品</t>
  </si>
  <si>
    <t>陶畫軒美術館</t>
  </si>
  <si>
    <t>全羅南道高興郡道化面土末路860-5</t>
  </si>
  <si>
    <t>全南-私立13-2009-01號</t>
  </si>
  <si>
    <t>西洋畫、韓國畫、陶藝、雕刻、攝影</t>
  </si>
  <si>
    <t>Re:pioom美術館</t>
  </si>
  <si>
    <t>全羅南道高興郡南陽面松亭玉泉街214</t>
  </si>
  <si>
    <t>韓紙造型、韓紙畫</t>
  </si>
  <si>
    <t>60歲以上長潭里居民門票1,000</t>
  </si>
  <si>
    <t>Mogin美術館</t>
  </si>
  <si>
    <t>全羅南道順天市鄉校街26</t>
  </si>
  <si>
    <t>全南-私立13-2016-04號</t>
  </si>
  <si>
    <t xml:space="preserve">繪畫、工藝、書法等  </t>
  </si>
  <si>
    <t>（週日、一）</t>
  </si>
  <si>
    <t>島in島 連洪美術館</t>
  </si>
  <si>
    <t>全羅南道高興郡錦山面連洪街94</t>
  </si>
  <si>
    <t>西洋畫</t>
  </si>
  <si>
    <t>SOSO美術館</t>
  </si>
  <si>
    <t>全羅南道和順郡道谷面芝江路467-1</t>
  </si>
  <si>
    <t>全南-私立13-2014-05號</t>
  </si>
  <si>
    <t>35次/1年</t>
  </si>
  <si>
    <t>繪畫、雕刻、攝影、陶藝、工藝、其他</t>
  </si>
  <si>
    <t>Ain美術館</t>
  </si>
  <si>
    <t>全羅南道長城郡長城邑Mirakdanji街8</t>
  </si>
  <si>
    <t>全南-私立21-2021-03號</t>
  </si>
  <si>
    <t>我泉美術館</t>
  </si>
  <si>
    <t>全羅南道靈巖郡新北面河定街12-7</t>
  </si>
  <si>
    <t>全南-私立13-2003-01號</t>
  </si>
  <si>
    <t>繪畫、雕刻、工藝、書法、遺物、文物</t>
  </si>
  <si>
    <t>藝術中心Sinsun美術館</t>
  </si>
  <si>
    <t>全羅南道木浦市和平路14號街3</t>
  </si>
  <si>
    <t>全南-私立13-2014-02號</t>
  </si>
  <si>
    <t>繪畫作品、雕刻、工藝</t>
  </si>
  <si>
    <t>麗水美術館</t>
  </si>
  <si>
    <t>全羅南道麗水市桃源路263-1</t>
  </si>
  <si>
    <t>全南-私立13-2018-01號</t>
  </si>
  <si>
    <t>繪畫、雕刻、攝影</t>
  </si>
  <si>
    <t>靈山美術館</t>
  </si>
  <si>
    <t>全羅南道靈巖郡三湖邑綠色路1126-171</t>
  </si>
  <si>
    <t>全南-私立13-2007-07號</t>
  </si>
  <si>
    <t>西洋畫 韓國畫 版畫 書法 工藝等</t>
  </si>
  <si>
    <t>Ujong美術館</t>
  </si>
  <si>
    <t>全羅南道寶城郡鳥城面鳥城3街338</t>
  </si>
  <si>
    <t>全南-私立13-2008-04號</t>
  </si>
  <si>
    <t>陶瓷、民間藝術品、繪畫、雕刻等</t>
  </si>
  <si>
    <t>寶物第875號詳校正本慈悲道場懺法</t>
  </si>
  <si>
    <t>65歲以上、寶城CC訪客免費</t>
  </si>
  <si>
    <t>學前兒童、65歲以上、寶城CC訪客免費</t>
  </si>
  <si>
    <t>儒達美術館</t>
  </si>
  <si>
    <t xml:space="preserve">全羅南道木浦市元山中央路52，2樓 </t>
  </si>
  <si>
    <t>全南-私立21-2020-06號</t>
  </si>
  <si>
    <t>韓國畫、西洋畫等</t>
  </si>
  <si>
    <t>蠶月美術館</t>
  </si>
  <si>
    <t>全羅南道咸平郡海保面山內街60</t>
  </si>
  <si>
    <t>全南-私立13-2006-04號</t>
  </si>
  <si>
    <t>長田美術館（休館）</t>
  </si>
  <si>
    <t>全羅南道珍島郡臨淮面何美街39</t>
  </si>
  <si>
    <t>全南-私立13-1992-01號</t>
  </si>
  <si>
    <t>珍島松廊美術館</t>
  </si>
  <si>
    <t>全羅南道珍島郡郡內面嘉興路641</t>
  </si>
  <si>
    <t>全南-私立13-2017-03號</t>
  </si>
  <si>
    <t>文人畫、韓國畫、西洋畫、雕刻、陶瓷、水石</t>
  </si>
  <si>
    <t>珍島現代美術館</t>
  </si>
  <si>
    <t>全羅南道珍島郡珍島邑校洞5街30</t>
  </si>
  <si>
    <t>全南-私立13-2015-05號</t>
  </si>
  <si>
    <t>書畫、木製品、玉石、石頭、金屬、拓本等</t>
  </si>
  <si>
    <t>太古美術館</t>
  </si>
  <si>
    <t>全羅南道和順郡和順邑內坪街39-11</t>
  </si>
  <si>
    <t>全南-私立21-2021-04號</t>
  </si>
  <si>
    <t xml:space="preserve">西洋畫、東洋畫、韓國畫、版畫等 </t>
  </si>
  <si>
    <t>鶴茗美術館</t>
  </si>
  <si>
    <t>全羅南道康津郡城田面月南3街78-2</t>
  </si>
  <si>
    <t>全南-私立13-2011-03號</t>
  </si>
  <si>
    <t>金屬、陶器、木雕</t>
  </si>
  <si>
    <t>二-四 10:00-15:00
五-日 10:00-18:00</t>
  </si>
  <si>
    <t>杏村美術館</t>
  </si>
  <si>
    <t>全羅南道海南郡海南路45</t>
  </si>
  <si>
    <t>全南-私立13-2014-08號</t>
  </si>
  <si>
    <t>書畫類與陶瓷、現代美術繪畫等</t>
  </si>
  <si>
    <t>慶州率居美術館</t>
  </si>
  <si>
    <t>慶尚北道慶州市鏡鑑路614</t>
  </si>
  <si>
    <t>慶北-公立13-2018-01號</t>
  </si>
  <si>
    <t>繪畫、陶瓷、墨、硯台等</t>
  </si>
  <si>
    <t>慶尚北道慶州市閼川北路1</t>
  </si>
  <si>
    <t xml:space="preserve"> 慶北-公立13-2015-01號</t>
  </si>
  <si>
    <t>慶州市民、藝術人通行證持有人、身障人士、國家有功者、獨立有功者、五一八民主運動有功者、特殊任務執行者等1,000韓元優惠</t>
  </si>
  <si>
    <t xml:space="preserve">未滿36個月嬰幼兒、65歲以上 </t>
  </si>
  <si>
    <t>韓國畫、西洋畫、陶瓷、工藝等</t>
  </si>
  <si>
    <t>每週一、1月1日、春節及中秋節（包含前後各一天）</t>
  </si>
  <si>
    <t>金泉市立美術館</t>
  </si>
  <si>
    <t>慶尚北道金泉市南山公園街90-14</t>
  </si>
  <si>
    <t>慶北-公立13-2014-01號</t>
  </si>
  <si>
    <t>雕刻、攝影、繪畫等</t>
  </si>
  <si>
    <t>每週一（週一為國定假日時，當天開館，於下一個平日休館）、元旦、中秋及大年初一當天</t>
  </si>
  <si>
    <t>浦項市立美術館</t>
  </si>
  <si>
    <t>慶尚北道浦項市北區環湖公園街10</t>
  </si>
  <si>
    <t>慶北-公立13-2011-02號</t>
  </si>
  <si>
    <t xml:space="preserve">雕刻、繪畫、攝影、版畫、素描等 </t>
  </si>
  <si>
    <t>1.每週一（週一為國定假日時，當天開館，於下一個平日休館）
2.展覽準備期間（臨時休館日）
3.因新冠疫情影響期間</t>
  </si>
  <si>
    <t>Cian美術館</t>
  </si>
  <si>
    <t>慶北-私立13-2004-03號</t>
  </si>
  <si>
    <t>現代美術（西洋畫、東洋畫、攝影、媒體等）</t>
  </si>
  <si>
    <t>藝術人通行證、身障人士、文化日、當地居民</t>
  </si>
  <si>
    <t>學前兒童、身障人士（1-3級）、基本生活津貼領取者</t>
  </si>
  <si>
    <t>新豊美術館</t>
  </si>
  <si>
    <t>慶北-私立21-2012-01號</t>
  </si>
  <si>
    <t>美術品、雕刻等</t>
  </si>
  <si>
    <t>每週一、元旦及中秋當天等</t>
  </si>
  <si>
    <t>團體以外美術週訪客可享優惠，
文化日等</t>
  </si>
  <si>
    <t>影潭韓紙美術館</t>
  </si>
  <si>
    <t>慶北-私立21-2007-05號</t>
  </si>
  <si>
    <t>韓紙工藝品、傳統韓紙類、西洋畫、東洋畫、雕刻等</t>
  </si>
  <si>
    <t>每週一、大年初一及中秋當天等</t>
  </si>
  <si>
    <t>學前兒童、65歲以上年長者、身障人士等</t>
  </si>
  <si>
    <t>Wooyang美術館</t>
  </si>
  <si>
    <t>慶北-私立13-1992-01號</t>
  </si>
  <si>
    <t>每週一、元旦、春節及中秋</t>
  </si>
  <si>
    <t>慶州市民、敬老對象、身障人士</t>
  </si>
  <si>
    <t>鄉岩美術館</t>
  </si>
  <si>
    <t>慶北-私立13-2000-01號</t>
  </si>
  <si>
    <t>韓國畫、西洋畫、雕刻、工藝、書法、攝影、設計、其他</t>
  </si>
  <si>
    <t>學前兒童與65歲以上</t>
  </si>
  <si>
    <t>大邱天主教大學金宗福美術館</t>
  </si>
  <si>
    <t>慶北-大學13-2014-02號</t>
  </si>
  <si>
    <t>繪畫素描、攝影、其他展品</t>
  </si>
  <si>
    <t>慶南道立美術館</t>
  </si>
  <si>
    <t>慶南-公立13-2004-02號</t>
  </si>
  <si>
    <t>繪畫、雕刻、攝影、影像等</t>
  </si>
  <si>
    <t>每週一（週一為國定假日時，當天開館，於下一個平日休館）、國定假日（含大年初一及中秋當天）、1月1日</t>
  </si>
  <si>
    <t>Green Card、慶南i Danuri卡、藝術人通行證持有人、志工服務累計100小時以上等道計畫實施需要時</t>
  </si>
  <si>
    <t>〮未滿7歲兒童或65歲以上
〮合乎《身障人士福利法》之身障人士與陪同者
〮基礎生活今天領取者及次上位階層（僅限提供證明或文化Nuri卡者）
〮《國家有功者等禮遇及支援相關法規》及其他個別法規規定可減免門票費用或免費參觀之對象
〮國賓、外交使節團及隨行人員</t>
  </si>
  <si>
    <t>金海文化殿堂水波美術館</t>
  </si>
  <si>
    <t>慶尚南道金海市金海大路2060</t>
  </si>
  <si>
    <t>慶南-公立13-2012-01號</t>
  </si>
  <si>
    <t>書法、文人畫、繪畫、雕刻等</t>
  </si>
  <si>
    <t>晉州市立李聖子美術館</t>
  </si>
  <si>
    <t>慶尚南道晉州市艾那路128號街14</t>
  </si>
  <si>
    <t>慶南-公立13-2019-01號</t>
  </si>
  <si>
    <t>繪畫、版畫、素描、陶瓷</t>
  </si>
  <si>
    <t>冬天10:00-17:00
夏天09:00-18:00</t>
  </si>
  <si>
    <t>昌原市立馬山文信美術館</t>
  </si>
  <si>
    <t>慶南-公立13-2004-03號</t>
  </si>
  <si>
    <t>雕刻、會畫、遺物（工具等）</t>
  </si>
  <si>
    <t>65歲以上、未就學兒童、國家報勳對象、身障人士等</t>
  </si>
  <si>
    <t>Clayarch金海美術館</t>
  </si>
  <si>
    <t>慶南-公立13-2008-06號</t>
  </si>
  <si>
    <t>陶瓷作品等</t>
  </si>
  <si>
    <t>慶南銀行卡消費時50%最多1人
農協慶南Danuri卡消費時50%最多1人
觀光景點優惠票券持有人30%票券持有人
Green Card付款時10%持卡人
慶尚南道志工證持有人50%（本人1名）</t>
  </si>
  <si>
    <t>學前兒童與滿65歲以上
孕產婦（購票時出示產婦手冊）
外交使節與隨行者
執行公務者
《國家有功者等禮遇及支援相關法律》規定之國家有功者與遺屬（符合1級以上者，包含1名陪同者）
《身障福利法》第32條規定之身障人士（身障等級1-2級可有1人陪同）
《參戰有功者禮遇之有關法律》規定之參戰軍人
小學、國中、高中團體觀覽嚮導教師（學前團體除外）
付費團體參觀嚮導（每20人1位嚮導）
以採訪為目的進出之媒體人士</t>
  </si>
  <si>
    <t>學前兒童與滿65歲以上
孕產婦（購票時出示產婦手冊）
外交使節與隨行者
執行公務者
《國家有功者等禮遇及支援相關法律》規定之國家有功者與遺屬（符合1級以上者，包含1名陪同者）
《身障福利法》第32條規定之身障人士（身障等級1-2級可有1人陪同）
 《參戰有功者禮遇之有關法律》規定之參戰軍人
小學、國中、高中團體觀覽嚮導教師（學前團體除外）
付費團體參觀嚮導（每20人1位嚮導）
以採訪為目的進出之媒體人士</t>
  </si>
  <si>
    <t>大山美術館</t>
  </si>
  <si>
    <t>慶南-私立13-2007-01號</t>
  </si>
  <si>
    <t>紡織藝術、西洋畫、韓國畫、書法、雕刻設計</t>
  </si>
  <si>
    <t>藝術人通行證、敬老對象（70歲以上）</t>
  </si>
  <si>
    <t>身障人士、博物館、美術館從業人員（需出示證明）</t>
  </si>
  <si>
    <t>身障人士（1-3級）、博物館美術館從業人員（需出示證明）、國家報勳對象</t>
  </si>
  <si>
    <t>Lee美術館</t>
  </si>
  <si>
    <t>慶南-私立21-2015-03號</t>
  </si>
  <si>
    <t>水彩畫韓國畫、油畫、壓克力等</t>
  </si>
  <si>
    <t xml:space="preserve">泗川市民、50人以上團體、身障人士、軍警義務服役者 </t>
  </si>
  <si>
    <t xml:space="preserve">藝術人通行證持有人、美術館簽約團體、未滿36個月嬰幼兒、基本生活津貼領取者 </t>
  </si>
  <si>
    <t>藝術人通行證、身障人士、文化日、SNS展覽分享、事前預約、軍警義務服役者50%優惠</t>
  </si>
  <si>
    <t>未滿36個月嬰幼兒、基本生活津貼領取者、身障人士（1-3級）</t>
  </si>
  <si>
    <t>南海博物館</t>
  </si>
  <si>
    <t>水彩畫、書畫、油畫、壓克力等</t>
  </si>
  <si>
    <t>南海郡民、身障人士、非值勤時之軍警</t>
  </si>
  <si>
    <t>藝術人通行證持有人、美術館簽約團體、未滿26個月嬰幼兒、基本生活津貼領取者</t>
  </si>
  <si>
    <t>藝術人通行證持有人、美術館簽約團體</t>
  </si>
  <si>
    <t xml:space="preserve"> 未滿26個月嬰幼兒、基礎生活津貼領取者</t>
  </si>
  <si>
    <t>宇宙美術館</t>
  </si>
  <si>
    <t>慶南-私立21-2019-04號</t>
  </si>
  <si>
    <t>無限期休館</t>
  </si>
  <si>
    <t>65歲以上免費入場</t>
  </si>
  <si>
    <t>慶南-私立13-2010-01號</t>
  </si>
  <si>
    <t>書畫（油畫、版畫）、雕塑、各種史料（書籍）</t>
  </si>
  <si>
    <t>每週一、二/春節、中秋節</t>
  </si>
  <si>
    <t>統營漆美術館</t>
  </si>
  <si>
    <t>慶南-私立13-2006-02號</t>
  </si>
  <si>
    <t>漆工藝品、漆繪畫、裝飾品</t>
  </si>
  <si>
    <t>20人以上團體、敬老對象、
身障人士、軍警</t>
  </si>
  <si>
    <t>5歲以下、1-3級身障
兵役有功者</t>
  </si>
  <si>
    <t>西歸浦市寄堂美術館</t>
  </si>
  <si>
    <t>濟州-公立13-1997-01號</t>
  </si>
  <si>
    <t>現代美術品</t>
  </si>
  <si>
    <t>每週一、中秋、春節、1月1日</t>
  </si>
  <si>
    <t>濟州道民50%</t>
  </si>
  <si>
    <t>學前兒童、國家報勳對象、基本生活津貼領取者、身障人士、文化日、65歲以上年長者、軍人等</t>
  </si>
  <si>
    <t>依據濟州道立美術館條例免費、文化日免費等</t>
  </si>
  <si>
    <t>素菴紀念館</t>
  </si>
  <si>
    <t>濟州特別自治道西歸浦市素菴路15</t>
  </si>
  <si>
    <t>濟州-公立13-2008-09號</t>
  </si>
  <si>
    <t>書法、韓國畫及繪畫等</t>
  </si>
  <si>
    <t>李仲燮美術館</t>
  </si>
  <si>
    <t>濟州特別自治道西歸浦市李仲燮路27-3</t>
  </si>
  <si>
    <t>濟州-公立13-2004-02號</t>
  </si>
  <si>
    <t>繪畫、工藝等</t>
  </si>
  <si>
    <t>濟州道立金昌烈美術館</t>
  </si>
  <si>
    <t>濟州特別自治道濟州市翰林邑龍今路883-5</t>
  </si>
  <si>
    <t>濟州-公立13-2016-05號</t>
  </si>
  <si>
    <t>濟州道民、在外道民證持有人、榮譽道民證持有人、上述資格之直系親屬</t>
  </si>
  <si>
    <t>《濟州特別自治道立美術館設置與營運條例》第14條（免費入場）、文化日</t>
  </si>
  <si>
    <t>濟州道立美術館</t>
  </si>
  <si>
    <t>濟州-公立13-2010-05號</t>
  </si>
  <si>
    <t>韓國畫、繪畫、雕刻、攝影等</t>
  </si>
  <si>
    <t xml:space="preserve">每週一、大年初一及中秋當天、1月1日 </t>
  </si>
  <si>
    <t>道民優惠50%</t>
  </si>
  <si>
    <t xml:space="preserve">國賓與外交使節、65歲以上、6歲以下、美術館展品捐贈者、學術研究、公務執行、身障人士、國家有功者、獨立有功者、518民主有功者、參戰有功者、枯葉劑後遺症患者、特殊任務有功者、見義勇為死傷者、43事件犧牲者與遺屬、濟州兵役有功者、電動車登錄證持有人、減免額以上之志工服務點數持有人、基本生活津貼領取者   </t>
  </si>
  <si>
    <t>濟州秋史館</t>
  </si>
  <si>
    <t>濟州特別自治道西歸浦市大靜邑秋史路44</t>
  </si>
  <si>
    <t>濟州-公立13-2010-08號</t>
  </si>
  <si>
    <t>紙類、書畫等</t>
  </si>
  <si>
    <t>整批禮山金正喜宗家遺物</t>
  </si>
  <si>
    <t>寶物26件</t>
  </si>
  <si>
    <t>濟州現代美術館</t>
  </si>
  <si>
    <t>濟州特別自治道濟州市翰京面楮旨14街35</t>
  </si>
  <si>
    <t>濟州-公立13-2007-05號</t>
  </si>
  <si>
    <t>國賓與外交使節、65歲以上、6歲以下、美術館展品捐贈者、學術研究、公務執行、身障人士、國家有功者、獨立有功者、518民主有功者、參戰有功者、枯葉劑後遺症患者、特殊任務有功者、見義勇為死傷者、44事件犧牲者與遺屬、濟州兵役有功者、電動車登錄證持有人、減免額以上之志工服務點數持有人、基本生活津貼領取者</t>
  </si>
  <si>
    <t>金永甲畫廊頭毛岳美術館</t>
  </si>
  <si>
    <t>濟州特別自治道西歸浦市城山邑三達路137</t>
  </si>
  <si>
    <t>濟州-私立13-2006-01號</t>
  </si>
  <si>
    <t>相紙、攝影（相框）等</t>
  </si>
  <si>
    <t>每週三、元旦、中秋及大年初一當天</t>
  </si>
  <si>
    <t>濟州道民、軍人、國家有功者3,000韓元/65歲以上1,500韓元</t>
  </si>
  <si>
    <t>身障人士1-3級、3歲以下</t>
  </si>
  <si>
    <t>金澤和美術館</t>
  </si>
  <si>
    <t>濟州特別自治道濟州市朝天邑新興路1</t>
  </si>
  <si>
    <t>濟州-私立13-2019-02號</t>
  </si>
  <si>
    <t>油畫與素描</t>
  </si>
  <si>
    <t>每週四</t>
  </si>
  <si>
    <t>濟州道民33.33%</t>
  </si>
  <si>
    <t>7歲以下嬰幼兒、身障人士、國家有功者</t>
  </si>
  <si>
    <t>石頭爺爺美術館</t>
  </si>
  <si>
    <t>濟州特別自治道濟州市朝天邑北村西1街70</t>
  </si>
  <si>
    <t>濟州-私立13-2007-08號</t>
  </si>
  <si>
    <t>石雕像、木雕像、鐵工藝、西洋美術</t>
  </si>
  <si>
    <t>大年初一、中秋節各休一天</t>
  </si>
  <si>
    <t>道民優惠、敬老對象優惠、身障人士優惠、國家有功者優惠</t>
  </si>
  <si>
    <t>未滿36個月、80歲以上、北村里居民、嚮導、導覽人員</t>
  </si>
  <si>
    <t>Love land美術館（休館）</t>
  </si>
  <si>
    <t>濟州特別自治道濟州市1100路2894-72</t>
  </si>
  <si>
    <t>濟州-私立13-2007-04號</t>
  </si>
  <si>
    <t>Alive博物館</t>
  </si>
  <si>
    <t>濟州特別自治道西歸浦市中文觀光路42</t>
  </si>
  <si>
    <t>濟州-私立13-2012-03號</t>
  </si>
  <si>
    <t>0.5次/1年</t>
  </si>
  <si>
    <t xml:space="preserve">木頭風琴、繪畫、裝置藝術、雕刻等 </t>
  </si>
  <si>
    <t>濟州島民折扣、身障人士、國家有功者、敬老優惠</t>
  </si>
  <si>
    <t>光之碉堡（濟州城山AMIEX展覽館）</t>
  </si>
  <si>
    <t xml:space="preserve">濟州特別自治道西歸浦市城山邑古城里2039-22 </t>
  </si>
  <si>
    <t xml:space="preserve">道民優惠、特約優惠等 </t>
  </si>
  <si>
    <t>阿拉里奧美術館塔洞影劇院</t>
  </si>
  <si>
    <t>濟州特別自治道濟州市塔洞路14</t>
  </si>
  <si>
    <t>濟州-私立13-2014-02號</t>
  </si>
  <si>
    <t>平面與裝置藝術等</t>
  </si>
  <si>
    <t>週一休館
（大年初一及中秋節當天休館）</t>
  </si>
  <si>
    <t>20
高中以下30</t>
  </si>
  <si>
    <t>65歲以上、身障人士
國家有功者、島民50%、三星信用卡10%折扣、現代信用卡20%使用M點數（僅限現場結帳）</t>
  </si>
  <si>
    <t xml:space="preserve"> 36個月以下嬰幼兒</t>
  </si>
  <si>
    <t>曰鐘美術館</t>
  </si>
  <si>
    <t>濟州特別自治道西歸浦市七十里路214號街30</t>
  </si>
  <si>
    <t>濟州-私立13-2012-09號</t>
  </si>
  <si>
    <t xml:space="preserve">李曰鐘原作、版畫、立體作品非洲雕像、朝鮮時代喪輿雕像 </t>
  </si>
  <si>
    <t xml:space="preserve">濟州島民優惠、每月最後一個週三文化日 </t>
  </si>
  <si>
    <t>學前兒童
身障人士
國家有功者</t>
  </si>
  <si>
    <t xml:space="preserve">西歸浦市 </t>
  </si>
  <si>
    <t>維民美術館</t>
  </si>
  <si>
    <t>濟州特別自治道西歸浦市城山邑涉地岬路107</t>
  </si>
  <si>
    <t>濟州-私立13-2017-02號</t>
  </si>
  <si>
    <t>Art Nouveau玻璃工藝品</t>
  </si>
  <si>
    <t>每週二（週二為國定假日時，當天開館）</t>
  </si>
  <si>
    <t>濟州道民/會員/敬老對象/身障人士/國家有功者/住宿房客</t>
  </si>
  <si>
    <t>學前兒童（滿7歲以下免費）</t>
  </si>
  <si>
    <t>濟州甕器呼吸美術館</t>
  </si>
  <si>
    <t>濟州特別自治道濟州市朱樂萊街55-16</t>
  </si>
  <si>
    <t>濟州-私立21-2018-04號</t>
  </si>
  <si>
    <t>陶藝作品</t>
  </si>
  <si>
    <t>濟州甕、姑蘇里</t>
  </si>
  <si>
    <t>濟州玻璃之城</t>
  </si>
  <si>
    <t>濟州特別自治道濟州市翰京面綠茶盆栽路462</t>
  </si>
  <si>
    <t>濟州-私立13-2008-08號</t>
  </si>
  <si>
    <t>玻璃工藝作品等</t>
  </si>
  <si>
    <t>濟州道民30%優惠</t>
  </si>
  <si>
    <t>濟州雕刻公園</t>
  </si>
  <si>
    <t>濟州特別自治道西歸浦市安德面一周西路1836</t>
  </si>
  <si>
    <t>濟州-私立13-2007-10號</t>
  </si>
  <si>
    <t>雕刻等</t>
  </si>
  <si>
    <t>PODO博物館</t>
  </si>
  <si>
    <t>濟州特別自治道西歸浦市山麓南路788</t>
  </si>
  <si>
    <t>濟州-私立13-2021-01號</t>
  </si>
  <si>
    <t>島民、軍人優惠</t>
  </si>
  <si>
    <t>12歲以下、身障人士、國家有功者</t>
  </si>
  <si>
    <t>照片藝廊自然之愛美術館</t>
  </si>
  <si>
    <t>濟州特別自治道西歸浦市表善面加時路613號街46</t>
  </si>
  <si>
    <t>濟州-私立13-2007-02號</t>
  </si>
  <si>
    <t>攝影、繪畫、書法、陶器等</t>
  </si>
  <si>
    <t>身障人士、藝術人通行證、文化日</t>
  </si>
  <si>
    <t>美術館國立總計</t>
  </si>
  <si>
    <t>美術館公立總計</t>
  </si>
  <si>
    <t>美術館私立總計</t>
  </si>
  <si>
    <t>美術館大學總計</t>
  </si>
  <si>
    <t>生活文化中心營運現況</t>
  </si>
  <si>
    <t>生活文化中心名</t>
  </si>
  <si>
    <t>營運方式</t>
  </si>
  <si>
    <t>營運團隊</t>
  </si>
  <si>
    <t>空間類型</t>
  </si>
  <si>
    <t>開館年度</t>
  </si>
  <si>
    <t>開館日</t>
  </si>
  <si>
    <t>電話號碼</t>
  </si>
  <si>
    <t>網頁
（部落格/CAFE等）</t>
  </si>
  <si>
    <t>開館時間</t>
  </si>
  <si>
    <t>休館日</t>
  </si>
  <si>
    <t>2021年預算現況（千韓元）</t>
  </si>
  <si>
    <t>專門營運人力
（名）</t>
  </si>
  <si>
    <t>設施現況（㎡）</t>
  </si>
  <si>
    <t>年間營運活動數量（個）</t>
  </si>
  <si>
    <t>年間使用者人數（名）</t>
  </si>
  <si>
    <t>平日</t>
  </si>
  <si>
    <t>週六</t>
  </si>
  <si>
    <t>週日</t>
  </si>
  <si>
    <t>地方費用
（自治團體預算）</t>
  </si>
  <si>
    <t>國家費用
（文體部等國家預算）</t>
  </si>
  <si>
    <t>其他
（自主收入等）</t>
  </si>
  <si>
    <t>相遇空間</t>
  </si>
  <si>
    <t>總面積</t>
  </si>
  <si>
    <t>首爾生活文化中心 樂園</t>
  </si>
  <si>
    <t>民間委託</t>
  </si>
  <si>
    <t>好心情QX（株）</t>
  </si>
  <si>
    <t>單獨</t>
  </si>
  <si>
    <t>首爾特別市鐘路區三一大路428，樂園商家1樓下部道路</t>
  </si>
  <si>
    <t>10-22時</t>
  </si>
  <si>
    <t>72㎡（大練習室）
28㎡（小練習室）</t>
  </si>
  <si>
    <t>63㎡（修理修理工作室）
30㎡（錄音室）
30㎡（會議室）
66㎡（多功能廳）
66㎡（教室）
66㎡（樂園歷史藝廊）
33㎡（諮詢中心）</t>
  </si>
  <si>
    <t>580㎡
（方塊11個）</t>
  </si>
  <si>
    <t>首爾生活文化中心 西橋</t>
  </si>
  <si>
    <t>弘宇宙社會合作社</t>
  </si>
  <si>
    <t>首爾特別市麻浦區楊花路72，驛勢圈青年住宅地下1-2樓</t>
  </si>
  <si>
    <t>135.8㎡（練習室1）
85.8㎡（練習室2）
85.8㎡（練習室3）
92.2㎡（練習室4）</t>
  </si>
  <si>
    <t>137.2㎡（多功能室）
118.9㎡（教室）
81.7㎡（交流室）</t>
  </si>
  <si>
    <t>502.5㎡（表演場）</t>
  </si>
  <si>
    <t>4,423㎡
（含停車場）</t>
  </si>
  <si>
    <t>首爾生活文化中心 Chebu</t>
  </si>
  <si>
    <t>韓國文化企劃學校</t>
  </si>
  <si>
    <t>首爾特別市鐘路區紫霞門路1na街3-2</t>
  </si>
  <si>
    <t>190㎡（Chebu廳）
33㎡（研討室）
33㎡（小村咖啡廳）</t>
  </si>
  <si>
    <t>40㎡（樂器室）</t>
  </si>
  <si>
    <t>腹地面積 467㎡
總面積 353.56㎡</t>
  </si>
  <si>
    <t>首爾生活文化中心 新道林</t>
  </si>
  <si>
    <t>九老文化財團</t>
  </si>
  <si>
    <t>首爾特別市九老區Saemal路117-21，地下1樓（新道林站地下廣場）</t>
  </si>
  <si>
    <t>10-21時</t>
  </si>
  <si>
    <t>10-17時</t>
  </si>
  <si>
    <t>82.52㎡（音樂室）
79.42㎡（美術室）
90.76㎡（舞蹈室1）
53.42㎡（舞蹈室2）</t>
  </si>
  <si>
    <t>205.5㎡（多功能廳A）
110.84㎡（多功能廳B）
77.09㎡（研討室）</t>
  </si>
  <si>
    <t>廣津區生活文化中心</t>
  </si>
  <si>
    <t>廣津區文化院</t>
  </si>
  <si>
    <t>複合</t>
  </si>
  <si>
    <t>首爾特別市廣津區廣渡口路56街67（九宜洞）</t>
  </si>
  <si>
    <t>9點-22點</t>
  </si>
  <si>
    <t>9點-17點</t>
  </si>
  <si>
    <t>天然和諧生活文化中心</t>
  </si>
  <si>
    <t>直營</t>
  </si>
  <si>
    <t>西大門區廳</t>
  </si>
  <si>
    <t>10點-17點</t>
  </si>
  <si>
    <t>交流咖啡廳（32㎡）</t>
  </si>
  <si>
    <t>3㎡（練習室1）
3㎡（練習室2）</t>
  </si>
  <si>
    <t>46㎡（多功能室）
46㎡（表演創作室）</t>
  </si>
  <si>
    <t>兒童閱讀咖啡廳（32㎡）</t>
  </si>
  <si>
    <t>加山生活文化中心</t>
  </si>
  <si>
    <t>衿川區廳</t>
  </si>
  <si>
    <t>首爾特別市衿川區加山路133</t>
  </si>
  <si>
    <t>09-18時</t>
  </si>
  <si>
    <t>23.76㎡（陶藝工坊）
34.3㎡（舞蹈練習室）
57.79㎡（閱讀咖啡廳）
55.09㎡（活動室）</t>
  </si>
  <si>
    <t>恩平生活文化中心</t>
  </si>
  <si>
    <t>恩平文化財團</t>
  </si>
  <si>
    <t>首爾特別市恩平區延曙路29街11-10</t>
  </si>
  <si>
    <t>09-22時</t>
  </si>
  <si>
    <t>10-19時</t>
  </si>
  <si>
    <t>13㎡（交流空間）</t>
  </si>
  <si>
    <t>23㎡（練習室1）
20㎡（練習室2）</t>
  </si>
  <si>
    <t>35㎡（教育場）</t>
  </si>
  <si>
    <t>9㎡（錄音室）
12㎡（控制室）
5㎡（作曲編曲室）
178.56㎡
（表演場/外部另計）</t>
  </si>
  <si>
    <t>東大新3洞生活文化中心</t>
  </si>
  <si>
    <t>西區廳</t>
  </si>
  <si>
    <t>釜山廣域市西區大瀛路73號街92</t>
  </si>
  <si>
    <t>9點-18點</t>
  </si>
  <si>
    <t>31.3㎡（廚房）
54㎡（天空公園）</t>
  </si>
  <si>
    <t>忠武洞生活文化中心</t>
  </si>
  <si>
    <t>釜山廣域市西區九德路148號街16（土城洞5街）</t>
  </si>
  <si>
    <t>10點-18點</t>
  </si>
  <si>
    <t>98.01㎡（活動室）
26.25㎡（教室）
16.34㎡（同好會室）
25㎡（工作室）</t>
  </si>
  <si>
    <t>24.5㎡（廚房）</t>
  </si>
  <si>
    <t>水營區生活文化中心</t>
  </si>
  <si>
    <t>水營區廳</t>
  </si>
  <si>
    <t>釜山廣域市水營區廣安海邊路219</t>
  </si>
  <si>
    <t>9點-20點</t>
  </si>
  <si>
    <t>釜山廣域市水營區水美路35號街40</t>
  </si>
  <si>
    <t>9點-19點</t>
  </si>
  <si>
    <t>頭松生活文化中心</t>
  </si>
  <si>
    <t>釜山廣域市沙下區多松路59，都市開發公社4區大樓內</t>
  </si>
  <si>
    <t>10點-19點</t>
  </si>
  <si>
    <t>80㎡（廂房藝廊）</t>
  </si>
  <si>
    <t>45㎡（音樂室）
55㎡（活動室）</t>
  </si>
  <si>
    <t>40㎡（教室）
30㎡（工作室）
85㎡（多功能廳）</t>
  </si>
  <si>
    <t>50㎡（社團室）</t>
  </si>
  <si>
    <t>釜山生活文化中心（漢城1918）</t>
  </si>
  <si>
    <t>釜山文化財團</t>
  </si>
  <si>
    <t>釜山廣域市中區東光洞3街11</t>
  </si>
  <si>
    <t>92㎡（Art Lounge）</t>
  </si>
  <si>
    <t>19.9㎡（音樂室）
71.76㎡（地板房）
189.28（青瓷廳）</t>
  </si>
  <si>
    <t>77.6㎡（教育室）
14.25㎡（孔女士）</t>
  </si>
  <si>
    <t>16.7㎡（共享餐廳）
80.4㎡（空中花園）
29.4㎡（休憩庭園）</t>
  </si>
  <si>
    <t>書谷生活文化中心</t>
  </si>
  <si>
    <t>西3洞居民中心</t>
  </si>
  <si>
    <t>釜山廣域市金井區西谷路33街9（書洞）</t>
  </si>
  <si>
    <t>318.82㎡（閱讀咖啡廳等）
411.12㎡（居民自由空間）
323.26㎡（多功能廳）</t>
  </si>
  <si>
    <t>4000
（租借）</t>
  </si>
  <si>
    <t>長箭生活文化中心</t>
  </si>
  <si>
    <t>金井區文化觀光科</t>
  </si>
  <si>
    <t>160.33㎡（閱讀咖啡廳）
139.79（社團室）</t>
  </si>
  <si>
    <t>125.83㎡（共享廚房）</t>
  </si>
  <si>
    <t>北區廳</t>
  </si>
  <si>
    <t>42.4㎡（音樂工作室）</t>
  </si>
  <si>
    <t>182.7㎡（多功能廳）
30.8㎡（同好會房）</t>
  </si>
  <si>
    <t>60㎡（閱讀咖啡廳）</t>
  </si>
  <si>
    <t>華明2洞生活文化中心</t>
  </si>
  <si>
    <t>釜山廣域市北區陽月路58（華明2洞，華明2洞行政福利中心）</t>
  </si>
  <si>
    <t>28.13㎡（音樂練習室）</t>
  </si>
  <si>
    <t>14㎡（學習室）</t>
  </si>
  <si>
    <t>46.55㎡（閱讀咖啡廳）
55.36㎡（鄉村記錄館）
68.67㎡（物品保管室等）</t>
  </si>
  <si>
    <t>奚琴生活生活文化中心</t>
  </si>
  <si>
    <t>居民自主</t>
  </si>
  <si>
    <t>大平洞村里會</t>
  </si>
  <si>
    <t>釜山廣域市影島區大平路27號街6</t>
  </si>
  <si>
    <t>219.4㎡
（鄉村茶房與居民共享廚房）
219.4㎡（博物館）
30.56㎡（辦公室）</t>
  </si>
  <si>
    <t>40階文化館生活文化中心</t>
  </si>
  <si>
    <t xml:space="preserve">釜山中區廳 </t>
  </si>
  <si>
    <t>釜山廣域市中區東光路49</t>
  </si>
  <si>
    <t>28.06㎡（音樂室）</t>
  </si>
  <si>
    <t>21.35㎡（社團室1）
31.66㎡（社團室2）
103.23㎡（閱覽室）
46.26㎡（教室）
85.50㎡（活動室）
150.63㎡（多功能室）</t>
  </si>
  <si>
    <t>埋築地生活文化中心</t>
  </si>
  <si>
    <t>東區廳</t>
  </si>
  <si>
    <t>釜山廣域市東區城南路47號街13（佐川洞，凡一5洞行政福利中心）</t>
  </si>
  <si>
    <t xml:space="preserve">10.2㎡（廚房） </t>
  </si>
  <si>
    <t>因新冠疫情影響，活動暫停</t>
  </si>
  <si>
    <t>凡一生活文化中心</t>
  </si>
  <si>
    <t>釜山廣域市東區凡一洞79-1</t>
  </si>
  <si>
    <t>72.33㎡（隔音間）</t>
  </si>
  <si>
    <t>143.52（健身房）</t>
  </si>
  <si>
    <t>水晶生活文化中心</t>
  </si>
  <si>
    <t>釜山廣域市東區水晶中路11號街23（水晶洞，水晶2洞行政福利中心）</t>
  </si>
  <si>
    <t>32.13㎡（隔音間）</t>
  </si>
  <si>
    <t>33.12㎡（會議室）</t>
  </si>
  <si>
    <t>25.5㎡（共享廚房）
6㎡（通信設備室）</t>
  </si>
  <si>
    <t>佐川生活文化中心</t>
  </si>
  <si>
    <t>釜山廣域市東區甑山西路18-1（佐川洞）</t>
  </si>
  <si>
    <t>草梁生活文化中心</t>
  </si>
  <si>
    <t>釜山廣域市東區中央大路209號街30（草梁2洞行政福利中心）</t>
  </si>
  <si>
    <t>69.7㎡（練習室1）
23.7㎡（練習室2）</t>
  </si>
  <si>
    <t>69.7㎡（會議室）
35.2㎡</t>
  </si>
  <si>
    <t>甘田生活文化中心</t>
  </si>
  <si>
    <t>沙上區廳</t>
  </si>
  <si>
    <t>釜山廣域市沙上區清晨市場路56號街20，甘田洞居民中心2樓</t>
  </si>
  <si>
    <t>33.36㎡（隔音空間）</t>
  </si>
  <si>
    <t>47.78㎡（地板空間）
11.31㎡（小空間）</t>
  </si>
  <si>
    <t>81.50㎡（其他）</t>
  </si>
  <si>
    <t>楊亭1洞生活文化中心</t>
  </si>
  <si>
    <t>楊亭1洞居民中心</t>
  </si>
  <si>
    <t>釜山廣域市釜山鎮區東平路406號街38</t>
  </si>
  <si>
    <t>193.67㎡（小圖書館）</t>
  </si>
  <si>
    <t>196.07（樂團室）</t>
  </si>
  <si>
    <t>251.48（大會議室）</t>
  </si>
  <si>
    <t>因新冠疫情影響，未營運</t>
  </si>
  <si>
    <t>田浦1洞生活文化中心</t>
  </si>
  <si>
    <t>田浦1洞居民中心</t>
  </si>
  <si>
    <t>釜山廣域市釜山鎮區西田路68號街75（田浦洞341-2）</t>
  </si>
  <si>
    <t>9點-12點</t>
  </si>
  <si>
    <t>326.59㎡（陳情室）</t>
  </si>
  <si>
    <t>330.05㎡（練習室）</t>
  </si>
  <si>
    <t>本廳</t>
  </si>
  <si>
    <t>大邱生活文化中心</t>
  </si>
  <si>
    <t>（財）大邱文化財團</t>
  </si>
  <si>
    <t>大邱廣域市壽城區晚村路153（晚村洞）</t>
  </si>
  <si>
    <t>週一、節日當天、1月1日</t>
  </si>
  <si>
    <t>96㎡（音樂室1）
68㎡（音樂室2）
96㎡（音樂室3）
68㎡（練習室1）
96㎡（練習室2）
68㎡（練習室3）</t>
  </si>
  <si>
    <t>96㎡（教育室1）
68㎡（教育室2）
51㎡（社團室1）
46㎡（社團室2）
55㎡（社團室3）
97㎡（大廳）
202㎡（多功能廳）
66㎡（桌球場）</t>
  </si>
  <si>
    <t>291㎡（交誼廳）
189㎡（大展覽室）
68㎡（小展覽室）</t>
  </si>
  <si>
    <t>3,249㎡（總面積）</t>
  </si>
  <si>
    <t>-</t>
  </si>
  <si>
    <t>東區生活文化中心</t>
  </si>
  <si>
    <t>（財）東區文化財團</t>
  </si>
  <si>
    <t>大邱廣域市東區孝東路2街24（孝睦洞）</t>
  </si>
  <si>
    <t>88.9㎡（音樂室）
10.07㎡（個人練習室1）
10.07㎡（個人練習室2）
10.07㎡（個人練習室3）</t>
  </si>
  <si>
    <t xml:space="preserve"> 213.3㎡（多功能廳）
24.4㎡（社團室）</t>
  </si>
  <si>
    <t>53.19㎡（文書保管室）
16.47㎡（辦公室）
12.15㎡（備品倉庫1）
12.15㎡（備品倉庫1）</t>
  </si>
  <si>
    <t>飛山5洞生活文化中心</t>
  </si>
  <si>
    <t>飛山5洞居民中心</t>
  </si>
  <si>
    <t>大邱廣域市西區達西川路65街17（飛山洞）</t>
  </si>
  <si>
    <t>29.7㎡（服務台）
65.86㎡（咖啡廳＆交流）</t>
  </si>
  <si>
    <t>20㎡（創作練習室）</t>
  </si>
  <si>
    <t xml:space="preserve"> 30㎡（活動室）
25.3㎡（社團室）</t>
  </si>
  <si>
    <t>2021年未營運
（基本3個）</t>
  </si>
  <si>
    <t>2021年未營運</t>
  </si>
  <si>
    <t xml:space="preserve">大明生活文化中心 </t>
  </si>
  <si>
    <t>南區終身教育宣傳科</t>
  </si>
  <si>
    <t xml:space="preserve">大邱廣域市南區長田2街5（大明洞） </t>
  </si>
  <si>
    <t>18.4㎡（居民交流室）</t>
  </si>
  <si>
    <t>42.3㎡（社團室）</t>
  </si>
  <si>
    <t>59.2㎡（辦公室）
74.2㎡（生活文化廳）</t>
  </si>
  <si>
    <t>63.1㎡（練習室）</t>
  </si>
  <si>
    <t>大德文化殿堂　大德生活文化中心</t>
  </si>
  <si>
    <t>南區大德文化殿堂</t>
  </si>
  <si>
    <t>大邱廣域市南區前山循環路478</t>
  </si>
  <si>
    <t>194㎡（Sky Lounge）</t>
  </si>
  <si>
    <t>66㎡（社團室）</t>
  </si>
  <si>
    <t>186㎡（多功能廳）
115.04㎡（休息室）</t>
  </si>
  <si>
    <t>200㎡（戶外表演場）
148.96㎡（附設設施）</t>
  </si>
  <si>
    <t>幸福北區生活文化中心</t>
  </si>
  <si>
    <t>（財）幸福北區文化財團</t>
  </si>
  <si>
    <t>大邱廣域市北區鳩岩路47（觀音洞）</t>
  </si>
  <si>
    <t xml:space="preserve">34.25㎡（社團室1）、40㎡（社團室2）、33㎡（社團室3）        </t>
  </si>
  <si>
    <t>174.82㎡（練習室）</t>
  </si>
  <si>
    <t>334㎡（小表演場）、50㎡（戶外表演場）</t>
  </si>
  <si>
    <t>咸章生活文化中心</t>
  </si>
  <si>
    <t>壽城文化財團</t>
  </si>
  <si>
    <t>大邱廣域市壽城區相和路65-1（上洞）</t>
  </si>
  <si>
    <t>達西生活文化中心長基店</t>
  </si>
  <si>
    <t>達西文化財團</t>
  </si>
  <si>
    <t>大邱廣域市達西區文化會館街160</t>
  </si>
  <si>
    <t>達西生活文化中心松峴店</t>
  </si>
  <si>
    <t xml:space="preserve">大邱廣域市達西區前山循環路248 </t>
  </si>
  <si>
    <t>鋤齋幸福生活文化中心</t>
  </si>
  <si>
    <t>多斯邑</t>
  </si>
  <si>
    <t xml:space="preserve">單獨 </t>
  </si>
  <si>
    <t>大邱廣域市達城郡多斯邑鋤齋路18街3-1</t>
  </si>
  <si>
    <t>河濱幸福生活文化中心</t>
  </si>
  <si>
    <t>（財）達城文化財團</t>
  </si>
  <si>
    <t>大邱廣域市達城郡河濱面河濱路172街1</t>
  </si>
  <si>
    <t>開港場文化廣場生活文化中心</t>
  </si>
  <si>
    <t>委託</t>
  </si>
  <si>
    <t>（財）仁川中區文化財團</t>
  </si>
  <si>
    <t>仁川廣域市中區中國城路59號街15</t>
  </si>
  <si>
    <t>漆桶廣場仁川生活文化中心</t>
  </si>
  <si>
    <t>仁川文化財團</t>
  </si>
  <si>
    <t>仁川廣域市中區濟物梁路218號街3（海岸洞1街）</t>
  </si>
  <si>
    <t>10點-22點</t>
  </si>
  <si>
    <t>週日、國定假日、每月第一個週二</t>
  </si>
  <si>
    <t>80.6㎡（練習室1）
23㎡（練習室2）</t>
  </si>
  <si>
    <t>12㎡（聚會房1）
40㎡（聚會房2）
44.1㎡（聚會房3）
38.6㎡（聚會房4）
139.1㎡（多功能室）
222㎡（相遇點）
120.2㎡（資料室）</t>
  </si>
  <si>
    <t>51.9㎡（共享廚房）
203㎡（頂樓） 
47㎡（展示館1）
24.6㎡（展示館2）
5.5（哺乳室）</t>
  </si>
  <si>
    <t>松地生活文化中心</t>
  </si>
  <si>
    <t>10點-21點</t>
  </si>
  <si>
    <t>20.13㎡（同好會2室）</t>
  </si>
  <si>
    <t>68.97㎡（同好會1室）
79.02㎡（多功能室）</t>
  </si>
  <si>
    <t>90㎡（戶外休息區）</t>
  </si>
  <si>
    <t>鶴山生活文化中心廣場</t>
  </si>
  <si>
    <t>鶴山文化院</t>
  </si>
  <si>
    <t>仁川廣域市彌鄒忽區仁荷路126</t>
  </si>
  <si>
    <t>金達萊生活文化中心</t>
  </si>
  <si>
    <t>延壽文化財團</t>
  </si>
  <si>
    <t>仁川廣域市延壽區青鶴洞507，青鶴國中前地下道</t>
  </si>
  <si>
    <t>9點-21點</t>
  </si>
  <si>
    <t>6㎡（打鼓室）</t>
  </si>
  <si>
    <t>59㎡（表演練習室）
46㎡（多功能室）
46㎡（共用置物櫃）</t>
  </si>
  <si>
    <t>59㎡（藝廊廳）
14㎡（簡易舞台）</t>
  </si>
  <si>
    <t>507文化堡壘生活文化中心</t>
  </si>
  <si>
    <t>仁川廣域市延壽區青鶴洞507，延壽洞651交界 延壽高架地下道</t>
  </si>
  <si>
    <t>14㎡（隔音間）</t>
  </si>
  <si>
    <t>49㎡（表演練習室）
50㎡（多功能室）
83㎡（共用置物櫃）</t>
  </si>
  <si>
    <t>63㎡（藝廊廳）</t>
  </si>
  <si>
    <t>富平生活文化中心</t>
  </si>
  <si>
    <t>財團法人仁川廣域市富平區文化財團</t>
  </si>
  <si>
    <t>仁川廣域市富平區藝術中心路168</t>
  </si>
  <si>
    <t>181.28㎡（Open Space）
144㎡（練習室1）
80㎡（練習室2）
40㎡（練習室3）
40㎡（練習室4）</t>
  </si>
  <si>
    <t>192㎡（多功能廳）
60㎡（活動室1）
40㎡（活動室2）</t>
  </si>
  <si>
    <t>80㎡（聚會房）
80㎡（交流咖啡廳）
18㎡（影像剪輯室）</t>
  </si>
  <si>
    <t>桂陽生活文化中心</t>
  </si>
  <si>
    <t>桂陽區設施管理工團</t>
  </si>
  <si>
    <t>仁川廣域市桂陽區桂陽山路35號街11</t>
  </si>
  <si>
    <t>229.31㎡（多功能室）
109.90㎡（創作練習室）</t>
  </si>
  <si>
    <t>57.42㎡（學習空間）
54㎡（學習空間）
54㎡（學習空間）</t>
  </si>
  <si>
    <t xml:space="preserve">58.17㎡（走廊）
14.02㎡
（服務台）
</t>
  </si>
  <si>
    <t>黔岩景西生活文化中心</t>
  </si>
  <si>
    <t>仁川西區文化財團</t>
  </si>
  <si>
    <t>仁川廣域市西區始川洞178-8</t>
  </si>
  <si>
    <t>72㎡（多功能室）</t>
  </si>
  <si>
    <t>佳亭生活文化中心</t>
  </si>
  <si>
    <t>仁川廣域市西區Seodal路190</t>
  </si>
  <si>
    <t>195㎡（表演場）</t>
  </si>
  <si>
    <t>17㎡（合奏室）、76.8㎡（舞蹈練習室）</t>
  </si>
  <si>
    <t>74.8㎡（會議室）</t>
  </si>
  <si>
    <t>39.2㎡（辦公室）、23.7㎡（哺乳室）</t>
  </si>
  <si>
    <t>紫月面生活文化中心</t>
  </si>
  <si>
    <t>甕津郡廳</t>
  </si>
  <si>
    <t>仁川廣域市甕津郡紫月面紫月西路164（紫月里1024）</t>
  </si>
  <si>
    <t>09點-18點</t>
  </si>
  <si>
    <t>60㎡（讀書室）</t>
  </si>
  <si>
    <t>238.94㎡（多功能教室）</t>
  </si>
  <si>
    <t>30㎡（共享廚房）</t>
  </si>
  <si>
    <t>北島面生活文化中心</t>
  </si>
  <si>
    <t>仁川廣域市甕津郡北島面矢島路61號街65-4（矢島里364-2）</t>
  </si>
  <si>
    <t>207㎡（多功能教室）
82.5㎡（體力鍛鍊室）</t>
  </si>
  <si>
    <t>光山生活文化中心</t>
  </si>
  <si>
    <t>光山文化院</t>
  </si>
  <si>
    <t>光州廣域市光山區尚武臺路265</t>
  </si>
  <si>
    <t>178㎡（學習空間）
383.09㎡（地板空間）</t>
  </si>
  <si>
    <t>147㎡（圖書館）
253㎡（附設設施）</t>
  </si>
  <si>
    <t>南區生活文化中心</t>
  </si>
  <si>
    <t>學校法人湖心學院</t>
  </si>
  <si>
    <t xml:space="preserve">光州廣域市南區鳳仙路208（鳳仙洞） </t>
  </si>
  <si>
    <t>09點-22點</t>
  </si>
  <si>
    <t>104.92㎡（練習室1）
63.60㎡（練習室2）</t>
  </si>
  <si>
    <t>32.16㎡（教育室）
40.96㎡（工房）
185.44㎡（多功能廳）</t>
  </si>
  <si>
    <t>43.94㎡（共享廚房） 
145.70㎡（行政支援服務區）</t>
  </si>
  <si>
    <t>全日生活文化中心</t>
  </si>
  <si>
    <t>光州廣域市東區幸福財團</t>
  </si>
  <si>
    <t>光州廣域市東區錦南路245，4樓</t>
  </si>
  <si>
    <t>9點-21點
（週二、三）</t>
  </si>
  <si>
    <t>112㎡（多功能室）</t>
  </si>
  <si>
    <t>57㎡（聲音工作室）</t>
  </si>
  <si>
    <t>51/49㎡（拼盤室）
26/22㎡（社團室1.2）
50/51㎡（教育室1.2）
734㎡（辦公室、倉庫等）</t>
  </si>
  <si>
    <t>農城文化之家　生活文化中心</t>
  </si>
  <si>
    <t>農城文化之家</t>
  </si>
  <si>
    <t xml:space="preserve">光州廣域市西區花亭路314，農城2洞居民中心2樓 </t>
  </si>
  <si>
    <t>10點-20點</t>
  </si>
  <si>
    <t>68.62㎡（閱讀咖啡廳）
112.2㎡（多功能廳）
33.89㎡（社團室）
21.01㎡（休息空間）
210.44㎡（共用空間）</t>
  </si>
  <si>
    <t>光州西區生活文化中心</t>
  </si>
  <si>
    <t>光州YMCA</t>
  </si>
  <si>
    <t>光州廣域市西區馬才路3</t>
  </si>
  <si>
    <t>9點-19點30分</t>
  </si>
  <si>
    <t>150㎡（樂器練習室）</t>
  </si>
  <si>
    <t>113.4㎡（舞蹈練習室）
113.4㎡（多功能廳）
37.8㎡（共用空間）</t>
  </si>
  <si>
    <t>治坪生活文化中心</t>
  </si>
  <si>
    <t>155.52㎡（居民自由空間）
29.16㎡（小社團室）
95.04㎡（多功能廳）
21.6㎡（會議室）
10.26㎡（多元空間）
29.16㎡（物品保管室）
144.88㎡（共用空間）</t>
  </si>
  <si>
    <t>西倉生活文化中心</t>
  </si>
  <si>
    <t>西倉洞居民自治委員會</t>
  </si>
  <si>
    <t>光州廣域市西區訥齋路412（細荷洞）</t>
  </si>
  <si>
    <t>288㎡（多功能廳）
108㎡（居民自由空間）
90㎡（共用空間）</t>
  </si>
  <si>
    <t>北區生活文化中心</t>
  </si>
  <si>
    <t>光州廣域市北區鄉土文化路65（中興洞）</t>
  </si>
  <si>
    <t>225㎡（禮堂）</t>
  </si>
  <si>
    <t>915.27㎡（活動室 4間等）</t>
  </si>
  <si>
    <t xml:space="preserve">43.7㎡（共享廚房） </t>
  </si>
  <si>
    <t>大田東區文化院</t>
  </si>
  <si>
    <t>大田廣域市東區東區廳路60（加午洞）</t>
  </si>
  <si>
    <t>199.78㎡
（練舞室、音樂室）</t>
  </si>
  <si>
    <t xml:space="preserve">52.26㎡（學習室1）
46.90㎡（學習室2）
30.15㎡（學習室3）
60.30㎡（學習室4）
188.19㎡（多功能室）
99.16㎡（社團1）
45.22㎡（社團2） 
45.22㎡（社團3） </t>
  </si>
  <si>
    <t>65.52㎡（共用廚房）
65.52㎡（多功能創作室）
121.50㎡（辦公空間　行政室）
190.65㎡（表演場）
188.19㎡（展覽室）
65.52㎡（社團4）
90.72㎡（社團5）
31.75㎡（社團6）
436.07㎡（電器、機器、倉庫等）
650㎡（公共設施）</t>
  </si>
  <si>
    <t>屯山1洞生活文化中心</t>
  </si>
  <si>
    <t>屯山1洞居民中心</t>
  </si>
  <si>
    <t>大田廣域市西區屯山中路65，屯山1洞生活文化中心</t>
  </si>
  <si>
    <t>週一、三、四、六、日及國定假日</t>
  </si>
  <si>
    <t xml:space="preserve"> 2021年未營運      </t>
  </si>
  <si>
    <t>大田市立美術館生活文化中心</t>
  </si>
  <si>
    <t>86.4㎡（社團室）
94㎡（會議室）</t>
  </si>
  <si>
    <t>51㎡（廁所）
22.05㎡（置物室）</t>
  </si>
  <si>
    <t>Hanbat圖書館生活文化中心</t>
  </si>
  <si>
    <t>大田廣域市Hanbat圖書館</t>
  </si>
  <si>
    <t>大田廣域市中區西門路10</t>
  </si>
  <si>
    <t>295㎡（多功能廳）
120㎡（創作室1）
59㎡（創作室2）</t>
  </si>
  <si>
    <t>79㎡（準備室1）
57㎡（準備室2）
14㎡（保管室）</t>
  </si>
  <si>
    <t>蔚州生活文化中心</t>
  </si>
  <si>
    <t>蔚州文化財團</t>
  </si>
  <si>
    <t>蔚山廣域市蔚州郡斗西面仁甫路95</t>
  </si>
  <si>
    <t>35㎡（音樂練習室）</t>
  </si>
  <si>
    <t>39㎡（社團室A,B）
42㎡（社團室C）
158.9㎡（多功能室）
70.39㎡（地板空間）</t>
  </si>
  <si>
    <t>40㎡（圖書館）
30.6㎡（文化廂房1）
19.8㎡（文化廂房2）
35㎡（陶藝室）
63㎡（木工室）</t>
  </si>
  <si>
    <t>江東媒體合作社</t>
  </si>
  <si>
    <t>蔚山廣域市北區Ochigol 1街10-3</t>
  </si>
  <si>
    <t>43.06㎡（音樂室）</t>
  </si>
  <si>
    <t>55.96㎡（教室）
16.54㎡（社團室）     99.00㎡（多功能室）</t>
  </si>
  <si>
    <t>中區生活文化中心</t>
  </si>
  <si>
    <t>蔚山廣域市 中區</t>
  </si>
  <si>
    <t>蔚山廣域市中區中央街161</t>
  </si>
  <si>
    <t>16.2㎡（音樂室）</t>
  </si>
  <si>
    <t>7.92㎡（社團室） 4.94㎡（社團室）
16.㎡（多功能室）</t>
  </si>
  <si>
    <t>創作室16間（1.5-4.5㎡）</t>
  </si>
  <si>
    <t>芙江面生活文化中心</t>
  </si>
  <si>
    <t>芙江面行政福利中心</t>
  </si>
  <si>
    <t>世宗特別自治市芙江面芙江外川路20</t>
  </si>
  <si>
    <t>9,180
（居民自治中心營運）</t>
  </si>
  <si>
    <t>11,000
（評價獎勵）</t>
  </si>
  <si>
    <t>192.76（社團室）</t>
  </si>
  <si>
    <t>667.63（教育研究及福利設施）
141.09（讀書室）
193.25（共同育兒分享區）</t>
  </si>
  <si>
    <t>鳥致院生活文化中心</t>
  </si>
  <si>
    <t>居民自治會</t>
  </si>
  <si>
    <t>世宗特別自治市鳥致院邑鳥致院5街75</t>
  </si>
  <si>
    <t>44（聲音房）</t>
  </si>
  <si>
    <t>266（聯合廣場、表演場）
22（社團室1）
24（社團室2）
24（社團室3）
22（社團室4）
103（運動室）</t>
  </si>
  <si>
    <t>15（咖啡廳）
103（會議室）
104（烹飪實作室）
154（戶外實作）</t>
  </si>
  <si>
    <t>京畿生活文化中心</t>
  </si>
  <si>
    <t>京畿文化財團</t>
  </si>
  <si>
    <t xml:space="preserve">京畿道水原市勸善區西屯路166 </t>
  </si>
  <si>
    <t>1月1日、春節、中秋、每週一</t>
  </si>
  <si>
    <t>136.62㎡（相遇空間生活）
81.92㎡（相遇空間 生生）
52.48㎡（沙發區）</t>
  </si>
  <si>
    <t>78.72㎡（無人之境）</t>
  </si>
  <si>
    <t>152.46㎡（兒童玩書室）
81.92㎡（書Maru）
40.96㎡（遊戲Maru）
12.87㎡（草莓沙龍）
12.25㎡（無窮花沙龍）
40.96㎡（生生沙龍1）
20.48㎡（生生沙龍2）
20.48㎡（生生沙龍3）
20.48㎡（生生沙龍4）
78.72㎡（共享辦公室）</t>
  </si>
  <si>
    <t>91.08㎡（開放廚房）
104.96㎡（社區廚房）
40.96㎡（織物工房）
40.96㎡（財團工房）
40.96㎡（咖啡工房）
40.96㎡（畫畫室）
40.96㎡（興趣房）
52.48㎡（攝影室）
52.48㎡（兒童創作工房）
45.54㎡（哺乳室　生活）
26.24㎡（哺乳室　生生）
440.88㎡（設計Studio）
480㎡（想像實驗室）</t>
  </si>
  <si>
    <t>6,465
（線上參與12,710）</t>
  </si>
  <si>
    <t>水原生活文化中心</t>
  </si>
  <si>
    <t>水原文化院</t>
  </si>
  <si>
    <t>京畿道水原市八達區八達山路28</t>
  </si>
  <si>
    <t>100.8（聲音廣場1）
61.75（遊戲廣場1）
61.75（遊戲廣場3）
79.71（創作廣場2）</t>
  </si>
  <si>
    <t>138.85（多功能室）
75.85（創作廣場1）
55.11（創作廣場3）
47.23（市民服裝室）</t>
  </si>
  <si>
    <t>13.7㎡（廚房、聲音廣場3）
68.99㎡（天空公園、頂樓）</t>
  </si>
  <si>
    <t>蒼龍村創作中心</t>
  </si>
  <si>
    <t>池洞行政福利中心</t>
  </si>
  <si>
    <t>京畿道水原室八達區蒼龍門路34</t>
  </si>
  <si>
    <t>738.59㎡
（社團室、閱讀咖啡廳、工具圖書館、藝廊等）</t>
  </si>
  <si>
    <t>寶亭站生活文化中心</t>
  </si>
  <si>
    <t>公家機關委託</t>
  </si>
  <si>
    <t>（財）龍仁文化財團</t>
  </si>
  <si>
    <t>京畿道龍仁市器興區龍句大路2585</t>
  </si>
  <si>
    <t>28.6㎡（敲打房）</t>
  </si>
  <si>
    <t>44㎡（多功能室）   27.4㎡（交流房）   26.9㎡（興致房）</t>
  </si>
  <si>
    <t>3.75㎡（休息室）</t>
  </si>
  <si>
    <t>高陽Aram生活文化中心（Aram廣場）</t>
  </si>
  <si>
    <t>高陽文化財團</t>
  </si>
  <si>
    <t>京畿道高陽市一山東區中央路1286，地下1樓</t>
  </si>
  <si>
    <t>153㎡（練習空間）
77㎡（小練習室1,2）
12㎡（個人練習室1,2）
17㎡（樂團室）
99㎡（多功能室）</t>
  </si>
  <si>
    <t>153㎡（練習室）
77㎡（小練習室 1,2）
12㎡（個人練習室 1,2）
17㎡（樂團室）
99㎡（多功能室）
66㎡（舞蹈室）</t>
  </si>
  <si>
    <t>高陽湖水青少年生活文化中心（湖水廣場）</t>
  </si>
  <si>
    <t>京畿道高陽市一山東區湖水路595</t>
  </si>
  <si>
    <t>週日、一、二、國定假日</t>
  </si>
  <si>
    <t>113㎡（多功能室）
22㎡（聚會室 1,2）</t>
  </si>
  <si>
    <t>高陽和諧生活文化中心</t>
  </si>
  <si>
    <t>京畿道高陽市德陽區Eoullim路33</t>
  </si>
  <si>
    <t>100㎡（練習室1,2,3）</t>
  </si>
  <si>
    <t>50㎡（美術室 1,2）
100㎡（練習室 1,2,3）
60㎡（社團室 1,2,3,4）</t>
  </si>
  <si>
    <t>城南書峴文化之家　生活文化中心</t>
  </si>
  <si>
    <t>（社）京畿民藝總城南分部</t>
  </si>
  <si>
    <t>京畿道城南市盆唐區中央公園39號街29</t>
  </si>
  <si>
    <t xml:space="preserve">9點-18點
（週一、三、四
9點-20點30分）
</t>
  </si>
  <si>
    <t>99.54㎡（文化觀覽室）</t>
  </si>
  <si>
    <t>39.95㎡（文化創作室）
162.54㎡（文化練習室）
28㎡（電腦室）
47.2㎡（西洋畫室）
48.2㎡（韓國畫室）
209.56㎡（其他）</t>
  </si>
  <si>
    <t>華城ICT生活文化中心</t>
  </si>
  <si>
    <t>Aempeul</t>
  </si>
  <si>
    <t>京畿道華城市八灘面市廳路895-20  Royal X R5棟1-1.5樓</t>
  </si>
  <si>
    <t>108㎡（交流區）</t>
  </si>
  <si>
    <t>華城市生活文化中心</t>
  </si>
  <si>
    <t>（財）華城市文化財團</t>
  </si>
  <si>
    <t>素砂生活文化中心</t>
  </si>
  <si>
    <t>富川文化財團</t>
  </si>
  <si>
    <t>京畿道富川市京仁老街73，地下1樓</t>
  </si>
  <si>
    <t>09-21時</t>
  </si>
  <si>
    <t>85,685
（生活文化中心
５種設施，含營運費）</t>
  </si>
  <si>
    <t>約120㎡</t>
  </si>
  <si>
    <t xml:space="preserve">    90㎡（舞蹈室）
63㎡（樂團練習室）
27㎡（村里電視台）
100㎡（敲打練習室）
4㎡（個人練習室1）
5㎡（個人練習室2）
5㎡（個人練習室3）</t>
  </si>
  <si>
    <t xml:space="preserve">  200㎡（多功能廳）
54㎡（研討室）
36㎡（Acoustic練習室）
70㎡（美術工藝室）
</t>
  </si>
  <si>
    <t>31㎡（鄉村廚房）</t>
  </si>
  <si>
    <t>梧亭生活文化中心</t>
  </si>
  <si>
    <t>京畿道富川市城梧路172，地下1樓</t>
  </si>
  <si>
    <t>09點-21點</t>
  </si>
  <si>
    <t>約90㎡</t>
  </si>
  <si>
    <t xml:space="preserve">    87㎡（大練習室1）
106㎡（大練習室2）
41㎡（樂團練習室）
11㎡（村里電視台）
7㎡（個人練習室1）
6㎡（個人練習室2）
7㎡（個人練習室3）
7㎡（個人練習室4）
8㎡（個人練習室5）</t>
  </si>
  <si>
    <t xml:space="preserve">    75㎡（Acoustic練習室）
46㎡（美術工作室）
50㎡（研討室）</t>
  </si>
  <si>
    <t>4,48棟</t>
  </si>
  <si>
    <t>玄德面生活文化中心</t>
  </si>
  <si>
    <t>平澤市廳</t>
  </si>
  <si>
    <t>京畿道平澤市仁光3街12-12</t>
  </si>
  <si>
    <t>70.50㎡（聲音空間）
27.72㎡（活動1）
27.72㎡（活動2）</t>
  </si>
  <si>
    <t>25.50㎡（學習空間1）
45㎡（學習空間2）
108㎡（居民共同體空間）
180㎡（大會議室）</t>
  </si>
  <si>
    <t>月岬生活文化中心</t>
  </si>
  <si>
    <t>公家機關代行</t>
  </si>
  <si>
    <t>財團法人金浦文化財團</t>
  </si>
  <si>
    <t>京畿道金浦市月岬面郡下路276號街20</t>
  </si>
  <si>
    <t>42.78㎡（音樂練習室）</t>
  </si>
  <si>
    <t>33.92㎡（同好會1室）
45.06㎡（同好會2室）
20.43㎡（同好會3室）
114.5㎡（多功能室）
130.4㎡（相遇空間）</t>
  </si>
  <si>
    <t>22.40㎡（共享廚房）</t>
  </si>
  <si>
    <t xml:space="preserve">生活文化中心 '做' </t>
  </si>
  <si>
    <t>都市再生科（都市再生支援中心）</t>
  </si>
  <si>
    <t>京畿道河南市大廳路8</t>
  </si>
  <si>
    <t>週一、二、國定假日</t>
  </si>
  <si>
    <t>59.4（多功能廳）</t>
  </si>
  <si>
    <t>75.83（聚會房）</t>
  </si>
  <si>
    <t>軍浦生活文化中心</t>
  </si>
  <si>
    <t>軍浦文化財團</t>
  </si>
  <si>
    <t>京畿道軍浦市修理山路112</t>
  </si>
  <si>
    <t>軍浦市生活文化中心（gunpocf.or.kr）</t>
  </si>
  <si>
    <t>週日、國定假日、財團創立紀念日、勞動節</t>
  </si>
  <si>
    <t>467㎡（大廳2）</t>
  </si>
  <si>
    <t xml:space="preserve">29.21㎡（練習室1）
12.4㎡（練習室2）
142.97㎡（練習室3）
48.03.㎡（練習室4）
15㎡（練習室5）
</t>
  </si>
  <si>
    <t xml:space="preserve">31.65㎡（文化分享區）
235.46㎡（交流藝廊）
</t>
  </si>
  <si>
    <t xml:space="preserve">45.01㎡（工房）
89.40㎡（多功能工房）
161..66㎡（多功能Studio）
16.28㎡（控制Studio）
</t>
  </si>
  <si>
    <t>12,000多人</t>
  </si>
  <si>
    <t>777生活文化中心</t>
  </si>
  <si>
    <t>其他（民館協力）</t>
  </si>
  <si>
    <t>楊州市/長興吾來</t>
  </si>
  <si>
    <t>京畿道楊州市長興面權慄路103-1</t>
  </si>
  <si>
    <t>167.5㎡（講習、社團室）</t>
  </si>
  <si>
    <t>45.3㎡（木工室）</t>
  </si>
  <si>
    <t>楊平生活文化中心</t>
  </si>
  <si>
    <t>（財）楊平文化財團</t>
  </si>
  <si>
    <t>京畿道楊平郡水霧公園街38</t>
  </si>
  <si>
    <t>東豆川生活文化中心</t>
  </si>
  <si>
    <t>京畿道東豆川市三育社路984 3樓</t>
  </si>
  <si>
    <t>57.5㎡（會議室）
57.5㎡（會議室）</t>
  </si>
  <si>
    <t>Ar森林生活文化中心</t>
  </si>
  <si>
    <t>（財）春川文化財團</t>
  </si>
  <si>
    <t>江原道春川市孝碩路9號街13</t>
  </si>
  <si>
    <t>78.44㎡
（大教室）</t>
  </si>
  <si>
    <t>46.98㎡
（地板空間）</t>
  </si>
  <si>
    <t>79.2㎡
（多功能廳）</t>
  </si>
  <si>
    <t>原州生活文化中心</t>
  </si>
  <si>
    <t>出演機關事務代理</t>
  </si>
  <si>
    <t>（財）原州文化財團</t>
  </si>
  <si>
    <t>江原道原州市元一路139</t>
  </si>
  <si>
    <t>板富生活文化中心</t>
  </si>
  <si>
    <t>板富居民自治委員會</t>
  </si>
  <si>
    <t>江原道原州市雉岳路1503，板富面行政福利中心2樓</t>
  </si>
  <si>
    <t>9點-19點
（夏天-20點）</t>
  </si>
  <si>
    <t>江陵文化財團</t>
  </si>
  <si>
    <t>20㎡（共同體空間1）
40㎡（共同體空間2）
40㎡（共同體空間3）
40㎡（辦公室空間）
112（1樓休息空間）
112（2樓休息空間）
112（4樓休息空間）</t>
  </si>
  <si>
    <t>231㎡（展覽空間）
100㎡（發表空間）</t>
  </si>
  <si>
    <t>東海市生活文化中心</t>
  </si>
  <si>
    <t>韓國藝術家總聯合會東海分會</t>
  </si>
  <si>
    <t>江原道東海市泉谷2街8</t>
  </si>
  <si>
    <t>35㎡（練習室1）
104㎡（練習室4）
47㎡（練習室1）</t>
  </si>
  <si>
    <t>39㎡（會議室）
114.46㎡（地板空間）</t>
  </si>
  <si>
    <t>114㎡（共用）</t>
  </si>
  <si>
    <t>韓半島生活文化中心</t>
  </si>
  <si>
    <t>寧越郡（韓半島面辦公室）</t>
  </si>
  <si>
    <t>江原道寧越郡韓半島面西江路736-19</t>
  </si>
  <si>
    <t>28㎡（樂器練習室）</t>
  </si>
  <si>
    <t>98㎡（同好會室3）
46㎡（多功能廳）</t>
  </si>
  <si>
    <t>42㎡（辦公室）</t>
  </si>
  <si>
    <t>德浦生活文化中心</t>
  </si>
  <si>
    <t>寧越文化院</t>
  </si>
  <si>
    <t>江原道寧越郡寧越邑德浦下里2街18</t>
  </si>
  <si>
    <t>09點-12點</t>
  </si>
  <si>
    <t>167㎡（樂器練習室）</t>
  </si>
  <si>
    <t xml:space="preserve">172㎡（居民自由空間5間）
80㎡（會議室）
160㎡（多功能廳） </t>
  </si>
  <si>
    <t>91㎡（咖啡廳）
80㎡（小圖書館）</t>
  </si>
  <si>
    <t>月光生活文化中心</t>
  </si>
  <si>
    <t>平昌郡文化藝術財團</t>
  </si>
  <si>
    <t>江原道平昌郡蓬坪面德巨里387-3</t>
  </si>
  <si>
    <t>Arisamter（旌善郡生活文化中心）</t>
  </si>
  <si>
    <t>旌善郡廳</t>
  </si>
  <si>
    <t>江原道旌善郡旌善邑愛山路21-8</t>
  </si>
  <si>
    <t>45.63㎡（3樓小練習室）
54.95㎡（3樓音樂練習室）</t>
  </si>
  <si>
    <t>114.07㎡（多功能室）</t>
  </si>
  <si>
    <t>149㎡（展覽室）</t>
  </si>
  <si>
    <t>北坪生活文化中心</t>
  </si>
  <si>
    <t>北坪面事務所</t>
  </si>
  <si>
    <t>江原道旌善郡北坪面北坪3街73</t>
  </si>
  <si>
    <t>40㎡（音樂練習室）</t>
  </si>
  <si>
    <t>100㎡（多功能室）</t>
  </si>
  <si>
    <t>20㎡（共享廚房）</t>
  </si>
  <si>
    <t>直營/居民自主</t>
  </si>
  <si>
    <t>臨溪居民自治委員會</t>
  </si>
  <si>
    <t>120㎡（1樓）
105㎡（2樓）</t>
  </si>
  <si>
    <t>60㎡（練習室）</t>
  </si>
  <si>
    <t xml:space="preserve">40㎡（居民自治委員會辦公室）
125㎡（多功能廳）
</t>
  </si>
  <si>
    <t>10㎡（倉庫）</t>
  </si>
  <si>
    <t>新東生活文化中心</t>
  </si>
  <si>
    <t>江原道旌善郡新東邑鳥洞里3-20</t>
  </si>
  <si>
    <t>277.10㎡（音樂練習室及舞蹈練習室）</t>
  </si>
  <si>
    <t>151.41㎡（小練習室、多功能室）</t>
  </si>
  <si>
    <t>（展覽室）</t>
  </si>
  <si>
    <t>Hwagang生活文化中心</t>
  </si>
  <si>
    <t>鐵原文化財團</t>
  </si>
  <si>
    <t>江原道鐵原郡西面藥水路3</t>
  </si>
  <si>
    <t>197.2㎡（大廳）</t>
  </si>
  <si>
    <t xml:space="preserve">34.65㎡（合奏室）
16.8㎡（個人練習室）
</t>
  </si>
  <si>
    <t>33.8㎡（社團室）
100.06㎡（文化教室）
22.2㎡（遊戲間）
40.3㎡（教室）
52㎡（小地板教室）
227.69㎡（體力鍛鍊室）
66.99㎡（大地板教室）
25.4㎡（影音室）</t>
  </si>
  <si>
    <t>582㎡（表演場）
43.75㎡（表演場待機室）
108.34㎡（灶台）
228.6㎡（戶外舞台）
67.82㎡（辦公室）</t>
  </si>
  <si>
    <t>華川生活文化中心</t>
  </si>
  <si>
    <t>華川郡廳</t>
  </si>
  <si>
    <t>江原道華川郡下南面龍華山路1357</t>
  </si>
  <si>
    <t>舞蹈練習室
（121㎡）
樂團室兼錄音室（121㎡）</t>
  </si>
  <si>
    <t>大教室（121㎡）
社團室（120㎡）4間
小圖書館（176㎡）</t>
  </si>
  <si>
    <t>表演場（176㎡）
剪輯室（100㎡）
數位教室（88㎡）</t>
  </si>
  <si>
    <t>國土正中央面生活文化中心</t>
  </si>
  <si>
    <t>國土正中央面辦公室</t>
  </si>
  <si>
    <t>江原道楊口郡國土正中央面三八線路15</t>
  </si>
  <si>
    <t>40㎡（音樂室）</t>
  </si>
  <si>
    <t>192㎡（多功能廳）</t>
  </si>
  <si>
    <t>192㎡（澡堂）
97㎡（健身房）</t>
  </si>
  <si>
    <t>東面生活文化中心</t>
  </si>
  <si>
    <t>東面辦公室</t>
  </si>
  <si>
    <t>江原道楊口郡東面錦江山路1699</t>
  </si>
  <si>
    <t>週一、六、日、國定假日</t>
  </si>
  <si>
    <t>方山面生活文化中心</t>
  </si>
  <si>
    <t>方山面辦公室</t>
  </si>
  <si>
    <t>江原道楊口郡方山面縣里25-1</t>
  </si>
  <si>
    <t>26.4㎡（音樂室）</t>
  </si>
  <si>
    <t>26.4㎡（會議室1）
27.7㎡（會議室2）
26.4㎡（辦公室）
27.4㎡（研討室）</t>
  </si>
  <si>
    <t>清州生活文化中心</t>
  </si>
  <si>
    <t>清州市文化產業振興財團</t>
  </si>
  <si>
    <t>忠清北道清州市清原區上黨路314，東部倉庫36洞</t>
  </si>
  <si>
    <t>9個</t>
  </si>
  <si>
    <t>忠州生活文化中心</t>
  </si>
  <si>
    <t>公共委託</t>
  </si>
  <si>
    <t>（財）忠州中原文化財團</t>
  </si>
  <si>
    <t>忠清北道忠州市校洞1街15-5</t>
  </si>
  <si>
    <t>30㎡（咖啡廳）</t>
  </si>
  <si>
    <t>130㎡（練習室）</t>
  </si>
  <si>
    <t>20㎡（小會議室）</t>
  </si>
  <si>
    <t>110㎡（表演場）</t>
  </si>
  <si>
    <t>槐山生活文化中心</t>
  </si>
  <si>
    <t>槐山文化院</t>
  </si>
  <si>
    <t>忠清北道槐山郡槐山邑邑內路262</t>
  </si>
  <si>
    <t>9點-15點</t>
  </si>
  <si>
    <t>275.5㎡（學習空間）
90㎡（地板空間）</t>
  </si>
  <si>
    <t>95.5㎡（多功能廳）</t>
  </si>
  <si>
    <t>陰城生活文化中心</t>
  </si>
  <si>
    <t>忠清北道陰城郡陰城邑雪城公園街10-7</t>
  </si>
  <si>
    <t>140㎡（相遇空間）</t>
  </si>
  <si>
    <t>44.6㎡（音樂室）
85.89㎡（地板練習室）</t>
  </si>
  <si>
    <t xml:space="preserve">
17.5㎡（空間1）
46.5㎡（空間2）
20㎡（空間3）
35.2㎡（空間4）
60㎡（閱讀咖啡廳及積木房）</t>
  </si>
  <si>
    <t>187㎡（戶外空間）</t>
  </si>
  <si>
    <t>錦山齊肩生活文化中心</t>
  </si>
  <si>
    <t>錦山文化之家</t>
  </si>
  <si>
    <t xml:space="preserve">忠清南道錦山郡錦山邑Banga洞4街17 </t>
  </si>
  <si>
    <t>唐津生活文化中心</t>
  </si>
  <si>
    <t>唐津文化院</t>
  </si>
  <si>
    <t>忠清南道唐津市南山公園路151-16</t>
  </si>
  <si>
    <t>10點-16點</t>
  </si>
  <si>
    <t>40㎡（社團1室）
32㎡（社團2室）
32㎡（隔音練習室）
160㎡（舞蹈室）</t>
  </si>
  <si>
    <t>60㎡（多功能會議室）
46㎡（美術室）
20㎡（工藝室）</t>
  </si>
  <si>
    <t>熊川生活文化中心</t>
  </si>
  <si>
    <t>熊川邑行政福利中心</t>
  </si>
  <si>
    <t>566㎡（多功能廳、社團室、辦公室、咖啡廳、健身房、特技室、更衣室等）</t>
  </si>
  <si>
    <t>272㎡（戶外公園）</t>
  </si>
  <si>
    <t>扶餘生活文化中心</t>
  </si>
  <si>
    <t>扶餘文化院</t>
  </si>
  <si>
    <t>忠清南道扶餘郡扶餘邑義烈路43</t>
  </si>
  <si>
    <t>96㎡（青少年文化空間）
88㎡（社團室）</t>
  </si>
  <si>
    <t>187㎡（兒童閱讀咖啡廳）</t>
  </si>
  <si>
    <t>瑞山生活文化中心</t>
  </si>
  <si>
    <t>瑞山文化財團</t>
  </si>
  <si>
    <t>忠清南道瑞山市湖水公園1路22，瑞山雇傭福利中心6樓</t>
  </si>
  <si>
    <t>142㎡（閱讀咖啡廳）</t>
  </si>
  <si>
    <t>24㎡（練習室）</t>
  </si>
  <si>
    <t>28㎡（社團室）</t>
  </si>
  <si>
    <t>70㎡（舞台）</t>
  </si>
  <si>
    <t>溫陽文化院 溫陽生活文化中心</t>
  </si>
  <si>
    <t>溫陽文化院</t>
  </si>
  <si>
    <t>忠清南道牙山市南山路28（溫泉洞206-24）</t>
  </si>
  <si>
    <t>租借</t>
  </si>
  <si>
    <t>排芳生活文化中心</t>
  </si>
  <si>
    <t>牙山文化財團</t>
  </si>
  <si>
    <t xml:space="preserve">忠清南道牙山市毛山路132-11 </t>
  </si>
  <si>
    <t>溫生活文化中心</t>
  </si>
  <si>
    <t>忠清南道牙山市排芳邑北水東路43，2-3樓</t>
  </si>
  <si>
    <t>299.28㎡
（含相遇空間）</t>
  </si>
  <si>
    <t>泰安生活文化中心</t>
  </si>
  <si>
    <t>泰安郡廳</t>
  </si>
  <si>
    <t>忠清南道泰安郡泰安邑南山1街85</t>
  </si>
  <si>
    <t>61.20㎡（藝術創作室1）
38.15㎡（藝術創作室2）
46.65㎡（藝術創作室3）
16.38㎡（藝術創作室4）
39.00㎡（藝術創作室5）</t>
  </si>
  <si>
    <t>32.30㎡（文化創作室1）
22.95㎡（文化創作室2）
39.00㎡（辦公室）</t>
  </si>
  <si>
    <t>197.95㎡（多功能室）
22.95㎡（文化創作室3）</t>
  </si>
  <si>
    <t>高敞生活文化中心</t>
  </si>
  <si>
    <t>高敞郡廳</t>
  </si>
  <si>
    <t>全羅北道高敞郡高敞邑盤索里街20</t>
  </si>
  <si>
    <t>121.95㎡（練習室1-4）
445.46（練習空間7個）</t>
  </si>
  <si>
    <t>鎮北生活文化中心</t>
  </si>
  <si>
    <t>（社）韓國村莊研究所</t>
  </si>
  <si>
    <t>全羅北道全州市德津區八達路340-30 2樓</t>
  </si>
  <si>
    <t>11㎡（練習室1）
29㎡（練習室2）</t>
  </si>
  <si>
    <t>28㎡（學習室）
30㎡（學習室）
86㎡（多功能室）
20㎡（會議室）</t>
  </si>
  <si>
    <t>29㎡（展覽空間）
20㎡（公共休息區）</t>
  </si>
  <si>
    <t>（社）愛的合聲</t>
  </si>
  <si>
    <t>全羅北道全州市德津區甄萱路290</t>
  </si>
  <si>
    <t>71㎡（練習室）</t>
  </si>
  <si>
    <t>110㎡（學習室）
44㎡（情報化教育室）</t>
  </si>
  <si>
    <t>93㎡（公共休息區）</t>
  </si>
  <si>
    <t>牛牙生活文化中心</t>
  </si>
  <si>
    <t>（社）龍頭</t>
  </si>
  <si>
    <t>全羅北道全州市德津區牛牙2街25，2樓</t>
  </si>
  <si>
    <t>71㎡（練習室）
47㎡（練習室）</t>
  </si>
  <si>
    <t>47㎡（學習室）
30㎡（學習室）</t>
  </si>
  <si>
    <t>70㎡（公共休息區）</t>
  </si>
  <si>
    <t>三川生活文化中心</t>
  </si>
  <si>
    <t>（社）全州旗接遊戲保存會</t>
  </si>
  <si>
    <t>36㎡（練習室1）
65㎡（練習室2）</t>
  </si>
  <si>
    <t>17㎡（會議室）
36㎡（學習室）
52㎡（學習室）</t>
  </si>
  <si>
    <t>75㎡（公共咖啡廳）</t>
  </si>
  <si>
    <t>孝子生活文化中心</t>
  </si>
  <si>
    <t>藝術企劃My Stage</t>
  </si>
  <si>
    <t>全羅北道全州市完山區江邊路180，2樓</t>
  </si>
  <si>
    <t>35㎡（練習室）</t>
  </si>
  <si>
    <t>42㎡（學習室）
44㎡（學習室）
18㎡（學習室）</t>
  </si>
  <si>
    <t>115㎡（閱讀咖啡廳）</t>
  </si>
  <si>
    <t>扶安生活文化中心</t>
  </si>
  <si>
    <t>扶安郡文化財團</t>
  </si>
  <si>
    <t>26.91㎡（練習室1）
18.9㎡（練習室2）
18.9.㎡（練習室3）
53.82㎡（練習室4）</t>
  </si>
  <si>
    <t xml:space="preserve">
26.4㎡（閱讀咖啡廳）
89.1㎡（公演及展覽室）
19.89㎡（辦公室）
</t>
  </si>
  <si>
    <t>益山市生活文化中心</t>
  </si>
  <si>
    <t>（財）益山文化觀光財團</t>
  </si>
  <si>
    <t>全羅北道益山市薯童路4街37</t>
  </si>
  <si>
    <t>114.24㎡（多功能室）
21.70㎡（教育室3）</t>
  </si>
  <si>
    <t>淳昌郡STAY20生活文化中心</t>
  </si>
  <si>
    <t>淳昌郡廳</t>
  </si>
  <si>
    <t>週一、1月1日
春節及中秋連假</t>
  </si>
  <si>
    <t>鎮安青少年生活文化中心</t>
  </si>
  <si>
    <t>鎮安郡青少年訓練館</t>
  </si>
  <si>
    <t>39.34㎡（閱讀咖啡廳）                  99.36㎡（青少年諮商福利中心）</t>
  </si>
  <si>
    <t>35.24㎡（Studio）  56.16㎡（音樂活動室）            42.58㎡（歌唱練習室）</t>
  </si>
  <si>
    <t>70.90㎡（自治活動室） 124.56㎡（綜合文化空間）   165.12㎡（多功能室）       56.64㎡（團體諮商室）         74.52㎡（教育室）          127.44㎡（放學後學院）</t>
  </si>
  <si>
    <t xml:space="preserve">69.42㎡（料理體驗室）  42.28㎡（烘焙室）  28.08㎡（視覺美術活動室）  42.17㎡（撞球場）       67.85㎡（舞蹈練習室）   42.96㎡（桌球練習場）             </t>
  </si>
  <si>
    <t>井邑市生活文化中心</t>
  </si>
  <si>
    <t>徐知末獎學會</t>
  </si>
  <si>
    <t>全羅北道井邑市新泰仁1街121</t>
  </si>
  <si>
    <t>81㎡（練習室1）
54㎡（練習室2）</t>
  </si>
  <si>
    <t>47㎡（辦公室）
48㎡（休息室）
35㎡（準備室、音響室）
64.24㎡（公用－大廳、樓梯、廁所）</t>
  </si>
  <si>
    <t>192㎡（表演場）</t>
  </si>
  <si>
    <t>金堤生活文化中心</t>
  </si>
  <si>
    <t>金堤市廳</t>
  </si>
  <si>
    <t>全羅北道金堤市成山街20</t>
  </si>
  <si>
    <t>60㎡（閱讀咖啡廳）
17.68㎡（社團室）
43.88㎡（社團學習空間）</t>
  </si>
  <si>
    <t>24㎡（練習室1）
24㎡（練習室2）
48㎡（練習室3）
60㎡（練習室4）</t>
  </si>
  <si>
    <t>60㎡
（會議及教育空間）</t>
  </si>
  <si>
    <t>九耳生活文化中心</t>
  </si>
  <si>
    <t>完州文化院</t>
  </si>
  <si>
    <t>全羅北道完州郡九耳面元基里583-1</t>
  </si>
  <si>
    <t>9-21點</t>
  </si>
  <si>
    <t>9-17點（冬天）、18點</t>
  </si>
  <si>
    <t>東上生活文化中心</t>
  </si>
  <si>
    <t>東上面地區社會保障協會</t>
  </si>
  <si>
    <t>全羅北道完州郡東上面東上路1408</t>
  </si>
  <si>
    <t>飛飛樂公演藝術協同組合</t>
  </si>
  <si>
    <t>長水世界殿堂生活文化中心</t>
  </si>
  <si>
    <t>長水郡廳</t>
  </si>
  <si>
    <t>全羅北道長水郡長水邑Hannuri路393</t>
  </si>
  <si>
    <t>麗水藝術家村生活文化中心</t>
  </si>
  <si>
    <t>韓國美術協會麗水分部</t>
  </si>
  <si>
    <t>全羅南道麗水市華陽面玉川路516-2</t>
  </si>
  <si>
    <t>順天生活文化中心榮洞1</t>
  </si>
  <si>
    <t>順天文化財團</t>
  </si>
  <si>
    <t>全羅南道順天市中央路95</t>
  </si>
  <si>
    <t>10-18點</t>
  </si>
  <si>
    <t>光陽市生活文化中心</t>
  </si>
  <si>
    <t>全羅南道光陽市光陽邑仁德路1052，2樓</t>
  </si>
  <si>
    <t>兼白生活文化中心</t>
  </si>
  <si>
    <t>兼白面辦公室</t>
  </si>
  <si>
    <t>全羅南道寶城郡兼白面忠義路2476</t>
  </si>
  <si>
    <t>鳥城面生活文化中心</t>
  </si>
  <si>
    <t>鳥城面辦公室</t>
  </si>
  <si>
    <t>全羅南道寶城郡鳥城面鳥城路119</t>
  </si>
  <si>
    <t>和順郡生活文化中心</t>
  </si>
  <si>
    <t>和順文化院</t>
  </si>
  <si>
    <t>全羅南道和順郡和順邑大橋路7</t>
  </si>
  <si>
    <t>59.29㎡（閱讀咖啡廳）</t>
  </si>
  <si>
    <t>26.4㎡（遊戲區1）   46㎡（遊戲區2）</t>
  </si>
  <si>
    <t xml:space="preserve">206.25㎡（居民共同體空間） 29.28㎡（社團室） 55.68㎡（學習廣場） 47㎡（研討室） </t>
  </si>
  <si>
    <t>264㎡（野菊花表演場） 23.5㎡（工房） 31㎡（錄音室） 23㎡（淋浴間） 33㎡（出演者待機室） 31㎡（樂器保管室） 23㎡（作品保管室） 23㎡（志工服務室）</t>
  </si>
  <si>
    <t>3（因新冠肺炎疫情影響，只於11-12月營運）</t>
  </si>
  <si>
    <t>天冠文學館生活文化中心</t>
  </si>
  <si>
    <t xml:space="preserve">直營 </t>
  </si>
  <si>
    <t>長興郡廳</t>
  </si>
  <si>
    <t>全羅南道長興郡大德邑天冠文學館街160</t>
  </si>
  <si>
    <t>週一、春節、中秋節</t>
  </si>
  <si>
    <t>20㎡（會議室）
20㎡（電腦室）
32㎡（多功能室）</t>
  </si>
  <si>
    <t>41㎡（公共廚房）</t>
  </si>
  <si>
    <t>海南郡生活文化中心</t>
  </si>
  <si>
    <t>102.4
（接待室及走廊）</t>
  </si>
  <si>
    <t>126.4㎡（舞蹈練習室）</t>
  </si>
  <si>
    <t>71.3㎡（研討室）
27.8（文化分享室）
30（文化創作室）
43.1（文化活動室）
15.1（文化社團室）</t>
  </si>
  <si>
    <t>28.1（情報媒體室）</t>
  </si>
  <si>
    <t>溪谷生活文化中心</t>
  </si>
  <si>
    <t>全羅南道海南郡溪谷面新城2街28</t>
  </si>
  <si>
    <t>9點-18點
（週一、五：-21點）</t>
  </si>
  <si>
    <t>121.34（閱讀咖啡廳）</t>
  </si>
  <si>
    <t>52.20.（練習室）</t>
  </si>
  <si>
    <t>25.80（學習區）
34.00（社團室1）
14.49（社團室2）
12.87（社團室3）
16.20（社團室4）
35.19.（多功能室）</t>
  </si>
  <si>
    <t>門內生活文化中心</t>
  </si>
  <si>
    <t>全羅南道海南郡門內面東外里1187-2</t>
  </si>
  <si>
    <t>13點-22點</t>
  </si>
  <si>
    <t>週六週日、國定假日</t>
  </si>
  <si>
    <t>46.8（辦公室）</t>
  </si>
  <si>
    <t>217（練習室1）</t>
  </si>
  <si>
    <t>108.2（練習室2）</t>
  </si>
  <si>
    <t>194（生活體育室）</t>
  </si>
  <si>
    <t>九龍浦生活文化中心</t>
  </si>
  <si>
    <t>浦項文化財團</t>
  </si>
  <si>
    <t>慶尚北道浦項市南區九龍浦邑龍州路7號街30</t>
  </si>
  <si>
    <t>週一、國定假日（週日除外）</t>
  </si>
  <si>
    <t>62.80㎡（多功能廳）
62.80㎡（聲音社團室）
33.42㎡（文化遊戲場）
30.42㎡（社團室）</t>
  </si>
  <si>
    <t>101.24㎡（創作工房1,2）
126.90㎡（藝術創作室1-3）</t>
  </si>
  <si>
    <t>皇理團路生活文化中心</t>
  </si>
  <si>
    <t>慶州市廳</t>
  </si>
  <si>
    <t>199.56㎡（多功能廳）
63.36㎡（同好會房）</t>
  </si>
  <si>
    <t>58.41㎡（體驗空間）</t>
  </si>
  <si>
    <t>永川文化院生活文化中心</t>
  </si>
  <si>
    <t>永川文化院</t>
  </si>
  <si>
    <t>慶尚北道永川市文化院街6（倉邱洞）</t>
  </si>
  <si>
    <t>9點-18點，
（三）9點-20點30分</t>
  </si>
  <si>
    <t>36.8㎡（社團室1）
36.8㎡（禮儀室）</t>
  </si>
  <si>
    <t>253.8㎡（多功能廳1）
111.32㎡（多功能廳2）</t>
  </si>
  <si>
    <t>尚州市生活文化中心</t>
  </si>
  <si>
    <t>尚州市廳</t>
  </si>
  <si>
    <t>慶尚北道尚州市南長1街25</t>
  </si>
  <si>
    <t>慶山生活文化中心</t>
  </si>
  <si>
    <t>慶山市廳</t>
  </si>
  <si>
    <t>慶尚北道慶山市獐山路23街23（西上洞）</t>
  </si>
  <si>
    <t>軍威生活文化中心</t>
  </si>
  <si>
    <t>軍威文化觀光財團</t>
  </si>
  <si>
    <t>慶尚北道軍威郡軍威邑西部里99號</t>
  </si>
  <si>
    <t>依據申請</t>
  </si>
  <si>
    <t>90.72㎡（多功能廳）、129.6㎡（學習室4）、64.8㎡（會議室1）</t>
  </si>
  <si>
    <t>90.72㎡（地板空間）</t>
  </si>
  <si>
    <t>南館生活文化中心</t>
  </si>
  <si>
    <t>青松文化觀光財團</t>
  </si>
  <si>
    <t>68.8㎡（練習室1）
68.8㎡（練習室2）</t>
  </si>
  <si>
    <t>194.4㎡（多功能室大）
64.8㎡（多功能室小）
64.8㎡（社團體驗室）
32.4㎡（文化藝術家辦公室1,2,3）
132.48㎡（桌球練習室）</t>
  </si>
  <si>
    <t>172.8㎡（企劃展室）
64.8㎡（遺物室）
64.8㎡（資料室）
176.64㎡（文化咖啡廳）
48.96㎡（烹飪室）</t>
  </si>
  <si>
    <t>禮州生活文化中心</t>
  </si>
  <si>
    <t>盈德文化觀光財團</t>
  </si>
  <si>
    <t>慶尚北道盈德郡寧海面318萬歲街36</t>
  </si>
  <si>
    <t>國定假日、週一</t>
  </si>
  <si>
    <t>盈德生活文化中心</t>
  </si>
  <si>
    <t>盈德郡廳</t>
  </si>
  <si>
    <t>慶尚北道盈德郡盈德邑德谷川街52</t>
  </si>
  <si>
    <t>28.32㎡（辦公室）、33.49㎡（學習空間）、62.01㎡（多功能室）</t>
  </si>
  <si>
    <t>72.06㎡（社團＆教室）</t>
  </si>
  <si>
    <t>星州生活文化中心</t>
  </si>
  <si>
    <t>金水文化藝術村營運委員會</t>
  </si>
  <si>
    <t>9點-18點
（夏天-21點）</t>
  </si>
  <si>
    <t>昌原市城湖生活文化中心</t>
  </si>
  <si>
    <t>（社）地區文化共同體慶南情報社會研究所</t>
  </si>
  <si>
    <t>48㎡（隔音間）</t>
  </si>
  <si>
    <t>70㎡（居民共同體廳）
20㎡（1樓閱讀咖啡廳學習空間）
20㎡（2樓開放空教室）
18㎡（1樓居民共同辦公室）</t>
  </si>
  <si>
    <t>6㎡（1樓共享廚房）
30㎡（展覽空間）
60㎡（社團室1、2、3，分區利用）</t>
  </si>
  <si>
    <t>每層樓213，共639㎡（地下1樓、地上2樓）</t>
  </si>
  <si>
    <t>中央終身學習中心（生活文化中心）</t>
  </si>
  <si>
    <t>慶南情報社會研究所</t>
  </si>
  <si>
    <t>慶尚南道昌原市城山區原大路580號街34</t>
  </si>
  <si>
    <t>111㎡（活動室）
89.35㎡（多功能室）</t>
  </si>
  <si>
    <t>6㎡（共享廚房）
150㎡（表演場）</t>
  </si>
  <si>
    <t>昌原中央圖書館生活文化中心（多樂）</t>
  </si>
  <si>
    <t>週五、國定假日</t>
  </si>
  <si>
    <t>上南圖書館生活文化中心</t>
  </si>
  <si>
    <t>和諧生活文化中心</t>
  </si>
  <si>
    <t>金海文化財團</t>
  </si>
  <si>
    <t>慶尚南道金海市駕洛路94號街7</t>
  </si>
  <si>
    <t>9點-22點
（週二-五）</t>
  </si>
  <si>
    <t>極愛生活文化中心</t>
  </si>
  <si>
    <t>生鐵圈站營運委員會</t>
  </si>
  <si>
    <t>13點-18點</t>
  </si>
  <si>
    <t>村里委員會</t>
  </si>
  <si>
    <t>10點-15點</t>
  </si>
  <si>
    <t>新安村生活文化中心</t>
  </si>
  <si>
    <t>慶尚南道密陽市上東面安仁2街36-57</t>
  </si>
  <si>
    <t>僅限有租借預約時</t>
  </si>
  <si>
    <t>岐山里生活文化中心</t>
  </si>
  <si>
    <t>居民組織</t>
  </si>
  <si>
    <t xml:space="preserve">慶尚南道密陽市上南面上南路1129 </t>
  </si>
  <si>
    <t>19-21點</t>
  </si>
  <si>
    <t>郡北面生活文化中心</t>
  </si>
  <si>
    <t>郡北面居民自治委員會</t>
  </si>
  <si>
    <t>慶尚南道咸安郡郡北面咸馬大路768-3</t>
  </si>
  <si>
    <t>6點-22點</t>
  </si>
  <si>
    <t>100m²（會議室）
300m²（瑜珈、圍棋、茶文化教室）</t>
  </si>
  <si>
    <t>南海生活文化中心</t>
  </si>
  <si>
    <t>南海郡廳</t>
  </si>
  <si>
    <t>慶尚南道南海郡南海邑望雲路1-22</t>
  </si>
  <si>
    <t>41㎡（練習室1）
21㎡（練習室2）
21.㎡（練習室3）
22㎡（練習室4）
55㎡（樂器練習室1）
25㎡（樂器練習室2）</t>
  </si>
  <si>
    <t>77.6㎡（多功能室）</t>
  </si>
  <si>
    <t>岳陽生活文化中心</t>
  </si>
  <si>
    <t>智異山文化藝術社會協同組合 雲馬</t>
  </si>
  <si>
    <t>慶尚南道河東郡岳陽面丑只里749號</t>
  </si>
  <si>
    <t>33.75㎡（練習室）</t>
  </si>
  <si>
    <t>42.9㎡（學習空間）
44.65㎡（會議室1）
50.4㎡（會議室2）</t>
  </si>
  <si>
    <t>德山文化之家生活文化中心</t>
  </si>
  <si>
    <t>山清郡廳</t>
  </si>
  <si>
    <t>慶尚南道山清郡矢川面南冥路234號街31</t>
  </si>
  <si>
    <t>204.85㎡（文化觀覽室）
85㎡（多功能廳）
112.5㎡（別館2樓）</t>
  </si>
  <si>
    <t>21㎡（廂房）
59㎡（社團室）
41㎡（文化創作室）
75.43㎡（小圖書館）
75.43㎡（開放社團室）
86.25㎡（別館社團室）
26.25㎡（別館小聚會房）</t>
  </si>
  <si>
    <t>20㎡（辦公室）
13㎡（網路區）
90㎡（閱讀咖啡廳）</t>
  </si>
  <si>
    <t>霞城丹霞生活文化中心</t>
  </si>
  <si>
    <t>霞城丹霞營運委員會</t>
  </si>
  <si>
    <t>慶尚南道居昌郡熊陽面熊陽路2309</t>
  </si>
  <si>
    <t>依居民自主需求營運</t>
  </si>
  <si>
    <t>66㎡（閱讀咖啡廳）</t>
  </si>
  <si>
    <t>33㎡（廚房）
198㎡（大講堂）
66㎡（療癒工房）
50㎡（材料室）
66㎡（廁所等）</t>
  </si>
  <si>
    <t xml:space="preserve">濟州市 </t>
  </si>
  <si>
    <t>10點-14點</t>
  </si>
  <si>
    <t>40㎡（文化休息區）</t>
  </si>
  <si>
    <t>35㎡（文化工作站）</t>
  </si>
  <si>
    <t>355㎡（綜合空間、菜田區）</t>
  </si>
  <si>
    <t>終達里生活文化中心</t>
  </si>
  <si>
    <t>終達里村里會</t>
  </si>
  <si>
    <t>濟州特別自治道濟州市舊左邑終達田街33</t>
  </si>
  <si>
    <t>190㎡（舞台劇場、圖書館）</t>
  </si>
  <si>
    <t>76㎡（居民創作空間）</t>
  </si>
  <si>
    <t>120㎡（頂樓溫室咖啡廳）</t>
  </si>
  <si>
    <t>內都洞生活文化中心</t>
  </si>
  <si>
    <t>內都洞村里會</t>
  </si>
  <si>
    <t>濟州特別自治道濟州市內都3街4-1</t>
  </si>
  <si>
    <t>09點-17點</t>
  </si>
  <si>
    <t>63㎡（圖書館、書房）</t>
  </si>
  <si>
    <t>50㎡（文化講座教室等）</t>
  </si>
  <si>
    <t>70㎡（電影、表演等）</t>
  </si>
  <si>
    <t>海安洞生活文化中心</t>
  </si>
  <si>
    <t>老衡洞居民中心</t>
  </si>
  <si>
    <t>濟州特別自治道濟州市海安村7路1-1</t>
  </si>
  <si>
    <t>46.2㎡（練習室）</t>
  </si>
  <si>
    <t>29.7㎡（會議室）
95.8㎡（共同體工房）</t>
  </si>
  <si>
    <t>462.8㎡（戶外陽台）</t>
  </si>
  <si>
    <t>牛島面生活文化中心</t>
  </si>
  <si>
    <t>牛島面</t>
  </si>
  <si>
    <t>濟州特別自治道濟州市牛島面Yeongiljinsa街15-5</t>
  </si>
  <si>
    <t>15點-18點</t>
  </si>
  <si>
    <t>196.02㎡（圖書館）</t>
  </si>
  <si>
    <t>117㎡（會議室）</t>
  </si>
  <si>
    <t>Sapyeong村生活文化中心</t>
  </si>
  <si>
    <t>Sapyeong村里會</t>
  </si>
  <si>
    <t>濟州特別自治道濟州市Sapyeong4街33</t>
  </si>
  <si>
    <t>45㎡（音樂練習室）</t>
  </si>
  <si>
    <t>45㎡（文化講座室）</t>
  </si>
  <si>
    <t>35㎡（共享廚房等）</t>
  </si>
  <si>
    <t>文藝會館營運現況</t>
  </si>
  <si>
    <t>建設主體</t>
  </si>
  <si>
    <t>設施名稱</t>
  </si>
  <si>
    <t>開館
年月日</t>
  </si>
  <si>
    <t>總面積
(m²)</t>
  </si>
  <si>
    <t>綜合公演場
（大表演場）</t>
  </si>
  <si>
    <t>一般公演場
（中表演場）</t>
  </si>
  <si>
    <t>小公演場</t>
  </si>
  <si>
    <t>展場</t>
  </si>
  <si>
    <t>教育場(m²)</t>
  </si>
  <si>
    <t>會議教室等
(m²)</t>
  </si>
  <si>
    <t>戶外公演場</t>
  </si>
  <si>
    <t>總職員數</t>
  </si>
  <si>
    <t>常駐職員數</t>
  </si>
  <si>
    <t>專業職員數</t>
  </si>
  <si>
    <t>活動啟動日（請填室內）</t>
  </si>
  <si>
    <t>表演付費觀眾數</t>
  </si>
  <si>
    <t>展覽付費觀眾數</t>
  </si>
  <si>
    <t>藝術教育付費參加人數</t>
  </si>
  <si>
    <t>總使用人數（請填室內）</t>
  </si>
  <si>
    <t>年間結算營運費用（百萬韓元）</t>
  </si>
  <si>
    <t>收入額（百萬韓元</t>
  </si>
  <si>
    <t>營運機關名</t>
  </si>
  <si>
    <t>營運機關性質</t>
  </si>
  <si>
    <t>座位數</t>
  </si>
  <si>
    <t>面積
(m²)</t>
  </si>
  <si>
    <t>個數</t>
  </si>
  <si>
    <t>容納人數</t>
  </si>
  <si>
    <t>舞台</t>
  </si>
  <si>
    <t>宣傳</t>
  </si>
  <si>
    <t>公演</t>
  </si>
  <si>
    <t>展覽</t>
  </si>
  <si>
    <t>藝術教育</t>
  </si>
  <si>
    <t>經常性費用</t>
  </si>
  <si>
    <t>公演事業費</t>
  </si>
  <si>
    <t>展覽事業費</t>
  </si>
  <si>
    <t>藝術教育事業費</t>
  </si>
  <si>
    <t xml:space="preserve">自行企劃公演收入 </t>
  </si>
  <si>
    <t>自行企劃展覽收入</t>
  </si>
  <si>
    <t>自行企劃藝術教育收入</t>
  </si>
  <si>
    <t xml:space="preserve">租借收入 </t>
  </si>
  <si>
    <t>其他收入</t>
  </si>
  <si>
    <t>基礎自治團體</t>
  </si>
  <si>
    <t>夢光劇場</t>
  </si>
  <si>
    <t>首爾特別市城北區吉音路7街20，4樓</t>
  </si>
  <si>
    <t>城北文化財團</t>
  </si>
  <si>
    <t>公共機關委託</t>
  </si>
  <si>
    <t>江南區民會館</t>
  </si>
  <si>
    <t>首爾特別市江南區三成路154（大峙洞）</t>
  </si>
  <si>
    <t>江南區都市管理工團</t>
  </si>
  <si>
    <t>江東藝術中心</t>
  </si>
  <si>
    <t>首爾特別市江東區東南路870</t>
  </si>
  <si>
    <t>江東文化財團</t>
  </si>
  <si>
    <t>江北文化藝術會館</t>
  </si>
  <si>
    <t>首爾特別市江北區三角山路85</t>
  </si>
  <si>
    <t>江北區都市管理工團</t>
  </si>
  <si>
    <t>江西區民會館</t>
  </si>
  <si>
    <t>首爾特別市江西區雨裝山路66</t>
  </si>
  <si>
    <t>江西區設施管理工團</t>
  </si>
  <si>
    <t>冠岳藝術廳</t>
  </si>
  <si>
    <t>首爾特別市冠岳區新林路3街35</t>
  </si>
  <si>
    <t>冠岳文化財團</t>
  </si>
  <si>
    <t>渡口藝術中心</t>
  </si>
  <si>
    <t>首爾特別市廣津區陵洞路76</t>
  </si>
  <si>
    <t xml:space="preserve"> 廣津文化財團 </t>
  </si>
  <si>
    <t>九老Art Valley藝術劇場</t>
  </si>
  <si>
    <t>首爾特別市九老區伽瑪山路25街9-24</t>
  </si>
  <si>
    <t>九老區民會館</t>
  </si>
  <si>
    <t>首爾特別市九老區伽瑪山路25街21</t>
  </si>
  <si>
    <t xml:space="preserve">金納萊藝術廳 </t>
  </si>
  <si>
    <t>衿川文化財團</t>
  </si>
  <si>
    <t>蘆原文化財團 蘆原文化藝術會館</t>
  </si>
  <si>
    <t>首爾特別市蘆原區中溪路181</t>
  </si>
  <si>
    <t>蘆原文化財團</t>
  </si>
  <si>
    <t>蘆原兒童劇場</t>
  </si>
  <si>
    <t>道峰區民會館</t>
  </si>
  <si>
    <t>首爾特別市道峰區道峰路552</t>
  </si>
  <si>
    <t>道峰區設施管理工團</t>
  </si>
  <si>
    <t>麻浦藝術中心</t>
  </si>
  <si>
    <t>首爾特別市麻浦區大興路20街28</t>
  </si>
  <si>
    <t xml:space="preserve"> 麻浦文化財團 </t>
  </si>
  <si>
    <t>民間機關委託</t>
  </si>
  <si>
    <t>西大門文化體育會館</t>
  </si>
  <si>
    <t>首爾特別市西大門區弘恩2洞白蓮寺街39</t>
  </si>
  <si>
    <t xml:space="preserve"> 西大門區都市管理工團 </t>
  </si>
  <si>
    <t>瑞草文化藝術會館</t>
  </si>
  <si>
    <t>首爾特別市瑞草區江南大路201</t>
  </si>
  <si>
    <t>地方自治團體直營</t>
  </si>
  <si>
    <t>心山紀念文化中心</t>
  </si>
  <si>
    <t>首爾特別市瑞草區砂坪大路55</t>
  </si>
  <si>
    <t>（財）瑞草文化財團</t>
  </si>
  <si>
    <t>城東文化會館</t>
  </si>
  <si>
    <t>首爾特別市城東區往十里路281</t>
  </si>
  <si>
    <t>城東文化財團</t>
  </si>
  <si>
    <t>聖水文化福利會館</t>
  </si>
  <si>
    <t>首爾特別市城東區纛島路1街43</t>
  </si>
  <si>
    <t>陽川文化會館</t>
  </si>
  <si>
    <t>首爾特別市楊陽川區木洞西路367</t>
  </si>
  <si>
    <t>陽川文化財團</t>
  </si>
  <si>
    <t>永登浦藝術廳</t>
  </si>
  <si>
    <t>首爾特別市永登浦區國會大路596</t>
  </si>
  <si>
    <t>財團法人永登浦文化財團</t>
  </si>
  <si>
    <t>龍山藝術廳</t>
  </si>
  <si>
    <t>首爾特別市龍山區綠莎坪大路150</t>
  </si>
  <si>
    <t xml:space="preserve"> 龍山區</t>
  </si>
  <si>
    <t>恩平文化藝術會館</t>
  </si>
  <si>
    <t>鐘路文化體育中心
（光化門藝術廳）</t>
  </si>
  <si>
    <t>首爾特別市鐘路區仁王山路1街21</t>
  </si>
  <si>
    <t>文化分享網SIROO</t>
  </si>
  <si>
    <t>鐘路區民會館</t>
  </si>
  <si>
    <t>鐘路區設施管理工團</t>
  </si>
  <si>
    <t>廣域自治團體</t>
  </si>
  <si>
    <t>財團法人世宗文化會館</t>
  </si>
  <si>
    <t xml:space="preserve"> 世宗文化會館 </t>
  </si>
  <si>
    <t>忠武藝術中心</t>
  </si>
  <si>
    <t>首爾特別市中區退溪路387</t>
  </si>
  <si>
    <t>中區文化財團</t>
  </si>
  <si>
    <t>金井文化會館</t>
  </si>
  <si>
    <t>釜山廣域市金井區體育公園路7（久瑞洞）</t>
  </si>
  <si>
    <t xml:space="preserve"> 金井區 </t>
  </si>
  <si>
    <t>釜山藝術會館</t>
  </si>
  <si>
    <t xml:space="preserve"> （社）釜山藝術文化團體總聯合會 </t>
  </si>
  <si>
    <t>社團法人</t>
  </si>
  <si>
    <t>釜山文化會館</t>
  </si>
  <si>
    <t>釜山廣域市南區Honggok路6號街1</t>
  </si>
  <si>
    <t>東區國民體育文藝中心</t>
  </si>
  <si>
    <t>釜山廣域市東區區廳路8</t>
  </si>
  <si>
    <t>（社）運動教育文化振興院</t>
  </si>
  <si>
    <t>釜山市民會館</t>
  </si>
  <si>
    <t>釜山廣域市東區子城路133號街16</t>
  </si>
  <si>
    <t>東萊文化會館</t>
  </si>
  <si>
    <t>首爾特別市東萊區文化路80</t>
  </si>
  <si>
    <t xml:space="preserve"> 東萊區 </t>
  </si>
  <si>
    <t>北區文化藝術會館</t>
  </si>
  <si>
    <t xml:space="preserve"> 釜山廣域市北區 </t>
  </si>
  <si>
    <t>乙淑島文化會館</t>
  </si>
  <si>
    <t xml:space="preserve">釜山廣域市沙下區洛東南路1233號街25（下端洞） </t>
  </si>
  <si>
    <t xml:space="preserve"> 沙下區廳 </t>
  </si>
  <si>
    <t>影島文化藝術會館</t>
  </si>
  <si>
    <t>釜山廣域市影島區咸池路79號街6（東三洞）</t>
  </si>
  <si>
    <t>影島區廳</t>
  </si>
  <si>
    <t>釜山民主公園</t>
  </si>
  <si>
    <t>釜山廣域市中區民主公園路19</t>
  </si>
  <si>
    <t xml:space="preserve"> （社）釜山民主抗爭紀念事業會 </t>
  </si>
  <si>
    <t>海雲臺文化會館</t>
  </si>
  <si>
    <t>釜山廣域市海雲臺區陽雲路97（佐洞）</t>
  </si>
  <si>
    <t>海雲臺區廳</t>
  </si>
  <si>
    <t>電影殿堂</t>
  </si>
  <si>
    <t>釜山廣域市海雲臺區水營江邊大路120</t>
  </si>
  <si>
    <t>大德文化殿堂</t>
  </si>
  <si>
    <t>達西藝術中心</t>
  </si>
  <si>
    <t>大邱文化藝術會館</t>
  </si>
  <si>
    <t xml:space="preserve"> 大邱廣域市 </t>
  </si>
  <si>
    <t>Ayang藝術中心</t>
  </si>
  <si>
    <t>大邱廣域市東區孝東路2街24</t>
  </si>
  <si>
    <t>大邱廣域市東區文化財團</t>
  </si>
  <si>
    <t>Eoul藝術中心</t>
  </si>
  <si>
    <t>大邱廣域市北區鳩岩路47</t>
  </si>
  <si>
    <t>幸福北區文化財團</t>
  </si>
  <si>
    <t>大邱歌劇House</t>
  </si>
  <si>
    <t>大邱廣域市北區虎岩路15</t>
  </si>
  <si>
    <t>西區文化會館</t>
  </si>
  <si>
    <t>大邱廣域市西區堂山路403</t>
  </si>
  <si>
    <t>壽城文化財團壽城Artpia</t>
  </si>
  <si>
    <t>大邱廣域市壽城區舞鶴路180</t>
  </si>
  <si>
    <t>殘團法人壽城文化財團</t>
  </si>
  <si>
    <t>鳳山文化會館</t>
  </si>
  <si>
    <t>大邱廣域市中區鳳山文化街77</t>
  </si>
  <si>
    <t>大邱演唱會House</t>
  </si>
  <si>
    <t>大邱廣域市中區太平路141</t>
  </si>
  <si>
    <t>大邱廣域市</t>
  </si>
  <si>
    <t>（開館）1975.10.05
（重新開館）2013.11.29</t>
  </si>
  <si>
    <t>達城文化中心</t>
  </si>
  <si>
    <t>大邱廣域市達城郡大希站北路2街188</t>
  </si>
  <si>
    <t>達城郡設施管理工團</t>
  </si>
  <si>
    <t>桂陽文化會館</t>
  </si>
  <si>
    <t>南洞蘇萊藝術廳</t>
  </si>
  <si>
    <t>南洞區都市管理工團</t>
  </si>
  <si>
    <t>仁川文化藝術會館</t>
  </si>
  <si>
    <t>仁川廣域市南洞區藝術路149</t>
  </si>
  <si>
    <t xml:space="preserve"> 仁川市廳 </t>
  </si>
  <si>
    <t>仁川壽鳳文化會館</t>
  </si>
  <si>
    <t>仁川廣域市彌鄒忽區壽鳳內街78</t>
  </si>
  <si>
    <t>韓國藝術文化團體總聯合會
仁川廣域市聯合會</t>
  </si>
  <si>
    <t>富平藝術中心</t>
  </si>
  <si>
    <t>仁川廣域市富平區藝術中心路166</t>
  </si>
  <si>
    <t>仁川廣域市富平區文化財團</t>
  </si>
  <si>
    <t>菁蘿Blue Nova廳</t>
  </si>
  <si>
    <t>仁川廣域市西區菁蘿大路26</t>
  </si>
  <si>
    <t>仁川西區文化會館</t>
  </si>
  <si>
    <t>仁川廣域市西區西達路190，1樓（佳亭洞</t>
  </si>
  <si>
    <t xml:space="preserve"> 仁川西區文化財團 </t>
  </si>
  <si>
    <t>Tri-bowl</t>
  </si>
  <si>
    <t>仁川廣域市延壽區仁川塔大路250（松島洞）</t>
  </si>
  <si>
    <t>藝術中心仁川</t>
  </si>
  <si>
    <t>仁川廣域市延壽區藝術中心大路222</t>
  </si>
  <si>
    <t xml:space="preserve"> 仁川廣域市廳 </t>
  </si>
  <si>
    <t>中區文化會館</t>
  </si>
  <si>
    <t>仁川廣域市中區築港大路296號街81（新興洞3街39-24）</t>
  </si>
  <si>
    <t>仁川廣域市中區廳</t>
  </si>
  <si>
    <t>江華文藝會館</t>
  </si>
  <si>
    <t>仁川廣域市江華郡江華邑Gobigogae路19號街12</t>
  </si>
  <si>
    <t>江華郡設施管理工團</t>
  </si>
  <si>
    <t>光山文化藝術會館</t>
  </si>
  <si>
    <t>光州廣域市光山區光山路68號街13</t>
  </si>
  <si>
    <t>光州廣域市光山區</t>
  </si>
  <si>
    <t>光州南區文化藝術會館</t>
  </si>
  <si>
    <t>光州廣域市南區鳳仙路208</t>
  </si>
  <si>
    <t xml:space="preserve">學校法人湖心學院 </t>
  </si>
  <si>
    <t>光州市民文化館</t>
  </si>
  <si>
    <t>光州廣域市南區川邊左路338號街7</t>
  </si>
  <si>
    <t>（財）光州文化財團</t>
  </si>
  <si>
    <t>東區文化中心</t>
  </si>
  <si>
    <t>光州廣域市東區南門路646</t>
  </si>
  <si>
    <t>光州文化藝術會館</t>
  </si>
  <si>
    <t>光州廣域市北區畢門大路60</t>
  </si>
  <si>
    <t>光州廣域市</t>
  </si>
  <si>
    <t>光州廣域市北區文化中心</t>
  </si>
  <si>
    <t>光州廣域市北區河西路299（陽山洞）</t>
  </si>
  <si>
    <t>光州廣域市北區</t>
  </si>
  <si>
    <t>西區文化中心</t>
  </si>
  <si>
    <t>（財）光州基督教青年會維持財團</t>
  </si>
  <si>
    <t>518紀念文化中心</t>
  </si>
  <si>
    <t>光州廣域市西區內防路152（雙春洞）</t>
  </si>
  <si>
    <t>未計算</t>
  </si>
  <si>
    <t>大德文藝會館</t>
  </si>
  <si>
    <t>大田廣域市大德區大田路1348（邑內洞）</t>
  </si>
  <si>
    <t>大德文化院</t>
  </si>
  <si>
    <t>關雎文藝會館</t>
  </si>
  <si>
    <t>大田廣域市西區關雎洞路105號街20（關雎洞）</t>
  </si>
  <si>
    <t>大田廣域市西區</t>
  </si>
  <si>
    <t>大田市立Yeonjeong國樂院</t>
  </si>
  <si>
    <t>大田廣域市西區屯山大路181（萬年洞）</t>
  </si>
  <si>
    <t>大田藝術殿堂</t>
  </si>
  <si>
    <t>大田廣域市西區屯山大路135（萬年洞）</t>
  </si>
  <si>
    <t>大田藝術家之家</t>
  </si>
  <si>
    <t>大田廣域市中區中央路32（文化洞）</t>
  </si>
  <si>
    <t>大田文化財團</t>
  </si>
  <si>
    <t>蔚山文化藝術會館</t>
  </si>
  <si>
    <t>蔚山廣域市南區繁榮路200（達洞）</t>
  </si>
  <si>
    <t>蔚山廣域市</t>
  </si>
  <si>
    <t>花石文化館</t>
  </si>
  <si>
    <t>蔚山廣域市東區門峴3街6</t>
  </si>
  <si>
    <t>蔚山廣域市東區</t>
  </si>
  <si>
    <t>蔚山廣域市北區產業路1000</t>
  </si>
  <si>
    <t>蔚山廣域市北區</t>
  </si>
  <si>
    <t>中區文化殿堂</t>
  </si>
  <si>
    <t>蔚山廣域市中區宗家路405</t>
  </si>
  <si>
    <t>蔚山廣域市中區</t>
  </si>
  <si>
    <t>蔚州文化藝術會館</t>
  </si>
  <si>
    <t>蔚山廣域市蔚州郡凡西邑川上中央路36</t>
  </si>
  <si>
    <t>蔚山廣域市蔚州郡</t>
  </si>
  <si>
    <t>世宗文化藝術會館</t>
  </si>
  <si>
    <t>世宗特別自治市鳥致院邑文藝會館路22</t>
  </si>
  <si>
    <t>世宗市文化財團</t>
  </si>
  <si>
    <t>高陽市文藝會館</t>
  </si>
  <si>
    <t>京畿道高陽市德陽區高陽市廳路10（舟橋洞）</t>
  </si>
  <si>
    <t>高陽Aram Nuri</t>
  </si>
  <si>
    <t>高陽和諧世界</t>
  </si>
  <si>
    <t>果川市民畫館</t>
  </si>
  <si>
    <t>京畿道果川市統營路5</t>
  </si>
  <si>
    <t>財團法人果川文化財團</t>
  </si>
  <si>
    <t>光明市民會館</t>
  </si>
  <si>
    <t>京畿道光明市市廳路20</t>
  </si>
  <si>
    <t>光明文化財團</t>
  </si>
  <si>
    <t>南漢山城藝術廳</t>
  </si>
  <si>
    <t>京畿道廣州市淮安大路891</t>
  </si>
  <si>
    <t>廣州市文化財團</t>
  </si>
  <si>
    <t>九里藝術廳</t>
  </si>
  <si>
    <t>京畿道九里市峨嵯山路453（校門洞）</t>
  </si>
  <si>
    <t>九里文化財團</t>
  </si>
  <si>
    <t>軍浦文化藝術會館</t>
  </si>
  <si>
    <t>京畿道軍浦市高山路599</t>
  </si>
  <si>
    <t>金浦藝術廳</t>
  </si>
  <si>
    <t xml:space="preserve">京畿道金浦市石門路26 </t>
  </si>
  <si>
    <t>南楊州茶山藝術廳</t>
  </si>
  <si>
    <t>京畿道南楊州市茶山循環路7</t>
  </si>
  <si>
    <t xml:space="preserve">東豆川市 </t>
  </si>
  <si>
    <t xml:space="preserve">東豆川市民會館 </t>
  </si>
  <si>
    <t>京畿道東豆川市御水路4</t>
  </si>
  <si>
    <t>富川市民會館</t>
  </si>
  <si>
    <t>京畿道富川市富一路365</t>
  </si>
  <si>
    <t>Boksagol文化中心</t>
  </si>
  <si>
    <t xml:space="preserve">京畿道富川市Jangmal路107 </t>
  </si>
  <si>
    <t>城南藝術中心</t>
  </si>
  <si>
    <t>京畿道城南市盆唐區城南大路808（野塔洞）</t>
  </si>
  <si>
    <t>城南文化財團</t>
  </si>
  <si>
    <t>民間</t>
  </si>
  <si>
    <t>水原SK Atrium</t>
  </si>
  <si>
    <t>水原文化財團</t>
  </si>
  <si>
    <t>水原市民會館</t>
  </si>
  <si>
    <t>京畿藝術中心</t>
  </si>
  <si>
    <t>京畿道水原市八達區孝園路307號街20</t>
  </si>
  <si>
    <t>安山文化藝術殿堂</t>
  </si>
  <si>
    <t>京畿道安山市花郎路312</t>
  </si>
  <si>
    <t>安山文化財團</t>
  </si>
  <si>
    <t>安城藝術廳</t>
  </si>
  <si>
    <t>京畿道安城市發花大街21</t>
  </si>
  <si>
    <t>安養藝術中心</t>
  </si>
  <si>
    <t>京畿道安養市萬安區文藝路36號街16（安養洞）</t>
  </si>
  <si>
    <t>安養文化藝術財團</t>
  </si>
  <si>
    <t>坪村藝術廳</t>
  </si>
  <si>
    <t>京畿道安養市東安區坪村大路76（虎溪洞）</t>
  </si>
  <si>
    <t>楊州市文化藝術會館</t>
  </si>
  <si>
    <t>京畿道楊州市廣積面廣積路618號街303</t>
  </si>
  <si>
    <t>楊州市設施管理工團</t>
  </si>
  <si>
    <t>世宗國樂團</t>
  </si>
  <si>
    <t>京畿道驪州市英陵路125</t>
  </si>
  <si>
    <t>驪州世宗文化財團</t>
  </si>
  <si>
    <t>烏山文化藝術會館</t>
  </si>
  <si>
    <t>京畿道烏山市京畿東路41</t>
  </si>
  <si>
    <t>烏山文化財團</t>
  </si>
  <si>
    <t>龍仁圃隱藝術廳</t>
  </si>
  <si>
    <t>京畿道龍仁市水枝區圃隱大路499</t>
  </si>
  <si>
    <t>龍仁文化財團</t>
  </si>
  <si>
    <t>龍仁市文藝會館</t>
  </si>
  <si>
    <t>京畿道龍仁市處仁區中部大路1392號街5</t>
  </si>
  <si>
    <t xml:space="preserve"> 文化藝術院Maru廳</t>
  </si>
  <si>
    <t>京畿道龍仁市處仁區中部大路1199</t>
  </si>
  <si>
    <t>大Eoul廣場</t>
  </si>
  <si>
    <t>京畿道龍仁市水枝區文正路7號街15</t>
  </si>
  <si>
    <t>議政府藝術殿堂</t>
  </si>
  <si>
    <t>京畿道議政府市議政路1</t>
  </si>
  <si>
    <t>議政府文化財團</t>
  </si>
  <si>
    <t>利川藝術廳</t>
  </si>
  <si>
    <t>京畿道利川市父岳路40</t>
  </si>
  <si>
    <t>利川文化財團</t>
  </si>
  <si>
    <t>坡州市民會館</t>
  </si>
  <si>
    <t>京畿道坡州市市民會館街33</t>
  </si>
  <si>
    <t>坡州城市觀光公社</t>
  </si>
  <si>
    <t>汶山幸福中心</t>
  </si>
  <si>
    <t>京畿道坡州市汶山邑統一路1680</t>
  </si>
  <si>
    <t>雲景幸福中心</t>
  </si>
  <si>
    <t>京畿道坡州市外石循環路415</t>
  </si>
  <si>
    <t>Solgalam藝術廳</t>
  </si>
  <si>
    <t>京畿道坡州市Garam路116號街170</t>
  </si>
  <si>
    <t>南部文化藝術會館</t>
  </si>
  <si>
    <t>京畿道平澤市中央路277</t>
  </si>
  <si>
    <t>平澤市文化財團</t>
  </si>
  <si>
    <t>西部文化藝術會館</t>
  </si>
  <si>
    <t>北部文化藝術會館</t>
  </si>
  <si>
    <t>京畿道平澤市京畿大路1366</t>
  </si>
  <si>
    <t>抱川半月藝術廳</t>
  </si>
  <si>
    <t>京畿道抱川市郡內面靑城路111</t>
  </si>
  <si>
    <t>抱川城市公社</t>
  </si>
  <si>
    <t>河南文化財團</t>
  </si>
  <si>
    <t>京畿道河南市新坪路125（德豊洞）</t>
  </si>
  <si>
    <t>東灘綜合文化中心</t>
  </si>
  <si>
    <t>華城市文化財團</t>
  </si>
  <si>
    <t>UNI中心</t>
  </si>
  <si>
    <t>京畿道華城市泰安路145</t>
  </si>
  <si>
    <t>女性家族青少年財團
（華城藝術廳是華城市文化財團）</t>
  </si>
  <si>
    <t>共享中心</t>
  </si>
  <si>
    <t>京畿道華城市市廳路155</t>
  </si>
  <si>
    <t>女性家族青少年財團
（共享中心是華城市文化財團）</t>
  </si>
  <si>
    <t>加平文化藝術會館</t>
  </si>
  <si>
    <t>京畿道加平郡加平邑文化路131</t>
  </si>
  <si>
    <t>加平郡設施管理工團</t>
  </si>
  <si>
    <t>江陵藝術中心</t>
  </si>
  <si>
    <t>江原道江陵市綜合運動場街84（校洞）</t>
  </si>
  <si>
    <t>江陵端午祭傳授教育館</t>
  </si>
  <si>
    <t>江原道江陵市端午粧街1</t>
  </si>
  <si>
    <t>東海文化藝術會館</t>
  </si>
  <si>
    <t>江原道東海市平原路15</t>
  </si>
  <si>
    <t>三陟文化藝術會館</t>
  </si>
  <si>
    <t>江原道三陟市EXPO路45</t>
  </si>
  <si>
    <t>束草文化藝術會館</t>
  </si>
  <si>
    <t>江原道束草市繁榮路155</t>
  </si>
  <si>
    <t>雉岳藝術館</t>
  </si>
  <si>
    <t>江原道原州市書院大路331（明倫洞）</t>
  </si>
  <si>
    <t>原州文化財團</t>
  </si>
  <si>
    <t>原州白雲藝術廳</t>
  </si>
  <si>
    <t>江原道原州市市廳路1（茂實洞）</t>
  </si>
  <si>
    <t>春川文化藝術會館</t>
  </si>
  <si>
    <t xml:space="preserve">江原道春川市孝子上街5號街13 </t>
  </si>
  <si>
    <t>春川文化財團</t>
  </si>
  <si>
    <t>春川人偶劇場</t>
  </si>
  <si>
    <t>春川人偶劇節</t>
  </si>
  <si>
    <t>太白文化藝術會館</t>
  </si>
  <si>
    <t>江原道太白市高原路203</t>
  </si>
  <si>
    <t>高城郡文化福利中心</t>
  </si>
  <si>
    <t>江原道高城郡巨津邑玆山川路240</t>
  </si>
  <si>
    <t>楊口文化福利中心</t>
  </si>
  <si>
    <t>江原道楊口郡楊口邑飛鳳路73號街52</t>
  </si>
  <si>
    <t>楊口文藝會館</t>
  </si>
  <si>
    <t>江原道楊口郡楊口邑飛鳳路73號街52-1</t>
  </si>
  <si>
    <t>襄陽郡文化福利會館</t>
  </si>
  <si>
    <t>江原道襄陽郡襄陽邑日出路540</t>
  </si>
  <si>
    <t>寧越文化藝術會館</t>
  </si>
  <si>
    <t>江原道寧越郡寧越邑端宗路24</t>
  </si>
  <si>
    <t>寧越文化財團</t>
  </si>
  <si>
    <t>天下中心</t>
  </si>
  <si>
    <t>江原道麟蹄郡麟蹄邑飛鳳路44號街100</t>
  </si>
  <si>
    <t>麟蹄郡文化財團</t>
  </si>
  <si>
    <t>旌善文化藝術會館</t>
  </si>
  <si>
    <t>江原道旌善郡旌善邑鳳陽3街17</t>
  </si>
  <si>
    <t>阿里郎中心　阿里郎廳</t>
  </si>
  <si>
    <t>財團法人
旌善阿里郎文化財團</t>
  </si>
  <si>
    <t>花江文化中心</t>
  </si>
  <si>
    <t>平昌文化藝術會館</t>
  </si>
  <si>
    <t>江原道平昌郡平昌邑文化藝術街51</t>
  </si>
  <si>
    <t>洪川文化藝術會館</t>
  </si>
  <si>
    <t>江原道洪川郡洪川邑雪岳路1792</t>
  </si>
  <si>
    <t>洪川文化財團</t>
  </si>
  <si>
    <t>華川文化藝術會館</t>
  </si>
  <si>
    <t>江原道華川郡華川邑想勝路91</t>
  </si>
  <si>
    <t>橫城文化藝術會館</t>
  </si>
  <si>
    <t>堤川市文化會館</t>
  </si>
  <si>
    <t>忠清北道堤川市義林大路6街32</t>
  </si>
  <si>
    <t>堤川市設施管理事業所</t>
  </si>
  <si>
    <t>清州藝術殿堂</t>
  </si>
  <si>
    <t>清州藝術廳</t>
  </si>
  <si>
    <t>忠州市文化會館</t>
  </si>
  <si>
    <t>忠清北道忠州市中央路128（城內洞）</t>
  </si>
  <si>
    <t>槐山文化藝術會館</t>
  </si>
  <si>
    <t>忠清北道槐山郡槐山邑邑內路266</t>
  </si>
  <si>
    <t>丹陽文化藝術會館</t>
  </si>
  <si>
    <t>忠清北道丹陽郡丹陽邑中央1路32</t>
  </si>
  <si>
    <t>報恩文化藝術會館</t>
  </si>
  <si>
    <t>忠清北道報恩郡報恩邑Baetdeul路54</t>
  </si>
  <si>
    <t>永同綜合文化藝術會館</t>
  </si>
  <si>
    <t>忠清北道永同郡永同邑永同healing路117</t>
  </si>
  <si>
    <t>沃川文化藝術會館</t>
  </si>
  <si>
    <t>忠清北道沃川郡沃川邑文亭1街32</t>
  </si>
  <si>
    <t>陰城文化藝術會館</t>
  </si>
  <si>
    <t>忠清北道陰城郡陰城邑藝術路102</t>
  </si>
  <si>
    <t>曾坪文化會館</t>
  </si>
  <si>
    <t>忠清北道曾坪郡曾坪邑三寶路28</t>
  </si>
  <si>
    <t>花郎館</t>
  </si>
  <si>
    <t>鎮川郡設施管理事業所</t>
  </si>
  <si>
    <t>雞龍文化藝術殿堂</t>
  </si>
  <si>
    <t>忠清南道雞龍市奄寺面文化1路13</t>
  </si>
  <si>
    <t>公州文藝會館</t>
  </si>
  <si>
    <t>忠清南道公州市Gomanaru街5</t>
  </si>
  <si>
    <t>公州文化財團</t>
  </si>
  <si>
    <t>論山文化藝術會館</t>
  </si>
  <si>
    <t>忠清南道論山市市民路270</t>
  </si>
  <si>
    <t>唐津文化殿堂</t>
  </si>
  <si>
    <t>忠清南道唐津市無愁洞2街25-21</t>
  </si>
  <si>
    <t>唐津文化財團</t>
  </si>
  <si>
    <t>保寧文化藝術會館</t>
  </si>
  <si>
    <t>瑞山市文化會館</t>
  </si>
  <si>
    <t>忠清南道瑞山市文化路52</t>
  </si>
  <si>
    <t>牙山市終身學習館</t>
  </si>
  <si>
    <t>文化圖書館事業所　市民文化女性會館　新富文化會館</t>
  </si>
  <si>
    <t>忠清南道天安市東南區新富2街12（新富洞）</t>
  </si>
  <si>
    <t>天安藝術殿堂</t>
  </si>
  <si>
    <t>天安文化財團</t>
  </si>
  <si>
    <t>文化圖書館事業所　市民文化女性會館　成歡文化會館</t>
  </si>
  <si>
    <t>錦山多樂院</t>
  </si>
  <si>
    <t>忠清南道錦山郡錦山邑錦山路1559</t>
  </si>
  <si>
    <t>扶餘國樂殿堂</t>
  </si>
  <si>
    <t>忠清南道扶餘郡窺巖面百濟門路388</t>
  </si>
  <si>
    <t>舒川文藝殿堂</t>
  </si>
  <si>
    <t>忠清南道舒川郡舒川邑舒川路14號街20</t>
  </si>
  <si>
    <t>禮山郡文藝會館</t>
  </si>
  <si>
    <t>忠清南道文化藝術會館</t>
  </si>
  <si>
    <t>忠清南道</t>
  </si>
  <si>
    <t>青陽文化藝術會館</t>
  </si>
  <si>
    <t>忠清南道青陽郡青陽邑文化藝術路187</t>
  </si>
  <si>
    <t>泰安郡文化藝術會館</t>
  </si>
  <si>
    <t>忠清南道泰安郡泰安邑白華路200</t>
  </si>
  <si>
    <t>洪州文化會館</t>
  </si>
  <si>
    <t>忠清南道洪城郡洪城邑內浦路164</t>
  </si>
  <si>
    <t>群山藝術殿堂</t>
  </si>
  <si>
    <t>全羅北道群山市白土路203</t>
  </si>
  <si>
    <t>群山市廳</t>
  </si>
  <si>
    <t>金堤文化藝術會館</t>
  </si>
  <si>
    <t>全羅北道金堤市Seongsan街20</t>
  </si>
  <si>
    <t>春香文化藝術會館</t>
  </si>
  <si>
    <t>全羅北道南原市Yangnim街43</t>
  </si>
  <si>
    <t>益山藝術殿堂</t>
  </si>
  <si>
    <t>全羅北道益山市東西路490</t>
  </si>
  <si>
    <t>裡里文化藝術會館</t>
  </si>
  <si>
    <t>全羅北道益山市善花1路106</t>
  </si>
  <si>
    <t>德津藝術會館</t>
  </si>
  <si>
    <t>全羅北道全州市德津區權三得路407</t>
  </si>
  <si>
    <t>全州市廳</t>
  </si>
  <si>
    <t>韓國聲音文化殿堂</t>
  </si>
  <si>
    <t>全羅北道全州市德津區聲音路31</t>
  </si>
  <si>
    <t>學校法人又石學院</t>
  </si>
  <si>
    <t>全羅北道藝術會館</t>
  </si>
  <si>
    <t>全羅北道全州市德津區八達路161</t>
  </si>
  <si>
    <t>全羅北道文化觀光財團</t>
  </si>
  <si>
    <t>全州漢壁文化館</t>
  </si>
  <si>
    <t>全羅北道全州市完山區全州川東路20</t>
  </si>
  <si>
    <t>全州文化財團</t>
  </si>
  <si>
    <t>井邑市藝術會館</t>
  </si>
  <si>
    <t>全羅北道井邑市市其4街13</t>
  </si>
  <si>
    <t>井邑市廳</t>
  </si>
  <si>
    <t>Yeonji藝術廳</t>
  </si>
  <si>
    <t>全羅北道井邑市中央路73</t>
  </si>
  <si>
    <t>高敞文化殿堂</t>
  </si>
  <si>
    <t>扶安藝術會館</t>
  </si>
  <si>
    <t>全羅北道扶安郡扶安邑藝術會館街11</t>
  </si>
  <si>
    <t>淳昌鄉土會館</t>
  </si>
  <si>
    <t>全羅北道淳昌郡淳昌邑醬類路407-11</t>
  </si>
  <si>
    <t>完州文化藝術會館</t>
  </si>
  <si>
    <t>鄉土藝術文化會館</t>
  </si>
  <si>
    <t>全羅北道完州郡參禮邑三峰路215</t>
  </si>
  <si>
    <t>完州文化財團</t>
  </si>
  <si>
    <t>長水Hannuri殿堂</t>
  </si>
  <si>
    <t>全羅北道長水郡Hannuri路393</t>
  </si>
  <si>
    <t>光陽文化藝術會館</t>
  </si>
  <si>
    <t>羅州文化藝術會館</t>
  </si>
  <si>
    <t>全羅南道羅州市愛鄉路4137</t>
  </si>
  <si>
    <t xml:space="preserve"> 羅州市 </t>
  </si>
  <si>
    <t>木浦文化藝術會館</t>
  </si>
  <si>
    <t>全羅南道木浦市南農路102</t>
  </si>
  <si>
    <t>木浦市民文化體育中心</t>
  </si>
  <si>
    <t>全羅南道木浦市Buju路312</t>
  </si>
  <si>
    <t>順天市文化藝術會館</t>
  </si>
  <si>
    <t>全羅南道順天市三山路16</t>
  </si>
  <si>
    <t xml:space="preserve"> 順天市 </t>
  </si>
  <si>
    <t>麗水市民會館</t>
  </si>
  <si>
    <t>全羅南道麗水市左水營路69</t>
  </si>
  <si>
    <t xml:space="preserve">麗水市  </t>
  </si>
  <si>
    <t>1987年6月28日
（全南文藝會館1993年5月22日）</t>
  </si>
  <si>
    <t>GS Caltex Yeulmaru</t>
  </si>
  <si>
    <t>全羅南道麗水市Yeulmaru路100</t>
  </si>
  <si>
    <t>GS Caltex財團</t>
  </si>
  <si>
    <t>康津藝術廳</t>
  </si>
  <si>
    <t xml:space="preserve"> 康津郡 </t>
  </si>
  <si>
    <t>高興綜合文化會館</t>
  </si>
  <si>
    <t>全羅南道高興郡高興邑高興路1892-67</t>
  </si>
  <si>
    <t xml:space="preserve"> 高興郡 </t>
  </si>
  <si>
    <t>谷城休閒文化中心</t>
  </si>
  <si>
    <t>全羅南道谷城郡谷城邑谷城路855</t>
  </si>
  <si>
    <t>求禮文化藝術會館</t>
  </si>
  <si>
    <t>全羅南道求禮郡求禮邑Yangjeong2街11</t>
  </si>
  <si>
    <t>潭陽文化會館</t>
  </si>
  <si>
    <t>全羅南道潭陽郡潭陽邑紙砧6街29</t>
  </si>
  <si>
    <t xml:space="preserve"> 潭陽郡 </t>
  </si>
  <si>
    <t xml:space="preserve"> 南道回音場</t>
  </si>
  <si>
    <t xml:space="preserve"> 全羅南道文化財團 </t>
  </si>
  <si>
    <t>僧達文化藝術會館</t>
  </si>
  <si>
    <t>全羅南道務安郡務安邑昌浦路8</t>
  </si>
  <si>
    <t xml:space="preserve"> 務安郡 </t>
  </si>
  <si>
    <t>寶城郡文化藝術會館</t>
  </si>
  <si>
    <t>全羅南道寶城郡寶城邑松齋路281-9</t>
  </si>
  <si>
    <t>靈光藝術殿堂</t>
  </si>
  <si>
    <t>全羅南道靈光郡靈光邑千年路13街2-34</t>
  </si>
  <si>
    <t xml:space="preserve"> 靈光郡 </t>
  </si>
  <si>
    <t>莞島文化藝術殿堂</t>
  </si>
  <si>
    <t>全羅南道莞島郡莞島邑開浦路159號街55</t>
  </si>
  <si>
    <t xml:space="preserve"> （株）莞島愛文化株式會社 </t>
  </si>
  <si>
    <t>長城文化藝術會館</t>
  </si>
  <si>
    <t>全羅南道長城郡長城邑文化路110</t>
  </si>
  <si>
    <t xml:space="preserve"> 長城郡 </t>
  </si>
  <si>
    <t>長興文化藝術會館</t>
  </si>
  <si>
    <t>全羅南道長興郡長興邑邑城路96</t>
  </si>
  <si>
    <t>珍島鄉土文化會館</t>
  </si>
  <si>
    <t>全羅南道珍島郡珍島邑珍島大路7197</t>
  </si>
  <si>
    <t>海南文化藝術會館</t>
  </si>
  <si>
    <t xml:space="preserve"> 海南郡 </t>
  </si>
  <si>
    <t>慶山市民會館</t>
  </si>
  <si>
    <t>慶尚北道慶山市桂陽路28</t>
  </si>
  <si>
    <t>慶州藝術殿堂</t>
  </si>
  <si>
    <t xml:space="preserve">慶尚北道慶州市閼川北路1 </t>
  </si>
  <si>
    <t>慶州文化財團</t>
  </si>
  <si>
    <t>徐羅伐文化會館</t>
  </si>
  <si>
    <t>龜尾文化藝術會館</t>
  </si>
  <si>
    <t>慶尚北道龜尾市松亭大路89</t>
  </si>
  <si>
    <t>江東文化福利會館</t>
  </si>
  <si>
    <t>慶尚北道龜尾市仁同架山路392</t>
  </si>
  <si>
    <t>金泉市文化藝術會館</t>
  </si>
  <si>
    <t>金泉市立文化會館</t>
  </si>
  <si>
    <t>慶尚北道金泉市金泉路200（南山洞）</t>
  </si>
  <si>
    <t>聞慶文化藝術會館</t>
  </si>
  <si>
    <t>慶尚北道聞慶市新興路85</t>
  </si>
  <si>
    <t>尚州文化會館</t>
  </si>
  <si>
    <t>慶尚北道尚州市商山路235</t>
  </si>
  <si>
    <t>安東文化藝術殿堂</t>
  </si>
  <si>
    <t>慶尚北道安東市慶典場路66</t>
  </si>
  <si>
    <t>榮州文化藝術會館</t>
  </si>
  <si>
    <t>慶尚北道榮州市可興路257（可興洞）</t>
  </si>
  <si>
    <t>榮州市民會館</t>
  </si>
  <si>
    <t>慶尚北道榮州市書生路213（榮州洞）</t>
  </si>
  <si>
    <t>榮州文化院</t>
  </si>
  <si>
    <t>永川市民會館</t>
  </si>
  <si>
    <t>慶尚北道永川市市廳路17</t>
  </si>
  <si>
    <t xml:space="preserve">浦項文化藝術會館 </t>
  </si>
  <si>
    <t>慶尚北道浦項市南區希望大路850</t>
  </si>
  <si>
    <t>浦項大岑廳</t>
  </si>
  <si>
    <t>慶尚北道浦項市南區市廳路1</t>
  </si>
  <si>
    <t>浦項市立中央藝術廳</t>
  </si>
  <si>
    <t>慶尚北道浦項市北區西東路83</t>
  </si>
  <si>
    <t>三國遺事教育文化會館</t>
  </si>
  <si>
    <t>慶尚北道軍威郡軍威邑郡廳路158</t>
  </si>
  <si>
    <t>星州郡文化藝術會館</t>
  </si>
  <si>
    <t>慶尚北道星州郡星洲邑Seongsan9街45</t>
  </si>
  <si>
    <t>禮州文化藝術會館</t>
  </si>
  <si>
    <t>英陽郡文化體育中心</t>
  </si>
  <si>
    <t>慶尚北道英陽郡英陽邑郡民會館街50</t>
  </si>
  <si>
    <t>醴泉郡文化會館</t>
  </si>
  <si>
    <t>慶尚北道醴泉郡醴泉邑忠孝路209-15</t>
  </si>
  <si>
    <t>鬱陵同心會館</t>
  </si>
  <si>
    <t>慶尚北道鬱陵郡鬱陵邑鬱陵循環路286</t>
  </si>
  <si>
    <t>蔚珍文化藝術會館</t>
  </si>
  <si>
    <t>義城文化會館</t>
  </si>
  <si>
    <t>慶尚北道義城郡義城邑忠孝路88</t>
  </si>
  <si>
    <t>青松文化藝術會館</t>
  </si>
  <si>
    <t>漆谷郡教育文化會館</t>
  </si>
  <si>
    <t>慶尚北道漆谷郡倭館邑關門路1街32</t>
  </si>
  <si>
    <t>巨濟文化藝術會館</t>
  </si>
  <si>
    <t>慶尚南道巨濟市長承路145</t>
  </si>
  <si>
    <t>巨濟市文化藝術財團</t>
  </si>
  <si>
    <t>金海文化殿堂</t>
  </si>
  <si>
    <t>慶尚南道金海市金海大路2060（內洞）</t>
  </si>
  <si>
    <t>金海西部文化中心</t>
  </si>
  <si>
    <t>密陽阿里郎藝術中心</t>
  </si>
  <si>
    <t>慶尚南道密陽市密陽大公園路112</t>
  </si>
  <si>
    <t>密陽文化財團</t>
  </si>
  <si>
    <t>泗川市文化藝術會館</t>
  </si>
  <si>
    <t>慶尚南道泗川市三千浦大橋路471（東林洞）</t>
  </si>
  <si>
    <t>泗川文化財團</t>
  </si>
  <si>
    <t>梁山文化藝術會館</t>
  </si>
  <si>
    <t>光州廣域市梁山市中央路39-1</t>
  </si>
  <si>
    <t>梁山市設施管理工團</t>
  </si>
  <si>
    <t>慶尚南道文化藝術會館</t>
  </si>
  <si>
    <t>慶尚南道晉州市江南路215</t>
  </si>
  <si>
    <t>慶尚南道</t>
  </si>
  <si>
    <t>城山藝術廳</t>
  </si>
  <si>
    <t>昌原文化財團</t>
  </si>
  <si>
    <t>315藝術中心</t>
  </si>
  <si>
    <t>慶尚南道昌原市馬山會原區山湖路135（陽德區）</t>
  </si>
  <si>
    <t>鎮海區民會館</t>
  </si>
  <si>
    <t>慶尚南道昌原市鎮海區鎮海大路325（太白洞）</t>
  </si>
  <si>
    <t>統營市民文化會館</t>
  </si>
  <si>
    <t>慶尚南道統營市南望公園路29</t>
  </si>
  <si>
    <t>統營國際音樂堂</t>
  </si>
  <si>
    <t>統營國際音樂財團</t>
  </si>
  <si>
    <t>居昌郡文化中心</t>
  </si>
  <si>
    <t>居昌文化財團</t>
  </si>
  <si>
    <t>固城郡文化體育中心</t>
  </si>
  <si>
    <t>慶尚南道固城郡松鶴古墳路193</t>
  </si>
  <si>
    <t>南海文化中心</t>
  </si>
  <si>
    <t>慶尚南道南海郡南海邑船所路12</t>
  </si>
  <si>
    <t>山清文化藝術會館</t>
  </si>
  <si>
    <t>慶尚南道山清郡今西面親環景路2631號街12</t>
  </si>
  <si>
    <t>宜寧郡民文化會館</t>
  </si>
  <si>
    <t>慶尚南道宜寧郡宜寧邑義兵路24街31-1</t>
  </si>
  <si>
    <t>昌寧文化藝術會館</t>
  </si>
  <si>
    <t>慶尚南道昌寧郡昌寧邑牛浦2路1189-25</t>
  </si>
  <si>
    <t>河東文化藝術會館</t>
  </si>
  <si>
    <t>慶尚南道河東郡河東邑蟾津江大路2222</t>
  </si>
  <si>
    <t>咸安文化藝術會館</t>
  </si>
  <si>
    <t>咸陽文化藝術會館</t>
  </si>
  <si>
    <t>陜川郡文化藝術會館</t>
  </si>
  <si>
    <t>慶尚南道陜川郡陜川邑黃江體育公園路93</t>
  </si>
  <si>
    <t>濟州特別自治道文藝會館</t>
  </si>
  <si>
    <t>濟州特別自治道濟州市東廣路69（一徒2洞）</t>
  </si>
  <si>
    <t>濟州特別自治道</t>
  </si>
  <si>
    <t>濟州藝術中心</t>
  </si>
  <si>
    <t>濟州特別自治道濟州市吾南路231</t>
  </si>
  <si>
    <t>西歸浦藝術殿堂</t>
  </si>
  <si>
    <t>濟州特別自治道西歸浦市太平路270（西烘洞）</t>
  </si>
  <si>
    <t>地方文化院營運現況</t>
  </si>
  <si>
    <t>文化院名</t>
  </si>
  <si>
    <t>院長</t>
  </si>
  <si>
    <t>設立日期</t>
  </si>
  <si>
    <t>會員數</t>
  </si>
  <si>
    <t>人力現況</t>
  </si>
  <si>
    <t>預算現況（單位：千韓元）</t>
  </si>
  <si>
    <t>設施現況（單位：㎡）</t>
  </si>
  <si>
    <t>主要營運項目</t>
  </si>
  <si>
    <t>年間參與人數
（單位：名）</t>
  </si>
  <si>
    <t>事務局長</t>
  </si>
  <si>
    <t>職員</t>
  </si>
  <si>
    <t>其他（公務員等）</t>
  </si>
  <si>
    <t>地方費</t>
  </si>
  <si>
    <t>國庫
（基金等）</t>
  </si>
  <si>
    <t>自有資金</t>
  </si>
  <si>
    <t>辦公室</t>
  </si>
  <si>
    <t>會議室</t>
  </si>
  <si>
    <t>禮堂</t>
  </si>
  <si>
    <t>圖書室</t>
  </si>
  <si>
    <t>鐘路文化院</t>
  </si>
  <si>
    <t>崔昌赫</t>
  </si>
  <si>
    <t>首爾特別市鐘路區栗谷路5</t>
  </si>
  <si>
    <t>發行鐘路文化刊物（隔月）與鄉土史料集、3.1萬歲日活動、鐘路文化故事公演及演講、鐘路全國青少年國樂大賽、地區文化探訪、經營鐘路文化大學、鐘路文化大學作品展等</t>
  </si>
  <si>
    <t>中區文化院</t>
  </si>
  <si>
    <t>首爾特別市鐘路區清溪川路86（長橋洞1）</t>
  </si>
  <si>
    <t>詩朗誦演唱會、文化遺產探訪教室（首爾城郭石牆路、地區文化考察等）、舉辦文化演講、發行鄉土史料集、青春美術教室、線上攝影展、經營藝文藝廊</t>
  </si>
  <si>
    <t>龍山文化院</t>
  </si>
  <si>
    <t>朴三奎</t>
  </si>
  <si>
    <t>首爾特別市龍山區孝昌園路8街28</t>
  </si>
  <si>
    <t xml:space="preserve">舉辦文化演講、文藝競賽、老人文化活動、有解說導覽的龍山文化探訪、龍山文化公演、藝術人邀請展、文化藝術創作所、老人合唱團等 </t>
  </si>
  <si>
    <t>城東文化院</t>
  </si>
  <si>
    <t>金宗大</t>
  </si>
  <si>
    <t>首爾特別市城東區往十里路281，城東文化會館2樓</t>
  </si>
  <si>
    <t>元宵齊聚一堂、城東區近現代攝影徵集展、鄉土文化探訪、分科委員會、我國文化體驗教室、文化講座、城人文解教育、鳳山假面舞體驗教室、銀髮尋幸福、兒童主題探訪、文化遺產探訪、城東文化解說員、發行城東文化藝術誌、公演藝術社團</t>
  </si>
  <si>
    <t>廣津文化院</t>
  </si>
  <si>
    <t>楊熙鐘</t>
  </si>
  <si>
    <t>首爾特別市廣津區廣渡口路56街67</t>
  </si>
  <si>
    <t>文化藝術講座、傳統成年禮、廣津國樂藝術團、鄉土史料調查、學生成果發表及展覽、青少年文藝競賽、找上門的文化院、我國文化體驗教室等</t>
  </si>
  <si>
    <t>東大們文化院</t>
  </si>
  <si>
    <t>尹鐘日</t>
  </si>
  <si>
    <t>首爾特別市東大門區旺山路128，地下2樓（龍新洞，東醫寶鑑塔）</t>
  </si>
  <si>
    <t>青龍文化節、中秋區民民俗宴會、歷史文化探訪、文化學校、文藝徵集展、社團定期公演、長輩文化藝術教育支援文化講座、發行文化刊物、文化學院、數位轉換事業</t>
  </si>
  <si>
    <t>中浪文化院</t>
  </si>
  <si>
    <t>金泰雄</t>
  </si>
  <si>
    <t>首爾特別市中浪區面牧路238，3樓（面牧洞，中浪區民會館）</t>
  </si>
  <si>
    <t>烽火山道堂祭、兒童音樂劇、中浪區民歌唱大賽、文化學校、鄉土文化學校、中浪歷史問答大賽、中浪人文學講座、忘憂里公園口述記錄、中浪區集姓村口述記錄、與忘憂歷史人物的老人健康運動、中浪區民合唱大賽、影像數位轉換服務、文化學校街頭公演、鄉土文化探訪、文化生活支援事業、烽火山道堂附屬建築物管理</t>
  </si>
  <si>
    <t>城北文化院</t>
  </si>
  <si>
    <t>趙泰權</t>
  </si>
  <si>
    <t>首爾特別市城北區城北路4街13-8</t>
  </si>
  <si>
    <t>城北洞夜遊、城北村隨記、歷史人物宣揚事業（沈友/茶禮齋、李陸史誕生紀念活動）、城北居民學院、城北文化學院、文化觀光解說員培育、城北學術會、城北川旗幟戰、競賽、文化講座、文化日等</t>
  </si>
  <si>
    <t>江北文化院</t>
  </si>
  <si>
    <t>林慶子</t>
  </si>
  <si>
    <t>首爾特別市江北區三角山路85，江北文化藝術會館3樓</t>
  </si>
  <si>
    <t>三角山路慶典、3.1獨立運動重現活動、4.19西歸谷音樂會、文化講座等</t>
  </si>
  <si>
    <t>道峰文化院</t>
  </si>
  <si>
    <t>李永哲</t>
  </si>
  <si>
    <t>首爾道峰區道峰路552（倉洞，道峰區民會館）</t>
  </si>
  <si>
    <t xml:space="preserve">主導道峰書院傳統活動、道峰韓文宴會、道峰文化藝術祭、道峰山儒生文化祭、道峰山寺廟飲食展、文化探訪人文紀行、文化講座、歌唱教室 </t>
  </si>
  <si>
    <t>蘆原文化院</t>
  </si>
  <si>
    <t>吳治廷</t>
  </si>
  <si>
    <t>首爾市蘆原區東一路197街24（孔陵洞）</t>
  </si>
  <si>
    <t>文化講座、國小生文化遺產探訪教室、文化遺跡探訪、國樂藝術團定期公演、蘆原青少年歷史文化藝術祭、文化遺產解說員、蘆原攝影展、楚安山文化祭、水落山文化祭、端午大院、堂峴川水慶典、教科書中的蘆原旅行、蘆原區居民記錄團、製作蘆原地區繪本系列、第1屆青少年舞台劇節、民間紀錄物徵集展</t>
  </si>
  <si>
    <t>恩平文化院</t>
  </si>
  <si>
    <t>金明子</t>
  </si>
  <si>
    <t xml:space="preserve">首爾特別市恩平區水色路282，3樓 </t>
  </si>
  <si>
    <t>恩平文藝、恩平文化、鄉土史料集、學生美術寫生大賽、青少年藝術祭、邀請名人文化演講、老人文化分享志工團</t>
  </si>
  <si>
    <t>西大門文化院</t>
  </si>
  <si>
    <t>曹光城</t>
  </si>
  <si>
    <t>首爾特別市西大門區白蓮寺街39，西大門文化會館2樓</t>
  </si>
  <si>
    <t>西大門獨立民主慶典、西大門迎接日出、彩虹合唱團、農樂隊、歌曲教室、明日作家、西大門歷史、青少年文學營、西大門文化遺產守護隊、文化遺跡探訪</t>
  </si>
  <si>
    <t>麻浦文化院</t>
  </si>
  <si>
    <t>崔在洪</t>
  </si>
  <si>
    <t>首爾特別市麻浦區白凡路227</t>
  </si>
  <si>
    <t>麻浦渡口祭、漢江麻浦渡口蝦醬慶典、夜島歸鄉祭、歷史文化遺跡探訪、三開寫作大賽、國小生家鄉探訪、恭愍王祠堂祭、傳統成年禮</t>
  </si>
  <si>
    <t>陽川文化院</t>
  </si>
  <si>
    <t>李志太</t>
  </si>
  <si>
    <t>首爾特別市陽川區木洞南路106，2樓</t>
  </si>
  <si>
    <t>文化遺跡探訪、優秀電影放映、元宵節、迎新日出發行季刊、老人文化活動、揮毫大賽、寫生大賽、綜合藝術祭、同心送年音樂會、陽川文化大學78場講座，110班等</t>
  </si>
  <si>
    <t>江西文化院</t>
  </si>
  <si>
    <t>金鎮浩</t>
  </si>
  <si>
    <t>首爾特別市江西區禾谷路215</t>
  </si>
  <si>
    <t>謙齋美術大賽（徵集展）、7場協會展、探訪他文化、江西文化巡禮、收藏作品展示、許浚慶典等活動、許浚博物館、謙齋美術館委託營運、文化講座等29班</t>
  </si>
  <si>
    <t>九老文化院</t>
  </si>
  <si>
    <t>李繼明</t>
  </si>
  <si>
    <t>首爾特別市九老區京仁路20ga街38，2樓（梧柳洞，梧柳文化中心）</t>
  </si>
  <si>
    <t>文化藝術講座經營、作品發表會、九老區5個藝術團體展覽、九老區民揮毫大賽、九老區學生美術寫生大賽、九老區民寫作大賽、老照片徵集展、九老區全國照片徵集展、文化探訪</t>
  </si>
  <si>
    <t>衿川文化院</t>
  </si>
  <si>
    <t>孫正基</t>
  </si>
  <si>
    <t>首爾特別市衿川區始興大路38街61</t>
  </si>
  <si>
    <t>衿川成年禮、端午民俗慶典、全國青少年國樂大賽、中秋慶典、朴載弘歌謠祭、文化學校、老人文化活動、鄉土探訪等</t>
  </si>
  <si>
    <t>永登浦文化院</t>
  </si>
  <si>
    <t>韓天熙</t>
  </si>
  <si>
    <t>首爾特別市永登浦區新吉路路275</t>
  </si>
  <si>
    <t>區民揮毫大賽、文藝徵集展、鄉土文化刊物《文化永登浦》、地方文化院老人文化活動</t>
  </si>
  <si>
    <t>銅雀文化院</t>
  </si>
  <si>
    <t>宋志賢</t>
  </si>
  <si>
    <t>首爾特別市銅雀區長承拜基路10街42，3樓（上道洞，銅雀文化福利中心）</t>
  </si>
  <si>
    <t>銅雀居民寫作大賽、歌謠祭、忠孝慶典、文化企劃公演、文化市民講座、銅雀文化遺產解說員、銅卻文化院藝術團、找上門的文化活動、成人文解教育、銅雀文化學校等</t>
  </si>
  <si>
    <t>冠岳文化院</t>
  </si>
  <si>
    <t>陳晉亨</t>
  </si>
  <si>
    <t>冠岳姜邯贊慶典、冠岳文化刊物、文化交流、文化學校、文藝作品展覽、曼陀林交響樂團、少年少女合唱團、冠岳文化慶典、處容舞保存會</t>
  </si>
  <si>
    <t>瑞草文化院</t>
  </si>
  <si>
    <t>朴奇賢</t>
  </si>
  <si>
    <t>首爾特別市瑞草區江南大路201，瑞草文化藝術會館2樓</t>
  </si>
  <si>
    <t>良才川櫻花燈慶典、古典范特西、週三開放音樂會、瑞草巷弄故事、瑞草文化大學、瑞草文化巴士、週三電影院、瑞草文化遺跡探訪、瑞草文化解說員、瑞草文化院報、送年音樂會、瑞草協會支援、書法文人畫揮毫大賽、瑞草文化學院</t>
  </si>
  <si>
    <t>江南文化院</t>
  </si>
  <si>
    <t>孫華子</t>
  </si>
  <si>
    <t>首爾特別市江南區德黑蘭路8街36，3樓</t>
  </si>
  <si>
    <t>發行文化江南、江南書法徵集展、江南美術徵集展、江南讀書心得徵集展、江南傳統藝術大賽、文化特講、文化講座、歷史文化探訪、驛站道堂祭、江南鄉土史教育、國小文化講座、新人作家展覽、江南國樂藝術團</t>
  </si>
  <si>
    <t>松坡文化院</t>
  </si>
  <si>
    <t>鄭炳久</t>
  </si>
  <si>
    <t>首爾特別市松坡區奧林匹路44</t>
  </si>
  <si>
    <t>文化藝術教養講座（100多場）、發行鄉土史料集、發行松坡文化、松坡戀歌、漢陽都城巡禮、首爾5大宮殿探訪、朝鮮王陵探訪、松坡文化志工團、松坡文化藝術慶典、漢城百濟文化祭、落葉街慶典、快樂松坡巡禮、老人文化活動等</t>
  </si>
  <si>
    <t>江東文化院</t>
  </si>
  <si>
    <t>梁在昆</t>
  </si>
  <si>
    <t>首爾特別市江東區上岩路168，2樓
（千戶洞，江東居民會館）</t>
  </si>
  <si>
    <t>發行好社區、江東文化大學、文化遺跡探訪、美術館見習、遁村寫作大賽、木蘭花寫生畫家特邀展、首爾岩寺洞遺跡相關事業、我們社區夢想樹藝術學校、江東藝術團體職員及文化相關事業、發現歷史想像旅行、送年音樂會、排舞講座</t>
  </si>
  <si>
    <t>林武成</t>
  </si>
  <si>
    <t>釜山廣域市中區伏兵山街20</t>
  </si>
  <si>
    <t>西區文化院</t>
  </si>
  <si>
    <t>李成萬</t>
  </si>
  <si>
    <t>釜山廣域市西區喜鵲橋路197號街46</t>
  </si>
  <si>
    <t>西區文化院小圖書館、西區文化院學院講座（12場）、西區愛全國詩朗誦大會、西區文化院學生作品展、松島月屋慶典、松島夏天海邊慶典、九德谷文化藝術祭、釜山秋刀魚慶典</t>
  </si>
  <si>
    <t>東區文化院</t>
  </si>
  <si>
    <t>朴主錫</t>
  </si>
  <si>
    <t>釜山廣域市東區中央大路349號街20</t>
  </si>
  <si>
    <t>韓國舞蹈、風物、京畿民謠、混合長鼓、混合亂打、書法、漢文、吉他、體育舞蹈、排舞、烏克麗莉、尊巴舞、國學技工</t>
  </si>
  <si>
    <t>影島文化院</t>
  </si>
  <si>
    <t>邊道宇</t>
  </si>
  <si>
    <t>釜山廣域市影島區咸池路79號街6（東三洞516-1 影島圖書館2樓）</t>
  </si>
  <si>
    <t>影島橋慶典、白狐文化村（部分營運）、鳳山村都市更新事業、文化講座、說故事100巡禮、文化探訪、文化日、老人文化活動、地區文化內容開發事業、釜山鄉土文化事業、下課後支援活動</t>
  </si>
  <si>
    <t>釜山鎮文化院</t>
  </si>
  <si>
    <t>朴秀榮</t>
  </si>
  <si>
    <t>釜山廣域市釜山鎮區市民公園路19號街28（釜岩洞）</t>
  </si>
  <si>
    <t>與其他文化院文化交流、文化教室、釜山鎮文化院之日、陶瓷及攝影會員展、發行文化刊物（隔年）、元宵國樂表演、文化遺跡考察、找上門的文化表演、詩舞與聲音的和諧、老人文化活動</t>
  </si>
  <si>
    <t>東萊文化院</t>
  </si>
  <si>
    <t>朴惠淑</t>
  </si>
  <si>
    <t>釜山廣域市東萊區文化路80</t>
  </si>
  <si>
    <t>臨津東萊的總祭享、東萊邑城歷史慶典、老人文化活動、文化學校、發行東萊文藝</t>
  </si>
  <si>
    <t>南區文化院</t>
  </si>
  <si>
    <t>金鐵</t>
  </si>
  <si>
    <t>釜山廣域市南區神仙路566-2（龍虎洞現場陳情室3樓）</t>
  </si>
  <si>
    <t xml:space="preserve">文化講座、文化遺跡考察、釜山南區文化宴會、找上門的文化公演、文化日、南區文化院學生作品展、釜山鄉土文化事業、老人文化活動（藝術教育、社團） </t>
  </si>
  <si>
    <t>洛東文化院</t>
  </si>
  <si>
    <t>林城根</t>
  </si>
  <si>
    <t>居民文藝講座11場、鄉土史研究所及青少年交響樂團</t>
  </si>
  <si>
    <t>海雲台文化院</t>
  </si>
  <si>
    <t>崔秀基</t>
  </si>
  <si>
    <t>釜山廣域市海雲台區Centum中央路170（栽松洞），海雲台區文化綜合中心1樓</t>
  </si>
  <si>
    <t>海雲台區歷史館、文化藝術學院、海雲台鄉土史研究、崔致遠悼念寫作大賽、文化歷史探訪、海雲台業餘人偶劇慶典、海雲台文化院之日</t>
  </si>
  <si>
    <t>沙下文化院</t>
  </si>
  <si>
    <t>裴上鎮</t>
  </si>
  <si>
    <t>釜山廣域市沙下區洛東南路1233號街25（下端洞，乙淑島文化會館）</t>
  </si>
  <si>
    <t xml:space="preserve"> 智慧型手機攝影大賽、文化學校</t>
  </si>
  <si>
    <t>金井文化院</t>
  </si>
  <si>
    <t>河龍直</t>
  </si>
  <si>
    <t>釜山廣域市金井區中央大路1826號街10-4</t>
  </si>
  <si>
    <t>元宵燒月屋、第8屆文學賞、找上門的藝術表演（2場）、2023日出祈願祭、漫步金井古路（黃山道）、詩歌朗誦大賽、老人文化活動（公費）、文化講座、社團</t>
  </si>
  <si>
    <t>金炯福</t>
  </si>
  <si>
    <t>釜山廣域市江西區洛東北路477</t>
  </si>
  <si>
    <t>文化教室、文化大學、鄉土史研究所、文化觀光解說員、江西文人協會、江西公演團、老人文化活動、江西文化遺產體驗</t>
  </si>
  <si>
    <t>蓮堤文化院</t>
  </si>
  <si>
    <t>李魏俊</t>
  </si>
  <si>
    <t>釜山廣域市蓮堤區巨濟大路180</t>
  </si>
  <si>
    <t>文化教室、全國民俗放風箏大賽、藝術人作品展、發行蓮堤文化刊物、文化交流等</t>
  </si>
  <si>
    <t>水營文化院</t>
  </si>
  <si>
    <t>鄭亨烈</t>
  </si>
  <si>
    <t>釜山廣域市水營區廣安海邊路219（廣安洞）</t>
  </si>
  <si>
    <t>文化教室、歷史文化探訪、找上門的文化活動、文化日、水營文化院之日公演及展覽、民俗遊戲、兒童挑戰金鐘、老人文化活動、鄉土研究</t>
  </si>
  <si>
    <t>沙上文化院</t>
  </si>
  <si>
    <t>孫英洙</t>
  </si>
  <si>
    <t>文化學校、沙上鄉土史研究、生花文化藝術、文化日（繪畫演唱會）、營運多享廳等</t>
  </si>
  <si>
    <t>機張文化院</t>
  </si>
  <si>
    <t>姜主勳</t>
  </si>
  <si>
    <t>書籍編撰、文化探訪、文化教室活動（14場講座）、鄉土史研究所、學生成果發表會、三月初三民俗活動、機張獨立萬歲體驗活動、青少年文化遺產體驗教室等</t>
  </si>
  <si>
    <t>曹英秀</t>
  </si>
  <si>
    <t>大邱廣域市中區鳳山文化路77，鳳山文化會館4樓</t>
  </si>
  <si>
    <t>銀髮女性合唱團、文化學院、青少年文化教室、找上門的文化院、鳳山書畫展、文化探訪、中區文化人之日、傳統試演、大邱慶北唱我們的歌、老人文化活動、文化日、每末六文化公演等</t>
  </si>
  <si>
    <t>東區八公文化院</t>
  </si>
  <si>
    <t>金成秀</t>
  </si>
  <si>
    <t>大邱廣域市東區八公路197街25</t>
  </si>
  <si>
    <t>四季文化藝術學院、八公山愛的運動、八公山環境文化大學、歷史文化紀行、會員展、東區八公論壇、拍下現在的東區、尋找有文化的故事、發行鄉土史資料集</t>
  </si>
  <si>
    <t>朴秀官</t>
  </si>
  <si>
    <t>青少年文化遺產紀行、優秀團體個人特邀音樂會、西區文化書發行、特邀名人演講、迎接新年慶典、夏天冰慶典、區民慶典</t>
  </si>
  <si>
    <t>李在寧</t>
  </si>
  <si>
    <t>大邱廣域市南區前山循環路478，大德文化殿堂3樓</t>
  </si>
  <si>
    <t>傳統教養講座、鄉土史料調查研究（發刊）、文化遺跡探查、韓國傳統茶文化體驗、特別企劃邀請展、大邱市民的人文特講、了解大邱歷史文化體驗活動、海外傳統文化交流、銀光混合國樂講座等</t>
  </si>
  <si>
    <t>北區文化院</t>
  </si>
  <si>
    <t>李延希</t>
  </si>
  <si>
    <t>大邱廣域市北區鳩岩路47，別館2樓（觀音洞）</t>
  </si>
  <si>
    <t>傳統文化學院、前往傳統市場的小音樂會、傳統文化體驗＜爸媽以前都是玩什麼？＞、結婚移居女性的幸福餐桌料理教室、與地方文化院一起的文化日＜有故事的有趣古宅探訪（5回）＞、歷史資料發行＜充滿菊花的都南洞油畫堂＞</t>
  </si>
  <si>
    <t>壽城文化院</t>
  </si>
  <si>
    <t>尹鐘賢</t>
  </si>
  <si>
    <t>大邱廣域市壽城區Deulan路16街78</t>
  </si>
  <si>
    <t>傳統文化大學、公園享祀、壽城社稷祭、上華文化祭、顧母令歌謠祭、壽城禮儀大學、展覽</t>
  </si>
  <si>
    <t>達西區文化院</t>
  </si>
  <si>
    <t>曹賢洙</t>
  </si>
  <si>
    <t>大邱廣域市達西區文化會館街160（長基洞）</t>
  </si>
  <si>
    <t>陽台療癒演唱會、全國文化攝影徵集展、UCC徵集展、達西文化探訪、達西文化學校、舊石器時代集市</t>
  </si>
  <si>
    <t>達城文化院</t>
  </si>
  <si>
    <t>嚴有煥</t>
  </si>
  <si>
    <t>大邱廣域市達城郡玄風邑玄風東路92</t>
  </si>
  <si>
    <t>賞月文化祭、琵瑟山迎紅杜鵑祭、忠孝藝術祭、社稷祭、山神祭、文化學校、老人文化學校、青少年文化學校、美術、書法大賽、文化遺跡探訪、公演事業、移居女性韓語講座、多文化歌唱大賽等</t>
  </si>
  <si>
    <t>朴鳳朱</t>
  </si>
  <si>
    <t>仁川廣域市中區築港大路296號街81（中區文化會館1樓）</t>
  </si>
  <si>
    <t>發行月尾文化（年）、編撰中區鄉土誌（歷史文化總述）、市民文化教養講座、文化學校綜合展覽及活動報告會、特化產業、地區終身均衡發展事業、閒置設施生活文化空間活化事業（社團）、老人文化活動、生生文化祭、文化日、找上門的小音樂會、弱勢族群文化享受、文化藝術教育史現場能力強化事業</t>
  </si>
  <si>
    <t>曹長煥</t>
  </si>
  <si>
    <t>仁川廣域市東區鹽田路40號街70 2樓（松林洞，居民幸福中心）</t>
  </si>
  <si>
    <t>花島鎮音樂會、歷史文化活動、找上門的傳統文化學校、東區兒童文化藝術學校、無形文化遺產、與作家一起獻冊慶典、與孩子一起村莊創作童話、主題旅行商品開發，勞動者之路
東區海邊畫作與海邊照片徵集展、朴貞嬉奶奶的水彩畫展覽、發行刊物</t>
  </si>
  <si>
    <t>彌鄒忽鶴山文化院</t>
  </si>
  <si>
    <t>鄭亨敘</t>
  </si>
  <si>
    <t>鶴山劇、市民創作藝術活動、彌鄒忽學、彌鄒忽紀錄、鶴山家族音樂會、鶴山兒童劇、特化產業、生活文化中心營運活化事業、文化日、 彌鄒忽區文化基礎設施受託營運等</t>
  </si>
  <si>
    <t>延壽文化院</t>
  </si>
  <si>
    <t>房允植</t>
  </si>
  <si>
    <t>文化藝術社團活化、延壽文化慶典、創作社團企劃展、延壽藝穗節、延壽區鄉土文化探訪活動、鄉土文化藝術內容製作、傳統成年禮、傳統婚禮、傳統文化禮儀學校、文化學校、文化學校成果發表會、阿爾卑斯杜鵑兒童yodel團、夢多樂周六文化學校－小鬼作曲家、人文化活動、賢、誌設施生活文化空間建設及活動支援－延壽開幕、文化藝術教師現場能力強化、人生轉換文化藝術學校、地方文化院的文化日、文化遺產解說員、為成人準備的傳統文化禮儀活動、傳統文化活動團、民主市民教育據點機關活動、生命週期老年終身教育活動、與愛田一起的文化教室</t>
  </si>
  <si>
    <t>南洞文化院</t>
  </si>
  <si>
    <t>沈洪順</t>
  </si>
  <si>
    <t>仁川廣域市南洞區兒岩大路1437號街32</t>
  </si>
  <si>
    <t xml:space="preserve">發行南洞文化第16號、文化資源挖掘與展望（邵南尹東奎）、邵南尹東奎宗家收藏資料調查及活用方案研究、地區傳統文化文化＜都堂祭＞、區民文化講座＜天光合唱團＞、老人文化活動－天光合唱團的人生與歌、閒置設施生活文化空間支援－南洞文化院文化教室＜與邵南＞、南洞區民的數位學習場、南洞區民的小音樂會、尋找我的故鄉記憶戶外攝影展 </t>
  </si>
  <si>
    <t>富平文化院</t>
  </si>
  <si>
    <t>申東旭</t>
  </si>
  <si>
    <t xml:space="preserve">富平互助會傳成者培養及公演、富平史編撰後續工作、元宵、富平草綠屈浦端午、新年會、早安文化講座、特化事業、生活文化空間支援（徵集）、 富平地下壕探訪、3補給團調查、軍區主題旅行商品、傳統成年禮、學校地區聯繫事業（青少年教育）、解說師培育、富平文化學校、銀髮劇團、青少年劇團等 </t>
  </si>
  <si>
    <t>桂陽文化院</t>
  </si>
  <si>
    <t>李燦勇</t>
  </si>
  <si>
    <t>仁川廣域市桂陽區桂山鳥路88 6樓609號</t>
  </si>
  <si>
    <t>生生文化祭、鄉校活用、桂陽解說員培育、文化講座、文化遺產體驗教育、尋找桂陽鄉土史料、發行鄉土誌、文化藝術教育活動、鄉土傳統文化保存、桂陽文化遺產解說員、桂陽學習路、京仁運河設計方塊</t>
  </si>
  <si>
    <t>鄭軍燮</t>
  </si>
  <si>
    <t>仁川廣域市西區西達路190，西區文化會館2樓</t>
  </si>
  <si>
    <t>江華文化院</t>
  </si>
  <si>
    <t>黃完益</t>
  </si>
  <si>
    <t>仁川廣域市江華郡江華邑南門路52</t>
  </si>
  <si>
    <t>文化學校、夏谷祭、江華青少年文化體驗村、發行江華文化第15號、豐饒江華人文講座、江華歷史文化教室、發行江華金石文集（增補版，兩年工程）、白凡金九與金周經資料調查及書籍發行等</t>
  </si>
  <si>
    <t>甕津文化院</t>
  </si>
  <si>
    <t>太東哲</t>
  </si>
  <si>
    <t>仁川廣域市中區西海大路374，4樓</t>
  </si>
  <si>
    <t xml:space="preserve">甕津文化誌發行甕津郡文化巡禮、沈清孝行生寫作繪畫大賽、找上門的禮儀教室、生活文化中心文化體驗活動等 </t>
  </si>
  <si>
    <t>柳慶城</t>
  </si>
  <si>
    <t>光州廣域市東區藝術街18-1 2樓（弓洞）</t>
  </si>
  <si>
    <t>大韓民國傳統彩色化徵集比賽、全國學生美術寫作大賽、光州文化學校、東區Re奧德賽藝術學校、東區Re文化人文分享慶典、地區藝術人支援、共同體網絡（社團）、光州東區地區學研究所、地區童話集連載、紀錄化事業（東區村莊文化、東區村莊故事、調查挖掘）歷史文化體驗活動、支援人力培育等</t>
  </si>
  <si>
    <t>鄭仁書</t>
  </si>
  <si>
    <t>李太浩</t>
  </si>
  <si>
    <t>光州廣域市南區鳳仙路208，南區綜合文化藝術會館6樓</t>
  </si>
  <si>
    <t>無盡鄉土文化研究所、真愛文化分享、文化遺跡考察、南區歷史文化藝術大賽、文化教室、阿羅哈銀光合唱團、早安楊林、南區30年史編撰</t>
  </si>
  <si>
    <t>吳東五</t>
  </si>
  <si>
    <t>光州廣域市北區鄉土文化路65，北區終身學習館4樓</t>
  </si>
  <si>
    <t>文化學校、社會教育講座、籌組諮詢委員、中外公園文化藝術腰帶綜合胸針製作、寫作美術大賽、北區文化遺跡調查、全羅道方言演講比賽、2022年文化年曆、 發行文化刊物、老人職缺（保護文化遺產及環境美化活動、銀髮藝術公演團等）、學生韓服文化教育、老人文化活動、文化遺產廳韓國文化遺產守護者活動、第1屆光州‧全南精神文化文藝復興文化院同行支援事業、2021地區文化人力（新進）支援工作</t>
  </si>
  <si>
    <t>吳東根</t>
  </si>
  <si>
    <t>文化講座、生活文化中心社團、鄉土史刊物發行及數位追蹤、影片製作、老人教育活動、文化日、人力事業、老人職缺</t>
  </si>
  <si>
    <t>梁東吉</t>
  </si>
  <si>
    <t>大田廣域市東區東區廳路60，大田東區生活文化中心</t>
  </si>
  <si>
    <t>禮節教育館、傳統成年禮、尤庵文化祭、文化學校展覽及發表會、全國詩歌朗誦大賽、元宵活動、文化學校、大廳文化藝術志工團、大廳文化夢志工團、生活文化中心、發行文化院刊物與東區文化刊物、鄉土史調查研究及發行刊物、食藏山週六街頭公演、快樂古典</t>
  </si>
  <si>
    <t>盧德日</t>
  </si>
  <si>
    <t>大田廣域市中區大興路109</t>
  </si>
  <si>
    <t>文化學校、老人文化活動、元宵祭、鄉土誌發行、寶文美術大賽、護國寫作大賽及美術寫生大賽、文化探訪、丹齋申采浩紀念活動、寶文山歌舞美景、中區作家特邀展、快樂古典等</t>
  </si>
  <si>
    <t>宋英東</t>
  </si>
  <si>
    <t>文化講座、傳統民俗遊戲養成、發行甲川文化、西區藝術團、大韓民國女性美術大賽、西區作家特邀展、歷史文化探察隊、文化學校發表及展覽、文化院特化事業、老人文化活動、公演場常駐團體培育支援、生活文化設施人文活動支援、生活文化特化事業、地區傳統慶典支援、文化藝術教師支援、西區療癒藝術嘉年華共同主辦、西區居民自治社團大賽、元宵活動等</t>
  </si>
  <si>
    <t>儒城文化院</t>
  </si>
  <si>
    <t>李在雄</t>
  </si>
  <si>
    <t>大田廣域市儒城區文化院路46（弓洞）</t>
  </si>
  <si>
    <t>傳統文化試演活動及文化事業、文化學校、老人社會活動支援、地區文化遺產活化事業、22韓國民俗藝術祭、水神祭、BRICK HOLIC展、元宵祭、發行文化儒生、市場萬歲運動及義兵祭、學生成果發表會、定期文化考察、即刻了解儒生歷史等</t>
  </si>
  <si>
    <t>李鐘哲</t>
  </si>
  <si>
    <t>朴文泰</t>
  </si>
  <si>
    <t>蔚山廣域市中區文化街道38</t>
  </si>
  <si>
    <t>文化學校、文化考察、迎接日出、元宵、端午、徐德出春信寫作大賽、都護府遊行、發行刊物、雪花慶典、都市再生、兵營城隍保存會、煤鬼樂保存會、繪畫藝術團</t>
  </si>
  <si>
    <t>高文九</t>
  </si>
  <si>
    <t>蔚山廣域市南區繁榮路224，1樓</t>
  </si>
  <si>
    <t>端午節活動、全國同心美術大賽、老人文化學校、文化學校、迎接處容、文化遺跡考察、海外文化交流、南區文化院刊物發行、鄉土史研究所研究刊物、地下報導工業塔藝廊、傳統民俗活動、長生浦Art Stay、創作Studio131、文化庭院、 新和藝術人村、南區風物聯合會、工藝協作組合、南區文化藝術祭、藝廊－森林邀請展、處容舞傳承教育、國際移居女性傳統婚禮</t>
  </si>
  <si>
    <t>池鐘燦</t>
  </si>
  <si>
    <t>蔚山廣域市東區花津6街4，1樓（華亭洞）</t>
  </si>
  <si>
    <t>療癒文化講座，加油！! 東區民加油！小工商業＜新冠疫情克服混合國樂演唱會＞、文化日、元宵迎月活動、文化遺跡考察、韓日文化交流、3.1節紀念活動、8.15光復節紀念活動、蔚山烽燧文化慶典、處容文化祭、遺跡考察、月光文化祭、即刻了解我們地區的文化遺產、發行口述錄音記錄、發行文化刊物御風臺及東區文化</t>
  </si>
  <si>
    <t>朴元希</t>
  </si>
  <si>
    <t>蔚山廣域市北區產業路1104（松亭洞）</t>
  </si>
  <si>
    <t>旗朴山城義兵追悼祭、青少年忠孝寫作大賽、鐵嘴文化教室、地區文化交流、青少年傳統藝術傳承營、鐵嘴鑄鐵技術復原</t>
  </si>
  <si>
    <t>蔚州文化院</t>
  </si>
  <si>
    <t>盧明淑</t>
  </si>
  <si>
    <t>蔚山廣域市蔚州郡溫陽邑外高山1街4-19，蔚州民俗博物館</t>
  </si>
  <si>
    <t>世宗特別自治市</t>
  </si>
  <si>
    <t>世宗文化院</t>
  </si>
  <si>
    <t>韓上雲</t>
  </si>
  <si>
    <t>世宗特別自治市鳥致院邑文化路17</t>
  </si>
  <si>
    <t>世宗特別自治市總計</t>
  </si>
  <si>
    <t>廉尚德</t>
  </si>
  <si>
    <t>除夕及迎新慶祝敲鐘、元宵民俗遊戲、人文歷史探訪、正祖大王陵幸車路體驗巡禮、優秀傳統民俗保存事業、文化學校、水原根源學校、水原地區文化研究所、水原市民會館及水原生活文化中心委託營運</t>
  </si>
  <si>
    <t>城南文化院</t>
  </si>
  <si>
    <t>金大振</t>
  </si>
  <si>
    <t>京畿道城南市壽井區山城大路215號街7</t>
  </si>
  <si>
    <t>愛城南寫作、康貞一堂頒獎、宋山寫作大賽、鄉土民俗遊戲表演、南漢山城圈殉國先烈追悼祭、即刻了解故鄉城南、遁村寫作大賽、城南學院、新年遊天祭峰、元宵民俗活動、城南3·1萬歲運動紀念儀式、學術會議、開天節紀念及道堂祭文化慶典、遁村文化祭</t>
  </si>
  <si>
    <t>議政府文化院</t>
  </si>
  <si>
    <t>尹成賢</t>
  </si>
  <si>
    <t>回龍文化祭、我們故鄉文化遺跡見習、我們故鄉文化立刻學習、鄉土展示館、文化學校、鄉土文化研究、回龍刊物發行、議政府定州堂再現公演、找上門的文化活動</t>
  </si>
  <si>
    <t>安養文化院</t>
  </si>
  <si>
    <t>全豐植</t>
  </si>
  <si>
    <t>京畿道安養市萬安區顯忠路53</t>
  </si>
  <si>
    <t>文化學校、元宵慶典、安養端午祭、安養萬安文化祭、鄉土文化祭指定推動</t>
  </si>
  <si>
    <t>富川文化院</t>
  </si>
  <si>
    <t>權順浩</t>
  </si>
  <si>
    <t>京畿道富川市京仁路92號街33，4樓</t>
  </si>
  <si>
    <t>歲時風俗、成年禮、傳統婚禮、傳統料理食譜、鄉土文化研究所、傳統文化講座、富川文化資料發行、免費電影觀賞、Boksagol寫作寫生大賽、富川市茶巡禮、富川市文化觀光解說員、富川隨記活化事業、富川歷史文化學術大會、富川韓屋體驗村</t>
  </si>
  <si>
    <t>光明文化院</t>
  </si>
  <si>
    <t>安城根</t>
  </si>
  <si>
    <t>京畿道光明市鐵網山路42</t>
  </si>
  <si>
    <t>梧里文化祭、文化街道建設－42號街的奇蹟、傳統愛學校、光明文化探訪、光明歷史人偶劇、了解光明企劃＿光明學＆找上門的光明學，光明老故事、鄉土人物內容、鄉土歷史文化演唱會、鄉土刊物、光明隨記、兒童記者團、愍懷嬪祭祀活動、青年李元翼獎、京畿道民俗藝術祭、文化學校、廣場專案、公募事業等</t>
  </si>
  <si>
    <t>平澤文化院</t>
  </si>
  <si>
    <t>李寶善</t>
  </si>
  <si>
    <t>京畿道平澤市中央路277（南部文化藝術會館3樓）</t>
  </si>
  <si>
    <t>素沙坪端午祭、大韓民國三豐書畫大賽、平澤迎月祭、上橋文化村、老人活動、發行素沙坪刊物、地區都市及村莊日報發行、平澤市茶巡禮、 書院鄉校活化優秀活動支援</t>
  </si>
  <si>
    <t>東豆川文化院</t>
  </si>
  <si>
    <t>鄭景哲</t>
  </si>
  <si>
    <t>京畿道東豆川市御水路4（上牌洞）市民會館</t>
  </si>
  <si>
    <t>學歷認證成人文解教育、文化學校、丹楓文化祭、元宵活動、三忠壇祭祀等13種事業</t>
  </si>
  <si>
    <t>安山文化院</t>
  </si>
  <si>
    <t>李韓鎮</t>
  </si>
  <si>
    <t>京畿道安山市常綠區石湖路144（四洞）</t>
  </si>
  <si>
    <t>安山鄉土史博物館、安山京畿民謠團培育、安山歷史文化探訪學院、千年鐘敲忠活動、文化學校、安山千年歷史學院</t>
  </si>
  <si>
    <t>高陽文化院</t>
  </si>
  <si>
    <t>金容圭</t>
  </si>
  <si>
    <t>京畿道高陽市一山西區韓流世界路280</t>
  </si>
  <si>
    <t>幸州文化祭傳統文化定期公演、元宵迎月、五月端午祭、幸州渡口豐魚祭、民俗學資料發行及學術大會、高陽幸州吹打樂隊、高陽喪輿達口音、地神遊戲、松浦鋤頭架、高陽牌農樂、高陽Dulsori、高陽牛遊、高陽鄉校釋奠大祭、幸州書院春秋祭祀、開天節祭天禮、高陽八絃秋享祭、崔瑩經均慰靈祭、幸州大捷全國揮毫大賽、傳統婚禮免費支援活動、高陽傳統農樂養成、高陽文化藝術庭院</t>
  </si>
  <si>
    <t>果川文化院</t>
  </si>
  <si>
    <t>沈赫秀</t>
  </si>
  <si>
    <t>京畿道果川市文原路40-1（文原洞31-7）</t>
  </si>
  <si>
    <t>果川舞童踏橋、果川樵夫遊戲、元宵活動、道堂城隍祭、市民日紀念活動、果川文化學校、果川鄉土作家作品展覽、和爸爸一起去文化遺跡見習、歷史文化學院、韓國追思書法大賽、果川市經濟探訪、發行果川文化、鄉土史口述工作、圖書館、鄉土史料館</t>
  </si>
  <si>
    <t>九里文化院</t>
  </si>
  <si>
    <t>安英基</t>
  </si>
  <si>
    <t>京畿道九里市東九陵路148號街25</t>
  </si>
  <si>
    <t xml:space="preserve">發行九里文化、東九陵文化祭、佛祖降臨日蓮燈活動、京畿道民俗藝術祭（九里農樂）、鄉土文化調查活動、文化學校、乾元吹打樂隊、溫達將軍追思祭祀、終身學習館、鄰里分享愛、文化交流協約式及文化遺址探訪、與世界溝通的幸福人文講座、九里市1終身學習1優秀活動、九里市民家庭家訓、好話寫竹片活動、九里市市民記錄物徵集展、再創造傳統文化的九里文化產銷合一、發行葛梅洞村莊故事、拓本展覽 </t>
  </si>
  <si>
    <t>南楊州文化院</t>
  </si>
  <si>
    <t>李寶正</t>
  </si>
  <si>
    <t>文化教室、發行地區學刊物、3.1獨立萬歲運動紀念文化活動、天摩山山神祭、鄉土巡禮團、傳統民俗遊戲傳承、南楊州忌晨祭、對外文化交流、新中年社會貢獻活動支援、老人文化活動、京畿道民俗藝術季、丁若鏞文藝大賽、南楊州市民文化遺跡探訪等</t>
  </si>
  <si>
    <t>烏山文化院</t>
  </si>
  <si>
    <t>鄭振亨</t>
  </si>
  <si>
    <t>京畿道烏山市宬護大路89，201號（烏山洞）</t>
  </si>
  <si>
    <t>發行烏山文化、青少年文學獎、迎新年、原銷、烏山鄉土史論文、烏山文化祭夜行、烏山歷史文化年曆、文化觀光解說員、人文記行、烏山歷史文化教室、青少年傳統樂器教室、市民文化活動、全國禿山城揮毫大賽、電視劇片場觀光化事業</t>
  </si>
  <si>
    <t>始興文化院</t>
  </si>
  <si>
    <t>金英基</t>
  </si>
  <si>
    <t>傳統文化講座/地區慶典（連城文化祭等）/始興月尾農樂傳承等</t>
  </si>
  <si>
    <t>軍浦文化院</t>
  </si>
  <si>
    <t>朴繼日</t>
  </si>
  <si>
    <t>京畿道軍浦市韓世路56號街12</t>
  </si>
  <si>
    <t>成年禮、山神祭6場、軍浦文化解說員培育、找上門的傳統文化教育、虛白堂太兒書法、文人畫大戰、修理山慶典、軍浦文化刊物發行、堂井文化圖書館</t>
  </si>
  <si>
    <t>義王文化院</t>
  </si>
  <si>
    <t>李東秀</t>
  </si>
  <si>
    <t>京畿道義王市白雲路23（五全洞）</t>
  </si>
  <si>
    <t>京畿道文化日、義王端午祭、義王3.1運動、了解我們的歷史、白雲書法文人畫大戰、研討會、漫步義王歷史、農樂夢想學校、文化講座（書法、四君子、東洋畫、歷史教室、京畿民謠、直笛＆陶笛、手風琴、兒童書法、兒童美術、水彩畫）</t>
  </si>
  <si>
    <t>河南文化院</t>
  </si>
  <si>
    <t>劉炳基</t>
  </si>
  <si>
    <t>京畿道河南市德豊東路12</t>
  </si>
  <si>
    <t>學術大會、發行蔚禮文化、鄉土史料集、河南端午祭、村星民俗祭、京畿（青少年）民俗藝術祭、人文演唱會、文化遺跡探查、文化大學、文化大學特講、文化大學作品展覽及發表會、廣州文化圈協會－殉國先烈追思祭</t>
  </si>
  <si>
    <t>龍仁文化院</t>
  </si>
  <si>
    <t>沈言澤</t>
  </si>
  <si>
    <t>京畿道龍仁市處仁區中部大路1199，文化藝術院</t>
  </si>
  <si>
    <t>龍仁文化遺跡探查、全國歷史文化紀行、銀髮合唱團、文化院合唱團、圃隱文化祭、處仁城文化祭、文化學校、奶美城大同祭、找上門的鄉土史教育、發行口述生平史、龍仁文化（季刊）、龍仁學院、韓詩詩友會、我們文化庭院、龍仁學研討會等</t>
  </si>
  <si>
    <t>坡州文化院</t>
  </si>
  <si>
    <t>禹關在</t>
  </si>
  <si>
    <t>京畿道坡州市外石循環路415（雲井幸福中心，行政洞2樓）</t>
  </si>
  <si>
    <t>利川文化院</t>
  </si>
  <si>
    <t>趙成元</t>
  </si>
  <si>
    <t>京畿道利川市南川路31，中里洞行政福利中心2樓</t>
  </si>
  <si>
    <t>第36屆雪峰文化祭、利川文化學校、周末文化探訪、日本甲賀市文化交流、利川雕刻講座教授培育課程、利川文化隨記、國小認識我們故鄉利川、文化學校講座、故事內容活化、老人文化活動、傳統民俗活化支援、與青少年一起會議技巧教育、用vlog串聯利川、利川市歷史文化調查事業（口述生平、村莊刊物製作、紀錄化）、市民記錄館數位設施建設、給長輩串錢源數位活動基礎建設、文化社團活動支援</t>
  </si>
  <si>
    <t>安城文化院</t>
  </si>
  <si>
    <t>李文範</t>
  </si>
  <si>
    <t>京畿道安城市寶蓋面綜合運動場路203，文藝會館2樓</t>
  </si>
  <si>
    <t>傳統婚禮、永平寺全國佛教舞蹈及國樂大賽、忠孝道教育、文化學校、迎新年活動、民謠慶唱大賽、4.1萬歲抗爭、京畿民謠藝術祭、 巴吾德兒節、歷史人物及文化節學術大會、成年禮</t>
  </si>
  <si>
    <t>金浦文化院</t>
  </si>
  <si>
    <t>朴尹圭</t>
  </si>
  <si>
    <t>京畿道金浦市Modam公園路170-1</t>
  </si>
  <si>
    <t>金浦文化大學、中峰文化祭、孫石公鎮魂祭、金浦市民俗藝術祭、金浦文化研究刊物、鄉土史研究等</t>
  </si>
  <si>
    <t>華城文化院</t>
  </si>
  <si>
    <t>高鄭石</t>
  </si>
  <si>
    <t>發行文化之篩、開心的文化遺址探訪教育、文化學校、拜訪文化遺產、禮儀館、華城地區學、青少年華城文化遺址巡禮、重要無形文化財第79號 "足假面戲"傳承、華城市近代文化遺產調查事業、老人文化活動、華城市史編撰研究、文化院刊物發行、長安里都堂祭研究、傳統民俗傳承活動、傳統祭祀保存、牛音島生命希望團體、非指定文化遺產保存支援事業</t>
  </si>
  <si>
    <t>廣州文化院</t>
  </si>
  <si>
    <t>李昌希</t>
  </si>
  <si>
    <t>京畿道廣州市文化路85號街19-12</t>
  </si>
  <si>
    <t>文化學校、廣州市博物館、美術館聯合展覽、與市民的文化遺產教育、海空紀念活動、 申翼熙誕辰紀念活動、透過崔銀姬看兩性平等教育、青年藝術網</t>
  </si>
  <si>
    <t>楊州文化院</t>
  </si>
  <si>
    <t>洪性焄</t>
  </si>
  <si>
    <t>京畿道楊州市三一路29號街20</t>
  </si>
  <si>
    <t>文化學校、終身學習館、優秀傳統民俗保存事業、楊州人物學術研討會、楊州書法大賽</t>
  </si>
  <si>
    <t xml:space="preserve">抱川文化院 </t>
  </si>
  <si>
    <t>梁允澤</t>
  </si>
  <si>
    <t>京畿道抱川市中央路34號街8</t>
  </si>
  <si>
    <t>文化學校、半月文化祭、鳳萊全國揮毫大賽、全國韓詩寫作大賽、 正確了解鄉土史競賽、抱川學研究所、京畿道民俗藝術祭、青少年文化遺址探訪、家族詩朗誦大賽、學術研究發表會、抱川村莊故事發行、抱川文化之愛、抱川文化、軍將兵抱川城市之旅、讀好書運動、抱川近現代口述史發行</t>
  </si>
  <si>
    <t>驪州文化院</t>
  </si>
  <si>
    <t>京畿道驪州市神勒寺6-6</t>
  </si>
  <si>
    <t>驪州學研究、驪州文化紀錄、驪州文化大學講座、青少年地區學教室</t>
  </si>
  <si>
    <t>李俊容</t>
  </si>
  <si>
    <t>加平文化院</t>
  </si>
  <si>
    <t>金萬鐘</t>
  </si>
  <si>
    <t>楊平文化院</t>
  </si>
  <si>
    <t>崔英植</t>
  </si>
  <si>
    <t>京畿道楊平郡楊平邑馬遊山路5</t>
  </si>
  <si>
    <t>民俗藝術普及、培育傳統料理師、傳統婚禮指導者培育、壽宴禮及成年禮、楊平藝術保存、發行白韻文化、鄉土史調查、楊平鄉土文化研究所、楊平利史遺跡整備、楊平文化祭及人物宣傳、聽楊平歷史、楊平歷史文化研究會、龍門山戰爭戰歿兵士慰靈祭、龍門山靈木祭、砥平面城隍祭、白韻文化祭、鄉脈刊物、文化遺址巡禮、文化學校、傳統風箏製作、文化講座、回憶電影上映、楊平文化電視台、韓國史中的楊平、楊平文化古典學堂、作者親自說明的楊平學、楊平文化女性合唱團、楊平文化合唱團、楊江吹打樂隊、史前時代體驗、文化院敬老堂文化開花、楊平傳統文化體驗館</t>
  </si>
  <si>
    <t>春川文化院</t>
  </si>
  <si>
    <t>尹龍善</t>
  </si>
  <si>
    <t>江原道春川市退溪農工路40（退溪洞）</t>
  </si>
  <si>
    <t>元宵迎月祭、義巖祭、昭陽江文化祭、文化學校、民俗藝術培育、春川村農樂活化支援、春川人口述採錄、地區社會文化調查、大數據、學術研究、春川學擴散</t>
  </si>
  <si>
    <t>原州文化院</t>
  </si>
  <si>
    <t>朴順祖</t>
  </si>
  <si>
    <t>江原道原州市茂實路235</t>
  </si>
  <si>
    <t>江原監營代表活動，’文化學校、文化廂房、立刻傳授原州鄉土史教育、愛歷史營、圓周文化祭夜行、江原民俗大賽、原州市茶巡禮巴士、傳統指導仁培育課程、原州阿里郎傳承教育、找上門的我們故鄉鄉土史教育</t>
  </si>
  <si>
    <t>江陵文化院</t>
  </si>
  <si>
    <t>崔敦雪</t>
  </si>
  <si>
    <t>江原道江陵市何瑟羅路96</t>
  </si>
  <si>
    <t>東海文化院</t>
  </si>
  <si>
    <t>吳鍾植</t>
  </si>
  <si>
    <t>江原道東海市平原路17</t>
  </si>
  <si>
    <t>教育事業（文化學校、文化學堂、記錄研究院、公募事業）、傳統民俗養成、無形文化財挖掘十年計劃（北平守令遊戲、妄想鬼亂農樂）、鄉土史錄發行（17、18集）、近代產業都市口述資料發行、東海文化18號、鄉土文化論文徵集展、青少年說故事比賽、青少年教育教材製作、研討會（歷史中的墨湖、未來墨湖港考察研討會）、人口減少地區活動支援（釀造馬格利酒的洪月坪）老人文化活動等</t>
  </si>
  <si>
    <t>太白文化院</t>
  </si>
  <si>
    <t>崔明植</t>
  </si>
  <si>
    <t>江原道太白市太白路1136</t>
  </si>
  <si>
    <t>文化教育（文化學校、文化廂房、老人文化活動）、洛東江發源祭、太白山天祭及文化活動、歷史文化探訪、發行文化刊物、參與江原民俗藝術慶典</t>
  </si>
  <si>
    <t>束草文化院</t>
  </si>
  <si>
    <t>金季男</t>
  </si>
  <si>
    <t>鄉土史研究所、大韓民國主題旅行10線、新中年資歷型求職、人文教育內容開發支援、老人文化藝術教育、雪嶽祭禮、束草地名歷史性及正體性整理、文化藝術公演、鄉土史介紹書發行、都市變遷史紀錄、發行束草文化、鄉土文化學校、學校文化藝術教育、青少年文化藝術教育、文化市民學校、地方文化院廂房、束草道門農謠保存傳承、文化遺產公開活動支援、束草道門農謠傳授館委託經營等</t>
  </si>
  <si>
    <t>三陟文化院</t>
  </si>
  <si>
    <t>金大華</t>
  </si>
  <si>
    <t>江原道三陟市五十川路408（邑中洞）</t>
  </si>
  <si>
    <t>文化學校、終身學習網支援、各種祭禮活動、2021今年的無形遺產都市，三陟民俗藝術資料集發行</t>
  </si>
  <si>
    <t>洪川文化院</t>
  </si>
  <si>
    <t>朴珠善</t>
  </si>
  <si>
    <t>文化學校、地方廂房、端午、元宵、Jang Louis追悼式、東學追悼式、鄉土資料出版、民郡協力事業、歷史文化探訪、鄉土文化探訪</t>
  </si>
  <si>
    <t>橫城文化院</t>
  </si>
  <si>
    <t>朴順業</t>
  </si>
  <si>
    <t>江原道橫城郡橫城邑Apdeul西3路6</t>
  </si>
  <si>
    <t>展覽、文化遺址巡禮、傳統民俗藝術比賽及保存、愛鄉誌發行、鄉土人物宣揚、鄉土史料資料收集整理、鄉土史料研究、文化學校、文化廂房、元宵賞月活動、橫城老人歌唱大賽、終身學習揮毫大賽、終身學習傳統婚禮、傳統國樂藝術公演、橫城郡民交響樂團、文化藝術人史料集製作、橫城郡小電影院委託經營、老人文化活動等</t>
  </si>
  <si>
    <t>巖興龍</t>
  </si>
  <si>
    <t>江原道寧越郡寧越邑端宗路12</t>
  </si>
  <si>
    <t>鄉土史研究、鄉土誌發行、活化生活文化、元宵慶典、柴橋慶典、文化外送部、民俗藝術挖掘、文化家族大祝祭、生活文化庭院</t>
  </si>
  <si>
    <t>平昌文化院</t>
  </si>
  <si>
    <t>李玉煥</t>
  </si>
  <si>
    <t>江原道平昌郡平昌邑文化藝術街53</t>
  </si>
  <si>
    <t>鄉土史研究所、夢交響樂、藝術團、合唱團、文化學校、文化志工中心、追悼設施活化、文化日支援、無形文化遺產、青少年寫作大賽、文化家族一起前往地區探訪、平昌文化刊物發行等</t>
  </si>
  <si>
    <t>旌善文化院</t>
  </si>
  <si>
    <t>沈在福</t>
  </si>
  <si>
    <t>江原道旌善郡旌善邑鳳陽5街43</t>
  </si>
  <si>
    <t>關外文化探訪、生活文化社團支援、參加江原道農樂競賽、關內文化社團、鄉土史料探查及挖角、鄉土史研究活動及講座、刊物發行、文化學校講座（28教室）、老人職缺、國庫支援老人活動、送年音樂會、傳統麻織傳承事業、南平洛東農樂傳承等</t>
  </si>
  <si>
    <t>鐵原文化院</t>
  </si>
  <si>
    <t>金玄模</t>
  </si>
  <si>
    <t>江原道鐵原郡葛末邑三釜淵路42</t>
  </si>
  <si>
    <t>文化學校、展覽室活化、傳統文化養成、漢灘江活動、學生文化遺跡探訪、文化事業（傳統文化暢通、文化遺產宣揚、文化教養講座、文化藝術活動、鄉土史料調查研究）、生生文化遺產、老人文化活動、銀鶴藝術團、元宵活動、數位轉換、江原民俗藝術慶典、發行刊物等</t>
  </si>
  <si>
    <t>華川文化院</t>
  </si>
  <si>
    <t>李華英</t>
  </si>
  <si>
    <t>楊口文化院</t>
  </si>
  <si>
    <t>孫秉鎮</t>
  </si>
  <si>
    <t>江原道楊口郡楊口邑飛鳳路73號街52，文化福利中心2樓</t>
  </si>
  <si>
    <t>邑面祭禮支援文化遺址巡禮、文化刊物發行、文化院交流、文化藝術體驗、第35回民俗端午節宴會、朴壽根畫伯繪畫大會及楊口之愛寫作大賽、文化講座、 新年獻禮會、江原道農樂大賽參加補助、江原文化大祝祭、歷史人物宣揚事業、衣櫥攝影展、鄉土史研究調查、青少年鄉土史教育、江原道鄉土文化研究發表會</t>
  </si>
  <si>
    <t>麟蹄文化院</t>
  </si>
  <si>
    <t>李萬哲</t>
  </si>
  <si>
    <t>江原道麟蹄郡麟蹄邑飛鳳路44號街100，4樓</t>
  </si>
  <si>
    <t>老人文化學校、麟蹄文化刊物發行、元宵活動、文化學校、找上門的文化學校、文化遺址巡禮、麟蹄民俗資料調查、找上門的文化營、兒童禮儀文化教育、民俗藝術競賽、青少年鄉土史教育、文化學校、增編麟蹄木工職缺、國樂公演、鄉土史研究所調查、鄉土史料發行</t>
  </si>
  <si>
    <t>高城文化院</t>
  </si>
  <si>
    <t>周基昌</t>
  </si>
  <si>
    <t>江原道高城郡杆城邑杆城路71-7</t>
  </si>
  <si>
    <t>壽城文化祭、地區文化交流、多元文化事業支援、鄉土史料及高城文化刊物、文化學校、文化廂房、文化探訪、環境改善、槌球大會等</t>
  </si>
  <si>
    <t>襄陽文化院</t>
  </si>
  <si>
    <t>尹如俊</t>
  </si>
  <si>
    <t>江原道襄陽郡襄陽邑南門路114-5</t>
  </si>
  <si>
    <t>襄陽文化祭、全國同仇里傳統民謠大賽、萬歲運動重現運動、文化學校、鄉土史料收集、全國韓詩寫作大賽、襄陽文化刊物、東海神廟學術研討會、許億鳳宣揚事業等</t>
  </si>
  <si>
    <t>清州文化院</t>
  </si>
  <si>
    <t>姜振燮</t>
  </si>
  <si>
    <t>忠清北道清州市上黨區丹齋路361，清州市文化體育會館</t>
  </si>
  <si>
    <t>全國丹齋書法大賽、地區作家特邀展、清州邑城宴會、世宗大王與椒井藥水慶典、刻文字展、老人文化活動、鄉校路音樂會、文化藝術體驗事業、青少年文化學校、社團養成、歷史文化研究所、街頭藝術家、清州文化叢書發行－立刻了解清州歷史、地方文化學校等</t>
  </si>
  <si>
    <t>忠州文化院</t>
  </si>
  <si>
    <t>孫昌日</t>
  </si>
  <si>
    <t>忠清北道忠州市彈琴臺內路33（漆琴洞）</t>
  </si>
  <si>
    <t>堤川文化院</t>
  </si>
  <si>
    <t>尹鐘燮</t>
  </si>
  <si>
    <t>忠清北道堤川市義林大路125（市民會館3樓）</t>
  </si>
  <si>
    <t>堤川文化院展覽、清風明月敲響黃金鐘、青少年現場體驗文化考察、文化學校、與公演一起考察文化遺址、整理義兵墓、堤川義兵祭、市民會館委託營運、3.1節文化分享活動、義兵後代所說的口述堤川義兵史、義林文化叢書、獅子頻迅寺址千年事業、堤川清風昇平契尋根學術調查研究、忠北青少年朝聖大遊行</t>
  </si>
  <si>
    <t>報恩文化院</t>
  </si>
  <si>
    <t>具王熙</t>
  </si>
  <si>
    <t>報恩東學祭、老人多文化寫作大賽、吳章煥文學祭、文化巡禮、歷史學院、40場文化講座、老人古典舞蹈等</t>
  </si>
  <si>
    <t>沃川文化院</t>
  </si>
  <si>
    <t>劉政賢</t>
  </si>
  <si>
    <t>忠清北道沃川郡沃川邑管城路35</t>
  </si>
  <si>
    <t>芝溶祭中鋒忠烈祭、文化學校8班、元宵活動、青馬塔身祭、社稷祭、尤庵宋時烈崇慕祭、 陸英修女士崇慕祭、金文基崇慕祭、獨立運動學術大會、青少年文學紀行、製作稻草人體驗、文化教室會員展、中國/日本芝溶祭、青少年道義教室、老人文化活動、鄭淳哲小夥伴合唱團、文化日等</t>
  </si>
  <si>
    <t>永同文化院</t>
  </si>
  <si>
    <t>白勝元</t>
  </si>
  <si>
    <t>忠清北道永同郡永同邑永同川2街29</t>
  </si>
  <si>
    <t>三道峰相逢日、三道文化交流活動、文化學校講座、文化公演等</t>
  </si>
  <si>
    <t>曾坪文化院</t>
  </si>
  <si>
    <t>金長應</t>
  </si>
  <si>
    <t>忠清北道曾坪郡曾坪邑文化路75</t>
  </si>
  <si>
    <t>曾坪人蔘谷慶典、曾坪尋根、曾坪文化刊物發行、文化之家委託營運、愛國志士延秉昊追思祭、曾坪文化藝術日、元宵、新年迎新、透過詩的人文學活動、展覽及修煉會、鄉土文化研究及挖掘、公募事業等</t>
  </si>
  <si>
    <t>鎮川文化院</t>
  </si>
  <si>
    <t>張主植</t>
  </si>
  <si>
    <t>張在榮</t>
  </si>
  <si>
    <t>忠清北道槐山郡槐山邑邑內路266，槐山文化藝術會館</t>
  </si>
  <si>
    <t>文化學校、提供郡民免費電影觀賞、元宵民俗庭院、趕集電影院、新年會、歷史文化探訪、新年日出活動、 韓雲史藝術祭、生活文化中心、槐山郡民文化獎、歷史人物宣揚</t>
  </si>
  <si>
    <t>陰城文化院</t>
  </si>
  <si>
    <t>李韓哲</t>
  </si>
  <si>
    <t>忠清北道陰城郡陰城邑水精路38</t>
  </si>
  <si>
    <t>文化生活講座、地區文化慶典、社團培育</t>
  </si>
  <si>
    <t>丹陽文化院</t>
  </si>
  <si>
    <t>金大烈</t>
  </si>
  <si>
    <t>竹嶺山神祭、溫達將軍墓祭發行丹陽鄉土誌</t>
  </si>
  <si>
    <t>天安市東南區文化院</t>
  </si>
  <si>
    <t>金允植</t>
  </si>
  <si>
    <t>文化學校、鄉土民俗挖掘、口述採錄、生活文化活化支援、地區特化事業、鄉土誌發行事業等</t>
  </si>
  <si>
    <t>天安市西北區文化院</t>
  </si>
  <si>
    <t>李鍾錫</t>
  </si>
  <si>
    <t>忠清南道天安市西北區成歡邑成歡3路7-11</t>
  </si>
  <si>
    <t>文化活動、鄉土民俗挖掘、文化遺址探查、文化藝術消息、發行鄉土研究刊物、烏龜遊戲、生活社團支援、地區人力企劃、口述採錄</t>
  </si>
  <si>
    <t>公州文化院</t>
  </si>
  <si>
    <t>李日周</t>
  </si>
  <si>
    <t>忠清南道公州市大通1街66（班竹洞）</t>
  </si>
  <si>
    <t>公州文化發行/了解祖先/地區文化學校/百濟文化祭5大王追悼祭（魂佛彩畫）/宣揚孝思想 公州市國中小學生寫作大賽、公州民俗文化普及/鄉土作家特邀展/社團活動支援/文化日</t>
  </si>
  <si>
    <t>保寧文化院</t>
  </si>
  <si>
    <t>黃義虎</t>
  </si>
  <si>
    <t>迎接日出、新年會、3.1萬歲運動紀念式、文化遺址考察、中秋傳統民俗體驗、立刻了解故鄉教養講座、金佐鎮將軍追悼祭禮、青少年美術大賽、金成雨將軍追悼祭禮、旱地石橋民俗活動、文化學校、作品展覽、出版圖書、活化生活文化支援事業等</t>
  </si>
  <si>
    <t>鄭中浩</t>
  </si>
  <si>
    <t>忠清南道牙山市南山路28</t>
  </si>
  <si>
    <t>新年會、孟定勝慶典、4.4獨立萬歲運動重現活動、老人文化學校、老人文化分享志工團、鄉土民俗挖掘、夢多樂週六文化學校、地區特化事業、文化探訪、文化講座、生活文化中心社團</t>
  </si>
  <si>
    <t>瑞山文化院</t>
  </si>
  <si>
    <t>邊世煥</t>
  </si>
  <si>
    <t>忠清南道瑞山市富春公園2路11</t>
  </si>
  <si>
    <t>發行斯山氣息、地區文化學校、忠孝愛教室、文化遺址現場學習、無形文化遺產事業、地區學講座、地區文化特化事業、活化生活文化支援、參加道知事盃民俗祭競賽、口述摘錄、鄉土文化研究、老人職缺、學術研究、小圖書館、地區文化發展研究發表會及學術刊物發行、生活文化支援事業社團、瑞山市影片媒體中心、瑞山文化院設施租借、媒體設備租借等</t>
  </si>
  <si>
    <t>論山文化院</t>
  </si>
  <si>
    <t>全善旭</t>
  </si>
  <si>
    <t>忠清南道論山市灌燭路113-16</t>
  </si>
  <si>
    <t>講經文化祭夜行、文化學校、用詩染成黃金色的人生、生活文化藝術活化支援、居民體驗型生活文化費支援、影像文化中心講座、地區紮根型青年活動、忠南人性教育、文化廂房、近現代口述摘錄、青少年文化祭、前往世界文化遺產遯巖書院、忠清遊學講座、忠南學講座、論山學講座、參加道知事盃民俗祭競賽、論山文化日、論山說故事大賽、小型展、村莊故事調查執筆、論山教育調查執筆、論山民俗文化調查執筆、發行論山文學線、發行論山文化、論山文藝、去講經、撒下論山藝術種子、用故事讀論山等刊物，製作發放年曆等</t>
  </si>
  <si>
    <t>劉長植</t>
  </si>
  <si>
    <t>文化學校講座、鄉土文化遺跡探訪、發行唐津文化、地區特化事業、地區文化資源挖掘、發行唐津鄉土文化、近現代口述摘錄、唐津歷史文化探訪等</t>
  </si>
  <si>
    <t>錦山文化院</t>
  </si>
  <si>
    <t>張虎</t>
  </si>
  <si>
    <t>忠清南道錦山郡錦山邑錦山路1559（錦山多樂院內）</t>
  </si>
  <si>
    <t>錦山文化藝術祭、梨峙大節紀念祭、 任熙載文學祭、錦江傳統民俗慶典、要光里牧神祭、文化日、Nongbau音樂劇、文化小聚會社團活化事業、文化學校支援等</t>
  </si>
  <si>
    <t>鄭燦國</t>
  </si>
  <si>
    <t>扶餘薯童蓮花慶典、製作歷代郡守縣監金石文拓本報告、與名師一起探訪百濟歷史文化、扶餘學講座、扶餘青少年交響樂團</t>
  </si>
  <si>
    <t>舒川文化院</t>
  </si>
  <si>
    <t>李冠宇</t>
  </si>
  <si>
    <t>忠清南道舒川郡舒川邑花衿西路29-18</t>
  </si>
  <si>
    <t>學術研究、鄉土民俗挖掘、文化講座、文化探訪、傳統婚禮、發行刊物、尋找成氏根源、特邀作家展、發行文化舒川、中高制宣揚事業、伎伐浦文化祭、申石艸文學獎、申石艸全國詩歌朗讀大會、青少年書法寫作大賽、舒川學講座、舒川端午祭、生活文化活化支援、口述摘錄、地區文化人力支援、 苧麻大眾化企劃、發行老人自述傳記、四面八方了解瑞川</t>
  </si>
  <si>
    <t>青陽文化院</t>
  </si>
  <si>
    <t>林浩彬</t>
  </si>
  <si>
    <t>忠清南道青陽郡青陽邑中央路129</t>
  </si>
  <si>
    <t>七甲山長丞文化節、近現代口述摘錄、發行七甲文化、忠南學活動、鄉土史研究化調查活動、文化教育講座、地區文化展覽、文化年曆、文化家族送年音樂會、家族文化體驗活動、民俗大作戰</t>
  </si>
  <si>
    <t>洪城文化院</t>
  </si>
  <si>
    <t>劉煥東</t>
  </si>
  <si>
    <t>忠清南道洪城郡洪城邑忠節路951號街16</t>
  </si>
  <si>
    <t>文化學校、傳統民俗祭典支援、傳統成年禮、新年會、萬海追悼會、無形文化遺產作品展、文化藝術團體公演及展覽支援、鄉土作家展覽、 報勳音樂會、文化探訪、老人文化活動、生活文化社團活化支援、發行洪城文化等</t>
  </si>
  <si>
    <t>禮山文化院</t>
  </si>
  <si>
    <t>金宗旭</t>
  </si>
  <si>
    <t>忠清南道禮山郡禮山邑川邊路90號街3</t>
  </si>
  <si>
    <t>文化講座（30多場）及地區代表慶典、上映電影（小電影院）</t>
  </si>
  <si>
    <t>泰安文化院</t>
  </si>
  <si>
    <t>鄭洛秋</t>
  </si>
  <si>
    <t>忠清南道泰安郡泰安邑白華路192</t>
  </si>
  <si>
    <t>泰安鄉土史料收集與捐贈活動、鄉土文化研究出版、地方文化院特化事業、近現代口述摘錄、泰安郡兒童童謠大賽、家族文化體驗、文化藝術學校、島文化遺言考察、生活文化活化</t>
  </si>
  <si>
    <t>全州文化院</t>
  </si>
  <si>
    <t>羅鐘宇</t>
  </si>
  <si>
    <t>全羅北道全州市德津區八達路340-30</t>
  </si>
  <si>
    <t>鄉土文化研究、文化學校、六子棋遊戲傳承、文化遺址探訪、人文講座、老人文化教育</t>
  </si>
  <si>
    <t>群山化院</t>
  </si>
  <si>
    <t>鄭常浩</t>
  </si>
  <si>
    <t>全羅北道群山市大學路330</t>
  </si>
  <si>
    <t>文化學校、老人文化活動</t>
  </si>
  <si>
    <t>益山文化院</t>
  </si>
  <si>
    <t>李在浩</t>
  </si>
  <si>
    <t>全羅北道益山市善花路529（於陽洞）</t>
  </si>
  <si>
    <t>文化學校、吹打樂隊培育、文化考察、傳統婚禮、冬至紅豆粥分享活動、薯童風物大賽、學生農樂大賽、聲浦別神祭、武王祭禮、顯忠設施考察、文化院日、文化大學、市郡農樂大賽</t>
  </si>
  <si>
    <t>井邑文化院</t>
  </si>
  <si>
    <t>金榮秀</t>
  </si>
  <si>
    <t>全羅北道井邑市棗谷川1街1</t>
  </si>
  <si>
    <t>全國韓詩徵集展、文化學校、泉谷表演團、活化弦樂風流（草山音律會）、老人文化活動、鄉土史料集出版、發行井邑文化、Saemgol刊物、文化祭年曆製作、青少年鄉土史研究社、發行青少年文化藝術花冊、活化泰山書生文化、青年歷史文化活動家培育、歷史文化劇團</t>
  </si>
  <si>
    <t>南原文化院</t>
  </si>
  <si>
    <t>金周完</t>
  </si>
  <si>
    <t>全羅北道南原市廣寒北路57，3樓</t>
  </si>
  <si>
    <t>金堤文化院</t>
  </si>
  <si>
    <t>金善有</t>
  </si>
  <si>
    <t>全羅北道金堤市西菴5街5（舊藝術會館3樓）</t>
  </si>
  <si>
    <t>碧骨堤祭祀、發行城山文化、新地址由來、老人文化學校、歷史文化遺產教育、鄉土史研究調查、文化講座、文化學校、學生寫作大賽、元宵民俗遊戲體驗、放風箏大賽、探訪我故鄉歷史文化遺產、青少年農村風景寫生大賽、文化遺址探訪、學生書法大賽、文化講座展覽</t>
  </si>
  <si>
    <t>金尚坤</t>
  </si>
  <si>
    <t>全羅北道完州郡高山面邑內7街43</t>
  </si>
  <si>
    <t>史料集、傳統文化講座、文化遺址考察、特色村莊、農樂發表、完州文化院日、農樂大賽、老人文化活動、無形文化遺產釀馬格利酒</t>
  </si>
  <si>
    <t>鎮安文化院</t>
  </si>
  <si>
    <t>禹德希</t>
  </si>
  <si>
    <t>全羅北道鎮安郡鎮安邑中央路66</t>
  </si>
  <si>
    <t>發行鎮安文化、文化遺跡探訪及文化教室、紅蔘祭典</t>
  </si>
  <si>
    <t>茂朱文化院</t>
  </si>
  <si>
    <t>孟甲上</t>
  </si>
  <si>
    <t>* 地方費用：發行茂朱古地名、茂朱金石文、文化學校（13講座）、發行螢火蟲文化、朝鮮王朝實錄以安行列、德裕山義兵路體驗、文化家族日、文化遺跡探訪、三道峰見面日、鄉土史研究工程（2件）、人文講座、地區劇團
* 國家費用：2022文化遺產夜行</t>
  </si>
  <si>
    <t>長水文化院</t>
  </si>
  <si>
    <t>韓炳太</t>
  </si>
  <si>
    <t>任實文化院</t>
  </si>
  <si>
    <t>金太鎮</t>
  </si>
  <si>
    <t>全羅北道任實郡任實邑鳳凰路131</t>
  </si>
  <si>
    <t xml:space="preserve"> 文化遺產挖掘事業、老人文化活動、地區文化考察、文化學校、邑面風物大賽、文化大學人文演講等</t>
  </si>
  <si>
    <t>淳昌文化院</t>
  </si>
  <si>
    <t>崔吉碩</t>
  </si>
  <si>
    <t>老人文化活動、培育玉泉谷大吹打樂、淳昌民俗藝術祭、民俗遊戲競賽、玉泉拔河、地區特化文化藝術教育支援、故鄉文化遺址探訪、學生寫生大賽、傳統文化遺產再現、淳昌郡拓本及展覽、鄉土文化挖掘、三印文化紀念活動</t>
  </si>
  <si>
    <t>高敞文化院</t>
  </si>
  <si>
    <t>曹起煥</t>
  </si>
  <si>
    <t>全羅北道高敞郡高敞邑川邊北路119</t>
  </si>
  <si>
    <t xml:space="preserve">冬柏燕青少年文化藝術競賽、發行高敞文化、文化遺址考察、鄉土文化學校、鄉土文化研究發表會、老人社會活動支援、發行鄉土史料集、高敞文化院藝術團、夢想交響樂、與地方文化院的文化日、發行念齋宋泰會遺稿文集、桐里電影院收益、鄉土文化學校社團高敞文化國家信託事業、模樣青少年交響樂團後援會及後援金營運  </t>
  </si>
  <si>
    <t>扶安文化院</t>
  </si>
  <si>
    <t>金榮烈</t>
  </si>
  <si>
    <t>木浦文化院</t>
  </si>
  <si>
    <t>金政基</t>
  </si>
  <si>
    <t>全羅南道木浦市壽康路12號街41，4樓</t>
  </si>
  <si>
    <t>文化學校（打鼓、民謠教室）東洋古典講座、實用文寫作、老人職缺、第1期光州全南精神文化文藝復興文化院合作支援、刻在樹上的木浦象徵、木浦木香宇下金正財的生平與文學展</t>
  </si>
  <si>
    <t>麗水文化院</t>
  </si>
  <si>
    <t>鄭幸均</t>
  </si>
  <si>
    <t>全羅南道麗水市李舜臣廣場路200-7</t>
  </si>
  <si>
    <t>市民文化學校、李舜臣學校、青少年禮儀教育、發行麗水文化、村莊由來史、獨立抗日運動史、上映懷舊電影</t>
  </si>
  <si>
    <t xml:space="preserve">順天文化院 </t>
  </si>
  <si>
    <t>曹旭賢</t>
  </si>
  <si>
    <t>全羅南道順天市長明路58（長泉洞）</t>
  </si>
  <si>
    <t>羅州文化院</t>
  </si>
  <si>
    <t>崔基福</t>
  </si>
  <si>
    <t>全羅南道羅州市市廳街22（松月洞）</t>
  </si>
  <si>
    <t>國內遺址考察、羅州文化出版、文化院日活動、歲時風俗遊戲、人物宣揚、羅州歌曲保存、青年創業建設、找上門的文化講座、羅州學講座、老人文學社團、發行鄉土資料研究、生生文化祭、發行60年史等</t>
  </si>
  <si>
    <t>光陽文化院</t>
  </si>
  <si>
    <t>金中浩</t>
  </si>
  <si>
    <t>光陽市農樂、文化教室、文化探訪、光陽邑城文化祭（文化日）、歲時風俗遊戲（元宵、中秋）、白雲山山路大賽、書法同好人邀請展、白雲文藝展、白雲文化刊物、光陽學研究所、光陽歷史文化館委託營運、姜希輔、姜希悅兄弟義兵長祭禮、製作光陽流放歷史書、光陽市支石墓學術調查、中興山城雙獅子石燈學術研討會、星星文化共感等</t>
  </si>
  <si>
    <t>潭陽文化院</t>
  </si>
  <si>
    <t>李炳浩</t>
  </si>
  <si>
    <t>潭陽文化學院、文化交流網、鄉土文化紀錄管理、潭陽鄉土文化書籍、挖掘市郡歷史資源、生生文化祭、老人文化活動、文化資源志工活動</t>
  </si>
  <si>
    <t>谷城文化院</t>
  </si>
  <si>
    <t>高光雲</t>
  </si>
  <si>
    <t>全羅南道谷城郡谷城邑谷城路855，谷城休閒文化中心3樓</t>
  </si>
  <si>
    <t>孝女沈清全國兒童藝術徵集展、孝女沈清幼兒寫生大賽、與名作家相遇、顯忠設施及文化遺址探訪體驗、愛國愛民族護國報勳、國家文化遺產守護隊、創作地區事業、鄉土文化資料收集、鄉土文化資料D/B、發行谷城文化、與兒童一起的人偶劇孝女沈清、找上門的文化院、青少年文化藝術培育計畫、第2的蔚藍青春禮讚，在花田、中秋歌唱大賽、文化體育資源志工媒合系統與支援中心、第1屆谷城孝文化獎等</t>
  </si>
  <si>
    <t>求禮文化院</t>
  </si>
  <si>
    <t>韓張元</t>
  </si>
  <si>
    <t>全羅南道求禮郡求禮邑Yangjeong2街11，求禮文化藝術會館2樓</t>
  </si>
  <si>
    <t>水彩畫教室、韓紙工藝教室、書法教室、陶藝教室、鄉土史料發行、龍湖亭文化祭、人文教室、文化遺跡探訪、求禮文化刊物</t>
  </si>
  <si>
    <t>高興文化院</t>
  </si>
  <si>
    <t>宋時鐘</t>
  </si>
  <si>
    <t xml:space="preserve">老人文化活動、歷史文化教育、地區文化人力支援活動、發行鄉土史、文化遺跡探訪 </t>
  </si>
  <si>
    <t>寶城文化院</t>
  </si>
  <si>
    <t>金賢振</t>
  </si>
  <si>
    <t>全羅南道寶城郡寶城邑松齋路281-11</t>
  </si>
  <si>
    <t>金亨萊</t>
  </si>
  <si>
    <t>赤壁文化祭、多文化幸福學習場、文化學校、老人職缺、老人活動、文化藝術公演團志工服務、鄉土文化調查及出版、生活文化中心</t>
  </si>
  <si>
    <t>長興文化院</t>
  </si>
  <si>
    <t>高榮川</t>
  </si>
  <si>
    <t>全羅南道長興郡長興邑邑內路96，長興文化藝術會館3樓</t>
  </si>
  <si>
    <t>康津文化院</t>
  </si>
  <si>
    <t>朴鐘民</t>
  </si>
  <si>
    <t>文化藝術教育活動</t>
  </si>
  <si>
    <t>海南文化院</t>
  </si>
  <si>
    <t>全羅南道海南郡海南邑壽星4街2</t>
  </si>
  <si>
    <t>鄉土文化講座、鄉校書院體驗、鄉土地區考察、海南無形遺產、老人活動、海南名人21出版、海南鄉校書院與門中四寶</t>
  </si>
  <si>
    <t xml:space="preserve">靈巖文化院 </t>
  </si>
  <si>
    <t>金漢南</t>
  </si>
  <si>
    <t>全羅南道靈巖郡靈巖邑校洞路55</t>
  </si>
  <si>
    <t>靈巖郡歲時風俗大賽、靈巖兒童節宴會、月出綜合學生藝術祭、朗州谷音樂會、靈巖郡民藝術祭、村長研修會、老人文化活動支援、文化院文化學校、社會文化藝術教育、文化日</t>
  </si>
  <si>
    <t>務安文化院</t>
  </si>
  <si>
    <t>吳海均</t>
  </si>
  <si>
    <t>文化學校、幸福全南文化支所、市郡歷史文化資源挖掘與教育事業、文化務安刊物、務安鄉土文化叢書</t>
  </si>
  <si>
    <t xml:space="preserve">咸平文化院 </t>
  </si>
  <si>
    <t>金昌勳</t>
  </si>
  <si>
    <t>全羅南道咸平郡咸平邑箕山街163-16</t>
  </si>
  <si>
    <t>地區文化活化大會及定期總會、老人社會活動支援、先晉文化藝術體驗考察、咸平文化祭、文化祭保護大會、族譜銀行、文化學校、民俗遊戲慶典</t>
  </si>
  <si>
    <t>靈光文化院</t>
  </si>
  <si>
    <t>金范武</t>
  </si>
  <si>
    <t>全羅南道靈光郡靈光邑千年路13街2-28</t>
  </si>
  <si>
    <t>國家無形文化遺產、全國國樂大賽、玉堂文化祭寫作寫生大賽、文化學校、韓國文化遺址考察、靈光文化出版、老人文化分享藝術團、老人新文學社團、老人生活文化傳承、郡民的文化藝術特邀講座、發行靈光郡的傳統村落、弘農邑鄉土史料調查、靈光傳統民俗遊戲史料調查、靈光人物史、靈光故事挖掘調查等</t>
  </si>
  <si>
    <t xml:space="preserve">長城文化院 </t>
  </si>
  <si>
    <t>金峰秀</t>
  </si>
  <si>
    <t>莞島文化院</t>
  </si>
  <si>
    <t>邱康萊</t>
  </si>
  <si>
    <t>全羅南道莞島郡莞島邑開浦路159號街44</t>
  </si>
  <si>
    <t>珍島文化院</t>
  </si>
  <si>
    <t>朴柱言</t>
  </si>
  <si>
    <t>全羅南道珍島郡珍島邑珍島大路7187</t>
  </si>
  <si>
    <t xml:space="preserve">1.鄉土無形遺產發表會 2.全南民俗藝術祭 3.強羌水越來大賽 4.地區慶典 5.老人文化活動/珍島傳統民俗工藝創作 6.歷史文化考察 7.珍島文化院日 8.文化學校 9.電影影片振興10.珍島文化刊物 11.文化遺產影像紀錄化 12.古文書紀錄化 13.古典國域市業.14.指定項目無形文化遺產傳承支元
15.南道學的第一步16.湖南學學術大會 17.珍島廢校刊物發行
·圖書館：館藏資料 17.000件
·展覽：稻草工藝展覽館
.珍島阿里郎劇院               </t>
  </si>
  <si>
    <t>新安文化院</t>
  </si>
  <si>
    <t>周長裴</t>
  </si>
  <si>
    <t>全羅南道木浦市壽康路3號街14 新安郡別館 3樓</t>
  </si>
  <si>
    <t>文化遺址探訪、島花工藝教室、文化大學、嶺湖南文化交流、新安文化特邀演講、鄉土史料刊物發行等</t>
  </si>
  <si>
    <t>浦項文化院</t>
  </si>
  <si>
    <t>朴勝大</t>
  </si>
  <si>
    <t>慶尚北道浦項市北區新千年大路909</t>
  </si>
  <si>
    <t>文化學校、忠孝較市、全國韓詩寫作大賽、日月神祭奉行、月月聽清傳統文化培育、慶北書生學院、浦項端午節民俗慶典、浦項文化遺址解說員培育、吹打樂隊養成、延烏郎與細烏女夫婦選拔大賽、浦項文化研究所、浦項文化院刊物、地區文化慶典交流</t>
  </si>
  <si>
    <t>慶州文化院</t>
  </si>
  <si>
    <t>曹哲在</t>
  </si>
  <si>
    <t>慶州文化祭夜行、觀光領域專家養成教育、老人社會活動支援、文化學校、鄉土史料調查、鄉土史料館、文解教室、 安康儒教學院、慶州歷史文化探訪、慶州人文講座、新羅文化祭、成氏學術祭、銀杏秋天音樂會、發行慶州文化、慶州文化農村、慶州紀行文資料收集翻譯</t>
  </si>
  <si>
    <t>金泉文化院</t>
  </si>
  <si>
    <t>李起陽</t>
  </si>
  <si>
    <t>慶尚北道金泉市金泉路200，金泉市文化會館1樓</t>
  </si>
  <si>
    <t>安東文化院</t>
  </si>
  <si>
    <t>慶尚北道安東市西東門路203（東部洞）</t>
  </si>
  <si>
    <t>安東民俗慶典、女性民俗活動、元宵迎月、養老宴、文化學校、傳統文化學院、韓詩教育、慶北書生學院、文化公園開放音樂會、安東吹打樂隊、老人文化活動、忠孝教室、找上門的說故事人、發行我的故鄉便覽等</t>
  </si>
  <si>
    <t>龜尾文化院</t>
  </si>
  <si>
    <t>羅泰勳</t>
  </si>
  <si>
    <t>慶尚北道龜尾市善山邑善山中央路83-1</t>
  </si>
  <si>
    <t>善山壯元坊建設、全國身障人體育大賽　奉行固有制、善山文化之家、培育銀髮合唱團、老人文化學校、慶北書生學院教養課程、專業課程、元宵民俗文化祭、鄉土固有文化傳承保存、龜尾風物傳承保存、龜尾老故事漫畫出版、文化日 路上的舞台、藝術同好會活動支援、市民文化講座、文化學校</t>
  </si>
  <si>
    <t>金基珍</t>
  </si>
  <si>
    <t>慶尚北道榮州市可興路255</t>
  </si>
  <si>
    <t>小白文化祭、榮州歷史人物學術大會、榮州近現代歷史資料DB建設、文化藝術社團活動支援、文化學校、榮州市民畫館委託營運、豐基文化之家委託營運等</t>
  </si>
  <si>
    <t>鄭蓮華</t>
  </si>
  <si>
    <t>慶尚北道永川市文化院路6（倉邱洞）</t>
  </si>
  <si>
    <t>永川文化藝術祭、明珠農樂保存會、文化學校、歷史探訪、忠孝教室、詩歌吟唱大賽、書法揮毫大賽、邀請名師</t>
  </si>
  <si>
    <t>尚州文化院</t>
  </si>
  <si>
    <t>金哲秀</t>
  </si>
  <si>
    <t>聞慶文化院</t>
  </si>
  <si>
    <t>全宏碩</t>
  </si>
  <si>
    <t>慶尚北道聞慶市店村1街17</t>
  </si>
  <si>
    <t>聞慶鳥嶺阿里郎祭、鄉土史資料發行、文化學校、聞慶鳥嶺揮毫大賽、發行聞慶文化</t>
  </si>
  <si>
    <t>慶山文化院</t>
  </si>
  <si>
    <t>李夫希</t>
  </si>
  <si>
    <t>慶尚北道慶山市西上街75</t>
  </si>
  <si>
    <t>展望10年的慶山3次、慶山文化、慶山生活史與記憶3次、第48屆全國學生音樂大賽、第5屆慶尚北道文化院日、慶山故事特別講座、志工團、慶山文化院女性合唱團Calliope Chorus、文化學校、舊文化世界</t>
  </si>
  <si>
    <t>軍威文化院</t>
  </si>
  <si>
    <t>朴勝根</t>
  </si>
  <si>
    <t>慶尚北道軍威郡軍威邑東西2街35</t>
  </si>
  <si>
    <t>出鄉作家及鄉土作家展覽、文化學校、 文化教室、忠孝教室、文化遺址探訪、書生文化學院、天神祭、三國遺事全國揮毫大賽</t>
  </si>
  <si>
    <t>義城文化院</t>
  </si>
  <si>
    <t>金洪裴</t>
  </si>
  <si>
    <t>慶尚北道義城郡義城邑安平義城路1122-36（義城綜合福利館）</t>
  </si>
  <si>
    <t>社稷祭、義城文化刊物、 文化學校、老人文化活動、鄉土資料刊物、慶北書生學院、聞韶書生大學、無形文化遺產、遺址巡禮、閒置空間活用（建設藝廊）</t>
  </si>
  <si>
    <t>青松文化院</t>
  </si>
  <si>
    <t>李城宇</t>
  </si>
  <si>
    <t xml:space="preserve">慶尚北道青松郡青松邑福利城路77 </t>
  </si>
  <si>
    <t>青松文化祭、青松蘋果節、青松文化刊物、文化教養教育及人文學教室、青松風物團、青松文化院合唱團、青松郡民送年夜、文化社團作品展覽、找上門的小型音樂會、忠孝教室、鄉土史研究所、稻草文化保存會、書生學院、成人文解教室、忠義祠義兵先烈追思祭禮、青松觀光照片全國徵集展、青松鄉土歷史文化學院</t>
  </si>
  <si>
    <t>英陽文化院</t>
  </si>
  <si>
    <t>金慶鍾</t>
  </si>
  <si>
    <t>慶尚北道英陽郡英陽邑郡民會館街7</t>
  </si>
  <si>
    <t>文化遺址巡禮、全國韓詩寫作大賽、忠孝教室、書法人聯合會員展、社團養成資源、 別有天地營養療癒藝術祭</t>
  </si>
  <si>
    <t>盈德文化院</t>
  </si>
  <si>
    <t>金斗基</t>
  </si>
  <si>
    <t>慶尚北道盈德郡盈德邑江邊街324</t>
  </si>
  <si>
    <t>地區傳統舞蹈傳承、文化學校、盈德文化藝術祭、培育風物團、鄉土文化保存傳承、文化遺跡探訪、牧隱文化祭、桃花宴、慶北書生學院、發行先賢留下的書</t>
  </si>
  <si>
    <t>清道文化院</t>
  </si>
  <si>
    <t>金宗峰</t>
  </si>
  <si>
    <t>文化學校、暑假忠孝教室、慶北書生書院、元宵活動、書法教室、學藝競賽、新村書法大賽</t>
  </si>
  <si>
    <t>高靈文化院</t>
  </si>
  <si>
    <t>申太雲</t>
  </si>
  <si>
    <t>星州文化院</t>
  </si>
  <si>
    <t>李昌吉</t>
  </si>
  <si>
    <t>慶尚北道星州郡星州邑星州路3204</t>
  </si>
  <si>
    <t xml:space="preserve">文化教室·文化學校、慶北書生學院、忠孝教室、書法教室、全國揮毫大賽、星州歷史人物學術發表會 </t>
  </si>
  <si>
    <t>漆谷文化院</t>
  </si>
  <si>
    <t>金允五</t>
  </si>
  <si>
    <t>慶尚北道漆谷郡倭館邑2號道路街23</t>
  </si>
  <si>
    <t>文藝寫作大賽、鄉土史料挖掘調查、漆谷文化學校、漆谷文化藝術活動、慶北書生學院、老人文化學校、忠孝教室、青少年人性涵養活動、埋藏文化財理解教育</t>
  </si>
  <si>
    <t>醴泉文化院</t>
  </si>
  <si>
    <t>全昌龍</t>
  </si>
  <si>
    <t xml:space="preserve">醴泉文化刊物發行、再次跑吧醴泉演唱會、活化醴泉錄銀髮管樂合奏團、文化學校·文化教室、慶北書生學院、2021藝術同好會活動支援、全國韓詩寫作大賽、韓詩基礎班、教育、心神涵養修練大會 </t>
  </si>
  <si>
    <t>奉化文化院</t>
  </si>
  <si>
    <t>李春延</t>
  </si>
  <si>
    <t>慶尚北道奉化郡奉化邑乃城路4街6-13</t>
  </si>
  <si>
    <t>蔚珍文化院</t>
  </si>
  <si>
    <t>金成俊</t>
  </si>
  <si>
    <t>慶尚北道蔚珍郡蔚珍邑Hyeonnaehang街92-9</t>
  </si>
  <si>
    <t>文化學校、合唱團/風物團、12嶺背架遊戲傳承、聖留文化祭、蔚珍鳳坪里新羅碑全國書法大賽、山海文化獎</t>
  </si>
  <si>
    <t>鬱陵文化院</t>
  </si>
  <si>
    <t>崔秀英</t>
  </si>
  <si>
    <t>慶尚北道鬱陵郡鬱陵邑藥水泉街48</t>
  </si>
  <si>
    <t>元宵祭典、台霞聖和神堂祭、民俗盪鞦韆、文化村庄體驗、鬱陵文學、迎日活動、文化學校、鄉土史研究所</t>
  </si>
  <si>
    <t>昌原文化院</t>
  </si>
  <si>
    <t>裴元鎮</t>
  </si>
  <si>
    <t>馬山文化院</t>
  </si>
  <si>
    <t>張文錫</t>
  </si>
  <si>
    <t xml:space="preserve">慶尚南道昌原市馬山合浦區3，15大路199 </t>
  </si>
  <si>
    <t>馬山揮毫大賽、馬山智慧型手機攝影徵集展、鄉土飲食復原、免費電影放映、銀髮公演志工團、馬山文化慶典（青少年文藝作品徵集展、辯論比賽、文化學校發表會）、 孤雲崔致遠學術研究、牛海異魚譜學術研究、馬山電影歷史學術研究</t>
  </si>
  <si>
    <t>鎮海文化院</t>
  </si>
  <si>
    <t>禹順基</t>
  </si>
  <si>
    <t>鎮海區民揮毫大賽、學生傳統民俗遊戲大賽、文化探訪、椽島女子喪輿聲保存練習、市民鄉土遺跡考察、櫻花聲合唱團發表會</t>
  </si>
  <si>
    <t>晉州文化院</t>
  </si>
  <si>
    <t>金吉秀</t>
  </si>
  <si>
    <t>慶尚南道晉州市晉陽湖路476（南城洞3-18）</t>
  </si>
  <si>
    <t>邑面洞文化委員會活動支援、晉州論介節、節日民俗慶典、全國韓詩寫作大賽、南明思想尋根之旅、傳統文化弟子挖掘與傳承、鄉土史料調查、計程車家族文化觀光講座、發行文化刊物、文化學校、兒童青少年活動支援（無人機足球教室、漫畫網漫志願班、想像箱子體驗教室）老人文化活動（青春樂園）、發行刊物、驕傲的故鄉寫作徵集展、強化能力工作坊、其他市郡文化院文化藝術交流支援、金石文挖掘調查支援</t>
  </si>
  <si>
    <t>統營文化院</t>
  </si>
  <si>
    <t>金日龍</t>
  </si>
  <si>
    <t>慶尚南道統營市西門路23</t>
  </si>
  <si>
    <t>鄉土史料調查、文化學校、統營文化刊物發行、相關講座、暢聊地區文化、龍王祭、統營緣統營性故事出版、文化活動、老人文化活動、顯忠設施活化使用</t>
  </si>
  <si>
    <t>泗川文化院</t>
  </si>
  <si>
    <t>鄭大煥</t>
  </si>
  <si>
    <t>文化學校、鄉土史研究所、鄉土史料調查（泗川鄉土史發行）、龜巖祭、文化遺址探訪（2次）、朝明軍塚慰靈祭、城隍堂山神祭、傳統文化藝術公演、鄉土刊物發行（泗川文化）、遺址淨化、泗穿文化院傳統藝術團</t>
  </si>
  <si>
    <t>金海文化院</t>
  </si>
  <si>
    <t>金斗萬</t>
  </si>
  <si>
    <t>慶尚南道金海市盆城路225</t>
  </si>
  <si>
    <t>密陽文化院</t>
  </si>
  <si>
    <t>孫政泰</t>
  </si>
  <si>
    <t>慶尚南道密陽市密陽大路1857（三門洞）</t>
  </si>
  <si>
    <t>文化學校、傳統婚禮、文化活動、綜合藝術大賽、水墨畫錄發行及展示、發行密陽文化、鄉土史料集等刊物、學術大會</t>
  </si>
  <si>
    <t>巨濟文化院</t>
  </si>
  <si>
    <t>元東主</t>
  </si>
  <si>
    <t>文化學校、傳統婚禮、文化遺跡探訪、青少年巨濟歷史文化探訪、巨濟水產別神祭、支援文化活動、青少年文化慶典、鄉土史料調查</t>
  </si>
  <si>
    <t>梁山文化院</t>
  </si>
  <si>
    <t>朴政秀</t>
  </si>
  <si>
    <t>慶尚南道梁山市北亭路76</t>
  </si>
  <si>
    <t xml:space="preserve">文化學校、找上門的文化考察、鄉土史料調查、文化慶典、發行刊物、多文化家庭傳統婚禮、觀雪堂書法大賽、青少年管弦樂定期演奏 </t>
  </si>
  <si>
    <t>宜寧文化院</t>
  </si>
  <si>
    <t>成秀賢</t>
  </si>
  <si>
    <t>慶尚南道宜寧郡宜寧邑宜寧大路1577-35</t>
  </si>
  <si>
    <t xml:space="preserve">學術發表會、文化學校、郡民揮毫大賽、學生寫作大賽等 </t>
  </si>
  <si>
    <t>咸安文化院</t>
  </si>
  <si>
    <t>金東均</t>
  </si>
  <si>
    <t>昌寧文化院</t>
  </si>
  <si>
    <t>李秀榮</t>
  </si>
  <si>
    <t>慶尚南道昌寧郡昌寧邑萬玉亭街10</t>
  </si>
  <si>
    <t>鄉土史研究、文化學校、青少年地區文化演講、會員文化遺址考察、送書贈花活動、老人活動、文化日、新年會、發行昌寧文化與昌寧文化簿、尋找我們的文化遺產歷史探訪</t>
  </si>
  <si>
    <t>固城文化院</t>
  </si>
  <si>
    <t>都忠洪</t>
  </si>
  <si>
    <t>慶尚南道固城郡固城邑城內路54</t>
  </si>
  <si>
    <t>南海文化院</t>
  </si>
  <si>
    <t>河美子</t>
  </si>
  <si>
    <t>聖雄李舜臣露梁海戰勝捷聖水傳遞、南海文化日、藍海銀髮歌謠大戰、青少年音樂劇《金萬重》、老人文化職缺、老人文化事業、鄉土史大眾化、發行南海文化</t>
  </si>
  <si>
    <t>河東文化院</t>
  </si>
  <si>
    <t>姜泰鎮</t>
  </si>
  <si>
    <t>金耕慶南美術大賞及慶南學生美術大賽、學生風物遊戲競賽、學生鋼琴大賽、學生k-pop舞蹈大賽、河東歷史文化問答金鐘、老人文化活動茶話、地區特化文化藝術教育－實花相逢樹壓花課、發行金石文、民俗遊戲挖掘傳承、鄉土史料調查、老人農樂大賽、 文化遺址探訪、會員文化遺址體驗探訪、河東文化之光－推廣河東文化人文講座、鄉土文化獎及孝子孝婦（烈婦）獎、文化院家族送年會、文化學校（6講座）等</t>
  </si>
  <si>
    <t>山清文化院</t>
  </si>
  <si>
    <t>李孝根</t>
  </si>
  <si>
    <t>慶尚南道山清郡山清邑山清路56</t>
  </si>
  <si>
    <t>生生文化祭、銀髮文化活動婚紗及友情照拍攝、老人文化活動陶瓷藝術、文化日我們社區歷史文化紀行、山神祭及追悼祭、發行鄉土史料調查及總攬、全國學生韓文寫作大賽、全國韓詩寫作大賽、34分科及文化學校、發行山清文化與文化畫報</t>
  </si>
  <si>
    <t>咸陽文化院</t>
  </si>
  <si>
    <t>鄭長基</t>
  </si>
  <si>
    <t>慶尚南道咸陽郡咸陽邑元校1路6</t>
  </si>
  <si>
    <t xml:space="preserve">文化學校（13講座18班）、發行鄉土誌、第18屆學術會議、文化遺產廳徵集事業（到古宅玩等3個活動）、慶尚南道無形文化遺產慶典、咸陽山參全國揮毫大賽、鄉土史研究所、文化活動支援（鄉土文化遺址探訪、鄉土作家展支援）、徵集事業（都市寫生等3個活動）、了解我們地區文化遺產2個 </t>
  </si>
  <si>
    <t>居昌文化院</t>
  </si>
  <si>
    <t>安哲宇</t>
  </si>
  <si>
    <t>慶尚南道居昌郡居昌邑水南路2193-40</t>
  </si>
  <si>
    <t>元宵居昌大祭典、居昌端午祭、居昌全國韓詩寫作大賽、綜合文化館講座、遺址古蹟探訪、老人文化活動、牛脊峴傳承紀念祭、女流作家作品展、居昌歷史文化問答競賽、學術大會、鄉土史料發行等</t>
  </si>
  <si>
    <t>陜川文化院</t>
  </si>
  <si>
    <t>車世雲</t>
  </si>
  <si>
    <t>慶尚南道陜川郡陜川邑Hatdeul2路58</t>
  </si>
  <si>
    <t xml:space="preserve"> 元宵賞月活動、3·1運動重現活動、文化遺址探訪、海外文化探訪、文化教室、結緣事業、老人文化學校、漢文大學、學術演講、出香作家特邀展、老照片展覽、國樂大賽、揮毫大賽、文化慶典、方言演講大賽、地區特化事業</t>
  </si>
  <si>
    <t>濟州文化院</t>
  </si>
  <si>
    <t>金順伊</t>
  </si>
  <si>
    <t>濟州特別自治道濟州市中央路2，2樓</t>
  </si>
  <si>
    <t>發行鄉土史料、濟州島金石文集、我們村莊歷史文化紀錄化、生活文化解說員派遣、龍淵船上音樂會、濟州牧官衙小型音樂會、文化學校、文化大學、文化遺址考察、文化院交流事業、銀髮合唱團、濟州神話傳說人偶劇團等</t>
  </si>
  <si>
    <t>西歸浦文化院</t>
  </si>
  <si>
    <t>江明言</t>
  </si>
  <si>
    <t>濟州特別自治道西歸浦市李仲燮路33，3樓</t>
  </si>
  <si>
    <t>· 地區文化活化：地區文化團體培養、21屆西歸浦文化論壇、文化藝術家演講及送年會、25屆七十里歌謠祭、老人文化藝術教育、 海女憋氣口哨聲志工團、亂打社團等
· 鄉土·文化藝術資料調查及發行：發行文化誌、鄉土資料文化藝術教育事業：7期文化大學（歷史文化、人文教養、一般教養、文化藝術）25期文化學校（歌謠、民謠、詩集、舞蹈、鄉土歷史、排舞、口琴、民畫）、2021學校藝術講師支援事業（濟州島內122所高中以下學校及特殊學校之藝術講師選拔管理、承辦學校選拔及管理等）、文化藝術教師實習處支援</t>
  </si>
  <si>
    <t>文化之家營運現況</t>
  </si>
  <si>
    <t>序號</t>
  </si>
  <si>
    <t>文化之家</t>
  </si>
  <si>
    <t>網頁
（部落格/CAFE）</t>
  </si>
  <si>
    <t>營運型態及營運團隊
（營運機關）</t>
  </si>
  <si>
    <t>市郡區廳
負責單位</t>
  </si>
  <si>
    <t>營運人力數（名）</t>
  </si>
  <si>
    <t>文化之家
總面積（㎡）</t>
  </si>
  <si>
    <t>營運設施現況（㎡）</t>
  </si>
  <si>
    <t>活動總數</t>
  </si>
  <si>
    <t>活動現況</t>
  </si>
  <si>
    <t>社團現況</t>
  </si>
  <si>
    <t>預算總額（韓元）</t>
  </si>
  <si>
    <t>文化觀覽室</t>
  </si>
  <si>
    <t>文化創作室</t>
  </si>
  <si>
    <t>趣味教室</t>
  </si>
  <si>
    <t>網路區</t>
  </si>
  <si>
    <t>A/V區</t>
  </si>
  <si>
    <t>CD區</t>
  </si>
  <si>
    <t>資料室</t>
  </si>
  <si>
    <t>休息室
遊戲間</t>
  </si>
  <si>
    <t>服務台</t>
  </si>
  <si>
    <t xml:space="preserve">自辦活動 </t>
  </si>
  <si>
    <t>外部活動</t>
  </si>
  <si>
    <t>協力事業活動</t>
  </si>
  <si>
    <t>總社團數</t>
  </si>
  <si>
    <t>社團名</t>
  </si>
  <si>
    <t>總會員數（名）</t>
  </si>
  <si>
    <t>活動數</t>
  </si>
  <si>
    <t>活動名</t>
  </si>
  <si>
    <t>鷹巖1洞文化之家</t>
  </si>
  <si>
    <t>首爾特別市恩平區白蓮山路179（鷹巖1洞96-3）</t>
  </si>
  <si>
    <t>鷹巖1洞事務所</t>
  </si>
  <si>
    <t>恩平區自治安全科</t>
  </si>
  <si>
    <t>1.手語教室 2與父母一起參加的料理教室</t>
  </si>
  <si>
    <t>1.數位文解教室 2學習實踐活動 3拼布 4機智的學習生活（文解）</t>
  </si>
  <si>
    <t>1.棉口罩製作 2.愛的所得志工活動3.製作善良花盆 4.用詩遇見秋天  5.機智的學習生活（文解） 6.與多文化一起製作中秋節日料理 7.與多文化一起醃製辛奇 8.新冠疫情退散，柚子和紅豆粥來了</t>
  </si>
  <si>
    <t>拼布社團</t>
  </si>
  <si>
    <t>葛峴1洞文化之家</t>
  </si>
  <si>
    <t>首爾特別市恩平區葛峴路301</t>
  </si>
  <si>
    <t>恩平區廳</t>
  </si>
  <si>
    <t>文化觀覽室 119.29 文化創作室 57.66 居民自治會 36.1 小圖書館 39.59 村莊活力所 124.96</t>
  </si>
  <si>
    <t>書法教室</t>
  </si>
  <si>
    <t>老年模特兒學校、裁縫工藝班</t>
  </si>
  <si>
    <t>蘆原文化之家</t>
  </si>
  <si>
    <t>首爾特別市蘆原區東一路地下1530（地下1樓）</t>
  </si>
  <si>
    <t>蘆原區廳文化體育科</t>
  </si>
  <si>
    <t>書咖啡廳 38.12 大禮堂 97.76 多功能室 44.56 電腦教室 33</t>
  </si>
  <si>
    <t>電腦（A、B班）、氣功體操、拼布、書法教室、中國語會話、英語會話、畫畫、韓紙工藝、藝術字、水彩畫</t>
  </si>
  <si>
    <t>2021生活文化設施人文活動（繪本中的人文治療，線上）、交流共感專案媽媽隨筆</t>
  </si>
  <si>
    <t>啦啦隊活動</t>
  </si>
  <si>
    <t>北區文化之家</t>
  </si>
  <si>
    <t>光州廣域市北區大川路86（文興洞）</t>
  </si>
  <si>
    <t>光州文化自治會議</t>
  </si>
  <si>
    <t>北區廳文化藝術科</t>
  </si>
  <si>
    <t>夏季
09:00-19:00
冬季
09:00-18:00</t>
  </si>
  <si>
    <t>夏季
09:00-18:00
冬季
09:00-17:00</t>
  </si>
  <si>
    <t>主婦人文學堂
主婦人文學體驗學習
第2屆北區文化之家常菜大賽</t>
  </si>
  <si>
    <t>經營創意藝術學校事務局及有輪子的學校
＜週末建築教室、大地與藝術、怪物少年團、藝術營隊、營運組照片工作坊等＞
20021 幸福學習支援中心＜膝蓋學校＞
－居民講師「鄰家老師」
－都市男人的鄉下故事 
2021年生生文化遺產事業＜和金德齡將軍一起玩＞
－金德齡將軍生平庭院劇＜萬古忠臣孝子金德齡＞
－金德齡的村莊生活體驗（10個攤位）
－金德齡的說故事老奶奶等
2021年營運創客空間
-創造力創客活動10項
2021 文化日
林之別曲＜動物園春日遊＞
光州北區林稅圈生活文化慶典
（動物園任務旅行外6個活動）
2021基礎單位文化藝術教育據點構築支援事業
－為達到「簡單親近」生活單位文化藝術教育的北區牌文化藝術教育平台＜鄰家藝術老師＞活化事業
（活用村莊森林、創客運動、一起教育、兒童中心、村莊教育、公寓文化等）</t>
  </si>
  <si>
    <t>歌曲傳唱社團、西洋棋、西洋文明史、口琴等聚會 
飯繪大集合、回音木吉他、聯合國教科文組織文化藝術振興會等</t>
  </si>
  <si>
    <t>角化文化之家</t>
  </si>
  <si>
    <t>光州廣域市北區東門大路238-8</t>
  </si>
  <si>
    <t>光州北區身障福利會</t>
  </si>
  <si>
    <t>光州廣域市北區老人身障福利科</t>
  </si>
  <si>
    <t>手搖鈴、料理、木工、零廢棄、美術、民畫、包袱工藝、身障服、傳統遊戲</t>
  </si>
  <si>
    <t>膝蓋學校、教育死角地帶、長輩文化</t>
  </si>
  <si>
    <t>與文化之家一起的日子都是文化日</t>
  </si>
  <si>
    <t>光州廣域市西區花亭路314  2、3樓（農城洞）</t>
  </si>
  <si>
    <t>（社）興師團光州分部</t>
  </si>
  <si>
    <t>光州廣域市西區文化體育科</t>
  </si>
  <si>
    <t>口琴（中級）、長鼓教室（初級）、盤索里
曲調長鼓＆民謠、韓國傳統舞蹈、陶笛、書法
和樂木吉他、數位能力強化教育、幸福亂打</t>
  </si>
  <si>
    <t>2021藝術同好會活動支援事業
生活文化與藝術、社區享受－文化藝術同好會網絡派對
2021 與文化之家一起的日子都是文化日＜共情的農城繪畫區＞
2021光州文化財團社團支援事業
2021 西區終身教育社團支援事業
2021 西區終身教育外送講座
2021 文化藝術講師支援事業 
2021全國民數位能力強化教育事業 
2021西區居民主導的建立良好村莊支援事業
與農城廣場守護隊一起的農城廣場溝文遊樂場
（溝通＆文化遊樂場）
2021建立人權文化村莊＜大石人權村建設事業＞</t>
  </si>
  <si>
    <t>新灘津文化之家</t>
  </si>
  <si>
    <t>大田廣域市大德區新灘津路830</t>
  </si>
  <si>
    <t>新灘津洞行政福利中心</t>
  </si>
  <si>
    <t>懷德文化之家</t>
  </si>
  <si>
    <t>大田廣域市大德區大田路1348（邑內洞）終身學習中心</t>
  </si>
  <si>
    <t>大德區文化觀光體育科</t>
  </si>
  <si>
    <t>公演場（333.284）、第1學習室（68.963）、第2學習室（124.067）、綜藝學習室（70.85）
網路區（15.4）、小圖書館（117.551）、大展示室（190.852）、小展示室（116.485）、服務台（10.91）</t>
  </si>
  <si>
    <t>宋村文化之家</t>
  </si>
  <si>
    <t>大田廣域市大德區同春堂路94號街11</t>
  </si>
  <si>
    <t>宋村洞行政福利中心</t>
  </si>
  <si>
    <t>大德區宋村洞行政福利中心</t>
  </si>
  <si>
    <t>城南文化之家</t>
  </si>
  <si>
    <t>城南市文化觀光科</t>
  </si>
  <si>
    <t>國定假日、週日</t>
  </si>
  <si>
    <t>（平日）09:00-18:00 
二、四（夜間課程）： 09:00-19:30</t>
  </si>
  <si>
    <t>土地：3,162  建物：1,177.7</t>
  </si>
  <si>
    <t xml:space="preserve">京畿民謠、古典吉他、亂打、南道民謠、歌唱教室、東洋畫（初、中級）、體育舞蹈A/B、農樂（青少年）、攝影教室、西洋畫、餐桌上的東醫寶鑑、聲樂教室、生活漢字、影片剪輯、瑜珈（上/下午）、韓國舞蹈、紙繩工藝（初/中級）、電腦、手寫字、風物、漢字書法（上/下午）、韓紙工藝 </t>
  </si>
  <si>
    <t>書峴文化之家</t>
  </si>
  <si>
    <t>（社）城南民藝總</t>
  </si>
  <si>
    <t>城南市文化藝術科</t>
  </si>
  <si>
    <t>09:00-18:00
09:00-20:30
（一三四）</t>
  </si>
  <si>
    <t>韓文書法、中級網路、盤索里
隨筆教室、體育舞蹈等40個活動</t>
  </si>
  <si>
    <t>南楊州市文化之家</t>
  </si>
  <si>
    <t>京畿道南楊州市榛接邑金剛路1509-26，3樓</t>
  </si>
  <si>
    <t>生活文化藝術協力組合 
出來玩</t>
  </si>
  <si>
    <t>南楊州市文化藝術科</t>
  </si>
  <si>
    <t>社團室、練舞室、辦公室、倉庫、音樂室、咖啡廳、交流室等</t>
  </si>
  <si>
    <t>草裙舞等15種文化教室，講座等12種企劃活動</t>
  </si>
  <si>
    <t>草裙舞等29種</t>
  </si>
  <si>
    <t>光明文化之家</t>
  </si>
  <si>
    <t>京畿道光明市Neobudae路32號街15-3</t>
  </si>
  <si>
    <t>光明市文化觀光科</t>
  </si>
  <si>
    <t>82.63（工藝Studio）</t>
  </si>
  <si>
    <t>○生活文化企畫活動 
1） &lt;see U again–介紹我們的回憶&gt;
2） 光明文化之家送年活動&lt;see U again – 熱情的再會！&gt;</t>
  </si>
  <si>
    <t>全國文化之家慶典＜機智的不便利生活＞</t>
  </si>
  <si>
    <t>聲音、烏克麗麗、愛瑜珈、針線等</t>
  </si>
  <si>
    <t>下安文化之家</t>
  </si>
  <si>
    <t>京畿道光明市鐵網山路42 2樓</t>
  </si>
  <si>
    <t>49
（文化教室）</t>
  </si>
  <si>
    <t>161
（文化大廳）</t>
  </si>
  <si>
    <t>＜生活文化共同體一人一期事業＞2021年青年藝術人網絡活化事業
＜生活文化共同體一人一期事業＞生活文化社團及聚會交流活動支援</t>
  </si>
  <si>
    <t>＜2021與文化之家一起的日子都是文化日＞
-接力繪畫欣賞筆記活動
-給你舊蠟筆，給我新蠟筆
-歡迎來到肥皂世界</t>
  </si>
  <si>
    <t>回音、樹啊一起玩、森林的約德爾、 Aranjuez吉他合唱團、我的旋律、畫畫翱翔、韓國畫、阿羅哈、一起恰恰恰、地球守護特攻隊、市民劇團光明</t>
  </si>
  <si>
    <t>鄉南文化之家</t>
  </si>
  <si>
    <t>鄉南邑居民自治會</t>
  </si>
  <si>
    <t>華城市文化藝術科</t>
  </si>
  <si>
    <t>國定假日，週日</t>
  </si>
  <si>
    <t>09點-20點</t>
  </si>
  <si>
    <t xml:space="preserve">圍棋教室、兒童美術、兒童水彩畫、直笛－初中級、摺紙、口琴、鉛筆人物畫、拼布、
成人水彩畫、攝影、小提琴、大提琴、肚皮舞、排舞、長谷－中級/AB、法國刺繡、皮拉提斯
手繪字－初中級
18.體育舞蹈
</t>
  </si>
  <si>
    <t>彩色蠟筆、成人水彩畫、鉛筆人物畫、韓國畫、中國語</t>
  </si>
  <si>
    <t>峰潭文化之家</t>
  </si>
  <si>
    <t>京畿道華城市峰潭邑Saemmaeul1街7</t>
  </si>
  <si>
    <t>社團法人華城民藝總</t>
  </si>
  <si>
    <t>1教室（39）、2教室（36）、3教室（30）、地下練習室（58.5）、館長室（20）</t>
  </si>
  <si>
    <t>文化藝術講座（8場）、農樂、現代詩的理解、鑑賞與創作、手繪字、陶笛藝術團、武術藝術團、KPOP舞蹈教室、亂打故事、攝影基礎、
居民主導企劃實踐活動（2場）：居民、空間、藝術家所延續的沙龍企劃、兒童市場
展覽體驗活動（3場）
－學習皮革工藝、製作茶桌、土壤開啟的世界</t>
  </si>
  <si>
    <t xml:space="preserve"> 京畿文化財團
 2022 藝術同好會聯繫活動支援
地區文化振興院
生活文化同好會支援事業
華城市終身學習科
4060人生學校 花卉裝飾師
華城市文化藝術科
地區自生特化慶典</t>
  </si>
  <si>
    <t>華城世界（亂打）               7080木吉他
文人畫（四君子）
筆尖之愛（書法）
夏回聲（木吉他）
肚皮舞
華城聲音之愛（京畿民謠）
sunny排舞</t>
  </si>
  <si>
    <t>義王文化之家</t>
  </si>
  <si>
    <t>京畿道義王市白雲路23</t>
  </si>
  <si>
    <t>義王市文化體育科</t>
  </si>
  <si>
    <t>美術、書法、四君子、舞蹈</t>
  </si>
  <si>
    <t>高陽文化之家</t>
  </si>
  <si>
    <t>京畿道高陽市一山西區山峴路99</t>
  </si>
  <si>
    <t>高陽市圖書管理公司</t>
  </si>
  <si>
    <t>高陽市文化藝術科</t>
  </si>
  <si>
    <t>線上課程、多功能室、生活體育、烘焙、文藝教室、興趣教室、綜藝教室、語言教室、電腦教室
音樂教室、文化觀覽室、健康教室</t>
  </si>
  <si>
    <t>驛谷文化之家</t>
  </si>
  <si>
    <t>京畿道富川市驛谷路13號街 27，B1</t>
  </si>
  <si>
    <t xml:space="preserve">1.長輩－亂打、歌唱教室
2 活化生活文化同好會－快樂驛谷村的說故事遊戲
3.挖掘地區匠人企劃－出來吧尋找吧美麗的村莊寶石
</t>
  </si>
  <si>
    <t>嘻哈夢想學校
青少年亂打
青少年Youtuber
女性打造的性平等劇
找上門的預防校園暴力
做就對了特技演員家族武打學校
文化與文化的連結空間
銀髮族認知活動遊戲書
令人心動的音樂劇夢想學校
快樂病毒外送
找上門的文化活動
線上國樂遊戲書</t>
  </si>
  <si>
    <t>市民劇團、生活工作平衡吉他、韓國舞蹈、亂打同好會、長輩民謠團、手作</t>
  </si>
  <si>
    <t>江陵文化之家</t>
  </si>
  <si>
    <t>江原道江陵市栗谷路2923-12，1樓</t>
  </si>
  <si>
    <t>http://www.gnslib.or.kr
（江陵市立圖書館網頁內）</t>
  </si>
  <si>
    <t>市立圖書館</t>
  </si>
  <si>
    <t>江陵市廳</t>
  </si>
  <si>
    <t xml:space="preserve">優點、木吉他、春日、環境運動實踐協議會、笑聲烏克麗麗、大海香氣、大提琴之愛、口琴、手風琴、明珠合唱團、天籟口琴、江陵古典吉他、和弦吉他、宣揚、陶笛、栗谷合唱團、銀光合唱團、針與線、女性力量、幸福學校、升級、年輕美女、嗨英語班、彩色畫、拼布世界、栗谷、江陵郵寄文化研究會、合唱、用故事書學英語、銀市場、無論什麼、哈囉學堂、文學會、媽、研究水科學、英語學習、嚕啦陶笛、師任堂烏克麗麗、木蘭朵8碟、Awesome、英語閱讀、HAPPY、針線故事、與土土媽咪的遊戲書、閱讀導論社團、隨筆文學會、文學人會、用心寫的手繪字、木蘭大捷、英語社、面試學習、PR、江陵動漫聚會、手繪字、時事討論、以心傳心、生化房、繪畫聚會、圖書館、水彩畫社、閱讀早午餐、書春、EDGE、Step up、可可球、Movie、媽媽會、皇家西班牙人體育俱樂部、Lounge B
</t>
  </si>
  <si>
    <t>注文津文化之家</t>
  </si>
  <si>
    <t>江原道江陵市注文津邑新里大同路25</t>
  </si>
  <si>
    <t>注文津邑辦公室</t>
  </si>
  <si>
    <t>文化教育中心</t>
  </si>
  <si>
    <t>太白文化之家</t>
  </si>
  <si>
    <t>江原道太白市太白路1813</t>
  </si>
  <si>
    <t>（社）太白國樂院</t>
  </si>
  <si>
    <t>太白市觀光文化科</t>
  </si>
  <si>
    <t>（上午）氣功體操、體育舞蹈、歌唱教室、（晚上）療癒舞蹈、管樂教室、東萊鶴舞、閑良舞、社區樂團、風物</t>
  </si>
  <si>
    <t>同音聲音會、坦坦樂團、韓國國樂協會太白市分部、國樂營、風物</t>
  </si>
  <si>
    <t>太白民俗藝術團、同音聲音會、坦坦樂團、太白之窗交響樂團</t>
  </si>
  <si>
    <t>高城文化之家</t>
  </si>
  <si>
    <t>高城郡廳</t>
  </si>
  <si>
    <t>高城郡文化藝術組</t>
  </si>
  <si>
    <t>清州文化之家</t>
  </si>
  <si>
    <t>清州藝總</t>
  </si>
  <si>
    <t>清州市文化藝術科</t>
  </si>
  <si>
    <t>文化藝術教育活動（古典吉他、手繪字、水彩、城市寫生、韓國畫、風物、瑜珈、盤索里、民畫、攝影）、石橋慶典、人文學院、文化日</t>
  </si>
  <si>
    <t>韓國舞蹈、身體演唱會、詩朗誦、詩創作、隨筆班</t>
  </si>
  <si>
    <t>興德文化之家</t>
  </si>
  <si>
    <t>清州民藝總</t>
  </si>
  <si>
    <t>1.民畫
2.童話教室
3.植物美術
4.電繪
5.繪畫
6.手繪字
7.詩人教室
8.攝影教室
9.生活刺繡
10.用中國與認識清州文化
11.水彩畫
12.烏克麗麗
13.花卉設計
14.生活木工
15.小庭園居家園藝
16.生活文化饗宴（線上線下同時）
17.與作家有約</t>
  </si>
  <si>
    <t>1.清州市小圖書館購書費支援
2.清州市終身學習本部－閱讀文化活動
3.清州市終身學習本部－閱讀社
4.清州市終身學習本部－閱讀社
5.兩性平等事業
6.地區文化人力專案（機智的宅生活－我們要做什麼？）]
7.2021文化資源志工代表活動＜時間旅行in清州－繪本漫步＞</t>
  </si>
  <si>
    <t>1.與文化之家一起的日子都是文化日
2.機智的不便利生活－資源循環市場
3.全國文化之家慶典＜機智的不便利生活－文化之家100scene＞
4.清州小圖書館協議會書饗宴
5.2021忠北女性實習事業
6.地區文化振興院地區文化人力支援
7.洪德老年俱樂部 銀髮圖書管理員事業
8.清州西原老人福利館　老人工藝活動事業</t>
  </si>
  <si>
    <t>大提琴、豎琴、閨房、工藝、日語、百合合唱班、生活刺繡、民畫、夢鬼怪、童詩創作、Uturi</t>
  </si>
  <si>
    <t>堤川文化之家</t>
  </si>
  <si>
    <t>忠清北道堤川市義林大路125</t>
  </si>
  <si>
    <t>文化藝術科</t>
  </si>
  <si>
    <t>六、日、國定假日
（遇活動時開館）</t>
  </si>
  <si>
    <t>必要時10:00-18:00</t>
  </si>
  <si>
    <t>租賃空間事業</t>
  </si>
  <si>
    <t>永同文化之家</t>
  </si>
  <si>
    <t>國樂文化體育科</t>
  </si>
  <si>
    <t xml:space="preserve"> 文化講座（5場/法國刺繡、手繪字、鉛筆寫生、韓紙工藝、韓國畫）</t>
  </si>
  <si>
    <t>曾坪文化之家</t>
  </si>
  <si>
    <t>忠清北道曾坪郡曾坪邑文化路75 2樓</t>
  </si>
  <si>
    <t>曾坪郡文化體育科</t>
  </si>
  <si>
    <t>歌曲、茶道、漢字、珠算、大笒等</t>
  </si>
  <si>
    <t>2021長輩文化活動＿銀髮族野生花研究會</t>
  </si>
  <si>
    <t>鎮川文化之家</t>
  </si>
  <si>
    <t>忠清北道鎮川郡 德山邑山三路46</t>
  </si>
  <si>
    <t>鎮川郡廳文化觀光科</t>
  </si>
  <si>
    <t>文化觀覽室、文化創作室、美術室、音樂室、資料室、電腦室、鄉土史研究室、傳統廂房、辦公室886,65㎡ 
周末農場及其他腹地15,678.35㎡</t>
  </si>
  <si>
    <t>古典吉他、大提琴、烏克麗麗、西洋畫、創意美術、茶道、韓紙、東洋繩結、西洋繩結、排舞、紅酒釀造、天然染色、土族缸、書閣、木雕、一日課程</t>
  </si>
  <si>
    <t>愛弦（木吉他）、畫畫（民畫）、美麗之聲（直笛）</t>
  </si>
  <si>
    <t>珠山文化之家</t>
  </si>
  <si>
    <t>保寧市珠山面</t>
  </si>
  <si>
    <t>09點</t>
  </si>
  <si>
    <t>老年健美操、木吉他教室、生活平衡舞蹈教室、風物教室、歌唱教室、長谷亂打教室</t>
  </si>
  <si>
    <t>秋富文化之家</t>
  </si>
  <si>
    <t>秋富文化藝術振興會</t>
  </si>
  <si>
    <t>文化公報科</t>
  </si>
  <si>
    <t>肚皮舞、老人舞、老人瑜珈、芭蕾、排舞、Taebo舞及其他電視舞蹈等美術、成人美術班長鼓</t>
  </si>
  <si>
    <t>彈力帶運動教室、伸展及強化肌力運動、週六學校</t>
  </si>
  <si>
    <t>長鼓、瑜珈、美術</t>
  </si>
  <si>
    <t>職場美術社、吉他社、肚皮舞社、長鼓社、芭蕾社</t>
  </si>
  <si>
    <t>忠清南道錦山郡錦山邑Banga洞4街17</t>
  </si>
  <si>
    <t>錦山文化之家營運委員會</t>
  </si>
  <si>
    <t>錦山郡觀光文化體育科</t>
  </si>
  <si>
    <t>文化觀覽室（91）、多功能室（45）、書咖啡廳（212）、大表演場（228）、播映室（30）、小電影院（30）小圖書館（57）、書房（45）、生活體育室（78）、其他（60）</t>
  </si>
  <si>
    <t>瑜珈教室等</t>
  </si>
  <si>
    <t>村莊學校等</t>
  </si>
  <si>
    <t>南山歌唱同好會等</t>
  </si>
  <si>
    <t>維鳩邑文化之家</t>
  </si>
  <si>
    <t>忠清南道公州市維鳩邑維鳩外廓路322</t>
  </si>
  <si>
    <t>維鳩邑行政福利中心</t>
  </si>
  <si>
    <t>公州市維鳩邑總務組</t>
  </si>
  <si>
    <t>歌唱教室、銀髮族舞蹈教室、槌球教室、樂團教室等</t>
  </si>
  <si>
    <t xml:space="preserve">桌球教室、書法教室、烏克麗麗、植物畫、編織 </t>
  </si>
  <si>
    <t>井邑文化之家</t>
  </si>
  <si>
    <t>全羅北道井邑市棗谷川1街7</t>
  </si>
  <si>
    <t>女性文化館</t>
  </si>
  <si>
    <t>全州市女性家族科</t>
  </si>
  <si>
    <t>韓文教室，禮節與茶道</t>
  </si>
  <si>
    <t>完州文化之家</t>
  </si>
  <si>
    <t>全羅北道完州郡參禮邑參禮站路13</t>
  </si>
  <si>
    <t xml:space="preserve">完州郡  </t>
  </si>
  <si>
    <t>木工室50 樂器練習室130 大規模練習室153 小規模練習室51.12 教室#1-#4 85 1樓相遇空間32
2樓相遇空間35 休息室28.45 書咖啡廳25 辦公室15 館長室13 遊戲房11 大廳33 電腦室200</t>
  </si>
  <si>
    <t>正規講座、找上門的文化教室、短期活動、文化藝術教育</t>
  </si>
  <si>
    <t>老人社團、生活文化中心活化事業、文化日</t>
  </si>
  <si>
    <t>尊巴舞、水彩畫、表演亂打、陶笛、木吉他、風物、民畫、裁縫</t>
  </si>
  <si>
    <t>伊西文化之家</t>
  </si>
  <si>
    <t>全羅北道完州郡伊西面Ogong路11-10</t>
  </si>
  <si>
    <t>完州郡文化藝術組</t>
  </si>
  <si>
    <t>98坪</t>
  </si>
  <si>
    <t xml:space="preserve">正規講座－14種短期特別講座－4次活動及慶典－1企劃事業－10克服災難企劃－4種
</t>
  </si>
  <si>
    <t>地區文化藝術支援事業－全羅北道</t>
  </si>
  <si>
    <t>生活文化設施　實務人員能力強化事業－6場，藝術交流－1次</t>
  </si>
  <si>
    <t>縮放縫接
曼陀羅房
歌唱教室</t>
  </si>
  <si>
    <t>鎮安文化之家</t>
  </si>
  <si>
    <t>全羅北道鎮安郡鎮安邑大城街5</t>
  </si>
  <si>
    <t xml:space="preserve"> 鎮安文化院</t>
  </si>
  <si>
    <t>鎮安郡文化體育科</t>
  </si>
  <si>
    <t>1樓 174坪 2樓 247坪</t>
  </si>
  <si>
    <t>吉他1/2、芳療、鄉土史研究會、生活英語、體育舞蹈、亂打1/2、畫畫教室、攝影教室、文化繪本、鍵盤教室、打鼓教室、吉他教室3、料理文化生活、兒童園藝、瑜珈、歌唱教室、書法、四君子等</t>
  </si>
  <si>
    <t xml:space="preserve">地區文化人力事業 </t>
  </si>
  <si>
    <t>館村文化之家</t>
  </si>
  <si>
    <t>全羅北道任實郡館村面四仙1街41</t>
  </si>
  <si>
    <t>館村面事務所</t>
  </si>
  <si>
    <t>館村民總務組</t>
  </si>
  <si>
    <t>瑜珈、書法、風物、民謠、亂打</t>
  </si>
  <si>
    <t>三湖文化之家（個人）</t>
  </si>
  <si>
    <t>靈巖郡文化觀光科文化藝術組</t>
  </si>
  <si>
    <t>文化觀覽室120 文化創作室Ⅰ30 文化創作室Ⅱ 30 讀書室 30 DVD房 網路20 
視覺資料室30 小圖書館40 幼兒圖書館60 居民休憩空間1 60 居民休憩空間2 80 服務台10 其他32</t>
  </si>
  <si>
    <t>生活瑜珈、皮拉提斯、伸展、實用音樂、書法、花刺繡、諮商、特別演講3次</t>
  </si>
  <si>
    <t>水墨會、含花、三湖木吉他、手工編織</t>
  </si>
  <si>
    <t>務安文化之家</t>
  </si>
  <si>
    <t>務安郡文化觀光科</t>
  </si>
  <si>
    <t>健康瑜珈、菜田花園園藝、生活刺繡、神秘魔術、天然染色皮革工藝、整理收納</t>
  </si>
  <si>
    <t>全南身障文化之家</t>
  </si>
  <si>
    <t>全羅南道羅州市內延山1街67</t>
  </si>
  <si>
    <t>社團法人善人社會福利會</t>
  </si>
  <si>
    <t>全羅南道身障人福利科</t>
  </si>
  <si>
    <t>閒暇文化教室、找上門的休閒文化支援事業、文化約會、找上門的療癒之旅</t>
  </si>
  <si>
    <t>國民年金證卡基金支援事業、發展障礙人自助會、尋找興趣生活活動</t>
  </si>
  <si>
    <t>烏克麗麗、復健園藝教室</t>
  </si>
  <si>
    <t>熱血主婦會、同心、發展障礙人自助會等</t>
  </si>
  <si>
    <t>東海文化之家</t>
  </si>
  <si>
    <t>慶尚北道浦項市南區東海面日月路41號街21</t>
  </si>
  <si>
    <t>東海面事務所</t>
  </si>
  <si>
    <t>東海面總務</t>
  </si>
  <si>
    <t>三五風物、東海南讚</t>
  </si>
  <si>
    <t>杞溪文化之家</t>
  </si>
  <si>
    <t>慶尚北道浦項市北區杞溪面杞溪路94</t>
  </si>
  <si>
    <t>杞溪面行政福利中心</t>
  </si>
  <si>
    <t>浦項市北區廳</t>
  </si>
  <si>
    <t>紗藝術、手沖咖啡、手繪字、書法、野生花、天然染色、音樂、撲通撲通詩朗誦</t>
  </si>
  <si>
    <t>金泉文化之家</t>
  </si>
  <si>
    <t>慶尚北道金泉市中央公園1街16（南山洞）</t>
  </si>
  <si>
    <t>大邱加圖立社會福利會</t>
  </si>
  <si>
    <t>文化宣傳室</t>
  </si>
  <si>
    <t>09:00-18:00
週四 09:00-21:00</t>
  </si>
  <si>
    <t>陶笛、中國語、木吉他二三五班、日語、流行手繪字、水彩畫＆普普藝術、木吉他夜間1/2班、流行手繪字夜間班、摺紙、大腦桌遊、與文化之家的文化日、與文化之家一起做夢</t>
  </si>
  <si>
    <t>慶北夢多樂週六文化學校 '我們社區尋找寶物、與文化之家一起的日子都是文化日</t>
  </si>
  <si>
    <t>老人口述童話</t>
  </si>
  <si>
    <t>善山文化之家</t>
  </si>
  <si>
    <t>文化藝術擔當</t>
  </si>
  <si>
    <t>36.5坪</t>
  </si>
  <si>
    <t>16坪</t>
  </si>
  <si>
    <t>10坪</t>
  </si>
  <si>
    <t>5坪</t>
  </si>
  <si>
    <t>4.8坪</t>
  </si>
  <si>
    <t>5.9坪</t>
  </si>
  <si>
    <t>7.4坪</t>
  </si>
  <si>
    <t>3.3坪</t>
  </si>
  <si>
    <t>豊基文化之家</t>
  </si>
  <si>
    <t>慶尚北道榮州市豊基邑東城路18</t>
  </si>
  <si>
    <t xml:space="preserve">辦公室（22.43）.資料室（23.4）、會議室（74.33）、多功能室（108）、電腦室（18.6）、鍛鍊體力室（112.28）其他（162.78） </t>
  </si>
  <si>
    <t xml:space="preserve">烏克麗麗、歌謠教室、植物畫、攝影、書法、民畫 </t>
  </si>
  <si>
    <t>慶北文化財團、韓國文化院聯合會、韓國出版文化事業振興院（2個）</t>
  </si>
  <si>
    <t>慶尚北道教育廳榮州儒生圖書館豊基分館
－終身學習活動支援事業</t>
  </si>
  <si>
    <t>愛歌、烏克麗麗、宣墨會、植物畫花開了、小白攝影同好會</t>
  </si>
  <si>
    <t>內西文化之家</t>
  </si>
  <si>
    <t>慶尚南道昌原市馬山會原區內西邑中里330-3</t>
  </si>
  <si>
    <t>內西邑事務所</t>
  </si>
  <si>
    <t>內西邑總務</t>
  </si>
  <si>
    <t>辦公室、小會議室、大會議室、教室、研修室、多功能室</t>
  </si>
  <si>
    <t>書法（2）、文人畫、漢字教室（2）、東洋力學、木吉他（4）、風物（1）、手風琴（1）、瑜珈（5）、西洋畫（3）</t>
  </si>
  <si>
    <t>慶和文化之家</t>
  </si>
  <si>
    <t>慶尚南道昌原市鎮海區慶和路45號街26（慶和洞1133-25）</t>
  </si>
  <si>
    <t>慶和洞行政福利中心</t>
  </si>
  <si>
    <t>慶和洞總務</t>
  </si>
  <si>
    <t>瑜珈、歌唱、陶瓷、書法、排舞、吉他</t>
  </si>
  <si>
    <t>瑜珈社、排舞社、石門呼吸社</t>
  </si>
  <si>
    <t>熊洞文化之家</t>
  </si>
  <si>
    <t>熊洞2洞行政福利中心</t>
  </si>
  <si>
    <t>書法、陶瓷、成人吉他、週六成人吉他、拼布＆改造、瑜珈、早晨瑜珈、流行手繪字、歌唱教室、體育舞蹈、民謠、傳統舞蹈、女性足球、會畫繪畫、風物、節目舞蹈、老人健康操、笑容治療、老人健康教室、說故事數學、上班族英語會話、成人英語會話</t>
  </si>
  <si>
    <t>府院洞居民中心</t>
  </si>
  <si>
    <t xml:space="preserve">金海市廳 </t>
  </si>
  <si>
    <t>體育舞蹈、手繪字、瑜珈、農樂、排舞、民畫、桌球、口琴、木吉他、書法、歌唱教室、肌力伸展</t>
  </si>
  <si>
    <t>內外文化之家</t>
  </si>
  <si>
    <t>內外洞居民自治中心總務股</t>
  </si>
  <si>
    <t>金海市文化藝術科</t>
  </si>
  <si>
    <t>內外小圖書館 76</t>
  </si>
  <si>
    <t>文化廂房43</t>
  </si>
  <si>
    <t>進永邑事務所總務組</t>
  </si>
  <si>
    <t>文化觀覽室542.01、文化創作室53.05、委員會辦公室40、英語教室30、CD區8、資料室8.02、休息室18.43、哺乳室5、服務台5、其他36.8</t>
  </si>
  <si>
    <t xml:space="preserve">紗藝術、陶笛、中國語、口述童話、用天然化妝品學芳療、基礎生活英語、手繪陶瓷、居家時尚、排舞、兒童繪畫等 </t>
  </si>
  <si>
    <t>京畿民謠與長鼓、短瑜珈、水彩畫、兒童芭蕾、療癒瑜珈、木叉、四君子、書法</t>
  </si>
  <si>
    <t>慶尚南道金海市三安路72（安洞747-8）</t>
  </si>
  <si>
    <t>三安洞居民中心</t>
  </si>
  <si>
    <t>水彩、手繪字、手風琴、基礎英語會話、口述童話資格證班、初級吉他</t>
  </si>
  <si>
    <t>金海市人才培育科（韓文教室初級）
金海市人才培育科（網漫課租借場地）</t>
  </si>
  <si>
    <t>德山文化之家</t>
  </si>
  <si>
    <t>山清郡文化體育科</t>
  </si>
  <si>
    <t>文化觀覽室（176.95）、多功能廳（70）、辦公室（22）、開放社團房（66）、小圖書館（66）、文化創作室（38）、社團房（51）、相遇空間（195）、書咖啡廳（13）、遊戲房（32）</t>
  </si>
  <si>
    <t>口述童話、閱讀論述、彩虹教學班、農樂、開心的女人們</t>
  </si>
  <si>
    <t>書道會、詩友會、人生曼陀羅、文解教室、紗藝術興趣班、插花基礎班、美術心理治療</t>
  </si>
  <si>
    <t>一徒1洞文化之家</t>
  </si>
  <si>
    <t>濟州特別自治道濟州市城址路71（一徒1洞1048-1）</t>
  </si>
  <si>
    <t>一徒1洞居民中心</t>
  </si>
  <si>
    <t>一徒1洞</t>
  </si>
  <si>
    <t>健美操、亂打、風物</t>
  </si>
  <si>
    <t>風物、亂打</t>
  </si>
  <si>
    <t>一徒2洞文化之家</t>
  </si>
  <si>
    <t>濟州特別自治道濟州市神山路9街41</t>
  </si>
  <si>
    <t>一徒2洞居民中心</t>
  </si>
  <si>
    <t>一徒2洞</t>
  </si>
  <si>
    <t>二徒2洞文化之家</t>
  </si>
  <si>
    <t>濟州特別自治道濟州市五福3街8（二徒2洞）</t>
  </si>
  <si>
    <t>二徒2洞居民中心</t>
  </si>
  <si>
    <t>二徒2洞</t>
  </si>
  <si>
    <t>漢字書法、風物教室、四君子、瑜珈、設計字</t>
  </si>
  <si>
    <t>三徒2洞文化之家</t>
  </si>
  <si>
    <t>濟州特別自治道濟州市觀德路6街15 3樓（三徒2洞）</t>
  </si>
  <si>
    <t>三徒2洞居民中心</t>
  </si>
  <si>
    <t>服務台、網路、資料室、休息室（112.18）、電腦教室（48.59）、兒童遊戲間（15.54）</t>
  </si>
  <si>
    <t>兒童學習指導、兒童交友</t>
  </si>
  <si>
    <t>連洞文化之家</t>
  </si>
  <si>
    <t>濟州特別自治道濟州市新大路101（連洞）</t>
  </si>
  <si>
    <t>連洞居民中心</t>
  </si>
  <si>
    <t>濟州市文化藝術科</t>
  </si>
  <si>
    <t>12席</t>
  </si>
  <si>
    <t>4席</t>
  </si>
  <si>
    <t>民俗保存會、元老衡女性合唱團、瑜珈、生活體操、體育舞蹈、健美操、亂打</t>
  </si>
  <si>
    <t>奉蓋洞文化之家</t>
  </si>
  <si>
    <t>濟州特別自治道濟州市奉蓋北1街15（奉蓋洞）</t>
  </si>
  <si>
    <t>奉蓋洞居民中心</t>
  </si>
  <si>
    <t>中國語、生活實用智慧型手機教學、書法</t>
  </si>
  <si>
    <t>海安洞文化之家</t>
  </si>
  <si>
    <t>下貴文化之家</t>
  </si>
  <si>
    <t>濟州特別自治道濟州市涯月邑下貴路21街30</t>
  </si>
  <si>
    <t>涯月邑事務所</t>
  </si>
  <si>
    <t>涯月邑居民自治組</t>
  </si>
  <si>
    <t>週一、元旦、春節中秋連假</t>
  </si>
  <si>
    <t>09:00-18:00（依活動時間變動）</t>
  </si>
  <si>
    <t>09:00-17:00（依活動時間變動）</t>
  </si>
  <si>
    <t>甫木文化之家</t>
  </si>
  <si>
    <t>濟州特別自治道西歸浦市甫木路70號街51-2</t>
  </si>
  <si>
    <t>甫木村會</t>
  </si>
  <si>
    <t>西歸浦市文化藝術科</t>
  </si>
  <si>
    <t>2021年糕點師－5期（8人x5期）每期16堂課
麵包師－5期（8人x5期）每期16堂課
居家烘焙－5期（8人x5期）每期16堂課</t>
  </si>
  <si>
    <t>玻璃工藝、木工</t>
  </si>
  <si>
    <t>松山洞居民自治活動瑜珈</t>
  </si>
  <si>
    <t>中文文化之家</t>
  </si>
  <si>
    <t>濟州特別自治道西歸浦市中文路26號街7</t>
  </si>
  <si>
    <t>中文村會</t>
  </si>
  <si>
    <t>與多元文化家庭一起製作傳統飲食、尊巴舞課程</t>
  </si>
  <si>
    <t>濟州民謠課</t>
  </si>
  <si>
    <t>中文民謠、尊巴舞</t>
  </si>
  <si>
    <t>大倫文化之家</t>
  </si>
  <si>
    <t>濟州特別自治道西歸浦市一周東路9185（法還洞）</t>
  </si>
  <si>
    <t>大倫洞居民中心</t>
  </si>
  <si>
    <t>風物、歸途亂打</t>
  </si>
  <si>
    <t>武陵文化之家</t>
  </si>
  <si>
    <t>濟州特別自治道西歸浦市大靜邑西三中路128</t>
  </si>
  <si>
    <t>大靜邑事務所</t>
  </si>
  <si>
    <t>大靜邑陳情組</t>
  </si>
  <si>
    <t>南元邑事務所</t>
  </si>
  <si>
    <t>陳情組</t>
  </si>
  <si>
    <t>瑜珈、短學期</t>
  </si>
  <si>
    <t>（附錄）地區文化財團現況</t>
  </si>
  <si>
    <t>財團名</t>
  </si>
  <si>
    <t>設立日
（登記基準）</t>
  </si>
  <si>
    <t>設置條例</t>
  </si>
  <si>
    <t>理事長
（現職位）</t>
  </si>
  <si>
    <t>文化財團
代表理事名</t>
  </si>
  <si>
    <t>首次捐款（億韓元）</t>
  </si>
  <si>
    <t>基金規模（億韓元）</t>
  </si>
  <si>
    <t>主要事業</t>
  </si>
  <si>
    <t>組織現況</t>
  </si>
  <si>
    <t>人力現況（名）</t>
  </si>
  <si>
    <t>預算現況（單位：億韓元）</t>
  </si>
  <si>
    <t>事業現況（個）</t>
  </si>
  <si>
    <t>辦公室
（總面積）</t>
  </si>
  <si>
    <t>中央文藝振興基金</t>
  </si>
  <si>
    <t>市道捐贈</t>
  </si>
  <si>
    <t>正職</t>
  </si>
  <si>
    <t>其他
（約聘等）</t>
  </si>
  <si>
    <t>地方自治團體補助</t>
  </si>
  <si>
    <t>支援事業</t>
  </si>
  <si>
    <t>教育設施</t>
  </si>
  <si>
    <t>設施事業</t>
  </si>
  <si>
    <t>其他事業</t>
  </si>
  <si>
    <t>首爾特別市</t>
  </si>
  <si>
    <t>首爾文化財團</t>
  </si>
  <si>
    <t>首爾特別市東大門區清溪川路517</t>
  </si>
  <si>
    <t>首爾特別市財團法人首爾文化財團設立及營運相關條例</t>
  </si>
  <si>
    <t>朴向元
（首爾藝術大學教授）</t>
  </si>
  <si>
    <t>李昌基</t>
  </si>
  <si>
    <t>ㅇ活化藝術創、藝文支援及創作空間產業
ㅇ文化藝術教育、藝術治療
ㅇ地區文化振興、活化市民文化、慶典、生活文化
ㅇ文化政策事業及以空間為基礎的文化協治擴散</t>
  </si>
  <si>
    <t>3本部、9室、25組，8單位組織</t>
  </si>
  <si>
    <t xml:space="preserve">自有
（2367.41㎡） </t>
  </si>
  <si>
    <t>釜山廣域市</t>
  </si>
  <si>
    <t>釜山廣域市南區牛岩路84-1（戡蠻洞）</t>
  </si>
  <si>
    <t>釜山文化財團設立及營運支援條例</t>
  </si>
  <si>
    <t>李炳振
（市長代理權限）</t>
  </si>
  <si>
    <t>江東株</t>
  </si>
  <si>
    <t>ㅇ文化藝術創作、普及及文化藝術活動支援事業
ㅇ文化藝術教育事業
ㅇ國內外文化藝術交流事業
ㅇ提高市民文化享受的事業等</t>
  </si>
  <si>
    <t>1中心1室2本部9組</t>
  </si>
  <si>
    <t>無償租賃
（約723.34㎡）</t>
  </si>
  <si>
    <t>大田廣域市</t>
  </si>
  <si>
    <t>大田廣域市中區中央路32
大田藝術家之家</t>
  </si>
  <si>
    <t>大田文化財團設立及營運條例</t>
  </si>
  <si>
    <t xml:space="preserve">李宅九
（行政副市長） </t>
  </si>
  <si>
    <t>沈圭益</t>
  </si>
  <si>
    <t xml:space="preserve">ㅇ文化藝術創作、普及、活動支援事業
ㅇ擴大市民文化享受機會的事業
ㅇ傳統文化藝術傳承與發展事業
ㅇ為振興文化藝術的政策諮詢及教育、調查研究事業
ㅇ國內外文化藝術交流事業
ㅇ文化藝術情報追蹤及服務提供
ㅇ為達成財團目的所需之事業 
ㅇ其他由大田廣域市市長委託之文化藝術振興相關事業 </t>
  </si>
  <si>
    <t>2本部9組</t>
  </si>
  <si>
    <t xml:space="preserve"> 無償租賃
（約26309㎡）  </t>
  </si>
  <si>
    <t>大邱文化財團</t>
  </si>
  <si>
    <t>大邱廣域市中區大鳳路260</t>
  </si>
  <si>
    <t>大邱廣域市文化財團設立及營運條例</t>
  </si>
  <si>
    <t>權泳臻
（大邱廣域市市長）</t>
  </si>
  <si>
    <t>李勝益</t>
  </si>
  <si>
    <t>ㅇ文化藝術創作、普及活動支援
ㅇ擴大市民文化享受及提高創意性
ㅇ為振興文化藝術之政策開發、諮詢及教育、研究
ㅇ國內外文化藝術交流
ㅇ文化藝術情報追蹤及網路服務事業</t>
  </si>
  <si>
    <t xml:space="preserve">1室3本部    1中心10組 </t>
  </si>
  <si>
    <t xml:space="preserve">租賃
（約1305.83㎡）  </t>
  </si>
  <si>
    <t>仁川廣域市</t>
  </si>
  <si>
    <t xml:space="preserve">仁川廣域市中區濟物梁路195
（港洞5街13） </t>
  </si>
  <si>
    <t>仁川廣域市文化財團設立及營運相關條例</t>
  </si>
  <si>
    <t>劉正福
（市長）</t>
  </si>
  <si>
    <t>李宗九</t>
  </si>
  <si>
    <t>ㅇ藝術創作活動及支援普及
ㅇ提高市民文化享受事業
ㅇ為振興文化藝術之政策開發及諮詢
ㅇ傳統文化藝術傳承與挖掘、保存及活用文化遺產
ㅇ文化藝術教育及研究
ㅇ文化藝術領域國內外交流事業
ㅇ文化藝術情報追蹤及服務事業
ㅇ歷史文化資源調查研究及普及
ㅇ南北文化藝術等交流事業</t>
  </si>
  <si>
    <t>2室4本部12組</t>
  </si>
  <si>
    <t xml:space="preserve">自有
（約808.4㎡）  </t>
  </si>
  <si>
    <t>光州文化財團</t>
  </si>
  <si>
    <t>光州廣域市南區川邊左路338號街7
光州市民文化館3樓</t>
  </si>
  <si>
    <t>光州廣域市光州文化財團設立及營運條例</t>
  </si>
  <si>
    <t>姜琪正
（光州廣域市長）</t>
  </si>
  <si>
    <t>黃豐年</t>
  </si>
  <si>
    <t>ㅇ文化藝術振興與為組成亞洲文化中心都市之政策開發及宣傳
ㅇ文化藝術創作、普及、活動支援
ㅇ市民享受文化及增進創意
ㅇ文化藝術教育及研究
ㅇ國內外文化藝術交流
ㅇ傳統文化藝術傳承及發展
ㅇ地區慶典、文化活動育成及支援
ㅇ公共文化設施運用及管理
ㅇ亞洲文化中心都市組成相關事業支援
ㅇ其他為振興文化藝術所需之事業</t>
  </si>
  <si>
    <t>1室 3本部1中心11組</t>
  </si>
  <si>
    <t xml:space="preserve"> 委託合約
（約824㎡）  </t>
  </si>
  <si>
    <t>蔚山文化財團</t>
  </si>
  <si>
    <t>蔚山廣域市南區中央路202
慶南銀行蔚山營業部5樓</t>
  </si>
  <si>
    <t>蔚山廣域市文化財團設立及營運相關條例</t>
  </si>
  <si>
    <t>宋哲鎬
（市長）</t>
  </si>
  <si>
    <t>全水日</t>
  </si>
  <si>
    <t>ㅇ文化藝術基金支援事業
ㅇ挖掘及舉辦慶典
ㅇ文化藝術教育事業
ㅇ文化福利事業
ㅇ文化設施委託營運</t>
  </si>
  <si>
    <t>1本部4組 1推進團 1室</t>
  </si>
  <si>
    <t xml:space="preserve">租賃
（約503.44㎡）  </t>
  </si>
  <si>
    <t>世宗特別自治市Galmae路387 朴堧文化館</t>
  </si>
  <si>
    <t>世宗特別自治市文化財團設立及營運相關條例</t>
  </si>
  <si>
    <t>李春熙
（市長）</t>
  </si>
  <si>
    <t>金宗律</t>
  </si>
  <si>
    <t xml:space="preserve">ㅇ為振興文化藝術之事業開發、促進、諮詢及支援
ㅇ文化藝術專門人力養成及支援
ㅇ文化藝術團體支援及活化事業推進
ㅇ國內外文化藝術相關協力與聯繫、交流相關業務
ㅇ文化藝術創作、普及及教育、調查、研究
ㅇ文化藝術人福祉及文化藝術領域捐贈、後援相關事業
ㅇ慶典及文化活動養成及支援，以及其他為活化文化藝術
   由世宗特別自治市長（下稱市長）委託之事業 </t>
  </si>
  <si>
    <t>2本部 1室 13組</t>
  </si>
  <si>
    <t xml:space="preserve">租賃
（約358㎡）  </t>
  </si>
  <si>
    <t>京畿道</t>
  </si>
  <si>
    <t>京畿道水原市勸善區西屯路166</t>
  </si>
  <si>
    <t>京畿文化財團設立及營運相關條例</t>
  </si>
  <si>
    <t>趙恩
（理事長）</t>
  </si>
  <si>
    <t>姜憲</t>
  </si>
  <si>
    <t>ㅇ歷史、文化遺產的挖掘、保存、現代化
ㅇ文化藝術創作、教育、普及支援及營造環境
ㅇ文化藝術政策開發及諮詢
ㅇ文化藝術團體及藝術人養成、支援、文化藝術情報化及宣傳
ㅇ國際文化藝術交流                                              
ㅇ地方鄉土史研究
ㅇ道文化藝術設施管理及營運                            
ㅇ政府及地方自治團體長之委託業務等</t>
  </si>
  <si>
    <t>1館1室1組3本部8所屬機關1支援團</t>
  </si>
  <si>
    <t xml:space="preserve"> 自有及無償租賃
（5772㎡）  </t>
  </si>
  <si>
    <t>江原道</t>
  </si>
  <si>
    <t>江源文化財團</t>
  </si>
  <si>
    <t>江原道春川市金剛路11 KT大樓2樓</t>
  </si>
  <si>
    <t>江原文化財團設立及營運相關條例</t>
  </si>
  <si>
    <t>康錦實
（理事長）</t>
  </si>
  <si>
    <t>金必國</t>
  </si>
  <si>
    <t>ㅇ地區文化藝術振興（創作支援、文化藝術教育支援等）
ㅇ藝術人福祉支援、藝術人派遣支援等
ㅇ江原國樂藝術會館委託管理
ㅇ舉辦平昌大關嶺音樂節、大關嶺冬季音樂節
ㅇ舉辦江原國際藝術節＂江原國際TRIENNIAL 2021＂
ㅇ江原影像產業活化支援、地區特化內容開發等</t>
  </si>
  <si>
    <t>2本部 2室
1委員會
13組</t>
  </si>
  <si>
    <t xml:space="preserve">租賃
（約1,436㎡）  </t>
  </si>
  <si>
    <t>忠清北道</t>
  </si>
  <si>
    <t>忠北文化財團</t>
  </si>
  <si>
    <t>忠淸北道淸州市淸原區鄕軍路94號街7</t>
  </si>
  <si>
    <t>忠北文化財團設立及營運支援條例</t>
  </si>
  <si>
    <t>李始鍾
（道知事）</t>
  </si>
  <si>
    <t>金勝煥</t>
  </si>
  <si>
    <t>ㅇ文化藝術創作、普及及文化藝術活動支援事業
ㅇ傳統文化藝術傳承、發展事業
ㅇ為振興文化、藝術、觀光之政策開發、諮詢及教育、研究事業
ㅇ國內外文化藝術交流事業
ㅇ文化藝術情報追蹤及網路服務事業
ㅇ為振興文化、藝術、觀光由政府機關或地方自治團體委託之事業
ㅇ活化生活文化藝術支援事業</t>
  </si>
  <si>
    <t>1處 6組</t>
  </si>
  <si>
    <t xml:space="preserve">無償租賃
（約1,243㎡）  </t>
  </si>
  <si>
    <t>忠南文化財團</t>
  </si>
  <si>
    <t>忠清南道禮山郡禮學路10-22，專門建設會館2樓</t>
  </si>
  <si>
    <t>忠清南道文化財團設立及支援條例</t>
  </si>
  <si>
    <t>梁承晁
（道知事）</t>
  </si>
  <si>
    <t>金玄植</t>
  </si>
  <si>
    <t>ㅇ為振興文化藝術之政策開發及諮詢
ㅇ文化藝術創作、普及及文化藝術活動支援
ㅇ擴大道民文化服務及文化藝術教育支援
ㅇ公共文化設施之營運管理</t>
  </si>
  <si>
    <t>2本部6組</t>
  </si>
  <si>
    <t xml:space="preserve">租賃
（約1011.07㎡）  </t>
  </si>
  <si>
    <t>慶尚北道</t>
  </si>
  <si>
    <t>慶北文化財團</t>
  </si>
  <si>
    <t>慶尚北道醴泉郡水邊路125，4樓</t>
  </si>
  <si>
    <t>慶北文化財團設立及營運相關條例</t>
  </si>
  <si>
    <t>李喆雨
（道知事）</t>
  </si>
  <si>
    <t>李熙範</t>
  </si>
  <si>
    <t>ㅇ文化藝術創作普及及文化藝術活動支援
ㅇ為振興文化藝術之政策開發、促進、諮詢與支援
ㅇ文化藝術振興相關國內外交流協力事業
ㅇ文化藝術團體及藝術人養成支援
ㅇ文化藝術情報化與宣傳
ㅇ文化遺產保護、保存管理
ㅇ文化遺產調查研究及資料發行
ㅇ文化遺產保存處理及收藏展示
ㅇ以韓服為主題之文化產業內容的發掘及推廣產業
ㅇ活化韓服纖維產業事業及韓服文化商品開發</t>
  </si>
  <si>
    <t>1處 1本部 2院 2室 11組</t>
  </si>
  <si>
    <t xml:space="preserve">租賃
（約817.66㎡）  </t>
  </si>
  <si>
    <t>慶南文化藝術振興院</t>
  </si>
  <si>
    <t>慶尚南道陜川郡德谷面鶴里1街58</t>
  </si>
  <si>
    <t>慶南文化藝術振興院設立及營運相關條例</t>
  </si>
  <si>
    <t>金榮德</t>
  </si>
  <si>
    <t>ㅇ文化藝術創作、普及及文化藝術活動支援
ㅇ文化藝術教育及振興政策開發研究
ㅇ擴大道民文化享受機會及文化藝術領域國內外交流
ㅇ傳統文化傳承及文化遺產挖掘、保存與活用
ㅇ以文化產業為基礎的組成及育成事業支援
ㅇ文化內容產業支援、交流、協力
ㅇ影片創作、製作及拍攝支援與培育影像產業支援
ㅇ其他道知事委託事業</t>
  </si>
  <si>
    <t>3本部7組 3中心</t>
  </si>
  <si>
    <t xml:space="preserve">無償租賃
（約235.32㎡）  </t>
  </si>
  <si>
    <t>全羅北道</t>
  </si>
  <si>
    <t>全羅北道全州市完山區全羅監營路72，4樓</t>
  </si>
  <si>
    <t>全羅北道文化觀光財團設立及營運相關條例</t>
  </si>
  <si>
    <t>宋河珍
（道知事）</t>
  </si>
  <si>
    <t>李基田</t>
  </si>
  <si>
    <t>ㅇ文化藝術創作活動支援
ㅇ挖掘文化觀光內容
ㅇ地區支援活用，建構觀光基礎
ㅇ活化全北文化觀光及養成專門人力等
ㅇ文化藝術教育活動支援
ㅇ地區文化遺產保存及育成</t>
  </si>
  <si>
    <t>1處 3本部 1團 9組</t>
  </si>
  <si>
    <t xml:space="preserve">無償租賃
（約735㎡）  </t>
  </si>
  <si>
    <t>全羅南道</t>
  </si>
  <si>
    <t>全羅南道文化財團</t>
  </si>
  <si>
    <t>全羅南道務安郡三鄕邑後廣大路242 全南開發大樓13樓</t>
  </si>
  <si>
    <t>全羅南道文化財團設立及營運相關條例</t>
  </si>
  <si>
    <t>金瑛錄
（道知事）</t>
  </si>
  <si>
    <t>金善出</t>
  </si>
  <si>
    <t>ㅇ文化藝術振興事業（創作活動支援、文化藝術教育等）
ㅇ舉辦全南國際水墨雙年會
ㅇ為振興文化藝術之基金運用
ㅇ為振興文化藝術培育及支援專業人力
ㅇ其他為振興文化藝術由道知事委託之事業（道立國樂團營運等）
ㅇ挖掘及研究文化遺產</t>
  </si>
  <si>
    <t>1事務處（4組 1所）、1事務局</t>
  </si>
  <si>
    <t xml:space="preserve">租賃
（約625,07㎡）  </t>
  </si>
  <si>
    <t>濟州文化藝術財團</t>
  </si>
  <si>
    <t>濟州特別自治道濟州市東廣路51</t>
  </si>
  <si>
    <t>濟州文化藝術財團設立及育成條例</t>
  </si>
  <si>
    <t>李承澤
（理事長）</t>
  </si>
  <si>
    <t>ㅇ開發文化藝術政策
ㅇ文化藝術創作、普及與文化藝術活動支援
ㅇ文化遺產挖掘及保存
ㅇ文化藝術情報交流
ㅇ文化藝術仁福利保障
ㅇ文化藝術產業的養成支援
ㅇ文化藝術社會教育支援
ㅇ其他為振興文化藝術所需的事業</t>
  </si>
  <si>
    <t>1室 10組</t>
  </si>
  <si>
    <t xml:space="preserve">自有
（約786.72㎡）  </t>
  </si>
  <si>
    <t>廣域合計</t>
  </si>
  <si>
    <t>麻浦文化財團</t>
  </si>
  <si>
    <t>首爾特別市麻浦區財團設立及營運相關條例</t>
  </si>
  <si>
    <t>金灝淵（前弘益大學　美術大學長）</t>
  </si>
  <si>
    <t>宋在龍</t>
  </si>
  <si>
    <t>ㅇ文化政策研究開發及互聯
ㅇ公演、展覽、慶典事業
ㅇ麻浦藝術中心生活體育、文化藝術學院
ㅇ支援藝術人活動及居民生活文化社團
ㅇ文化藝術教育、文化照護藝術治療事業
ㅇ經營首爾麻浦音樂創作所</t>
  </si>
  <si>
    <t>2本部8組 1戰略企劃組</t>
  </si>
  <si>
    <t>無償委託
（約791㎡）</t>
  </si>
  <si>
    <t>江北文化財團</t>
  </si>
  <si>
    <t>首爾特別市江北區三角山路85 江北文化藝術會館 3樓</t>
  </si>
  <si>
    <t>首爾特別市江北區文化財團設立及營運相關條例</t>
  </si>
  <si>
    <t>金三豐</t>
  </si>
  <si>
    <t>ㅇ企劃公演、展覽
ㅇ找上門的文化公演
ㅇ兒童文化藝術節目、江北文化節
ㅇ區立藝術團體（5團）營運與支援
ㅇ地區文化藝術徵集事業
外部事業）
ㅇ 地區文化振興事業（N個首爾）
ㅇ 自治區藝術教育基礎養成及支援事業
ㅇ 自治區生活文化之活化與支援事業
ㅇ 都市文化LAB IN 支援事業
ㅇ 自治區文化藝術內容特性化事業</t>
  </si>
  <si>
    <t>3組</t>
  </si>
  <si>
    <t>租賃
（約103.7㎡）</t>
  </si>
  <si>
    <t>銅雀文化財團</t>
  </si>
  <si>
    <t>首爾特別市銅雀區黑石路93-1</t>
  </si>
  <si>
    <t>首爾特別市銅雀區文化財團設立及營運相關條例</t>
  </si>
  <si>
    <t>金吉延</t>
  </si>
  <si>
    <t>ㅇ 文化藝術設施營運及管理
ㅇ 文化藝術創作、普及與教育研究
ㅇ 文化藝術相關政策開發及事業執行
ㅇ 活化生活文化產業
ㅇ 開發、活用地區文化資源
ㅇ 文化藝術團體支援及促進活化
ㅇ 讀書文化振興事業及區立圖書館營運</t>
  </si>
  <si>
    <t>4組</t>
  </si>
  <si>
    <t>無償租賃
（約229.12㎡）</t>
  </si>
  <si>
    <t>首爾特別市蘆原區中溪路181，蘆原文化藝術會館</t>
  </si>
  <si>
    <t>首爾特別市蘆原區文化財團設立及營運相關條例</t>
  </si>
  <si>
    <t>金勝國</t>
  </si>
  <si>
    <t>○ 文化藝術節目開發及營運
○ 構築並支援地區文化藝術團體網路
○ 活化生活文化藝術事業及文化藝術社團營運與支援
○ 區民生活藝術及專業藝術人教育事業
○ 地區文化振興事業開發及促進
○ 徵集事業
○ 地區藝術資源 DB 存檔 
○ 地區文化藝術活動企劃推動 
○ 文化藝術會館、劇場營運及管理
○ 文化公演、展覽企劃
○ 文化藝術團體支援及管理 
○ 圖書館營運及管理</t>
  </si>
  <si>
    <t>1局 4部 1組（戰略）
※蘆原區立圖書館
: 1室7館</t>
  </si>
  <si>
    <t>80（圖書館預算除外）</t>
  </si>
  <si>
    <t>無償租賃
（約774.21㎡）</t>
  </si>
  <si>
    <t>鐘路文化財團</t>
  </si>
  <si>
    <t>首爾特別市鐘路區新門內路3街3，6樓（明日新聞）</t>
  </si>
  <si>
    <t>首爾特別市鐘路區鐘路文化財團設立及營運條例</t>
  </si>
  <si>
    <t>權希石
（HANA旅遊副會長）</t>
  </si>
  <si>
    <t>尹英旻</t>
  </si>
  <si>
    <t>ㅇ文化設施營運及管理
ㅇ區立文化藝術團體營運
ㅇ為振興文化藝術由區廳長委託之事業 
ㅇ為振興文化藝術之政策開發及交流
ㅇ其他為達成財團設立宗旨所需之事業</t>
  </si>
  <si>
    <t>租賃
（約570,18㎡）</t>
  </si>
  <si>
    <t>瑞草文化財團</t>
  </si>
  <si>
    <t>首爾特別市瑞草區砂坪大路55，心山紀念文化中心1樓</t>
  </si>
  <si>
    <t>首爾特別市瑞草區瑞草文化財團設立及營運相關條例</t>
  </si>
  <si>
    <t>金龍延</t>
  </si>
  <si>
    <t>朴東虎</t>
  </si>
  <si>
    <t>ㅇ為振興文化藝術之事業開發、推動與支援
ㅇ文化藝術相關政策開發、諮詢與支援
ㅇ培育及支援文化藝術專門人力
ㅇ地區文化藝術團體支援及事業活化推動
ㅇ地區文化協力與聯繫、交流相關業務
ㅇ為振興文化藝術由區廳長委託之設施及事業
ㅇ其他為振興地區文化所需的事業</t>
  </si>
  <si>
    <t>4組 3館 4分館</t>
  </si>
  <si>
    <t>自有
（約110㎡）</t>
  </si>
  <si>
    <t>首爾特別市江東區東南路870，江東藝術中心</t>
  </si>
  <si>
    <t>首爾特別市江東區文化財團設立及營運相關條例</t>
  </si>
  <si>
    <t>李定勳
（區廳長）</t>
  </si>
  <si>
    <t>李在勳</t>
  </si>
  <si>
    <t xml:space="preserve">ㅇ經營區立文化設施及藝術團體 
ㅇ文化藝術創作、普及及教育研究 
ㅇ養成及支援地區文化專業人力 
ㅇ地區文化藝術團體支援及活化事業推動 
ㅇ地區文化協力及聯繫、交流相關業務 
ㅇ其他為達成財團設立宗旨所需之事業 
</t>
  </si>
  <si>
    <t>5組</t>
  </si>
  <si>
    <t>自有
（約275㎡）</t>
  </si>
  <si>
    <t>永登浦文化財團</t>
  </si>
  <si>
    <t>首爾特別市永登浦區國會大路596，區民會館2樓文化財團辦公室</t>
  </si>
  <si>
    <t>首爾特別市永登浦文化財團設立及營運相關條例</t>
  </si>
  <si>
    <t>蔡鉉一
（區廳長）</t>
  </si>
  <si>
    <t>金元載</t>
  </si>
  <si>
    <t>ㅇ地區文化政策研究及事業
ㅇ文化藝術振興及支援事業
ㅇ文化藝術國內外交流事業
ㅇ文化都市指定促進產業
ㅇ永登浦區民會館（藝術廳、展示場）、Sool Sool中心、創意藝術教育中心營運管理
ㅇ區立圖書館（大林圖書館、文來圖書館、仙遊圖書館、汝矣島河口村圖書館等）營運管理
ㅇ青少年設施營運管理及振興、交流文化活動
ㅇ其他為振興文化藝術由首爾特別市永登浦區廳長委託事業</t>
  </si>
  <si>
    <t>無償租賃
（約396㎡）</t>
  </si>
  <si>
    <t>道峰文化財團</t>
  </si>
  <si>
    <t>首爾特別市道峰區蘆海路63街43，305號（道峰區行政支援中心）</t>
  </si>
  <si>
    <t>首爾特別市道峰區文化財團 設立及營運相關條例</t>
  </si>
  <si>
    <t>李東秦
（區廳長）</t>
  </si>
  <si>
    <t>金庸賢</t>
  </si>
  <si>
    <t xml:space="preserve">ㅇ文化政策開發
ㅇ文化設施營運管理
ㅇ文化藝術團體活化支援
ㅇ文化藝術團體營運及開辦地區慶典
ㅇ文化藝術人才開發及培養
ㅇ文化藝術創作、普及與教育研究
ㅇ為振興文化藝術之事業開發與交流
ㅇ為振興文化藝術由區廳長委託或代為執行之事業 </t>
  </si>
  <si>
    <t>1局 2本部 5組 6館</t>
  </si>
  <si>
    <t>租賃
（約235,47㎡）</t>
  </si>
  <si>
    <t>松坡文化財團</t>
  </si>
  <si>
    <t>首爾特別市松坡區百濟古墳路42街5，松坡女性文化會館4樓</t>
  </si>
  <si>
    <t>首爾特別市松坡區文化財團設立及營運條例</t>
  </si>
  <si>
    <t>朴星洙
（區廳長）</t>
  </si>
  <si>
    <t>許漢揚</t>
  </si>
  <si>
    <t>ㅇ地區文化藝術振興及支援
ㅇ地區文化藝術振興政策開發及研究
ㅇ振興生活文化
ㅇ藝術創作、活動支援
ㅇ振興及支援地區居民文化享受
ㅇ培育文化人力
ㅇ文化基礎設施營運管理
ㅇ區立圖書館營運事業</t>
  </si>
  <si>
    <t>1室 3組 1事業所</t>
  </si>
  <si>
    <t>自有
（約129㎡）</t>
  </si>
  <si>
    <t>首爾特別市恩平區碌磻路16（碌磻洞），恩平文化藝術會館1、2樓</t>
  </si>
  <si>
    <t xml:space="preserve">首爾特別市恩平區恩平文化財團設立及營運相關條例 </t>
  </si>
  <si>
    <t>金美京
（區廳長）</t>
  </si>
  <si>
    <t>楊在浩</t>
  </si>
  <si>
    <t>ㅇ 活化地區文化藝術、生活文化藝術
ㅇ 地區特性化文化藝術教育事業
ㅇ 地區慶典企劃及營運
ㅇ 地區特性化表演、視覺藝術展覽企劃及營運
ㅇ 專業藝術家/團體培育及支援事業
ㅇ 地區文化政策研究開發、強化力量工作
ㅇ 推動文化都市
ㅇ 營運文化藝術空間（恩平文化藝術會館、恩平生活文化中心、 佛光川媒體中心等）</t>
  </si>
  <si>
    <t>1本部1所4組</t>
  </si>
  <si>
    <t>江南文化財團</t>
  </si>
  <si>
    <t>首爾特別市江南區宣陵路668 5樓</t>
  </si>
  <si>
    <t>首爾特別市江南區文化財團設立及營運相關條例</t>
  </si>
  <si>
    <t>崔秉植
（主流出版社代表）</t>
  </si>
  <si>
    <t>金東旭</t>
  </si>
  <si>
    <t xml:space="preserve">ㅇ營運藝術團體（江南交響樂團、江南合唱團）
ㅇ文化藝術創作支援、同好會活動支援
ㅇ文化設施（文化中心、交流中心、療癒中心、區立圖書館等）
ㅇ文化藝術江南區慶典、公演事業等 </t>
  </si>
  <si>
    <t>2部 8組</t>
  </si>
  <si>
    <t>無償租賃
（約312㎡）</t>
  </si>
  <si>
    <t>東大門文化財團</t>
  </si>
  <si>
    <t>首爾特別市東大門區無學路44街38（先農壇歷史文化館）</t>
  </si>
  <si>
    <t>首爾特別市東大門文化財團設立及營運相關條例</t>
  </si>
  <si>
    <t>柳德烈
（區廳長）</t>
  </si>
  <si>
    <t>具本浩</t>
  </si>
  <si>
    <t xml:space="preserve">ㅇ地區文化藝術設施營運及管理（圖書館 5所、先農壇歷史文化會館營運管理）
ㅇ地區文化藝術相關政策及事業開發、推動與支援
ㅇ中央政府及對外機關事業募集與支援
ㅇ地區慶典及文化活動開發推動
ㅇ為振興文化藝術，培育及支援文化專業人力 
</t>
  </si>
  <si>
    <t>無償租賃
（約182.13㎡）</t>
  </si>
  <si>
    <t>中浪文化財團</t>
  </si>
  <si>
    <t>首爾特別市中浪區忘憂路353 地下2樓，中浪藝術中心</t>
  </si>
  <si>
    <t>首爾特別市中浪文化財團設立及營運相關條例</t>
  </si>
  <si>
    <t>表在淳</t>
  </si>
  <si>
    <t>劉慶愛</t>
  </si>
  <si>
    <t>ㅇ為振興地區文化藝術之政策及事業開發推動
ㅇ文化藝術人力、設施管理及營運
ㅇ文化藝術慶典、表演及展覽事業
ㅇ其他為振興文化藝術由區廳長委託之事業</t>
  </si>
  <si>
    <t>2本部4組</t>
  </si>
  <si>
    <t xml:space="preserve">無償租賃
（約13293.25㎡） </t>
  </si>
  <si>
    <t>首爾特別市衿川區始興大路73街67，衿川N Tower10樓1007號</t>
  </si>
  <si>
    <t xml:space="preserve">首爾特別市衿川文化財團設立及營運相關條例 </t>
  </si>
  <si>
    <t>金斗星</t>
  </si>
  <si>
    <t>吳貞伊</t>
  </si>
  <si>
    <t>ㅇ文化藝術設施營運管理（Geumnarae藝術廳、藝廊及區立圖書館4所之經營管理）
ㅇ地區特性文化藝術政策開發
ㅇ文化藝術振興交流及創作、普及
ㅇ為振興文化藝術由首爾特別市衿川區廳長委託及指定事業
ㅇ為振興文化藝術之通信販賣業
ㅇ其他為達成財團設立宗旨所需之事業</t>
  </si>
  <si>
    <t>無償租賃
（約112.4㎡）</t>
  </si>
  <si>
    <t>首爾特別市九老區文化財團設立及營運相關條例</t>
  </si>
  <si>
    <t>李星
（區廳長）</t>
  </si>
  <si>
    <t>許正淑</t>
  </si>
  <si>
    <t>ㅇ文化設施營運：九老藝術村、藝術劇場、區民會館、文化中心、夢之樹劇場、新道林歌劇廳、新道林文化鐵路959
ㅇ表演、展覽、文化藝術教育企劃營運
ㅇ常駐藝術團體及區立藝術團經營
ㅇ活化生活文化
ㅇ地區文化振興及文化政策開發</t>
  </si>
  <si>
    <t>1本部
6組</t>
  </si>
  <si>
    <t>無償租賃
（約196.68㎡）</t>
  </si>
  <si>
    <t>首爾特別市冠岳區文化財團設立及營運相關條例</t>
  </si>
  <si>
    <t>朴正子
（大韓民國藝術院會員）</t>
  </si>
  <si>
    <t>車敏泰</t>
  </si>
  <si>
    <t>ㅇ文化基礎設施營運管理
ㅇ振興地區文化藝術及增進居民文化福祉
ㅇ地區文化振興政策及事業開發、推動與支援
ㅇ藝術創作支援及生活藝術活化
ㅇ生活文化振興與相關活動支援
ㅇ地區慶典及文化活動開發推動
ㅇ文化藝術教育專業化及擴張
ㅇ培養文化媒介者及企劃仁等地區文化專業人力</t>
  </si>
  <si>
    <t>1本部 1中心 6組 1戰略</t>
  </si>
  <si>
    <t>無償租賃
（約656㎡）</t>
  </si>
  <si>
    <t>首爾特別市城東區古山子路10街9</t>
  </si>
  <si>
    <t>首爾特別市城東區城東文化財團設立及營運相關條例</t>
  </si>
  <si>
    <t>鄭愿伍
（區廳長）</t>
  </si>
  <si>
    <t>尹光植</t>
  </si>
  <si>
    <t>ㅇ經營及管理文化設施（城東文化會館、聖水文化福利會館、區立圖書館等） 
ㅇ經營區民大學及區立藝術團體
ㅇ地區文化相關政策開發支援與諮詢
ㅇ地區文化專業人力培養及支援
ㅇ地區文化藝術團體支援及活化事業推動
ㅇ地區文化協力及聯繫交流相關業務
ㅇ為振興地區文化由區廳長委託事業
ㅇ青少年活動、振興及青少年福利、保護、諮詢相關業務
ㅇ其他為達成財團設立宗旨，獲相關單位事先許可之事業</t>
  </si>
  <si>
    <t>1室2本部6組</t>
  </si>
  <si>
    <t>無償租賃
（約511㎡）</t>
  </si>
  <si>
    <t>首爾特別市陽川區木洞東路81　8樓</t>
  </si>
  <si>
    <t>首爾特別市陽川文化財團設立及營運相關條例</t>
  </si>
  <si>
    <t>金申雅</t>
  </si>
  <si>
    <t>李寶賢</t>
  </si>
  <si>
    <t>ㅇ區立文化、表演設施及區立文化藝術團體經營事業
ㅇ區立圖書館營運事業
ㅇ文化藝術振興相關政策開發推動
ㅇ文化藝術創作、普及與文化藝術活動支援
ㅇ文化藝術教育、研究及國內外文化藝術交流
ㅇ為振興文化藝術由區廳長委託事業
ㅇ其他為達成財團設立宗旨所需事業</t>
  </si>
  <si>
    <t>3組1戰略</t>
  </si>
  <si>
    <t>租賃
（約258,7㎡）</t>
  </si>
  <si>
    <t>首爾特別市城北區阿里郎路12街4</t>
  </si>
  <si>
    <t>首爾特別市城北區文化財團設立及營運相關條例</t>
  </si>
  <si>
    <t>李承魯
（區廳長）</t>
  </si>
  <si>
    <t>李建王</t>
  </si>
  <si>
    <t>ㅇ文化政策開發及事業施行
ㅇ文化藝術創作普及及文化藝術活動支援
ㅇ文化藝術教育及研究
ㅇ文化資源開發
ㅇ為低收入族群開發及支援文化活動
ㅇ圖書館營運管理
ㅇ經營阿里郎室內中心及影片媒體事業
ㅇ首爾特別市城北區廳長指定及委託事業
ㅇ其他為達成財團設立目的所需事業</t>
  </si>
  <si>
    <t>3部 1中心</t>
  </si>
  <si>
    <t>自有
（約588.67㎡）</t>
  </si>
  <si>
    <t>廣津文化財團</t>
  </si>
  <si>
    <t>首爾特別市廣津區陵洞路76（渡口藝術中心內）</t>
  </si>
  <si>
    <t xml:space="preserve">首爾特別市廣津文化財團設立及營運相關條例 </t>
  </si>
  <si>
    <t>金善甲
（區廳長）</t>
  </si>
  <si>
    <t>韓鎮燮
（社長）</t>
  </si>
  <si>
    <t>ㅇ 渡口藝術中心公演藝術振興與作品展覽相關活動及普及化
ㅇ 支援活化文化藝術團體
ㅇ 為振興文化藝術開發交流事業
ㅇ 為振興文化藝術由首爾特別市廣津區廳長委託事業
ㅇ 其他為達成財團設立宗旨所需事業</t>
  </si>
  <si>
    <t>首爾特別市中區退溪路387街131（興仁洞）</t>
  </si>
  <si>
    <t>首爾特別市中區文化財團設立及營運相關條例</t>
  </si>
  <si>
    <t>徐良鎬
（區廳長）</t>
  </si>
  <si>
    <t>尹鎮浩</t>
  </si>
  <si>
    <t xml:space="preserve">ㅇ首爾特別市中區文化藝術會館及忠武藝術中心營運管理
ㅇ公演藝術振興、作品展示活動及普及化
ㅇ文化藝術相關資料收集管理及調查研究
ㅇ地區文化事業
ㅇ區立圖書館營運管理 
ㅇ為振興文化藝術及生活體育由首爾特別市中區廳長委託事業
ㅇ其他為振興文化藝術所需事業
</t>
  </si>
  <si>
    <t>2本部 1室 9組</t>
  </si>
  <si>
    <t>自有
（218.79㎡）</t>
  </si>
  <si>
    <t>金井文化財團</t>
  </si>
  <si>
    <t>釜山廣域市金井區體育公園路7（久瑞洞），生活文化館1樓</t>
  </si>
  <si>
    <t>釜山廣域市金井區金井文化財團設立及營運相關條例</t>
  </si>
  <si>
    <t>鄭美英
（區廳長）</t>
  </si>
  <si>
    <t>金興洙
（常任理事）</t>
  </si>
  <si>
    <t xml:space="preserve">ㅇ文化藝術創作及網路支援
ㅇ文化藝術團體營運及活動支援
ㅇ國內外文化藝術交流及協力事業
ㅇ為擴大居民文化享受機會之活化生活文化事業
ㅇ活化地區慶典及文化活動   
ㅇ活化青年文化與相關支援及協力事業  
ㅇ文化藝術人才挖角與培養 
ㅇ文化設施營運管理  </t>
  </si>
  <si>
    <t>1辦事處 3組 4中心</t>
  </si>
  <si>
    <t>無償租賃
（約161㎡）</t>
  </si>
  <si>
    <t>釜山鎮文化財團</t>
  </si>
  <si>
    <t>釜山廣域市釜山鎮區田浦大路181 26、27號</t>
  </si>
  <si>
    <t>釜山廣域市釜山鎮區文化財團設立及營運相關條例</t>
  </si>
  <si>
    <t>徐銀淑
（區廳長）</t>
  </si>
  <si>
    <t>薛英聖
（辦事處長）</t>
  </si>
  <si>
    <t>ㅇ為振興地區文化之事業開發推動與支援
ㅇ地區文化相關政策開發諮詢與支援
ㅇ地區慶典文化活動舉辦
ㅇ地區文化藝術團體支援與專業人力培養
ㅇ文化藝術人的創作、聯繫交流協助
ㅇ地區文化藝術相關教育研究
ㅇ文化藝術設施營運管理</t>
  </si>
  <si>
    <t>1辦事處 3組</t>
  </si>
  <si>
    <t>租賃
（約85,36㎡）</t>
  </si>
  <si>
    <t>大德文化觀光財團</t>
  </si>
  <si>
    <t>大田廣域市大德區大廳路149，錦江Lohas Tower 2</t>
  </si>
  <si>
    <t>大田廣域市大德區大德文化觀光財團設立及營運相關條例</t>
  </si>
  <si>
    <t>崔忠圭
（大德區廳長）</t>
  </si>
  <si>
    <t>ㅇ地區文化/觀光振興政策開發推動及支援
ㅇ 地區文化/觀光專業人力培養與支援
ㅇ地區文化/觀光協力即連繫/交流相關業務
ㅇ地區文化藝術支援與活化事業推動</t>
  </si>
  <si>
    <t>2組</t>
  </si>
  <si>
    <t>2
（公務員派遣1、常任理事1）</t>
  </si>
  <si>
    <t xml:space="preserve">租賃
（約1,726㎡） </t>
  </si>
  <si>
    <t>城市再生文化財團</t>
  </si>
  <si>
    <t>大邱廣域市中區慶尙監營路176</t>
  </si>
  <si>
    <t>大邱廣域市中區城市再生文化財團設立及營運條例</t>
  </si>
  <si>
    <t>柳圭夏
（區廳長）</t>
  </si>
  <si>
    <t>柳圭夏</t>
  </si>
  <si>
    <t>ㅇ城市再生相關事業
ㅇ文化藝術振興相關事業
ㅇ大邱廣域市中區時尚珠寶專業城營運管理
ㅇ其他為達到城市再生及振興文化藝術由大邱廣域市中區廳長委託事業</t>
  </si>
  <si>
    <t>1理事長 2組</t>
  </si>
  <si>
    <t>大邱東區文化財團</t>
  </si>
  <si>
    <t>大邱廣域市東區文化財團設立及營運相關條例</t>
  </si>
  <si>
    <t>尹碩晙
（區廳長）</t>
  </si>
  <si>
    <t>崔永恩</t>
  </si>
  <si>
    <t>ㅇ地區文化藝術振興支援
ㅇ地區區民文化享受振興支援
ㅇ經營文化中心、體育中心、圖書館（2所）</t>
  </si>
  <si>
    <t>1中心 2本部 2館 6組</t>
  </si>
  <si>
    <t>無償租賃
（40坪）</t>
  </si>
  <si>
    <t>大邱廣域市壽城區文化財團設立及營運相關條例</t>
  </si>
  <si>
    <t>金大權
（區廳長）</t>
  </si>
  <si>
    <t>裴善珠</t>
  </si>
  <si>
    <t>ㅇ文化藝術創作普及及教育研究
ㅇ壽城Artpia營運管理
ㅇ區立圖書館營運管理
ㅇ舉辦地區慶典及文化活動
ㅇ區立藝術團體、文化藝術團體營運及活動支援
ㅇ文化都市組成及文化都市再生支援等相關事業
ㅇ生活文化中心營運管理
ㅇ其他為振興文化藝術由區廳長委託事業</t>
  </si>
  <si>
    <t>1室 4館 13組 1中心</t>
  </si>
  <si>
    <t>無償租賃
（約138.26㎡）</t>
  </si>
  <si>
    <t>達城文化財團</t>
  </si>
  <si>
    <t>大邱廣域市達城郡多斯邑大希站北路2街188</t>
  </si>
  <si>
    <t>大邱廣域市達城文化財團設立及營運條例</t>
  </si>
  <si>
    <t>金文澳
（郡守）</t>
  </si>
  <si>
    <t>曹香來</t>
  </si>
  <si>
    <t>ㅇ文化藝術創作普及及藝術活動支援
ㅇ為振興文化藝術之政策開發諮詢
ㅇ文化藝術相關公共設施管理營運等</t>
  </si>
  <si>
    <t>1室 1館 1中心 6組</t>
  </si>
  <si>
    <t>無償租賃
（約124.75㎡）</t>
  </si>
  <si>
    <t>大邱廣域市達西區文化財團設立及營運相關條例</t>
  </si>
  <si>
    <t>李泰勳
（區廳長）</t>
  </si>
  <si>
    <t>崔賢木</t>
  </si>
  <si>
    <t>ㅇ藝術中心營運管理
ㅇ達西家族文化中心營運管理
ㅇ公演展覽等文化活動企劃
ㅇ地區文化藝術振興、培育 
ㅇ地區活動及文化活動之舉辦</t>
  </si>
  <si>
    <t>1室 2中心 5組</t>
  </si>
  <si>
    <t>自有
（9,230㎡）</t>
  </si>
  <si>
    <t>大邱廣域市幸福北區文化財團設立及營運條例</t>
  </si>
  <si>
    <t>裵珖植
（區廳長）</t>
  </si>
  <si>
    <t>李泰賢</t>
  </si>
  <si>
    <t>10
（18-22年每年儲值2億韓元）</t>
  </si>
  <si>
    <t xml:space="preserve">ㅇEoul藝術中心營運管理
ㅇ圖書館營運管理（龜壽山、太田、大賢） 
ㅇ文化內容及教育活動規劃 
ㅇ舉辦地區慶典及文化活動                                    
ㅇ地區文化藝術振興、培育                            </t>
  </si>
  <si>
    <t>3本部
（經營、文化、圖書館）</t>
  </si>
  <si>
    <t>2.16
（市區補助金）</t>
  </si>
  <si>
    <t>3.04
（國庫補助金）</t>
  </si>
  <si>
    <t>Eoul藝術中心（7,915㎡）
龜壽山圖書館（3,702㎡）
大賢圖書館（847㎡）
太田圖書館（937㎡）
小圖書館
-古城洞（90㎡）
-魯院洞（68.7㎡）
-太田1洞（148㎡）
-山格1洞（106㎡）
-砧山1洞（187.2㎡）
-西邊洞（200㎡）
-魯院幸福（104㎡）
-漢江bookie（41㎡）</t>
  </si>
  <si>
    <t>富平區文化財團</t>
  </si>
  <si>
    <t>仁川廣域市富平區地區文化振興條例</t>
  </si>
  <si>
    <t>車濬澤
（區廳長）</t>
  </si>
  <si>
    <t>李永勳</t>
  </si>
  <si>
    <t>ㅇ為振興文化藝術之政策開發諮詢
ㅇ振興公演藝術及展覽活動普及
ㅇ文化藝術教育及文化藝術相關資料收集管理普及與調查研究
ㅇ文化藝術領域國內外交流事業推動
ㅇ藝術創作活動支援普及
ㅇ募集依文化藝術振興法規定之捐贈金/物
ㅇ培育青少年及補助事業
ㅇ公共圖書館營運管理與振興事業
ㅇ青少年性文化中心營運支援
ㅇ其他為振興文化藝術由仁川廣域市富平區廳長委託事業</t>
  </si>
  <si>
    <t>3本部 1中心 15組 2委託機關</t>
  </si>
  <si>
    <t>無償租賃
（約483.86㎡）</t>
  </si>
  <si>
    <t>仁川廣域市延壽區源仁齋路115（東春洞）延壽區廳別館3樓</t>
  </si>
  <si>
    <t>仁川廣域市延壽區地區文化振興條例</t>
  </si>
  <si>
    <t>高南碩
（區廳長）</t>
  </si>
  <si>
    <t>林鐵彬</t>
  </si>
  <si>
    <t>ㅇ地區文化藝術振興支援
ㅇ地區文化藝術振興政策開發及研究
ㅇ生活文化振興
ㅇ藝術創作活動支援
ㅇ文化藝術教育擴張
ㅇ地區居民文化享受振興支援
ㅇ培育文化人才
ㅇ落實地區居民文化福祉
ㅇ實現藝術人福利
ㅇ文化基礎設施營運管理
ㅇ振興地區文化內容產業</t>
  </si>
  <si>
    <t>1事務局1文化都市中心4組</t>
  </si>
  <si>
    <t>無償租賃
（約246.26㎡）</t>
  </si>
  <si>
    <t>西區文化財團</t>
  </si>
  <si>
    <t>仁川廣域市西區西達路190，仁川西區文化會館</t>
  </si>
  <si>
    <t>仁川廣域市西區文化財團設立及營運相關條例</t>
  </si>
  <si>
    <t>李載鉉
（區廳長）</t>
  </si>
  <si>
    <t>ㅇ西區文化會館管理營運
ㅇ西區區立藝術團管理營運
ㅇ文化藝術團體營運支援及舉辦地區文化慶典等</t>
  </si>
  <si>
    <t>2本部 1中心 9組</t>
  </si>
  <si>
    <t>無償租賃
（約540㎡）</t>
  </si>
  <si>
    <t>仁川廣域市中區新浦路27號街83-1，2-3樓</t>
  </si>
  <si>
    <t>仁川廣域市中區地區文化振興條例</t>
  </si>
  <si>
    <t>洪麟性
（區廳長）</t>
  </si>
  <si>
    <t>羅采勳</t>
  </si>
  <si>
    <t>ㅇ為振興地區文化藝術之事業開發促進與支援
ㅇ地區文化相關政策開發支援及諮詢
ㅇ活化生活文化及活動支援
ㅇ文化藝術創作普及與文化藝術活動支援
ㅇ公共文化設施及生活文化設施營運管理
ㅇ各種文化公演、慶典推動與支援
ㅇ文化藝術教育開發支援
ㅇ地區文化專業人才培育及支援
ㅇ文化環境薄弱地區支援
ㅇ地區文化藝術團體支援及活化事業推動
ㅇ國內外文化藝術交流及文化產業活化
ㅇ地區文化振興基金營運
ㅇ其他為振興地區文化觀光或活化區域經濟由仁川廣域市中區廳長認為所需之事業</t>
  </si>
  <si>
    <t>1本部4組1班</t>
  </si>
  <si>
    <t>無償租賃
（約526.88㎡）</t>
  </si>
  <si>
    <t>鯨魚文化財團</t>
  </si>
  <si>
    <t>蔚山廣域市南區長生浦鯨魚路288號街20</t>
  </si>
  <si>
    <t>蔚山廣域市南區鯨魚文化財團設立及營運支援條例</t>
  </si>
  <si>
    <t>徐東旭
（區廳長）</t>
  </si>
  <si>
    <t>朴基城
（常任理事）</t>
  </si>
  <si>
    <t>ㅇ舉辦蔚山鯨魚慶典
ㅇ企劃舉辦南區街頭音樂會
ㅇ鯨魚文化村營運管理等
ㅇ長生浦文化倉庫營運管理等</t>
  </si>
  <si>
    <t>1事務局 4組</t>
  </si>
  <si>
    <t>無償租賃
（約355㎡）</t>
  </si>
  <si>
    <t>蔚山廣域市蔚州郡凡西邑川上中央路36，3樓</t>
  </si>
  <si>
    <t>蔚山廣域市蔚州郡蔚州文化財團設立及營運相關條例</t>
  </si>
  <si>
    <t>李洵杰
（郡守）</t>
  </si>
  <si>
    <t>李相龍</t>
  </si>
  <si>
    <t>ㅇ蔚山陶器慶典
ㅇ艮絕岬日出活動
ㅇ蔚州奧迪賽
ㅇ蔚州文化藝術會館及西蔚州文化中心公演展覽
ㅇ學院營運
ㅇ各種文化產業（地區文化藝術支援事業、街頭公演等）</t>
  </si>
  <si>
    <t>1事務局1室3組1會館</t>
  </si>
  <si>
    <t>無償租賃
（約3,485㎡）</t>
  </si>
  <si>
    <t>京畿道軍浦市高山路599（山本洞）</t>
  </si>
  <si>
    <t>軍浦文化財團設立及營運相關條例</t>
  </si>
  <si>
    <t>韓大熙
（社長）</t>
  </si>
  <si>
    <t>成基龍</t>
  </si>
  <si>
    <t>ㅇ地區文化藝術創作普及與藝術活動支援，建構文化藝術團體網絡
ㅇ軍浦文化藝術會館、軍浦市終身學習院、修理山想像村、軍浦市生活文化中心管理營運
ㅇ為振興文化藝術、終身學習之政策開發支援，國內外交流政策事業執行
ㅇ文化藝術相關資料收集管理、普及調查、教育研究
ㅇ構築市民文化福祉之終身學習及文化共同體活動執行
ㅇ規劃舉辦慶典活動
ㅇ公共藝術作品設置管理
ㅇ為振興文化藝術、終身學習由軍浦市長委託事業
ㅇ為達成財團設立目的所需事業</t>
  </si>
  <si>
    <t>3本部13組</t>
  </si>
  <si>
    <t>金浦文化財團</t>
  </si>
  <si>
    <t>京畿道金浦市石門路26</t>
  </si>
  <si>
    <t>金浦文化財團設立及營運相關條例</t>
  </si>
  <si>
    <t>鄭夏泳
（市長）</t>
  </si>
  <si>
    <t>安成龍</t>
  </si>
  <si>
    <t>ㅇ文化藝術創作普及與文化藝術活動支援
ㅇ文化藝術觀光振興政策開發與事業執行
ㅇ傳統文化藝術傳承與文化遺產開發保存</t>
  </si>
  <si>
    <t>2本部10組</t>
  </si>
  <si>
    <t>京畿道九里市峨嵯山路453，九里藝術廳</t>
  </si>
  <si>
    <t>九里文化財團設立及營運相關條例</t>
  </si>
  <si>
    <t>安昇男
（市長）</t>
  </si>
  <si>
    <t>曹英淑</t>
  </si>
  <si>
    <t>ㅇ九里藝術廳營運管理
ㅇ文化藝術振興政策開發與事業執行
ㅇ地區文化藝術人支援與活化事業
ㅇ市民文化藝術教育與活動支援
ㅇ文化藝術慶典與活動企劃經營</t>
  </si>
  <si>
    <t>自有
（233.78㎡）</t>
  </si>
  <si>
    <t>華城市文化財團設立及營運相關條例</t>
  </si>
  <si>
    <t>徐喆模
（市長）</t>
  </si>
  <si>
    <t>李鍾元</t>
  </si>
  <si>
    <t xml:space="preserve">ㅇ文化藝術國內外交流事業
ㅇ振興公演藝術及作品活動普及教育
ㅇ文化藝術創作支援與相關資料收集管理普及調查研究
ㅇ文化福利設施管理營運
ㅇ其他為達成財團設立宗旨所需事項 </t>
  </si>
  <si>
    <t>4本部 1中心 22組 8館</t>
  </si>
  <si>
    <t>議政府市財團法人議政府文化財團設立及營運條例</t>
  </si>
  <si>
    <t>金東根
（市長）</t>
  </si>
  <si>
    <t>孫慶植</t>
  </si>
  <si>
    <t>ㅇ法人經營
ㅇ公演藝術振興與作品展覽活動普及
ㅇ文化藝術相關資料收集管理普及調查研究
ㅇ文化藝術國內外交流事業
ㅇ其他為振興文化藝術由市長委託事業</t>
  </si>
  <si>
    <t>2本部5部
文化都市
推動支援中心</t>
  </si>
  <si>
    <t>自有
（497.24㎡）</t>
  </si>
  <si>
    <t>京畿道驪州市江邊遊園地街107</t>
  </si>
  <si>
    <t>驪州世宗文化財團設立及營運相關條例</t>
  </si>
  <si>
    <t>金振五
（理事長）</t>
  </si>
  <si>
    <t>ㅇ為振興地區文化之事業開發推動與支援
ㅇ地區文化相關政策開發支援與諮詢
ㅇ地區文化專業人才培育及支援
ㅇ地區文化藝術團體支援及活化事業推動
ㅇ地區文化協力及連繫交流相關業務等</t>
  </si>
  <si>
    <t>1事務局5組</t>
  </si>
  <si>
    <t>租賃
（約499.26㎡）</t>
  </si>
  <si>
    <t>安養市文化藝術財團設立及營運條例</t>
  </si>
  <si>
    <t>崔大鎬
（市長）</t>
  </si>
  <si>
    <t>朴仁玉</t>
  </si>
  <si>
    <t>ㅇ地區文化藝術創作普及與藝術活動支援
ㅇ安養藝術中心、坪村藝術廳、安養Pavilion營運管理
ㅇ文化藝術相關資料收集管理普及與調查研究
ㅇ市民慶典營運管理
ㅇ金重業建築博物館營運
ㅇ安養公共藝術專案規劃施行
ㅇ公共藝術作品設置管理
ㅇ安養博物館營運管理
ㅇ安養藝術人中心營運管理
ㅇ為振興文化藝術及達成財團目的，由安養市長委託事業
ㅇ其他為振興文化藝術由理事會議決事項</t>
  </si>
  <si>
    <t>2室1館2本部7部</t>
  </si>
  <si>
    <t>果川文化財團</t>
  </si>
  <si>
    <t>京畿道果川市統營路5 2樓</t>
  </si>
  <si>
    <t>果川文化財團設立及營運相關條例</t>
  </si>
  <si>
    <t>金鍾天
（市長）</t>
  </si>
  <si>
    <t>朴成泰</t>
  </si>
  <si>
    <t>ㅇ地區文化振興事業開發推動支援
ㅇ地區文化相關政策開發支援諮詢
ㅇ生活文化振興及活化事業
ㅇ地區文化協力及聯繫交流相關業務
ㅇ地區文化藝術仁支援與活化事業
ㅇ地區文化專業人才培育及支援
ㅇ市設文化基礎設施營運管理
ㅇ為振興發展文化由果川市長委託之事業
ㅇ為振興發展文化果川市民所需事業
ㅇ其他為達成財團目的所需事業</t>
  </si>
  <si>
    <t>1本部4組</t>
  </si>
  <si>
    <t>無償租賃
（約211.70㎡）</t>
  </si>
  <si>
    <t>京畿道平澤市中央路277，南部文藝會館2樓</t>
  </si>
  <si>
    <t>平澤市文化財團設立及營運條例</t>
  </si>
  <si>
    <t>鄭長善
（市長）</t>
  </si>
  <si>
    <t>李尚均</t>
  </si>
  <si>
    <t>ㅇ文化藝術創作普及調查研究
ㅇ文化藝術國內外交流事業
ㅇ文化遺產保存培育
ㅇ開發代表性文化內容
ㅇ地區藝術人文化藝術活動聯繫支援等</t>
  </si>
  <si>
    <t>1處 4組</t>
  </si>
  <si>
    <t>無償租賃
（約6,736㎡）</t>
  </si>
  <si>
    <t>烏山文化財團設立及營運條例</t>
  </si>
  <si>
    <t>趙英宇
（理事長）</t>
  </si>
  <si>
    <t>趙約漢</t>
  </si>
  <si>
    <t>ㅇ文化藝術會館等文化設施管理營運
ㅇ文化藝術創作普及與文化藝術活動支援
ㅇ文化藝術振興政策開發支援與實行
ㅇ文化藝術相關資料收集管理調查研究
ㅇ文化慶典企劃營運
ㅇ文化藝術相關教育事業支援
ㅇ烏山市場文化藝術相關事業營運
ㅇ為振興文化藝術由烏山市長委託或代為執行之事業</t>
  </si>
  <si>
    <t>6組</t>
  </si>
  <si>
    <t>自有
（約895㎡）</t>
  </si>
  <si>
    <t>京畿道水原市八達區行宮路11（南昌洞14）</t>
  </si>
  <si>
    <t>財團法人水原文化財團設立及營運條例</t>
  </si>
  <si>
    <t>廉泰英
（水原市長）</t>
  </si>
  <si>
    <t>吉永裴</t>
  </si>
  <si>
    <t>ㅇ文化藝術創作普及與文化藝術活動支援
ㅇ文化藝術相關研究事業
ㅇ文化藝術專業人力培育
ㅇ文化藝術團體的國內外活動支援
ㅇ傳統文化藝術傳承與文化遺產挖掘保存
ㅇ水原華城設施營運管理與營利事業
ㅇ為活化觀光開發政策宣傳內容
ㅇ水原SK Atrium及水原媒體中心營運管理</t>
  </si>
  <si>
    <t>2局 2中心 7部 21組</t>
  </si>
  <si>
    <t>無償租賃
（約2,724.01㎡）</t>
  </si>
  <si>
    <t>河南文化財團法人設立及營運支援條例</t>
  </si>
  <si>
    <t>金相浩
（市長）</t>
  </si>
  <si>
    <t>徐康石</t>
  </si>
  <si>
    <t>ㅇ文化藝術會館營運管理
ㅇ博物館營運管理
ㅇ公演及作品展示活動普及
ㅇ文化藝術國內外交流事業
ㅇ文化藝術相關資料收集管理及調查研究
ㅇ其他文化藝術振興發展事業</t>
  </si>
  <si>
    <t>自有
（557.86m²）</t>
  </si>
  <si>
    <t xml:space="preserve">京畿道高陽市德陽區Eoullim路33 </t>
  </si>
  <si>
    <t>高陽市文化財團設立及營運相關條例</t>
  </si>
  <si>
    <t>李載俊
（高陽市長）</t>
  </si>
  <si>
    <t>鄭在瓦</t>
  </si>
  <si>
    <t>ㅇ高陽和諧世界內文化設施管理營運
ㅇ高陽和諧世界管理營運
ㅇ文化藝術與傳統文化創作普及振興活動與支援
ㅇ文化藝術相關資料收集管理普及與調查研究
ㅇ為振興文化藝術由市長委託事業
ㅇ文化藝術振興政策開發支援與施行
ㅇ為達成高陽文化財團設立宗旨所需事業</t>
  </si>
  <si>
    <t>1處 2本部 10組
4委託事業</t>
  </si>
  <si>
    <t>自有
（和諧世界 43,744.34㎡
AramNuri 
50,636.64㎡）</t>
  </si>
  <si>
    <t>龍仁文化財團設立及營運相關條例</t>
  </si>
  <si>
    <t>李相逸
（龍仁市長）</t>
  </si>
  <si>
    <t>鄭吉裴</t>
  </si>
  <si>
    <t>ㅇ市設文化藝術設施營運管理
ㅇ市力藝術團設置及營運管理
ㅇ地區文化藝術創作普及與藝術活動支援
ㅇ文化藝術振興政策開發與施行
ㅇ文化藝術相關資料收集管理普及與調查研究
ㅇ市民慶典企劃及運用
ㅇ為達成財團設立目的所需事業</t>
  </si>
  <si>
    <t>2本部 1中心 1藝術團 11組</t>
  </si>
  <si>
    <t>自有
（約1085.7㎡）</t>
  </si>
  <si>
    <t>京畿道安山市檀園區花郎路312，安山文化藝術殿堂</t>
  </si>
  <si>
    <t>安山市安山文化財團設立及營運條例</t>
  </si>
  <si>
    <t>尹和燮
（市長）</t>
  </si>
  <si>
    <t>金美和</t>
  </si>
  <si>
    <t>ㅇ地區文化藝術增進事業
ㅇ安山文化藝術殿堂營運
ㅇ創作與製作支援事業
ㅇ公演事業
ㅇ檀園美術館、花郎展示館展覽事業
ㅇ藝術學院教育事業
ㅇ安山國際街頭劇慶典，夏天來了慶典</t>
  </si>
  <si>
    <t>2本部長 6部</t>
  </si>
  <si>
    <t>自有
（約630㎡）</t>
  </si>
  <si>
    <t>京畿道富川市遠美區Jangmal路107，Boksagol文化中心</t>
  </si>
  <si>
    <t>富川文化財團設立及營運條例</t>
  </si>
  <si>
    <t>張德天
（市長）</t>
  </si>
  <si>
    <t>金正煥</t>
  </si>
  <si>
    <t>ㅇ富川市Boksagol文化中心及富川市民會館營運管理
ㅇ文化藝術振興政策開發支援諮詢
ㅇ市民文化藝術教育與活動支援
ㅇ地區文化專業人力培育支援
ㅇ地區文化藝術團體支援與活化事業推動
ㅇ地區文化協力與連繫交流相關業務等
ㅇ市民生活文化振興與活化
ㅇ為振興文化藝術由富川市長委託事業及文化設施營運管理</t>
  </si>
  <si>
    <t>1監察官 3本部 
8部 2中心 2委託機關</t>
  </si>
  <si>
    <t>無償租賃
（675.79㎡, 
本廳基準）</t>
  </si>
  <si>
    <t>白慶鉉
（市長）</t>
  </si>
  <si>
    <t>楊平文化財團</t>
  </si>
  <si>
    <t>楊平文化財團設立及營運條例</t>
  </si>
  <si>
    <t>梁元模
（理事長）</t>
  </si>
  <si>
    <t>ㅇ地區文化振興事業開發促進與支援
ㅇ地區文化相關政策開發支援諮詢
ㅇ地區文化專業人力培育支援 
ㅇ地區文化藝術團體支援活化事業推動
ㅇ地區文化協力及連繫交流相關業務 
ㅇ營運文化藝術會館等公演設施及其他文化設施等綜合設施 
ㅇ藝術人創作活動支援及藝術人作品公演展示設施營運</t>
  </si>
  <si>
    <t>京畿道光明市市廳路20，市民會館2樓</t>
  </si>
  <si>
    <t>光明文化財團設立及營運相關條例</t>
  </si>
  <si>
    <t>朴陞原
（市長）</t>
  </si>
  <si>
    <t>魚延善</t>
  </si>
  <si>
    <t>ㅇ文化藝術創作普及與文化藝術活動支援
ㅇ文化藝術設施（市民會館、光明文化之家、文化藝術教育支援中心、奇亨度文學館、光明劇場等）營運管理
ㅇ文化藝術振興政策開發支援與施行
ㅇ地區文化專業人力培育支援</t>
  </si>
  <si>
    <t>1本部5組
1文學館</t>
  </si>
  <si>
    <t>無償租賃
（約193.3㎡）</t>
  </si>
  <si>
    <t>抱川文化財團</t>
  </si>
  <si>
    <t>抱川文化財團設立及營運相關條例</t>
  </si>
  <si>
    <t>白永鉉
（市長）</t>
  </si>
  <si>
    <t>諸葛玄</t>
  </si>
  <si>
    <t>自有
（11,641㎡）</t>
  </si>
  <si>
    <t>京畿道利川市父岳路40，利川藝術廳營運棟3樓</t>
  </si>
  <si>
    <t>利川文化財團設立及營運相關條例</t>
  </si>
  <si>
    <t>全亨九
（理事長）</t>
  </si>
  <si>
    <t>全亨九</t>
  </si>
  <si>
    <t>ㅇ利川藝術廳、利川市立博物館、徐熙歷史館等3個文化設施管理營運
ㅇ利川陶瓷慶典、米文化慶典、國際雕刻研討會等利川市代表文化慶典主管
ㅇ地區文化藝術振興政策開發支援與施行
ㅇ文化藝術創作普及與文化藝術活動支援
ㅇ全面推動包含文化藝術教育及徐熙宣揚事業推動等利川市文化事業</t>
  </si>
  <si>
    <t>無償租賃
（500㎡, 
本廳基準）</t>
  </si>
  <si>
    <t>京畿道廣州市淮安大路891，南漢山城藝術廳2樓</t>
  </si>
  <si>
    <t>廣州市文化財團設立及營運相關條例</t>
  </si>
  <si>
    <t>方世煥
（廣州市長）</t>
  </si>
  <si>
    <t>吳世英</t>
  </si>
  <si>
    <t>ㅇ文化藝術與傳統文化創作普及振興支援
ㅇ南漢山城藝術廳、文藝會館、生活文化中心管理營運
ㅇ文化藝術相關資料收集管理普及與調查教育研究
ㅇ文化藝術、地區文化及讀書文化振興等政策開發支援與施行
ㅇ文化藝術團體、藝術人培育支援及國內外文化藝術交流
ㅇ慶典公演企劃及營運
ㅇ歷史文化遺產保存管理
ㅇ地區文化專業人力培育支援
ㅇ為振興文化藝術與地區文化由廣州市長委託事業</t>
  </si>
  <si>
    <t>1事務局 5組</t>
  </si>
  <si>
    <t>無償租賃
（約210㎡）</t>
  </si>
  <si>
    <t>京畿道城南市盆唐區城南大路808（野塔洞757）</t>
  </si>
  <si>
    <t>城南市文化財團設立及營運相關條例</t>
  </si>
  <si>
    <t>殷秀美
（市長）</t>
  </si>
  <si>
    <t>盧在川</t>
  </si>
  <si>
    <t>ㅇ文化藝術創作普及與調查研究
ㅇ文化藝術國內外交流事業
ㅇ文化遺產保存
ㅇ城南藝術中心營運管理
ㅇ市民會館營運管理
ㅇ其他為振興文化藝術由城南市長委託事業</t>
  </si>
  <si>
    <t>1室 3局 10部
（臨時機構＿1中心 4組）</t>
  </si>
  <si>
    <t>無償租賃
（約2,419.44㎡）</t>
  </si>
  <si>
    <t>太白市文化財團</t>
  </si>
  <si>
    <t>江原道太白市繁榮路220，太白國民體育中心3樓</t>
  </si>
  <si>
    <t>太白市文化財團設立及營運相關條例</t>
  </si>
  <si>
    <t>柳泰鎬
（市長）</t>
  </si>
  <si>
    <t>ㅇ制定文化藝術振興支援政策
ㅇ地區文化藝術教育事業支援
ㅇ國內外文化藝術交流與文化藝術活動支援
ㅇ國家或道、市委託徵集事業
ㅇ各大慶典企劃營運管理支援
ㅇ市委託之設施營運
ㅇ其他為達成財團設立宗旨所需事業</t>
  </si>
  <si>
    <t>1局 3組</t>
  </si>
  <si>
    <t>2
（派遣公務員）</t>
  </si>
  <si>
    <t>租賃
（約51.5㎡）</t>
  </si>
  <si>
    <t>江原道春川市孝子上街5號街13</t>
  </si>
  <si>
    <t>春川文化財團設立及營運條例</t>
  </si>
  <si>
    <t>崔敦善
（理事長）</t>
  </si>
  <si>
    <t xml:space="preserve">ㅇ文化藝術振興政策開發
ㅇ地區文化專業人力培育支援
ㅇ文化藝術創作普及與藝術活動支援
ㅇ生活文化活化事業與文化藝術教育事業
ㅇ地區文化協力與聯繫、交流相關業務
ㅇ文化藝術設施受託營運管理
ㅇ財團營運維持所需事業
ㅇ文化都市組成事業營運及構築行政、財政基礎
ㅇ文化藝術振興發展由春川市長委託事業 </t>
  </si>
  <si>
    <t>1處2本部9組</t>
  </si>
  <si>
    <t>無償租賃
（約140㎡）</t>
  </si>
  <si>
    <t>襄陽文化財團</t>
  </si>
  <si>
    <t>江原道襄陽郡襄陽邑南門10街9</t>
  </si>
  <si>
    <t>襄陽文化財團設立及營運相關條例</t>
  </si>
  <si>
    <t>金振夏
（郡守）</t>
  </si>
  <si>
    <t>ㅇ文化藝術觀光政策開發支援及施行
ㅇ地區文化藝術創作普及與文化藝術活動支援
ㅇ地區內文化觀光活動挖掘保存事業
ㅇ地區內各文化公演與慶典相關事業
ㅇ傳統文化藝術傳承與文化遺產挖掘保存</t>
  </si>
  <si>
    <t>無償租賃
（約62.16㎡）</t>
  </si>
  <si>
    <t>楊口文化財團</t>
  </si>
  <si>
    <t>江原道楊口郡楊口邑飛鳳路73號街52，1樓</t>
  </si>
  <si>
    <t>楊口文化財團設立及營運相關條例</t>
  </si>
  <si>
    <t>徐興原
（郡守）</t>
  </si>
  <si>
    <t>ㅇ楊口郡代表慶典企劃營運
ㅇ增進文化福祉推動企劃公演
ㅇ振興生活文化及活化事業
ㅇ正中央電影院營運管理
ㅇ其他符合財團目的之事業</t>
  </si>
  <si>
    <t>1局 2組</t>
  </si>
  <si>
    <t>無償租賃
（約119.7㎡）</t>
  </si>
  <si>
    <t>江原道原州市鄕校街77，綜合文化教育中心新明館4樓</t>
  </si>
  <si>
    <t>原州文化財團設立及營運相關條例</t>
  </si>
  <si>
    <t>元昌默
（市長）</t>
  </si>
  <si>
    <t>全英哲
（代表理事）</t>
  </si>
  <si>
    <t>ㅇ文化藝術支援事業
ㅇ文化設施營運
ㅇ原州DYNAMIC DANCING CARNIVAL
ㅇ青年平台活化事業
ㅇ生活文化社團支援與中心營運
ㅇ原州文化特化地區事業及文化都市指定準備
ㅇ文化藝術振興政策支援
ㅇ代為執行國家、道或市委託事業
ㅇ經營交流咖啡廳
ㅇ其他合乎財團目的事業</t>
  </si>
  <si>
    <t>1室 7組</t>
  </si>
  <si>
    <t>無償租賃
（約1,047㎡）</t>
  </si>
  <si>
    <t>洪川文化財團設立及營運相關條例</t>
  </si>
  <si>
    <t>許弼洪
（郡守）</t>
  </si>
  <si>
    <t>全明俊</t>
  </si>
  <si>
    <t>ㅇ地區文化振興、增進文化福祉、活化慶典
ㅇ觀光振興事業等</t>
  </si>
  <si>
    <t>1室 2部</t>
  </si>
  <si>
    <t>自有
（148.2㎡）</t>
  </si>
  <si>
    <t>高城文化財團</t>
  </si>
  <si>
    <t>江原道高城郡杆城邑䢘城路3，月廳文化中心</t>
  </si>
  <si>
    <t>高城文化財團設立及營運條例</t>
  </si>
  <si>
    <t>咸明埈
（郡守）</t>
  </si>
  <si>
    <t>咸明埈</t>
  </si>
  <si>
    <t>ㅇ月廳文化中心營運管理
ㅇ文化藝術設施受託營運管理
ㅇ財團營運維持所需事業及各種文化藝術徵集事業推動等
ㅇ公演藝術振興與作品活動普及
ㅇ為地區文化藝術由高城郡守委託事業
ㅇ其他為振興文化藝術所需事業</t>
  </si>
  <si>
    <t>2.8
（委託事業費）</t>
  </si>
  <si>
    <t>無償租賃
（約1,786㎡）</t>
  </si>
  <si>
    <t>江原道江陵市京江路2021號街9-1，明珠藝術庭院</t>
  </si>
  <si>
    <t>江陵文化財團設立及營運支援條例</t>
  </si>
  <si>
    <t>金洪奎
（江陵市長）</t>
  </si>
  <si>
    <t>閔鐘洪
（常任理事）</t>
  </si>
  <si>
    <t>ㅇ文化藝術傳承與創作普及
ㅇ鄉土史調查研究及史料收集保存
ㅇ地區文化藝術相關資料收集與國內外交流
ㅇ地區文化活動開發及舉辦
ㅇ地區文化相關社會教育活動
ㅇ傳統文化藝術及文化遺產挖掘保存等活動支援
ㅇ其他文化藝術設施及文化藝術振興由市長委託事業</t>
  </si>
  <si>
    <t>1局 2部 5組</t>
  </si>
  <si>
    <t>無償租賃
（約250㎡）</t>
  </si>
  <si>
    <t>平昌文化都市財團</t>
  </si>
  <si>
    <t>江原道平昌郡珍富面京江路3554，平昌鱒魚綜合演出體驗場2樓</t>
  </si>
  <si>
    <t>平昌郡文化藝術財團設立營運條例</t>
  </si>
  <si>
    <t>金道英
（（株）K Pride 社長）</t>
  </si>
  <si>
    <t>ㅇ文化藝術育成支援事業
ㅇ平昌青少年教育事業
ㅇ平昌奧運相關事業及平昌和平慶典
ㅇ找上門的文化事業
ㅇ文化都市事業</t>
  </si>
  <si>
    <t>無償租賃
（約368.73㎡）</t>
  </si>
  <si>
    <t>束草文化財團</t>
  </si>
  <si>
    <t>江原道束草市繁榮路155，束草文化藝術會館別館2樓</t>
  </si>
  <si>
    <t>束草文化財團設立及營運相關條例</t>
  </si>
  <si>
    <t>金哲秀
（市長）</t>
  </si>
  <si>
    <t>ㅇ地區文化振興事業開發推動與支援
ㅇ地區文化專門人力培育及支援
ㅇ地區文化藝術團體支援及活化事業推動
ㅇ增進文化藝術及文化福祉由束草市長委託或代為執行之事業</t>
  </si>
  <si>
    <t>1局 4組</t>
  </si>
  <si>
    <t xml:space="preserve">無償租賃
（約220.97㎡） </t>
  </si>
  <si>
    <t>旌善阿里郎文化財團</t>
  </si>
  <si>
    <t>旌善阿里郎文化財團設立及營運相關條例</t>
  </si>
  <si>
    <t>田宗南
（理事長）</t>
  </si>
  <si>
    <t>ㅇ旌善阿里郎保存、傳承活動支援事業、旌善阿里郎相關研究開發事業、旌善阿里郎相關教育及宣傳事業
ㅇ旌善阿里郎中心營運管理</t>
  </si>
  <si>
    <t>4組 1博物館</t>
  </si>
  <si>
    <t>橫城文化財團</t>
  </si>
  <si>
    <t xml:space="preserve">江原道橫城郡橫城邑文藝路75，橫城文化藝術會館2樓 </t>
  </si>
  <si>
    <t>橫城文化財團設立及營運相關條例</t>
  </si>
  <si>
    <t>鄭九龍
（理事長）</t>
  </si>
  <si>
    <t>ㅇ文化政策擬定、開發文化指標、政府推動公募事業
ㅇ維持舉辦優良文化藝術公演、開發企劃公演
ㅇ文化藝術教育及文化弱勢層的找上門文化事業
ㅇ文化藝術支援事業推動
ㅇ橫城郡代表慶典營運（橫城韓牛慶典）</t>
  </si>
  <si>
    <t>無償租賃
（約113㎡）</t>
  </si>
  <si>
    <t>寧越郡寧越文化財團設立及營運相關條例</t>
  </si>
  <si>
    <t>崔明瑞
（郡守）</t>
  </si>
  <si>
    <t>·地區文化藝術振興培育
·地區文化遺產及公演企劃營運
·文化藝術會館營運管理等</t>
  </si>
  <si>
    <t xml:space="preserve">無償租賃
（約126㎡） </t>
  </si>
  <si>
    <t>麟蹄郡文化財團設立及營運相關條例</t>
  </si>
  <si>
    <t>崔相基
（郡守）</t>
  </si>
  <si>
    <t>ㅇ依據《地區文化振興法施行令》第21條第2項營運
ㅇ依據《博物館及美術館振興法》第2條第1項營運管理博物館
ㅇ麟蹄天降中心營運管理
ㅇ麟蹄郡慶典中由郡主辦的慶典營運
ㅇ振興公演藝術及作品活動普及
ㅇ文化藝術相關資料收集管理普及
ㅇ其他由麟蹄郡守（下稱郡守）委託或代為施行之事業</t>
  </si>
  <si>
    <t>1局 5組</t>
  </si>
  <si>
    <t>無償租賃
（約146.62㎡）</t>
  </si>
  <si>
    <t>忠州中原文化財團</t>
  </si>
  <si>
    <t>忠清北道忠州市中央路128，2樓（忠州文化會館2樓）</t>
  </si>
  <si>
    <t>忠州中原文化財團設立及營運相關條例</t>
  </si>
  <si>
    <t>白人旭
（理事長）</t>
  </si>
  <si>
    <t>ㅇ中原文化傳承發展及普及
ㅇ文化藝術振興政策開發諮詢
ㅇ文化藝術創作及普及活動支援
ㅇ文化活動及慶典相關事業
ㅇ文化協力及聯繫交流事業
ㅇ文化藝術教育研究事業
ㅇ文化設施營運管理及文化藝術委託事業等</t>
  </si>
  <si>
    <t>2處 6組</t>
  </si>
  <si>
    <t>租賃
（約370.68㎡）</t>
  </si>
  <si>
    <t>堤川文化財團</t>
  </si>
  <si>
    <t>忠清北道堤川市義林大路242，影片媒體中心</t>
  </si>
  <si>
    <t>堤川文化財團設立及營運相關條例</t>
  </si>
  <si>
    <t>金延浩
（理事長）</t>
  </si>
  <si>
    <t>李英希</t>
  </si>
  <si>
    <t>ㅇ地區文化藝術振興支援
ㅇ地區文化藝術振興政策開發研究
ㅇ生活文化振興
ㅇ藝術創作活動支援
ㅇ文化藝術教育擴張
ㅇ地區居民文化享受振興支援
ㅇ培育文化人才
ㅇ文化基礎設施營運管理
ㅇ地區文化內容產業振興
ㅇ影片製作及拍攝維持支援</t>
  </si>
  <si>
    <t>1事務局 3組</t>
  </si>
  <si>
    <t>無償租賃
（約117.3㎡）</t>
  </si>
  <si>
    <t>忠清北道清州市清原區上黨路314（清州市文化產業園區2樓）</t>
  </si>
  <si>
    <t>清州市文化產業振興財團設立及營運支援條例</t>
  </si>
  <si>
    <t xml:space="preserve">李範錫
（清州市長） </t>
  </si>
  <si>
    <t>朴上言</t>
  </si>
  <si>
    <t>ㅇ文化事業與文化產業振興企劃擬定施行
ㅇ文化產業管理營運及設施管理
ㅇ清州國際工藝雙年會活動推動</t>
  </si>
  <si>
    <t>1中心 1室 7組</t>
  </si>
  <si>
    <t>自有
（約890㎡）</t>
  </si>
  <si>
    <t>永同慶典觀光財團</t>
  </si>
  <si>
    <t>忠清北道永同郡永同邑永同黃澗路122</t>
  </si>
  <si>
    <t>永同郡財團法人永同慶典觀光財團設立及支援條例</t>
  </si>
  <si>
    <t>朴世福
（理事長/永同郡守）</t>
  </si>
  <si>
    <t>梁武雄</t>
  </si>
  <si>
    <t>永同4大慶典及觀光業務總管</t>
  </si>
  <si>
    <t>無償租賃
（約132.23㎡）</t>
  </si>
  <si>
    <t>洪州文化觀光財團</t>
  </si>
  <si>
    <t>忠清南道洪城郡洪城邑朝陽路120號街16，2樓</t>
  </si>
  <si>
    <t>洪州文化觀光財團設立及營運相關條例</t>
  </si>
  <si>
    <t>金石煥
（洪城郡守）</t>
  </si>
  <si>
    <t>ㅇ文化藝術振興及政策擬定相關事項
ㅇ文化藝術內容開發及教育相關事項
ㅇ地區慶典與文化活動相關事項
ㅇ觀光振興相關事項
ㅇ文化產業開發相關事項
ㅇ國內外文化藝術交流及文化藝術活動支援</t>
  </si>
  <si>
    <t>無償租賃
（約107㎡）</t>
  </si>
  <si>
    <t>忠清南道公州市熊津街90，3樓</t>
  </si>
  <si>
    <t>公州文化財團設立及營運相關條例</t>
  </si>
  <si>
    <t>金廷燮
（市長）</t>
  </si>
  <si>
    <t>文玉裴</t>
  </si>
  <si>
    <t>ㅇ文化政策開發及建檔
ㅇ地區文化振興及提高文化競爭力
ㅇ擴大市民文化享受機會
ㅇ文化藝術創作開發普及
ㅇ市民文化活動支援及生活文化振興
ㅇ文化藝術教育及調查研究</t>
  </si>
  <si>
    <t>1本部 1室 1中心 7組</t>
  </si>
  <si>
    <t>無償租賃
（約152.5㎡）</t>
  </si>
  <si>
    <t>忠清南道瑞山市安堅路252，4樓（東門洞）</t>
  </si>
  <si>
    <t>瑞山文化財團設立及營運相關條例</t>
  </si>
  <si>
    <t>孟井鎬
（瑞山市長）</t>
  </si>
  <si>
    <t>曹圭善</t>
  </si>
  <si>
    <t>ㅇ文化藝術振興政策開發
ㅇ文化藝術創作內容開發普及
ㅇ文化藝術教育調查研究
ㅇ地區慶典及活動支援
ㅇ地區文化事業挖掘推動
ㅇ國內外文化藝術交流及文化藝術活動支援
ㅇ文化藝術振興基金運用
ㅇ公共文化事業營運管理
ㅇ國家、忠清南道、瑞山市（下稱市）委託事業
ㅇ其他為達成財團目的所需事業</t>
  </si>
  <si>
    <t>忠清南道天安市西北區星井8街5</t>
  </si>
  <si>
    <t>天安文化財團設立及營運相關條例</t>
  </si>
  <si>
    <t>朴商敦
（理事長/天安市長）</t>
  </si>
  <si>
    <t>李城圭</t>
  </si>
  <si>
    <t>ㅇ興打令舞蹈慶典及國際舞蹈慶典聯盟（FIDAF）營運
ㅇAunae烽火祭、找上門的藝術舞台及街頭公演
ㅇ天安藝術殿堂（表演場、美術館、學院）營運
ㅇ生活文化同好會網絡交流及地區文化媒介者人力培育
ㅇ青年文化、地區文化研究企劃支援
ㅇ文化藝術支援事業
ㅇ一扠美術館營運管理
ㅇ發行兜率文藝
ㅇ天安文化藝術銀行（文化藝術DB）事業營運</t>
  </si>
  <si>
    <t>1局 1殿堂 7組</t>
  </si>
  <si>
    <t>租賃
（約392.67㎡）</t>
  </si>
  <si>
    <t>忠清南道唐津市無愁洞2街25-21（邑內洞）</t>
  </si>
  <si>
    <t>唐津文化財團設立及營運相關條例</t>
  </si>
  <si>
    <t>朴旗浩
（理事長）</t>
  </si>
  <si>
    <t>金以石</t>
  </si>
  <si>
    <t>ㅇ唐津市民文化藝術振興與文化福祉擴增
ㅇ文化藝術生活化，形成文化福利環境
ㅇ文化藝術治理，構築支援體系
ㅇ建構文化市民培育系統，形成文化生態基礎
ㅇ為形成文化都市，構築有持續性可能的文化共同體</t>
  </si>
  <si>
    <t>4部 1中心
2設施</t>
  </si>
  <si>
    <t>無償租賃
（約150㎡）</t>
  </si>
  <si>
    <t>忠清南道牙山市鹽峙邑銀杏街293</t>
  </si>
  <si>
    <t>牙山文化財團設立及營運相關條例</t>
  </si>
  <si>
    <t>吳世賢
（理事長/市長）</t>
  </si>
  <si>
    <t>劉善鐘</t>
  </si>
  <si>
    <t>ㅇ文化藝術活動支援
ㅇ文化藝術政策研究與提議
ㅇ文化藝術創作普及與調查研究
ㅇ國內外文化藝術交流
ㅇ文化遺產挖掘保存
ㅇ受託舉辦的慶典活動
ㅇ為振興發展文化藝術由市長委託之事業
ㅇ受託管理營運租賃轉介文化設施
ㅇ文化藝術展覽及教育事業
ㅇ上述各項營利事業
ㅇ其他為達成法人目的所需事業</t>
  </si>
  <si>
    <t>1事務局4組</t>
  </si>
  <si>
    <t>委託
（約824.1㎡）</t>
  </si>
  <si>
    <t>清道友利精神文化財團</t>
  </si>
  <si>
    <t>慶尙北道淸道郡雲門面新花郎街1</t>
  </si>
  <si>
    <t>清道友利精神教育文化財團設立及營運相關條例</t>
  </si>
  <si>
    <t>金河洙
（郡守）</t>
  </si>
  <si>
    <t>ㅇ清道新花郎風流村委託管理營運
ㅇ新鄉村運動起源地紀念公園委託管理營運
ㅇ新鄉村及新花郎相關事業活動營運</t>
  </si>
  <si>
    <t xml:space="preserve">1事務局 3組 </t>
  </si>
  <si>
    <t>自有
（1115.92㎡）</t>
  </si>
  <si>
    <t>青松文化觀光財團設立及營運相關條例</t>
  </si>
  <si>
    <t>尹敬熙
（郡守）</t>
  </si>
  <si>
    <t xml:space="preserve">ㅇ青松郡觀光地（周王山等）管理營運
ㅇ青松郡3大文化圈（松大地慢活世界）管理營運
ㅇ青松白瓷相關營運事業
ㅇMICE觀光景點營運事業
ㅇ青松郡文化藝術振興各項事業
ㅇ其他為發展青松郡文化觀光由青松郡守委託事業 </t>
  </si>
  <si>
    <t>無償租賃
（約82.64㎡）</t>
  </si>
  <si>
    <t>慶尚北道軍威郡義興面Iryeontema路100</t>
  </si>
  <si>
    <t>軍威文化觀光財團設立及營運相關條例</t>
  </si>
  <si>
    <t>金瑛晩
（郡守）</t>
  </si>
  <si>
    <t>張正錫</t>
  </si>
  <si>
    <t>ㅇ文化觀光設施管理營運
ㅇ地區文化振興事業開發推動及支援
ㅇ地區慶典及文化活動推進相關事項</t>
  </si>
  <si>
    <t>浦項文化財團設立及營運相關條例</t>
  </si>
  <si>
    <t>李康德
（浦項市長）</t>
  </si>
  <si>
    <t>鄭慶元
（代表理事代理職務）</t>
  </si>
  <si>
    <t>20
（企業後援）</t>
  </si>
  <si>
    <t xml:space="preserve">ㅇ地區文化振興事業開發推動及支援
ㅇ地區文化相關政策開發支援諮詢
ㅇ地區文化專業人才培育及支援
ㅇ地區文化國內外交流事業
ㅇ地區慶典及文化活動推動相關事項
ㅇ文化藝術團體支援及活化事業推動
ㅇ生活文化開發及活動支援
ㅇ街頭藝術活化等
</t>
  </si>
  <si>
    <t>1事務局 6組
1事業團 2組</t>
  </si>
  <si>
    <t>12.2
（結轉盈餘）</t>
  </si>
  <si>
    <t>自有
（約300㎡）</t>
  </si>
  <si>
    <t>奉化慶典觀光財團</t>
  </si>
  <si>
    <t>慶尚北道奉化郡乃城路27</t>
  </si>
  <si>
    <t>奉化郡財團法人奉化慶典觀光財團設立及支援相關條例</t>
  </si>
  <si>
    <t>嚴泰恒
（郡守）</t>
  </si>
  <si>
    <t>崔昌燮</t>
  </si>
  <si>
    <t>ㅇ慶典綜合企劃擬定執行
ㅇ慶典組織營運與執行
ㅇ慶典附加事業施行
ㅇ慶典相關設施設置及營運管理
ㅇ文化體育觀光振興相關委託事業
ㅇ其他為達成財團目的所需事業及郡守委託業務</t>
  </si>
  <si>
    <t>1事務局 2組</t>
  </si>
  <si>
    <t>英陽慶典觀光財團</t>
  </si>
  <si>
    <t>慶尚北道英陽郡英陽邑Badeuryangji1街33-32</t>
  </si>
  <si>
    <t>英陽郡財團法人英陽慶典觀光財團設立及支援相關條例</t>
  </si>
  <si>
    <t>吳道昌
（郡守）</t>
  </si>
  <si>
    <t>ㅇ慶典綜合企劃擬定執行
ㅇ慶典組織營運與執行
ㅇ慶典附加事業施行
ㅇ慶典相關設施設置及營運管理
ㅇ觀光商品開發等英陽郡觀光事業營運</t>
  </si>
  <si>
    <t>1事務局 1事業團</t>
  </si>
  <si>
    <t>租賃
（約89.1㎡）</t>
  </si>
  <si>
    <t>慶尚北道盈德郡寧海面318萬歲街36</t>
  </si>
  <si>
    <t>盈德文化觀光財團設立及營運相關條例</t>
  </si>
  <si>
    <t>金光㤠
（郡守）</t>
  </si>
  <si>
    <t>金明重
（代表理事代理職務）</t>
  </si>
  <si>
    <t>ㅇ地區文化振興事業開發推動支援
ㅇ地區文化相關政策開發支援諮詢
ㅇ地區文化專業人才培育支援
ㅇ地區文化藝術團體支援及活化事業推動
ㅇ地區文化協力及聯繫交流相關業務
ㅇ地區文化創作普及與調查研究
ㅇ地區文化國內外交流事業
ㅇ地區慶典及文化活動推動相關事項</t>
  </si>
  <si>
    <t>4組 1事業團</t>
  </si>
  <si>
    <t>自有
（約280㎡）</t>
  </si>
  <si>
    <t>醴泉文化觀光財團</t>
  </si>
  <si>
    <t>慶尚北道醴泉郡醴泉邑忠孝路209-15，醴泉郡文化會館2樓</t>
  </si>
  <si>
    <t>設立日
2011.06.03
變更日
2019.12.12</t>
  </si>
  <si>
    <t>醴泉郡財團法人醴泉文化觀光財團設立及營運相關條例</t>
  </si>
  <si>
    <t>金學東
（郡守）</t>
  </si>
  <si>
    <t>ㅇ醴泉世界昆蟲博覽會
ㅇ醴泉世界射箭慶典</t>
  </si>
  <si>
    <t>9
（派遣公務員3）</t>
  </si>
  <si>
    <t>無償租賃
（約100.5㎡）</t>
  </si>
  <si>
    <t>榮州文化觀光財團</t>
  </si>
  <si>
    <t>慶尚北道榮州市大學路77，148 Art Square</t>
  </si>
  <si>
    <t>榮州文化觀光財團設立及支援條例</t>
  </si>
  <si>
    <t>張彧鉉
（市長）</t>
  </si>
  <si>
    <t>李惠蘭</t>
  </si>
  <si>
    <t>ㅇ地區文化振興及事業開發
ㅇ地區文化藝術團體支援及活化事業推動
ㅇ地區文化專業人才培育支援
ㅇ地區慶典企劃及營運，地區觀光活化產業
ㅇ為弱勢群體等市民增進文化福祉</t>
  </si>
  <si>
    <t>1事務局 1中心 3部</t>
  </si>
  <si>
    <t>無償租賃
（約160㎡）</t>
  </si>
  <si>
    <t>韓國精神文化財團</t>
  </si>
  <si>
    <t>慶尚北道安東市慶典場路200</t>
  </si>
  <si>
    <t>安東市韓國精神文化財團設立及營運相關條例</t>
  </si>
  <si>
    <t>李東元</t>
  </si>
  <si>
    <t>ㅇ韓國精神文化事業
ㅇ文化觀光及研究支援事業
ㅇ文化都市形成</t>
  </si>
  <si>
    <t>1處 7組（6組，1戰略組）</t>
  </si>
  <si>
    <t>公有財產獲無償使用
（1541.59㎡）</t>
  </si>
  <si>
    <t>慶尚北道慶州市閼川北路1，慶州藝術殿堂</t>
  </si>
  <si>
    <t>（財）慶州文化財團設立及支援條例</t>
  </si>
  <si>
    <t>朱洛榮
（市長）</t>
  </si>
  <si>
    <t>吳起賢</t>
  </si>
  <si>
    <t>ㅇ慶州藝術殿堂營運
ㅇ慶州市公共機關代行事業
ㅇ韓國水電與核電公司文化後援事業</t>
  </si>
  <si>
    <t>1處 1局 4組</t>
  </si>
  <si>
    <t>無償租賃</t>
  </si>
  <si>
    <t>晉州文化觀光財團</t>
  </si>
  <si>
    <t>慶尚南道晉州市望京南路30</t>
  </si>
  <si>
    <t>晉州文化觀光財團設立及營運相關條例</t>
  </si>
  <si>
    <t>曺圭逸
（市長）</t>
  </si>
  <si>
    <t>閔元植</t>
  </si>
  <si>
    <t>1事務局 1推動團</t>
  </si>
  <si>
    <t>18
（派遣公務員2）</t>
  </si>
  <si>
    <t>無償租賃（約838.01㎡）</t>
  </si>
  <si>
    <t>居昌文化財團設立及營運相關條例</t>
  </si>
  <si>
    <t>具仁謨
（郡守）</t>
  </si>
  <si>
    <t>ㅇ居昌庭園大祝祭
ㅇ公演、展覽、教育
ㅇ各種文化事業（藝文資助、藝術支援等）</t>
  </si>
  <si>
    <t>無償租賃
（約110㎡）</t>
  </si>
  <si>
    <t>統營閑山島大捷文化財團</t>
  </si>
  <si>
    <t>慶尚南道統營市中央路65（道泉洞）統營市立博物館1樓</t>
  </si>
  <si>
    <t>統營閑山島大捷文化財團設立及營運相關條例</t>
  </si>
  <si>
    <t>姜錫株
（市長）</t>
  </si>
  <si>
    <t>金洪鐘</t>
  </si>
  <si>
    <t>ㅇ地區文化設施營運管理
ㅇ李舜臣將軍宣揚事業及閑山島大捷相關事業
ㅇ各種文化公演及統營國際雙年會等慶典相關事業</t>
  </si>
  <si>
    <t>1本部 3組 1臨時組織</t>
  </si>
  <si>
    <t>11（徒費）</t>
  </si>
  <si>
    <t>無償租賃（約398.7㎡）</t>
  </si>
  <si>
    <t>慶尙南道昌原市城山區中央大路181</t>
  </si>
  <si>
    <t>昌原文化財團設立及營運條例</t>
  </si>
  <si>
    <t>洪南杓
（市長）</t>
  </si>
  <si>
    <t>林雄均</t>
  </si>
  <si>
    <t xml:space="preserve">ㅇ地區文化慶典及文化內容開發（生活文化、文化教育等）
ㅇ公演及展覽企劃
ㅇ文化藝術國內外交流事業
ㅇ文化藝術教育事業
ㅇ藝術人福利支援中心營運
ㅇ地區藝術團體支援事業
ㅇ公演及展覽設施租借
ㅇ城山藝術廳、315藝術廳、鎮海區民會館鎮海戶外公演場、昌原歷史民俗館、昌原之家管理營運 </t>
  </si>
  <si>
    <t>4本部 10部</t>
  </si>
  <si>
    <t>自有
（約785㎡）</t>
  </si>
  <si>
    <t>慶尙南道泗川市泗川大路17，3樓</t>
  </si>
  <si>
    <t>泗川市泗川文化財團設立及營運條例</t>
  </si>
  <si>
    <t>朴東植
（市長）</t>
  </si>
  <si>
    <t>金炳太</t>
  </si>
  <si>
    <t>ㅇ地區文化藝術成長支援及教育事業支援
ㅇ國內外文化藝術交流及文化藝術活動支援
ㅇ國家、道、市委託協助事業
ㅇ泗川市文化藝術會館、泗川美術館營運</t>
  </si>
  <si>
    <t>1事務局 3組 1研究所</t>
  </si>
  <si>
    <t>自有
（524.00㎡）</t>
  </si>
  <si>
    <t>金海文化財團設立及營運相關條例</t>
  </si>
  <si>
    <t>許成坤
（市長）</t>
  </si>
  <si>
    <t>孫慶年</t>
  </si>
  <si>
    <t>ㅇ金海文化殿堂管理營運
ㅇ法定文化都市事業
ㅇClayarch金海美術館管理營運
ㅇ金海西部文化中心管理營運
ㅇ金海加耶主題公園管理營運
ㅇ金海洛東江鐵路園區管理營運
ㅇ金海天文台管理營運
ㅇ金海市民之鐘管理營運
ㅇ文化觀光戰略事業開發
ㅇ文化藝術團體及文化藝術活動支援
ㅇ文化藝術振興基金建設營運
ㅇ地方鄉土史研究支援
ㅇ其他文化設施等金海市長委託事業</t>
  </si>
  <si>
    <t>3本部 1館 1中心 18組</t>
  </si>
  <si>
    <t>無償租賃
（約2840.12㎡）</t>
  </si>
  <si>
    <t>慶尚南道密陽市密陽大公園路112，密陽阿里郎藝術中心</t>
  </si>
  <si>
    <t>密陽文化財團設立及營運相關條例</t>
  </si>
  <si>
    <t>朴一浩
（市長）</t>
  </si>
  <si>
    <t>柳華烈</t>
  </si>
  <si>
    <t>ㅇ地區文化振興事業開發推動支援</t>
  </si>
  <si>
    <t xml:space="preserve"> 無償租賃
（約388㎡） </t>
  </si>
  <si>
    <t>財團法人南海郡觀光文化財團</t>
  </si>
  <si>
    <t>慶尚南道南海郡南海大路3883號街100</t>
  </si>
  <si>
    <t>南海郡觀光文化財團設立及營運相關條例</t>
  </si>
  <si>
    <t>張忠男
（南海郡守）</t>
  </si>
  <si>
    <t>ㅇ南海觀光品牌行銷
ㅇ南海郡代表慶典營運（德國村啤酒節）
ㅇ構築南海unique venue及南海型DMO
ㅇ2022南海訪問年宣傳行銷
ㅇ南海趕海路及系統構築</t>
  </si>
  <si>
    <t>1本部長 4組</t>
  </si>
  <si>
    <t xml:space="preserve">無償租賃
（約396.29㎡） </t>
  </si>
  <si>
    <t>巨濟市文化藝術財團設立及營運相關條例</t>
  </si>
  <si>
    <t>邊光龍
（市長）</t>
  </si>
  <si>
    <t>張恩益</t>
  </si>
  <si>
    <t>ㅇ巨濟文化藝術會館管理營運
ㅇ企劃公演/展覽/租借公演營運及教育事業
ㅇ為執行目標事業支基金建設與其他營利事業營運
ㅇ營運別墅型酒店租賃設施</t>
  </si>
  <si>
    <t>3部</t>
  </si>
  <si>
    <t>自有
（125㎡）</t>
  </si>
  <si>
    <t>高敞文化觀光財團</t>
  </si>
  <si>
    <t>全羅北道高敞郡高敞邑牟陽城路11，2樓</t>
  </si>
  <si>
    <t>高敞文化觀光財團設立及營運相關條例</t>
  </si>
  <si>
    <t xml:space="preserve">沈德燮（郡守）
20227.1.基準       </t>
  </si>
  <si>
    <t>首席理事（從缺）</t>
  </si>
  <si>
    <t>ㅇ地區文化藝術振興支援
ㅇ地區文化藝術振興政策開發研究
ㅇ地區居民文化享受振興支援
ㅇ地區文化觀光資源開發振興</t>
  </si>
  <si>
    <t>1局3組1中心</t>
  </si>
  <si>
    <t>13
（員額內職員7，短期勞工5，公務員派遣1）</t>
  </si>
  <si>
    <t>無償租賃
（約59.9㎡）</t>
  </si>
  <si>
    <t>全羅北道扶安郡扶安邑仙隱1街10，2樓</t>
  </si>
  <si>
    <t>開設中</t>
  </si>
  <si>
    <t>扶安郡文化財團設立及營運相關條例</t>
  </si>
  <si>
    <t>權翼鉉
（扶安郡守）</t>
  </si>
  <si>
    <t>ㅇ文化藝術公募事業推動
ㅇ扶安文化藝術DB建構
ㅇ文化政策內容開發
ㅇ文化空間特性化事業開發營運
ㅇ生活文化中心活化事業
ㅇ錫炯文化館空間特性化及租賃營運管理
ㅇ歷史文化館故事陳述及設施管理營運</t>
  </si>
  <si>
    <t xml:space="preserve">1局 3組 </t>
  </si>
  <si>
    <t>16
（公務員派遣2
約聘4）</t>
  </si>
  <si>
    <t xml:space="preserve">無償租賃
（約75㎡） </t>
  </si>
  <si>
    <t>全羅北道全州市德津區Guretdeul 1街46，八福藝術工廠</t>
  </si>
  <si>
    <t>全州文化財團設立及營運相關條例</t>
  </si>
  <si>
    <t>金承洙
（全州市長）</t>
  </si>
  <si>
    <t>白玉善</t>
  </si>
  <si>
    <t>ㅇ文化藝術活動支援
ㅇ文化藝術政策研究開發
ㅇ國內外文化藝術交流
ㅇ文化資源保存及培育
ㅇ文化藝術相關教育出版
ㅇ國家、地方自治團體委託、代為執行業務</t>
  </si>
  <si>
    <t>1局 1館 10組</t>
  </si>
  <si>
    <t>無償租賃
（約11,133㎡）</t>
  </si>
  <si>
    <t>全羅北道完州郡龍進邑完州路462-9</t>
  </si>
  <si>
    <t>完州郡完州文化財團設立及營運相關條例</t>
  </si>
  <si>
    <t>柳凞泰
（郡守）</t>
  </si>
  <si>
    <t>李尚德
（常任理事）</t>
  </si>
  <si>
    <t>ㅇ專業藝術人創作支援事業
ㅇ文化里長
ㅇ完州藝文資助事業
ㅇ地區交流事業轉換等</t>
  </si>
  <si>
    <t>1局 3組 2團</t>
  </si>
  <si>
    <t>委託
（約140.28㎡）</t>
  </si>
  <si>
    <t>益山文化觀光財團</t>
  </si>
  <si>
    <t>益山文化觀光財團設立及營運相關條例</t>
  </si>
  <si>
    <t>鄭憲律
（市長）</t>
  </si>
  <si>
    <t>文珍浩</t>
  </si>
  <si>
    <t xml:space="preserve">ㅇ活化地區觀光推動組織（DMO）
ㅇ活化地區文化活動及支援事業
ㅇ夢之交響樂，益山
ㅇ為擴張文化多樣性之彩虹橋事業
ㅇ益山薯童慶典
ㅇDynamic益山藝術家支援事業
ㅇGo100Star觀光據點活化                 </t>
  </si>
  <si>
    <t>1中心 7組</t>
  </si>
  <si>
    <t>無償租賃
（約724.53㎡）</t>
  </si>
  <si>
    <t>木浦文化財團</t>
  </si>
  <si>
    <t>全羅南道木浦市水門路32，4樓</t>
  </si>
  <si>
    <t>木浦文化財團設立及營運條例</t>
  </si>
  <si>
    <t>金鍾植
（木浦市長）</t>
  </si>
  <si>
    <t>ㅇ文化藝術振興基金
ㅇ文化教育事業（文化教育房等）
ㅇ市立圖書館、兒童圖書館委託事業
ㅇ木浦秋季慶典－文化一體慶典
ㅇ文化節目（文化日－禮鄉文化活動等）
ㅇ文化藝術交流事業
ㅇ活化生活文化
ㅇ租賃事業</t>
  </si>
  <si>
    <t>1局 2組 
2委託機關（圖書館）1中心</t>
  </si>
  <si>
    <t>無償租賃
（約141.2㎡）</t>
  </si>
  <si>
    <t>全羅南道順天市中央路95（榮洞）</t>
  </si>
  <si>
    <t>許錫
（順天市長）</t>
  </si>
  <si>
    <t>許錫</t>
  </si>
  <si>
    <t>ㅇ文化財團營運
ㅇ地區文化藝術現況分析及建構DB
ㅇ政策開發及統籌
ㅇ文化事業開發及施行
ㅇ學術及教育事業
ㅇ文化基礎設施營運管理
ㅇ國內外文化藝術交流及藝術團體支援
ㅇ生活文化活化及網絡建構
ㅇ文化藝術居住地養成
ㅇ文化藝術團體培育及活動支援
ㅇ一起享受agora順天
ㅇ東亞文化都市委受託營運事業
ㅇ順天市生活文化中心受託營運
ㅇ青春麥克風光州全南圈公費補助事業
ㅇ文化藝術後援者培育
ㅇ順天型藝術路支援事業
ㅇ全南藝術同好會支援事業
ㅇ麗水-順天事件內容製作與支援事業</t>
  </si>
  <si>
    <t>6
（公務員派遣2，約聘4）</t>
  </si>
  <si>
    <t>無償租賃
（約141.13㎡）</t>
  </si>
  <si>
    <t>潭陽郡文化財團</t>
  </si>
  <si>
    <t>全羅南道潭陽郡潭陽邑紙砧1街5，秋子兮</t>
  </si>
  <si>
    <t>潭陽郡文化財團設立及營運條例</t>
  </si>
  <si>
    <t>崔亨植
（郡守）</t>
  </si>
  <si>
    <t>ㅇ文化財團營運（藝廊、文藝咖啡廳、茶房）
ㅇ潭月街事業營運
ㅇ海東文化藝術村營運（藝廊、海東餐廳、Arko練習空間）
ㅇ人文之家文化支所營運
ㅇ潭月創作Studio營運（中堅藝術家創作支援）</t>
  </si>
  <si>
    <t>4組 1團</t>
  </si>
  <si>
    <t>自有
（60㎡）</t>
  </si>
  <si>
    <t>康津郡文化觀光財團</t>
  </si>
  <si>
    <t>全羅南道康津郡康津邑報恩路4街5</t>
  </si>
  <si>
    <t>康津郡文化觀光財團設立及營運支援相關條例</t>
  </si>
  <si>
    <t>李承沃
（康津郡守）</t>
  </si>
  <si>
    <t>金大海</t>
  </si>
  <si>
    <t>ㅇ吸引觀光客及網絡建構之觀光行銷事業綜合企劃
ㅇ地區觀光（包含海洋生態觀光等）振興事業
ㅇ文化觀光導覽人力營運管理
ㅇ觀光體驗活動開發營運
ㅇ文化觀光設施效率管理及觀光資源化事業
ㅇ觀光商品開發相關事業
ㅇ郡民觀光福利增進相關事業
ㅇ高麗青瓷文化傳承發展之研究教育事業
ㅇ教育事業及人力培育事業
ㅇ青瓷產業活化之技術開發與支援事業
ㅇ其他為達成財團設立目的所需事業</t>
  </si>
  <si>
    <t>8
（派遣4、
約聘4）</t>
  </si>
  <si>
    <t>租賃
（約125㎡）</t>
  </si>
  <si>
    <t>靈巖文化財團</t>
  </si>
  <si>
    <t>全羅南道靈巖郡靈巖邑氣足樂園路19-10</t>
  </si>
  <si>
    <t>靈巖郡文化財團設立及營運相關條例</t>
  </si>
  <si>
    <t>田東平
（郡守）</t>
  </si>
  <si>
    <t>ㅇ靈巖郡文化設施（氣健康中心、伽倻琴主題公園、朗山紀念館等）管理營運
ㅇ文化藝術相關資料收集管理普及
ㅇ其他靈巖郡守（下稱郡守）委託或代為執行事業
ㅇ伽倻琴主題公園旅宿業
ㅇ國民閒暇露營場營運事業</t>
  </si>
  <si>
    <t>1局</t>
  </si>
  <si>
    <t>無償租賃
（約133.5㎡）</t>
  </si>
  <si>
    <t>海南文化觀光財團</t>
  </si>
  <si>
    <t>全羅南道海南郡海南邑郡廳街13，Garam大樓5樓</t>
  </si>
  <si>
    <t>海南郡文化觀光財團設立及營運支援相關條例</t>
  </si>
  <si>
    <t>明炫官
（海南郡守）</t>
  </si>
  <si>
    <t>李炳旭</t>
  </si>
  <si>
    <t>ㅇ吸引觀光客行銷事業
ㅇ地區觀光振興事業
ㅇ觀光體驗活動開發營運
ㅇ文化觀光設施管理及觀光資源化事業
ㅇ文化藝術政策開發及事業施行
ㅇ文化觀光振興事業</t>
  </si>
  <si>
    <t>5
（公務員派遣2、約聘3）</t>
  </si>
  <si>
    <t>租賃
（約109.2㎡）</t>
  </si>
  <si>
    <t>基礎合計</t>
  </si>
  <si>
    <t>02-535-4142</t>
  </si>
  <si>
    <t>http://www.nl.go.kr</t>
  </si>
  <si>
    <t>02-6788-4211</t>
  </si>
  <si>
    <t>http://www.nanet.go.kr</t>
  </si>
  <si>
    <t>02-3483-8857</t>
  </si>
  <si>
    <t>http://nld.nl.go.kr/</t>
  </si>
  <si>
    <t>031-920-3652</t>
  </si>
  <si>
    <t>https://library.scourt.go.kr/</t>
  </si>
  <si>
    <r>
      <rPr>
        <sz val="8"/>
        <rFont val="PMingLiU"/>
        <family val="1"/>
        <charset val="136"/>
      </rPr>
      <t>蓮</t>
    </r>
    <r>
      <rPr>
        <sz val="8"/>
        <rFont val="Microsoft JhengHei"/>
        <family val="2"/>
        <charset val="136"/>
      </rPr>
      <t>堤區</t>
    </r>
  </si>
  <si>
    <r>
      <rPr>
        <sz val="8"/>
        <rFont val="PMingLiU"/>
        <family val="1"/>
        <charset val="136"/>
      </rPr>
      <t>漣</t>
    </r>
    <r>
      <rPr>
        <sz val="8"/>
        <rFont val="Microsoft JhengHei"/>
        <family val="2"/>
        <charset val="136"/>
      </rPr>
      <t>川郡</t>
    </r>
  </si>
  <si>
    <r>
      <rPr>
        <sz val="8"/>
        <rFont val="PMingLiU"/>
        <family val="1"/>
        <charset val="136"/>
      </rPr>
      <t>晋</t>
    </r>
    <r>
      <rPr>
        <sz val="8"/>
        <rFont val="Microsoft JhengHei"/>
        <family val="2"/>
        <charset val="136"/>
      </rPr>
      <t>州市</t>
    </r>
  </si>
  <si>
    <t>私立小計</t>
    <phoneticPr fontId="2" type="noConversion"/>
  </si>
  <si>
    <t>02-3448-4741</t>
  </si>
  <si>
    <t>https://gnlib.sen.go.kr</t>
  </si>
  <si>
    <t>02-3460-8200</t>
  </si>
  <si>
    <t>http://gplib.sen.go.kr</t>
  </si>
  <si>
    <t>02-2225-9800</t>
  </si>
  <si>
    <t>https://gdlib.sen.go.kr</t>
  </si>
  <si>
    <t>02-6902-2600</t>
  </si>
  <si>
    <t>http://gdllc.sen.go.kr</t>
  </si>
  <si>
    <t>02-3219-7000</t>
  </si>
  <si>
    <t>http://gslib.sen.go.kr</t>
  </si>
  <si>
    <t>02-2680-2415</t>
  </si>
  <si>
    <t>http://gclib.sen.go.kr</t>
  </si>
  <si>
    <t>02-6958-2800</t>
  </si>
  <si>
    <t>http://grlib.sen.go.kr</t>
  </si>
  <si>
    <t>02-979-1741</t>
  </si>
  <si>
    <t>http://nwllc.sen.go.kr</t>
  </si>
  <si>
    <t>02-6714-7400</t>
  </si>
  <si>
    <t>http://dblib.sen.go.kr</t>
  </si>
  <si>
    <t>02-2170-1000</t>
  </si>
  <si>
    <t>http://ddmlib.sen.go.kr</t>
  </si>
  <si>
    <t>02-823-6419</t>
  </si>
  <si>
    <t>http://djlib.sen.go.kr</t>
  </si>
  <si>
    <t>02-2137-0000</t>
  </si>
  <si>
    <t>https://mpllc.sen.go.kr</t>
  </si>
  <si>
    <t>02-362-8785</t>
  </si>
  <si>
    <t>http://ahyon.sen.go.kr</t>
  </si>
  <si>
    <t>02-6948-2115</t>
  </si>
  <si>
    <t>http://sdmlib.sen.go.kr</t>
  </si>
  <si>
    <t>02-3434-3333</t>
  </si>
  <si>
    <t>https://splib.sen.go.kr</t>
  </si>
  <si>
    <t>02-2062-3900</t>
  </si>
  <si>
    <t>http://yclib.sen.go.kr</t>
  </si>
  <si>
    <t>02-6712-7500</t>
  </si>
  <si>
    <t>http://ydpllc.sen.go.kr</t>
  </si>
  <si>
    <t>02-754-7338</t>
  </si>
  <si>
    <t>http://nslib.sen.go.kr</t>
  </si>
  <si>
    <t>02-6902-7777</t>
  </si>
  <si>
    <t>http://yslib.sen.go.kr</t>
  </si>
  <si>
    <t>02-2011-5799</t>
  </si>
  <si>
    <t>http://jdlib.sen.go.kr</t>
  </si>
  <si>
    <t>02-721-0713</t>
  </si>
  <si>
    <t>http://jnlib.sen.go.kr</t>
  </si>
  <si>
    <t>02-731-2300</t>
  </si>
  <si>
    <t>http://childlib.sen.go.kr</t>
  </si>
  <si>
    <t>02-440-9140</t>
  </si>
  <si>
    <t>http://www.mslib.or.kr</t>
  </si>
  <si>
    <t>02-3435-0950</t>
  </si>
  <si>
    <t>http://www.splib.or.kr/spalib/</t>
  </si>
  <si>
    <t>02-2180-3578</t>
  </si>
  <si>
    <t>http://lib.kspo.or.kr</t>
  </si>
  <si>
    <t>02-730-4190</t>
  </si>
  <si>
    <t>http://library.419revolution.org</t>
  </si>
  <si>
    <t>02-2275-0753</t>
  </si>
  <si>
    <t>http://ksplibrary.co.kr</t>
  </si>
  <si>
    <t>02-3443-7650</t>
  </si>
  <si>
    <t>https://library.gangnam.go.kr/nhlib/index.do</t>
  </si>
  <si>
    <t>02-565-6666</t>
  </si>
  <si>
    <t>http://library.gangnam.go.kr/</t>
  </si>
  <si>
    <t>02-508-1139</t>
  </si>
  <si>
    <t>https://library.gangnam.go.kr/yslib</t>
  </si>
  <si>
    <t>02-540-7042</t>
  </si>
  <si>
    <t>https://library.gangnam.go.kr/cdlib/</t>
  </si>
  <si>
    <t>02-512-9326</t>
  </si>
  <si>
    <t>http://library.gangnam.go.kr</t>
  </si>
  <si>
    <t>02-565-7533</t>
  </si>
  <si>
    <t>https://library.gangnam.go.kr/jgwlib</t>
  </si>
  <si>
    <t>02-567-3833</t>
  </si>
  <si>
    <t>https://library.gangnam.go.kr/happylib</t>
  </si>
  <si>
    <t>02-459-5522</t>
  </si>
  <si>
    <t>http://library.gangnam.go.kr/mglib</t>
  </si>
  <si>
    <t>02-3412-3970</t>
  </si>
  <si>
    <t>https://library.gangnam.go.kr/yllib</t>
  </si>
  <si>
    <t>02-2176-0781</t>
  </si>
  <si>
    <t>https://library.gangnam.go.kr/dogoklib</t>
  </si>
  <si>
    <t>02-2051-1178</t>
  </si>
  <si>
    <t>https://library.gangnam.go.kr/ysplib/index.do</t>
  </si>
  <si>
    <t>02-2226-5930</t>
  </si>
  <si>
    <t>https://library.gangnam.go.kr/hchildlib/index.do</t>
  </si>
  <si>
    <t>02-427-7676</t>
  </si>
  <si>
    <t>http://gdlibrary.or.kr/gilib/</t>
  </si>
  <si>
    <t>02-489-6557</t>
  </si>
  <si>
    <t>https://www.gdlibrary.or.kr/</t>
  </si>
  <si>
    <t>02-471-0044</t>
  </si>
  <si>
    <t>http://www.gdlibrary.or.kr/snlib</t>
  </si>
  <si>
    <t>02-429-0476</t>
  </si>
  <si>
    <t>https://www.gdlibrary.or.kr</t>
  </si>
  <si>
    <t>02-488-7223</t>
  </si>
  <si>
    <t>02-478-9656</t>
  </si>
  <si>
    <t>http://www.gdlibrary.or.kr/hglib/</t>
  </si>
  <si>
    <t>02-944-3100</t>
  </si>
  <si>
    <t>https://www.gblib.or.kr/gangbuk/index.do</t>
  </si>
  <si>
    <t>02-944-3182</t>
  </si>
  <si>
    <t>http://www.gblib.or.kr/mia/</t>
  </si>
  <si>
    <t>02-944-3150</t>
  </si>
  <si>
    <t>https://www.gblib.or.kr/solsem/</t>
  </si>
  <si>
    <t>02-944-3160</t>
  </si>
  <si>
    <t>http://www.gblib.or.kr/songjung/</t>
  </si>
  <si>
    <t>02-944-3170</t>
  </si>
  <si>
    <t>https://www.gblib.or.kr/suyu/</t>
  </si>
  <si>
    <t>02-944-3141</t>
  </si>
  <si>
    <t>https://www.gblib.or.kr/youth/</t>
  </si>
  <si>
    <t>02-944-3190</t>
  </si>
  <si>
    <t>https://www.gblib.or.kr/kids/</t>
  </si>
  <si>
    <t>02-2061-2270</t>
  </si>
  <si>
    <t>http://lib.gangseo.seoul.kr/</t>
  </si>
  <si>
    <t>02-3665-8797</t>
  </si>
  <si>
    <t>http://lib.gangseo.seoul.kr</t>
  </si>
  <si>
    <t>02-3664-6990</t>
  </si>
  <si>
    <t>02-2065-3785</t>
  </si>
  <si>
    <t>02-2696-6690</t>
  </si>
  <si>
    <t>02-2691-1630</t>
  </si>
  <si>
    <t>02-2663-4764</t>
  </si>
  <si>
    <t>02-3663-4025</t>
  </si>
  <si>
    <t>02-851-5571</t>
  </si>
  <si>
    <t>http://lib.gwanak.go.kr/index.php</t>
  </si>
  <si>
    <t>02-828-5700</t>
  </si>
  <si>
    <t>http://lib.gwanak.go.kr</t>
  </si>
  <si>
    <t>02-878-7460</t>
  </si>
  <si>
    <t>02-877-7183</t>
  </si>
  <si>
    <t>https://lib.gwanak.go.kr</t>
  </si>
  <si>
    <t>02-877-1162</t>
  </si>
  <si>
    <t>02-3437-5095</t>
  </si>
  <si>
    <t>http://gwangjinlib.seoul.kr</t>
  </si>
  <si>
    <t>02-456-0048</t>
  </si>
  <si>
    <t>https://www.gwangjinlib.seoul.kr/jyriver/index.do</t>
  </si>
  <si>
    <t>02-454-6294</t>
  </si>
  <si>
    <t>https://www.gwangjinlib.seoul.kr/gu3dong/index.do</t>
  </si>
  <si>
    <t>02-465-0737</t>
  </si>
  <si>
    <t>https://www.gwangjinlib.seoul.kr/jy4dong/index.do</t>
  </si>
  <si>
    <t>02-3408-4960</t>
  </si>
  <si>
    <t>https://www.gwangjinlib.seoul.kr/jgsports/index.do</t>
  </si>
  <si>
    <t>02-2689-1695</t>
  </si>
  <si>
    <t>http://lib.guro.go.kr</t>
  </si>
  <si>
    <t>02-864-9585</t>
  </si>
  <si>
    <t>http://lib.guro.go.kr/</t>
  </si>
  <si>
    <t>02-830-5807</t>
  </si>
  <si>
    <t>02-2632-8878</t>
  </si>
  <si>
    <t>https://lib.guro.go.kr</t>
  </si>
  <si>
    <t>02-830-1623</t>
  </si>
  <si>
    <t>02-858-9080</t>
  </si>
  <si>
    <t>02-2066-1695</t>
  </si>
  <si>
    <t>02-2060-8229</t>
  </si>
  <si>
    <t>https://lib.guro.go.kr/</t>
  </si>
  <si>
    <t>02-2615-8200</t>
  </si>
  <si>
    <t>02-865-6817</t>
  </si>
  <si>
    <t>http://geumcheonlib.seoul.kr/index.do</t>
  </si>
  <si>
    <t>02-863-9544</t>
  </si>
  <si>
    <t>http://geumcheonlib.seoul.kr</t>
  </si>
  <si>
    <t>02-809-8242</t>
  </si>
  <si>
    <t>02-2627-2991</t>
  </si>
  <si>
    <t>070-7718-2382</t>
  </si>
  <si>
    <t>https://www.nowonlib.kr/</t>
  </si>
  <si>
    <t>02-3391-7882</t>
  </si>
  <si>
    <t>http://www.nowonlib.kr/</t>
  </si>
  <si>
    <t>02-991-0871</t>
  </si>
  <si>
    <t>http://www.nowonlib.kr</t>
  </si>
  <si>
    <t>02-973-1318</t>
  </si>
  <si>
    <t>http://www.gycenter.or.kr</t>
  </si>
  <si>
    <t>02-950-0050</t>
  </si>
  <si>
    <t>02-2116-4448</t>
  </si>
  <si>
    <t>02-979-7420</t>
  </si>
  <si>
    <t>02-976-3820</t>
  </si>
  <si>
    <t>02-933-7145</t>
  </si>
  <si>
    <t>070-4238-5148</t>
  </si>
  <si>
    <t>http://www.wgcwc.or.kr</t>
  </si>
  <si>
    <t>02-979-7644</t>
  </si>
  <si>
    <t>https://www.nowonlib.kr/htmlmanager/service/1701</t>
  </si>
  <si>
    <t>02-955-0655</t>
  </si>
  <si>
    <t>http://www.unilib.dobong.kr</t>
  </si>
  <si>
    <t>02-998-0910</t>
  </si>
  <si>
    <t>http://www.unilib.dobong.kr/main.do</t>
  </si>
  <si>
    <t>02-956-3100</t>
  </si>
  <si>
    <t>https://www.unilib.dobong.kr/main.do</t>
  </si>
  <si>
    <t>02-900-1835</t>
  </si>
  <si>
    <t>070-4291-1112</t>
  </si>
  <si>
    <t>02-3493-7171</t>
  </si>
  <si>
    <t>http://www.unilib.dobong.kr/</t>
  </si>
  <si>
    <t>02-995-4171</t>
  </si>
  <si>
    <t>http://www.kidlib.dobong.kr</t>
  </si>
  <si>
    <t>02-2212-8502</t>
  </si>
  <si>
    <t>https://www.l4d.or.kr/bfl</t>
  </si>
  <si>
    <t>02-2127-4116</t>
  </si>
  <si>
    <t>https://www.l4d.or.kr/bml</t>
  </si>
  <si>
    <t>02-960-1959</t>
  </si>
  <si>
    <t>https://www.l4d.or.kr/info/index.do</t>
  </si>
  <si>
    <t>02-982-1959</t>
  </si>
  <si>
    <t>https://www.l4d.or.kr/dsn/index.do</t>
  </si>
  <si>
    <t>02-2248-1959</t>
  </si>
  <si>
    <t>www.l4d.or.kr</t>
  </si>
  <si>
    <t>02-823-1907</t>
  </si>
  <si>
    <t>http://lib.dongjak.go.kr/</t>
  </si>
  <si>
    <t>02-815-3701</t>
  </si>
  <si>
    <t>https://lib.dongjak.go.kr</t>
  </si>
  <si>
    <t>070-7204-4241</t>
  </si>
  <si>
    <t>02-827-0557</t>
  </si>
  <si>
    <t>https://lib.dongjak.go.kr/dj/index.do</t>
  </si>
  <si>
    <t>02-813-6740</t>
  </si>
  <si>
    <t>http://lib.dongjak.go.kr</t>
  </si>
  <si>
    <t>02-823-6750</t>
  </si>
  <si>
    <t>02-3153-5800</t>
  </si>
  <si>
    <t>https://mplib.mapo.go.kr/mcl/</t>
  </si>
  <si>
    <t>02-3141-7053</t>
  </si>
  <si>
    <t>https://mplib.mapo.go.kr/sglib/index.do</t>
  </si>
  <si>
    <t>02-3153-1600</t>
  </si>
  <si>
    <t>https://mplib.mapo.go.kr/naru</t>
  </si>
  <si>
    <t>02-6070-9286</t>
  </si>
  <si>
    <t>https://mplib.mapo.go.kr/purme/index.do</t>
  </si>
  <si>
    <t>02-360-8640</t>
  </si>
  <si>
    <t>http://lib.sdm.or.kr</t>
  </si>
  <si>
    <t>02-360-8600</t>
  </si>
  <si>
    <t>02-360-8670</t>
  </si>
  <si>
    <t>02-3471-3993</t>
  </si>
  <si>
    <t>https://bangbae.seocholib.or.kr/</t>
  </si>
  <si>
    <t>02-3471-1337</t>
  </si>
  <si>
    <t>http://seoi.seocholib.or.kr/</t>
  </si>
  <si>
    <t>02-3477-8655</t>
  </si>
  <si>
    <t>https://jamwon.seocholib.or.kr/</t>
  </si>
  <si>
    <t>02-3471-0995</t>
  </si>
  <si>
    <t>https://picturebook.seocholib.or.kr/</t>
  </si>
  <si>
    <t>02-3486-9543</t>
  </si>
  <si>
    <t>https://seocho.seocholib.or.kr</t>
  </si>
  <si>
    <t>02-3461-3007</t>
  </si>
  <si>
    <t>http://naegok.seocholib.or.kr</t>
  </si>
  <si>
    <t>02-520-8700</t>
  </si>
  <si>
    <t>http://www.seocholib.or.kr/</t>
  </si>
  <si>
    <t>02-3486-4050</t>
  </si>
  <si>
    <t>http://yangjae.seocholib.or.kr</t>
  </si>
  <si>
    <t>02-2204-6420</t>
  </si>
  <si>
    <t>https://www.sdlib.or.kr</t>
  </si>
  <si>
    <t>02-2204-6450</t>
  </si>
  <si>
    <t>https://www.sdlib.or.kr/KH/main.do</t>
  </si>
  <si>
    <t>02-2204-7590</t>
  </si>
  <si>
    <t>https://www.sdlib.or.kr/ss/</t>
  </si>
  <si>
    <t>02-2204-6485</t>
  </si>
  <si>
    <t>https://www.sdlib.or.kr/fore/main.do</t>
  </si>
  <si>
    <t>02-2204-6470</t>
  </si>
  <si>
    <t>https://www.sdlib.or.kr/YD/main.do</t>
  </si>
  <si>
    <t>02-2204-7580</t>
  </si>
  <si>
    <t>https://www.sdlib.or.kr/CG/main.do</t>
  </si>
  <si>
    <t>02-2286-6025</t>
  </si>
  <si>
    <t>https://www.sdlib.or.kr/RB</t>
  </si>
  <si>
    <t>02-6956-0559</t>
  </si>
  <si>
    <t>https://www.sblib.seoul.kr/gbitlib</t>
  </si>
  <si>
    <t>02-2038-9928</t>
  </si>
  <si>
    <t>https://www.sblib.seoul.kr/jnlib/</t>
  </si>
  <si>
    <t>02-3291-4990</t>
  </si>
  <si>
    <t>https://www.sblib.seoul.kr/arlib/</t>
  </si>
  <si>
    <t>02-911-0993</t>
  </si>
  <si>
    <t>https://www.sblib.seoul.kr/dblib/</t>
  </si>
  <si>
    <t>02-6949-0031</t>
  </si>
  <si>
    <t>https://www.sblib.seoul.kr/gblib/index.do</t>
  </si>
  <si>
    <t>02-962-1081</t>
  </si>
  <si>
    <t>https://www.sblib.seoul.kr/sblib</t>
  </si>
  <si>
    <t>02-6949-1553</t>
  </si>
  <si>
    <t>https://www.sblib.seoul.kr/wglib</t>
  </si>
  <si>
    <t>02-960-5067</t>
  </si>
  <si>
    <t>https://mirinae.sblib.seoul.kr/mirine</t>
  </si>
  <si>
    <t>02-6954-7955</t>
  </si>
  <si>
    <t>https://www.sblib.seoul.kr/jwlib</t>
  </si>
  <si>
    <t>02-2038-4423</t>
  </si>
  <si>
    <t>http://ch.sblib.seoul.kr/</t>
  </si>
  <si>
    <t>02-6925-7002</t>
  </si>
  <si>
    <t>https://www.sblib.seoul.kr/horlib/index.do</t>
  </si>
  <si>
    <t>02-6925-6920</t>
  </si>
  <si>
    <t>https://www.sblib.seoul.kr/snlib/</t>
  </si>
  <si>
    <t>02-3291-4992</t>
  </si>
  <si>
    <t>https://www.sblib.seoul.kr/arclib</t>
  </si>
  <si>
    <t>02-449-9813</t>
  </si>
  <si>
    <t>http://www.splib.or.kr</t>
  </si>
  <si>
    <t>02-414-7007</t>
  </si>
  <si>
    <t>https://www.splib.or.kr/spdlib/index.do</t>
  </si>
  <si>
    <t>02-402-3003</t>
  </si>
  <si>
    <t>http://www.splib.or.kr/spwlib</t>
  </si>
  <si>
    <t>02-449-8855</t>
  </si>
  <si>
    <t>https://www.splib.or.kr/spjlib/index.do</t>
  </si>
  <si>
    <t>02-424-0083</t>
  </si>
  <si>
    <t>http://www.splib.or.kr/sp2lib/</t>
  </si>
  <si>
    <t>02-443-0130</t>
  </si>
  <si>
    <t>http://www.splib.or.kr//sp3lib</t>
  </si>
  <si>
    <t>02-412-0750</t>
  </si>
  <si>
    <t>http://www.splib.or.kr/spmlib</t>
  </si>
  <si>
    <t>02-418-0303</t>
  </si>
  <si>
    <t>http://www.splib.or.kr/spclib</t>
  </si>
  <si>
    <t>02-415-3567</t>
  </si>
  <si>
    <t>02-2645-5919</t>
  </si>
  <si>
    <t>https://lib.yangcheon.or.kr/libgalsan/</t>
  </si>
  <si>
    <t>02-2653-5919</t>
  </si>
  <si>
    <t>https://lib.yangcheon.or.kr/libmigam/</t>
  </si>
  <si>
    <t>02-2603-5919</t>
  </si>
  <si>
    <t>https://lib.yangcheon.or.kr/libgaeul/</t>
  </si>
  <si>
    <t>02-2652-5919</t>
  </si>
  <si>
    <t>https://lib.yangcheon.or.kr/libmokma/</t>
  </si>
  <si>
    <t>02-2065-1260</t>
  </si>
  <si>
    <t>https://lib.yangcheon.or.kr/libsin/</t>
  </si>
  <si>
    <t>02-2699-5919</t>
  </si>
  <si>
    <t>http://lib.yangcheon.or.kr</t>
  </si>
  <si>
    <t>02-5693-5919</t>
  </si>
  <si>
    <t>https://lib.yangcheon.or.kr</t>
  </si>
  <si>
    <t>02-2604-5919</t>
  </si>
  <si>
    <t>https://lib.yangcheon.or.kr/libbanga/</t>
  </si>
  <si>
    <t>02-2654-5919</t>
  </si>
  <si>
    <t>https://lib.yangcheon.or.kr/libeng/</t>
  </si>
  <si>
    <t>02-828-3700</t>
  </si>
  <si>
    <t>https://www.ydplib.or.kr/drlib/index.do</t>
  </si>
  <si>
    <t>02-2629-8600</t>
  </si>
  <si>
    <t>https://www.ydplib.or.kr/mllib/index.do</t>
  </si>
  <si>
    <t>02-2163-0800</t>
  </si>
  <si>
    <t>https://www.ydplib.or.kr/sylib/index.do</t>
  </si>
  <si>
    <t>02-2629-2222</t>
  </si>
  <si>
    <t>https://www.ydplib.or.kr/yulib</t>
  </si>
  <si>
    <t>02-714-3931</t>
  </si>
  <si>
    <t>https://www.yslibrary.or.kr/cheongpa/</t>
  </si>
  <si>
    <t>02-707-0138</t>
  </si>
  <si>
    <t>https://www.yslibrary.or.kr</t>
  </si>
  <si>
    <t>02-389-7635</t>
  </si>
  <si>
    <t>http://www.edlib.or.kr</t>
  </si>
  <si>
    <t>02-383-7557</t>
  </si>
  <si>
    <t>http://sl.eplib.or.kr</t>
  </si>
  <si>
    <t>02-385-1671</t>
  </si>
  <si>
    <t>http://www.eplib.or.kr</t>
  </si>
  <si>
    <t>02-308-2320</t>
  </si>
  <si>
    <t>http://www.ealib.or.kr</t>
  </si>
  <si>
    <t>02-307-6030</t>
  </si>
  <si>
    <t>http://www.jsplib.or.kr</t>
  </si>
  <si>
    <t>02-357-0100</t>
  </si>
  <si>
    <t>https://www.gsvlib.or.kr/</t>
  </si>
  <si>
    <t>02-6341-6400</t>
  </si>
  <si>
    <t>https://www.enlib.or.kr/</t>
  </si>
  <si>
    <t>02-307-6701</t>
  </si>
  <si>
    <t>https://www.nslib.or.kr/</t>
  </si>
  <si>
    <t>02-2237-6644</t>
  </si>
  <si>
    <t>http://lib.jongno.go.kr</t>
  </si>
  <si>
    <t>070-4680-4032</t>
  </si>
  <si>
    <t>http://lib.jongno.go.kr/</t>
  </si>
  <si>
    <t>02-747-8335</t>
  </si>
  <si>
    <t>02-2230-2921</t>
  </si>
  <si>
    <t>http://www.e-junggulib.or.kr</t>
  </si>
  <si>
    <t>02-2133-0202</t>
  </si>
  <si>
    <t>http://lib.seoul.go.kr</t>
  </si>
  <si>
    <t>02-2230-2901</t>
  </si>
  <si>
    <t>02-2230-2965</t>
  </si>
  <si>
    <t>http://www.junggulib.or.kr</t>
  </si>
  <si>
    <t>02-2230-2960</t>
  </si>
  <si>
    <t>https://www.junggulib.or.kr/index.do</t>
  </si>
  <si>
    <t>02-2230-2950</t>
  </si>
  <si>
    <t>02-2230-2945</t>
  </si>
  <si>
    <t>02-2230-2941</t>
  </si>
  <si>
    <t>02-432-0710</t>
  </si>
  <si>
    <t>http://www.jungnanglib.seoul.kr/ywlib/</t>
  </si>
  <si>
    <t>02-2209-0094</t>
  </si>
  <si>
    <t>http://www.jungnanglib.seoul.kr/sblib/</t>
  </si>
  <si>
    <t>02-3407-1111</t>
  </si>
  <si>
    <t>http://www.jungnanglib.seoul.kr/jnlib/</t>
  </si>
  <si>
    <t>02-432-4120</t>
  </si>
  <si>
    <t>http://www.jungnanglib.seoul.kr/mmlib</t>
  </si>
  <si>
    <t>02-6235-1150</t>
  </si>
  <si>
    <t>http://www.jungnanglib.seoul.kr/suplib/index.php</t>
  </si>
  <si>
    <t>051-522-0456</t>
  </si>
  <si>
    <t>https://home.pen.go.kr/seodonglib/main.do</t>
  </si>
  <si>
    <t>051-440-0300</t>
  </si>
  <si>
    <t>https://home.pen.go.kr/joonganglib</t>
  </si>
  <si>
    <t>051-527-0583</t>
  </si>
  <si>
    <t>https://home.pen.go.kr/mjlib/</t>
  </si>
  <si>
    <t>051-802-5901</t>
  </si>
  <si>
    <t>https://home.pen.go.kr/bujunlib/tp/tempPage/tempPageView.do?typeCd=imsiPage</t>
  </si>
  <si>
    <t>051-810-8200</t>
  </si>
  <si>
    <t>http://home.pen.go.kr/siminlib</t>
  </si>
  <si>
    <t>051-818-2800</t>
  </si>
  <si>
    <t>http://www.bel.go.kr</t>
  </si>
  <si>
    <t>051-330-6300</t>
  </si>
  <si>
    <t>http://home.pen.go.kr/gupolib</t>
  </si>
  <si>
    <t>051-203-0571</t>
  </si>
  <si>
    <t>https://home.pen.go.kr/sahalib</t>
  </si>
  <si>
    <t>051-220-3800</t>
  </si>
  <si>
    <t>https://home.pen.go.kr/guducklib/main.do</t>
  </si>
  <si>
    <t>051-792-5400</t>
  </si>
  <si>
    <t>https://home.pen.go.kr/yeonsanlib</t>
  </si>
  <si>
    <t>051-250-0300</t>
  </si>
  <si>
    <t>https://home.pen.go.kr/joonganglib/main.do</t>
  </si>
  <si>
    <t>051-742-2167</t>
  </si>
  <si>
    <t>https://home.pen.go.kr/haeundaelib/main.do</t>
  </si>
  <si>
    <t>051-545-0102</t>
  </si>
  <si>
    <t>https://home.pen.go.kr/bansonglib</t>
  </si>
  <si>
    <t>051-709-0932</t>
  </si>
  <si>
    <t>051-333-2263</t>
  </si>
  <si>
    <t>http://www.maenbal.org</t>
  </si>
  <si>
    <t>051-542-1590</t>
  </si>
  <si>
    <t>http://www.ntnamu.kr/</t>
  </si>
  <si>
    <t>051-970-2777</t>
  </si>
  <si>
    <t>https://library.bsgangseo.go.kr/jslib/</t>
  </si>
  <si>
    <t>051-970-4067</t>
  </si>
  <si>
    <t>https://library.bsgangseo.go.kr/gslib/</t>
  </si>
  <si>
    <t>051-970-2317</t>
  </si>
  <si>
    <t>https://library.bsgangseo.go.kr/gmlib/</t>
  </si>
  <si>
    <t>051-519-5900</t>
  </si>
  <si>
    <t>https://www.geumjeong.go.kr/gslib</t>
  </si>
  <si>
    <t>051-519-5612</t>
  </si>
  <si>
    <t>http://library.geumjeong.go.kr</t>
  </si>
  <si>
    <t>051-724-3071</t>
  </si>
  <si>
    <t>http://library.gijang.go.kr</t>
  </si>
  <si>
    <t>051-709-3904</t>
  </si>
  <si>
    <t>http://library.gijang.go.kr/jglib/main.do</t>
  </si>
  <si>
    <t>051-709-3967</t>
  </si>
  <si>
    <t>http://library.gijang.go.kr/naeri/main.do</t>
  </si>
  <si>
    <t>051-709-5381</t>
  </si>
  <si>
    <t>http://library.gijang.go.kr/gochon/main.do</t>
  </si>
  <si>
    <t>051-709-5071</t>
  </si>
  <si>
    <t>http://library.gijang.go.kr/dlib/</t>
  </si>
  <si>
    <t>051-709-3961</t>
  </si>
  <si>
    <t>http://library.gijang.go.kr/daera/main.do</t>
  </si>
  <si>
    <t>051-709-5386</t>
  </si>
  <si>
    <t>http://library.gijang.go.kr/jgchildlib</t>
  </si>
  <si>
    <t>051-607-6572</t>
  </si>
  <si>
    <t>https://library.bsnamgu.go.kr/Main.do</t>
  </si>
  <si>
    <t>051-607-3642</t>
  </si>
  <si>
    <t>http://library.bsnamgu.go.kr/Main.do</t>
  </si>
  <si>
    <t>051-440-6412</t>
  </si>
  <si>
    <t>http://www.bsdonggu.go.kr/library</t>
  </si>
  <si>
    <t>051-440-6471</t>
  </si>
  <si>
    <t>http://www.bsdonggu.go.kr/kidseng</t>
  </si>
  <si>
    <t>051-550-6902</t>
  </si>
  <si>
    <t>http://lib.dongnae.go.kr/dongnae</t>
  </si>
  <si>
    <t>051-550-6911</t>
  </si>
  <si>
    <t>http://lib.dongnae.go.kr/allak/</t>
  </si>
  <si>
    <t>051-605-5803</t>
  </si>
  <si>
    <t>https://www.busanjin.go.kr/cylib/index.busanjin</t>
  </si>
  <si>
    <t>051-309-6181</t>
  </si>
  <si>
    <t>https://www.bsbukgu.go.kr/bglib/index.bsbukgu</t>
  </si>
  <si>
    <t>051-309-4944</t>
  </si>
  <si>
    <t>https://www.bsbukgu.go.kr/mdlib/index.bsbukgu</t>
  </si>
  <si>
    <t>051-309-6483</t>
  </si>
  <si>
    <t>https://www.bsbukgu.go.kr/hmlib/index.bsbukgu</t>
  </si>
  <si>
    <t>051-310-5400</t>
  </si>
  <si>
    <t>https://library.busan.go.kr/busanlibrary/index.do</t>
  </si>
  <si>
    <t>051-310-7971</t>
  </si>
  <si>
    <t>https://www.sasang.go.kr/library/index.sasang</t>
  </si>
  <si>
    <t>051-220-5861</t>
  </si>
  <si>
    <t>http://www.saha.go.kr/dadaelib</t>
  </si>
  <si>
    <t>051-610-4704</t>
  </si>
  <si>
    <t>http://library.suyeong.go.kr</t>
  </si>
  <si>
    <t>051-610-3972</t>
  </si>
  <si>
    <t>051-665-5511</t>
  </si>
  <si>
    <t>http://library.yeonje.go.kr</t>
  </si>
  <si>
    <t>051-419-4821</t>
  </si>
  <si>
    <t>https://www.yeongdo.go.kr/library.web</t>
  </si>
  <si>
    <t>051-419-5673</t>
  </si>
  <si>
    <t>https://www.yeongdo.go.kr/library/01351/01981.web</t>
  </si>
  <si>
    <t>051-783-4010</t>
  </si>
  <si>
    <t>https://www.haeundae.go.kr/library/index.do</t>
  </si>
  <si>
    <t>051-749-6580</t>
  </si>
  <si>
    <t>051-749-7631</t>
  </si>
  <si>
    <t>http://www.haeundae.go.kr/library/</t>
  </si>
  <si>
    <t>053-231-2301</t>
  </si>
  <si>
    <t>http://library.daegu.go.kr/nambu/index.do</t>
  </si>
  <si>
    <t>053-231-2700</t>
  </si>
  <si>
    <t>http://library.daegu.go.kr/duryu</t>
  </si>
  <si>
    <t>053-231-2150</t>
  </si>
  <si>
    <t>https://library.daegu.go.kr/dalseong/index.do</t>
  </si>
  <si>
    <t>053-231-2200</t>
  </si>
  <si>
    <t>https://library.daegu.go.kr/dongbu</t>
  </si>
  <si>
    <t>053-231-2822</t>
  </si>
  <si>
    <t>http://library.daegu.go.kr/228</t>
  </si>
  <si>
    <t>053-231-2612</t>
  </si>
  <si>
    <t>http://library.daegu.go.kr/bukbu/index.do</t>
  </si>
  <si>
    <t>053-231-2400</t>
  </si>
  <si>
    <t>http://library.daegu.go.kr/seobu/index.do</t>
  </si>
  <si>
    <t>053-231-2500</t>
  </si>
  <si>
    <t>http://library.daegu.go.kr/suseong/index.do</t>
  </si>
  <si>
    <t>053-231-2000</t>
  </si>
  <si>
    <t>http://library.daegu.go.kr/jungang/index.do</t>
  </si>
  <si>
    <t>053-631-9105</t>
  </si>
  <si>
    <t>http://www.saebut.org</t>
  </si>
  <si>
    <t>053-582-3394</t>
  </si>
  <si>
    <t>https://cafe.naver.com/wasabibook</t>
  </si>
  <si>
    <t>053-639-2140</t>
  </si>
  <si>
    <t>http://libeka.utobe.co.kr:8083/new/jsp/info/guide.jsp?organ_code=10110</t>
  </si>
  <si>
    <t>053-755-6003</t>
  </si>
  <si>
    <t>http://dongilpl.com</t>
  </si>
  <si>
    <t>053-985-1513</t>
  </si>
  <si>
    <t>https://handl.winbook.kr/</t>
  </si>
  <si>
    <t>053-326-0937</t>
  </si>
  <si>
    <t>http://www.withwith.net</t>
  </si>
  <si>
    <t>053-956-4422</t>
  </si>
  <si>
    <t>http://yeonam.modoo.at/</t>
  </si>
  <si>
    <t>053-327-0645</t>
  </si>
  <si>
    <t>http://cafe.daum.net/gbdotory</t>
  </si>
  <si>
    <t>053-664-3552</t>
  </si>
  <si>
    <t>https://library.daegu.go.kr/namdm/</t>
  </si>
  <si>
    <t>053-664-3571</t>
  </si>
  <si>
    <t>https://library.daegu.go.kr/namic/</t>
  </si>
  <si>
    <t>053-667-4950</t>
  </si>
  <si>
    <t>https://library.daegu.go.kr/dalseolib/index.do</t>
  </si>
  <si>
    <t>053-667-4970</t>
  </si>
  <si>
    <t>053-667-4822</t>
  </si>
  <si>
    <t>053-667-4930</t>
  </si>
  <si>
    <t>053-667-4900</t>
  </si>
  <si>
    <t>053-667-4860</t>
  </si>
  <si>
    <t>053-584-0011</t>
  </si>
  <si>
    <t>https://library.daegu.go.kr/dalseonglib/index.do</t>
  </si>
  <si>
    <t>053-980-2600</t>
  </si>
  <si>
    <t>https://library.daegu.go.kr/donggu/index.do</t>
  </si>
  <si>
    <t>053-320-5150</t>
  </si>
  <si>
    <t>https://library.daegu.go.kr/bukgs</t>
  </si>
  <si>
    <t>053-320-5180</t>
  </si>
  <si>
    <t>https://library.daegu.go.kr/buktj/</t>
  </si>
  <si>
    <t>053-320-5171</t>
  </si>
  <si>
    <t>https://library.daegu.go.kr/bukdh/</t>
  </si>
  <si>
    <t>053-663-3871</t>
  </si>
  <si>
    <t>https://library.daegu.go.kr/seogulib</t>
  </si>
  <si>
    <t>053-663-3941</t>
  </si>
  <si>
    <t>053-663-3861</t>
  </si>
  <si>
    <t>http://lib.dgs.go.kr/</t>
  </si>
  <si>
    <t>053-663-3721</t>
  </si>
  <si>
    <t>053-663-3701</t>
  </si>
  <si>
    <t>053-668-1900</t>
  </si>
  <si>
    <t>http://library.suseong.kr/gosan/</t>
  </si>
  <si>
    <t>053-668-1600</t>
  </si>
  <si>
    <t>https://library.daegu.go.kr/beomeo/</t>
  </si>
  <si>
    <t>053-668-1700</t>
  </si>
  <si>
    <t>http://library.suseong.kr/yonghak/</t>
  </si>
  <si>
    <t>053-668-1801</t>
  </si>
  <si>
    <t>https://library.daegu.go.kr/yonghak/html.do?menu_idx=146</t>
  </si>
  <si>
    <t>053-668-1821</t>
  </si>
  <si>
    <t>http://library.suseong.kr/yonghak/library/06.htm</t>
  </si>
  <si>
    <t>053-668-1811</t>
  </si>
  <si>
    <t>https://library.daegu.go.kr/beomeo/html.do?menu_idx=113</t>
  </si>
  <si>
    <t>053-666-4390</t>
  </si>
  <si>
    <t>https://library.daegu.go.kr/beomeo/html/bemeoCalendar2.do?menu_idx=114</t>
  </si>
  <si>
    <t>053-257-2280</t>
  </si>
  <si>
    <t>https://library.daegu.go.kr/228lib/index.do</t>
  </si>
  <si>
    <t>032-540-4400</t>
  </si>
  <si>
    <t>https://lib.ice.go.kr/gyeyang</t>
  </si>
  <si>
    <t>032-627-8400</t>
  </si>
  <si>
    <t>http://lib.ice.go.kr/jungang</t>
  </si>
  <si>
    <t>010-6355-7725</t>
  </si>
  <si>
    <t>https://lib.ice.go.kr/hwadojin</t>
  </si>
  <si>
    <t>032-450-9100</t>
  </si>
  <si>
    <t>https://lib.ice.go.kr/juan</t>
  </si>
  <si>
    <t>032-510-7300</t>
  </si>
  <si>
    <t>https://lib.ice.go.kr/bupyeong</t>
  </si>
  <si>
    <t>032-363-5000</t>
  </si>
  <si>
    <t>https://lib.ice.go.kr/bukgu</t>
  </si>
  <si>
    <t>032-585-7100</t>
  </si>
  <si>
    <t>https://lib.ice.go.kr/seogu</t>
  </si>
  <si>
    <t>032-899-7500</t>
  </si>
  <si>
    <t>https://lib.ice.go.kr/yeonsu</t>
  </si>
  <si>
    <t>032-899-1588</t>
  </si>
  <si>
    <t>http://www.ilec.go.kr</t>
  </si>
  <si>
    <t>032-934-1528</t>
  </si>
  <si>
    <t>http://lib.ganghwa.go.kr/</t>
  </si>
  <si>
    <t>032-932-8264</t>
  </si>
  <si>
    <t>032-541-1800</t>
  </si>
  <si>
    <t>http://www.gygl.go.kr</t>
  </si>
  <si>
    <t>032-556-8597</t>
  </si>
  <si>
    <t>http://www.gygl.go.kr/</t>
  </si>
  <si>
    <t>032-551-9701</t>
  </si>
  <si>
    <t>https://www.gygl.go.kr/</t>
  </si>
  <si>
    <t>032-555-9734</t>
  </si>
  <si>
    <t>https://www.gygl.go.kr</t>
  </si>
  <si>
    <t>032-547-3862</t>
  </si>
  <si>
    <t>032-453-5950</t>
  </si>
  <si>
    <t>https://www.namdonglib.go.kr/</t>
  </si>
  <si>
    <t>032-453-5940</t>
  </si>
  <si>
    <t>http://www.namdonglib.go.kr/</t>
  </si>
  <si>
    <t>032-453-6430</t>
  </si>
  <si>
    <t>032-462-3900</t>
  </si>
  <si>
    <t>http://www.michuhollib.go.kr</t>
  </si>
  <si>
    <t>032-770-6776</t>
  </si>
  <si>
    <t>http://songlimlib.icdonggu.go.kr</t>
  </si>
  <si>
    <t>032-770-6197</t>
  </si>
  <si>
    <t>https://songlimlib.icdonggu.go.kr/erum/info.asp</t>
  </si>
  <si>
    <t>032-881-2414</t>
  </si>
  <si>
    <t>https://hnrl.michu.incheon.kr/</t>
  </si>
  <si>
    <t>032-728-6810</t>
  </si>
  <si>
    <t>http://hnrl.michu.incheon.kr</t>
  </si>
  <si>
    <t>032-870-9100</t>
  </si>
  <si>
    <t>http://www.imla.kr/sb</t>
  </si>
  <si>
    <t>032-880-4836</t>
  </si>
  <si>
    <t>http://hnrl.namgu.incheon.kr/</t>
  </si>
  <si>
    <t>032-882-0182</t>
  </si>
  <si>
    <t>032-872-8630</t>
  </si>
  <si>
    <t>032-427-2283</t>
  </si>
  <si>
    <t>http://hnrl.michu.incheon.kr/</t>
  </si>
  <si>
    <t>032-872-0043</t>
  </si>
  <si>
    <t>032-886-5055</t>
  </si>
  <si>
    <t>032-362-0261</t>
  </si>
  <si>
    <t>https://www.bppl.or.kr/galsan/index.do</t>
  </si>
  <si>
    <t>032-505-0062</t>
  </si>
  <si>
    <t>https://www.bppl.or.kr</t>
  </si>
  <si>
    <t>032-330-7012</t>
  </si>
  <si>
    <t>https://www.bppl.or.kr/samsan/index.do</t>
  </si>
  <si>
    <t>032-330-9171</t>
  </si>
  <si>
    <t>http://www.bppl.or.kr/</t>
  </si>
  <si>
    <t>032-505-1131</t>
  </si>
  <si>
    <t>https://www.bppl.or.kr/bugaech/index.do</t>
  </si>
  <si>
    <t>032-505-0612</t>
  </si>
  <si>
    <t>https://www.bppl.or.kr/miracle/index.do</t>
  </si>
  <si>
    <t>032-561-4117</t>
  </si>
  <si>
    <t>http://www.issl.go.kr</t>
  </si>
  <si>
    <t>032-565-1610</t>
  </si>
  <si>
    <t>032-575-2600</t>
  </si>
  <si>
    <t>032-571-9457</t>
  </si>
  <si>
    <t>https://www.issl.go.kr/main/index.do</t>
  </si>
  <si>
    <t>032-568-0133</t>
  </si>
  <si>
    <t>http://www.issl.go.kr/</t>
  </si>
  <si>
    <t>032-590-2800</t>
  </si>
  <si>
    <t>032-562-6823</t>
  </si>
  <si>
    <t>032-563-8125</t>
  </si>
  <si>
    <t>https://www.michuhollib.go.kr/</t>
  </si>
  <si>
    <t>032-749-6950</t>
  </si>
  <si>
    <t>http://www.yspubliclib.go.kr</t>
  </si>
  <si>
    <t>032-749-8240</t>
  </si>
  <si>
    <t>032-749-6710</t>
  </si>
  <si>
    <t>https://www.yspubliclib.go.kr/</t>
  </si>
  <si>
    <t>032-749-8270</t>
  </si>
  <si>
    <t>032-749-6970</t>
  </si>
  <si>
    <t>032-851-6650</t>
  </si>
  <si>
    <t>032-749-8200</t>
  </si>
  <si>
    <t>032-749-8220</t>
  </si>
  <si>
    <t>032-899-3086</t>
  </si>
  <si>
    <t/>
  </si>
  <si>
    <t>032-764-6111</t>
  </si>
  <si>
    <t>http://www.imla.kr/kb</t>
  </si>
  <si>
    <t>032-770-3800</t>
  </si>
  <si>
    <t>http://www.ymlib.or.kr</t>
  </si>
  <si>
    <t>032-745-6000</t>
  </si>
  <si>
    <t>http://www.imla.kr/yj/</t>
  </si>
  <si>
    <t>032-746-9137</t>
  </si>
  <si>
    <t>062-940-8900</t>
  </si>
  <si>
    <t>http://lib.gen.go.kr/songjung</t>
  </si>
  <si>
    <t>062-360-6600</t>
  </si>
  <si>
    <t>http://lib.gen.go.kr/geumho/</t>
  </si>
  <si>
    <t>062-607-1300</t>
  </si>
  <si>
    <t>http://lib.gen.go.kr/jungang</t>
  </si>
  <si>
    <t>062-576-8104</t>
  </si>
  <si>
    <t>http://lib.gen.go.kr/seokbong/</t>
  </si>
  <si>
    <t>062-380-8800</t>
  </si>
  <si>
    <t>http://lib.gen.go.kr/gecs/</t>
  </si>
  <si>
    <t>062-221-5500</t>
  </si>
  <si>
    <t>http://lib.gen.go.kr/student</t>
  </si>
  <si>
    <t>062-960-8290</t>
  </si>
  <si>
    <t>http://lib.gwangsan.go.kr</t>
  </si>
  <si>
    <t>062-960-3989</t>
  </si>
  <si>
    <t>http://lib.gwangsan.go.kr/</t>
  </si>
  <si>
    <t>062-960-8297</t>
  </si>
  <si>
    <t>062-960-6827</t>
  </si>
  <si>
    <t>http://lib.gwangsan.go.kr/main/</t>
  </si>
  <si>
    <t>062-960-8301</t>
  </si>
  <si>
    <t>062-607-2541</t>
  </si>
  <si>
    <t>http://lib.namgu.gwangju.kr</t>
  </si>
  <si>
    <t>062-607-2531</t>
  </si>
  <si>
    <t>http://lib.namgu.gwangju.kr/</t>
  </si>
  <si>
    <t>062-613-7783</t>
  </si>
  <si>
    <t>https://citylib.gwangju.kr</t>
  </si>
  <si>
    <t>062-607-2521</t>
  </si>
  <si>
    <t>062-608-3920</t>
  </si>
  <si>
    <t>https://lib.donggu.kr/</t>
  </si>
  <si>
    <t>062-613-7812</t>
  </si>
  <si>
    <t>http://www.citylib.gwangju.kr</t>
  </si>
  <si>
    <t>062-410-8242</t>
  </si>
  <si>
    <t>https://lib.bukgu.gwangju.kr</t>
  </si>
  <si>
    <t>062-410-6957</t>
  </si>
  <si>
    <t>https://lib.bukgu.gwangju.kr/main.do</t>
  </si>
  <si>
    <t>062-410-6851</t>
  </si>
  <si>
    <t>062-613-7753</t>
  </si>
  <si>
    <t>062-350-4591</t>
  </si>
  <si>
    <t>http://www.seogu.gwangju.kr/library</t>
  </si>
  <si>
    <t>062-654-4306</t>
  </si>
  <si>
    <t>https://library.seogu.gwangju.kr/index.9is?contentUid=9be5df895e37f33d015e3bb2d4c82124</t>
  </si>
  <si>
    <t>062-350-4584</t>
  </si>
  <si>
    <t>042-229-1438</t>
  </si>
  <si>
    <t>http://dsecc.djsch.kr</t>
  </si>
  <si>
    <t>042-220-0700</t>
  </si>
  <si>
    <t>http://sslib.djsch.kr/</t>
  </si>
  <si>
    <t>042-608-5513</t>
  </si>
  <si>
    <t>http://lib.daedeok.go.kr</t>
  </si>
  <si>
    <t>042-608-5512</t>
  </si>
  <si>
    <t>https://lib.daedeok.go.kr/daedeoklib/index.do</t>
  </si>
  <si>
    <t>042-608-5511</t>
  </si>
  <si>
    <t>042-259-7081</t>
  </si>
  <si>
    <t>https://www.donggu.go.kr/dg/lib</t>
  </si>
  <si>
    <t>042-259-7422</t>
  </si>
  <si>
    <t>https://www.donggu.go.kr/dg/kor/contents/621</t>
  </si>
  <si>
    <t>042-259-7571</t>
  </si>
  <si>
    <t>042-259-7041</t>
  </si>
  <si>
    <t>https://www.donggu.go.kr</t>
  </si>
  <si>
    <t>042-259-7051</t>
  </si>
  <si>
    <t>https://www.donggu.go.kr/dg/lib/contents/628</t>
  </si>
  <si>
    <t>042-259-7021</t>
  </si>
  <si>
    <t>https://www.donggu.go.kr/dg/lib/contents/640</t>
  </si>
  <si>
    <t>042-259-7071</t>
  </si>
  <si>
    <t>042-288-4740</t>
  </si>
  <si>
    <t>https://www.seogu.go.kr/learning/galmalib/index.do</t>
  </si>
  <si>
    <t>042-288-4870</t>
  </si>
  <si>
    <t>https://www.seogu.go.kr/learning/wolpyeonglib/index.do</t>
  </si>
  <si>
    <t>042-288-4770</t>
  </si>
  <si>
    <t>https://www.seogu.go.kr/learning/gasuwonlib/index.do</t>
  </si>
  <si>
    <t>042-288-4800</t>
  </si>
  <si>
    <t>http://www.seogu.go.kr/learning/dunsanlib/index.do</t>
  </si>
  <si>
    <t>042-288-4830</t>
  </si>
  <si>
    <t>http://www.seogu.go.kr/learning/childlib/index.do</t>
  </si>
  <si>
    <t>042-716-0350</t>
  </si>
  <si>
    <t>http://www.gplib.or.kr/</t>
  </si>
  <si>
    <t>042-601-6631</t>
  </si>
  <si>
    <t>http://lib.yuseong.go.kr/</t>
  </si>
  <si>
    <t>042-611-6510</t>
  </si>
  <si>
    <t>https://lib.yuseong.go.kr/index.php</t>
  </si>
  <si>
    <t>042-611-6614</t>
  </si>
  <si>
    <t>042-611-6530</t>
  </si>
  <si>
    <t>https://lib.yuseong.go.kr/</t>
  </si>
  <si>
    <t>042-611-6592</t>
  </si>
  <si>
    <t>042-611-6526</t>
  </si>
  <si>
    <t>https://lib.yuseong.go.kr</t>
  </si>
  <si>
    <t>042-611-6970</t>
  </si>
  <si>
    <t>042-270-7420</t>
  </si>
  <si>
    <t>https://www.daejeon.go.kr/hanbatlibrary/index.do</t>
  </si>
  <si>
    <t>052-259-7570</t>
  </si>
  <si>
    <t>http://www.usnl.or.kr</t>
  </si>
  <si>
    <t>052-241-2300</t>
  </si>
  <si>
    <t>http://www.usdl.or.kr</t>
  </si>
  <si>
    <t>052-255-8162</t>
  </si>
  <si>
    <t>http://www.usul.or.kr</t>
  </si>
  <si>
    <t>052-210-6504</t>
  </si>
  <si>
    <t>http://www.usjl.or.kr</t>
  </si>
  <si>
    <t>052-266-5670</t>
  </si>
  <si>
    <t>http://library.ulsan.go.kr</t>
  </si>
  <si>
    <t>052-226-5710</t>
  </si>
  <si>
    <t>http://ulsannamgu.go.kr/library</t>
  </si>
  <si>
    <t>052-226-2365</t>
  </si>
  <si>
    <t>http://www.ulsannamgu.go.kr/library/</t>
  </si>
  <si>
    <t>052-226-2371</t>
  </si>
  <si>
    <t>https://www.ulsannamgu.go.kr/library</t>
  </si>
  <si>
    <t>052-241-7472</t>
  </si>
  <si>
    <t>https://usbl.bukgu.ulsan.kr/index.do</t>
  </si>
  <si>
    <t>052-241-7430</t>
  </si>
  <si>
    <t>https://usbl.bukgu.ulsan.kr/</t>
  </si>
  <si>
    <t>052-241-7450</t>
  </si>
  <si>
    <t>052-241-7440</t>
  </si>
  <si>
    <t>https://usbl.bukgu.ulsan.kr</t>
  </si>
  <si>
    <t>052-241-7407</t>
  </si>
  <si>
    <t>052-241-7460</t>
  </si>
  <si>
    <t>052-241-7420</t>
  </si>
  <si>
    <t>052-204-1245</t>
  </si>
  <si>
    <t>https://uljulib.ulju.ulsan.kr/index.do</t>
  </si>
  <si>
    <t>052-211-5773</t>
  </si>
  <si>
    <t>http://uljulib.ulju.ulsan.kr</t>
  </si>
  <si>
    <t>052-239-7413</t>
  </si>
  <si>
    <t>052-290-4170</t>
  </si>
  <si>
    <t>http://lib.junggu.ulsan.kr</t>
  </si>
  <si>
    <t>044-410-1441</t>
  </si>
  <si>
    <t>https://www.sjle.go.kr</t>
  </si>
  <si>
    <t>044-301-6661</t>
  </si>
  <si>
    <t>https://lib.sejong.go.kr/goun/</t>
  </si>
  <si>
    <t>044-301-7163</t>
  </si>
  <si>
    <t>https://lib.sejong.go.kr/dajeong/</t>
  </si>
  <si>
    <t>044-301-6961</t>
  </si>
  <si>
    <t>https://lib.sejong.go.kr/daepyung/</t>
  </si>
  <si>
    <t>044-301-6263</t>
  </si>
  <si>
    <t>https://lib.sejong.go.kr/dodam/</t>
  </si>
  <si>
    <t>044-301-6761</t>
  </si>
  <si>
    <t>https://lib.sejong.go.kr/boram/</t>
  </si>
  <si>
    <t>044-301-6864</t>
  </si>
  <si>
    <t>https://lib.sejong.go.kr/saerom/</t>
  </si>
  <si>
    <t>044-301-7061</t>
  </si>
  <si>
    <t>https://lib.sejong.go.kr/sodam/</t>
  </si>
  <si>
    <t>044-301-6362</t>
  </si>
  <si>
    <t>https://lib.sejong.go.kr/areum/</t>
  </si>
  <si>
    <t>044-301-6461</t>
  </si>
  <si>
    <t>https://lib.sejong.go.kr/jongchon/</t>
  </si>
  <si>
    <t>044-301-6161</t>
  </si>
  <si>
    <t>https://lib.sejong.go.kr/hansol/</t>
  </si>
  <si>
    <t>044-301-7261</t>
  </si>
  <si>
    <t>https://lib.sejong.go.kr/gounsouth/</t>
  </si>
  <si>
    <t>044-301-4300</t>
  </si>
  <si>
    <t>https://lib.sejong.go.kr/main/main.do</t>
  </si>
  <si>
    <t>02-3677-0371</t>
  </si>
  <si>
    <t>https://lib.goe.go.kr/kwa</t>
  </si>
  <si>
    <t>031-768-6921</t>
  </si>
  <si>
    <t>https://lib.goe.go.kr/gj</t>
  </si>
  <si>
    <t>031-985-3536</t>
  </si>
  <si>
    <t>https://lib.goe.go.kr/gimpo</t>
  </si>
  <si>
    <t>031-730-3532</t>
  </si>
  <si>
    <t>https://lib.goe.go.kr/sn/index.do</t>
  </si>
  <si>
    <t>031-240-4064</t>
  </si>
  <si>
    <t>https://lib.goe.go.kr/gg/index.do</t>
  </si>
  <si>
    <t>031-259-1028</t>
  </si>
  <si>
    <t>http://www.gglec.go.kr/</t>
  </si>
  <si>
    <t>031-882-1066</t>
  </si>
  <si>
    <t>https://lib.goe.go.kr/gn/index.do</t>
  </si>
  <si>
    <t>031-836-9582</t>
  </si>
  <si>
    <t>https://lib.goe.go.kr/ujb/index.do</t>
  </si>
  <si>
    <t>031-665-4208</t>
  </si>
  <si>
    <t>https://lib.goe.go.kr/pt/index.do</t>
  </si>
  <si>
    <t>031-532-8759</t>
  </si>
  <si>
    <t>https://lib.goe.go.kr/pc/index.do</t>
  </si>
  <si>
    <t>031-369-5700</t>
  </si>
  <si>
    <t>https://lib.goe.go.kr/hs/index.do</t>
  </si>
  <si>
    <t>031-920-7219</t>
  </si>
  <si>
    <t>http://dormlib.kosaf.go.kr/</t>
  </si>
  <si>
    <t>032-320-3054</t>
  </si>
  <si>
    <t>http://lib.komacon.kr/</t>
  </si>
  <si>
    <t>031-753-1219</t>
  </si>
  <si>
    <t>https://ttsome.org</t>
  </si>
  <si>
    <t>031-254-2585</t>
  </si>
  <si>
    <t>http://www.suwonlib.go.kr/hwahong</t>
  </si>
  <si>
    <t>031-262-3494</t>
  </si>
  <si>
    <t>http://www.neutinamu.org</t>
  </si>
  <si>
    <t>031-580-4313</t>
  </si>
  <si>
    <t>https://www.gaplib.go.kr/intro/index.do</t>
  </si>
  <si>
    <t>031-580-4304</t>
  </si>
  <si>
    <t>031-580-4679</t>
  </si>
  <si>
    <t>http://www.gaplib.go.kr</t>
  </si>
  <si>
    <t>031-580-4330</t>
  </si>
  <si>
    <t>031-8075-9380</t>
  </si>
  <si>
    <t>https://www.goyanglib.or.kr</t>
  </si>
  <si>
    <t>031-8075-9130</t>
  </si>
  <si>
    <t>https://www.goyanglib.or.kr/MJ/index.do</t>
  </si>
  <si>
    <t>031-8075-9320</t>
  </si>
  <si>
    <t>https://www.goyanglib.or.kr/MN/index.do</t>
  </si>
  <si>
    <t>031-8075-9067</t>
  </si>
  <si>
    <t>https://www.goyanglib.or.kr/MA/index.do</t>
  </si>
  <si>
    <t>031-8075-9090</t>
  </si>
  <si>
    <t>https://www.goyanglib.or.kr/MD/index.do</t>
  </si>
  <si>
    <t>031-8075-9360</t>
  </si>
  <si>
    <t>https://www.goyanglib.or.kr/MP/index.do</t>
  </si>
  <si>
    <t>031-8075-9190</t>
  </si>
  <si>
    <t>https://www.goyanglib.or.kr/MM/index.do</t>
  </si>
  <si>
    <t>031-8075-9260</t>
  </si>
  <si>
    <t>https://www.goyanglib.or.kr/MC/index.do</t>
  </si>
  <si>
    <t>031-915-1313</t>
  </si>
  <si>
    <t>https://www.goyanglib.or.kr/MU/index.do</t>
  </si>
  <si>
    <t>031-8075-9148</t>
  </si>
  <si>
    <t>https://www.goyanglib.or.kr/ML/index.do</t>
  </si>
  <si>
    <t>031-8075-9115</t>
  </si>
  <si>
    <t>https://www.goyanglib.or.kr/MK/index.do</t>
  </si>
  <si>
    <t>031-8075-9240</t>
  </si>
  <si>
    <t>https://www.goyanglib.or.kr/MB/index.do</t>
  </si>
  <si>
    <t>031-8075-9215</t>
  </si>
  <si>
    <t>https://www.goyanglib.or.kr/ME/index.do</t>
  </si>
  <si>
    <t>031-8075-9306</t>
  </si>
  <si>
    <t>https://www.goyanglib.or.kr/center/index.do</t>
  </si>
  <si>
    <t>031-8075-9340</t>
  </si>
  <si>
    <t>https://www.goyanglib.or.kr/MO/index.do</t>
  </si>
  <si>
    <t>031-8075-9038</t>
  </si>
  <si>
    <t>https://www.goyanglib.or.kr/MF/index.do</t>
  </si>
  <si>
    <t>031-8075-9168</t>
  </si>
  <si>
    <t>https://www.goyanglib.or.kr/MG/index.do</t>
  </si>
  <si>
    <t>031-8075-9271</t>
  </si>
  <si>
    <t>https://www.goyanglib.or.kr/MH/index.do</t>
  </si>
  <si>
    <t>031-8075-9292</t>
  </si>
  <si>
    <t>https://www.goyanglib.or.kr/MI/index.do</t>
  </si>
  <si>
    <t>02-2150-3061</t>
  </si>
  <si>
    <t>http://www.gclib.go.kr</t>
  </si>
  <si>
    <t>02-2150-3008</t>
  </si>
  <si>
    <t>02-2680-0930</t>
  </si>
  <si>
    <t>https://gmlib.gm.go.kr</t>
  </si>
  <si>
    <t>02-2680-6630</t>
  </si>
  <si>
    <t>http://gmlib.gm.go.kr</t>
  </si>
  <si>
    <t>02-2680-6820</t>
  </si>
  <si>
    <t>02-2680-6111</t>
  </si>
  <si>
    <t>02-2680-2871</t>
  </si>
  <si>
    <t>02-2680-6541</t>
  </si>
  <si>
    <t>031-760-5912</t>
  </si>
  <si>
    <t>https://lib.gjcity.go.kr/np/</t>
  </si>
  <si>
    <t>031-760-4130</t>
  </si>
  <si>
    <t>https://lib.gjcity.go.kr/yb/index.do</t>
  </si>
  <si>
    <t>031-760-5697</t>
  </si>
  <si>
    <t>https://lib.gjcity.go.kr/op/</t>
  </si>
  <si>
    <t>031-760-5688</t>
  </si>
  <si>
    <t>https://lib.gjcity.go.kr/cw/</t>
  </si>
  <si>
    <t>031-760-5666</t>
  </si>
  <si>
    <t>https://lib.gjcity.go.kr</t>
  </si>
  <si>
    <t>031-760-5674</t>
  </si>
  <si>
    <t>http://lib.gjcity.go.kr</t>
  </si>
  <si>
    <t>031-550-2593</t>
  </si>
  <si>
    <t>https://www.gurilib.go.kr/gmlib/main.do#</t>
  </si>
  <si>
    <t>031-550-2936</t>
  </si>
  <si>
    <t>https://www.gurilib.go.kr/inlib/main.do</t>
  </si>
  <si>
    <t>031-550-8325</t>
  </si>
  <si>
    <t>https://www.gurilib.go.kr/tylib/main.do</t>
  </si>
  <si>
    <t>031-390-8810</t>
  </si>
  <si>
    <t>http://www.gunpolib.go.kr</t>
  </si>
  <si>
    <t>031-501-5407</t>
  </si>
  <si>
    <t>031-390-4094</t>
  </si>
  <si>
    <t>031-395-4316</t>
  </si>
  <si>
    <t>031-390-8866</t>
  </si>
  <si>
    <t>031-390-8680</t>
  </si>
  <si>
    <t>https://www.gunpolib.go.kr</t>
  </si>
  <si>
    <t>031-5186-4850</t>
  </si>
  <si>
    <t>https://www.gimpo.go.kr/gochon/index.do</t>
  </si>
  <si>
    <t>031-5186-4890</t>
  </si>
  <si>
    <t>https://www.gimpo.go.kr/masan/index.do</t>
  </si>
  <si>
    <t>031-5186-4830</t>
  </si>
  <si>
    <t>https://www.gimpo.go.kr/yanggok/index.do</t>
  </si>
  <si>
    <t>031-5186-4680</t>
  </si>
  <si>
    <t>https://www.gimpo.go.kr/janggi/index.do</t>
  </si>
  <si>
    <t>031-5186-4800</t>
  </si>
  <si>
    <t>https://www.gimpo.go.kr/jungbong/index.do</t>
  </si>
  <si>
    <t>031-5186-4980</t>
  </si>
  <si>
    <t>https://www.gimpo.go.kr/tongjin/index.do</t>
  </si>
  <si>
    <t>031-5186-4870</t>
  </si>
  <si>
    <t>https://www.gimpo.go.kr/pungmu/index.do</t>
  </si>
  <si>
    <t>031-590-5350</t>
  </si>
  <si>
    <t>https://lib.nyj.go.kr/bbit</t>
  </si>
  <si>
    <t>031-590-5310</t>
  </si>
  <si>
    <t>http://lib.nyj.go.kr/jinjeop/index.jsp</t>
  </si>
  <si>
    <t>031-590-8808</t>
  </si>
  <si>
    <t>http://lib.nyj.go.kr/bnae/index.jsp</t>
  </si>
  <si>
    <t>031-590-8531</t>
  </si>
  <si>
    <t>http://lib.nyj.go.kr/onam</t>
  </si>
  <si>
    <t>031-590-8920</t>
  </si>
  <si>
    <t>https://lib.nyj.go.kr/waboo/index.do</t>
  </si>
  <si>
    <t>031-590-8260</t>
  </si>
  <si>
    <t>http://lib.nyj.go.kr/jingeon</t>
  </si>
  <si>
    <t>031-590-8560</t>
  </si>
  <si>
    <t>https://lib.nyj.go.kr/pynae/index.do</t>
  </si>
  <si>
    <t>031-590-8340</t>
  </si>
  <si>
    <t>http://lib.nyj.go.kr/hp</t>
  </si>
  <si>
    <t>031-590-4587</t>
  </si>
  <si>
    <t>http://lib.nyj.go.kr/hwado/</t>
  </si>
  <si>
    <t>031-590-2586</t>
  </si>
  <si>
    <t>https://lib.nyj.go.kr/jyy/index.do</t>
  </si>
  <si>
    <t>031-590-3910</t>
  </si>
  <si>
    <t>http://lib.nyj.go.kr/toegyewon/</t>
  </si>
  <si>
    <t>031-590-5330</t>
  </si>
  <si>
    <t>http://lib.nyj.go.kr/jinjeopgw</t>
  </si>
  <si>
    <t>031-595-8390</t>
  </si>
  <si>
    <t>https://lib.nyj.go.kr/lsy/index.do</t>
  </si>
  <si>
    <t>031-860-3262</t>
  </si>
  <si>
    <t>https://lib.ddc.go.kr/ddclib/index.do</t>
  </si>
  <si>
    <t>031-860-3288</t>
  </si>
  <si>
    <t>https://lib.ddc.go.kr</t>
  </si>
  <si>
    <t>032-650-4600</t>
  </si>
  <si>
    <t>http://www.hmlib.or.kr</t>
  </si>
  <si>
    <t>032-625-4622</t>
  </si>
  <si>
    <t>http://www.bcl.go.kr/</t>
  </si>
  <si>
    <t>032-625-4500</t>
  </si>
  <si>
    <t>http://www.bcl.go.kr</t>
  </si>
  <si>
    <t>032-625-4650</t>
  </si>
  <si>
    <t>032-625-4605</t>
  </si>
  <si>
    <t>032-625-4705</t>
  </si>
  <si>
    <t>032-625-4511</t>
  </si>
  <si>
    <t>032-625-4581</t>
  </si>
  <si>
    <t>032-625-4594</t>
  </si>
  <si>
    <t>032-625-4106</t>
  </si>
  <si>
    <t>032-625-4735</t>
  </si>
  <si>
    <t>032-625-4688</t>
  </si>
  <si>
    <t>032-625-4645</t>
  </si>
  <si>
    <t>032-625-4670</t>
  </si>
  <si>
    <t>http://bcl.go.kr/</t>
  </si>
  <si>
    <t>031-729-4440</t>
  </si>
  <si>
    <t>https://www.snlib.go.kr/ng/index.do</t>
  </si>
  <si>
    <t>031-729-4900</t>
  </si>
  <si>
    <t>https://www.snlib.go.kr/pg/index.do</t>
  </si>
  <si>
    <t>031-729-8770</t>
  </si>
  <si>
    <t>https://www.snlib.go.kr/hor/</t>
  </si>
  <si>
    <t>031-729-4700</t>
  </si>
  <si>
    <t>https://www.snlib.go.kr/gm/index.do</t>
  </si>
  <si>
    <t>031-729-8710</t>
  </si>
  <si>
    <t>http://www.snlib.go.kr/bj</t>
  </si>
  <si>
    <t>031-729-4800</t>
  </si>
  <si>
    <t>https://www.snlib.go.kr/bd/index.do</t>
  </si>
  <si>
    <t>031-743-9600</t>
  </si>
  <si>
    <t>http://snlib.go.kr/sj</t>
  </si>
  <si>
    <t>031-729-4370</t>
  </si>
  <si>
    <t>https://www.snlib.go.kr/uj</t>
  </si>
  <si>
    <t>031-729-4500</t>
  </si>
  <si>
    <t>https://www.snlib.go.kr/ct</t>
  </si>
  <si>
    <t>031-752-3913</t>
  </si>
  <si>
    <t>https://www.snlib.go.kr/jw</t>
  </si>
  <si>
    <t>031-729-8700</t>
  </si>
  <si>
    <t>https://www.snlib.go.kr/sh</t>
  </si>
  <si>
    <t>031-729-8950</t>
  </si>
  <si>
    <t>https://snlib.go.kr/wr/index.do</t>
  </si>
  <si>
    <t>031-729-4770</t>
  </si>
  <si>
    <t>https://www.snlib.go.kr/mjg/index.do</t>
  </si>
  <si>
    <t>031-729-4350</t>
  </si>
  <si>
    <t>https://www.snlib.go.kr/cjw</t>
  </si>
  <si>
    <t>031-729-8880</t>
  </si>
  <si>
    <t>https://www.snlib.go.kr/cpg/index.do</t>
  </si>
  <si>
    <t>031-548-5660</t>
  </si>
  <si>
    <t>https://www.suwonlib.go.kr/swlove/</t>
  </si>
  <si>
    <t>031-291-6943</t>
  </si>
  <si>
    <t>http://www.suwonlib.go.kr/swhope/index.asp</t>
  </si>
  <si>
    <t>031-228-4721</t>
  </si>
  <si>
    <t>https://www.suwonlib.go.kr/sk</t>
  </si>
  <si>
    <t>031-228-4758</t>
  </si>
  <si>
    <t>http://www.suwonlib.go.kr/yt</t>
  </si>
  <si>
    <t>031-228-3655</t>
  </si>
  <si>
    <t>http://www.suwonlib.go.kr/iw/index.asp</t>
  </si>
  <si>
    <t>031-228-4788</t>
  </si>
  <si>
    <t>http://suwonlib.go.kr/ct</t>
  </si>
  <si>
    <t>031-228-4881</t>
  </si>
  <si>
    <t>http://www.suwonlib.go.kr/cy</t>
  </si>
  <si>
    <t>031-228-4855</t>
  </si>
  <si>
    <t>http://www.suwonlib.go.kr/hl</t>
  </si>
  <si>
    <t>031-228-4816</t>
  </si>
  <si>
    <t>http://www.suwonlib.go.kr/dcg</t>
  </si>
  <si>
    <t>031-228-3571</t>
  </si>
  <si>
    <t>https://www.suwonlib.go.kr/myu</t>
  </si>
  <si>
    <t>031-228-4762</t>
  </si>
  <si>
    <t>https://www.suwonlib.go.kr/bdn</t>
  </si>
  <si>
    <t>031-228-4776</t>
  </si>
  <si>
    <t>https://www.suwonlib.go.kr/buk</t>
  </si>
  <si>
    <t>031-228-4746</t>
  </si>
  <si>
    <t>http://www.suwonlib.go.kr/seo/</t>
  </si>
  <si>
    <t>031-228-4658</t>
  </si>
  <si>
    <t>http://www.suwonlib.go.kr/hms</t>
  </si>
  <si>
    <t>031-228-4812</t>
  </si>
  <si>
    <t>http://www.suwonlib.go.kr/gh</t>
  </si>
  <si>
    <t>031-228-4291</t>
  </si>
  <si>
    <t>http://www.suwonlib.go.kr/mpgb</t>
  </si>
  <si>
    <t>031-228-4828</t>
  </si>
  <si>
    <t>http://www.suwonlib.go.kr/tm</t>
  </si>
  <si>
    <t>031-228-3542</t>
  </si>
  <si>
    <t>http://www.suwonlib.go.kr/hd</t>
  </si>
  <si>
    <t>031-228-3537</t>
  </si>
  <si>
    <t>https://www.suwonlib.go.kr/gps/index.asp</t>
  </si>
  <si>
    <t>031-218-0422</t>
  </si>
  <si>
    <t>http://www.suwonlib.go.kr/sycc</t>
  </si>
  <si>
    <t>031-201-8349</t>
  </si>
  <si>
    <t>http://www.suwonlib.go.kr/bandal</t>
  </si>
  <si>
    <t>031-216-9373</t>
  </si>
  <si>
    <t>http://suwonlib.go.kr/bkid</t>
  </si>
  <si>
    <t>031-247-7656</t>
  </si>
  <si>
    <t>https://www.suwonlib.go.kr/skid/index.asp</t>
  </si>
  <si>
    <t>031-225-5566</t>
  </si>
  <si>
    <t>http://www.suwonlib.go.kr/jkid</t>
  </si>
  <si>
    <t>031-310-5252</t>
  </si>
  <si>
    <t>http://lib.siheung.go.kr</t>
  </si>
  <si>
    <t>031-310-5241</t>
  </si>
  <si>
    <t>031-310-5191</t>
  </si>
  <si>
    <t>https://lib.siheung.go.kr</t>
  </si>
  <si>
    <t>031-310-2551</t>
  </si>
  <si>
    <t>031-310-5274</t>
  </si>
  <si>
    <t>https://lib.siheung.go.kr/</t>
  </si>
  <si>
    <t>031-310-5253</t>
  </si>
  <si>
    <t>031-310-5280</t>
  </si>
  <si>
    <t>031-310-5233</t>
  </si>
  <si>
    <t>http://lib.siheung.go.kr/</t>
  </si>
  <si>
    <t>031-310-5230</t>
  </si>
  <si>
    <t>031-310-2595</t>
  </si>
  <si>
    <t>031-310-5181</t>
  </si>
  <si>
    <t>031-481-3956</t>
  </si>
  <si>
    <t>https://lib.ansan.go.kr/main.do?sitekey=30</t>
  </si>
  <si>
    <t>031-481-2661</t>
  </si>
  <si>
    <t>https://lib.ansan.go.kr/main.do?sitekey1=34</t>
  </si>
  <si>
    <t>031-481-3697</t>
  </si>
  <si>
    <t>https://lib.ansan.go.kr/main.do?sitekey=24</t>
  </si>
  <si>
    <t>031-481-3888</t>
  </si>
  <si>
    <t>https://lib.ansan.go.kr/main.do?sitekey=28</t>
  </si>
  <si>
    <t>031-481-3967</t>
  </si>
  <si>
    <t>https://lib.ansan.go.kr/main.do?sitekey=33</t>
  </si>
  <si>
    <t>031-481-3876</t>
  </si>
  <si>
    <t>https://lib.ansan.go.kr/main.do?sitekey=21</t>
  </si>
  <si>
    <t>031-481-2752</t>
  </si>
  <si>
    <t>https://lib.ansan.go.kr/main.do?sitekey=2</t>
  </si>
  <si>
    <t>031-481-2757</t>
  </si>
  <si>
    <t>https://lib.ansan.go.kr/main.do?sitekey=3</t>
  </si>
  <si>
    <t>031-481-2702</t>
  </si>
  <si>
    <t>http://lib.ansan.go.kr</t>
  </si>
  <si>
    <t>031-481-3706</t>
  </si>
  <si>
    <t>https://lib.ansan.go.kr/main.do?sitekey=4</t>
  </si>
  <si>
    <t>031-481-3602</t>
  </si>
  <si>
    <t>https://lib.ansan.go.kr/main.do?sitekey=8</t>
  </si>
  <si>
    <t>031-481-3714</t>
  </si>
  <si>
    <t>https://lib.ansan.go.kr/main.do?sitekey=14</t>
  </si>
  <si>
    <t>031-481-3961</t>
  </si>
  <si>
    <t>https://lib.ansan.go.kr/main.do?sitekey=31</t>
  </si>
  <si>
    <t>031-481-2678</t>
  </si>
  <si>
    <t>http://lib.iansan.net</t>
  </si>
  <si>
    <t>031-481-2671</t>
  </si>
  <si>
    <t>https://lib.ansan.go.kr/main.do?sitekey=5</t>
  </si>
  <si>
    <t>031-678-0730</t>
  </si>
  <si>
    <t>http://www.anseong.go.kr/library</t>
  </si>
  <si>
    <t>031-678-3210</t>
  </si>
  <si>
    <t>http://apl.go.kr</t>
  </si>
  <si>
    <t>031-678-5330</t>
  </si>
  <si>
    <t>http://www.apl.go.kr/</t>
  </si>
  <si>
    <t>031-678-3230</t>
  </si>
  <si>
    <t>https://www.anseong.go.kr/library</t>
  </si>
  <si>
    <t>031-676-7942</t>
  </si>
  <si>
    <t>031-678-4090</t>
  </si>
  <si>
    <t>031-8045-6155</t>
  </si>
  <si>
    <t>https://lib.anyang.go.kr/manan/index.do</t>
  </si>
  <si>
    <t>031-8045-6183</t>
  </si>
  <si>
    <t>https://lib.anyang.go.kr/bakdal/index.do</t>
  </si>
  <si>
    <t>031-8045-6301</t>
  </si>
  <si>
    <t>https://lib.anyang.go.kr/</t>
  </si>
  <si>
    <t>031-8045-6103</t>
  </si>
  <si>
    <t>http://www.anyanglib.or.kr</t>
  </si>
  <si>
    <t>031-8045-6222</t>
  </si>
  <si>
    <t>https://lib.anyang.go.kr/pyeongchon/index.do</t>
  </si>
  <si>
    <t>031-8045-6261</t>
  </si>
  <si>
    <t>http://lib.anyang.go.kr</t>
  </si>
  <si>
    <t>031-8045-6321</t>
  </si>
  <si>
    <t>031-8045-6243</t>
  </si>
  <si>
    <t>http://lib.anyang.go.kr/bisan</t>
  </si>
  <si>
    <t>031-8045-6350</t>
  </si>
  <si>
    <t>https://lib.anyang.go.kr/samdeok/</t>
  </si>
  <si>
    <t>031-8045-6281</t>
  </si>
  <si>
    <t>http://lib.anyang.go.kr/</t>
  </si>
  <si>
    <t>031-8082-7482</t>
  </si>
  <si>
    <t>https://www.libyj.go.kr/gjlib/index.do</t>
  </si>
  <si>
    <t>031-8082-7463</t>
  </si>
  <si>
    <t>https://www.libyj.go.kr/hmlib/index.do</t>
  </si>
  <si>
    <t>031-8082-7475</t>
  </si>
  <si>
    <t>https://www.libyj.go.kr/ojlake/index.do</t>
  </si>
  <si>
    <t>031-8082-7424</t>
  </si>
  <si>
    <t>https://www.libyj.go.kr/djlib/index.do#close</t>
  </si>
  <si>
    <t>031-8082-7440</t>
  </si>
  <si>
    <t>https://www.libyj.go.kr/gulib/index.do</t>
  </si>
  <si>
    <t>031-8082-7430</t>
  </si>
  <si>
    <t>https://www.libyj.go.kr/nmlib/index.do</t>
  </si>
  <si>
    <t>031-8082-7450</t>
  </si>
  <si>
    <t>https://www.libyj.go.kr/dklib/index.do#close</t>
  </si>
  <si>
    <t>031-8082-7402</t>
  </si>
  <si>
    <t>https://www.libyj.go.kr/childlib/index.do</t>
  </si>
  <si>
    <t>031-770-2789</t>
  </si>
  <si>
    <t>http://www.yplib.go.kr</t>
  </si>
  <si>
    <t>031-770-2571</t>
  </si>
  <si>
    <t>031-770-2730</t>
  </si>
  <si>
    <t>031-770-2561</t>
  </si>
  <si>
    <t>031-770-2592</t>
  </si>
  <si>
    <t>031-770-2739</t>
  </si>
  <si>
    <t>031-887-3390</t>
  </si>
  <si>
    <t>http://www.yjlib.go.kr</t>
  </si>
  <si>
    <t>031-887-3361</t>
  </si>
  <si>
    <t>031-886-5006</t>
  </si>
  <si>
    <t>031-885-4242</t>
  </si>
  <si>
    <t>031-887-3331</t>
  </si>
  <si>
    <t>031-839-4401</t>
  </si>
  <si>
    <t>http://library.yeoncheon.go.kr/</t>
  </si>
  <si>
    <t>031-839-4411</t>
  </si>
  <si>
    <t>031-8036-6162</t>
  </si>
  <si>
    <t>https://yslib.gne.go.kr/</t>
  </si>
  <si>
    <t>031-8036-6670</t>
  </si>
  <si>
    <t>http://www.osanlibrary.go.kr/soriul/main.do</t>
  </si>
  <si>
    <t>031-8036-6142</t>
  </si>
  <si>
    <t>http://www.osanlibrary.go.kr/chopyeong</t>
  </si>
  <si>
    <t>031-8036-6140</t>
  </si>
  <si>
    <t>https://www.osanlibrary.go.kr/jungang/main.do</t>
  </si>
  <si>
    <t>031-8036-6490</t>
  </si>
  <si>
    <t>https://www.osanlibrary.go.kr/cheonghak/main.do#</t>
  </si>
  <si>
    <t>031-8036-6520</t>
  </si>
  <si>
    <t>http://www.osanlibrary.go.kr/kkumdure/main.do</t>
  </si>
  <si>
    <t>031-8036-6502</t>
  </si>
  <si>
    <t>https://www.osanlibrary.go.kr/hatsalmaru/main.do</t>
  </si>
  <si>
    <t>031-324-4735</t>
  </si>
  <si>
    <t>https://lib.yongin.go.kr/namsa/index.do</t>
  </si>
  <si>
    <t>031-324-4331</t>
  </si>
  <si>
    <t>http://lib.yongin.go.kr/bora/</t>
  </si>
  <si>
    <t>031-324-4121</t>
  </si>
  <si>
    <t>https://lib.yongin.go.kr/sanghyeon/index.do</t>
  </si>
  <si>
    <t>031-324-4533</t>
  </si>
  <si>
    <t>https://lib.yongin.go.kr/seonong/index.do</t>
  </si>
  <si>
    <t>031-324-4726</t>
  </si>
  <si>
    <t>https://lib.yongin.go.kr/seongbok/index.do</t>
  </si>
  <si>
    <t>031-324-4610</t>
  </si>
  <si>
    <t>https://lib.yongin.go.kr/yongin/</t>
  </si>
  <si>
    <t>031-324-4660</t>
  </si>
  <si>
    <t>http://lib.yongin.go.kr/idong/</t>
  </si>
  <si>
    <t>031-324-4131</t>
  </si>
  <si>
    <t>https://lib.yongin.go.kr/guseong/index.do</t>
  </si>
  <si>
    <t>031-324-8971</t>
  </si>
  <si>
    <t>http://lib.yongin.go.kr/suji</t>
  </si>
  <si>
    <t>031-324-4641</t>
  </si>
  <si>
    <t>http://lib.yongin.go.kr/jukjeon/</t>
  </si>
  <si>
    <t>031-324-4631</t>
  </si>
  <si>
    <t>https://lib.yongin.go.kr/pogok/index.do</t>
  </si>
  <si>
    <t>031-324-4753</t>
  </si>
  <si>
    <t>http://lib.yongin.go.kr/giheung</t>
  </si>
  <si>
    <t>031-324-4651</t>
  </si>
  <si>
    <t>http://lib.yongin.go.kr/dongbaek</t>
  </si>
  <si>
    <t>031-324-4351</t>
  </si>
  <si>
    <t>https://lib.yongin.go.kr/mohyeon</t>
  </si>
  <si>
    <t>031-324-2991</t>
  </si>
  <si>
    <t>http://lib.yongin.go.kr/cheongdeok/</t>
  </si>
  <si>
    <t>031-324-4141</t>
  </si>
  <si>
    <t>https://lib.yongin.go.kr/heungdeok/index.do</t>
  </si>
  <si>
    <t>031-324-4625</t>
  </si>
  <si>
    <t>http://lib.yongin.go.kr/haemil</t>
  </si>
  <si>
    <t>031-324-3417</t>
  </si>
  <si>
    <t>https://lib.yongin.go.kr/gugal/index.do</t>
  </si>
  <si>
    <t>031-345-2634</t>
  </si>
  <si>
    <t>http://www.uwlib.or.kr/</t>
  </si>
  <si>
    <t>031-345-3641</t>
  </si>
  <si>
    <t>http://www.uwlib.or.kr/jungang</t>
  </si>
  <si>
    <t>031-345-2792</t>
  </si>
  <si>
    <t>https://www.uwlib.or.kr/poil</t>
  </si>
  <si>
    <t>031-345-3691</t>
  </si>
  <si>
    <t>http://www.uwlib.or.kr/global</t>
  </si>
  <si>
    <t>031-828-8660</t>
  </si>
  <si>
    <t>https://www.uilib.go.kr/gajaeul/index.do</t>
  </si>
  <si>
    <t>031-828-8652</t>
  </si>
  <si>
    <t>https://www.uilib.go.kr/science/index.do</t>
  </si>
  <si>
    <t>031-828-8870</t>
  </si>
  <si>
    <t>https://www.uilib.go.kr/art/index.do</t>
  </si>
  <si>
    <t>031-828-4850</t>
  </si>
  <si>
    <t>https://www.uilib.go.kr/music</t>
  </si>
  <si>
    <t>031-828-8702</t>
  </si>
  <si>
    <t>https://www.uilib.go.kr/information/index.do</t>
  </si>
  <si>
    <t>031-828-8713</t>
  </si>
  <si>
    <t>https://www.uilib.go.kr/child/index.do</t>
  </si>
  <si>
    <t>031-644-4351</t>
  </si>
  <si>
    <t>http://www.icheonlib.go.kr</t>
  </si>
  <si>
    <t>031-644-4371</t>
  </si>
  <si>
    <t>031-645-3440</t>
  </si>
  <si>
    <t>http://icheonlib.go.kr</t>
  </si>
  <si>
    <t>031-644-4391</t>
  </si>
  <si>
    <t>http://www.icheonlib.go.kr/</t>
  </si>
  <si>
    <t>031-644-4381</t>
  </si>
  <si>
    <t>http://www.Icheonlib.go.kr</t>
  </si>
  <si>
    <t>031-949-2552</t>
  </si>
  <si>
    <t>https://lib.paju.go.kr/grlib/index.do</t>
  </si>
  <si>
    <t>031-940-5158</t>
  </si>
  <si>
    <t>https://lib.paju.go.kr/ghlib/index.do</t>
  </si>
  <si>
    <t>031-940-8570</t>
  </si>
  <si>
    <t>https://lib.paju.go.kr/wllib</t>
  </si>
  <si>
    <t>031-940-8551</t>
  </si>
  <si>
    <t>https://lib.paju.go.kr/jslib/index.do</t>
  </si>
  <si>
    <t>031-944-2945</t>
  </si>
  <si>
    <t>https://lib.paju.go.kr/jrlib</t>
  </si>
  <si>
    <t>031-940-8457</t>
  </si>
  <si>
    <t>https://lib.paju.go.kr/thlib/index.do</t>
  </si>
  <si>
    <t>031-940-5990</t>
  </si>
  <si>
    <t>https://lib.paju.go.kr/pplib/index.do</t>
  </si>
  <si>
    <t>031-940-5777</t>
  </si>
  <si>
    <t>https://lib.paju.go.kr/hblib/index.do</t>
  </si>
  <si>
    <t>031-940-5007</t>
  </si>
  <si>
    <t>https://lib.paju.go.kr/hulib</t>
  </si>
  <si>
    <t>031-940-5141</t>
  </si>
  <si>
    <t>https://lib.paju.go.kr/hslib/index.do</t>
  </si>
  <si>
    <t>031-944-5951</t>
  </si>
  <si>
    <t>https://lib.paju.go.kr/mplib/index.do</t>
  </si>
  <si>
    <t>031-940-5085</t>
  </si>
  <si>
    <t>https://lib.paju.go.kr/srlib/index.do</t>
  </si>
  <si>
    <t>031-940-5661</t>
  </si>
  <si>
    <t>https://lib.paju.go.kr/jalib/index.do</t>
  </si>
  <si>
    <t>031-940-8572</t>
  </si>
  <si>
    <t>https://lib.paju.go.kr/hclib/index.do</t>
  </si>
  <si>
    <t>031-944-8211</t>
  </si>
  <si>
    <t>https://lib.paju.go.kr/gclib3</t>
  </si>
  <si>
    <t>031-940-4388</t>
  </si>
  <si>
    <t>https://lib.paju.go.kr/gclib/index.do</t>
  </si>
  <si>
    <t>031-940-8432</t>
  </si>
  <si>
    <t>https://lib.paju.go.kr/mslib/index.do</t>
  </si>
  <si>
    <t>031-940-4194</t>
  </si>
  <si>
    <t>https://lib.paju.go.kr/bwlib/index.do</t>
  </si>
  <si>
    <t>031-8024-5447</t>
  </si>
  <si>
    <t>https://www.ptlib.go.kr/sglib/index.do</t>
  </si>
  <si>
    <t>031-8024-8346</t>
  </si>
  <si>
    <t>https://www.ptlib.go.kr/ajlib/index.do</t>
  </si>
  <si>
    <t>031-8024-8565</t>
  </si>
  <si>
    <t>https://www.ptlib.go.kr/oslib/index.do</t>
  </si>
  <si>
    <t>031-8024-7465</t>
  </si>
  <si>
    <t>https://www.ptlib.go.kr/jdlib/index.do</t>
  </si>
  <si>
    <t>031-8024-8582</t>
  </si>
  <si>
    <t>https://www.ptlib.go.kr/cbsmall</t>
  </si>
  <si>
    <t>031-8024-5481</t>
  </si>
  <si>
    <t>https://www.ptlib.go.kr/pslib/index.do</t>
  </si>
  <si>
    <t>031-8024-5477</t>
  </si>
  <si>
    <t>https://www.ptlib.go.kr/sllib/index.do</t>
  </si>
  <si>
    <t>031-8024-7453</t>
  </si>
  <si>
    <t>http://ptlib.go.kr/jwlib</t>
  </si>
  <si>
    <t>031-8024-5467</t>
  </si>
  <si>
    <t>https://www.ptlib.go.kr/bdrlib/index.do</t>
  </si>
  <si>
    <t>031-8024-7451</t>
  </si>
  <si>
    <t>https://www.ptlib.go.kr/jslib/index.do</t>
  </si>
  <si>
    <t>031-538-3981</t>
  </si>
  <si>
    <t>https://lib.pocheon.go.kr/gasan/index.do</t>
  </si>
  <si>
    <t>031-538-3990</t>
  </si>
  <si>
    <t>https://lib.pocheon.go.kr/seondan/index.do</t>
  </si>
  <si>
    <t>031-538-3951</t>
  </si>
  <si>
    <t>https://lib.pocheon.go.kr/soheul/index.do</t>
  </si>
  <si>
    <t>031-538-3972</t>
  </si>
  <si>
    <t>https://lib.pocheon.go.kr/yeongbuk/index.do</t>
  </si>
  <si>
    <t>031-538-3931</t>
  </si>
  <si>
    <t>https://lib.pocheon.go.kr/ildong</t>
  </si>
  <si>
    <t>031-538-3912</t>
  </si>
  <si>
    <t>https://lib.pocheon.go.kr/center</t>
  </si>
  <si>
    <t>031-538-3945</t>
  </si>
  <si>
    <t>https://lib.pocheon.go.kr/yeongjung/index.do</t>
  </si>
  <si>
    <t>031-790-6884</t>
  </si>
  <si>
    <t>https://www.hanamlib.go.kr/mslib</t>
  </si>
  <si>
    <t>031-790-6804</t>
  </si>
  <si>
    <t>https://www.hanamlib.go.kr/selib</t>
  </si>
  <si>
    <t>031-795-0694</t>
  </si>
  <si>
    <t>https://www.hanamlib.go.kr/silib</t>
  </si>
  <si>
    <t>031-790-6036</t>
  </si>
  <si>
    <t>http://www.hanamlib.go.kr/wilib</t>
  </si>
  <si>
    <t>031-790-6887</t>
  </si>
  <si>
    <t>http://www.hanamlib.go.kr/nalib</t>
  </si>
  <si>
    <t>031-790-6959</t>
  </si>
  <si>
    <t>https://www.hanamlib.go.kr/dulib/index.do</t>
  </si>
  <si>
    <t>031-227-7281</t>
  </si>
  <si>
    <t>https://www.hscitylib.or.kr/bdlib/index.do</t>
  </si>
  <si>
    <t>031-8059-4946</t>
  </si>
  <si>
    <t>https://www.hscitylib.or.kr/jnlib/index.do</t>
  </si>
  <si>
    <t>031-226-3301</t>
  </si>
  <si>
    <t>https://www.hscitylib.or.kr/neblib/index.do</t>
  </si>
  <si>
    <t>031-378-6771</t>
  </si>
  <si>
    <t>http://www.hscitylib.or.kr/mdlib</t>
  </si>
  <si>
    <t>031-378-1352</t>
  </si>
  <si>
    <t>https://www.hscitylib.or.kr/sylib/index.do</t>
  </si>
  <si>
    <t>031-372-4435</t>
  </si>
  <si>
    <t>https://www.hscitylib.or.kr/wblib/index.do</t>
  </si>
  <si>
    <t>031-356-5241</t>
  </si>
  <si>
    <t>https://www.hscitylib.or.kr/nylib/index.do</t>
  </si>
  <si>
    <t>031-226-1822</t>
  </si>
  <si>
    <t>https://www.hscitylib.or.kr/bjlib/index.do</t>
  </si>
  <si>
    <t>031-358-2101</t>
  </si>
  <si>
    <t>https://www.hscitylib.or.kr/sglib/index.do</t>
  </si>
  <si>
    <t>031-223-4764</t>
  </si>
  <si>
    <t>https://www.hscitylib.or.kr/talib/index.do</t>
  </si>
  <si>
    <t>031-224-9977</t>
  </si>
  <si>
    <t>https://www.hscitylib.or.kr/jalib/index.do</t>
  </si>
  <si>
    <t>031-355-5798</t>
  </si>
  <si>
    <t>https://www.hscitylib.or.kr/sslib/index.do</t>
  </si>
  <si>
    <t>031-8015-8203</t>
  </si>
  <si>
    <t>https://www.hscitylib.or.kr/dtlib/index.do</t>
  </si>
  <si>
    <t>031-372-9611</t>
  </si>
  <si>
    <t>http://www.hscitylib.or.kr/dwlib/index.jsp</t>
  </si>
  <si>
    <t>031-356-9680</t>
  </si>
  <si>
    <t>http://www.hscitylib.or.kr/srlib/index.jsp</t>
  </si>
  <si>
    <t>031-378-7344</t>
  </si>
  <si>
    <t>http://hscitylib.or.kr/iutlib</t>
  </si>
  <si>
    <t>031-8003-0748</t>
  </si>
  <si>
    <t>https://www.hscitylib.or.kr/dbnarae/index.do#close</t>
  </si>
  <si>
    <t>031-353-8162</t>
  </si>
  <si>
    <t>https://www.hscitylib.or.kr/djnarae/index.do</t>
  </si>
  <si>
    <t>033-640-9941</t>
  </si>
  <si>
    <t>http://lib.gwe.go.kr/kanglib</t>
  </si>
  <si>
    <t>033-660-6901</t>
  </si>
  <si>
    <t>http://lib.gwe.go.kr/mjlib</t>
  </si>
  <si>
    <t>033-682-4886</t>
  </si>
  <si>
    <t>http://lib.gwe.go.kr/gosung/</t>
  </si>
  <si>
    <t>033-533-4436</t>
  </si>
  <si>
    <t>http://lib.gwe.go.kr/donglib/egovMain.do</t>
  </si>
  <si>
    <t>033-570-5543</t>
  </si>
  <si>
    <t>http://lib.gwe.go.kr/samleic</t>
  </si>
  <si>
    <t>033-636-1495</t>
  </si>
  <si>
    <t>http://lib.gwe.go.kr/sokcholib</t>
  </si>
  <si>
    <t>033-630-0216</t>
  </si>
  <si>
    <t>http://lib.gwe.go.kr/library</t>
  </si>
  <si>
    <t>033-482-0284</t>
  </si>
  <si>
    <t>http://lib.gwe.go.kr/yglib</t>
  </si>
  <si>
    <t>033-672-2679</t>
  </si>
  <si>
    <t>http://lib.gwe.go.kr/yanglib</t>
  </si>
  <si>
    <t>033-373-9315</t>
  </si>
  <si>
    <t>http://lib.gwe.go.kr/ywlib</t>
  </si>
  <si>
    <t>033-735-3682</t>
  </si>
  <si>
    <t>http://lib.gwe.go.kr/munmaklib</t>
  </si>
  <si>
    <t>033-737-1001</t>
  </si>
  <si>
    <t>http://lib.gwe.go.kr/wonjulib</t>
  </si>
  <si>
    <t>033-460-1077</t>
  </si>
  <si>
    <t>http://lib.gwe.go.kr/injelib</t>
  </si>
  <si>
    <t>033-563-5330</t>
  </si>
  <si>
    <t>http://www.jslib.or.kr</t>
  </si>
  <si>
    <t>033-455-6928</t>
  </si>
  <si>
    <t>http://lib.gwe.go.kr/cwlib</t>
  </si>
  <si>
    <t>033-242-6636</t>
  </si>
  <si>
    <t>https://lib.gwe.go.kr/cslib</t>
  </si>
  <si>
    <t>033-258-2500</t>
  </si>
  <si>
    <t>http://lib.gwe.go.kr/kleic</t>
  </si>
  <si>
    <t>033-553-1237</t>
  </si>
  <si>
    <t>http://lib.gwe.go.kr/tblib/</t>
  </si>
  <si>
    <t>033-332-2615</t>
  </si>
  <si>
    <t>http://lib.gwe.go.kr/plib</t>
  </si>
  <si>
    <t>033-433-2158</t>
  </si>
  <si>
    <t>http://lib.gwe.go.kr/hclib/egovMain.do</t>
  </si>
  <si>
    <t>033-441-6343</t>
  </si>
  <si>
    <t>http://lib.gwe.go.kr/hwcl</t>
  </si>
  <si>
    <t>033-344-6591</t>
  </si>
  <si>
    <t>http://lib.gwe.go.kr/hslib</t>
  </si>
  <si>
    <t>033-660-3240</t>
  </si>
  <si>
    <t>http://www.gnslib.or.kr</t>
  </si>
  <si>
    <t>033-660-3274</t>
  </si>
  <si>
    <t>033-680-3560</t>
  </si>
  <si>
    <t>033-680-3561</t>
  </si>
  <si>
    <t>033-530-2480</t>
  </si>
  <si>
    <t>http://www.donghaelib.go.kr</t>
  </si>
  <si>
    <t>033-530-2490</t>
  </si>
  <si>
    <t>033-570-4211</t>
  </si>
  <si>
    <t>033-572-4819</t>
  </si>
  <si>
    <t>033-631-1443</t>
  </si>
  <si>
    <t>https://library.sokcho.go.kr/</t>
  </si>
  <si>
    <t>033-374-7766</t>
  </si>
  <si>
    <t>https://www.ywfmc.or.kr/#lnk</t>
  </si>
  <si>
    <t>033-737-2828</t>
  </si>
  <si>
    <t>033-737-4476</t>
  </si>
  <si>
    <t>https://lib.wonju.go.kr/jc/</t>
  </si>
  <si>
    <t>033-737-4360</t>
  </si>
  <si>
    <t>http://lib.wonju.go.kr</t>
  </si>
  <si>
    <t>033-460-2085</t>
  </si>
  <si>
    <t>http://www.injelibrary.com/injewt/</t>
  </si>
  <si>
    <t>033-592-5757</t>
  </si>
  <si>
    <t>http://www.sbl.or.kr/</t>
  </si>
  <si>
    <t>033-450-5327</t>
  </si>
  <si>
    <t>https://cwglib.cwg.go.kr/gjlib/</t>
  </si>
  <si>
    <t>033-450-5227</t>
  </si>
  <si>
    <t>https://cwglib.cwg.go.kr/gmlib/</t>
  </si>
  <si>
    <t>033-450-5627</t>
  </si>
  <si>
    <t>https://cwglib.cwg.go.kr/ghlib/</t>
  </si>
  <si>
    <t>033-245-5142</t>
  </si>
  <si>
    <t>http://library.chuncheon.go.kr</t>
  </si>
  <si>
    <t>033-250-5560</t>
  </si>
  <si>
    <t>https://library.chuncheon.go.kr</t>
  </si>
  <si>
    <t>033-245-5126</t>
  </si>
  <si>
    <t>http://library.chuncheon.go.kr/</t>
  </si>
  <si>
    <t>033-245-5173</t>
  </si>
  <si>
    <t>https://library.chuncheon.go.kr/home.do</t>
  </si>
  <si>
    <t>033-245-5065</t>
  </si>
  <si>
    <t>033-245-5131</t>
  </si>
  <si>
    <t>033-245-5764</t>
  </si>
  <si>
    <t>033-256-6363</t>
  </si>
  <si>
    <t>https://library.chuncheon.go.kr/about/info08.do</t>
  </si>
  <si>
    <t>033-550-2755</t>
  </si>
  <si>
    <t>http://www.taebaek.go.kr/lib</t>
  </si>
  <si>
    <t>033-550-2757</t>
  </si>
  <si>
    <t>https://www.taebaek.go.kr/lib/index.do</t>
  </si>
  <si>
    <t>033-330-2549</t>
  </si>
  <si>
    <t>https://www.pc.go.kr/lib</t>
  </si>
  <si>
    <t>033-330-2826</t>
  </si>
  <si>
    <t>http://www.pc.go.kr/lib</t>
  </si>
  <si>
    <t>033-330-2821</t>
  </si>
  <si>
    <t>033-330-2845</t>
  </si>
  <si>
    <t>http://www.pc.go.kr/lib/</t>
  </si>
  <si>
    <t>033-430-2415</t>
  </si>
  <si>
    <t>https://www.hongcheon.go.kr/library/nammyeon</t>
  </si>
  <si>
    <t>033-430-2405</t>
  </si>
  <si>
    <t>https://www.hongcheon.go.kr/library/sslib/</t>
  </si>
  <si>
    <t>033-430-2591</t>
  </si>
  <si>
    <t>https://www.hongcheon.go.kr/library/yblib/</t>
  </si>
  <si>
    <t>033-442-0078</t>
  </si>
  <si>
    <t>http://www.hclib.or.kr</t>
  </si>
  <si>
    <t>033-340-5865</t>
  </si>
  <si>
    <t>033-340-5861</t>
  </si>
  <si>
    <t>http://lib.hsg.go.kr</t>
  </si>
  <si>
    <t>043-833-0319</t>
  </si>
  <si>
    <t>http://www.gselib.go.kr/</t>
  </si>
  <si>
    <t>043-423-1095</t>
  </si>
  <si>
    <t>http://www.dyelib.go.kr</t>
  </si>
  <si>
    <t>043-542-5473</t>
  </si>
  <si>
    <t>https://www.beelib.go.kr</t>
  </si>
  <si>
    <t>043-744-5754</t>
  </si>
  <si>
    <t>https://www.ydelib.go.kr/index.do</t>
  </si>
  <si>
    <t>043-731-7051</t>
  </si>
  <si>
    <t>http://www.ocelib.go.kr</t>
  </si>
  <si>
    <t>043-877-8761</t>
  </si>
  <si>
    <t>http://www.gwelib.go.kr/</t>
  </si>
  <si>
    <t>043-873-2977</t>
  </si>
  <si>
    <t>http://www.eselib.go.kr</t>
  </si>
  <si>
    <t>043-647-8588</t>
  </si>
  <si>
    <t>http://www.jcsh.go.kr</t>
  </si>
  <si>
    <t>043-836-9477</t>
  </si>
  <si>
    <t>http://www.jpelib.go.kr/</t>
  </si>
  <si>
    <t>043-534-4516</t>
  </si>
  <si>
    <t>https://www.jcelib.go.kr/index.do</t>
  </si>
  <si>
    <t>043-297-1525</t>
  </si>
  <si>
    <t>http://www.mwelib.go.kr/</t>
  </si>
  <si>
    <t>043-276-8308</t>
  </si>
  <si>
    <t>http://www.cbelib.go.kr</t>
  </si>
  <si>
    <t>043-229-2655</t>
  </si>
  <si>
    <t>http://www.cbec.go.kr</t>
  </si>
  <si>
    <t>043-846-0629</t>
  </si>
  <si>
    <t>https://www.jwelib.go.kr</t>
  </si>
  <si>
    <t>043-851-5416</t>
  </si>
  <si>
    <t>http://www.jwec.go.kr</t>
  </si>
  <si>
    <t>043-241-0651</t>
  </si>
  <si>
    <t>http://www.cj-openlibrary.co.kr</t>
  </si>
  <si>
    <t>043-422-1937</t>
  </si>
  <si>
    <t>https://www.danyang.go.kr/mepolib</t>
  </si>
  <si>
    <t>043-420-2962</t>
  </si>
  <si>
    <t>https://www.danyang.go.kr/danurilib</t>
  </si>
  <si>
    <t>043-540-3572</t>
  </si>
  <si>
    <t>https://lib.boeun.go.kr</t>
  </si>
  <si>
    <t>043-743-9600</t>
  </si>
  <si>
    <t>http://www.rainbowlib.go.kr</t>
  </si>
  <si>
    <t>043-730-3612</t>
  </si>
  <si>
    <t>043-871-4991</t>
  </si>
  <si>
    <t>http://lib.eumseong.go.kr</t>
  </si>
  <si>
    <t>043-871-4971</t>
  </si>
  <si>
    <t>043-871-4961</t>
  </si>
  <si>
    <t>043-871-3996</t>
  </si>
  <si>
    <t>https://lib.eumseong.go.kr/html/kr/sub1/sub1_0104.html?lib_gbn=5</t>
  </si>
  <si>
    <t>043-646-2018</t>
  </si>
  <si>
    <t>043-646-2019</t>
  </si>
  <si>
    <t>https://www.jecheon.go.kr/jclib/index.do</t>
  </si>
  <si>
    <t>043-646-3765</t>
  </si>
  <si>
    <t>http://jclib.okjc.net</t>
  </si>
  <si>
    <t>043-644-1215</t>
  </si>
  <si>
    <t>http://www.kidslib.org</t>
  </si>
  <si>
    <t>043-835-4671</t>
  </si>
  <si>
    <t>http://lib.jp.go.kr</t>
  </si>
  <si>
    <t>043-539-7733</t>
  </si>
  <si>
    <t>https://lib.jincheon.go.kr</t>
  </si>
  <si>
    <t>043-539-7766</t>
  </si>
  <si>
    <t>http://lib.jincheon.go.kr</t>
  </si>
  <si>
    <t>043-539-7790</t>
  </si>
  <si>
    <t>https://lib.jincheon.go.kr/jc/index.php</t>
  </si>
  <si>
    <t>043-201-4194</t>
  </si>
  <si>
    <t>http://library.cheongju.go.kr/lib-gn/index.do</t>
  </si>
  <si>
    <t>043-201-4212</t>
  </si>
  <si>
    <t>http://library.cheongju.go.kr/lib-ok</t>
  </si>
  <si>
    <t>043-201-4092</t>
  </si>
  <si>
    <t>https://library.cheongju.go.kr/lib/front/</t>
  </si>
  <si>
    <t>043-201-4136</t>
  </si>
  <si>
    <t>https://library.cheongju.go.kr/lib-gb/index.do</t>
  </si>
  <si>
    <t>043-201-4736</t>
  </si>
  <si>
    <t>043-201-4106</t>
  </si>
  <si>
    <t>http://library.cheongju.go.kr/lib-sd/index.do</t>
  </si>
  <si>
    <t>043-201-4183</t>
  </si>
  <si>
    <t>043-201-4052</t>
  </si>
  <si>
    <t>http://library.cheongju.go.kr</t>
  </si>
  <si>
    <t>043-201-4142</t>
  </si>
  <si>
    <t>043-201-4123</t>
  </si>
  <si>
    <t>http://library.cheongju.go.kr/</t>
  </si>
  <si>
    <t>043-201-4201</t>
  </si>
  <si>
    <t>http://library.cheongju.go.kr/lib-hd/index.do</t>
  </si>
  <si>
    <t>043-201-4232</t>
  </si>
  <si>
    <t>043-201-4173</t>
  </si>
  <si>
    <t>043-283-1845</t>
  </si>
  <si>
    <t>http://library.cheongju.go.kr/lib-ml/index.do</t>
  </si>
  <si>
    <t>043-201-4222</t>
  </si>
  <si>
    <t>http://library.cheongju.go.kr/lib-sy</t>
  </si>
  <si>
    <t>043-850-7411</t>
  </si>
  <si>
    <t>https://lib.chungju.go.kr/www/index.do</t>
  </si>
  <si>
    <t>043-854-3031</t>
  </si>
  <si>
    <t>https://lib.chungju.go.kr</t>
  </si>
  <si>
    <t>043-850-3271</t>
  </si>
  <si>
    <t>043-850-7410</t>
  </si>
  <si>
    <t>043-850-3981</t>
  </si>
  <si>
    <t>041-855-7122</t>
  </si>
  <si>
    <t>http://gjlib.cne.go.kr</t>
  </si>
  <si>
    <t>041-841-1196</t>
  </si>
  <si>
    <t>https://yglib.cne.go.kr/</t>
  </si>
  <si>
    <t>041-753-4710</t>
  </si>
  <si>
    <t>https://kslib.cne.go.kr</t>
  </si>
  <si>
    <t>041-730-7733</t>
  </si>
  <si>
    <t>https://cnbl.cne.go.kr</t>
  </si>
  <si>
    <t>041-352-5918</t>
  </si>
  <si>
    <t>https://djlib.cne.go.kr</t>
  </si>
  <si>
    <t>041-934-0929</t>
  </si>
  <si>
    <t>http://brlib.cne.go.kr</t>
  </si>
  <si>
    <t>041-934-1789</t>
  </si>
  <si>
    <t>https://uclib.cne.go.kr</t>
  </si>
  <si>
    <t>041-835-2509</t>
  </si>
  <si>
    <t>https://bylib.cne.go.kr</t>
  </si>
  <si>
    <t>041-661-8330</t>
  </si>
  <si>
    <t>https://csbl.cne.go.kr</t>
  </si>
  <si>
    <t>041-688-0351</t>
  </si>
  <si>
    <t>https://hmlib.cne.go.kr/</t>
  </si>
  <si>
    <t>041-953-1518</t>
  </si>
  <si>
    <t>https://sclib.cne.go.kr/index.do</t>
  </si>
  <si>
    <t>041-541-1020</t>
  </si>
  <si>
    <t>http://aslib.cne.go.kr</t>
  </si>
  <si>
    <t>041-335-2638</t>
  </si>
  <si>
    <t>https://yslib.cne.go.kr/index.do</t>
  </si>
  <si>
    <t>041-629-2081</t>
  </si>
  <si>
    <t>https://cle.cne.go.kr/index.do</t>
  </si>
  <si>
    <t>041-904-6833</t>
  </si>
  <si>
    <t>https://chsl.cne.go.kr</t>
  </si>
  <si>
    <t>041-581-9963</t>
  </si>
  <si>
    <t>http://shlib.cne.go.kr</t>
  </si>
  <si>
    <t>041-943-4147</t>
  </si>
  <si>
    <t>http://cylib.cne.go.kr</t>
  </si>
  <si>
    <t>041-674-1369</t>
  </si>
  <si>
    <t>https://talib.cne.go.kr</t>
  </si>
  <si>
    <t>041-632-2860</t>
  </si>
  <si>
    <t>https://hslib.cne.go.kr</t>
  </si>
  <si>
    <t>042-840-3607</t>
  </si>
  <si>
    <t>http://lib.gyeryong.go.kr/</t>
  </si>
  <si>
    <t>042-840-3667</t>
  </si>
  <si>
    <t>http://lib.gyeryong.go.kr</t>
  </si>
  <si>
    <t>041-840-8955</t>
  </si>
  <si>
    <t>http://www.gongjulib.go.kr</t>
  </si>
  <si>
    <t>041-840-2205</t>
  </si>
  <si>
    <t>041-752-5651</t>
  </si>
  <si>
    <t>http://library.geumsan.go.kr/index</t>
  </si>
  <si>
    <t>041-750-2966</t>
  </si>
  <si>
    <t>041-750-4464</t>
  </si>
  <si>
    <t>041-750-4484</t>
  </si>
  <si>
    <t>http://library.geumsan.go.kr</t>
  </si>
  <si>
    <t>041-746-8980</t>
  </si>
  <si>
    <t>http://www.nonsan.go.kr/lib/lib.do</t>
  </si>
  <si>
    <t>041-746-8990</t>
  </si>
  <si>
    <t>https://lib.nonsan.go.kr/lib.do</t>
  </si>
  <si>
    <t>041-746-5990</t>
  </si>
  <si>
    <t>http://lib.nonsan.go.kr/</t>
  </si>
  <si>
    <t>041-350-4946</t>
  </si>
  <si>
    <t>http://www.dangjin.go.kr/lib.do</t>
  </si>
  <si>
    <t>041-360-6873</t>
  </si>
  <si>
    <t>http://dangjin.go.kr/lib.do</t>
  </si>
  <si>
    <t>041-350-4941</t>
  </si>
  <si>
    <t>041-930-0972</t>
  </si>
  <si>
    <t>http://library.brcn.go.kr/</t>
  </si>
  <si>
    <t>041-930-4779</t>
  </si>
  <si>
    <t>https://library.brcn.go.kr/index.php?MenuID=22</t>
  </si>
  <si>
    <t>041-930-0971</t>
  </si>
  <si>
    <t>http://library.brcn.go.kr</t>
  </si>
  <si>
    <t>041-830-2896</t>
  </si>
  <si>
    <t>http://www.hongsanlib.or.kr</t>
  </si>
  <si>
    <t>041-661-8071</t>
  </si>
  <si>
    <t>http://www.seosan.go.kr/citylib/index.do</t>
  </si>
  <si>
    <t>041-661-8087</t>
  </si>
  <si>
    <t>041-660-0200</t>
  </si>
  <si>
    <t>https://www.seosan.go.kr/childlib/index.do</t>
  </si>
  <si>
    <t>041-956-5016</t>
  </si>
  <si>
    <t>http://www.jhlib.kr</t>
  </si>
  <si>
    <t>041-536-8597</t>
  </si>
  <si>
    <t>https://ascl.asan.go.kr/index.php</t>
  </si>
  <si>
    <t>041-537-3956</t>
  </si>
  <si>
    <t>041-537-3968</t>
  </si>
  <si>
    <t>http://ascl.asan.go.kr/</t>
  </si>
  <si>
    <t>041-530-6600</t>
  </si>
  <si>
    <t>http://ascl.asan.go.kr</t>
  </si>
  <si>
    <t>041-536-8747</t>
  </si>
  <si>
    <t>041-530-6730</t>
  </si>
  <si>
    <t>041-339-8222</t>
  </si>
  <si>
    <t>http://www.ysplib.go.kr</t>
  </si>
  <si>
    <t>041-339-8225</t>
  </si>
  <si>
    <t>041-521-3942</t>
  </si>
  <si>
    <t>http://www.cheonan.go.kr/lib.do</t>
  </si>
  <si>
    <t>041-417-5033</t>
  </si>
  <si>
    <t>http://www.capc.go.kr/library</t>
  </si>
  <si>
    <t>041-521-3735</t>
  </si>
  <si>
    <t>041-521-3733</t>
  </si>
  <si>
    <t>041-521-3734</t>
  </si>
  <si>
    <t>041-521-3973</t>
  </si>
  <si>
    <t>https://www.cheonan.go.kr/lib.do</t>
  </si>
  <si>
    <t>041-521-3731</t>
  </si>
  <si>
    <t>041-521-3722</t>
  </si>
  <si>
    <t>041-521-3723</t>
  </si>
  <si>
    <t>041-940-2555</t>
  </si>
  <si>
    <t>http://lib.cheongyang.go.kr/</t>
  </si>
  <si>
    <t>041-670-5997</t>
  </si>
  <si>
    <t>http://www.taean.go.kr</t>
  </si>
  <si>
    <t>041-670-5985</t>
  </si>
  <si>
    <t>http://www.taean.go.kr/area/sub08_00.do</t>
  </si>
  <si>
    <t>041-635-8000</t>
  </si>
  <si>
    <t>https://library.chungnam.go.kr</t>
  </si>
  <si>
    <t>041-630-9573</t>
  </si>
  <si>
    <t>https://www.hongseong.go.kr/gclib/index.do</t>
  </si>
  <si>
    <t>063-563-2720</t>
  </si>
  <si>
    <t>https://lib.jbe.go.kr/gcplib</t>
  </si>
  <si>
    <t>063-450-3241</t>
  </si>
  <si>
    <t>https://lib.jbe.go.kr/gec</t>
  </si>
  <si>
    <t>063-451-2669</t>
  </si>
  <si>
    <t>https://lib.jbe.go.kr/gecdy/</t>
  </si>
  <si>
    <t>063-540-6835</t>
  </si>
  <si>
    <t>https://lib.jbe.go.kr/gecc/index.do</t>
  </si>
  <si>
    <t>063-545-1670</t>
  </si>
  <si>
    <t>http://lib.jbe.go.kr/wpl</t>
  </si>
  <si>
    <t>063-630-1231</t>
  </si>
  <si>
    <t>http://lib.jbe.go.kr/necc</t>
  </si>
  <si>
    <t>063-634-0716</t>
  </si>
  <si>
    <t>https://lib.jbe.go.kr/neccl/index.do</t>
  </si>
  <si>
    <t>063-322-4635</t>
  </si>
  <si>
    <t>https://lib.jbe.go.kr/mjl</t>
  </si>
  <si>
    <t>063-580-1323</t>
  </si>
  <si>
    <t>https://lib.jbe.go.kr/bec</t>
  </si>
  <si>
    <t>063-652-0994</t>
  </si>
  <si>
    <t>https://lib.jbe.go.kr/sclib</t>
  </si>
  <si>
    <t>063-262-2239</t>
  </si>
  <si>
    <t>https://lib.jbe.go.kr/wjplib</t>
  </si>
  <si>
    <t>063-840-7232</t>
  </si>
  <si>
    <t>https://lib.jbe.go.kr/isec</t>
  </si>
  <si>
    <t>063-861-1474</t>
  </si>
  <si>
    <t>https://lib.jbe.go.kr/hyisec</t>
  </si>
  <si>
    <t>063-643-3525</t>
  </si>
  <si>
    <t>https://lib.jbe.go.kr/islib</t>
  </si>
  <si>
    <t>063-351-5488</t>
  </si>
  <si>
    <t>https://lib.jbe.go.kr/jpl</t>
  </si>
  <si>
    <t>063-270-1647</t>
  </si>
  <si>
    <t>https://lib.jbe.go.kr/jec</t>
  </si>
  <si>
    <t>063-533-6528</t>
  </si>
  <si>
    <t>https://lib.jbe.go.kr/jshall</t>
  </si>
  <si>
    <t>063-433-2433</t>
  </si>
  <si>
    <t>https://lib.jbe.go.kr/jinanplib/index.do</t>
  </si>
  <si>
    <t>063-534-8261</t>
  </si>
  <si>
    <t>https://mblib.winbook.kr/customer/Mainlayout.aspx?lib_code=P7067059</t>
  </si>
  <si>
    <t>063-560-2420</t>
  </si>
  <si>
    <t>http://www.gochang.go.kr/library</t>
  </si>
  <si>
    <t>063-561-2421</t>
  </si>
  <si>
    <t>https://www.gochang.go.kr/library</t>
  </si>
  <si>
    <t>063-454-5800</t>
  </si>
  <si>
    <t>http://lib.gunsan.go.kr</t>
  </si>
  <si>
    <t>063-454-5703</t>
  </si>
  <si>
    <t>063-454-5620</t>
  </si>
  <si>
    <t>063-454-5655</t>
  </si>
  <si>
    <t>http://lib.gunsan.go.kr/</t>
  </si>
  <si>
    <t>063-454-5980</t>
  </si>
  <si>
    <t>063-540-4126</t>
  </si>
  <si>
    <t>https://gjl.gimje.go.kr/index.gimje</t>
  </si>
  <si>
    <t>063-540-4155</t>
  </si>
  <si>
    <t>https://gjl.gimje.go.kr/index.gimje?menuCd=DOM_000000104002000000</t>
  </si>
  <si>
    <t>063-540-4148</t>
  </si>
  <si>
    <t>063-620-8974</t>
  </si>
  <si>
    <t>https://www.namwon.go.kr/index.do?menuCd=DOM_000000203001006023&amp;cpath=</t>
  </si>
  <si>
    <t>063-620-5294</t>
  </si>
  <si>
    <t>https://www.namwon.go.kr/index.do?menuCd=DOM_000000203001006024</t>
  </si>
  <si>
    <t>063-320-5622</t>
  </si>
  <si>
    <t>http://library.muju.go.kr</t>
  </si>
  <si>
    <t>063-580-3946</t>
  </si>
  <si>
    <t>https://lib.buan.go.kr</t>
  </si>
  <si>
    <t>063-650-5678</t>
  </si>
  <si>
    <t>http://lib.sunchang.go.kr</t>
  </si>
  <si>
    <t>063-290-2595</t>
  </si>
  <si>
    <t>https://lib.wanju.go.kr/</t>
  </si>
  <si>
    <t>063-290-2647</t>
  </si>
  <si>
    <t>http://lib.wanju.go.kr</t>
  </si>
  <si>
    <t>063-290-2643</t>
  </si>
  <si>
    <t>063-290-2659</t>
  </si>
  <si>
    <t>063-290-3866</t>
  </si>
  <si>
    <t>063-859-7514</t>
  </si>
  <si>
    <t>http://lib.iksan.go.kr</t>
  </si>
  <si>
    <t>063-859-7348</t>
  </si>
  <si>
    <t>063-859-3717</t>
  </si>
  <si>
    <t>http://lib.iksan.go.kr/</t>
  </si>
  <si>
    <t>063-859-3723</t>
  </si>
  <si>
    <t>063-859-3471</t>
  </si>
  <si>
    <t>063-859-7307</t>
  </si>
  <si>
    <t>063-640-3041</t>
  </si>
  <si>
    <t>https://lib.imsil.go.kr</t>
  </si>
  <si>
    <t>063-640-2931</t>
  </si>
  <si>
    <t>https://lib.imsil.go.kr/</t>
  </si>
  <si>
    <t>063-350-2621</t>
  </si>
  <si>
    <t>https://lib.jangsu.go.kr/</t>
  </si>
  <si>
    <t>063-281-6475</t>
  </si>
  <si>
    <t>http://lib.jeonju.go.kr</t>
  </si>
  <si>
    <t>063-280-2451</t>
  </si>
  <si>
    <t>https://library.jeonbuk.go.kr/</t>
  </si>
  <si>
    <t>063-281-6607</t>
  </si>
  <si>
    <t>063-281-6440</t>
  </si>
  <si>
    <t>063-281-6464</t>
  </si>
  <si>
    <t>063-281-6550</t>
  </si>
  <si>
    <t>https://lib.jeonju.go.kr/index.jeonju</t>
  </si>
  <si>
    <t>063-281-6510</t>
  </si>
  <si>
    <t>063-230-1816</t>
  </si>
  <si>
    <t>063-281-6409</t>
  </si>
  <si>
    <t>063-281-6428</t>
  </si>
  <si>
    <t>http://lib.jeonju.go.kr/</t>
  </si>
  <si>
    <t>063-281-6493</t>
  </si>
  <si>
    <t>063-230-1840</t>
  </si>
  <si>
    <t>063-281-6530</t>
  </si>
  <si>
    <t>063-539-6432</t>
  </si>
  <si>
    <t>https://lib.jeongeup.go.kr</t>
  </si>
  <si>
    <t>063-539-6442</t>
  </si>
  <si>
    <t>https://lib.jeongeup.go.kr/main/contents.do?PID=010501</t>
  </si>
  <si>
    <t>063-539-6451</t>
  </si>
  <si>
    <t>http://lib.jeongeup.go.kr</t>
  </si>
  <si>
    <t>061-830-2589</t>
  </si>
  <si>
    <t>https://ghlife.jne.go.kr</t>
  </si>
  <si>
    <t>061-362-0671</t>
  </si>
  <si>
    <t>http://gslib.jne.go.kr</t>
  </si>
  <si>
    <t>061-797-5300</t>
  </si>
  <si>
    <t>https://gylib.jne.go.kr</t>
  </si>
  <si>
    <t>061-815-1618</t>
  </si>
  <si>
    <t>http://gylife.jne.go.kr</t>
  </si>
  <si>
    <t>061-782-2366</t>
  </si>
  <si>
    <t>https://grlib.jne.go.kr/</t>
  </si>
  <si>
    <t>061-330-6725</t>
  </si>
  <si>
    <t>http://njlib.jne.go.kr</t>
  </si>
  <si>
    <t>061-337-9436</t>
  </si>
  <si>
    <t>http://nplib.jne.go.kr</t>
  </si>
  <si>
    <t>061-383-7435</t>
  </si>
  <si>
    <t>http://dylib.jne.go.kr</t>
  </si>
  <si>
    <t>061-270-3800</t>
  </si>
  <si>
    <t>http://mplib.jne.go.kr</t>
  </si>
  <si>
    <t>061-452-8300</t>
  </si>
  <si>
    <t>https://malib.jne.go.kr</t>
  </si>
  <si>
    <t>061-858-0501</t>
  </si>
  <si>
    <t>https://bglib.jne.go.kr/</t>
  </si>
  <si>
    <t>061-852-3893</t>
  </si>
  <si>
    <t>http://bslib.jne.go.kr</t>
  </si>
  <si>
    <t>061-811-3172</t>
  </si>
  <si>
    <t>http://jseco.jne.go.kr</t>
  </si>
  <si>
    <t>061-808-0182</t>
  </si>
  <si>
    <t>http://jsecc.jne.go.kr</t>
  </si>
  <si>
    <t>061-351-2693</t>
  </si>
  <si>
    <t>http://yglib.jne.go.kr</t>
  </si>
  <si>
    <t>061-473-0692</t>
  </si>
  <si>
    <t>http://yalib.jne.go.kr</t>
  </si>
  <si>
    <t>061-399-1671</t>
  </si>
  <si>
    <t>http://jslib.jne.go.kr</t>
  </si>
  <si>
    <t>061-862-3555</t>
  </si>
  <si>
    <t>https://jhlib.jne.go.kr/</t>
  </si>
  <si>
    <t>061-544-2937</t>
  </si>
  <si>
    <t>http://jdlib.jne.go.kr</t>
  </si>
  <si>
    <t>061-322-0515</t>
  </si>
  <si>
    <t>http://hplib.jne.go.kr</t>
  </si>
  <si>
    <t>061-536-2483</t>
  </si>
  <si>
    <t>http://hnlib.jne.go.kr</t>
  </si>
  <si>
    <t>061-372-0530</t>
  </si>
  <si>
    <t>http://hslib.jne.go.kr</t>
  </si>
  <si>
    <t>061-727-2210</t>
  </si>
  <si>
    <t>http://cafe.daum.net/GwanokNamasLibrary</t>
  </si>
  <si>
    <t>061-430-3832</t>
  </si>
  <si>
    <t>http://www.gjlib.go.kr</t>
  </si>
  <si>
    <t>061-830-6901</t>
  </si>
  <si>
    <t>http://www.ghlib.go.kr</t>
  </si>
  <si>
    <t>061-830-5951</t>
  </si>
  <si>
    <t>http://ghlib.go.kr/</t>
  </si>
  <si>
    <t>061-830-6951</t>
  </si>
  <si>
    <t>http://www.ghlib.go.kr/</t>
  </si>
  <si>
    <t>061-360-8477</t>
  </si>
  <si>
    <t>https://www.gokseong.go.kr/library/</t>
  </si>
  <si>
    <t>061-797-3869</t>
  </si>
  <si>
    <t>http://lib.gwangyang.go.kr/lib/</t>
  </si>
  <si>
    <t>061-797-3881</t>
  </si>
  <si>
    <t>http://lib.gwangyang.go.kr</t>
  </si>
  <si>
    <t>061-797-2530</t>
  </si>
  <si>
    <t>061-797-4700</t>
  </si>
  <si>
    <t>061-780-8154</t>
  </si>
  <si>
    <t>http://lib.gurye.go.kr</t>
  </si>
  <si>
    <t>061-339-4583</t>
  </si>
  <si>
    <t>https://lib.naju.go.kr/main/</t>
  </si>
  <si>
    <t>061-339-4592</t>
  </si>
  <si>
    <t>http://lib.naju.go.kr</t>
  </si>
  <si>
    <t>061-278-3320</t>
  </si>
  <si>
    <t>http://www.mokpolib.or.kr</t>
  </si>
  <si>
    <t>061-285-8020</t>
  </si>
  <si>
    <t>http://mokpolib.or.kr</t>
  </si>
  <si>
    <t>061-287-1922</t>
  </si>
  <si>
    <t>061-450-5465</t>
  </si>
  <si>
    <t>https://www.muan.go.kr/lib</t>
  </si>
  <si>
    <t>061-288-5200</t>
  </si>
  <si>
    <t>https://lib.jeonnam.go.kr/</t>
  </si>
  <si>
    <t>061-850-8460</t>
  </si>
  <si>
    <t>http://boseong.koedu.co.kr/</t>
  </si>
  <si>
    <t>061-749-8647</t>
  </si>
  <si>
    <t>https://library.suncheon.go.kr/</t>
  </si>
  <si>
    <t>061-749-6691</t>
  </si>
  <si>
    <t>061-749-4374</t>
  </si>
  <si>
    <t>061-749-8892</t>
  </si>
  <si>
    <t>https://library.suncheon.go.kr/pblibrary/</t>
  </si>
  <si>
    <t>061-749-8555</t>
  </si>
  <si>
    <t>https://library.suncheon.go.kr/menu/subpage/subpage_06/sub05_3_1.php</t>
  </si>
  <si>
    <t>061-749-8891</t>
  </si>
  <si>
    <t>061-749-8890</t>
  </si>
  <si>
    <t>https://library.suncheon.go.kr/miracle</t>
  </si>
  <si>
    <t>061-240-4071</t>
  </si>
  <si>
    <t>https://www.shinan.go.kr/home/library</t>
  </si>
  <si>
    <t>061-240-8890</t>
  </si>
  <si>
    <t>061-659-4823</t>
  </si>
  <si>
    <t>https://yslib.yeosu.go.kr</t>
  </si>
  <si>
    <t>061-659-4833</t>
  </si>
  <si>
    <t>http://yslib.yeosu.go.kr</t>
  </si>
  <si>
    <t>061-659-4770</t>
  </si>
  <si>
    <t>061-659-4847</t>
  </si>
  <si>
    <t>http://yslib.yeosu.go.kr/</t>
  </si>
  <si>
    <t>061-659-4810</t>
  </si>
  <si>
    <t>061-659-4814</t>
  </si>
  <si>
    <t>061-659-2850</t>
  </si>
  <si>
    <t>061-350-5746</t>
  </si>
  <si>
    <t>http://www.yggunlib.go.kr</t>
  </si>
  <si>
    <t>061-470-6835</t>
  </si>
  <si>
    <t>http://library.yeongam.go.kr</t>
  </si>
  <si>
    <t>061-470-6804</t>
  </si>
  <si>
    <t>https://www.yeongam.go.kr/home/library/intro/intro_06</t>
  </si>
  <si>
    <t>061-550-6247</t>
  </si>
  <si>
    <t>https://www.wando.go.kr/lib/introduction</t>
  </si>
  <si>
    <t>061-550-6307</t>
  </si>
  <si>
    <t>http://www.wando.go.kr/lib</t>
  </si>
  <si>
    <t>061-550-6901</t>
  </si>
  <si>
    <t>http://lib.wando.go.kr</t>
  </si>
  <si>
    <t>061-390-8531</t>
  </si>
  <si>
    <t>https://lib.jangseong.go.kr</t>
  </si>
  <si>
    <t>061-395-4100</t>
  </si>
  <si>
    <t>https://lib.jangseong.go.kr/</t>
  </si>
  <si>
    <t>061-393-7900</t>
  </si>
  <si>
    <t>061-863-5454</t>
  </si>
  <si>
    <t>http://www.jhjl.kr</t>
  </si>
  <si>
    <t>061-540-3062</t>
  </si>
  <si>
    <t>https://lib.jindo.go.kr/</t>
  </si>
  <si>
    <t>061-320-2262</t>
  </si>
  <si>
    <t>http://www.butterflyhp.or.kr</t>
  </si>
  <si>
    <t>061-530-5890</t>
  </si>
  <si>
    <t>http://lib.haenam.go.kr</t>
  </si>
  <si>
    <t>061-379-3955</t>
  </si>
  <si>
    <t>https://www.hslib.kr/</t>
  </si>
  <si>
    <t>053-810-9999</t>
  </si>
  <si>
    <t>http://www.gbelib.kr/geic/</t>
  </si>
  <si>
    <t>054-776-6960</t>
  </si>
  <si>
    <t>http://www.gbelib.kr/od</t>
  </si>
  <si>
    <t>054-955-2510</t>
  </si>
  <si>
    <t>http://www.gbelib.kr/gr</t>
  </si>
  <si>
    <t>054-450-7000</t>
  </si>
  <si>
    <t>http://www.gbelib.kr/gm/index.do</t>
  </si>
  <si>
    <t>054-382-0528</t>
  </si>
  <si>
    <t>http://www.gbelib.kr/gw</t>
  </si>
  <si>
    <t>054-550-3600</t>
  </si>
  <si>
    <t>http://www.gbelib.kr/jc</t>
  </si>
  <si>
    <t>054-572-0309</t>
  </si>
  <si>
    <t>http://www.gbelib.kr/jc/index.do</t>
  </si>
  <si>
    <t>054-673-0973</t>
  </si>
  <si>
    <t>http://www.gbelib.kr/bh</t>
  </si>
  <si>
    <t>054-530-6300</t>
  </si>
  <si>
    <t>http://www.gbelib.kr/sj</t>
  </si>
  <si>
    <t>054-532-4754</t>
  </si>
  <si>
    <t>http://www.gbelib.kr/sjhr/index.do</t>
  </si>
  <si>
    <t>054-933-2095</t>
  </si>
  <si>
    <t>http://www.gbelib.kr/sjl</t>
  </si>
  <si>
    <t>054-840-8414</t>
  </si>
  <si>
    <t>http://www.gbelib.kr/ad</t>
  </si>
  <si>
    <t>054-821-5491</t>
  </si>
  <si>
    <t>http://www.gbelib.kr/adys</t>
  </si>
  <si>
    <t>054-858-7603</t>
  </si>
  <si>
    <t>http://www.gbelib.kr/adps</t>
  </si>
  <si>
    <t>054-734-3106</t>
  </si>
  <si>
    <t>http://www.gbelib.kr/yd</t>
  </si>
  <si>
    <t>054-683-2829</t>
  </si>
  <si>
    <t>http://www.gbelib.kr/yy</t>
  </si>
  <si>
    <t>054-630-3800</t>
  </si>
  <si>
    <t>http://www.gbelib.kr/yj/</t>
  </si>
  <si>
    <t>054-637-9812</t>
  </si>
  <si>
    <t>http://www.gbelib.kr/yjpg</t>
  </si>
  <si>
    <t>054-335-2124</t>
  </si>
  <si>
    <t>http://www.gbelib.kr/ycgh</t>
  </si>
  <si>
    <t>054-652-9662</t>
  </si>
  <si>
    <t>http://www.gbelib.kr/yc</t>
  </si>
  <si>
    <t>054-791-2294</t>
  </si>
  <si>
    <t>http://www.gbelib.kr/ul</t>
  </si>
  <si>
    <t>054-783-2375</t>
  </si>
  <si>
    <t>http://www.gbelib.kr/uj</t>
  </si>
  <si>
    <t>054-834-7911</t>
  </si>
  <si>
    <t>http://www.gbelib.kr/us</t>
  </si>
  <si>
    <t>054-370-7600</t>
  </si>
  <si>
    <t>http://www.gbelib.kr/cd</t>
  </si>
  <si>
    <t>054-872-4905</t>
  </si>
  <si>
    <t>http://www.gbelib.kr/cs</t>
  </si>
  <si>
    <t>054-971-1507</t>
  </si>
  <si>
    <t>http://www.gbelib.kr/cg/index.do</t>
  </si>
  <si>
    <t>054-245-7768</t>
  </si>
  <si>
    <t>http://www.gbelib.kr/gbccs</t>
  </si>
  <si>
    <t>054-261-8856</t>
  </si>
  <si>
    <t>http://www.gbelib.kr/yi</t>
  </si>
  <si>
    <t>053-853-8659</t>
  </si>
  <si>
    <t>http://lib.gbgs.go.kr</t>
  </si>
  <si>
    <t>053-816-2240</t>
  </si>
  <si>
    <t>054-779-8912</t>
  </si>
  <si>
    <t>http://library.gyeongju.go.kr</t>
  </si>
  <si>
    <t>054-779-8916</t>
  </si>
  <si>
    <t>https://library.gyeongju.go.kr</t>
  </si>
  <si>
    <t>054-779-8907</t>
  </si>
  <si>
    <t>http://library.gyeongju.go.kr/</t>
  </si>
  <si>
    <t>054-779-8915</t>
  </si>
  <si>
    <t>054-779-8891</t>
  </si>
  <si>
    <t>054-779-8961</t>
  </si>
  <si>
    <t>054-950-6276</t>
  </si>
  <si>
    <t>http://lib.goryeong.go.kr/</t>
  </si>
  <si>
    <t>054-480-2100</t>
  </si>
  <si>
    <t>https://lib.gumi.go.kr/</t>
  </si>
  <si>
    <t>054-482-2006</t>
  </si>
  <si>
    <t>054-480-4770</t>
  </si>
  <si>
    <t>https://lib.gumi.go.kr</t>
  </si>
  <si>
    <t>054-480-4703</t>
  </si>
  <si>
    <t>054-480-4660</t>
  </si>
  <si>
    <t>054-480-4732</t>
  </si>
  <si>
    <t>054-437-7801</t>
  </si>
  <si>
    <t>http://www.gcl.go.kr</t>
  </si>
  <si>
    <t>054-550-8901</t>
  </si>
  <si>
    <t>https://www.gbmg.go.kr/portal/contents.do?mId=0602050201</t>
  </si>
  <si>
    <t>054-550-8415</t>
  </si>
  <si>
    <t>https://www.gbmg.go.kr/portal/contents.do?mId=0602050301</t>
  </si>
  <si>
    <t>054-550-8403</t>
  </si>
  <si>
    <t>https://www.gbmg.go.kr/portal/contents.do?mId=0602050101</t>
  </si>
  <si>
    <t>054-933-3269</t>
  </si>
  <si>
    <t>054-840-3855</t>
  </si>
  <si>
    <t>http://lib.andong.go.kr</t>
  </si>
  <si>
    <t>054-840-3915</t>
  </si>
  <si>
    <t>054-840-3901</t>
  </si>
  <si>
    <t>054-638-2550</t>
  </si>
  <si>
    <t>http://lib.yeongju.go.kr</t>
  </si>
  <si>
    <t>054-339-7777</t>
  </si>
  <si>
    <t>http://www.yclib.go.kr</t>
  </si>
  <si>
    <t>054-650-3923</t>
  </si>
  <si>
    <t>https://lib.gb.go.kr/</t>
  </si>
  <si>
    <t>054-782-1874</t>
  </si>
  <si>
    <t>http://lib.uljin.go.kr/</t>
  </si>
  <si>
    <t>054-788-1107</t>
  </si>
  <si>
    <t>054-830-6237</t>
  </si>
  <si>
    <t>http://lib.usc.go.kr</t>
  </si>
  <si>
    <t>054-370-6753</t>
  </si>
  <si>
    <t>https://lib.cheongdo.go.kr/cd/index.do</t>
  </si>
  <si>
    <t>054-870-6595</t>
  </si>
  <si>
    <t>http://jinbolib.cs.go.kr/</t>
  </si>
  <si>
    <t>054-979-5975</t>
  </si>
  <si>
    <t>https://library.chilgok.go.kr/cg/index.do</t>
  </si>
  <si>
    <t>054-979-5985</t>
  </si>
  <si>
    <t>http://library.chilgok.go.kr</t>
  </si>
  <si>
    <t>054-979-6700</t>
  </si>
  <si>
    <t>https://library.chilgok.go.kr</t>
  </si>
  <si>
    <t>054-270-5680</t>
  </si>
  <si>
    <t>http://phlib.pohang.go.kr/</t>
  </si>
  <si>
    <t>054-270-4626</t>
  </si>
  <si>
    <t>https://phlib.pohang.go.kr/phlib/index.do</t>
  </si>
  <si>
    <t>054-270-5685</t>
  </si>
  <si>
    <t>054-270-5692</t>
  </si>
  <si>
    <t>054-270-5629</t>
  </si>
  <si>
    <t>https://phlib.pohang.go.kr</t>
  </si>
  <si>
    <t>054-270-4621</t>
  </si>
  <si>
    <t>http://phlib.pohang.go.kr</t>
  </si>
  <si>
    <t>054-270-4600</t>
  </si>
  <si>
    <t>054-270-4384</t>
  </si>
  <si>
    <t>055-637-6311</t>
  </si>
  <si>
    <t>http://gjlib.gne.go.kr</t>
  </si>
  <si>
    <t>055-944-8594</t>
  </si>
  <si>
    <t>http://gclib.gne.go.kr</t>
  </si>
  <si>
    <t>055-673-8437</t>
  </si>
  <si>
    <t>http://gslib.gne.go.kr</t>
  </si>
  <si>
    <t>055-320-5564</t>
  </si>
  <si>
    <t>http://ghlib.gne.go.kr</t>
  </si>
  <si>
    <t>055-343-8792</t>
  </si>
  <si>
    <t>http://jylib.gne.go.kr</t>
  </si>
  <si>
    <t>055-330-9800</t>
  </si>
  <si>
    <t>http://ghjhlib.gne.go.kr</t>
  </si>
  <si>
    <t>055-864-0973</t>
  </si>
  <si>
    <t>http://nhlib.gne.go.kr</t>
  </si>
  <si>
    <t>055-353-6970</t>
  </si>
  <si>
    <t>http://mrlib.gne.go.kr</t>
  </si>
  <si>
    <t>055-391-1848</t>
  </si>
  <si>
    <t>http://hnlib.gne.go.kr</t>
  </si>
  <si>
    <t>055-853-8406</t>
  </si>
  <si>
    <t>http://salib.gne.go.kr</t>
  </si>
  <si>
    <t>055-835-4436</t>
  </si>
  <si>
    <t>http://scplib.gne.go.kr</t>
  </si>
  <si>
    <t>055-973-2547</t>
  </si>
  <si>
    <t>http://sanlib.gne.go.kr</t>
  </si>
  <si>
    <t>055-974-1611</t>
  </si>
  <si>
    <t>https://sjlib.gne.go.kr</t>
  </si>
  <si>
    <t>055-385-7056</t>
  </si>
  <si>
    <t>http://yslib.gne.go.kr</t>
  </si>
  <si>
    <t>055-572-0941</t>
  </si>
  <si>
    <t>http://urlib.gne.go.kr</t>
  </si>
  <si>
    <t>055-761-2722</t>
  </si>
  <si>
    <t>http://jinlib.gne.go.kr/</t>
  </si>
  <si>
    <t>055-526-1490</t>
  </si>
  <si>
    <t>https://njlib.gne.go.kr</t>
  </si>
  <si>
    <t>055-532-9504</t>
  </si>
  <si>
    <t>http://cnlib.gne.go.kr</t>
  </si>
  <si>
    <t>055-240-4521</t>
  </si>
  <si>
    <t>http://mslib.gne.go.kr</t>
  </si>
  <si>
    <t>055-271-8145</t>
  </si>
  <si>
    <t>http://jdlib.gne.go.kr</t>
  </si>
  <si>
    <t>055-278-2831</t>
  </si>
  <si>
    <t>http://cwlib.gne.go.kr</t>
  </si>
  <si>
    <t>055-252-3860</t>
  </si>
  <si>
    <t>http://jhlib.gne.go.kr/</t>
  </si>
  <si>
    <t>055-648-8093</t>
  </si>
  <si>
    <t>http://tylib.gne.go.kr/</t>
  </si>
  <si>
    <t>055-884-7981</t>
  </si>
  <si>
    <t>http://hdlib.gne.go.kr</t>
  </si>
  <si>
    <t>055-583-6919</t>
  </si>
  <si>
    <t>http://hmlib.gne.go.kr/</t>
  </si>
  <si>
    <t>055-963-3186</t>
  </si>
  <si>
    <t>http://hylib.gne.go.kr/</t>
  </si>
  <si>
    <t>055-932-0936</t>
  </si>
  <si>
    <t>http://hclib.gne.go.kr</t>
  </si>
  <si>
    <t>055-753-9922</t>
  </si>
  <si>
    <t>http://www.mahacl.com/</t>
  </si>
  <si>
    <t>055-639-3891</t>
  </si>
  <si>
    <t>https://lib.geoje.go.kr</t>
  </si>
  <si>
    <t>055-639-7320</t>
  </si>
  <si>
    <t>055-639-3881</t>
  </si>
  <si>
    <t>https://lib.geoje.go.kr/</t>
  </si>
  <si>
    <t>055-639-3861</t>
  </si>
  <si>
    <t>055-639-3921</t>
  </si>
  <si>
    <t>055-639-3871</t>
  </si>
  <si>
    <t>055-940-8470</t>
  </si>
  <si>
    <t>http://library.geochang.go.kr/</t>
  </si>
  <si>
    <t>055-670-2916</t>
  </si>
  <si>
    <t>https://www.goseong.go.kr/gslib/index.goseong</t>
  </si>
  <si>
    <t>055-330-7461</t>
  </si>
  <si>
    <t>https://lib.gimhae.go.kr/jangyu.web</t>
  </si>
  <si>
    <t>055-330-4591</t>
  </si>
  <si>
    <t>http://lib.gimhae.go.kr/</t>
  </si>
  <si>
    <t>055-340-7161</t>
  </si>
  <si>
    <t>http://lib.gimhae.go.kr</t>
  </si>
  <si>
    <t>055-330-4831</t>
  </si>
  <si>
    <t>https://lib.gimhae.go.kr/hanvit.web</t>
  </si>
  <si>
    <t>055-330-2970</t>
  </si>
  <si>
    <t>https://lib.gimhae.go.kr/hwajeong.web</t>
  </si>
  <si>
    <t>055-330-4651</t>
  </si>
  <si>
    <t>https://lib.gimhae.go.kr/miracle.web</t>
  </si>
  <si>
    <t>055-860-3864</t>
  </si>
  <si>
    <t>http://lib.namhae.go.kr</t>
  </si>
  <si>
    <t>055-359-6026</t>
  </si>
  <si>
    <t>http://www.myclib.or.kr</t>
  </si>
  <si>
    <t>055-359-6045</t>
  </si>
  <si>
    <t>https://eng.myclib.or.kr/</t>
  </si>
  <si>
    <t>055-831-2966</t>
  </si>
  <si>
    <t>http://elc.sacheon.go.kr/</t>
  </si>
  <si>
    <t>055-392-5880</t>
  </si>
  <si>
    <t>https://lib.yangsan.go.kr/ME/main.do</t>
  </si>
  <si>
    <t>055-392-5940</t>
  </si>
  <si>
    <t>https://englib.yangsan.go.kr/MC/main.do</t>
  </si>
  <si>
    <t>055-392-5950</t>
  </si>
  <si>
    <t>https://lib.yangsan.go.kr/MB/main.do</t>
  </si>
  <si>
    <t>055-392-5900</t>
  </si>
  <si>
    <t>http://lib.yangsan.go.kr/</t>
  </si>
  <si>
    <t>055-392-5936</t>
  </si>
  <si>
    <t>http://sblib.yangsan.go.kr</t>
  </si>
  <si>
    <t>055-749-5983</t>
  </si>
  <si>
    <t>https://lib.jinju.go.kr/front/</t>
  </si>
  <si>
    <t>055-749-5982</t>
  </si>
  <si>
    <t>http://lib.jinju.go.kr</t>
  </si>
  <si>
    <t>055-749-7496</t>
  </si>
  <si>
    <t>http://lib.jinju.go.kr/front/</t>
  </si>
  <si>
    <t>055-749-7494</t>
  </si>
  <si>
    <t>055-749-5984</t>
  </si>
  <si>
    <t>055-749-7490</t>
  </si>
  <si>
    <t>https://lib.jinju.go.kr</t>
  </si>
  <si>
    <t>055-530-1931</t>
  </si>
  <si>
    <t>http://ysl.cng.go.kr/main/</t>
  </si>
  <si>
    <t>055-225-7491</t>
  </si>
  <si>
    <t>https://lib.changwon.go.kr/ns/index_real.php</t>
  </si>
  <si>
    <t>055-225-7531</t>
  </si>
  <si>
    <t>https://lib.changwon.go.kr/db/index_real.php</t>
  </si>
  <si>
    <t>055-225-7321</t>
  </si>
  <si>
    <t>https://lib.changwon.go.kr/mg/index_real.php</t>
  </si>
  <si>
    <t>055-225-7411</t>
  </si>
  <si>
    <t>https://lib.changwon.go.kr/sn/index_real.php</t>
  </si>
  <si>
    <t>055-225-7401</t>
  </si>
  <si>
    <t>https://lib.changwon.go.kr/ss</t>
  </si>
  <si>
    <t>055-225-7511</t>
  </si>
  <si>
    <t>https://lib.changwon.go.kr/jh</t>
  </si>
  <si>
    <t>055-254-4811</t>
  </si>
  <si>
    <t>http://lib.gyeongnam.go.kr</t>
  </si>
  <si>
    <t>055-225-7371</t>
  </si>
  <si>
    <t>https://lib.changwon.go.kr/gh/index_real.php</t>
  </si>
  <si>
    <t>055-225-7441</t>
  </si>
  <si>
    <t>https://lib.changwon.go.kr/hp/index_real.php</t>
  </si>
  <si>
    <t>055-225-7471</t>
  </si>
  <si>
    <t>https://lib.changwon.go.kr/hw/</t>
  </si>
  <si>
    <t>055-225-7331</t>
  </si>
  <si>
    <t>https://lib.changwon.go.kr/uc/index_real.php</t>
  </si>
  <si>
    <t>055-225-7492</t>
  </si>
  <si>
    <t>https://lib.changwon.go.kr/jr</t>
  </si>
  <si>
    <t>055-547-0095</t>
  </si>
  <si>
    <t>http://www.jhml.or.kr</t>
  </si>
  <si>
    <t>055-650-2630</t>
  </si>
  <si>
    <t>https://www.tongyeonglib.or.kr/library/</t>
  </si>
  <si>
    <t>055-650-2500</t>
  </si>
  <si>
    <t>http://www.tongyeonglib.or.kr/library/</t>
  </si>
  <si>
    <t>055-650-4580</t>
  </si>
  <si>
    <t>055-650-2640</t>
  </si>
  <si>
    <t>http://www.tongyeonglib.or.kr/</t>
  </si>
  <si>
    <t>055-580-3647</t>
  </si>
  <si>
    <t>https://www.haman.go.kr/chirwonlib.web</t>
  </si>
  <si>
    <t>02-2077-9000</t>
    <phoneticPr fontId="47" type="noConversion"/>
  </si>
  <si>
    <t>1945.12.03</t>
    <phoneticPr fontId="47" type="noConversion"/>
  </si>
  <si>
    <t>O</t>
    <phoneticPr fontId="47" type="noConversion"/>
  </si>
  <si>
    <t>02-3704-3114</t>
  </si>
  <si>
    <t>1946.04.25</t>
    <phoneticPr fontId="47" type="noConversion"/>
  </si>
  <si>
    <t>031-580-5800</t>
  </si>
  <si>
    <t>2021.07.23</t>
    <phoneticPr fontId="47" type="noConversion"/>
  </si>
  <si>
    <t>X</t>
  </si>
  <si>
    <t>02-3703-9200</t>
    <phoneticPr fontId="47" type="noConversion"/>
  </si>
  <si>
    <t>2012.12.26</t>
    <phoneticPr fontId="47" type="noConversion"/>
  </si>
  <si>
    <t>02-2124-6200</t>
  </si>
  <si>
    <t>2014.10.09</t>
    <phoneticPr fontId="47" type="noConversion"/>
  </si>
  <si>
    <t>02-580-3130</t>
    <phoneticPr fontId="47" type="noConversion"/>
  </si>
  <si>
    <t>1995.02.23</t>
    <phoneticPr fontId="48" type="noConversion"/>
  </si>
  <si>
    <t>02-2280-5801</t>
    <phoneticPr fontId="47" type="noConversion"/>
  </si>
  <si>
    <t>2009.12.23</t>
    <phoneticPr fontId="47" type="noConversion"/>
  </si>
  <si>
    <t>02-3150-3681</t>
  </si>
  <si>
    <t>2005.10.14</t>
  </si>
  <si>
    <t>O</t>
  </si>
  <si>
    <t>02-3701-7500</t>
    <phoneticPr fontId="47" type="noConversion"/>
  </si>
  <si>
    <t>2006.08.15</t>
    <phoneticPr fontId="47" type="noConversion"/>
  </si>
  <si>
    <t>02-510-1080</t>
  </si>
  <si>
    <t>2000.08.30</t>
    <phoneticPr fontId="47" type="noConversion"/>
  </si>
  <si>
    <t>070-7850-8493</t>
    <phoneticPr fontId="47" type="noConversion"/>
  </si>
  <si>
    <t>2020.10.30</t>
    <phoneticPr fontId="47" type="noConversion"/>
  </si>
  <si>
    <t>02-3425-8900</t>
    <phoneticPr fontId="47" type="noConversion"/>
  </si>
  <si>
    <t>2017.11.02</t>
    <phoneticPr fontId="47" type="noConversion"/>
  </si>
  <si>
    <t>02-6788-2269</t>
    <phoneticPr fontId="47" type="noConversion"/>
  </si>
  <si>
    <t>1998.05.29</t>
    <phoneticPr fontId="47" type="noConversion"/>
  </si>
  <si>
    <t>02-771-9953</t>
    <phoneticPr fontId="47" type="noConversion"/>
  </si>
  <si>
    <t>2014.10.13</t>
    <phoneticPr fontId="47" type="noConversion"/>
  </si>
  <si>
    <t>02-2197-6608</t>
  </si>
  <si>
    <t>1985.05.01</t>
    <phoneticPr fontId="47" type="noConversion"/>
  </si>
  <si>
    <t>02-3153-2072</t>
    <phoneticPr fontId="47" type="noConversion"/>
  </si>
  <si>
    <t>2008.05.09</t>
  </si>
  <si>
    <t>02-990-2200</t>
  </si>
  <si>
    <t>2015.07.24</t>
    <phoneticPr fontId="47" type="noConversion"/>
  </si>
  <si>
    <t>02-330-8899</t>
  </si>
  <si>
    <t>2003.07.10</t>
    <phoneticPr fontId="47" type="noConversion"/>
  </si>
  <si>
    <t>02-360-8590</t>
  </si>
  <si>
    <t>1998.11.05</t>
    <phoneticPr fontId="47" type="noConversion"/>
  </si>
  <si>
    <t>02-3147-2404</t>
  </si>
  <si>
    <t>2019.06.01</t>
  </si>
  <si>
    <t>02-6450-7000</t>
  </si>
  <si>
    <t>2021.11.29</t>
  </si>
  <si>
    <t>02-2011-5780</t>
  </si>
  <si>
    <t>1995.06.15</t>
  </si>
  <si>
    <t>02-6450-9500</t>
  </si>
  <si>
    <t>2013.05.02.</t>
  </si>
  <si>
    <t>02-3399-2900</t>
  </si>
  <si>
    <t>2019.09.26</t>
  </si>
  <si>
    <t>02-969-9241</t>
  </si>
  <si>
    <t>2017.10.27</t>
    <phoneticPr fontId="47" type="noConversion"/>
  </si>
  <si>
    <t>02-724-0274</t>
  </si>
  <si>
    <t>2002.05.21</t>
  </si>
  <si>
    <t>02-721-7501</t>
  </si>
  <si>
    <t>2019.11.21</t>
  </si>
  <si>
    <t>02-744-0025</t>
  </si>
  <si>
    <t>2018.04.10</t>
    <phoneticPr fontId="47" type="noConversion"/>
  </si>
  <si>
    <t>02-364-1936</t>
  </si>
  <si>
    <t>2012.10.14</t>
    <phoneticPr fontId="47" type="noConversion"/>
  </si>
  <si>
    <t>02-2147-2486</t>
  </si>
  <si>
    <t>2019.04.23</t>
    <phoneticPr fontId="47" type="noConversion"/>
  </si>
  <si>
    <t>02-3146-5921</t>
  </si>
  <si>
    <t>2008.04.24</t>
  </si>
  <si>
    <t>02-3425-6520</t>
  </si>
  <si>
    <t>1988.08.30</t>
    <phoneticPr fontId="47" type="noConversion"/>
  </si>
  <si>
    <t>02-351-8524</t>
  </si>
  <si>
    <t>2014.10.07</t>
    <phoneticPr fontId="47" type="noConversion"/>
  </si>
  <si>
    <t>02-2286-3410</t>
  </si>
  <si>
    <t>2005.09.26</t>
    <phoneticPr fontId="47" type="noConversion"/>
  </si>
  <si>
    <t>02-2152-5800</t>
  </si>
  <si>
    <t>2012.04.30</t>
    <phoneticPr fontId="47" type="noConversion"/>
  </si>
  <si>
    <t>02-3661-8686</t>
  </si>
  <si>
    <t>2005.03.23</t>
    <phoneticPr fontId="47" type="noConversion"/>
  </si>
  <si>
    <t>02-741-0466</t>
  </si>
  <si>
    <t>2002.07.01</t>
    <phoneticPr fontId="47" type="noConversion"/>
  </si>
  <si>
    <t>02-744-7830</t>
  </si>
  <si>
    <t>1938.07.05</t>
    <phoneticPr fontId="47" type="noConversion"/>
  </si>
  <si>
    <t>02-3463-1336</t>
  </si>
  <si>
    <t>2003.04.15</t>
  </si>
  <si>
    <t>02-365-6940</t>
  </si>
  <si>
    <t>2013.11.12</t>
  </si>
  <si>
    <t>02-3460-5300</t>
  </si>
  <si>
    <t>2006.10.01</t>
    <phoneticPr fontId="47" type="noConversion"/>
  </si>
  <si>
    <t>02-2601-3284</t>
  </si>
  <si>
    <t>2017.12.19</t>
    <phoneticPr fontId="47" type="noConversion"/>
  </si>
  <si>
    <t>02-730-6216</t>
  </si>
  <si>
    <t>2008.03.19</t>
  </si>
  <si>
    <t>02-766-3315</t>
  </si>
  <si>
    <t>2010.04.29</t>
  </si>
  <si>
    <t>02-2080-5727</t>
  </si>
  <si>
    <t>1987.11.18</t>
  </si>
  <si>
    <t>02-323-6848</t>
  </si>
  <si>
    <t>2002.10.17</t>
  </si>
  <si>
    <t>02-541-1800</t>
  </si>
  <si>
    <t>1998.11.09</t>
  </si>
  <si>
    <t>02-741-5447</t>
  </si>
  <si>
    <t>2002.01.19</t>
    <phoneticPr fontId="47" type="noConversion"/>
  </si>
  <si>
    <t>02-411-4764</t>
  </si>
  <si>
    <t>1989.01.14</t>
    <phoneticPr fontId="47" type="noConversion"/>
  </si>
  <si>
    <t>02-578-3388</t>
  </si>
  <si>
    <t>1988.12.01</t>
    <phoneticPr fontId="47" type="noConversion"/>
  </si>
  <si>
    <t>02-766-0272</t>
  </si>
  <si>
    <t>02-722-5055</t>
  </si>
  <si>
    <t>2006.03.23</t>
  </si>
  <si>
    <t>02-6002-6456</t>
  </si>
  <si>
    <t>1986.09.29</t>
    <phoneticPr fontId="47" type="noConversion"/>
  </si>
  <si>
    <t>02-990-7000</t>
  </si>
  <si>
    <t>2002.05.25</t>
    <phoneticPr fontId="47" type="noConversion"/>
  </si>
  <si>
    <t>02-319-5578</t>
  </si>
  <si>
    <t>2008.07.24</t>
  </si>
  <si>
    <t>02-799-3400</t>
  </si>
  <si>
    <t>2006.10.22</t>
  </si>
  <si>
    <t>02-732-6621</t>
  </si>
  <si>
    <t>2003.10.05</t>
  </si>
  <si>
    <t>02-723-0190</t>
  </si>
  <si>
    <t>2009.06.01</t>
  </si>
  <si>
    <t>02-766-8402</t>
  </si>
  <si>
    <t>2012.03.08</t>
  </si>
  <si>
    <t>02-736-3957</t>
  </si>
  <si>
    <t>2003.10.01</t>
  </si>
  <si>
    <t>02-2011-1960</t>
  </si>
  <si>
    <t>2007.03.27</t>
  </si>
  <si>
    <t>070-4278-8470</t>
  </si>
  <si>
    <t>2015.10.14</t>
    <phoneticPr fontId="47" type="noConversion"/>
  </si>
  <si>
    <t>02-394-6544</t>
  </si>
  <si>
    <t>1990.06.29</t>
    <phoneticPr fontId="47" type="noConversion"/>
  </si>
  <si>
    <t>02-3706-3255</t>
  </si>
  <si>
    <t>2004.06.26</t>
    <phoneticPr fontId="47" type="noConversion"/>
  </si>
  <si>
    <t>02-2072-2636</t>
  </si>
  <si>
    <t>1992.04.06</t>
    <phoneticPr fontId="47" type="noConversion"/>
  </si>
  <si>
    <t>02-410-1822</t>
  </si>
  <si>
    <t>2001.09.27</t>
    <phoneticPr fontId="47" type="noConversion"/>
  </si>
  <si>
    <t>02-2192-3005</t>
  </si>
  <si>
    <t>2014.03.20</t>
  </si>
  <si>
    <t>02-730-1610</t>
  </si>
  <si>
    <t>2004.05.12</t>
  </si>
  <si>
    <t>02-766-6494</t>
  </si>
  <si>
    <t>2003.11.05</t>
  </si>
  <si>
    <t>02-396-9277</t>
  </si>
  <si>
    <t>2007.10.17</t>
  </si>
  <si>
    <t>02-2020-1880</t>
  </si>
  <si>
    <t>2000.12.15</t>
  </si>
  <si>
    <t>02-3789-1016</t>
  </si>
  <si>
    <t>1970.10.26</t>
    <phoneticPr fontId="47" type="noConversion"/>
  </si>
  <si>
    <t>02-379-3182</t>
  </si>
  <si>
    <t>2001.04.13</t>
  </si>
  <si>
    <t>02-986-1001</t>
  </si>
  <si>
    <t>2015.11.11</t>
    <phoneticPr fontId="47" type="noConversion"/>
  </si>
  <si>
    <t>02-2002-5090</t>
  </si>
  <si>
    <t>2004.07.14</t>
  </si>
  <si>
    <t>02-364-8900</t>
  </si>
  <si>
    <t>2014.02.26</t>
  </si>
  <si>
    <t>02-394-3451</t>
  </si>
  <si>
    <t>2008.03.08</t>
    <phoneticPr fontId="47" type="noConversion"/>
  </si>
  <si>
    <t>02-325-7216</t>
  </si>
  <si>
    <t>2005.06.09</t>
  </si>
  <si>
    <t>02-2175-1964</t>
  </si>
  <si>
    <t>2006.05.31</t>
    <phoneticPr fontId="47" type="noConversion"/>
  </si>
  <si>
    <t>02-2105-8191~2</t>
  </si>
  <si>
    <t>2001.08.10</t>
    <phoneticPr fontId="47" type="noConversion"/>
  </si>
  <si>
    <t>02-392-5252</t>
  </si>
  <si>
    <t>2012.05.06</t>
  </si>
  <si>
    <t>02-709-3114</t>
  </si>
  <si>
    <t>1994.06.10</t>
    <phoneticPr fontId="47" type="noConversion"/>
  </si>
  <si>
    <t>02-2279-7901</t>
  </si>
  <si>
    <t>1999.12.01</t>
  </si>
  <si>
    <t>02-743-8787</t>
  </si>
  <si>
    <t>1993.01.18</t>
  </si>
  <si>
    <t>02-753-4075</t>
  </si>
  <si>
    <t>1998.10.27</t>
  </si>
  <si>
    <t>02-3672-2005</t>
  </si>
  <si>
    <t>2008.11.02</t>
    <phoneticPr fontId="47" type="noConversion"/>
  </si>
  <si>
    <t>02-547-9177</t>
  </si>
  <si>
    <t>2003.11.20</t>
    <phoneticPr fontId="47" type="noConversion"/>
  </si>
  <si>
    <t>02-445-8486</t>
  </si>
  <si>
    <t>2010.11.26</t>
  </si>
  <si>
    <t>02-2686-9496</t>
  </si>
  <si>
    <t>1998.11.07</t>
  </si>
  <si>
    <t>02-512-8865</t>
  </si>
  <si>
    <t>2015.02.28</t>
  </si>
  <si>
    <t>02-745-0181</t>
  </si>
  <si>
    <t>2009.09.01</t>
  </si>
  <si>
    <t>02-2144-0116</t>
  </si>
  <si>
    <t>2008.11.07</t>
    <phoneticPr fontId="47" type="noConversion"/>
  </si>
  <si>
    <t>02-2151-7677</t>
  </si>
  <si>
    <t>1997.03.27</t>
  </si>
  <si>
    <t>02-765-9286</t>
  </si>
  <si>
    <t>2014.03.01</t>
  </si>
  <si>
    <t>02-759-4881</t>
  </si>
  <si>
    <t>2001.06.12</t>
    <phoneticPr fontId="47" type="noConversion"/>
  </si>
  <si>
    <t>02-360-0041</t>
  </si>
  <si>
    <t>2002.03.21</t>
    <phoneticPr fontId="47" type="noConversion"/>
  </si>
  <si>
    <t>02-3142-4504</t>
  </si>
  <si>
    <t>1967.10.21</t>
  </si>
  <si>
    <t>02-2277-4857</t>
  </si>
  <si>
    <t>1997.11.08</t>
  </si>
  <si>
    <t>02-762-3093</t>
  </si>
  <si>
    <t>1993.02.01</t>
    <phoneticPr fontId="47" type="noConversion"/>
  </si>
  <si>
    <t>02-796-0100</t>
  </si>
  <si>
    <t>2012.04.20</t>
    <phoneticPr fontId="47" type="noConversion"/>
  </si>
  <si>
    <t>02-3675-3401</t>
  </si>
  <si>
    <t>2004.04.10</t>
    <phoneticPr fontId="47" type="noConversion"/>
  </si>
  <si>
    <t>02-858-2500</t>
  </si>
  <si>
    <t>1982.10.20</t>
  </si>
  <si>
    <t>02-541-3525</t>
  </si>
  <si>
    <t>2009.06.19</t>
  </si>
  <si>
    <t>02-2075-0114</t>
  </si>
  <si>
    <t>1999.09.16</t>
    <phoneticPr fontId="47" type="noConversion"/>
  </si>
  <si>
    <t>02-450-3881</t>
  </si>
  <si>
    <t>1963.03.01</t>
  </si>
  <si>
    <t>02-961-0142</t>
  </si>
  <si>
    <t>1978.06.13</t>
    <phoneticPr fontId="47" type="noConversion"/>
  </si>
  <si>
    <t>02-961-0141</t>
  </si>
  <si>
    <t>1955.10.01</t>
  </si>
  <si>
    <t>02-961-2274</t>
  </si>
  <si>
    <t>2000.03.02</t>
  </si>
  <si>
    <t>02-3290-1517</t>
  </si>
  <si>
    <t>02-910-4212</t>
  </si>
  <si>
    <t>1973.07.05</t>
    <phoneticPr fontId="47" type="noConversion"/>
  </si>
  <si>
    <t>02-901-8132</t>
  </si>
  <si>
    <t>02-2260-3723</t>
  </si>
  <si>
    <t>1963.09.01</t>
    <phoneticPr fontId="47" type="noConversion"/>
  </si>
  <si>
    <t>02-940-4231</t>
  </si>
  <si>
    <t>1977.05.27</t>
  </si>
  <si>
    <t>02-3355-3065</t>
  </si>
  <si>
    <t>2000.10.10</t>
    <phoneticPr fontId="47" type="noConversion"/>
  </si>
  <si>
    <t>02-781-7923</t>
  </si>
  <si>
    <t>02-740-8799</t>
  </si>
  <si>
    <t>2001.12.28</t>
  </si>
  <si>
    <t>02-880-5333</t>
  </si>
  <si>
    <t>1946.10.15</t>
  </si>
  <si>
    <t>02-6490-6586~8</t>
  </si>
  <si>
    <t>1984.09.04</t>
  </si>
  <si>
    <t>02-970-5311</t>
  </si>
  <si>
    <t>1998.09.01</t>
  </si>
  <si>
    <t>02-760-1216</t>
  </si>
  <si>
    <t>1964.06.22</t>
  </si>
  <si>
    <t>02-920-7325</t>
  </si>
  <si>
    <t>1966.09.01</t>
    <phoneticPr fontId="47" type="noConversion"/>
  </si>
  <si>
    <t>02-920-2057</t>
  </si>
  <si>
    <t>2011.11.23</t>
  </si>
  <si>
    <t>02-920-2657</t>
  </si>
  <si>
    <t>02-3408-3876</t>
  </si>
  <si>
    <t>1973.05.05</t>
  </si>
  <si>
    <t>02-710-9134</t>
  </si>
  <si>
    <t>1971.06.10</t>
  </si>
  <si>
    <t>2004.05.11</t>
  </si>
  <si>
    <t>02-820-0752</t>
  </si>
  <si>
    <t>1967.10.10</t>
  </si>
  <si>
    <t>02-2123-3340</t>
  </si>
  <si>
    <t>02-3277-3152</t>
  </si>
  <si>
    <t>1935.04.06</t>
    <phoneticPr fontId="47" type="noConversion"/>
  </si>
  <si>
    <t>02-3277-4700</t>
  </si>
  <si>
    <t>1969.11.20</t>
  </si>
  <si>
    <t>02-2220-1394~6</t>
  </si>
  <si>
    <t>1978.12.01</t>
  </si>
  <si>
    <t>02-320-1323</t>
  </si>
  <si>
    <t>1967.02.01</t>
  </si>
  <si>
    <t>051-629-8600</t>
    <phoneticPr fontId="47" type="noConversion"/>
  </si>
  <si>
    <t>2015.12.10</t>
    <phoneticPr fontId="47" type="noConversion"/>
  </si>
  <si>
    <t>051-309-1900</t>
  </si>
  <si>
    <t>2012.07.09</t>
    <phoneticPr fontId="47" type="noConversion"/>
  </si>
  <si>
    <t>051-403-1193</t>
  </si>
  <si>
    <t>2002.04.24</t>
  </si>
  <si>
    <t>051-554-4263</t>
    <phoneticPr fontId="47" type="noConversion"/>
  </si>
  <si>
    <t>1996.10.05</t>
    <phoneticPr fontId="47" type="noConversion"/>
  </si>
  <si>
    <t>051-253-3845</t>
    <phoneticPr fontId="47" type="noConversion"/>
  </si>
  <si>
    <t>2003.07.03</t>
    <phoneticPr fontId="47" type="noConversion"/>
  </si>
  <si>
    <t>051-610-7111</t>
    <phoneticPr fontId="47" type="noConversion"/>
  </si>
  <si>
    <t>1978.07.11</t>
    <phoneticPr fontId="47" type="noConversion"/>
  </si>
  <si>
    <t>051-888-6851</t>
  </si>
  <si>
    <t>2014.05.01</t>
  </si>
  <si>
    <t>051-550-8885</t>
    <phoneticPr fontId="47" type="noConversion"/>
  </si>
  <si>
    <t>2007.02.23</t>
    <phoneticPr fontId="47" type="noConversion"/>
  </si>
  <si>
    <t>X</t>
    <phoneticPr fontId="47" type="noConversion"/>
  </si>
  <si>
    <t>051-715-4200</t>
    <phoneticPr fontId="47" type="noConversion"/>
  </si>
  <si>
    <t>2017.07.04</t>
    <phoneticPr fontId="47" type="noConversion"/>
  </si>
  <si>
    <t>051-553-4944</t>
    <phoneticPr fontId="47" type="noConversion"/>
  </si>
  <si>
    <t>051-310-5136</t>
    <phoneticPr fontId="47" type="noConversion"/>
  </si>
  <si>
    <t>2016.05.06</t>
    <phoneticPr fontId="47" type="noConversion"/>
  </si>
  <si>
    <t>051-244-6345</t>
  </si>
  <si>
    <t>1984.06.25</t>
    <phoneticPr fontId="47" type="noConversion"/>
  </si>
  <si>
    <t>051-720-6900</t>
  </si>
  <si>
    <t>2015.01.26</t>
    <phoneticPr fontId="47" type="noConversion"/>
  </si>
  <si>
    <t>051-892-5597</t>
  </si>
  <si>
    <t>2011.11.26</t>
    <phoneticPr fontId="47" type="noConversion"/>
  </si>
  <si>
    <t>051-508-6139</t>
  </si>
  <si>
    <t>2003.03.26</t>
  </si>
  <si>
    <t>2021.11.16</t>
  </si>
  <si>
    <t>051-803-4300</t>
  </si>
  <si>
    <t>2006.05.02</t>
  </si>
  <si>
    <t>051-775-2000</t>
    <phoneticPr fontId="47" type="noConversion"/>
  </si>
  <si>
    <t>2017.09.01</t>
    <phoneticPr fontId="47" type="noConversion"/>
  </si>
  <si>
    <t>051-583-2923</t>
    <phoneticPr fontId="47" type="noConversion"/>
  </si>
  <si>
    <t>1982.09.25</t>
    <phoneticPr fontId="47" type="noConversion"/>
  </si>
  <si>
    <t>051-901-1400</t>
  </si>
  <si>
    <t>2014.11.11</t>
  </si>
  <si>
    <t>051-519-0600</t>
    <phoneticPr fontId="47" type="noConversion"/>
  </si>
  <si>
    <t>2019.12.09</t>
    <phoneticPr fontId="47" type="noConversion"/>
  </si>
  <si>
    <t>051-662-2424</t>
    <phoneticPr fontId="47" type="noConversion"/>
  </si>
  <si>
    <t>2019.04.04</t>
  </si>
  <si>
    <t>051-555-3096</t>
    <phoneticPr fontId="47" type="noConversion"/>
  </si>
  <si>
    <t>2009.09.27</t>
    <phoneticPr fontId="47" type="noConversion"/>
  </si>
  <si>
    <t>051-663-4114</t>
    <phoneticPr fontId="47" type="noConversion"/>
  </si>
  <si>
    <t>1972.03.15</t>
    <phoneticPr fontId="47" type="noConversion"/>
  </si>
  <si>
    <t>051-200-8493</t>
    <phoneticPr fontId="47" type="noConversion"/>
  </si>
  <si>
    <t>1959.11.01</t>
    <phoneticPr fontId="47" type="noConversion"/>
  </si>
  <si>
    <t>051-890-1741</t>
  </si>
  <si>
    <t>1986.05.07</t>
  </si>
  <si>
    <t>051-200-3247</t>
    <phoneticPr fontId="47" type="noConversion"/>
  </si>
  <si>
    <t>1995.10.18</t>
    <phoneticPr fontId="47" type="noConversion"/>
  </si>
  <si>
    <t>051-629-6771</t>
    <phoneticPr fontId="47" type="noConversion"/>
  </si>
  <si>
    <t>1984.05.24</t>
    <phoneticPr fontId="47" type="noConversion"/>
  </si>
  <si>
    <t>051-330-7076</t>
    <phoneticPr fontId="47" type="noConversion"/>
  </si>
  <si>
    <t>1993.11.12</t>
    <phoneticPr fontId="47" type="noConversion"/>
  </si>
  <si>
    <t>051-500-7653</t>
    <phoneticPr fontId="47" type="noConversion"/>
  </si>
  <si>
    <t>2016.11.05</t>
    <phoneticPr fontId="47" type="noConversion"/>
  </si>
  <si>
    <t>x</t>
    <phoneticPr fontId="47" type="noConversion"/>
  </si>
  <si>
    <t>051-510-1838</t>
    <phoneticPr fontId="47" type="noConversion"/>
  </si>
  <si>
    <t>1964.05.15</t>
    <phoneticPr fontId="47" type="noConversion"/>
  </si>
  <si>
    <t>051-850-3112</t>
  </si>
  <si>
    <t>1983.07.07</t>
    <phoneticPr fontId="47" type="noConversion"/>
  </si>
  <si>
    <t>051-999-5281</t>
    <phoneticPr fontId="47" type="noConversion"/>
  </si>
  <si>
    <t>1984.12.04</t>
    <phoneticPr fontId="47" type="noConversion"/>
  </si>
  <si>
    <t>051-410-4086</t>
    <phoneticPr fontId="47" type="noConversion"/>
  </si>
  <si>
    <t>1985.05.29</t>
    <phoneticPr fontId="47" type="noConversion"/>
  </si>
  <si>
    <t>053-768-6051</t>
  </si>
  <si>
    <t>1994.12.07</t>
    <phoneticPr fontId="47" type="noConversion"/>
  </si>
  <si>
    <t>053-745-6753</t>
    <phoneticPr fontId="47" type="noConversion"/>
  </si>
  <si>
    <t>2011.10.05</t>
    <phoneticPr fontId="47" type="noConversion"/>
  </si>
  <si>
    <t>053-231-1790</t>
    <phoneticPr fontId="47" type="noConversion"/>
  </si>
  <si>
    <t>2018.06.15</t>
    <phoneticPr fontId="47" type="noConversion"/>
  </si>
  <si>
    <t>053-606-6430</t>
  </si>
  <si>
    <t>2011.01.24</t>
  </si>
  <si>
    <t>053-980-1004</t>
    <phoneticPr fontId="47" type="noConversion"/>
  </si>
  <si>
    <t>2015.05.29</t>
    <phoneticPr fontId="47" type="noConversion"/>
  </si>
  <si>
    <t>053-253-4729</t>
    <phoneticPr fontId="47" type="noConversion"/>
  </si>
  <si>
    <t>1985.09.25</t>
    <phoneticPr fontId="47" type="noConversion"/>
  </si>
  <si>
    <t>053-606-6425</t>
    <phoneticPr fontId="47" type="noConversion"/>
  </si>
  <si>
    <t>1997.10.01</t>
    <phoneticPr fontId="47" type="noConversion"/>
  </si>
  <si>
    <t>053-606-6171</t>
    <phoneticPr fontId="47" type="noConversion"/>
  </si>
  <si>
    <t>2007.05.25</t>
    <phoneticPr fontId="47" type="noConversion"/>
  </si>
  <si>
    <t>1978.08.01</t>
    <phoneticPr fontId="47" type="noConversion"/>
  </si>
  <si>
    <t>053-740-2061</t>
    <phoneticPr fontId="47" type="noConversion"/>
  </si>
  <si>
    <t>2007.10.01</t>
    <phoneticPr fontId="47" type="noConversion"/>
  </si>
  <si>
    <t>053-744-5500</t>
    <phoneticPr fontId="47" type="noConversion"/>
  </si>
  <si>
    <t>2010.12.24</t>
    <phoneticPr fontId="47" type="noConversion"/>
  </si>
  <si>
    <t>053-759-3902</t>
    <phoneticPr fontId="47" type="noConversion"/>
  </si>
  <si>
    <t>2017.10.26</t>
    <phoneticPr fontId="47" type="noConversion"/>
  </si>
  <si>
    <t>053-981-4330</t>
    <phoneticPr fontId="47" type="noConversion"/>
  </si>
  <si>
    <t>2005.06.30</t>
    <phoneticPr fontId="47" type="noConversion"/>
  </si>
  <si>
    <t>053-981-4562</t>
  </si>
  <si>
    <t>2002.05.20</t>
  </si>
  <si>
    <t>053-950-6537</t>
    <phoneticPr fontId="47" type="noConversion"/>
  </si>
  <si>
    <t>1959.05.28</t>
  </si>
  <si>
    <t>053-580-6992</t>
    <phoneticPr fontId="47" type="noConversion"/>
  </si>
  <si>
    <t>1978.05.20</t>
    <phoneticPr fontId="47" type="noConversion"/>
  </si>
  <si>
    <t>053-320-1857</t>
    <phoneticPr fontId="47" type="noConversion"/>
  </si>
  <si>
    <t>2002.06.09</t>
    <phoneticPr fontId="47" type="noConversion"/>
  </si>
  <si>
    <t>032-934-4296</t>
    <phoneticPr fontId="47" type="noConversion"/>
  </si>
  <si>
    <t>2010.10.23.</t>
  </si>
  <si>
    <t>2015.11.06</t>
  </si>
  <si>
    <t>2015.04.17</t>
    <phoneticPr fontId="47" type="noConversion"/>
  </si>
  <si>
    <t>032-440-6790</t>
    <phoneticPr fontId="47" type="noConversion"/>
  </si>
  <si>
    <t>2008.11.27</t>
    <phoneticPr fontId="47" type="noConversion"/>
  </si>
  <si>
    <t>032-450-8317~8</t>
    <phoneticPr fontId="47" type="noConversion"/>
  </si>
  <si>
    <t>2020.05.28</t>
    <phoneticPr fontId="47" type="noConversion"/>
  </si>
  <si>
    <t>032-563-4341</t>
    <phoneticPr fontId="47" type="noConversion"/>
  </si>
  <si>
    <t>2002.10.25</t>
    <phoneticPr fontId="47" type="noConversion"/>
  </si>
  <si>
    <t>032-515-6471</t>
    <phoneticPr fontId="47" type="noConversion"/>
  </si>
  <si>
    <t>2007.03.29</t>
    <phoneticPr fontId="47" type="noConversion"/>
  </si>
  <si>
    <t>032-460-0590</t>
    <phoneticPr fontId="47" type="noConversion"/>
  </si>
  <si>
    <t>2012.06.29</t>
    <phoneticPr fontId="47" type="noConversion"/>
  </si>
  <si>
    <t>032-770-6130</t>
  </si>
  <si>
    <t>2005.10.25</t>
  </si>
  <si>
    <t>032-760-6300</t>
    <phoneticPr fontId="47" type="noConversion"/>
  </si>
  <si>
    <t>2018.04.12</t>
    <phoneticPr fontId="47" type="noConversion"/>
  </si>
  <si>
    <t>032-760-7508</t>
  </si>
  <si>
    <t>2010.10.02.</t>
    <phoneticPr fontId="47" type="noConversion"/>
  </si>
  <si>
    <t>032-440-6750</t>
  </si>
  <si>
    <t>1946.04.01</t>
    <phoneticPr fontId="47" type="noConversion"/>
  </si>
  <si>
    <t>032-850-6000</t>
    <phoneticPr fontId="47" type="noConversion"/>
  </si>
  <si>
    <t>2009.08.05</t>
    <phoneticPr fontId="47" type="noConversion"/>
  </si>
  <si>
    <t>032-773-9812</t>
    <phoneticPr fontId="47" type="noConversion"/>
  </si>
  <si>
    <t>2012.04.28</t>
    <phoneticPr fontId="47" type="noConversion"/>
  </si>
  <si>
    <t>032-773-3800</t>
  </si>
  <si>
    <t>2013.09.27</t>
    <phoneticPr fontId="47" type="noConversion"/>
  </si>
  <si>
    <t>032-440-4710</t>
    <phoneticPr fontId="47" type="noConversion"/>
  </si>
  <si>
    <t>2008.06.13</t>
    <phoneticPr fontId="47" type="noConversion"/>
  </si>
  <si>
    <t>032-833-4747</t>
  </si>
  <si>
    <t>1995.10.31</t>
  </si>
  <si>
    <t>032-874-0385</t>
    <phoneticPr fontId="47" type="noConversion"/>
  </si>
  <si>
    <t>1995.04.30</t>
    <phoneticPr fontId="47" type="noConversion"/>
  </si>
  <si>
    <t>032-884-8904</t>
  </si>
  <si>
    <t>2006.07.01</t>
  </si>
  <si>
    <t>032-546-9501</t>
    <phoneticPr fontId="47" type="noConversion"/>
  </si>
  <si>
    <t>032-466-3181</t>
  </si>
  <si>
    <t>2009.07.24</t>
    <phoneticPr fontId="47" type="noConversion"/>
  </si>
  <si>
    <t>032-937-6918</t>
  </si>
  <si>
    <t>2007.05.02</t>
  </si>
  <si>
    <t>032-432-5600</t>
  </si>
  <si>
    <t>2005.05.05</t>
    <phoneticPr fontId="47" type="noConversion"/>
  </si>
  <si>
    <t>032-766-1218</t>
  </si>
  <si>
    <t>2015.10.08</t>
  </si>
  <si>
    <t>032-765-0780</t>
  </si>
  <si>
    <t>2005.12.24</t>
  </si>
  <si>
    <t>032-772-9779</t>
    <phoneticPr fontId="47" type="noConversion"/>
  </si>
  <si>
    <t>2015.04.09</t>
    <phoneticPr fontId="47" type="noConversion"/>
  </si>
  <si>
    <t>032-515-5995</t>
    <phoneticPr fontId="47" type="noConversion"/>
  </si>
  <si>
    <t>2008.12.22</t>
    <phoneticPr fontId="47" type="noConversion"/>
  </si>
  <si>
    <t>032-466-3182</t>
  </si>
  <si>
    <t>2012.05.04</t>
    <phoneticPr fontId="47" type="noConversion"/>
  </si>
  <si>
    <t>032-868-5898</t>
  </si>
  <si>
    <t>2009.04.04</t>
    <phoneticPr fontId="47" type="noConversion"/>
  </si>
  <si>
    <t>032-860-8260</t>
    <phoneticPr fontId="47" type="noConversion"/>
  </si>
  <si>
    <t>1976.03.01</t>
    <phoneticPr fontId="47" type="noConversion"/>
  </si>
  <si>
    <t>062-570-7000</t>
  </si>
  <si>
    <t>1978.12.06</t>
    <phoneticPr fontId="47" type="noConversion"/>
  </si>
  <si>
    <t>1899-5566</t>
    <phoneticPr fontId="47" type="noConversion"/>
  </si>
  <si>
    <t>2015.11.25</t>
    <phoneticPr fontId="47" type="noConversion"/>
  </si>
  <si>
    <t>062-613-8222</t>
  </si>
  <si>
    <t>2010.10.23</t>
  </si>
  <si>
    <t>062-613-5378</t>
    <phoneticPr fontId="47" type="noConversion"/>
  </si>
  <si>
    <t>1987.11.01</t>
  </si>
  <si>
    <t>062-410-6638</t>
  </si>
  <si>
    <t>2007.02.26</t>
  </si>
  <si>
    <t>062-239-5065</t>
    <phoneticPr fontId="47" type="noConversion"/>
  </si>
  <si>
    <t>2012.11.20</t>
    <phoneticPr fontId="47" type="noConversion"/>
  </si>
  <si>
    <t>062-222-6668</t>
  </si>
  <si>
    <t>2016.03.17</t>
  </si>
  <si>
    <t>061-514-6622</t>
  </si>
  <si>
    <t>2008.09.09</t>
  </si>
  <si>
    <t>062-520-4283</t>
  </si>
  <si>
    <t>1986.03.06</t>
    <phoneticPr fontId="47" type="noConversion"/>
  </si>
  <si>
    <t>062-530-3584</t>
  </si>
  <si>
    <t>1957.04.15</t>
    <phoneticPr fontId="47" type="noConversion"/>
  </si>
  <si>
    <t>062-220-4381</t>
  </si>
  <si>
    <t>2012.08.21</t>
    <phoneticPr fontId="47" type="noConversion"/>
  </si>
  <si>
    <t>062-230-6130</t>
  </si>
  <si>
    <t>1992.05.15</t>
    <phoneticPr fontId="47" type="noConversion"/>
  </si>
  <si>
    <t>042-270-8640</t>
  </si>
  <si>
    <t>2007.03.29</t>
  </si>
  <si>
    <t>042-270-8600</t>
  </si>
  <si>
    <t>2012.10.16</t>
  </si>
  <si>
    <t>042-288-8310</t>
  </si>
  <si>
    <t>2010.04.17</t>
    <phoneticPr fontId="47" type="noConversion"/>
  </si>
  <si>
    <t>042-670-2200</t>
  </si>
  <si>
    <t>1992.07.10</t>
    <phoneticPr fontId="47" type="noConversion"/>
  </si>
  <si>
    <t>042-274-4008</t>
  </si>
  <si>
    <t>2001.03.02</t>
    <phoneticPr fontId="47" type="noConversion"/>
  </si>
  <si>
    <t>042-930-7332</t>
  </si>
  <si>
    <t>2004.07.06</t>
  </si>
  <si>
    <t>042-870-1200</t>
  </si>
  <si>
    <t>1988.06.22</t>
    <phoneticPr fontId="47" type="noConversion"/>
  </si>
  <si>
    <t>042-868-3797</t>
  </si>
  <si>
    <t>2001.11.09</t>
    <phoneticPr fontId="47" type="noConversion"/>
  </si>
  <si>
    <t>042-350-4470</t>
  </si>
  <si>
    <t>2018.03.19</t>
  </si>
  <si>
    <t>042-280-2691</t>
  </si>
  <si>
    <t>1984.10.26</t>
  </si>
  <si>
    <t>042-520-5259</t>
  </si>
  <si>
    <t>1988.03.01</t>
  </si>
  <si>
    <t>042-821-6041</t>
  </si>
  <si>
    <t>1968.04.24</t>
  </si>
  <si>
    <t>042-821-5292</t>
  </si>
  <si>
    <t>2004.09.13</t>
  </si>
  <si>
    <t>042-629-7699</t>
  </si>
  <si>
    <t>1983.04.18</t>
  </si>
  <si>
    <t>042-629-7696</t>
  </si>
  <si>
    <t>1982.06.01</t>
  </si>
  <si>
    <t>052-229-4727</t>
    <phoneticPr fontId="47" type="noConversion"/>
  </si>
  <si>
    <t>2017.05.24</t>
    <phoneticPr fontId="47" type="noConversion"/>
  </si>
  <si>
    <t>052-290-4828</t>
  </si>
  <si>
    <t>2010.03.23</t>
  </si>
  <si>
    <t>052-229-6638</t>
    <phoneticPr fontId="47" type="noConversion"/>
  </si>
  <si>
    <t>2009.06.24</t>
    <phoneticPr fontId="47" type="noConversion"/>
  </si>
  <si>
    <t>052-229-4766</t>
    <phoneticPr fontId="47" type="noConversion"/>
  </si>
  <si>
    <t>2011.06.22</t>
    <phoneticPr fontId="47" type="noConversion"/>
  </si>
  <si>
    <t>052-229-4797</t>
    <phoneticPr fontId="47" type="noConversion"/>
  </si>
  <si>
    <t>2008.05.30</t>
    <phoneticPr fontId="47" type="noConversion"/>
  </si>
  <si>
    <t>052-237-7894</t>
  </si>
  <si>
    <t>2009.11.01</t>
  </si>
  <si>
    <t>052-204-4033</t>
  </si>
  <si>
    <t>2013.05.02</t>
  </si>
  <si>
    <t>052-256-6301</t>
    <phoneticPr fontId="47" type="noConversion"/>
  </si>
  <si>
    <t>2005.05.31</t>
    <phoneticPr fontId="47" type="noConversion"/>
  </si>
  <si>
    <t>052-229-9531</t>
  </si>
  <si>
    <t>2008.09.19</t>
  </si>
  <si>
    <t>052-239-6708~9</t>
    <phoneticPr fontId="47" type="noConversion"/>
  </si>
  <si>
    <t>2011.07.16</t>
    <phoneticPr fontId="47" type="noConversion"/>
  </si>
  <si>
    <t>052-259-2635</t>
  </si>
  <si>
    <t>1995.12.01</t>
  </si>
  <si>
    <t>044-204-4646</t>
    <phoneticPr fontId="47" type="noConversion"/>
  </si>
  <si>
    <t>2002.10.05</t>
    <phoneticPr fontId="47" type="noConversion"/>
  </si>
  <si>
    <t>044-300-8831</t>
    <phoneticPr fontId="47" type="noConversion"/>
  </si>
  <si>
    <t>2012.10.23</t>
    <phoneticPr fontId="47" type="noConversion"/>
  </si>
  <si>
    <t>2019.06.27</t>
    <phoneticPr fontId="47" type="noConversion"/>
  </si>
  <si>
    <t>041-635-7400</t>
    <phoneticPr fontId="47" type="noConversion"/>
  </si>
  <si>
    <t>1997.10.31</t>
    <phoneticPr fontId="47" type="noConversion"/>
  </si>
  <si>
    <t>2014.01.06</t>
  </si>
  <si>
    <t>044-861-3141</t>
    <phoneticPr fontId="47" type="noConversion"/>
  </si>
  <si>
    <t>2003.09.24</t>
    <phoneticPr fontId="47" type="noConversion"/>
  </si>
  <si>
    <t>2004.08.09</t>
    <phoneticPr fontId="47" type="noConversion"/>
  </si>
  <si>
    <t>1588-0093</t>
    <phoneticPr fontId="47" type="noConversion"/>
  </si>
  <si>
    <t>2013.03.29</t>
    <phoneticPr fontId="47" type="noConversion"/>
  </si>
  <si>
    <t>2013.03.29.</t>
    <phoneticPr fontId="47" type="noConversion"/>
  </si>
  <si>
    <t>044-862-7449</t>
    <phoneticPr fontId="47" type="noConversion"/>
  </si>
  <si>
    <t>1996.08.14</t>
    <phoneticPr fontId="47" type="noConversion"/>
  </si>
  <si>
    <t>044-866-4451</t>
    <phoneticPr fontId="47" type="noConversion"/>
  </si>
  <si>
    <t>2015.11.01</t>
    <phoneticPr fontId="47" type="noConversion"/>
  </si>
  <si>
    <t>031-960-6000</t>
    <phoneticPr fontId="47" type="noConversion"/>
  </si>
  <si>
    <t>2017.11.29</t>
    <phoneticPr fontId="47" type="noConversion"/>
  </si>
  <si>
    <t>2018.02.28</t>
    <phoneticPr fontId="47" type="noConversion"/>
  </si>
  <si>
    <t>031-540-2000</t>
  </si>
  <si>
    <t>1987.04.05</t>
  </si>
  <si>
    <t>2015.02.16</t>
  </si>
  <si>
    <t>031-819-2288</t>
    <phoneticPr fontId="47" type="noConversion"/>
  </si>
  <si>
    <t>2002.12.09</t>
    <phoneticPr fontId="47" type="noConversion"/>
  </si>
  <si>
    <t>2018.06.28.</t>
    <phoneticPr fontId="47" type="noConversion"/>
  </si>
  <si>
    <t>031-880-4700</t>
    <phoneticPr fontId="47" type="noConversion"/>
  </si>
  <si>
    <t>2017.05.15</t>
    <phoneticPr fontId="47" type="noConversion"/>
  </si>
  <si>
    <t>2017.12.14</t>
    <phoneticPr fontId="47" type="noConversion"/>
  </si>
  <si>
    <t>031-210-2614</t>
    <phoneticPr fontId="47" type="noConversion"/>
  </si>
  <si>
    <t>2004.11.01</t>
    <phoneticPr fontId="47" type="noConversion"/>
  </si>
  <si>
    <t>2007.02.09</t>
    <phoneticPr fontId="47" type="noConversion"/>
  </si>
  <si>
    <t>031-288-5300</t>
    <phoneticPr fontId="47" type="noConversion"/>
  </si>
  <si>
    <t>1996.06.21</t>
    <phoneticPr fontId="47" type="noConversion"/>
  </si>
  <si>
    <t>1992.11.23</t>
    <phoneticPr fontId="47" type="noConversion"/>
  </si>
  <si>
    <t>031-270-8600</t>
  </si>
  <si>
    <t>2011.09.26</t>
    <phoneticPr fontId="47" type="noConversion"/>
  </si>
  <si>
    <t>2012.01.09</t>
  </si>
  <si>
    <t>031-799-1500</t>
  </si>
  <si>
    <t>2001.08.11</t>
    <phoneticPr fontId="47" type="noConversion"/>
  </si>
  <si>
    <t>2003.02.28.</t>
  </si>
  <si>
    <t>031-868-9610</t>
  </si>
  <si>
    <t>2016.05.04</t>
    <phoneticPr fontId="47" type="noConversion"/>
  </si>
  <si>
    <t>2016.07.27.</t>
  </si>
  <si>
    <t>031-550-2363</t>
  </si>
  <si>
    <t>2008.04.25</t>
    <phoneticPr fontId="47" type="noConversion"/>
  </si>
  <si>
    <t>2009.04.14</t>
    <phoneticPr fontId="47" type="noConversion"/>
  </si>
  <si>
    <t>031-8075-4275</t>
    <phoneticPr fontId="47" type="noConversion"/>
  </si>
  <si>
    <t>2001.11.20</t>
    <phoneticPr fontId="47" type="noConversion"/>
  </si>
  <si>
    <t>2019.04.29</t>
    <phoneticPr fontId="47" type="noConversion"/>
  </si>
  <si>
    <t>031-839-0300</t>
    <phoneticPr fontId="47" type="noConversion"/>
  </si>
  <si>
    <t>2016.06.07</t>
    <phoneticPr fontId="47" type="noConversion"/>
  </si>
  <si>
    <t>2016.11.30</t>
    <phoneticPr fontId="47" type="noConversion"/>
  </si>
  <si>
    <t>02-2150-3650</t>
  </si>
  <si>
    <t>2013.06.03</t>
  </si>
  <si>
    <t>2013.10.01</t>
  </si>
  <si>
    <t>031-687-0909</t>
  </si>
  <si>
    <t>2014.03.28</t>
  </si>
  <si>
    <t>2014.11.25</t>
  </si>
  <si>
    <t>031-996-6271</t>
    <phoneticPr fontId="47" type="noConversion"/>
  </si>
  <si>
    <t>2013.02.21</t>
    <phoneticPr fontId="47" type="noConversion"/>
  </si>
  <si>
    <t>2021.06.02</t>
    <phoneticPr fontId="47" type="noConversion"/>
  </si>
  <si>
    <t>031-590-8600</t>
  </si>
  <si>
    <t>2010.04.27</t>
    <phoneticPr fontId="47" type="noConversion"/>
  </si>
  <si>
    <t>2009.05.10.</t>
  </si>
  <si>
    <t>031-881-9730</t>
  </si>
  <si>
    <t>2000.11.17</t>
    <phoneticPr fontId="47" type="noConversion"/>
  </si>
  <si>
    <t>2017.12.01.</t>
  </si>
  <si>
    <t>031-775-5600</t>
  </si>
  <si>
    <t>2011.11.27</t>
    <phoneticPr fontId="47" type="noConversion"/>
  </si>
  <si>
    <t>2012.10.08.</t>
    <phoneticPr fontId="47" type="noConversion"/>
  </si>
  <si>
    <t>032-684-9057</t>
  </si>
  <si>
    <t>2020.12.10</t>
    <phoneticPr fontId="47" type="noConversion"/>
  </si>
  <si>
    <t>2020.12.10.</t>
    <phoneticPr fontId="47" type="noConversion"/>
  </si>
  <si>
    <t>032-625-3503</t>
    <phoneticPr fontId="47" type="noConversion"/>
  </si>
  <si>
    <t>2000.09.22</t>
    <phoneticPr fontId="47" type="noConversion"/>
  </si>
  <si>
    <t>2004.09.06.</t>
  </si>
  <si>
    <t>032-668-7563</t>
    <phoneticPr fontId="47" type="noConversion"/>
  </si>
  <si>
    <t>2006.09.30</t>
    <phoneticPr fontId="47" type="noConversion"/>
  </si>
  <si>
    <t>2008.03.24.</t>
  </si>
  <si>
    <t>032-614-2678</t>
  </si>
  <si>
    <t>2004.12.14</t>
    <phoneticPr fontId="47" type="noConversion"/>
  </si>
  <si>
    <t>2007.05.31.</t>
  </si>
  <si>
    <t>031-481-2574</t>
    <phoneticPr fontId="47" type="noConversion"/>
  </si>
  <si>
    <t>2003.10.08.</t>
    <phoneticPr fontId="47" type="noConversion"/>
  </si>
  <si>
    <t>031-775-1835</t>
  </si>
  <si>
    <t>2009.01.03</t>
    <phoneticPr fontId="47" type="noConversion"/>
  </si>
  <si>
    <t>2010.07.16.</t>
    <phoneticPr fontId="47" type="noConversion"/>
  </si>
  <si>
    <t>031-228-4175</t>
  </si>
  <si>
    <t>2014.03.07</t>
    <phoneticPr fontId="47" type="noConversion"/>
  </si>
  <si>
    <t>2014.10.14</t>
  </si>
  <si>
    <t>031-228-4150</t>
  </si>
  <si>
    <t>2008.10.01</t>
    <phoneticPr fontId="47" type="noConversion"/>
  </si>
  <si>
    <t>2008.12.16.</t>
    <phoneticPr fontId="47" type="noConversion"/>
  </si>
  <si>
    <t>031-228-4242</t>
    <phoneticPr fontId="47" type="noConversion"/>
  </si>
  <si>
    <t>2009.04.27</t>
    <phoneticPr fontId="47" type="noConversion"/>
  </si>
  <si>
    <t>2009.05.19</t>
  </si>
  <si>
    <t>031-310-3052</t>
    <phoneticPr fontId="47" type="noConversion"/>
  </si>
  <si>
    <t>2019.07.30</t>
    <phoneticPr fontId="47" type="noConversion"/>
  </si>
  <si>
    <t>2019.06.25.</t>
    <phoneticPr fontId="47" type="noConversion"/>
  </si>
  <si>
    <t>031-579-6022</t>
  </si>
  <si>
    <t>2009.10.23</t>
    <phoneticPr fontId="47" type="noConversion"/>
  </si>
  <si>
    <t>2009.12.09.</t>
  </si>
  <si>
    <t>032-886-2912</t>
    <phoneticPr fontId="47" type="noConversion"/>
  </si>
  <si>
    <t>2006.03.10</t>
    <phoneticPr fontId="47" type="noConversion"/>
  </si>
  <si>
    <t>2007.02.16</t>
  </si>
  <si>
    <t>031-415-0041</t>
    <phoneticPr fontId="47" type="noConversion"/>
  </si>
  <si>
    <t>2005.12.16</t>
    <phoneticPr fontId="47" type="noConversion"/>
  </si>
  <si>
    <t>2008.08.06
2008.09.04</t>
    <phoneticPr fontId="47" type="noConversion"/>
  </si>
  <si>
    <t>031-678-2500</t>
  </si>
  <si>
    <t>2001.11.07</t>
    <phoneticPr fontId="47" type="noConversion"/>
  </si>
  <si>
    <t>2013.06.12.</t>
  </si>
  <si>
    <t>031-676-4352</t>
    <phoneticPr fontId="47" type="noConversion"/>
  </si>
  <si>
    <t>2002.08.01</t>
    <phoneticPr fontId="47" type="noConversion"/>
  </si>
  <si>
    <t>2003.06.23.</t>
  </si>
  <si>
    <t>2007.09.22</t>
    <phoneticPr fontId="47" type="noConversion"/>
  </si>
  <si>
    <t>2006.04.21</t>
  </si>
  <si>
    <t>031-8082-4187</t>
    <phoneticPr fontId="47" type="noConversion"/>
  </si>
  <si>
    <t>2012.10.19</t>
    <phoneticPr fontId="47" type="noConversion"/>
  </si>
  <si>
    <t>2012.03.15</t>
    <phoneticPr fontId="47" type="noConversion"/>
  </si>
  <si>
    <t>031-775-8022</t>
  </si>
  <si>
    <t>2011.11.18</t>
    <phoneticPr fontId="47" type="noConversion"/>
  </si>
  <si>
    <t>2011.07.28.</t>
    <phoneticPr fontId="47" type="noConversion"/>
  </si>
  <si>
    <t>031-772-3370</t>
  </si>
  <si>
    <t>2007.10.26</t>
    <phoneticPr fontId="47" type="noConversion"/>
  </si>
  <si>
    <t>2008.12.30.</t>
    <phoneticPr fontId="47" type="noConversion"/>
  </si>
  <si>
    <t>031-887-3583</t>
    <phoneticPr fontId="47" type="noConversion"/>
  </si>
  <si>
    <t>1997.05.09</t>
    <phoneticPr fontId="47" type="noConversion"/>
  </si>
  <si>
    <t>2000.10.09</t>
    <phoneticPr fontId="47" type="noConversion"/>
  </si>
  <si>
    <t>031-887-3547</t>
  </si>
  <si>
    <t>2016.04.26</t>
    <phoneticPr fontId="47" type="noConversion"/>
  </si>
  <si>
    <t>2016.08.25</t>
    <phoneticPr fontId="47" type="noConversion"/>
  </si>
  <si>
    <t>031-324-4796</t>
    <phoneticPr fontId="47" type="noConversion"/>
  </si>
  <si>
    <t>2009.11.13</t>
    <phoneticPr fontId="47" type="noConversion"/>
  </si>
  <si>
    <t>2009.12.30.</t>
    <phoneticPr fontId="47" type="noConversion"/>
  </si>
  <si>
    <t>031-377-1625</t>
  </si>
  <si>
    <t>031-345-3666</t>
  </si>
  <si>
    <t>031-633-9734</t>
    <phoneticPr fontId="47" type="noConversion"/>
  </si>
  <si>
    <t>031-860-3330</t>
    <phoneticPr fontId="47" type="noConversion"/>
  </si>
  <si>
    <t>031-830-5600</t>
    <phoneticPr fontId="47" type="noConversion"/>
  </si>
  <si>
    <t>031-366-1604</t>
    <phoneticPr fontId="47" type="noConversion"/>
  </si>
  <si>
    <t>031-481-3040</t>
    <phoneticPr fontId="47" type="noConversion"/>
  </si>
  <si>
    <t>031-729-4535</t>
    <phoneticPr fontId="47" type="noConversion"/>
  </si>
  <si>
    <t>031-538-3029</t>
    <phoneticPr fontId="47" type="noConversion"/>
  </si>
  <si>
    <t>031-790-7990</t>
  </si>
  <si>
    <t>032-310-3090</t>
    <phoneticPr fontId="47" type="noConversion"/>
  </si>
  <si>
    <t>031-538-3030</t>
  </si>
  <si>
    <t>031-5189-3797</t>
    <phoneticPr fontId="47" type="noConversion"/>
  </si>
  <si>
    <t>031-773-2299</t>
  </si>
  <si>
    <t>2007.05.31</t>
    <phoneticPr fontId="47" type="noConversion"/>
  </si>
  <si>
    <t>2010.02.05.</t>
    <phoneticPr fontId="47" type="noConversion"/>
  </si>
  <si>
    <t>2002.05.24</t>
    <phoneticPr fontId="47" type="noConversion"/>
  </si>
  <si>
    <t>2003.02.28.</t>
    <phoneticPr fontId="47" type="noConversion"/>
  </si>
  <si>
    <t>2002.05.20</t>
    <phoneticPr fontId="47" type="noConversion"/>
  </si>
  <si>
    <t>2004.10.12.</t>
    <phoneticPr fontId="47" type="noConversion"/>
  </si>
  <si>
    <t>2011.04.25</t>
    <phoneticPr fontId="47" type="noConversion"/>
  </si>
  <si>
    <t>2011.04.14</t>
    <phoneticPr fontId="47" type="noConversion"/>
  </si>
  <si>
    <t>2001.03.01</t>
    <phoneticPr fontId="47" type="noConversion"/>
  </si>
  <si>
    <t>2017.12.01.</t>
    <phoneticPr fontId="47" type="noConversion"/>
  </si>
  <si>
    <t>2007.11.20</t>
    <phoneticPr fontId="47" type="noConversion"/>
  </si>
  <si>
    <t>2008.04.08</t>
    <phoneticPr fontId="47" type="noConversion"/>
  </si>
  <si>
    <t>2013.04.02.</t>
  </si>
  <si>
    <t>2013.02.04.</t>
  </si>
  <si>
    <t>2015.07.16</t>
    <phoneticPr fontId="47" type="noConversion"/>
  </si>
  <si>
    <t>2008.03.12.</t>
    <phoneticPr fontId="47" type="noConversion"/>
  </si>
  <si>
    <t>2004.06.04</t>
  </si>
  <si>
    <t>2004.04.30.</t>
  </si>
  <si>
    <t>2001.10.12</t>
    <phoneticPr fontId="47" type="noConversion"/>
  </si>
  <si>
    <t>2008.07.16</t>
    <phoneticPr fontId="47" type="noConversion"/>
  </si>
  <si>
    <t>2019.04.18</t>
    <phoneticPr fontId="47" type="noConversion"/>
  </si>
  <si>
    <t>2020.03.23.</t>
    <phoneticPr fontId="47" type="noConversion"/>
  </si>
  <si>
    <t>2011.05.03</t>
    <phoneticPr fontId="47" type="noConversion"/>
  </si>
  <si>
    <t>2011.03.13</t>
    <phoneticPr fontId="47" type="noConversion"/>
  </si>
  <si>
    <t>2009.06.13</t>
    <phoneticPr fontId="47" type="noConversion"/>
  </si>
  <si>
    <t>2013.06.13.</t>
    <phoneticPr fontId="47" type="noConversion"/>
  </si>
  <si>
    <t>2013.08.07.</t>
    <phoneticPr fontId="47" type="noConversion"/>
  </si>
  <si>
    <t>031-962-4500</t>
    <phoneticPr fontId="47" type="noConversion"/>
  </si>
  <si>
    <t>2020.08.01</t>
    <phoneticPr fontId="47" type="noConversion"/>
  </si>
  <si>
    <t>2020.07.13</t>
    <phoneticPr fontId="47" type="noConversion"/>
  </si>
  <si>
    <t>031-998-1000</t>
  </si>
  <si>
    <t>2001.05.20</t>
    <phoneticPr fontId="47" type="noConversion"/>
  </si>
  <si>
    <t>2007.03.26.</t>
    <phoneticPr fontId="47" type="noConversion"/>
  </si>
  <si>
    <t>031-256-4127</t>
  </si>
  <si>
    <t>2012.12.19</t>
    <phoneticPr fontId="47" type="noConversion"/>
  </si>
  <si>
    <t>2013.04.02</t>
    <phoneticPr fontId="47" type="noConversion"/>
  </si>
  <si>
    <t>031-521-7166</t>
  </si>
  <si>
    <t>2013.06.01</t>
  </si>
  <si>
    <t>2013.08.23</t>
  </si>
  <si>
    <t>031-989-8580</t>
  </si>
  <si>
    <t>1996.06.08</t>
  </si>
  <si>
    <t>1996.06.07</t>
    <phoneticPr fontId="47" type="noConversion"/>
  </si>
  <si>
    <t>031-464-7734</t>
  </si>
  <si>
    <t>2008.08.22</t>
    <phoneticPr fontId="47" type="noConversion"/>
  </si>
  <si>
    <t>2008.10.20</t>
    <phoneticPr fontId="47" type="noConversion"/>
  </si>
  <si>
    <t>02-958-6101</t>
  </si>
  <si>
    <t>1998.11.07</t>
    <phoneticPr fontId="47" type="noConversion"/>
  </si>
  <si>
    <t>2000.08.29</t>
    <phoneticPr fontId="47" type="noConversion"/>
  </si>
  <si>
    <t>031-788-7840</t>
    <phoneticPr fontId="47" type="noConversion"/>
  </si>
  <si>
    <t>2020.02.21</t>
    <phoneticPr fontId="47" type="noConversion"/>
  </si>
  <si>
    <t>2020.08.05</t>
    <phoneticPr fontId="47" type="noConversion"/>
  </si>
  <si>
    <t>031-744-3100</t>
  </si>
  <si>
    <t>1981.10.30</t>
    <phoneticPr fontId="47" type="noConversion"/>
  </si>
  <si>
    <t>2002.03.12</t>
    <phoneticPr fontId="47" type="noConversion"/>
  </si>
  <si>
    <t>02-509-1275</t>
  </si>
  <si>
    <t>1988.09.13</t>
    <phoneticPr fontId="47" type="noConversion"/>
  </si>
  <si>
    <t>1992.10.17.
2006.12.04.</t>
    <phoneticPr fontId="47" type="noConversion"/>
  </si>
  <si>
    <t>031-885-9952</t>
    <phoneticPr fontId="47" type="noConversion"/>
  </si>
  <si>
    <t>1992.12.21</t>
    <phoneticPr fontId="47" type="noConversion"/>
  </si>
  <si>
    <t>031-566-7377</t>
  </si>
  <si>
    <t>2014.07.15</t>
    <phoneticPr fontId="47" type="noConversion"/>
  </si>
  <si>
    <t>2015.02.04</t>
    <phoneticPr fontId="47" type="noConversion"/>
  </si>
  <si>
    <t>031-970-6330</t>
  </si>
  <si>
    <t>2011.05.10</t>
  </si>
  <si>
    <t>2011.03.16</t>
  </si>
  <si>
    <t>031-949-0848</t>
  </si>
  <si>
    <t>2017.04.19</t>
  </si>
  <si>
    <t>2014.10.14.</t>
  </si>
  <si>
    <t>032-716-6442</t>
    <phoneticPr fontId="47" type="noConversion"/>
  </si>
  <si>
    <t>2005.12.28</t>
  </si>
  <si>
    <t>2006.04.21.</t>
    <phoneticPr fontId="47" type="noConversion"/>
  </si>
  <si>
    <t>031-765-3522</t>
  </si>
  <si>
    <t>2004.07.30</t>
    <phoneticPr fontId="47" type="noConversion"/>
  </si>
  <si>
    <t>031-334-4115</t>
  </si>
  <si>
    <t>2007.06.06</t>
  </si>
  <si>
    <t>2008.02.05</t>
  </si>
  <si>
    <t>031-320-9900</t>
  </si>
  <si>
    <t>1998.05.01</t>
    <phoneticPr fontId="47" type="noConversion"/>
  </si>
  <si>
    <t>2008.06.20.</t>
  </si>
  <si>
    <t>031-946-9838</t>
  </si>
  <si>
    <t>2003.09.27</t>
  </si>
  <si>
    <t>2012.08.14</t>
  </si>
  <si>
    <t>031-947-2575</t>
  </si>
  <si>
    <t>2015.05.01</t>
  </si>
  <si>
    <t>2017.01.16</t>
  </si>
  <si>
    <t>031-213-8223</t>
  </si>
  <si>
    <t>2013.08.01</t>
  </si>
  <si>
    <t>2013.07.01</t>
    <phoneticPr fontId="47" type="noConversion"/>
  </si>
  <si>
    <t>031-543-3600</t>
    <phoneticPr fontId="47" type="noConversion"/>
  </si>
  <si>
    <t>2006.06.27</t>
    <phoneticPr fontId="47" type="noConversion"/>
  </si>
  <si>
    <t>02-3418-5501</t>
  </si>
  <si>
    <t>2011.02.07</t>
  </si>
  <si>
    <t>2011.02.07.</t>
  </si>
  <si>
    <t>031-772-5722</t>
  </si>
  <si>
    <t>2016.03.07</t>
    <phoneticPr fontId="47" type="noConversion"/>
  </si>
  <si>
    <t>2016.06.15.</t>
    <phoneticPr fontId="47" type="noConversion"/>
  </si>
  <si>
    <t>031-882-8100</t>
    <phoneticPr fontId="47" type="noConversion"/>
  </si>
  <si>
    <t>2001.06.24</t>
  </si>
  <si>
    <t>031-885-1400</t>
    <phoneticPr fontId="47" type="noConversion"/>
  </si>
  <si>
    <t>2012.04.07</t>
    <phoneticPr fontId="47" type="noConversion"/>
  </si>
  <si>
    <t>2017.11.09</t>
    <phoneticPr fontId="47" type="noConversion"/>
  </si>
  <si>
    <t>031-944-6800</t>
  </si>
  <si>
    <t>2000.12.30</t>
    <phoneticPr fontId="47" type="noConversion"/>
  </si>
  <si>
    <t>2000.12.30</t>
  </si>
  <si>
    <t>031-323-7277</t>
    <phoneticPr fontId="47" type="noConversion"/>
  </si>
  <si>
    <t>2013.04.24</t>
    <phoneticPr fontId="47" type="noConversion"/>
  </si>
  <si>
    <t>2013.06.05</t>
    <phoneticPr fontId="47" type="noConversion"/>
  </si>
  <si>
    <t>031-881-4170</t>
  </si>
  <si>
    <t>2002.10.10</t>
    <phoneticPr fontId="47" type="noConversion"/>
  </si>
  <si>
    <t>2009.08.11.</t>
  </si>
  <si>
    <t>031-576-0020</t>
  </si>
  <si>
    <t>2007.07.01</t>
    <phoneticPr fontId="47" type="noConversion"/>
  </si>
  <si>
    <t>2007.06.27.</t>
  </si>
  <si>
    <t>031-984-1993</t>
  </si>
  <si>
    <t>2016.08.16</t>
    <phoneticPr fontId="47" type="noConversion"/>
  </si>
  <si>
    <t>031-234-0040</t>
    <phoneticPr fontId="47" type="noConversion"/>
  </si>
  <si>
    <t>2005.01.28</t>
    <phoneticPr fontId="47" type="noConversion"/>
  </si>
  <si>
    <t>2007.02.16</t>
    <phoneticPr fontId="47" type="noConversion"/>
  </si>
  <si>
    <t>031-572-9555</t>
  </si>
  <si>
    <t>2003.12.27</t>
  </si>
  <si>
    <t>2004.08.18</t>
  </si>
  <si>
    <t>031-966-5262</t>
  </si>
  <si>
    <t>2009.11.30</t>
    <phoneticPr fontId="47" type="noConversion"/>
  </si>
  <si>
    <t>2012.03.14</t>
    <phoneticPr fontId="47" type="noConversion"/>
  </si>
  <si>
    <t>031-437-2550</t>
    <phoneticPr fontId="47" type="noConversion"/>
  </si>
  <si>
    <t>2014.06.25</t>
    <phoneticPr fontId="47" type="noConversion"/>
  </si>
  <si>
    <t>2017.05.17</t>
    <phoneticPr fontId="47" type="noConversion"/>
  </si>
  <si>
    <t>031-768-0064</t>
  </si>
  <si>
    <t>1998.08.14</t>
    <phoneticPr fontId="47" type="noConversion"/>
  </si>
  <si>
    <t>2003.10.08.</t>
  </si>
  <si>
    <t>031-771-8577</t>
  </si>
  <si>
    <t>2010.06.01</t>
    <phoneticPr fontId="47" type="noConversion"/>
  </si>
  <si>
    <t>2010.06.01.</t>
    <phoneticPr fontId="47" type="noConversion"/>
  </si>
  <si>
    <t>031-969-9960</t>
    <phoneticPr fontId="47" type="noConversion"/>
  </si>
  <si>
    <t>2020.09.24</t>
    <phoneticPr fontId="47" type="noConversion"/>
  </si>
  <si>
    <t>2020.06.25</t>
    <phoneticPr fontId="47" type="noConversion"/>
  </si>
  <si>
    <t>070-7780-8911</t>
  </si>
  <si>
    <t>2004.05.15</t>
  </si>
  <si>
    <t>2005.09.15</t>
  </si>
  <si>
    <t>031-674-0307</t>
  </si>
  <si>
    <t>1993.02.06</t>
  </si>
  <si>
    <t>2014.09.11</t>
  </si>
  <si>
    <t>031-834-9493</t>
  </si>
  <si>
    <t>2020.03.06</t>
  </si>
  <si>
    <t>2019.10.21.</t>
    <phoneticPr fontId="47" type="noConversion"/>
  </si>
  <si>
    <t>031-962-9291,7171</t>
  </si>
  <si>
    <t>1994.10.07</t>
  </si>
  <si>
    <t>1994.11.01</t>
    <phoneticPr fontId="47" type="noConversion"/>
  </si>
  <si>
    <t>031-900-7070</t>
    <phoneticPr fontId="47" type="noConversion"/>
  </si>
  <si>
    <t>2004.05.27</t>
    <phoneticPr fontId="47" type="noConversion"/>
  </si>
  <si>
    <t>2006.01.31</t>
    <phoneticPr fontId="47" type="noConversion"/>
  </si>
  <si>
    <t>031-435-1009</t>
    <phoneticPr fontId="47" type="noConversion"/>
  </si>
  <si>
    <t>2005.03.28</t>
    <phoneticPr fontId="47" type="noConversion"/>
  </si>
  <si>
    <t>2006.01.06</t>
    <phoneticPr fontId="47" type="noConversion"/>
  </si>
  <si>
    <t>031-461-3610</t>
  </si>
  <si>
    <t>1988.01.26</t>
    <phoneticPr fontId="47" type="noConversion"/>
  </si>
  <si>
    <t>2010.02.01</t>
    <phoneticPr fontId="47" type="noConversion"/>
  </si>
  <si>
    <t>02-898-0505</t>
    <phoneticPr fontId="47" type="noConversion"/>
  </si>
  <si>
    <t>2003.10.24</t>
    <phoneticPr fontId="47" type="noConversion"/>
  </si>
  <si>
    <t>2007.10.10.</t>
    <phoneticPr fontId="47" type="noConversion"/>
  </si>
  <si>
    <t>031-949-5675</t>
  </si>
  <si>
    <t>2008.08.27</t>
  </si>
  <si>
    <t>2009.12.18</t>
  </si>
  <si>
    <t>031-955-3727</t>
  </si>
  <si>
    <t>2008.04.15</t>
    <phoneticPr fontId="47" type="noConversion"/>
  </si>
  <si>
    <t>2011.10.17.</t>
  </si>
  <si>
    <t>031-717-4538</t>
  </si>
  <si>
    <t>2006.06.06</t>
    <phoneticPr fontId="47" type="noConversion"/>
  </si>
  <si>
    <t>2008.04.08.</t>
  </si>
  <si>
    <t>031-521-6043</t>
  </si>
  <si>
    <t>2011.09.29</t>
  </si>
  <si>
    <t>02-3144-3700</t>
  </si>
  <si>
    <t>2014.05.28</t>
    <phoneticPr fontId="47" type="noConversion"/>
  </si>
  <si>
    <t>031-533-8121</t>
  </si>
  <si>
    <t>2008.04.25</t>
  </si>
  <si>
    <t>2008.04.03.</t>
    <phoneticPr fontId="47" type="noConversion"/>
  </si>
  <si>
    <t>031-957-1125</t>
  </si>
  <si>
    <t>2005.01.01</t>
  </si>
  <si>
    <t>2012.04.23</t>
    <phoneticPr fontId="47" type="noConversion"/>
  </si>
  <si>
    <t>031-632-1391</t>
  </si>
  <si>
    <t>2001.11.30</t>
  </si>
  <si>
    <t>2008.10.06</t>
  </si>
  <si>
    <t>031-334-0797</t>
  </si>
  <si>
    <t>1997.09.28</t>
  </si>
  <si>
    <t>1997.10.01</t>
  </si>
  <si>
    <t>031-288-0000</t>
  </si>
  <si>
    <t>1996.12.16</t>
  </si>
  <si>
    <t>1998.10.19</t>
  </si>
  <si>
    <t>031-673-9966</t>
    <phoneticPr fontId="48" type="noConversion"/>
  </si>
  <si>
    <t>2020.07.21</t>
    <phoneticPr fontId="48" type="noConversion"/>
  </si>
  <si>
    <t>02-502-4123</t>
  </si>
  <si>
    <t>2000.10.06</t>
  </si>
  <si>
    <t>031-949-9786</t>
  </si>
  <si>
    <t>2012.06.02</t>
    <phoneticPr fontId="47" type="noConversion"/>
  </si>
  <si>
    <t>031-948-1001</t>
  </si>
  <si>
    <t>2004.03.24</t>
  </si>
  <si>
    <t>031-535-6495</t>
    <phoneticPr fontId="47" type="noConversion"/>
  </si>
  <si>
    <t>1998.10.03</t>
    <phoneticPr fontId="47" type="noConversion"/>
  </si>
  <si>
    <t>031-320-1801</t>
  </si>
  <si>
    <t>1982.04.22</t>
  </si>
  <si>
    <t>031-949-6592</t>
  </si>
  <si>
    <t>2008.06.06</t>
  </si>
  <si>
    <t>2012.05.04</t>
  </si>
  <si>
    <t>2009.12.21</t>
  </si>
  <si>
    <t>2010.11.29.</t>
    <phoneticPr fontId="47" type="noConversion"/>
  </si>
  <si>
    <t>2008.07.04</t>
  </si>
  <si>
    <t>2013.11.13</t>
  </si>
  <si>
    <t>031-249-8901</t>
  </si>
  <si>
    <t>1983.10.27</t>
    <phoneticPr fontId="47" type="noConversion"/>
  </si>
  <si>
    <t>031-201-2011</t>
  </si>
  <si>
    <t>2005.05.10</t>
  </si>
  <si>
    <t>2005.02.01</t>
  </si>
  <si>
    <t>031-8005-2389</t>
    <phoneticPr fontId="47" type="noConversion"/>
  </si>
  <si>
    <t>1967.11.03</t>
    <phoneticPr fontId="47" type="noConversion"/>
  </si>
  <si>
    <t>2008.05.06</t>
    <phoneticPr fontId="47" type="noConversion"/>
  </si>
  <si>
    <t>031-330-6074</t>
    <phoneticPr fontId="47" type="noConversion"/>
  </si>
  <si>
    <t>1979.03.15</t>
    <phoneticPr fontId="47" type="noConversion"/>
  </si>
  <si>
    <t>2001.06.11.</t>
  </si>
  <si>
    <t>031-220-2341</t>
    <phoneticPr fontId="47" type="noConversion"/>
  </si>
  <si>
    <t>1987.09.25</t>
    <phoneticPr fontId="47" type="noConversion"/>
  </si>
  <si>
    <t>031-740-1258</t>
  </si>
  <si>
    <t>1999.10.20</t>
    <phoneticPr fontId="47" type="noConversion"/>
  </si>
  <si>
    <t>2011.01.19.</t>
  </si>
  <si>
    <t>031-219-2907</t>
  </si>
  <si>
    <t>1993.11.08</t>
  </si>
  <si>
    <t>2016.07.22</t>
  </si>
  <si>
    <t>031-8020-3001</t>
  </si>
  <si>
    <t>2005.09.01</t>
  </si>
  <si>
    <t>031-639-5790</t>
  </si>
  <si>
    <t>2002.12.10</t>
  </si>
  <si>
    <t>2011.12.05</t>
  </si>
  <si>
    <t>02-300-0466</t>
  </si>
  <si>
    <t>2004.08.04</t>
  </si>
  <si>
    <t>2006.01.31</t>
  </si>
  <si>
    <t>031-379-0195</t>
  </si>
  <si>
    <t>1991.03.02</t>
  </si>
  <si>
    <t>2006.07.26.</t>
  </si>
  <si>
    <t>033-260-1500</t>
    <phoneticPr fontId="48" type="noConversion"/>
  </si>
  <si>
    <t>2002.10.30</t>
    <phoneticPr fontId="48" type="noConversion"/>
  </si>
  <si>
    <t>2016.03.16.</t>
    <phoneticPr fontId="48" type="noConversion"/>
  </si>
  <si>
    <t>033-245-0481</t>
  </si>
  <si>
    <t>2002.07.11</t>
    <phoneticPr fontId="47" type="noConversion"/>
  </si>
  <si>
    <t>033-638-4459</t>
  </si>
  <si>
    <t>2014.11.08</t>
    <phoneticPr fontId="47" type="noConversion"/>
  </si>
  <si>
    <t>2015.11.03</t>
    <phoneticPr fontId="47" type="noConversion"/>
  </si>
  <si>
    <t>033-680-3353</t>
  </si>
  <si>
    <t>2007.06.25</t>
    <phoneticPr fontId="47" type="noConversion"/>
  </si>
  <si>
    <t>033-681-0625</t>
  </si>
  <si>
    <t>2009.08.14</t>
  </si>
  <si>
    <t>2009.07.07</t>
    <phoneticPr fontId="47" type="noConversion"/>
  </si>
  <si>
    <t>033-248-6685</t>
  </si>
  <si>
    <t>2002.10.31</t>
  </si>
  <si>
    <t>2012.03.29</t>
  </si>
  <si>
    <t>033-372-1520</t>
  </si>
  <si>
    <t>2009.10.20</t>
  </si>
  <si>
    <t>2012.12.28</t>
  </si>
  <si>
    <t>033-644-4600</t>
  </si>
  <si>
    <t>2007.06.15</t>
  </si>
  <si>
    <t>033-375-7900</t>
  </si>
  <si>
    <t>2003.10.11</t>
  </si>
  <si>
    <t>033-370-2656</t>
  </si>
  <si>
    <t>2002.04.05</t>
  </si>
  <si>
    <t>033-660-3830</t>
  </si>
  <si>
    <t>2003.11.28</t>
  </si>
  <si>
    <t>2004.09.02</t>
  </si>
  <si>
    <t>033-375-4554</t>
  </si>
  <si>
    <t>2005.07.23</t>
  </si>
  <si>
    <t>2006.01.17</t>
  </si>
  <si>
    <t>033-375-1155</t>
  </si>
  <si>
    <t>2010.08.25</t>
  </si>
  <si>
    <t>033-372-8123</t>
  </si>
  <si>
    <t>2015.08.14</t>
  </si>
  <si>
    <t>2017.11.22</t>
  </si>
  <si>
    <t>033-430-2437</t>
  </si>
  <si>
    <t>2007.10.29</t>
  </si>
  <si>
    <t>2018.09.10.</t>
  </si>
  <si>
    <t>033-462-2086</t>
  </si>
  <si>
    <t>2012.12.05</t>
    <phoneticPr fontId="47" type="noConversion"/>
  </si>
  <si>
    <t>2018.11.19</t>
    <phoneticPr fontId="47" type="noConversion"/>
  </si>
  <si>
    <t>033-372-8445</t>
  </si>
  <si>
    <t>2001.10.13</t>
  </si>
  <si>
    <t>033-575-0768</t>
  </si>
  <si>
    <t>2000.03.29</t>
  </si>
  <si>
    <t>2000.08.12</t>
  </si>
  <si>
    <t>033-639-2978</t>
  </si>
  <si>
    <t>2005.11.04</t>
    <phoneticPr fontId="47" type="noConversion"/>
  </si>
  <si>
    <t>2006.05.24.</t>
  </si>
  <si>
    <t>033-644-4852</t>
  </si>
  <si>
    <t>2006.02.23</t>
    <phoneticPr fontId="47" type="noConversion"/>
  </si>
  <si>
    <t>033-560-3031</t>
  </si>
  <si>
    <t>2016.05.19</t>
  </si>
  <si>
    <t>2017.12.27</t>
  </si>
  <si>
    <t>033-245-6470</t>
  </si>
  <si>
    <t>2004.08.24</t>
  </si>
  <si>
    <t>033-480-2677</t>
  </si>
  <si>
    <t>2014.09.04</t>
    <phoneticPr fontId="47" type="noConversion"/>
  </si>
  <si>
    <t>2015.11.23</t>
    <phoneticPr fontId="47" type="noConversion"/>
  </si>
  <si>
    <t>033-480-7238</t>
  </si>
  <si>
    <t>2006.06.27</t>
  </si>
  <si>
    <t>2007.01.09</t>
  </si>
  <si>
    <t>1997.10.20</t>
    <phoneticPr fontId="47" type="noConversion"/>
  </si>
  <si>
    <t>1997.10.02</t>
    <phoneticPr fontId="47" type="noConversion"/>
  </si>
  <si>
    <t>033-480-7246</t>
  </si>
  <si>
    <t>2012.12.01</t>
  </si>
  <si>
    <t>2015.11.23</t>
  </si>
  <si>
    <t>033-570-4611</t>
  </si>
  <si>
    <t>2002.07.10</t>
    <phoneticPr fontId="47" type="noConversion"/>
  </si>
  <si>
    <t>2018.05.31.</t>
    <phoneticPr fontId="47" type="noConversion"/>
  </si>
  <si>
    <t>033-461-4081</t>
  </si>
  <si>
    <t>2013.06.05</t>
  </si>
  <si>
    <t>2013.07.24.</t>
  </si>
  <si>
    <t>033-372-9411</t>
  </si>
  <si>
    <t>2017.05.16</t>
  </si>
  <si>
    <t>033-372-6828</t>
  </si>
  <si>
    <t>2009.09.04</t>
  </si>
  <si>
    <t>2010.02.03</t>
  </si>
  <si>
    <t>033-670-2442</t>
  </si>
  <si>
    <t>2007.07.26</t>
    <phoneticPr fontId="47" type="noConversion"/>
  </si>
  <si>
    <t>2007.06.29.</t>
  </si>
  <si>
    <t>033-660-3301</t>
  </si>
  <si>
    <t>1992.11.15</t>
  </si>
  <si>
    <t>1993.07.21</t>
  </si>
  <si>
    <t>033-737-4371</t>
  </si>
  <si>
    <t>2000.11.14</t>
    <phoneticPr fontId="47" type="noConversion"/>
  </si>
  <si>
    <t>2012.12.31.</t>
  </si>
  <si>
    <t>033-264-3980</t>
  </si>
  <si>
    <t>2017.03.09</t>
  </si>
  <si>
    <t>2003.10.08</t>
    <phoneticPr fontId="47" type="noConversion"/>
  </si>
  <si>
    <t>033-560-3427</t>
  </si>
  <si>
    <t>2004.07.16</t>
  </si>
  <si>
    <t>033-244-8869</t>
  </si>
  <si>
    <t>2006.08.31</t>
    <phoneticPr fontId="47" type="noConversion"/>
  </si>
  <si>
    <t>033-242-8452</t>
  </si>
  <si>
    <t>2004.08.06</t>
  </si>
  <si>
    <t>033-581-8181</t>
  </si>
  <si>
    <t>2010.10.27</t>
    <phoneticPr fontId="47" type="noConversion"/>
  </si>
  <si>
    <t>2010.12.07.</t>
  </si>
  <si>
    <t>033-552-7730</t>
  </si>
  <si>
    <t>1997.05.27</t>
    <phoneticPr fontId="47" type="noConversion"/>
  </si>
  <si>
    <t>1997.04.26</t>
    <phoneticPr fontId="47" type="noConversion"/>
  </si>
  <si>
    <t>033-440-2563</t>
  </si>
  <si>
    <t>2006.01.02</t>
  </si>
  <si>
    <t>033-480-2653</t>
  </si>
  <si>
    <t>1998.12.08</t>
  </si>
  <si>
    <t>033-463-4082</t>
  </si>
  <si>
    <t>2014.10.03</t>
  </si>
  <si>
    <t>2014.12.02.</t>
  </si>
  <si>
    <t>033-640-4798</t>
  </si>
  <si>
    <t>2007.02.01</t>
    <phoneticPr fontId="47" type="noConversion"/>
  </si>
  <si>
    <t>033-430-2427</t>
  </si>
  <si>
    <t>2003.08.13</t>
  </si>
  <si>
    <t>033-681-8311</t>
  </si>
  <si>
    <t>2013.06.07</t>
  </si>
  <si>
    <t>033-680-3677</t>
  </si>
  <si>
    <t>1997.07.15</t>
  </si>
  <si>
    <t>033-440-2549</t>
  </si>
  <si>
    <t>2006.03.28</t>
    <phoneticPr fontId="47" type="noConversion"/>
  </si>
  <si>
    <t>2015.01.29.</t>
    <phoneticPr fontId="47" type="noConversion"/>
  </si>
  <si>
    <t>033-576-0009</t>
  </si>
  <si>
    <t>1999.08.09</t>
    <phoneticPr fontId="47" type="noConversion"/>
  </si>
  <si>
    <t>031-580-8016</t>
  </si>
  <si>
    <t>2004.12.01</t>
    <phoneticPr fontId="47" type="noConversion"/>
  </si>
  <si>
    <t>2010.07.28</t>
    <phoneticPr fontId="47" type="noConversion"/>
  </si>
  <si>
    <t>033-648-5303</t>
  </si>
  <si>
    <t>1980.05.29</t>
  </si>
  <si>
    <t>2013.12.31</t>
  </si>
  <si>
    <t>070-8888-0077</t>
  </si>
  <si>
    <t xml:space="preserve"> 2008.12.01</t>
    <phoneticPr fontId="47" type="noConversion"/>
  </si>
  <si>
    <t>2011.03.29.</t>
  </si>
  <si>
    <t>033-913-1400</t>
  </si>
  <si>
    <t>2020.11.16</t>
  </si>
  <si>
    <t>2020.09.29</t>
  </si>
  <si>
    <t>033-763-1534</t>
  </si>
  <si>
    <t>2013.01.31</t>
    <phoneticPr fontId="47" type="noConversion"/>
  </si>
  <si>
    <t>2015.12.30</t>
    <phoneticPr fontId="47" type="noConversion"/>
  </si>
  <si>
    <t>033-592-0103</t>
  </si>
  <si>
    <t>2008.06.10</t>
  </si>
  <si>
    <t>033-336-1111</t>
  </si>
  <si>
    <t>2016.01.01</t>
  </si>
  <si>
    <t>2017.07.27</t>
  </si>
  <si>
    <t>033-681-1800</t>
  </si>
  <si>
    <t>2003.04.06</t>
  </si>
  <si>
    <t>033-644-0600</t>
    <phoneticPr fontId="47" type="noConversion"/>
  </si>
  <si>
    <t>2011.01.11</t>
    <phoneticPr fontId="47" type="noConversion"/>
  </si>
  <si>
    <t>2011.06.23</t>
    <phoneticPr fontId="47" type="noConversion"/>
  </si>
  <si>
    <t>033-823-2700~1</t>
  </si>
  <si>
    <t>2015.07.09</t>
  </si>
  <si>
    <t>033-372-5009</t>
  </si>
  <si>
    <t>2013.05.28</t>
  </si>
  <si>
    <t>2013.07.18</t>
  </si>
  <si>
    <t>033-462-2303</t>
  </si>
  <si>
    <t>2003.08.12</t>
    <phoneticPr fontId="47" type="noConversion"/>
  </si>
  <si>
    <t>2007.12.03.</t>
  </si>
  <si>
    <t>033-763-1535</t>
  </si>
  <si>
    <t>2005.09.13.</t>
  </si>
  <si>
    <t>033-730-9000~1</t>
  </si>
  <si>
    <t>2013.05.16</t>
    <phoneticPr fontId="47" type="noConversion"/>
  </si>
  <si>
    <t>033-255-0580</t>
  </si>
  <si>
    <t>2017.08.11</t>
    <phoneticPr fontId="47" type="noConversion"/>
  </si>
  <si>
    <t>2021.04.22.</t>
  </si>
  <si>
    <t>033-333-3330</t>
  </si>
  <si>
    <t>2019.06.20</t>
    <phoneticPr fontId="47" type="noConversion"/>
  </si>
  <si>
    <t>2019.11.11.</t>
  </si>
  <si>
    <t>033-541-1523</t>
  </si>
  <si>
    <t>2004.10.04</t>
  </si>
  <si>
    <t>2017.09.22</t>
  </si>
  <si>
    <t>033-591-3001</t>
  </si>
  <si>
    <t>2013.05.24</t>
  </si>
  <si>
    <t>2016.11.14</t>
  </si>
  <si>
    <t>033-655-1132</t>
  </si>
  <si>
    <t>2014.08.31</t>
  </si>
  <si>
    <t>2014.08.18</t>
  </si>
  <si>
    <t>033-563-9667</t>
  </si>
  <si>
    <t>2004.04.30</t>
  </si>
  <si>
    <t>033-655-1131</t>
  </si>
  <si>
    <t>1992.11.28</t>
  </si>
  <si>
    <t>2012.03.20</t>
  </si>
  <si>
    <t>033-374-5888</t>
  </si>
  <si>
    <t>2002.05.05</t>
  </si>
  <si>
    <t>2013.08.05</t>
  </si>
  <si>
    <t>033-372-1094</t>
  </si>
  <si>
    <t>2012.05.24</t>
  </si>
  <si>
    <t>2012.12.31</t>
  </si>
  <si>
    <t>033-372-3229</t>
  </si>
  <si>
    <t>033-378-0153</t>
  </si>
  <si>
    <t>2009.11.02</t>
  </si>
  <si>
    <t>033-375-1223</t>
  </si>
  <si>
    <t>2012.04.28</t>
  </si>
  <si>
    <t>033-375-0088</t>
  </si>
  <si>
    <t>2007.12.08</t>
  </si>
  <si>
    <t>2009.12.23</t>
  </si>
  <si>
    <t>033-339-7000</t>
  </si>
  <si>
    <t>2019.10.11</t>
  </si>
  <si>
    <t>2019.10.10</t>
  </si>
  <si>
    <t>033-762-3113</t>
  </si>
  <si>
    <t>2008.05.10</t>
    <phoneticPr fontId="47" type="noConversion"/>
  </si>
  <si>
    <t>2008.05.13.</t>
  </si>
  <si>
    <t>1999.10.13</t>
    <phoneticPr fontId="47" type="noConversion"/>
  </si>
  <si>
    <t>1999.10.13</t>
  </si>
  <si>
    <t>033-375-2883</t>
  </si>
  <si>
    <t>2012.05.26</t>
  </si>
  <si>
    <t>1644-3366</t>
  </si>
  <si>
    <t>2017.12.21</t>
    <phoneticPr fontId="47" type="noConversion"/>
  </si>
  <si>
    <t>2018.01.29.</t>
  </si>
  <si>
    <t>033-645-4540</t>
  </si>
  <si>
    <t>2013.07.03</t>
  </si>
  <si>
    <t>2013.03.12</t>
  </si>
  <si>
    <t>033-375-6100</t>
  </si>
  <si>
    <t>2000.07.29</t>
  </si>
  <si>
    <t>2007.07.16</t>
  </si>
  <si>
    <t>033-655-1130</t>
  </si>
  <si>
    <t>1992.11.28</t>
    <phoneticPr fontId="47" type="noConversion"/>
  </si>
  <si>
    <t>033-264-9923</t>
  </si>
  <si>
    <t>2015.07.14</t>
    <phoneticPr fontId="47" type="noConversion"/>
  </si>
  <si>
    <t>2019.10.14.</t>
  </si>
  <si>
    <t>033-747-6956</t>
  </si>
  <si>
    <t>1996.06.07</t>
  </si>
  <si>
    <t>1997.06.04</t>
    <phoneticPr fontId="47" type="noConversion"/>
  </si>
  <si>
    <t>033-761-7885</t>
  </si>
  <si>
    <t>2003.06.20</t>
    <phoneticPr fontId="47" type="noConversion"/>
  </si>
  <si>
    <t>2004.07.01.</t>
  </si>
  <si>
    <t>033-644-9411</t>
  </si>
  <si>
    <t>2011.10.06</t>
    <phoneticPr fontId="47" type="noConversion"/>
  </si>
  <si>
    <t>2014.01.24</t>
    <phoneticPr fontId="47" type="noConversion"/>
  </si>
  <si>
    <t>033-345-0151</t>
  </si>
  <si>
    <t>2008.04.18</t>
  </si>
  <si>
    <t>2008.01.28.</t>
  </si>
  <si>
    <t>033-378-5779</t>
  </si>
  <si>
    <t>2007.12.15</t>
  </si>
  <si>
    <t>033-372-8872</t>
  </si>
  <si>
    <t>2007.05.04</t>
  </si>
  <si>
    <t>2008.12.08</t>
  </si>
  <si>
    <t>033-661-3413</t>
  </si>
  <si>
    <t>2013.04.15</t>
    <phoneticPr fontId="47" type="noConversion"/>
  </si>
  <si>
    <t>2013.06.11</t>
    <phoneticPr fontId="47" type="noConversion"/>
  </si>
  <si>
    <t>033-649-7851</t>
  </si>
  <si>
    <t>1976.04.10</t>
  </si>
  <si>
    <t>2001.06.11</t>
  </si>
  <si>
    <t>033-640-2596</t>
  </si>
  <si>
    <t>1979.03.01</t>
  </si>
  <si>
    <t>2000.11.20</t>
  </si>
  <si>
    <t>033-250-8077</t>
  </si>
  <si>
    <t>1979.05.01</t>
  </si>
  <si>
    <t>2001.03.19</t>
  </si>
  <si>
    <t>033-760-2732</t>
  </si>
  <si>
    <t>2001.05.31</t>
    <phoneticPr fontId="47" type="noConversion"/>
  </si>
  <si>
    <t>033-248-2851</t>
  </si>
  <si>
    <t>1988.05.18</t>
    <phoneticPr fontId="47" type="noConversion"/>
  </si>
  <si>
    <t>2001.03.19.</t>
  </si>
  <si>
    <t>043-229-6300</t>
  </si>
  <si>
    <t>1987.08.17</t>
    <phoneticPr fontId="47" type="noConversion"/>
  </si>
  <si>
    <t>2016.03.16.</t>
  </si>
  <si>
    <t>043-290-6161</t>
  </si>
  <si>
    <t>1979.03.22</t>
    <phoneticPr fontId="47" type="noConversion"/>
  </si>
  <si>
    <t>2012.12.05.</t>
    <phoneticPr fontId="47" type="noConversion"/>
  </si>
  <si>
    <t>043-871-5930</t>
    <phoneticPr fontId="47" type="noConversion"/>
  </si>
  <si>
    <t>043-740-3886</t>
  </si>
  <si>
    <t>2000.09.23</t>
    <phoneticPr fontId="47" type="noConversion"/>
  </si>
  <si>
    <t>043-830-2684</t>
  </si>
  <si>
    <t>2015.01.01</t>
    <phoneticPr fontId="47" type="noConversion"/>
  </si>
  <si>
    <t>043-540-3409</t>
    <phoneticPr fontId="47" type="noConversion"/>
  </si>
  <si>
    <t>1995.10.21</t>
    <phoneticPr fontId="47" type="noConversion"/>
  </si>
  <si>
    <t>043-540-3774</t>
    <phoneticPr fontId="47" type="noConversion"/>
  </si>
  <si>
    <t>2007.05.01</t>
    <phoneticPr fontId="47" type="noConversion"/>
  </si>
  <si>
    <t>043-423-8502</t>
    <phoneticPr fontId="47" type="noConversion"/>
  </si>
  <si>
    <t>2006.07.25</t>
    <phoneticPr fontId="47" type="noConversion"/>
  </si>
  <si>
    <t>043-740-3207</t>
  </si>
  <si>
    <t>1994.06.18</t>
  </si>
  <si>
    <t>043-730-3418</t>
    <phoneticPr fontId="47" type="noConversion"/>
  </si>
  <si>
    <t>1996.05.01</t>
    <phoneticPr fontId="47" type="noConversion"/>
  </si>
  <si>
    <t>043-641-6565</t>
    <phoneticPr fontId="47" type="noConversion"/>
  </si>
  <si>
    <t>2019.01.08</t>
    <phoneticPr fontId="47" type="noConversion"/>
  </si>
  <si>
    <t>2019.04.09</t>
    <phoneticPr fontId="47" type="noConversion"/>
  </si>
  <si>
    <t>043-872-3122</t>
    <phoneticPr fontId="47" type="noConversion"/>
  </si>
  <si>
    <t>2018.12.06</t>
    <phoneticPr fontId="47" type="noConversion"/>
  </si>
  <si>
    <t>2019.04.09.</t>
    <phoneticPr fontId="47" type="noConversion"/>
  </si>
  <si>
    <t>043-647-1011</t>
    <phoneticPr fontId="47" type="noConversion"/>
  </si>
  <si>
    <t>2010.08.10</t>
    <phoneticPr fontId="47" type="noConversion"/>
  </si>
  <si>
    <t>043-641-5536</t>
    <phoneticPr fontId="47" type="noConversion"/>
  </si>
  <si>
    <t>2001.10.26</t>
    <phoneticPr fontId="47" type="noConversion"/>
  </si>
  <si>
    <t>043-641-4811</t>
    <phoneticPr fontId="47" type="noConversion"/>
  </si>
  <si>
    <t>043-850-3991</t>
    <phoneticPr fontId="48" type="noConversion"/>
  </si>
  <si>
    <t>2005.11.09</t>
    <phoneticPr fontId="47" type="noConversion"/>
  </si>
  <si>
    <t>2012.02.01</t>
    <phoneticPr fontId="47" type="noConversion"/>
  </si>
  <si>
    <t>043-835-4154</t>
    <phoneticPr fontId="47" type="noConversion"/>
  </si>
  <si>
    <t>2010.06.12</t>
    <phoneticPr fontId="47" type="noConversion"/>
  </si>
  <si>
    <t>2012.12.20.</t>
    <phoneticPr fontId="47" type="noConversion"/>
  </si>
  <si>
    <t>043-539-3847</t>
    <phoneticPr fontId="47" type="noConversion"/>
  </si>
  <si>
    <t>2005.12.28</t>
    <phoneticPr fontId="47" type="noConversion"/>
  </si>
  <si>
    <t>2005.12.28.</t>
    <phoneticPr fontId="47" type="noConversion"/>
  </si>
  <si>
    <t>043-201-4266</t>
    <phoneticPr fontId="47" type="noConversion"/>
  </si>
  <si>
    <t>1992.03.17</t>
    <phoneticPr fontId="47" type="noConversion"/>
  </si>
  <si>
    <t>043-201-4256</t>
    <phoneticPr fontId="47" type="noConversion"/>
  </si>
  <si>
    <t>2001.11.29</t>
    <phoneticPr fontId="47" type="noConversion"/>
  </si>
  <si>
    <t>2002.03.12.</t>
    <phoneticPr fontId="47" type="noConversion"/>
  </si>
  <si>
    <t>043-850-7302</t>
    <phoneticPr fontId="48" type="noConversion"/>
  </si>
  <si>
    <t>1978.11.23</t>
    <phoneticPr fontId="47" type="noConversion"/>
  </si>
  <si>
    <t>043-256-5225</t>
  </si>
  <si>
    <t>2006.07.14</t>
    <phoneticPr fontId="47" type="noConversion"/>
  </si>
  <si>
    <t>043-850-3927</t>
    <phoneticPr fontId="48" type="noConversion"/>
  </si>
  <si>
    <t>1986.11.25</t>
    <phoneticPr fontId="47" type="noConversion"/>
  </si>
  <si>
    <t>043-850-3928</t>
    <phoneticPr fontId="48" type="noConversion"/>
  </si>
  <si>
    <t>2011.07.08</t>
    <phoneticPr fontId="47" type="noConversion"/>
  </si>
  <si>
    <t>2012.12.20</t>
  </si>
  <si>
    <t>043-220-5722</t>
  </si>
  <si>
    <t>2001.05.10</t>
    <phoneticPr fontId="47" type="noConversion"/>
  </si>
  <si>
    <t>043-832-3223</t>
  </si>
  <si>
    <t>2013.01.01</t>
    <phoneticPr fontId="47" type="noConversion"/>
  </si>
  <si>
    <t>043-733-9129</t>
    <phoneticPr fontId="47" type="noConversion"/>
  </si>
  <si>
    <t>2008.04.15.</t>
    <phoneticPr fontId="47" type="noConversion"/>
  </si>
  <si>
    <t>043-743-5186</t>
  </si>
  <si>
    <t>2005.02.10</t>
  </si>
  <si>
    <t>2009.11.30</t>
  </si>
  <si>
    <t>043-742-3652</t>
  </si>
  <si>
    <t>2000.03.01</t>
  </si>
  <si>
    <t>2007.12.27</t>
  </si>
  <si>
    <t>043-423-9103</t>
    <phoneticPr fontId="47" type="noConversion"/>
  </si>
  <si>
    <t>2013.08.25</t>
    <phoneticPr fontId="47" type="noConversion"/>
  </si>
  <si>
    <t>2013.06.25</t>
    <phoneticPr fontId="47" type="noConversion"/>
  </si>
  <si>
    <t>043-855-7333</t>
  </si>
  <si>
    <t>2005.05.01</t>
    <phoneticPr fontId="47" type="noConversion"/>
  </si>
  <si>
    <t>2005.12.13</t>
    <phoneticPr fontId="47" type="noConversion"/>
  </si>
  <si>
    <t>043-651-5115</t>
    <phoneticPr fontId="47" type="noConversion"/>
  </si>
  <si>
    <t>1999.10.16</t>
    <phoneticPr fontId="47" type="noConversion"/>
  </si>
  <si>
    <t>1999.12.29</t>
    <phoneticPr fontId="47" type="noConversion"/>
  </si>
  <si>
    <t>043-883-2321</t>
    <phoneticPr fontId="47" type="noConversion"/>
  </si>
  <si>
    <t>2000.07.21</t>
    <phoneticPr fontId="47" type="noConversion"/>
  </si>
  <si>
    <t>043-235-1267</t>
    <phoneticPr fontId="47" type="noConversion"/>
  </si>
  <si>
    <t>1955.10.27</t>
    <phoneticPr fontId="47" type="noConversion"/>
  </si>
  <si>
    <t>043-651-8800</t>
    <phoneticPr fontId="47" type="noConversion"/>
  </si>
  <si>
    <t>2017.05.18</t>
    <phoneticPr fontId="47" type="noConversion"/>
  </si>
  <si>
    <t>043-530-1004</t>
    <phoneticPr fontId="47" type="noConversion"/>
  </si>
  <si>
    <t>1964.04.27</t>
    <phoneticPr fontId="47" type="noConversion"/>
  </si>
  <si>
    <t>2016.06.29</t>
    <phoneticPr fontId="47" type="noConversion"/>
  </si>
  <si>
    <t>043-881-2809</t>
  </si>
  <si>
    <t>2002.10.10</t>
  </si>
  <si>
    <t>2006.05.21</t>
    <phoneticPr fontId="47" type="noConversion"/>
  </si>
  <si>
    <t>2006.05.21.</t>
  </si>
  <si>
    <t>043-830-8283</t>
  </si>
  <si>
    <t>2009.07.01</t>
  </si>
  <si>
    <t>043-229-8762</t>
    <phoneticPr fontId="47" type="noConversion"/>
  </si>
  <si>
    <t>1967.11.10</t>
    <phoneticPr fontId="47" type="noConversion"/>
  </si>
  <si>
    <t>043-261-2900</t>
    <phoneticPr fontId="47" type="noConversion"/>
  </si>
  <si>
    <t>1970.09.27</t>
    <phoneticPr fontId="47" type="noConversion"/>
  </si>
  <si>
    <t>2000.11.20</t>
    <phoneticPr fontId="47" type="noConversion"/>
  </si>
  <si>
    <t>043-230-3361</t>
  </si>
  <si>
    <t>2010.11.16
(1987.10.31)</t>
    <phoneticPr fontId="47" type="noConversion"/>
  </si>
  <si>
    <t>2013.03.20.
(2001.01.16)</t>
  </si>
  <si>
    <t>043-841-5696</t>
    <phoneticPr fontId="47" type="noConversion"/>
  </si>
  <si>
    <t>1980.04.01</t>
    <phoneticPr fontId="47" type="noConversion"/>
  </si>
  <si>
    <t>2011.01.20.</t>
  </si>
  <si>
    <t>041-850-6300</t>
  </si>
  <si>
    <t>041-833-8562</t>
  </si>
  <si>
    <t>1945.10.13</t>
    <phoneticPr fontId="47" type="noConversion"/>
  </si>
  <si>
    <t>2012.12.05.</t>
  </si>
  <si>
    <t>041-419-7000</t>
    <phoneticPr fontId="47" type="noConversion"/>
  </si>
  <si>
    <t>2018.12.14</t>
    <phoneticPr fontId="47" type="noConversion"/>
  </si>
  <si>
    <t>041-950-0600</t>
    <phoneticPr fontId="47" type="noConversion"/>
  </si>
  <si>
    <t>2015.04.20</t>
    <phoneticPr fontId="47" type="noConversion"/>
  </si>
  <si>
    <t>2016.10.20</t>
    <phoneticPr fontId="47" type="noConversion"/>
  </si>
  <si>
    <t>041-560-5900</t>
  </si>
  <si>
    <t>2019.04.30</t>
    <phoneticPr fontId="43" type="noConversion"/>
  </si>
  <si>
    <t>041-539-4600</t>
    <phoneticPr fontId="47" type="noConversion"/>
  </si>
  <si>
    <t>2011.04.28</t>
    <phoneticPr fontId="47" type="noConversion"/>
  </si>
  <si>
    <t>2017.08.02</t>
    <phoneticPr fontId="47" type="noConversion"/>
  </si>
  <si>
    <t>041-753-8701</t>
    <phoneticPr fontId="47" type="noConversion"/>
  </si>
  <si>
    <t>1976.09.20</t>
    <phoneticPr fontId="47" type="noConversion"/>
  </si>
  <si>
    <t>041-642-3256</t>
  </si>
  <si>
    <t>2004.03.03</t>
  </si>
  <si>
    <t>041-670-2337</t>
  </si>
  <si>
    <t>2002.04.03</t>
  </si>
  <si>
    <t>041-541-5330</t>
    <phoneticPr fontId="43" type="noConversion"/>
  </si>
  <si>
    <t>2017.06.01</t>
    <phoneticPr fontId="43" type="noConversion"/>
  </si>
  <si>
    <t>2021.08.09.</t>
    <phoneticPr fontId="43" type="noConversion"/>
  </si>
  <si>
    <t>041-750-2400</t>
  </si>
  <si>
    <t>2018.05.28</t>
    <phoneticPr fontId="47" type="noConversion"/>
  </si>
  <si>
    <t>2018.05.10.</t>
  </si>
  <si>
    <t>041-750-2627</t>
  </si>
  <si>
    <t>1998.05.13</t>
  </si>
  <si>
    <t>041-350-4929</t>
  </si>
  <si>
    <t>2011.04.08</t>
    <phoneticPr fontId="47" type="noConversion"/>
  </si>
  <si>
    <t>2011.11.29</t>
    <phoneticPr fontId="47" type="noConversion"/>
  </si>
  <si>
    <t>041-830-2890</t>
  </si>
  <si>
    <t>1987.12.01</t>
    <phoneticPr fontId="47" type="noConversion"/>
  </si>
  <si>
    <t>041-746-8433</t>
  </si>
  <si>
    <t>2005.03.07</t>
  </si>
  <si>
    <t>2008.05.02.</t>
    <phoneticPr fontId="47" type="noConversion"/>
  </si>
  <si>
    <t>041-635-7714</t>
  </si>
  <si>
    <t>2006.03.16</t>
  </si>
  <si>
    <t>2010.07.06</t>
  </si>
  <si>
    <t>041-930-3446</t>
  </si>
  <si>
    <t>2013.11.29</t>
    <phoneticPr fontId="47" type="noConversion"/>
  </si>
  <si>
    <t>2013.11.11</t>
    <phoneticPr fontId="47" type="noConversion"/>
  </si>
  <si>
    <t>041-934-1902</t>
  </si>
  <si>
    <t>1995.05.18</t>
  </si>
  <si>
    <t>1995.05.16</t>
  </si>
  <si>
    <t>041-950-4230</t>
  </si>
  <si>
    <t>2018.11.08</t>
  </si>
  <si>
    <t>2018.05.10</t>
  </si>
  <si>
    <t>041-521-3355</t>
  </si>
  <si>
    <t>2010.02.23</t>
  </si>
  <si>
    <t>2020.07.22</t>
  </si>
  <si>
    <t>041-840-8924</t>
  </si>
  <si>
    <t>2006.09.26</t>
  </si>
  <si>
    <t>2006.02.09</t>
  </si>
  <si>
    <t>041-840-2214</t>
  </si>
  <si>
    <t>2003.05.01</t>
    <phoneticPr fontId="47" type="noConversion"/>
  </si>
  <si>
    <t>041-360-6883</t>
  </si>
  <si>
    <t>2014.09.16</t>
    <phoneticPr fontId="47" type="noConversion"/>
  </si>
  <si>
    <t>041-538-1947</t>
  </si>
  <si>
    <t>2012.05.11</t>
  </si>
  <si>
    <t>2012.11.26</t>
  </si>
  <si>
    <t>041-339-8055</t>
  </si>
  <si>
    <t>2020.07.24</t>
    <phoneticPr fontId="47" type="noConversion"/>
  </si>
  <si>
    <t>2021.02.05.</t>
  </si>
  <si>
    <t>041-540-2654</t>
    <phoneticPr fontId="43" type="noConversion"/>
  </si>
  <si>
    <t>2004.10.30</t>
    <phoneticPr fontId="43" type="noConversion"/>
  </si>
  <si>
    <t>X</t>
    <phoneticPr fontId="43" type="noConversion"/>
  </si>
  <si>
    <t>041-564-1223</t>
  </si>
  <si>
    <t>2003.04.01</t>
  </si>
  <si>
    <t>2018.01.16</t>
  </si>
  <si>
    <t>041-635-2991</t>
  </si>
  <si>
    <t>2017.09.15</t>
  </si>
  <si>
    <t>041-339-8232</t>
  </si>
  <si>
    <t>2001.12.21</t>
  </si>
  <si>
    <t>2021.11.03.</t>
    <phoneticPr fontId="47" type="noConversion"/>
  </si>
  <si>
    <t>041-832-2721</t>
  </si>
  <si>
    <t>2006.09.29</t>
  </si>
  <si>
    <t>2008.05.02</t>
  </si>
  <si>
    <t>041-521-2891</t>
  </si>
  <si>
    <t>2008.09.22</t>
    <phoneticPr fontId="47" type="noConversion"/>
  </si>
  <si>
    <t>2008.12.03.</t>
  </si>
  <si>
    <t>041-521-3461</t>
  </si>
  <si>
    <t>2014.04.03</t>
    <phoneticPr fontId="47" type="noConversion"/>
  </si>
  <si>
    <t>2018.01.16</t>
    <phoneticPr fontId="47" type="noConversion"/>
  </si>
  <si>
    <t>041-940-4871</t>
    <phoneticPr fontId="43" type="noConversion"/>
  </si>
  <si>
    <t>2016.10.28</t>
    <phoneticPr fontId="47" type="noConversion"/>
  </si>
  <si>
    <t>2018.05.10</t>
    <phoneticPr fontId="47" type="noConversion"/>
  </si>
  <si>
    <t>041-856-8608</t>
  </si>
  <si>
    <t>2006.09.28</t>
  </si>
  <si>
    <t>2011.01.11</t>
  </si>
  <si>
    <t>041-670-5966</t>
  </si>
  <si>
    <t>2021.10.22</t>
  </si>
  <si>
    <t>041-350-4931</t>
  </si>
  <si>
    <t>2005.10.26</t>
  </si>
  <si>
    <t>2008.05.02.</t>
  </si>
  <si>
    <t>041-630-9240</t>
  </si>
  <si>
    <t>2011.05.06</t>
  </si>
  <si>
    <t>2011.07.01</t>
  </si>
  <si>
    <t>041-401-0200</t>
  </si>
  <si>
    <t>2021.06.01</t>
    <phoneticPr fontId="47" type="noConversion"/>
  </si>
  <si>
    <t>2021.08.09.</t>
  </si>
  <si>
    <t>041-533-7171</t>
    <phoneticPr fontId="43" type="noConversion"/>
  </si>
  <si>
    <t>2008.09.08</t>
    <phoneticPr fontId="47" type="noConversion"/>
  </si>
  <si>
    <t>2020.07.22</t>
    <phoneticPr fontId="47" type="noConversion"/>
  </si>
  <si>
    <t>041-853-7007</t>
  </si>
  <si>
    <t>2018.07.01</t>
    <phoneticPr fontId="47" type="noConversion"/>
  </si>
  <si>
    <t>2018.07.01.</t>
  </si>
  <si>
    <t>041-337-5687</t>
  </si>
  <si>
    <t>2018.10.10</t>
    <phoneticPr fontId="47" type="noConversion"/>
  </si>
  <si>
    <t>2021.04.06.</t>
  </si>
  <si>
    <t>041-551-6886</t>
  </si>
  <si>
    <t>2016.01.28</t>
  </si>
  <si>
    <t>2016.01.04</t>
  </si>
  <si>
    <t>041-560-0114</t>
  </si>
  <si>
    <t>1987.08.15</t>
    <phoneticPr fontId="47" type="noConversion"/>
  </si>
  <si>
    <t>041-858-5009</t>
  </si>
  <si>
    <t>1997.04.05</t>
  </si>
  <si>
    <t>02-2073-7755</t>
    <phoneticPr fontId="47" type="noConversion"/>
  </si>
  <si>
    <t>1997.03.03</t>
  </si>
  <si>
    <t>1997.06.04</t>
  </si>
  <si>
    <t>041-835-0041</t>
  </si>
  <si>
    <t>2010.10.01</t>
  </si>
  <si>
    <t>2018.07.20</t>
  </si>
  <si>
    <t>041-330-7700</t>
  </si>
  <si>
    <t>2000.04.11</t>
  </si>
  <si>
    <t>1999.09.10</t>
  </si>
  <si>
    <t>041-549-4005</t>
    <phoneticPr fontId="47" type="noConversion"/>
  </si>
  <si>
    <t>2015.01.06</t>
    <phoneticPr fontId="47" type="noConversion"/>
  </si>
  <si>
    <t>041-674-5660</t>
  </si>
  <si>
    <t>2011.07.11</t>
  </si>
  <si>
    <t>2011.05.15</t>
  </si>
  <si>
    <t>041-542-6001~3</t>
    <phoneticPr fontId="43" type="noConversion"/>
  </si>
  <si>
    <t>1978.10.25</t>
    <phoneticPr fontId="47" type="noConversion"/>
  </si>
  <si>
    <t>2006.11.30</t>
    <phoneticPr fontId="47" type="noConversion"/>
  </si>
  <si>
    <t>041-754-7942</t>
  </si>
  <si>
    <t>2000.10.21</t>
    <phoneticPr fontId="47" type="noConversion"/>
  </si>
  <si>
    <t>2001.04.13.</t>
  </si>
  <si>
    <t>041-330-7708</t>
  </si>
  <si>
    <t>1998.10.24</t>
  </si>
  <si>
    <t>1999.06.17</t>
  </si>
  <si>
    <t>041-356-9739</t>
  </si>
  <si>
    <t>2012.08.01</t>
    <phoneticPr fontId="47" type="noConversion"/>
  </si>
  <si>
    <t>2012.09.21</t>
    <phoneticPr fontId="47" type="noConversion"/>
  </si>
  <si>
    <t>041-332-0592</t>
  </si>
  <si>
    <t>2000.07.17</t>
  </si>
  <si>
    <t>2006.11.30</t>
  </si>
  <si>
    <t>041-855-4933</t>
  </si>
  <si>
    <t>1996.10.04</t>
  </si>
  <si>
    <t>1999.11.22</t>
  </si>
  <si>
    <t>070-8808-3833</t>
  </si>
  <si>
    <t>2010.09.10</t>
  </si>
  <si>
    <t>042-824-4055</t>
  </si>
  <si>
    <t>2004.10.28</t>
  </si>
  <si>
    <t>041-333-5613</t>
  </si>
  <si>
    <t>2015.05.18</t>
  </si>
  <si>
    <t>2016.12.12</t>
  </si>
  <si>
    <t>041-850-8733</t>
  </si>
  <si>
    <t>1964.08.12</t>
  </si>
  <si>
    <t>2001.01.26</t>
  </si>
  <si>
    <t>041-850-1351</t>
  </si>
  <si>
    <t>1974.05.15</t>
  </si>
  <si>
    <t>2008.12.03</t>
  </si>
  <si>
    <t>041-550-9102</t>
  </si>
  <si>
    <t>2003.01.01</t>
  </si>
  <si>
    <t>041-530-2782</t>
    <phoneticPr fontId="47" type="noConversion"/>
  </si>
  <si>
    <t>2006.10.27</t>
    <phoneticPr fontId="47" type="noConversion"/>
  </si>
  <si>
    <t>041-830-4773</t>
  </si>
  <si>
    <t>2020.12.21</t>
    <phoneticPr fontId="47" type="noConversion"/>
  </si>
  <si>
    <t>041-660-1720</t>
  </si>
  <si>
    <t>1995.12.12</t>
  </si>
  <si>
    <t>2019.05.20</t>
  </si>
  <si>
    <t>063-830-0900</t>
  </si>
  <si>
    <t>2020.01.10</t>
    <phoneticPr fontId="47" type="noConversion"/>
  </si>
  <si>
    <t>2019.03.07.</t>
  </si>
  <si>
    <t>063-223-5651</t>
    <phoneticPr fontId="47" type="noConversion"/>
  </si>
  <si>
    <t>1990.10.26</t>
    <phoneticPr fontId="47" type="noConversion"/>
  </si>
  <si>
    <t>2016.03.16</t>
    <phoneticPr fontId="47" type="noConversion"/>
  </si>
  <si>
    <t>063-280-1400</t>
    <phoneticPr fontId="47" type="noConversion"/>
  </si>
  <si>
    <t>2013.10.01</t>
    <phoneticPr fontId="47" type="noConversion"/>
  </si>
  <si>
    <t>2019.05.30</t>
    <phoneticPr fontId="47" type="noConversion"/>
  </si>
  <si>
    <t>063-320-0500</t>
    <phoneticPr fontId="47" type="noConversion"/>
  </si>
  <si>
    <t>2014.12.29</t>
    <phoneticPr fontId="47" type="noConversion"/>
  </si>
  <si>
    <t>063-859-6190,
063-859-6191</t>
  </si>
  <si>
    <t>2015.09.21</t>
  </si>
  <si>
    <t>2015.09.17</t>
  </si>
  <si>
    <t>063-539-7241</t>
    <phoneticPr fontId="47" type="noConversion"/>
  </si>
  <si>
    <t>2016.01.01</t>
    <phoneticPr fontId="47" type="noConversion"/>
  </si>
  <si>
    <t>063-560-8666</t>
    <phoneticPr fontId="47" type="noConversion"/>
  </si>
  <si>
    <t>2008.09.25</t>
    <phoneticPr fontId="47" type="noConversion"/>
  </si>
  <si>
    <t>2018.12.27</t>
    <phoneticPr fontId="47" type="noConversion"/>
  </si>
  <si>
    <t>063-560-8061</t>
    <phoneticPr fontId="47" type="noConversion"/>
  </si>
  <si>
    <t>2001.06.25</t>
    <phoneticPr fontId="47" type="noConversion"/>
  </si>
  <si>
    <t>2005.04.28</t>
    <phoneticPr fontId="47" type="noConversion"/>
  </si>
  <si>
    <t>063-454-7870</t>
    <phoneticPr fontId="47" type="noConversion"/>
  </si>
  <si>
    <t>2011.09.21</t>
    <phoneticPr fontId="47" type="noConversion"/>
  </si>
  <si>
    <t>063-620-5798</t>
    <phoneticPr fontId="47" type="noConversion"/>
  </si>
  <si>
    <t>2004.05.01</t>
    <phoneticPr fontId="47" type="noConversion"/>
  </si>
  <si>
    <t>2006.11.01.</t>
    <phoneticPr fontId="47" type="noConversion"/>
  </si>
  <si>
    <t>063-290-3842</t>
    <phoneticPr fontId="47" type="noConversion"/>
  </si>
  <si>
    <t>2015.10.15</t>
    <phoneticPr fontId="47" type="noConversion"/>
  </si>
  <si>
    <t>2015.09.02</t>
    <phoneticPr fontId="47" type="noConversion"/>
  </si>
  <si>
    <t>063-536-1894</t>
    <phoneticPr fontId="47" type="noConversion"/>
  </si>
  <si>
    <t>2004.05.11</t>
    <phoneticPr fontId="47" type="noConversion"/>
  </si>
  <si>
    <t>2012.02.08.</t>
    <phoneticPr fontId="47" type="noConversion"/>
  </si>
  <si>
    <t>063-859-4633</t>
  </si>
  <si>
    <t>2013.01.04.</t>
  </si>
  <si>
    <t>063-324-1155</t>
    <phoneticPr fontId="47" type="noConversion"/>
  </si>
  <si>
    <t>2007.05.05</t>
    <phoneticPr fontId="47" type="noConversion"/>
  </si>
  <si>
    <t>2017.03.20.</t>
    <phoneticPr fontId="47" type="noConversion"/>
  </si>
  <si>
    <t>063-539-5237</t>
    <phoneticPr fontId="47" type="noConversion"/>
  </si>
  <si>
    <t>2004.06.05</t>
    <phoneticPr fontId="47" type="noConversion"/>
  </si>
  <si>
    <t>063-859-4631</t>
  </si>
  <si>
    <t>2008.12.23</t>
    <phoneticPr fontId="47" type="noConversion"/>
  </si>
  <si>
    <t>2008.02.15.</t>
  </si>
  <si>
    <t>063-540-4993</t>
    <phoneticPr fontId="47" type="noConversion"/>
  </si>
  <si>
    <t xml:space="preserve"> 1998.04.21</t>
    <phoneticPr fontId="47" type="noConversion"/>
  </si>
  <si>
    <t>2006.12.15</t>
    <phoneticPr fontId="47" type="noConversion"/>
  </si>
  <si>
    <t>063-859-4641</t>
    <phoneticPr fontId="47" type="noConversion"/>
  </si>
  <si>
    <t>2002.05.22</t>
    <phoneticPr fontId="47" type="noConversion"/>
  </si>
  <si>
    <t>2006.03.20.</t>
    <phoneticPr fontId="47" type="noConversion"/>
  </si>
  <si>
    <t>063-580-3964</t>
    <phoneticPr fontId="47" type="noConversion"/>
  </si>
  <si>
    <t>2011.04.07</t>
    <phoneticPr fontId="47" type="noConversion"/>
  </si>
  <si>
    <t>2011.04.26</t>
    <phoneticPr fontId="47" type="noConversion"/>
  </si>
  <si>
    <t>063-650-1627</t>
    <phoneticPr fontId="47" type="noConversion"/>
  </si>
  <si>
    <t>2007.11.01</t>
    <phoneticPr fontId="47" type="noConversion"/>
  </si>
  <si>
    <t>2013.01.03</t>
    <phoneticPr fontId="47" type="noConversion"/>
  </si>
  <si>
    <t>063-640-4121</t>
    <phoneticPr fontId="47" type="noConversion"/>
  </si>
  <si>
    <t>2002.12.24</t>
    <phoneticPr fontId="47" type="noConversion"/>
  </si>
  <si>
    <t>063-231-0090</t>
    <phoneticPr fontId="47" type="noConversion"/>
  </si>
  <si>
    <t>2010.11.06</t>
    <phoneticPr fontId="47" type="noConversion"/>
  </si>
  <si>
    <t>2011.02.23</t>
    <phoneticPr fontId="47" type="noConversion"/>
  </si>
  <si>
    <t>063-467-0815</t>
    <phoneticPr fontId="47" type="noConversion"/>
  </si>
  <si>
    <t>2019.06.04</t>
    <phoneticPr fontId="47" type="noConversion"/>
  </si>
  <si>
    <t>2020.06.17</t>
    <phoneticPr fontId="47" type="noConversion"/>
  </si>
  <si>
    <t>063-859-4634</t>
    <phoneticPr fontId="47" type="noConversion"/>
  </si>
  <si>
    <t>2004.04.21</t>
    <phoneticPr fontId="47" type="noConversion"/>
  </si>
  <si>
    <t>063-652-6792</t>
  </si>
  <si>
    <t>2002.03.25</t>
    <phoneticPr fontId="47" type="noConversion"/>
  </si>
  <si>
    <t>2012.02.17</t>
    <phoneticPr fontId="47" type="noConversion"/>
  </si>
  <si>
    <t>063-228-6485</t>
    <phoneticPr fontId="47" type="noConversion"/>
  </si>
  <si>
    <t>2002.10.15</t>
    <phoneticPr fontId="47" type="noConversion"/>
  </si>
  <si>
    <t>063-287-6305</t>
    <phoneticPr fontId="47" type="noConversion"/>
  </si>
  <si>
    <t>2002.06.12</t>
    <phoneticPr fontId="47" type="noConversion"/>
  </si>
  <si>
    <t>2008.08.19</t>
    <phoneticPr fontId="47" type="noConversion"/>
  </si>
  <si>
    <t>063-539-6791</t>
    <phoneticPr fontId="47" type="noConversion"/>
  </si>
  <si>
    <t>2012.06.22</t>
    <phoneticPr fontId="47" type="noConversion"/>
  </si>
  <si>
    <t>063-430-8774</t>
  </si>
  <si>
    <t>2016.12.09</t>
  </si>
  <si>
    <t>2017.03.20</t>
  </si>
  <si>
    <t>063-430-8086</t>
    <phoneticPr fontId="47" type="noConversion"/>
  </si>
  <si>
    <t>2006.06.21</t>
    <phoneticPr fontId="47" type="noConversion"/>
  </si>
  <si>
    <t>2012.07.05</t>
    <phoneticPr fontId="47" type="noConversion"/>
  </si>
  <si>
    <t>063-548-7844</t>
    <phoneticPr fontId="47" type="noConversion"/>
  </si>
  <si>
    <t>2011.10.16</t>
    <phoneticPr fontId="47" type="noConversion"/>
  </si>
  <si>
    <t>2015.07.10</t>
    <phoneticPr fontId="47" type="noConversion"/>
  </si>
  <si>
    <t>063-230-8778</t>
  </si>
  <si>
    <t>2010.03.10</t>
  </si>
  <si>
    <t>063-291-7820</t>
    <phoneticPr fontId="47" type="noConversion"/>
  </si>
  <si>
    <t>2013.08.29</t>
    <phoneticPr fontId="47" type="noConversion"/>
  </si>
  <si>
    <t>063-850-3240</t>
    <phoneticPr fontId="47" type="noConversion"/>
  </si>
  <si>
    <t>1979.03.02</t>
    <phoneticPr fontId="47" type="noConversion"/>
  </si>
  <si>
    <t>2003.02.28</t>
    <phoneticPr fontId="47" type="noConversion"/>
  </si>
  <si>
    <t>063-584-0708</t>
    <phoneticPr fontId="47" type="noConversion"/>
  </si>
  <si>
    <t>2002.06.29</t>
    <phoneticPr fontId="47" type="noConversion"/>
  </si>
  <si>
    <t>2006.09.14</t>
    <phoneticPr fontId="47" type="noConversion"/>
  </si>
  <si>
    <t>063-210-8102</t>
    <phoneticPr fontId="47" type="noConversion"/>
  </si>
  <si>
    <t>1997.10.21</t>
    <phoneticPr fontId="47" type="noConversion"/>
  </si>
  <si>
    <t>2007.07.31</t>
    <phoneticPr fontId="47" type="noConversion"/>
  </si>
  <si>
    <t>063-262-0801</t>
    <phoneticPr fontId="47" type="noConversion"/>
  </si>
  <si>
    <t>2013.12.14</t>
    <phoneticPr fontId="47" type="noConversion"/>
  </si>
  <si>
    <t>063-841-7277</t>
  </si>
  <si>
    <t>2013.04.13</t>
    <phoneticPr fontId="47" type="noConversion"/>
  </si>
  <si>
    <t>2013.05.14</t>
    <phoneticPr fontId="47" type="noConversion"/>
  </si>
  <si>
    <t>063-243-8090</t>
  </si>
  <si>
    <t>2009.12.16</t>
    <phoneticPr fontId="47" type="noConversion"/>
  </si>
  <si>
    <t>063-469-4193</t>
  </si>
  <si>
    <t>1984.05.01</t>
  </si>
  <si>
    <t>063-850-5483</t>
    <phoneticPr fontId="47" type="noConversion"/>
  </si>
  <si>
    <t>1968.01.01</t>
    <phoneticPr fontId="47" type="noConversion"/>
  </si>
  <si>
    <t>063-270-3488</t>
    <phoneticPr fontId="47" type="noConversion"/>
  </si>
  <si>
    <t>1961.05.01</t>
    <phoneticPr fontId="47" type="noConversion"/>
  </si>
  <si>
    <t>063-220-2158~9</t>
    <phoneticPr fontId="47" type="noConversion"/>
  </si>
  <si>
    <t>1985.02.25</t>
    <phoneticPr fontId="47" type="noConversion"/>
  </si>
  <si>
    <t>061-330-7800</t>
  </si>
  <si>
    <t>2013.11.22</t>
    <phoneticPr fontId="47" type="noConversion"/>
  </si>
  <si>
    <t>2013.10.18</t>
    <phoneticPr fontId="47" type="noConversion"/>
  </si>
  <si>
    <t>061-840-0692</t>
    <phoneticPr fontId="47" type="noConversion"/>
  </si>
  <si>
    <t>2016.05.17</t>
    <phoneticPr fontId="47" type="noConversion"/>
  </si>
  <si>
    <t>2019.06.04.</t>
    <phoneticPr fontId="47" type="noConversion"/>
  </si>
  <si>
    <t>061-270-2000</t>
    <phoneticPr fontId="48" type="noConversion"/>
  </si>
  <si>
    <t>1994.12.14</t>
    <phoneticPr fontId="48" type="noConversion"/>
  </si>
  <si>
    <t>2017.12.14</t>
    <phoneticPr fontId="48" type="noConversion"/>
  </si>
  <si>
    <t>061-430-3755</t>
  </si>
  <si>
    <t>1997.09.03</t>
    <phoneticPr fontId="48" type="noConversion"/>
  </si>
  <si>
    <t>2006.05.19</t>
    <phoneticPr fontId="48" type="noConversion"/>
  </si>
  <si>
    <t>061-530-5548</t>
    <phoneticPr fontId="47" type="noConversion"/>
  </si>
  <si>
    <t>2015.08.20.</t>
    <phoneticPr fontId="47" type="noConversion"/>
  </si>
  <si>
    <t>061-833-0815</t>
    <phoneticPr fontId="47" type="noConversion"/>
  </si>
  <si>
    <t>2018.06.25</t>
    <phoneticPr fontId="47" type="noConversion"/>
  </si>
  <si>
    <t>2018.06.19.</t>
    <phoneticPr fontId="47" type="noConversion"/>
  </si>
  <si>
    <t>061-830-5990</t>
    <phoneticPr fontId="47" type="noConversion"/>
  </si>
  <si>
    <t>2017.10.31</t>
    <phoneticPr fontId="47" type="noConversion"/>
  </si>
  <si>
    <t>061-761-3322</t>
  </si>
  <si>
    <t>2011.02.25</t>
    <phoneticPr fontId="47" type="noConversion"/>
  </si>
  <si>
    <t>061-749-4530</t>
    <phoneticPr fontId="47" type="noConversion"/>
  </si>
  <si>
    <t>2014.11.21</t>
    <phoneticPr fontId="47" type="noConversion"/>
  </si>
  <si>
    <t>061-245-5660</t>
    <phoneticPr fontId="47" type="noConversion"/>
  </si>
  <si>
    <t>2013.06.15</t>
    <phoneticPr fontId="47" type="noConversion"/>
  </si>
  <si>
    <t>2013.12.05</t>
    <phoneticPr fontId="47" type="noConversion"/>
  </si>
  <si>
    <t>061-331-5038</t>
    <phoneticPr fontId="47" type="noConversion"/>
  </si>
  <si>
    <t>1992.04.20</t>
    <phoneticPr fontId="47" type="noConversion"/>
  </si>
  <si>
    <t>2017.08.01</t>
  </si>
  <si>
    <t>061-337-0090</t>
    <phoneticPr fontId="47" type="noConversion"/>
  </si>
  <si>
    <t>2016.04.30</t>
    <phoneticPr fontId="47" type="noConversion"/>
  </si>
  <si>
    <t>2020.03.13</t>
    <phoneticPr fontId="47" type="noConversion"/>
  </si>
  <si>
    <t>061-749-8831</t>
    <phoneticPr fontId="47" type="noConversion"/>
  </si>
  <si>
    <t>2012.11.22</t>
    <phoneticPr fontId="47" type="noConversion"/>
  </si>
  <si>
    <t>061-430-3917</t>
    <phoneticPr fontId="47" type="noConversion"/>
  </si>
  <si>
    <t>2014.07.26</t>
    <phoneticPr fontId="47" type="noConversion"/>
  </si>
  <si>
    <t>2014.10.28</t>
    <phoneticPr fontId="47" type="noConversion"/>
  </si>
  <si>
    <t>061-864-6531</t>
    <phoneticPr fontId="47" type="noConversion"/>
  </si>
  <si>
    <t>2015.04.26</t>
    <phoneticPr fontId="47" type="noConversion"/>
  </si>
  <si>
    <t>2020.01.20</t>
    <phoneticPr fontId="47" type="noConversion"/>
  </si>
  <si>
    <t>061-242-0340</t>
    <phoneticPr fontId="47" type="noConversion"/>
  </si>
  <si>
    <t>2014.03.01</t>
    <phoneticPr fontId="47" type="noConversion"/>
  </si>
  <si>
    <t>2017.03.30</t>
    <phoneticPr fontId="47" type="noConversion"/>
  </si>
  <si>
    <t>061-270-8728</t>
    <phoneticPr fontId="47" type="noConversion"/>
  </si>
  <si>
    <t>061-270-8480</t>
    <phoneticPr fontId="47" type="noConversion"/>
  </si>
  <si>
    <t>2006.08.04</t>
    <phoneticPr fontId="47" type="noConversion"/>
  </si>
  <si>
    <t>2008.04.16.</t>
    <phoneticPr fontId="47" type="noConversion"/>
  </si>
  <si>
    <t>061-270-3655</t>
    <phoneticPr fontId="47" type="noConversion"/>
  </si>
  <si>
    <t>2004.09.10</t>
    <phoneticPr fontId="47" type="noConversion"/>
  </si>
  <si>
    <t>2006.08.25.</t>
    <phoneticPr fontId="47" type="noConversion"/>
  </si>
  <si>
    <t>061-860-6926</t>
    <phoneticPr fontId="47" type="noConversion"/>
  </si>
  <si>
    <t>2005.09.06</t>
    <phoneticPr fontId="47" type="noConversion"/>
  </si>
  <si>
    <t>061-749-8855</t>
    <phoneticPr fontId="47" type="noConversion"/>
  </si>
  <si>
    <t>2011.11.21</t>
    <phoneticPr fontId="47" type="noConversion"/>
  </si>
  <si>
    <t>2012.10.08</t>
    <phoneticPr fontId="47" type="noConversion"/>
  </si>
  <si>
    <t>061-240-5474</t>
    <phoneticPr fontId="47" type="noConversion"/>
  </si>
  <si>
    <t>2020.12.11</t>
    <phoneticPr fontId="47" type="noConversion"/>
  </si>
  <si>
    <t>061-262-0230</t>
    <phoneticPr fontId="47" type="noConversion"/>
  </si>
  <si>
    <t>2019.07.25</t>
    <phoneticPr fontId="47" type="noConversion"/>
  </si>
  <si>
    <t>061-275-8400</t>
    <phoneticPr fontId="47" type="noConversion"/>
  </si>
  <si>
    <t>2006.07.27</t>
    <phoneticPr fontId="47" type="noConversion"/>
  </si>
  <si>
    <t>061-246-1005</t>
    <phoneticPr fontId="47" type="noConversion"/>
  </si>
  <si>
    <t>2015.05.08</t>
    <phoneticPr fontId="47" type="noConversion"/>
  </si>
  <si>
    <t>061-240-8656</t>
    <phoneticPr fontId="47" type="noConversion"/>
  </si>
  <si>
    <t>2018.11.13</t>
    <phoneticPr fontId="47" type="noConversion"/>
  </si>
  <si>
    <t>061-683-2231</t>
    <phoneticPr fontId="47" type="noConversion"/>
  </si>
  <si>
    <t>2012.06.21</t>
    <phoneticPr fontId="47" type="noConversion"/>
  </si>
  <si>
    <t>061-470-6851</t>
  </si>
  <si>
    <t>2009.04.10</t>
  </si>
  <si>
    <t>2009.04.10.</t>
  </si>
  <si>
    <t>061-470-6656</t>
  </si>
  <si>
    <t>2006.03.01</t>
  </si>
  <si>
    <t>061-550-6932</t>
    <phoneticPr fontId="47" type="noConversion"/>
  </si>
  <si>
    <t>2008.02.29</t>
    <phoneticPr fontId="47" type="noConversion"/>
  </si>
  <si>
    <t>2017.11.13.</t>
    <phoneticPr fontId="47" type="noConversion"/>
  </si>
  <si>
    <t>061-462-2796</t>
  </si>
  <si>
    <t>1993.09.24</t>
  </si>
  <si>
    <t>1993.11.20</t>
  </si>
  <si>
    <t>061-550-3541</t>
    <phoneticPr fontId="47" type="noConversion"/>
  </si>
  <si>
    <t>2009.11.27</t>
    <phoneticPr fontId="47" type="noConversion"/>
  </si>
  <si>
    <t>2009.12.24</t>
    <phoneticPr fontId="47" type="noConversion"/>
  </si>
  <si>
    <t>061-430-3318</t>
  </si>
  <si>
    <t>2007.12.03</t>
    <phoneticPr fontId="47" type="noConversion"/>
  </si>
  <si>
    <t>1991.03.10
2010.10.15(再)</t>
    <phoneticPr fontId="47" type="noConversion"/>
  </si>
  <si>
    <t>061-540-6286</t>
    <phoneticPr fontId="47" type="noConversion"/>
  </si>
  <si>
    <t>2003.10.31</t>
    <phoneticPr fontId="47" type="noConversion"/>
  </si>
  <si>
    <t>2017.06.19</t>
    <phoneticPr fontId="47" type="noConversion"/>
  </si>
  <si>
    <t>061-390-7224</t>
  </si>
  <si>
    <t>2008.05.26</t>
  </si>
  <si>
    <t>061-275-5025</t>
    <phoneticPr fontId="47" type="noConversion"/>
  </si>
  <si>
    <t>2008.04.24</t>
    <phoneticPr fontId="47" type="noConversion"/>
  </si>
  <si>
    <t>061-380-2909</t>
    <phoneticPr fontId="47" type="noConversion"/>
  </si>
  <si>
    <t>1998.03.12</t>
    <phoneticPr fontId="47" type="noConversion"/>
  </si>
  <si>
    <t>2016.05.29.</t>
    <phoneticPr fontId="47" type="noConversion"/>
  </si>
  <si>
    <t>061-433-9770</t>
  </si>
  <si>
    <t>2015.05.02</t>
    <phoneticPr fontId="47" type="noConversion"/>
  </si>
  <si>
    <t>2015.12.24.</t>
    <phoneticPr fontId="47" type="noConversion"/>
  </si>
  <si>
    <t>061-781-7117</t>
    <phoneticPr fontId="47" type="noConversion"/>
  </si>
  <si>
    <t>2016.06.23</t>
    <phoneticPr fontId="47" type="noConversion"/>
  </si>
  <si>
    <t>2016.05.26</t>
    <phoneticPr fontId="47" type="noConversion"/>
  </si>
  <si>
    <t>061-850-8670</t>
    <phoneticPr fontId="47" type="noConversion"/>
  </si>
  <si>
    <t>2010.09.11</t>
    <phoneticPr fontId="47" type="noConversion"/>
  </si>
  <si>
    <t>2011.03.23.</t>
    <phoneticPr fontId="47" type="noConversion"/>
  </si>
  <si>
    <t>061-335-0091</t>
    <phoneticPr fontId="47" type="noConversion"/>
  </si>
  <si>
    <t>2006.05.14</t>
    <phoneticPr fontId="47" type="noConversion"/>
  </si>
  <si>
    <t>2009.05.14</t>
    <phoneticPr fontId="47" type="noConversion"/>
  </si>
  <si>
    <t>061-530-5949</t>
  </si>
  <si>
    <t>2007.04.27</t>
    <phoneticPr fontId="47" type="noConversion"/>
  </si>
  <si>
    <t>2012.08.06.</t>
    <phoneticPr fontId="47" type="noConversion"/>
  </si>
  <si>
    <t>061-390-7242</t>
  </si>
  <si>
    <t>2004.05.03</t>
  </si>
  <si>
    <t>061-862-9944</t>
  </si>
  <si>
    <t>2002.11.15</t>
  </si>
  <si>
    <t>2009.12.30</t>
  </si>
  <si>
    <t>070-4233-9060</t>
  </si>
  <si>
    <t>2011.11.01</t>
  </si>
  <si>
    <t>2012.04.01</t>
  </si>
  <si>
    <t>061-382-0080</t>
    <phoneticPr fontId="47" type="noConversion"/>
  </si>
  <si>
    <t>2017.08.20</t>
    <phoneticPr fontId="47" type="noConversion"/>
  </si>
  <si>
    <t>2017.11.02.</t>
    <phoneticPr fontId="47" type="noConversion"/>
  </si>
  <si>
    <t>061-383-3863</t>
    <phoneticPr fontId="47" type="noConversion"/>
  </si>
  <si>
    <t>2015.03.14</t>
    <phoneticPr fontId="47" type="noConversion"/>
  </si>
  <si>
    <t>2015.08.18</t>
    <phoneticPr fontId="47" type="noConversion"/>
  </si>
  <si>
    <t>062-852-3038</t>
  </si>
  <si>
    <t>2001.06.15</t>
  </si>
  <si>
    <t>2001.09.27</t>
  </si>
  <si>
    <t>061-534-5502</t>
  </si>
  <si>
    <t>2012.06.01</t>
    <phoneticPr fontId="47" type="noConversion"/>
  </si>
  <si>
    <t>2018.08.12</t>
    <phoneticPr fontId="47" type="noConversion"/>
  </si>
  <si>
    <t>061-473-5122</t>
  </si>
  <si>
    <t>2002.03.12</t>
  </si>
  <si>
    <t>061-535-2110</t>
    <phoneticPr fontId="47" type="noConversion"/>
  </si>
  <si>
    <t>2009.09.09</t>
    <phoneticPr fontId="47" type="noConversion"/>
  </si>
  <si>
    <t>061-381-1239</t>
    <phoneticPr fontId="47" type="noConversion"/>
  </si>
  <si>
    <t>2015.07.01</t>
    <phoneticPr fontId="47" type="noConversion"/>
  </si>
  <si>
    <t>2017.08.01</t>
    <phoneticPr fontId="47" type="noConversion"/>
  </si>
  <si>
    <t>061-754-6062</t>
    <phoneticPr fontId="47" type="noConversion"/>
  </si>
  <si>
    <t>2001.03.23</t>
    <phoneticPr fontId="47" type="noConversion"/>
  </si>
  <si>
    <t>2001.03.19.</t>
    <phoneticPr fontId="47" type="noConversion"/>
  </si>
  <si>
    <t>061-755-0407</t>
    <phoneticPr fontId="47" type="noConversion"/>
  </si>
  <si>
    <t>1936.10.04</t>
    <phoneticPr fontId="47" type="noConversion"/>
  </si>
  <si>
    <t>2001.06.11.</t>
    <phoneticPr fontId="47" type="noConversion"/>
  </si>
  <si>
    <t>061-352-8097</t>
    <phoneticPr fontId="47" type="noConversion"/>
  </si>
  <si>
    <t>2009.09.12</t>
    <phoneticPr fontId="47" type="noConversion"/>
  </si>
  <si>
    <t>2009.08.17.</t>
    <phoneticPr fontId="47" type="noConversion"/>
  </si>
  <si>
    <t>061-542-1005~6</t>
    <phoneticPr fontId="47" type="noConversion"/>
  </si>
  <si>
    <t>2021.06.18</t>
    <phoneticPr fontId="47" type="noConversion"/>
  </si>
  <si>
    <t>2021.06.23.</t>
    <phoneticPr fontId="47" type="noConversion"/>
  </si>
  <si>
    <t>061-461-4300</t>
  </si>
  <si>
    <t>2020.04.30</t>
  </si>
  <si>
    <t>2020.04.14</t>
  </si>
  <si>
    <t>061-432-1465</t>
  </si>
  <si>
    <t>2010.10.01</t>
    <phoneticPr fontId="47" type="noConversion"/>
  </si>
  <si>
    <t>2015.08.12.</t>
    <phoneticPr fontId="47" type="noConversion"/>
  </si>
  <si>
    <t>070-7011-6887</t>
    <phoneticPr fontId="47" type="noConversion"/>
  </si>
  <si>
    <t>2007.09.27</t>
    <phoneticPr fontId="47" type="noConversion"/>
  </si>
  <si>
    <t>061-434-3477</t>
    <phoneticPr fontId="47" type="noConversion"/>
  </si>
  <si>
    <t>2019.08.08</t>
    <phoneticPr fontId="47" type="noConversion"/>
  </si>
  <si>
    <t>2019.08.08.</t>
    <phoneticPr fontId="47" type="noConversion"/>
  </si>
  <si>
    <t>061-749-9625</t>
    <phoneticPr fontId="47" type="noConversion"/>
  </si>
  <si>
    <t>2020.11.13</t>
    <phoneticPr fontId="47" type="noConversion"/>
  </si>
  <si>
    <t>2021.06.11.</t>
    <phoneticPr fontId="47" type="noConversion"/>
  </si>
  <si>
    <t>061-783-7610</t>
    <phoneticPr fontId="47" type="noConversion"/>
  </si>
  <si>
    <t>2014.07.22.</t>
    <phoneticPr fontId="47" type="noConversion"/>
  </si>
  <si>
    <t>2012.07.28</t>
  </si>
  <si>
    <t>061-330-3827</t>
    <phoneticPr fontId="47" type="noConversion"/>
  </si>
  <si>
    <t>1996.11.11</t>
    <phoneticPr fontId="47" type="noConversion"/>
  </si>
  <si>
    <t>2011.10.24.</t>
    <phoneticPr fontId="47" type="noConversion"/>
  </si>
  <si>
    <t>061-450-2934</t>
    <phoneticPr fontId="47" type="noConversion"/>
  </si>
  <si>
    <t>1981.03.01</t>
    <phoneticPr fontId="47" type="noConversion"/>
  </si>
  <si>
    <t>061-750-5042</t>
    <phoneticPr fontId="47" type="noConversion"/>
  </si>
  <si>
    <t>1987.09.01</t>
    <phoneticPr fontId="47" type="noConversion"/>
  </si>
  <si>
    <t>2002.12.27
2019.05.03(再)</t>
    <phoneticPr fontId="47" type="noConversion"/>
  </si>
  <si>
    <t>054-740-7500</t>
  </si>
  <si>
    <t>1945.10.07</t>
    <phoneticPr fontId="47" type="noConversion"/>
  </si>
  <si>
    <t>2013.10.18.</t>
  </si>
  <si>
    <t>054-530-0700</t>
    <phoneticPr fontId="47" type="noConversion"/>
  </si>
  <si>
    <t>2015.06.03</t>
    <phoneticPr fontId="47" type="noConversion"/>
  </si>
  <si>
    <t>2016.07.11.</t>
    <phoneticPr fontId="47" type="noConversion"/>
  </si>
  <si>
    <t>054-284-4857</t>
    <phoneticPr fontId="47" type="noConversion"/>
  </si>
  <si>
    <t>1985.02.07</t>
    <phoneticPr fontId="47" type="noConversion"/>
  </si>
  <si>
    <t>1993.03.25</t>
  </si>
  <si>
    <t>053-804-7314</t>
  </si>
  <si>
    <t>2007.02.09</t>
  </si>
  <si>
    <t>2007.04.16</t>
  </si>
  <si>
    <t>054-855-8682</t>
  </si>
  <si>
    <t>2004.05.24</t>
    <phoneticPr fontId="47" type="noConversion"/>
  </si>
  <si>
    <t>2007.11.08</t>
    <phoneticPr fontId="47" type="noConversion"/>
  </si>
  <si>
    <t>054-480-2681</t>
  </si>
  <si>
    <t>2020.10.23</t>
    <phoneticPr fontId="47" type="noConversion"/>
  </si>
  <si>
    <t>2020.12.18.</t>
  </si>
  <si>
    <t>054-480-6642</t>
    <phoneticPr fontId="47" type="noConversion"/>
  </si>
  <si>
    <t>1994.02.17</t>
    <phoneticPr fontId="47" type="noConversion"/>
  </si>
  <si>
    <t>054-380-6076</t>
    <phoneticPr fontId="47" type="noConversion"/>
  </si>
  <si>
    <t>054-421-1517</t>
    <phoneticPr fontId="47" type="noConversion"/>
  </si>
  <si>
    <t>2020.06.22</t>
    <phoneticPr fontId="47" type="noConversion"/>
  </si>
  <si>
    <t>2020.04.10</t>
    <phoneticPr fontId="47" type="noConversion"/>
  </si>
  <si>
    <t>054-950-7103</t>
    <phoneticPr fontId="47" type="noConversion"/>
  </si>
  <si>
    <t>2005.04.02</t>
    <phoneticPr fontId="47" type="noConversion"/>
  </si>
  <si>
    <t>2005.11.25</t>
    <phoneticPr fontId="47" type="noConversion"/>
  </si>
  <si>
    <t>054-790-6436</t>
  </si>
  <si>
    <t>1997.08.08</t>
  </si>
  <si>
    <t>1999.12.29</t>
  </si>
  <si>
    <t>054-550-6416</t>
  </si>
  <si>
    <t>2002.06.17</t>
    <phoneticPr fontId="47" type="noConversion"/>
  </si>
  <si>
    <t>2009.10.26.</t>
  </si>
  <si>
    <t>054-572-6854</t>
  </si>
  <si>
    <t>1999.05.20</t>
    <phoneticPr fontId="47" type="noConversion"/>
  </si>
  <si>
    <t>054-550-8383</t>
  </si>
  <si>
    <t>2007.10.18</t>
    <phoneticPr fontId="47" type="noConversion"/>
  </si>
  <si>
    <t>2015.12.29</t>
  </si>
  <si>
    <t>054-572-3396</t>
  </si>
  <si>
    <t>2012.10.09</t>
  </si>
  <si>
    <t>054-480-4940</t>
  </si>
  <si>
    <t>2021.06.30</t>
    <phoneticPr fontId="47" type="noConversion"/>
  </si>
  <si>
    <t>2021.09.17.</t>
  </si>
  <si>
    <t>054-830-6355</t>
  </si>
  <si>
    <t>053-804-7329</t>
  </si>
  <si>
    <t>2015.04.30</t>
    <phoneticPr fontId="47" type="noConversion"/>
  </si>
  <si>
    <t>2015.11.03.</t>
  </si>
  <si>
    <t>054-541-4288</t>
  </si>
  <si>
    <t>054-537-6752</t>
  </si>
  <si>
    <t>2007.11.02</t>
  </si>
  <si>
    <t>2007.11.02.</t>
  </si>
  <si>
    <t>054-537-6174</t>
  </si>
  <si>
    <t>2010.10.27</t>
  </si>
  <si>
    <t>2014.03.31.</t>
    <phoneticPr fontId="47" type="noConversion"/>
  </si>
  <si>
    <t>054-930-8383</t>
    <phoneticPr fontId="47" type="noConversion"/>
  </si>
  <si>
    <t>2020.05.12</t>
    <phoneticPr fontId="47" type="noConversion"/>
  </si>
  <si>
    <t>2020.11.25.</t>
    <phoneticPr fontId="47" type="noConversion"/>
  </si>
  <si>
    <t>054-639-7960</t>
  </si>
  <si>
    <t>2004.09.22</t>
  </si>
  <si>
    <t>2008.06.23.</t>
  </si>
  <si>
    <t>054-821-0649</t>
  </si>
  <si>
    <t>1992.06.26</t>
    <phoneticPr fontId="47" type="noConversion"/>
  </si>
  <si>
    <t>1993.02.11</t>
    <phoneticPr fontId="47" type="noConversion"/>
  </si>
  <si>
    <t>054-680-5363</t>
    <phoneticPr fontId="47" type="noConversion"/>
  </si>
  <si>
    <t>2006.09.21</t>
    <phoneticPr fontId="47" type="noConversion"/>
  </si>
  <si>
    <t>2007.04.16.</t>
    <phoneticPr fontId="47" type="noConversion"/>
  </si>
  <si>
    <t>054-270-2273</t>
  </si>
  <si>
    <t>1983.10.29</t>
    <phoneticPr fontId="47" type="noConversion"/>
  </si>
  <si>
    <t>054-650-8311</t>
  </si>
  <si>
    <t>2010.05.11</t>
  </si>
  <si>
    <t>2015.12.29.</t>
  </si>
  <si>
    <t>054-550-8366</t>
  </si>
  <si>
    <t>1997.04.26</t>
  </si>
  <si>
    <t>054-856-1073</t>
  </si>
  <si>
    <t>1971.01.01</t>
  </si>
  <si>
    <t>054-950-7136</t>
    <phoneticPr fontId="47" type="noConversion"/>
  </si>
  <si>
    <t>2006.03.31</t>
    <phoneticPr fontId="47" type="noConversion"/>
  </si>
  <si>
    <t>2017.08.25</t>
    <phoneticPr fontId="47" type="noConversion"/>
  </si>
  <si>
    <t>054-550-6415</t>
  </si>
  <si>
    <t>2002.04.11</t>
  </si>
  <si>
    <t>054-789-5460</t>
  </si>
  <si>
    <t>054-830-6909</t>
  </si>
  <si>
    <t>2013.04.25</t>
    <phoneticPr fontId="47" type="noConversion"/>
  </si>
  <si>
    <t>2012.12.24</t>
    <phoneticPr fontId="47" type="noConversion"/>
  </si>
  <si>
    <t>054-639-7686</t>
  </si>
  <si>
    <t>2013.05.03</t>
    <phoneticPr fontId="47" type="noConversion"/>
  </si>
  <si>
    <t>2014.04.10</t>
    <phoneticPr fontId="47" type="noConversion"/>
  </si>
  <si>
    <t>054-843-7900</t>
  </si>
  <si>
    <t>2007.09.01</t>
  </si>
  <si>
    <t>2009.11.05</t>
  </si>
  <si>
    <t>054-537-6066</t>
  </si>
  <si>
    <t>054-370-2281</t>
  </si>
  <si>
    <t>2013.12.14</t>
  </si>
  <si>
    <t>2014.03.31</t>
  </si>
  <si>
    <t>054-679-6671</t>
  </si>
  <si>
    <t>2004.06.11</t>
    <phoneticPr fontId="47" type="noConversion"/>
  </si>
  <si>
    <t>2004.03.23.</t>
  </si>
  <si>
    <t>054-873-2400</t>
  </si>
  <si>
    <t>2014.09.03</t>
  </si>
  <si>
    <t>054-674-0963</t>
  </si>
  <si>
    <t>2007.09.15</t>
    <phoneticPr fontId="47" type="noConversion"/>
  </si>
  <si>
    <t>054-979-5512</t>
  </si>
  <si>
    <t>2017.02.14.</t>
  </si>
  <si>
    <t>054-541-9260</t>
  </si>
  <si>
    <t>2013.04.18</t>
  </si>
  <si>
    <t>2012.05.01</t>
    <phoneticPr fontId="47" type="noConversion"/>
  </si>
  <si>
    <t>2013.08.08</t>
    <phoneticPr fontId="47" type="noConversion"/>
  </si>
  <si>
    <t>054-820-2600</t>
  </si>
  <si>
    <t>2017.06.30</t>
    <phoneticPr fontId="47" type="noConversion"/>
  </si>
  <si>
    <t>2007.11.08.</t>
    <phoneticPr fontId="47" type="noConversion"/>
  </si>
  <si>
    <t>054-331-9711</t>
    <phoneticPr fontId="47" type="noConversion"/>
  </si>
  <si>
    <t>2008.11.17</t>
    <phoneticPr fontId="47" type="noConversion"/>
  </si>
  <si>
    <t>2017.04.21.</t>
    <phoneticPr fontId="47" type="noConversion"/>
  </si>
  <si>
    <t>054-742-8900</t>
  </si>
  <si>
    <t>2017.03.29</t>
  </si>
  <si>
    <t>2020.07.20</t>
  </si>
  <si>
    <t>054-746-1991</t>
  </si>
  <si>
    <t>2021.08.01</t>
  </si>
  <si>
    <t>2011.07.07</t>
  </si>
  <si>
    <t>054-262-1117</t>
  </si>
  <si>
    <t>2017.05.03</t>
    <phoneticPr fontId="47" type="noConversion"/>
  </si>
  <si>
    <t>2017.12.07</t>
  </si>
  <si>
    <t>054-633-3464</t>
  </si>
  <si>
    <t>054-745-8911</t>
  </si>
  <si>
    <t>2018.11.06</t>
    <phoneticPr fontId="47" type="noConversion"/>
  </si>
  <si>
    <t>2018.09.11.</t>
  </si>
  <si>
    <t>054-972-0747</t>
  </si>
  <si>
    <t>2013.09.09</t>
    <phoneticPr fontId="47" type="noConversion"/>
  </si>
  <si>
    <t>2019.09.03</t>
    <phoneticPr fontId="47" type="noConversion"/>
  </si>
  <si>
    <t>054-852-4508</t>
  </si>
  <si>
    <t>2014.11.24</t>
  </si>
  <si>
    <t>2021.06.09</t>
    <phoneticPr fontId="47" type="noConversion"/>
  </si>
  <si>
    <t>054-858-4541</t>
  </si>
  <si>
    <t>1996.07.26</t>
    <phoneticPr fontId="47" type="noConversion"/>
  </si>
  <si>
    <t>054-337-7990</t>
  </si>
  <si>
    <t>2014.05.14</t>
    <phoneticPr fontId="47" type="noConversion"/>
  </si>
  <si>
    <t>2020.10.29</t>
    <phoneticPr fontId="47" type="noConversion"/>
  </si>
  <si>
    <t>054-655-8695</t>
    <phoneticPr fontId="47" type="noConversion"/>
  </si>
  <si>
    <t>2006.11.09</t>
    <phoneticPr fontId="47" type="noConversion"/>
  </si>
  <si>
    <t>2007.12.31</t>
    <phoneticPr fontId="47" type="noConversion"/>
  </si>
  <si>
    <t>054-851-0800</t>
  </si>
  <si>
    <t>2006.06.20</t>
    <phoneticPr fontId="47" type="noConversion"/>
  </si>
  <si>
    <t>2006.06.23</t>
  </si>
  <si>
    <t>054-335-6991</t>
    <phoneticPr fontId="47" type="noConversion"/>
  </si>
  <si>
    <t>2009.05.02</t>
    <phoneticPr fontId="47" type="noConversion"/>
  </si>
  <si>
    <t>2012.08.23.</t>
    <phoneticPr fontId="47" type="noConversion"/>
  </si>
  <si>
    <t>054-572-3170</t>
  </si>
  <si>
    <t>2014.07.15</t>
  </si>
  <si>
    <t>2015.11.03</t>
  </si>
  <si>
    <t>054-429-1720</t>
  </si>
  <si>
    <t>1995.10.05</t>
  </si>
  <si>
    <t>1996.11.22</t>
  </si>
  <si>
    <t>054-435-0029</t>
    <phoneticPr fontId="47" type="noConversion"/>
  </si>
  <si>
    <t>2018.05.05</t>
    <phoneticPr fontId="47" type="noConversion"/>
  </si>
  <si>
    <t>2020.02.24</t>
    <phoneticPr fontId="47" type="noConversion"/>
  </si>
  <si>
    <t>054-220-7703</t>
  </si>
  <si>
    <t>2003.07.03</t>
  </si>
  <si>
    <t>2004.03.23</t>
  </si>
  <si>
    <t>054-284-9229</t>
  </si>
  <si>
    <t>2009.12.28</t>
  </si>
  <si>
    <t>2012.08.23</t>
  </si>
  <si>
    <t>054-853-2288</t>
  </si>
  <si>
    <t>1995.08.01</t>
  </si>
  <si>
    <t>1996.04.22</t>
  </si>
  <si>
    <t>054-776-5502</t>
  </si>
  <si>
    <t>2015.04.25</t>
  </si>
  <si>
    <t>054-861-9190</t>
  </si>
  <si>
    <t>2003.05.03</t>
  </si>
  <si>
    <t>2003.10.08</t>
  </si>
  <si>
    <t>054-972-9796</t>
  </si>
  <si>
    <t>1996.03.01</t>
    <phoneticPr fontId="47" type="noConversion"/>
  </si>
  <si>
    <t>2002.05.20.</t>
  </si>
  <si>
    <t>054-383-7026</t>
    <phoneticPr fontId="47" type="noConversion"/>
  </si>
  <si>
    <t>2004.05.06</t>
    <phoneticPr fontId="47" type="noConversion"/>
  </si>
  <si>
    <t>2005.03.31</t>
    <phoneticPr fontId="47" type="noConversion"/>
  </si>
  <si>
    <t>054-770-5081</t>
  </si>
  <si>
    <t>2005.09.08</t>
  </si>
  <si>
    <t>053-850-3282</t>
  </si>
  <si>
    <t>1988.03.04</t>
    <phoneticPr fontId="47" type="noConversion"/>
  </si>
  <si>
    <t>053-850-5621</t>
  </si>
  <si>
    <t>1980.05.01</t>
  </si>
  <si>
    <t>053-819-1145</t>
  </si>
  <si>
    <t>1995.09.16</t>
    <phoneticPr fontId="47" type="noConversion"/>
  </si>
  <si>
    <t>2005.11.25.</t>
  </si>
  <si>
    <t>054-770-2462</t>
  </si>
  <si>
    <t>1983.04.10</t>
  </si>
  <si>
    <t>2005.01.15</t>
  </si>
  <si>
    <t>054-820-7424</t>
  </si>
  <si>
    <t>1979.03.12</t>
    <phoneticPr fontId="47" type="noConversion"/>
  </si>
  <si>
    <t>053-810-1707</t>
  </si>
  <si>
    <t>053-810-3865</t>
  </si>
  <si>
    <t>1998.04.28</t>
    <phoneticPr fontId="47" type="noConversion"/>
  </si>
  <si>
    <t>2006.11.06</t>
  </si>
  <si>
    <t>055-320-6800</t>
  </si>
  <si>
    <t>1998.07.29</t>
    <phoneticPr fontId="47" type="noConversion"/>
  </si>
  <si>
    <t>055-742-5951</t>
  </si>
  <si>
    <t>1984.11.02</t>
    <phoneticPr fontId="47" type="noConversion"/>
  </si>
  <si>
    <t>055-907-5372</t>
  </si>
  <si>
    <t>1976.01.17</t>
    <phoneticPr fontId="47" type="noConversion"/>
  </si>
  <si>
    <t>2001.07.28.</t>
    <phoneticPr fontId="47" type="noConversion"/>
  </si>
  <si>
    <t>055-639-8270</t>
    <phoneticPr fontId="47" type="noConversion"/>
  </si>
  <si>
    <t>2003.10.15</t>
    <phoneticPr fontId="47" type="noConversion"/>
  </si>
  <si>
    <t>055-940-8740</t>
    <phoneticPr fontId="47" type="noConversion"/>
  </si>
  <si>
    <t>1988.05.20</t>
    <phoneticPr fontId="47" type="noConversion"/>
  </si>
  <si>
    <t>055-254-3821</t>
    <phoneticPr fontId="47" type="noConversion"/>
  </si>
  <si>
    <t>2001.11.01</t>
    <phoneticPr fontId="47" type="noConversion"/>
  </si>
  <si>
    <t>055-670-4451</t>
    <phoneticPr fontId="47" type="noConversion"/>
  </si>
  <si>
    <t>2004.11.09</t>
    <phoneticPr fontId="47" type="noConversion"/>
  </si>
  <si>
    <t>2005.11.15.</t>
    <phoneticPr fontId="47" type="noConversion"/>
  </si>
  <si>
    <t>055-670-5822</t>
    <phoneticPr fontId="47" type="noConversion"/>
  </si>
  <si>
    <t>2012.05.17</t>
    <phoneticPr fontId="47" type="noConversion"/>
  </si>
  <si>
    <t>2011.10.05.</t>
    <phoneticPr fontId="47" type="noConversion"/>
  </si>
  <si>
    <t>055-670-4505</t>
    <phoneticPr fontId="47" type="noConversion"/>
  </si>
  <si>
    <t>2002.04.23</t>
    <phoneticPr fontId="47" type="noConversion"/>
  </si>
  <si>
    <t>2000.07.31</t>
    <phoneticPr fontId="47" type="noConversion"/>
  </si>
  <si>
    <t>055-670-2946</t>
    <phoneticPr fontId="47" type="noConversion"/>
  </si>
  <si>
    <t>055-324-6006</t>
    <phoneticPr fontId="47" type="noConversion"/>
  </si>
  <si>
    <t>2015.11.16</t>
    <phoneticPr fontId="47" type="noConversion"/>
  </si>
  <si>
    <t>2020.10.23.</t>
    <phoneticPr fontId="47" type="noConversion"/>
  </si>
  <si>
    <t>055-359-1595</t>
  </si>
  <si>
    <t>1996.12.09</t>
    <phoneticPr fontId="47" type="noConversion"/>
  </si>
  <si>
    <t>2019.02.21.</t>
    <phoneticPr fontId="47" type="noConversion"/>
  </si>
  <si>
    <t>055-328-2646</t>
    <phoneticPr fontId="47" type="noConversion"/>
  </si>
  <si>
    <t>2005.10.01</t>
    <phoneticPr fontId="47" type="noConversion"/>
  </si>
  <si>
    <t>2017.09.29.</t>
    <phoneticPr fontId="47" type="noConversion"/>
  </si>
  <si>
    <t>055-345-6037</t>
    <phoneticPr fontId="47" type="noConversion"/>
  </si>
  <si>
    <t>2009.05.15</t>
    <phoneticPr fontId="47" type="noConversion"/>
  </si>
  <si>
    <t>2018.08.31.</t>
    <phoneticPr fontId="47" type="noConversion"/>
  </si>
  <si>
    <t>055-330-6710</t>
    <phoneticPr fontId="47" type="noConversion"/>
  </si>
  <si>
    <t>2019.01.02</t>
    <phoneticPr fontId="47" type="noConversion"/>
  </si>
  <si>
    <t>2019.02.21</t>
    <phoneticPr fontId="47" type="noConversion"/>
  </si>
  <si>
    <t>055-330-3938</t>
    <phoneticPr fontId="47" type="noConversion"/>
  </si>
  <si>
    <t>2021.11.09</t>
    <phoneticPr fontId="47" type="noConversion"/>
  </si>
  <si>
    <t>055-342-9898</t>
    <phoneticPr fontId="47" type="noConversion"/>
  </si>
  <si>
    <t>2012.09.14</t>
    <phoneticPr fontId="47" type="noConversion"/>
  </si>
  <si>
    <t>2018.09.17</t>
    <phoneticPr fontId="47" type="noConversion"/>
  </si>
  <si>
    <t>055-973-9721</t>
    <phoneticPr fontId="47" type="noConversion"/>
  </si>
  <si>
    <t>2004.08.18</t>
    <phoneticPr fontId="47" type="noConversion"/>
  </si>
  <si>
    <t>055-860-8888</t>
    <phoneticPr fontId="47" type="noConversion"/>
  </si>
  <si>
    <t>2010.11.01</t>
    <phoneticPr fontId="47" type="noConversion"/>
  </si>
  <si>
    <t>2011.05.11.</t>
    <phoneticPr fontId="47" type="noConversion"/>
  </si>
  <si>
    <t>055-350-0401</t>
    <phoneticPr fontId="47" type="noConversion"/>
  </si>
  <si>
    <t>2003.08.29</t>
    <phoneticPr fontId="47" type="noConversion"/>
  </si>
  <si>
    <t>2004.03.30.</t>
    <phoneticPr fontId="47" type="noConversion"/>
  </si>
  <si>
    <t>055-973-2445</t>
    <phoneticPr fontId="47" type="noConversion"/>
  </si>
  <si>
    <t>1997.01.01</t>
    <phoneticPr fontId="47" type="noConversion"/>
  </si>
  <si>
    <t>055-359-6060</t>
    <phoneticPr fontId="47" type="noConversion"/>
  </si>
  <si>
    <t>1993.11.20</t>
    <phoneticPr fontId="47" type="noConversion"/>
  </si>
  <si>
    <t>055-530-1511</t>
    <phoneticPr fontId="47" type="noConversion"/>
  </si>
  <si>
    <t>2004.06.25</t>
    <phoneticPr fontId="47" type="noConversion"/>
  </si>
  <si>
    <t>2018.03.27.</t>
  </si>
  <si>
    <t>055-330-7313</t>
    <phoneticPr fontId="47" type="noConversion"/>
  </si>
  <si>
    <t>2006.10.13</t>
    <phoneticPr fontId="47" type="noConversion"/>
  </si>
  <si>
    <t>1974.03.15
2008.06.20(前)</t>
    <phoneticPr fontId="47" type="noConversion"/>
  </si>
  <si>
    <t>070-8990-2133</t>
    <phoneticPr fontId="47" type="noConversion"/>
  </si>
  <si>
    <t>2011.04.02
2017.04.20</t>
    <phoneticPr fontId="47" type="noConversion"/>
  </si>
  <si>
    <t>2017.10.23.</t>
    <phoneticPr fontId="47" type="noConversion"/>
  </si>
  <si>
    <t>055-970-6633</t>
    <phoneticPr fontId="47" type="noConversion"/>
  </si>
  <si>
    <t>2007.05.04</t>
    <phoneticPr fontId="47" type="noConversion"/>
  </si>
  <si>
    <t>2007.07.13</t>
    <phoneticPr fontId="47" type="noConversion"/>
  </si>
  <si>
    <t>055-225-7161</t>
  </si>
  <si>
    <t>055-330-3225</t>
    <phoneticPr fontId="47" type="noConversion"/>
  </si>
  <si>
    <t>2002.03.04</t>
    <phoneticPr fontId="47" type="noConversion"/>
  </si>
  <si>
    <t>2017.12.29.</t>
    <phoneticPr fontId="47" type="noConversion"/>
  </si>
  <si>
    <t>055-392-3311</t>
    <phoneticPr fontId="47" type="noConversion"/>
  </si>
  <si>
    <t>2013.04.11</t>
    <phoneticPr fontId="43" type="noConversion"/>
  </si>
  <si>
    <t>2012.12.28</t>
    <phoneticPr fontId="47" type="noConversion"/>
  </si>
  <si>
    <t>055-225-6851</t>
  </si>
  <si>
    <t>2011.11.23</t>
    <phoneticPr fontId="47" type="noConversion"/>
  </si>
  <si>
    <t>2018.10.30</t>
    <phoneticPr fontId="47" type="noConversion"/>
  </si>
  <si>
    <t>055-580-2845</t>
    <phoneticPr fontId="47" type="noConversion"/>
  </si>
  <si>
    <t>1993.04.21</t>
    <phoneticPr fontId="47" type="noConversion"/>
  </si>
  <si>
    <t>1993.07.21</t>
    <phoneticPr fontId="47" type="noConversion"/>
  </si>
  <si>
    <t>055-974-0160</t>
    <phoneticPr fontId="47" type="noConversion"/>
  </si>
  <si>
    <t>055-880-2823</t>
    <phoneticPr fontId="47" type="noConversion"/>
  </si>
  <si>
    <t>2002.06.03</t>
    <phoneticPr fontId="47" type="noConversion"/>
  </si>
  <si>
    <t>055-330-3226</t>
    <phoneticPr fontId="47" type="noConversion"/>
  </si>
  <si>
    <t>1999.12.20</t>
    <phoneticPr fontId="47" type="noConversion"/>
  </si>
  <si>
    <t>055-344-0799</t>
    <phoneticPr fontId="47" type="noConversion"/>
  </si>
  <si>
    <t>2019.10.07</t>
    <phoneticPr fontId="47" type="noConversion"/>
  </si>
  <si>
    <t>2019.10.25.</t>
    <phoneticPr fontId="47" type="noConversion"/>
  </si>
  <si>
    <t>055-749-7401</t>
    <phoneticPr fontId="47" type="noConversion"/>
  </si>
  <si>
    <t>2019.11.19</t>
    <phoneticPr fontId="47" type="noConversion"/>
  </si>
  <si>
    <t>2019.12.20</t>
    <phoneticPr fontId="47" type="noConversion"/>
  </si>
  <si>
    <t>055-749-5172</t>
    <phoneticPr fontId="47" type="noConversion"/>
  </si>
  <si>
    <t>2009.06.11</t>
    <phoneticPr fontId="47" type="noConversion"/>
  </si>
  <si>
    <t>2009.04.15</t>
    <phoneticPr fontId="47" type="noConversion"/>
  </si>
  <si>
    <t>055-530-1500</t>
    <phoneticPr fontId="47" type="noConversion"/>
  </si>
  <si>
    <t>1996.03.02</t>
    <phoneticPr fontId="47" type="noConversion"/>
  </si>
  <si>
    <t>1997.07.02</t>
    <phoneticPr fontId="47" type="noConversion"/>
  </si>
  <si>
    <t>055-530-1515</t>
    <phoneticPr fontId="47" type="noConversion"/>
  </si>
  <si>
    <t>2017.04.01</t>
    <phoneticPr fontId="47" type="noConversion"/>
  </si>
  <si>
    <t>2017.02.13.</t>
  </si>
  <si>
    <t>055-225-7171</t>
    <phoneticPr fontId="47" type="noConversion"/>
  </si>
  <si>
    <t>2001.09.12</t>
    <phoneticPr fontId="47" type="noConversion"/>
  </si>
  <si>
    <t>2008.01.23.</t>
    <phoneticPr fontId="47" type="noConversion"/>
  </si>
  <si>
    <t>055-548-2053</t>
  </si>
  <si>
    <t>055-714-7648</t>
  </si>
  <si>
    <t>2012.08.24</t>
  </si>
  <si>
    <t>055-635-8340</t>
    <phoneticPr fontId="47" type="noConversion"/>
  </si>
  <si>
    <t>2008.04.18</t>
    <phoneticPr fontId="47" type="noConversion"/>
  </si>
  <si>
    <t>2019.10.16</t>
    <phoneticPr fontId="47" type="noConversion"/>
  </si>
  <si>
    <t>055-646-8371</t>
    <phoneticPr fontId="47" type="noConversion"/>
  </si>
  <si>
    <t>2013.09.26.</t>
    <phoneticPr fontId="47" type="noConversion"/>
  </si>
  <si>
    <t>2013.08.23</t>
    <phoneticPr fontId="47" type="noConversion"/>
  </si>
  <si>
    <t>055-880-2955</t>
    <phoneticPr fontId="47" type="noConversion"/>
  </si>
  <si>
    <t>2017.03.20</t>
    <phoneticPr fontId="47" type="noConversion"/>
  </si>
  <si>
    <t>2017.02.13.</t>
    <phoneticPr fontId="47" type="noConversion"/>
  </si>
  <si>
    <t>055-580-3901</t>
    <phoneticPr fontId="47" type="noConversion"/>
  </si>
  <si>
    <t>2003.10.30</t>
    <phoneticPr fontId="47" type="noConversion"/>
  </si>
  <si>
    <t>2005.06.13.</t>
    <phoneticPr fontId="47" type="noConversion"/>
  </si>
  <si>
    <t>055-960-5546</t>
    <phoneticPr fontId="47" type="noConversion"/>
  </si>
  <si>
    <t>2014.12.18</t>
    <phoneticPr fontId="47" type="noConversion"/>
  </si>
  <si>
    <t>2014.08.07.</t>
    <phoneticPr fontId="47" type="noConversion"/>
  </si>
  <si>
    <t>055-930-4882</t>
    <phoneticPr fontId="47" type="noConversion"/>
  </si>
  <si>
    <t>2004.12.09</t>
    <phoneticPr fontId="47" type="noConversion"/>
  </si>
  <si>
    <t>2005.08.29.</t>
    <phoneticPr fontId="47" type="noConversion"/>
  </si>
  <si>
    <t>055-637-3722</t>
    <phoneticPr fontId="47" type="noConversion"/>
  </si>
  <si>
    <t>055-687-6790</t>
    <phoneticPr fontId="47" type="noConversion"/>
  </si>
  <si>
    <t>055-345-1016</t>
    <phoneticPr fontId="47" type="noConversion"/>
  </si>
  <si>
    <t>055-756-8280</t>
    <phoneticPr fontId="47" type="noConversion"/>
  </si>
  <si>
    <t>055-391-2882</t>
  </si>
  <si>
    <t>055-972-7895</t>
    <phoneticPr fontId="47" type="noConversion"/>
  </si>
  <si>
    <t>055-354-8878</t>
  </si>
  <si>
    <t>055-356-0181</t>
    <phoneticPr fontId="47" type="noConversion"/>
  </si>
  <si>
    <t>055-673-4951</t>
  </si>
  <si>
    <t>055-681-4541</t>
    <phoneticPr fontId="47" type="noConversion"/>
  </si>
  <si>
    <t>055-633-0362</t>
    <phoneticPr fontId="47" type="noConversion"/>
  </si>
  <si>
    <t>055-771-1000</t>
  </si>
  <si>
    <t>055-754-0007</t>
    <phoneticPr fontId="47" type="noConversion"/>
  </si>
  <si>
    <t>055-922-5432</t>
  </si>
  <si>
    <t>055-384-0010</t>
    <phoneticPr fontId="47" type="noConversion"/>
  </si>
  <si>
    <t>055-639-0625</t>
    <phoneticPr fontId="47" type="noConversion"/>
  </si>
  <si>
    <t>055-352-1150</t>
  </si>
  <si>
    <t>055-362-3661</t>
    <phoneticPr fontId="47" type="noConversion"/>
  </si>
  <si>
    <t>055-934-0601</t>
    <phoneticPr fontId="47" type="noConversion"/>
  </si>
  <si>
    <t>055-851-6565</t>
  </si>
  <si>
    <t>055-632-0670</t>
    <phoneticPr fontId="47" type="noConversion"/>
  </si>
  <si>
    <t>055-934-3150</t>
  </si>
  <si>
    <t>2000.04.26</t>
    <phoneticPr fontId="47" type="noConversion"/>
  </si>
  <si>
    <t>1991.12.21</t>
    <phoneticPr fontId="47" type="noConversion"/>
  </si>
  <si>
    <t>1992.10.17</t>
    <phoneticPr fontId="47" type="noConversion"/>
  </si>
  <si>
    <t>2020.06.11</t>
    <phoneticPr fontId="47" type="noConversion"/>
  </si>
  <si>
    <t>2020.03.09</t>
    <phoneticPr fontId="47" type="noConversion"/>
  </si>
  <si>
    <t>1998.05.20</t>
    <phoneticPr fontId="47" type="noConversion"/>
  </si>
  <si>
    <t>1999.03.23</t>
    <phoneticPr fontId="47" type="noConversion"/>
  </si>
  <si>
    <t>2015.05.01</t>
    <phoneticPr fontId="47" type="noConversion"/>
  </si>
  <si>
    <t>2015.06.19</t>
    <phoneticPr fontId="47" type="noConversion"/>
  </si>
  <si>
    <t>2016.04.20</t>
  </si>
  <si>
    <t>2016.05.18</t>
    <phoneticPr fontId="47" type="noConversion"/>
  </si>
  <si>
    <t>2012.05.20</t>
    <phoneticPr fontId="47" type="noConversion"/>
  </si>
  <si>
    <t>2012.09.10</t>
    <phoneticPr fontId="47" type="noConversion"/>
  </si>
  <si>
    <t>1999.10.11</t>
    <phoneticPr fontId="47" type="noConversion"/>
  </si>
  <si>
    <t>2017.06.29.</t>
  </si>
  <si>
    <t>1995.04.15</t>
    <phoneticPr fontId="47" type="noConversion"/>
  </si>
  <si>
    <t>2001.06.11</t>
    <phoneticPr fontId="47" type="noConversion"/>
  </si>
  <si>
    <t>2008.03.22</t>
    <phoneticPr fontId="47" type="noConversion"/>
  </si>
  <si>
    <t>2015.12.23</t>
  </si>
  <si>
    <t>2013.08.19</t>
  </si>
  <si>
    <t>2014.01.24.</t>
  </si>
  <si>
    <t>2017.09.26</t>
    <phoneticPr fontId="47" type="noConversion"/>
  </si>
  <si>
    <t>2018.02.12</t>
    <phoneticPr fontId="47" type="noConversion"/>
  </si>
  <si>
    <t>2015.06.26</t>
    <phoneticPr fontId="47" type="noConversion"/>
  </si>
  <si>
    <t>1987.09.23</t>
    <phoneticPr fontId="47" type="noConversion"/>
  </si>
  <si>
    <t>1999.10.15</t>
    <phoneticPr fontId="47" type="noConversion"/>
  </si>
  <si>
    <t>2002.12.20</t>
  </si>
  <si>
    <t>2003.02.28</t>
  </si>
  <si>
    <t>2020.05.09</t>
    <phoneticPr fontId="47" type="noConversion"/>
  </si>
  <si>
    <t>2020.03.03</t>
    <phoneticPr fontId="47" type="noConversion"/>
  </si>
  <si>
    <t>2013.08.02</t>
    <phoneticPr fontId="47" type="noConversion"/>
  </si>
  <si>
    <t>2014.03.05</t>
  </si>
  <si>
    <t>2002.08.28</t>
    <phoneticPr fontId="47" type="noConversion"/>
  </si>
  <si>
    <t>2002.12.26.</t>
  </si>
  <si>
    <t>2005.08.05</t>
    <phoneticPr fontId="47" type="noConversion"/>
  </si>
  <si>
    <t>2006.10.23</t>
    <phoneticPr fontId="47" type="noConversion"/>
  </si>
  <si>
    <t>2002.07.05</t>
  </si>
  <si>
    <t>2002.09.12</t>
  </si>
  <si>
    <t>2006.11.21</t>
    <phoneticPr fontId="47" type="noConversion"/>
  </si>
  <si>
    <t>055-249-2924</t>
    <phoneticPr fontId="47" type="noConversion"/>
  </si>
  <si>
    <t>1976.11.18</t>
    <phoneticPr fontId="43" type="noConversion"/>
  </si>
  <si>
    <t>2006.01.16.</t>
    <phoneticPr fontId="43" type="noConversion"/>
  </si>
  <si>
    <t>055-772-0601</t>
  </si>
  <si>
    <t>1984.07.06</t>
    <phoneticPr fontId="47" type="noConversion"/>
  </si>
  <si>
    <t>055-356-9300</t>
  </si>
  <si>
    <t>2016.06.01</t>
    <phoneticPr fontId="47" type="noConversion"/>
  </si>
  <si>
    <t>2021.01.05</t>
    <phoneticPr fontId="47" type="noConversion"/>
  </si>
  <si>
    <t>055-320-3178</t>
    <phoneticPr fontId="47" type="noConversion"/>
  </si>
  <si>
    <t>2006.06.01</t>
    <phoneticPr fontId="47" type="noConversion"/>
  </si>
  <si>
    <t>2008.01.02</t>
    <phoneticPr fontId="47" type="noConversion"/>
  </si>
  <si>
    <t>055-740-1531</t>
    <phoneticPr fontId="47" type="noConversion"/>
  </si>
  <si>
    <t>1998.03.02</t>
    <phoneticPr fontId="47" type="noConversion"/>
  </si>
  <si>
    <t>2014.02.06.</t>
  </si>
  <si>
    <t>055-213-2431</t>
    <phoneticPr fontId="47" type="noConversion"/>
  </si>
  <si>
    <t>2008.01.02.</t>
    <phoneticPr fontId="47" type="noConversion"/>
  </si>
  <si>
    <t>064-720-8000</t>
  </si>
  <si>
    <t>2001.06.15</t>
    <phoneticPr fontId="47" type="noConversion"/>
  </si>
  <si>
    <t>064-760-6400</t>
    <phoneticPr fontId="47" type="noConversion"/>
  </si>
  <si>
    <t>2005.02.25</t>
    <phoneticPr fontId="47" type="noConversion"/>
  </si>
  <si>
    <t>2005.02.04.</t>
    <phoneticPr fontId="47" type="noConversion"/>
  </si>
  <si>
    <t>064-759-6090</t>
    <phoneticPr fontId="47" type="noConversion"/>
  </si>
  <si>
    <t>2016.03.28</t>
  </si>
  <si>
    <t>064-760-6361</t>
  </si>
  <si>
    <t>2003.09.06</t>
    <phoneticPr fontId="47" type="noConversion"/>
  </si>
  <si>
    <t>064-710-4246</t>
    <phoneticPr fontId="47" type="noConversion"/>
  </si>
  <si>
    <t>2010.01.13</t>
    <phoneticPr fontId="47" type="noConversion"/>
  </si>
  <si>
    <t>2011.05.03.</t>
  </si>
  <si>
    <t>064-710-6806</t>
    <phoneticPr fontId="47" type="noConversion"/>
  </si>
  <si>
    <t>2004.01.05</t>
    <phoneticPr fontId="47" type="noConversion"/>
  </si>
  <si>
    <t>064-723-4303</t>
    <phoneticPr fontId="47" type="noConversion"/>
  </si>
  <si>
    <t>2008.03.28</t>
    <phoneticPr fontId="47" type="noConversion"/>
  </si>
  <si>
    <t>2010.11.18</t>
    <phoneticPr fontId="47" type="noConversion"/>
  </si>
  <si>
    <t>064-720-9114</t>
    <phoneticPr fontId="47" type="noConversion"/>
  </si>
  <si>
    <t>1995.04.29</t>
    <phoneticPr fontId="47" type="noConversion"/>
  </si>
  <si>
    <t>1995.09.13</t>
    <phoneticPr fontId="47" type="noConversion"/>
  </si>
  <si>
    <t>064-710-7731</t>
    <phoneticPr fontId="47" type="noConversion"/>
  </si>
  <si>
    <t>2006.06.03</t>
    <phoneticPr fontId="47" type="noConversion"/>
  </si>
  <si>
    <t>2006.05.09.</t>
    <phoneticPr fontId="47" type="noConversion"/>
  </si>
  <si>
    <t>064-710-6710</t>
    <phoneticPr fontId="47" type="noConversion"/>
  </si>
  <si>
    <t>2003.01.22</t>
    <phoneticPr fontId="47" type="noConversion"/>
  </si>
  <si>
    <t>064-710-8993</t>
    <phoneticPr fontId="47" type="noConversion"/>
  </si>
  <si>
    <t>2012.09.04</t>
    <phoneticPr fontId="47" type="noConversion"/>
  </si>
  <si>
    <t>2017.06.05</t>
    <phoneticPr fontId="47" type="noConversion"/>
  </si>
  <si>
    <t>064-710-7707</t>
    <phoneticPr fontId="47" type="noConversion"/>
  </si>
  <si>
    <t>1984.12.13</t>
    <phoneticPr fontId="47" type="noConversion"/>
  </si>
  <si>
    <t>064-783-2008</t>
    <phoneticPr fontId="47" type="noConversion"/>
  </si>
  <si>
    <t>1997.08.15</t>
    <phoneticPr fontId="47" type="noConversion"/>
  </si>
  <si>
    <t>2020.07.24.</t>
    <phoneticPr fontId="47" type="noConversion"/>
  </si>
  <si>
    <t>064-760-6411</t>
    <phoneticPr fontId="47" type="noConversion"/>
  </si>
  <si>
    <t>1998.04.28</t>
  </si>
  <si>
    <t>064-710-4632</t>
    <phoneticPr fontId="47" type="noConversion"/>
  </si>
  <si>
    <t>2015.03.24</t>
    <phoneticPr fontId="47" type="noConversion"/>
  </si>
  <si>
    <t>2019.05.10</t>
    <phoneticPr fontId="47" type="noConversion"/>
  </si>
  <si>
    <t>064-710-6721</t>
    <phoneticPr fontId="47" type="noConversion"/>
  </si>
  <si>
    <t>1978.04.10</t>
    <phoneticPr fontId="47" type="noConversion"/>
  </si>
  <si>
    <t>064-782-9898</t>
    <phoneticPr fontId="47" type="noConversion"/>
  </si>
  <si>
    <t>2006.06.09</t>
    <phoneticPr fontId="47" type="noConversion"/>
  </si>
  <si>
    <t>2008.02.29.</t>
  </si>
  <si>
    <t>064-784-0930</t>
    <phoneticPr fontId="47" type="noConversion"/>
  </si>
  <si>
    <t>2013.01.10</t>
    <phoneticPr fontId="47" type="noConversion"/>
  </si>
  <si>
    <t>064-739-7707</t>
  </si>
  <si>
    <t>2012.08.17</t>
  </si>
  <si>
    <t>2012.08.06</t>
  </si>
  <si>
    <t>064-784-9001</t>
  </si>
  <si>
    <t>2008.05.04</t>
    <phoneticPr fontId="47" type="noConversion"/>
  </si>
  <si>
    <t>2008.10.24.</t>
  </si>
  <si>
    <t>064-773-5800</t>
    <phoneticPr fontId="47" type="noConversion"/>
  </si>
  <si>
    <t>2012.02.07</t>
    <phoneticPr fontId="47" type="noConversion"/>
  </si>
  <si>
    <t>2012.08.14</t>
    <phoneticPr fontId="47" type="noConversion"/>
  </si>
  <si>
    <t>064-745-1994</t>
    <phoneticPr fontId="47" type="noConversion"/>
  </si>
  <si>
    <t>2013.07.27</t>
    <phoneticPr fontId="47" type="noConversion"/>
  </si>
  <si>
    <t>2013.07.26</t>
    <phoneticPr fontId="47" type="noConversion"/>
  </si>
  <si>
    <t>064-784-3838</t>
    <phoneticPr fontId="47" type="noConversion"/>
  </si>
  <si>
    <t>2011.05.24</t>
    <phoneticPr fontId="47" type="noConversion"/>
  </si>
  <si>
    <t>064-773-0090</t>
  </si>
  <si>
    <t>2005.11.15</t>
  </si>
  <si>
    <t>064-787-7831</t>
  </si>
  <si>
    <t>2008.02.29</t>
  </si>
  <si>
    <t>064-792-8108</t>
    <phoneticPr fontId="47" type="noConversion"/>
  </si>
  <si>
    <t>2012.11.03</t>
    <phoneticPr fontId="47" type="noConversion"/>
  </si>
  <si>
    <t>2012.11.29</t>
    <phoneticPr fontId="47" type="noConversion"/>
  </si>
  <si>
    <t>064-772-3701</t>
  </si>
  <si>
    <t>1992.07.30</t>
    <phoneticPr fontId="47" type="noConversion"/>
  </si>
  <si>
    <t>2006.03.24</t>
  </si>
  <si>
    <t>064-782-7720</t>
    <phoneticPr fontId="48" type="noConversion"/>
  </si>
  <si>
    <t>2001.06.21</t>
    <phoneticPr fontId="48" type="noConversion"/>
  </si>
  <si>
    <t>064-787-9500</t>
    <phoneticPr fontId="47" type="noConversion"/>
  </si>
  <si>
    <t>2015.12.02</t>
  </si>
  <si>
    <t>2016.02.26</t>
    <phoneticPr fontId="47" type="noConversion"/>
  </si>
  <si>
    <t>064-784-6565</t>
    <phoneticPr fontId="47" type="noConversion"/>
  </si>
  <si>
    <t>2014.04.01</t>
    <phoneticPr fontId="47" type="noConversion"/>
  </si>
  <si>
    <t>2015.06.02</t>
    <phoneticPr fontId="47" type="noConversion"/>
  </si>
  <si>
    <t>064-792-3000</t>
    <phoneticPr fontId="47" type="noConversion"/>
  </si>
  <si>
    <t>2008.05.09</t>
    <phoneticPr fontId="47" type="noConversion"/>
  </si>
  <si>
    <t>064-762-5551</t>
    <phoneticPr fontId="47" type="noConversion"/>
  </si>
  <si>
    <t>2011.02.24</t>
    <phoneticPr fontId="47" type="noConversion"/>
  </si>
  <si>
    <t>2011.08.02</t>
    <phoneticPr fontId="47" type="noConversion"/>
  </si>
  <si>
    <t>064-793-5400</t>
    <phoneticPr fontId="47" type="noConversion"/>
  </si>
  <si>
    <t>2001.09.01</t>
    <phoneticPr fontId="47" type="noConversion"/>
  </si>
  <si>
    <t>2007.04.02</t>
  </si>
  <si>
    <t>064-739-3331</t>
  </si>
  <si>
    <t>2007.09.03</t>
  </si>
  <si>
    <t>064-738-6565</t>
  </si>
  <si>
    <t>1998.11.19</t>
    <phoneticPr fontId="47" type="noConversion"/>
  </si>
  <si>
    <t>2005.05.06</t>
  </si>
  <si>
    <t>064-802-8054</t>
    <phoneticPr fontId="47" type="noConversion"/>
  </si>
  <si>
    <t>2010.10.20</t>
    <phoneticPr fontId="47" type="noConversion"/>
  </si>
  <si>
    <t>2013.01.08</t>
    <phoneticPr fontId="47" type="noConversion"/>
  </si>
  <si>
    <t>064-735-1100</t>
    <phoneticPr fontId="47" type="noConversion"/>
  </si>
  <si>
    <t>064-772-4280</t>
    <phoneticPr fontId="47" type="noConversion"/>
  </si>
  <si>
    <t>2020.10.24</t>
    <phoneticPr fontId="47" type="noConversion"/>
  </si>
  <si>
    <t>2020.10.08</t>
    <phoneticPr fontId="47" type="noConversion"/>
  </si>
  <si>
    <t>064-796-9600</t>
    <phoneticPr fontId="47" type="noConversion"/>
  </si>
  <si>
    <t>2015.06.30</t>
    <phoneticPr fontId="47" type="noConversion"/>
  </si>
  <si>
    <t>2015.04.20.</t>
    <phoneticPr fontId="47" type="noConversion"/>
  </si>
  <si>
    <t>064-784-2080</t>
    <phoneticPr fontId="47" type="noConversion"/>
  </si>
  <si>
    <t>2002.04.28</t>
    <phoneticPr fontId="47" type="noConversion"/>
  </si>
  <si>
    <t>2007.01.15.</t>
    <phoneticPr fontId="47" type="noConversion"/>
  </si>
  <si>
    <t>064-792-5700</t>
  </si>
  <si>
    <t>2006.05.09</t>
  </si>
  <si>
    <t>064-746-3060</t>
    <phoneticPr fontId="47" type="noConversion"/>
  </si>
  <si>
    <t>2007.07.30</t>
    <phoneticPr fontId="47" type="noConversion"/>
  </si>
  <si>
    <t>064-787-4501</t>
    <phoneticPr fontId="47" type="noConversion"/>
  </si>
  <si>
    <t>2010.04.13</t>
    <phoneticPr fontId="47" type="noConversion"/>
  </si>
  <si>
    <t>064-742-3700</t>
    <phoneticPr fontId="47" type="noConversion"/>
  </si>
  <si>
    <t>2012.07.15</t>
    <phoneticPr fontId="47" type="noConversion"/>
  </si>
  <si>
    <t>2012.09.28</t>
    <phoneticPr fontId="47" type="noConversion"/>
  </si>
  <si>
    <t>064-792-7955</t>
  </si>
  <si>
    <t>2010.11.27</t>
    <phoneticPr fontId="47" type="noConversion"/>
  </si>
  <si>
    <t>2010.05.28</t>
  </si>
  <si>
    <t>064-792-6262</t>
    <phoneticPr fontId="47" type="noConversion"/>
  </si>
  <si>
    <t>2010.11.02</t>
    <phoneticPr fontId="47" type="noConversion"/>
  </si>
  <si>
    <t>2011.11.02</t>
  </si>
  <si>
    <t>064-784-2255</t>
    <phoneticPr fontId="47" type="noConversion"/>
  </si>
  <si>
    <t>2016.02.26</t>
  </si>
  <si>
    <t>064-738-7600</t>
    <phoneticPr fontId="47" type="noConversion"/>
  </si>
  <si>
    <t>2001.04.24</t>
    <phoneticPr fontId="47" type="noConversion"/>
  </si>
  <si>
    <t>2001.07.28</t>
    <phoneticPr fontId="47" type="noConversion"/>
  </si>
  <si>
    <t>064-772-2500</t>
  </si>
  <si>
    <t>2004.04.29</t>
  </si>
  <si>
    <t>064-800-2114</t>
    <phoneticPr fontId="47" type="noConversion"/>
  </si>
  <si>
    <t>2014.04.24</t>
    <phoneticPr fontId="47" type="noConversion"/>
  </si>
  <si>
    <t>2014.04.21</t>
    <phoneticPr fontId="47" type="noConversion"/>
  </si>
  <si>
    <t>064-782-3711</t>
  </si>
  <si>
    <t>2017.09.19</t>
    <phoneticPr fontId="47" type="noConversion"/>
  </si>
  <si>
    <t>2018.04.26</t>
  </si>
  <si>
    <t>064-787-7362</t>
    <phoneticPr fontId="47" type="noConversion"/>
  </si>
  <si>
    <t>2009.07.15</t>
    <phoneticPr fontId="47" type="noConversion"/>
  </si>
  <si>
    <t>064-739-1024</t>
    <phoneticPr fontId="47" type="noConversion"/>
  </si>
  <si>
    <t>2008.08.15</t>
    <phoneticPr fontId="47" type="noConversion"/>
  </si>
  <si>
    <t>2008.12.30</t>
  </si>
  <si>
    <t>064 792 3121</t>
    <phoneticPr fontId="47" type="noConversion"/>
  </si>
  <si>
    <t>2002.05.04</t>
    <phoneticPr fontId="47" type="noConversion"/>
  </si>
  <si>
    <t>064-792-0088</t>
  </si>
  <si>
    <t>2010.02.19</t>
  </si>
  <si>
    <t>064-799-4820</t>
    <phoneticPr fontId="47" type="noConversion"/>
  </si>
  <si>
    <t>2008.07.15</t>
    <phoneticPr fontId="47" type="noConversion"/>
  </si>
  <si>
    <t>2009.12.14</t>
  </si>
  <si>
    <t>064-794-0333</t>
  </si>
  <si>
    <t>2011.06.14</t>
    <phoneticPr fontId="47" type="noConversion"/>
  </si>
  <si>
    <t>2018.02.01</t>
    <phoneticPr fontId="47" type="noConversion"/>
  </si>
  <si>
    <t>064-792-2244</t>
  </si>
  <si>
    <t>2017.09.28</t>
    <phoneticPr fontId="47" type="noConversion"/>
  </si>
  <si>
    <t>064-796-0001</t>
    <phoneticPr fontId="48" type="noConversion"/>
  </si>
  <si>
    <t>1986.07.01</t>
    <phoneticPr fontId="48" type="noConversion"/>
  </si>
  <si>
    <t>2007.12.20.</t>
  </si>
  <si>
    <t>064-792-6114</t>
    <phoneticPr fontId="47" type="noConversion"/>
  </si>
  <si>
    <t>2014.01.01</t>
    <phoneticPr fontId="47" type="noConversion"/>
  </si>
  <si>
    <t>064-732-2114</t>
    <phoneticPr fontId="47" type="noConversion"/>
  </si>
  <si>
    <t>064-754-2243</t>
    <phoneticPr fontId="47" type="noConversion"/>
  </si>
  <si>
    <t>1967.03.20</t>
    <phoneticPr fontId="47" type="noConversion"/>
  </si>
  <si>
    <t>2013.09.02</t>
  </si>
  <si>
    <t>2012.09.01.</t>
    <phoneticPr fontId="47" type="noConversion"/>
  </si>
  <si>
    <t>2015.05.01</t>
    <phoneticPr fontId="48" type="noConversion"/>
  </si>
  <si>
    <t>2014.12.29.</t>
    <phoneticPr fontId="47" type="noConversion"/>
  </si>
  <si>
    <t>2012.11.14</t>
  </si>
  <si>
    <t>2017.12.14.</t>
    <phoneticPr fontId="47" type="noConversion"/>
  </si>
  <si>
    <t>2020.11.30.</t>
    <phoneticPr fontId="47" type="noConversion"/>
  </si>
  <si>
    <t>2015.09.15.</t>
    <phoneticPr fontId="47" type="noConversion"/>
  </si>
  <si>
    <t>2015.09.15</t>
    <phoneticPr fontId="47" type="noConversion"/>
  </si>
  <si>
    <t>2015.10.07.</t>
    <phoneticPr fontId="47" type="noConversion"/>
  </si>
  <si>
    <t>2007.03.06</t>
  </si>
  <si>
    <t>2020.11.03</t>
  </si>
  <si>
    <t>2021.03.30</t>
    <phoneticPr fontId="47" type="noConversion"/>
  </si>
  <si>
    <t>2013.07.15.</t>
  </si>
  <si>
    <t>2007.05.29.</t>
  </si>
  <si>
    <t>2016.01.02.</t>
  </si>
  <si>
    <t>2018.06.26.</t>
  </si>
  <si>
    <t>2013.07.15</t>
    <phoneticPr fontId="47" type="noConversion"/>
  </si>
  <si>
    <t>2019.06.24.</t>
  </si>
  <si>
    <t>2008.09.26</t>
  </si>
  <si>
    <t>2018.09.12.</t>
  </si>
  <si>
    <t>2008.03.19.</t>
  </si>
  <si>
    <t>2011.11.14</t>
  </si>
  <si>
    <t>2005.05.12</t>
  </si>
  <si>
    <t>2003.08.24</t>
    <phoneticPr fontId="47" type="noConversion"/>
  </si>
  <si>
    <t>2019.09.27.</t>
  </si>
  <si>
    <t>2015.01.19.</t>
  </si>
  <si>
    <t>2006.09.04</t>
  </si>
  <si>
    <t>2010.12.10</t>
  </si>
  <si>
    <t>2014.01.23</t>
  </si>
  <si>
    <t>2007.10.18</t>
  </si>
  <si>
    <t>1993.03.25</t>
    <phoneticPr fontId="47" type="noConversion"/>
  </si>
  <si>
    <t>2020.06.23</t>
    <phoneticPr fontId="47" type="noConversion"/>
  </si>
  <si>
    <t>2005.11.25</t>
  </si>
  <si>
    <t>2010.02.11</t>
  </si>
  <si>
    <t>2008.11.24</t>
  </si>
  <si>
    <t>2003.11.21</t>
  </si>
  <si>
    <t>2006.02.24</t>
  </si>
  <si>
    <t>2009.11.17</t>
  </si>
  <si>
    <t>2008.04.14</t>
  </si>
  <si>
    <t>2007.05.29</t>
  </si>
  <si>
    <t>2017.09.13</t>
  </si>
  <si>
    <t>1990.03.25</t>
  </si>
  <si>
    <t>1999.07.30</t>
    <phoneticPr fontId="47" type="noConversion"/>
  </si>
  <si>
    <t>2014.01.14</t>
  </si>
  <si>
    <t>2009.09.14</t>
  </si>
  <si>
    <t>2004.06.01</t>
  </si>
  <si>
    <t>2007.10.08</t>
  </si>
  <si>
    <t>2001.04.13</t>
    <phoneticPr fontId="47" type="noConversion"/>
  </si>
  <si>
    <t>2011.06.21.</t>
  </si>
  <si>
    <t>2015.11.05.</t>
  </si>
  <si>
    <t>2004.09.14</t>
  </si>
  <si>
    <t>2014.06.16</t>
  </si>
  <si>
    <t>2008.01.18</t>
    <phoneticPr fontId="47" type="noConversion"/>
  </si>
  <si>
    <t>2013.01.16.</t>
  </si>
  <si>
    <t>2001.12.28.</t>
  </si>
  <si>
    <t>2013.01.16</t>
  </si>
  <si>
    <t>1989.01.31</t>
    <phoneticPr fontId="47" type="noConversion"/>
  </si>
  <si>
    <t>2008.07.16</t>
  </si>
  <si>
    <t>2008.09.26.</t>
  </si>
  <si>
    <t>2004.08.11.</t>
  </si>
  <si>
    <t>2010.11.17.</t>
  </si>
  <si>
    <t>1999.03.23</t>
  </si>
  <si>
    <t>2015.11.02</t>
  </si>
  <si>
    <t>1993.09.28</t>
  </si>
  <si>
    <t>2012.02.15</t>
    <phoneticPr fontId="47" type="noConversion"/>
  </si>
  <si>
    <t>2006.04.17</t>
  </si>
  <si>
    <t>2015.04.30</t>
  </si>
  <si>
    <t>2003.06.23</t>
    <phoneticPr fontId="47" type="noConversion"/>
  </si>
  <si>
    <t>2008.08.19</t>
  </si>
  <si>
    <t>2013.12.24</t>
  </si>
  <si>
    <t>2010.03.18</t>
    <phoneticPr fontId="47" type="noConversion"/>
  </si>
  <si>
    <t>2012.06.15</t>
  </si>
  <si>
    <t>2006.09.04.</t>
  </si>
  <si>
    <t>1999.09.10</t>
    <phoneticPr fontId="47" type="noConversion"/>
  </si>
  <si>
    <t>2005.06.24.</t>
  </si>
  <si>
    <t>2007.07.12</t>
  </si>
  <si>
    <t>2001.11.27.</t>
  </si>
  <si>
    <t>2007.05.10</t>
  </si>
  <si>
    <t>2020.06.23</t>
  </si>
  <si>
    <t>2013.02.18.</t>
  </si>
  <si>
    <t>2008.09.23</t>
  </si>
  <si>
    <t>2009.10.08</t>
  </si>
  <si>
    <t>2017.11.30</t>
  </si>
  <si>
    <t>2000.10.09</t>
  </si>
  <si>
    <t>2004.08.11</t>
  </si>
  <si>
    <t>2015.01.19</t>
  </si>
  <si>
    <t>2005.10.24</t>
  </si>
  <si>
    <t>2003.07.29</t>
  </si>
  <si>
    <t>2012.05.21</t>
    <phoneticPr fontId="47" type="noConversion"/>
  </si>
  <si>
    <t>2003.07.29</t>
    <phoneticPr fontId="47" type="noConversion"/>
  </si>
  <si>
    <t>2006.03.30.</t>
    <phoneticPr fontId="47" type="noConversion"/>
  </si>
  <si>
    <t>2017.08.23.</t>
    <phoneticPr fontId="47" type="noConversion"/>
  </si>
  <si>
    <t>2012.11.26</t>
    <phoneticPr fontId="47" type="noConversion"/>
  </si>
  <si>
    <t>2016.03.17</t>
    <phoneticPr fontId="47" type="noConversion"/>
  </si>
  <si>
    <t>2012.10.10</t>
  </si>
  <si>
    <t>2015.12.21</t>
    <phoneticPr fontId="47" type="noConversion"/>
  </si>
  <si>
    <t>2012.06.05</t>
    <phoneticPr fontId="47" type="noConversion"/>
  </si>
  <si>
    <t>2008.06.25</t>
  </si>
  <si>
    <t>2006.05.25</t>
  </si>
  <si>
    <t>2021.03.24</t>
    <phoneticPr fontId="47" type="noConversion"/>
  </si>
  <si>
    <t>2009.03.02</t>
    <phoneticPr fontId="47" type="noConversion"/>
  </si>
  <si>
    <t>2015.03.27.</t>
  </si>
  <si>
    <t>2020.03.12</t>
    <phoneticPr fontId="47" type="noConversion"/>
  </si>
  <si>
    <t>2019.01.23</t>
    <phoneticPr fontId="47" type="noConversion"/>
  </si>
  <si>
    <t>2015.03.27.</t>
    <phoneticPr fontId="47" type="noConversion"/>
  </si>
  <si>
    <t>2001.03.19</t>
    <phoneticPr fontId="47" type="noConversion"/>
  </si>
  <si>
    <t>2001.12.28.</t>
    <phoneticPr fontId="47" type="noConversion"/>
  </si>
  <si>
    <t>2004.12.09</t>
  </si>
  <si>
    <t>2009.11.18</t>
    <phoneticPr fontId="47" type="noConversion"/>
  </si>
  <si>
    <t>2012.12.31</t>
    <phoneticPr fontId="47" type="noConversion"/>
  </si>
  <si>
    <t>2018.06.11.</t>
    <phoneticPr fontId="47" type="noConversion"/>
  </si>
  <si>
    <t>2015.08.12</t>
    <phoneticPr fontId="47" type="noConversion"/>
  </si>
  <si>
    <t>2011.12.12.</t>
    <phoneticPr fontId="47" type="noConversion"/>
  </si>
  <si>
    <t>2008.02.26</t>
    <phoneticPr fontId="47" type="noConversion"/>
  </si>
  <si>
    <t>2009.02.05</t>
    <phoneticPr fontId="47" type="noConversion"/>
  </si>
  <si>
    <t>2011.03.15</t>
    <phoneticPr fontId="47" type="noConversion"/>
  </si>
  <si>
    <t>2020.03.16</t>
    <phoneticPr fontId="47" type="noConversion"/>
  </si>
  <si>
    <t>2005.07.21</t>
    <phoneticPr fontId="47" type="noConversion"/>
  </si>
  <si>
    <t>2001.09.27.</t>
    <phoneticPr fontId="47" type="noConversion"/>
  </si>
  <si>
    <t>2007.04.18</t>
    <phoneticPr fontId="47" type="noConversion"/>
  </si>
  <si>
    <t>2010.10.19.</t>
  </si>
  <si>
    <t>2015.12.04.</t>
  </si>
  <si>
    <t>2015.06.01</t>
    <phoneticPr fontId="47" type="noConversion"/>
  </si>
  <si>
    <t>2009.03.02.</t>
    <phoneticPr fontId="47" type="noConversion"/>
  </si>
  <si>
    <t>2020.02.07</t>
    <phoneticPr fontId="47" type="noConversion"/>
  </si>
  <si>
    <t>2012.02.29</t>
    <phoneticPr fontId="47" type="noConversion"/>
  </si>
  <si>
    <t>2007.10.12</t>
    <phoneticPr fontId="47" type="noConversion"/>
  </si>
  <si>
    <t>2006.01.10.</t>
  </si>
  <si>
    <t>2017.12.07.</t>
    <phoneticPr fontId="47" type="noConversion"/>
  </si>
  <si>
    <t>2013.02.06.</t>
    <phoneticPr fontId="47" type="noConversion"/>
  </si>
  <si>
    <t>1995.12.29</t>
    <phoneticPr fontId="47" type="noConversion"/>
  </si>
  <si>
    <t>2020.02.07.</t>
    <phoneticPr fontId="47" type="noConversion"/>
  </si>
  <si>
    <t>2016.12.27</t>
    <phoneticPr fontId="47" type="noConversion"/>
  </si>
  <si>
    <t>2014.03.19</t>
    <phoneticPr fontId="47" type="noConversion"/>
  </si>
  <si>
    <t>2008.06.26.</t>
    <phoneticPr fontId="47" type="noConversion"/>
  </si>
  <si>
    <t>1995.10.23</t>
  </si>
  <si>
    <t>2010.09.20</t>
    <phoneticPr fontId="47" type="noConversion"/>
  </si>
  <si>
    <t>2008.08.01</t>
  </si>
  <si>
    <t>2021.07.08</t>
    <phoneticPr fontId="47" type="noConversion"/>
  </si>
  <si>
    <t>2009.01.05.</t>
  </si>
  <si>
    <t>2007.10.12</t>
  </si>
  <si>
    <t>2006.01.10</t>
    <phoneticPr fontId="47" type="noConversion"/>
  </si>
  <si>
    <t>2015.12.09</t>
    <phoneticPr fontId="47" type="noConversion"/>
  </si>
  <si>
    <t>2012.05.29</t>
    <phoneticPr fontId="47" type="noConversion"/>
  </si>
  <si>
    <t>2009.12.09</t>
    <phoneticPr fontId="47" type="noConversion"/>
  </si>
  <si>
    <t>1978.08.19</t>
    <phoneticPr fontId="47" type="noConversion"/>
  </si>
  <si>
    <t>2017.06.01.</t>
    <phoneticPr fontId="47" type="noConversion"/>
  </si>
  <si>
    <t>2010.12.21.</t>
  </si>
  <si>
    <t>1992.11.23</t>
  </si>
  <si>
    <t xml:space="preserve"> 2009.11.12. </t>
  </si>
  <si>
    <t>2017.06.22</t>
  </si>
  <si>
    <t>2010.02.21</t>
  </si>
  <si>
    <t>2016.07.20.</t>
  </si>
  <si>
    <t>2007.03.23</t>
  </si>
  <si>
    <t>2012.11.01</t>
  </si>
  <si>
    <t>2006.03.07.</t>
  </si>
  <si>
    <t>2005.04.30</t>
  </si>
  <si>
    <t>2002.10.15.</t>
  </si>
  <si>
    <t>2019.05.30</t>
  </si>
  <si>
    <t>2002.12.26</t>
  </si>
  <si>
    <t>2014.05.08</t>
  </si>
  <si>
    <t>2005.03.22</t>
  </si>
  <si>
    <t>2002.03.22</t>
  </si>
  <si>
    <t>2020.12.17</t>
    <phoneticPr fontId="47" type="noConversion"/>
  </si>
  <si>
    <t>2013.09.26</t>
  </si>
  <si>
    <t>2010.04.19.</t>
    <phoneticPr fontId="47" type="noConversion"/>
  </si>
  <si>
    <t>2011.03.03</t>
    <phoneticPr fontId="47" type="noConversion"/>
  </si>
  <si>
    <t>2010.04.19</t>
    <phoneticPr fontId="47" type="noConversion"/>
  </si>
  <si>
    <t>2013.08.08</t>
  </si>
  <si>
    <t>2005.07.14</t>
    <phoneticPr fontId="47" type="noConversion"/>
  </si>
  <si>
    <t>2011.12.29</t>
    <phoneticPr fontId="47" type="noConversion"/>
  </si>
  <si>
    <t>2005.07.14</t>
  </si>
  <si>
    <t>www.museum.go.kr</t>
    <phoneticPr fontId="47" type="noConversion"/>
  </si>
  <si>
    <t>www.nfm.go.kr</t>
  </si>
  <si>
    <t>www.much.go.kr</t>
    <phoneticPr fontId="47" type="noConversion"/>
  </si>
  <si>
    <t>www.hangeul.go.kr</t>
  </si>
  <si>
    <t>http://www.gugak.go.kr/site/homepage/menu/viewMenu?menuid=001013003002&amp;lang=ko</t>
  </si>
  <si>
    <t>O</t>
    <phoneticPr fontId="48" type="noConversion"/>
  </si>
  <si>
    <t>www.ntok.go.kr/kr/Museum/Main/Index</t>
    <phoneticPr fontId="47" type="noConversion"/>
  </si>
  <si>
    <t>www.policemuseum.go.kr</t>
  </si>
  <si>
    <t>www.gogung.go.kr</t>
    <phoneticPr fontId="43" type="noConversion"/>
  </si>
  <si>
    <t>www.customs.go.kr/seoul/main.do</t>
  </si>
  <si>
    <t>https://science.kma.go.kr/museum</t>
    <phoneticPr fontId="47" type="noConversion"/>
  </si>
  <si>
    <t>www.molit.go.kr/molitum/intro.do</t>
    <phoneticPr fontId="47" type="noConversion"/>
  </si>
  <si>
    <t xml:space="preserve">memorial.assembly.go.kr </t>
  </si>
  <si>
    <t>http://www.deoksugung.go.kr/</t>
    <phoneticPr fontId="47" type="noConversion"/>
  </si>
  <si>
    <t>museum.kma.ac.kr</t>
  </si>
  <si>
    <t>https://www.koreafilm.or.kr/museum/main</t>
  </si>
  <si>
    <t>www.doolymuseum.or.kr</t>
  </si>
  <si>
    <t>https://namu.sdm.go.kr</t>
  </si>
  <si>
    <t>www.sphh.sscmc.or.kr</t>
  </si>
  <si>
    <t>https://www.seosomun.org</t>
  </si>
  <si>
    <t>craftmuseum.seoul.go.kr</t>
  </si>
  <si>
    <t>http://edumuseum.sen.go.kr</t>
  </si>
  <si>
    <t>www.sedulchildrensmuseum.drg</t>
  </si>
  <si>
    <t>https://museum.seoul.go.kr/sulm/index.do</t>
  </si>
  <si>
    <t>museum.ddm.go.kr</t>
  </si>
  <si>
    <t>www.museum.seoul.go.kr</t>
  </si>
  <si>
    <t>http://gomuseum.seoul.go.kr</t>
  </si>
  <si>
    <t>museum.sb.go.kr</t>
  </si>
  <si>
    <t>www.sonkeechung.com</t>
  </si>
  <si>
    <t>https://www.bookmuseum.go.kr/</t>
  </si>
  <si>
    <t>https://arisu.seoul.go.kr/arisumuseum</t>
  </si>
  <si>
    <t>http://sunsa.gangdong.go.kr</t>
  </si>
  <si>
    <t>https://museum.ep.go.kr/</t>
  </si>
  <si>
    <t>https://museum.seoul.go.kr/cgcm</t>
  </si>
  <si>
    <t>baekjemuseum.seoul.go.kr</t>
  </si>
  <si>
    <t>www.heojunmuseum.go.kr</t>
  </si>
  <si>
    <t>www.gahoemuseum.org</t>
  </si>
  <si>
    <t>http://kansong.org/</t>
  </si>
  <si>
    <t>http://kwmuseum.org/</t>
  </si>
  <si>
    <t>www.kochonhall.or.kr</t>
  </si>
  <si>
    <t>www.gwanmunsa.org</t>
  </si>
  <si>
    <t>www.parasite.or.kr</t>
  </si>
  <si>
    <t>daljinmuseum.com</t>
  </si>
  <si>
    <t>http://www.kokdumuseum.com</t>
  </si>
  <si>
    <t>www.agrimuseum.or.kr</t>
  </si>
  <si>
    <t>www.multiculturemuseum.com</t>
  </si>
  <si>
    <t>http://www.ahnchangho.or.kr/site/</t>
  </si>
  <si>
    <t>www.tkmuseum.or.kr</t>
  </si>
  <si>
    <t>http://adventure.lotteworld.com/museum</t>
  </si>
  <si>
    <t>www.yunbonggil.or.k</t>
  </si>
  <si>
    <t>www.mokinmuseum.com</t>
  </si>
  <si>
    <t>www.kimchikan.co.kr</t>
  </si>
  <si>
    <t>www.embromuseum.com</t>
  </si>
  <si>
    <t>https://appenzeller.pcu.ac.kr/</t>
  </si>
  <si>
    <t>www.kimkoomuseum.org</t>
  </si>
  <si>
    <t>http://www.bonamuseum.com/</t>
  </si>
  <si>
    <t>https://blog.naver.com/baamuseum</t>
  </si>
  <si>
    <t>https://bukchonmuseum.modoo.at</t>
  </si>
  <si>
    <t>cafe.daum.net/namu3579</t>
  </si>
  <si>
    <t>www.museum.buddhism.or.kr</t>
  </si>
  <si>
    <t>www.tkvcenter.com</t>
  </si>
  <si>
    <t>http://ssmop.org</t>
  </si>
  <si>
    <t>www.spcseoul.or.kr</t>
  </si>
  <si>
    <t>www.medicalmuseum.org</t>
  </si>
  <si>
    <t>www.88olympic.or.kr</t>
  </si>
  <si>
    <t>www.superiori.com
http://blog.naver.com/golfhistory</t>
  </si>
  <si>
    <t>www.wjm.or.kr</t>
  </si>
  <si>
    <t>http://lockmuseum.co.kr</t>
  </si>
  <si>
    <t>www.shuim.org</t>
  </si>
  <si>
    <t>www.presseum.or.kr</t>
  </si>
  <si>
    <t>www.ahnjunggeun.or.kr</t>
  </si>
  <si>
    <t>young-in.kr</t>
  </si>
  <si>
    <t>www.koreanstonemuseum.com</t>
  </si>
  <si>
    <t>www.woorimuseum.co.kr</t>
  </si>
  <si>
    <t>www.artreon.co.kr</t>
  </si>
  <si>
    <t>www.yoogeum.org</t>
  </si>
  <si>
    <t>http://www.leememorial.or.kr/</t>
  </si>
  <si>
    <t>www.ewhamuseum.co.kr</t>
  </si>
  <si>
    <t>www.kepco.co.kr/museum</t>
  </si>
  <si>
    <t>https://womenandwarmuseum.net/</t>
  </si>
  <si>
    <t>www.warmemo.or.kr</t>
  </si>
  <si>
    <t>www.papermuseum.or.kr</t>
  </si>
  <si>
    <t>www.jipul.com</t>
  </si>
  <si>
    <t>www.jculture.co.kr/museum</t>
  </si>
  <si>
    <t>www.cwdmuseum.com</t>
  </si>
  <si>
    <t>www.spacec.co.kr</t>
  </si>
  <si>
    <t>http://www.tanheo.org/</t>
  </si>
  <si>
    <t>http://www.apm.or.kr/</t>
  </si>
  <si>
    <t>http://www.figuremuseumw.co.kr</t>
  </si>
  <si>
    <t>www.kofum.com</t>
  </si>
  <si>
    <t>https://www.kobaco.co.kr/site/admuseum/home</t>
  </si>
  <si>
    <t>https://www.beautifulshinhan.co.kr</t>
  </si>
  <si>
    <t>www.saekdongmuseum.com</t>
  </si>
  <si>
    <t>www.bok.or.kr/museum</t>
  </si>
  <si>
    <t>http://museum.magazine.or.kr/</t>
  </si>
  <si>
    <t>http://www.jeoldusan.or.kr/renew/museum1.php</t>
  </si>
  <si>
    <t>www.kmlm.or.kr</t>
  </si>
  <si>
    <t>www.hahnmoosook.com</t>
  </si>
  <si>
    <t>blog.daum.net/hansam2012
blog.naver.com/hansam2006</t>
  </si>
  <si>
    <t>www.choisunu.com</t>
  </si>
  <si>
    <t>www.horimmuseum.org</t>
  </si>
  <si>
    <t>www.hjmuseum.org</t>
  </si>
  <si>
    <t>http://museum.konkuk.ac.kr/</t>
  </si>
  <si>
    <t>https://nhm.khu.ac.kr/</t>
  </si>
  <si>
    <t>http://museum.khu.ac.kr</t>
  </si>
  <si>
    <t>museum.korea.ac.kr</t>
  </si>
  <si>
    <t>museum.duksung.ac.kr</t>
  </si>
  <si>
    <t>https://dgumuseum.dongguk.edu/</t>
  </si>
  <si>
    <t>www.museum.dongduk.ac.kr</t>
  </si>
  <si>
    <t>https://www.syu.ac.kr/museum/</t>
  </si>
  <si>
    <t>https://museum.smu.ac.kr</t>
  </si>
  <si>
    <t>www.dentmuseum.or.kr</t>
  </si>
  <si>
    <t>http://museum.snu.ac.kr/</t>
  </si>
  <si>
    <t>http://museum.swu.ac.kr/</t>
  </si>
  <si>
    <t>https://swb.skku.edu/museum</t>
  </si>
  <si>
    <t>http://museum.sungshin.ac.kr</t>
  </si>
  <si>
    <t>http://museum.sejong.ac.kr</t>
  </si>
  <si>
    <t>http://www.sookmyung.ac.kr/museum/index.do</t>
  </si>
  <si>
    <t>http://www.sookmyung.ac.kr/chungyoungyang/index.do</t>
  </si>
  <si>
    <t>http://museum.ssu.ac.kr</t>
  </si>
  <si>
    <t>museum.yonsei.ac.kr</t>
  </si>
  <si>
    <t>https://museum.ewha.ac.kr</t>
  </si>
  <si>
    <t>http://nhm.ewha.ac.kr</t>
  </si>
  <si>
    <t>http://museumuf.hanyang.ac.kr/</t>
  </si>
  <si>
    <t>http://museum.hongik.ac.kr</t>
  </si>
  <si>
    <t>http://www.fomo.or.kr/museum</t>
    <phoneticPr fontId="47" type="noConversion"/>
  </si>
  <si>
    <t>www.knmm.or.kr</t>
  </si>
  <si>
    <t>https://museum.busan.go.kr/dongsam/index</t>
  </si>
  <si>
    <t>https://museum.busan.go.kr/bokcheon/index</t>
    <phoneticPr fontId="47" type="noConversion"/>
  </si>
  <si>
    <t>http://museum.busan.go.kr</t>
    <phoneticPr fontId="43" type="noConversion"/>
  </si>
  <si>
    <t>http://museum.busan.go.kr/busan/index</t>
    <phoneticPr fontId="43" type="noConversion"/>
  </si>
  <si>
    <t>https://museum.busan.go.kr/citizenpark/index</t>
  </si>
  <si>
    <t>www.busan.go.kr/sea</t>
    <phoneticPr fontId="47" type="noConversion"/>
  </si>
  <si>
    <t>www.busanbom.kr</t>
    <phoneticPr fontId="47" type="noConversion"/>
  </si>
  <si>
    <t>http://www.sasang.go.kr/lmuseum</t>
    <phoneticPr fontId="47" type="noConversion"/>
  </si>
  <si>
    <t>https://museum.busan.go.kr/monument/index</t>
  </si>
  <si>
    <t>https://museum.busan.go.kr/jeonggwan</t>
  </si>
  <si>
    <t>www.rogbong.co.kr</t>
  </si>
  <si>
    <t>http://www.beomeomuseum.org</t>
  </si>
  <si>
    <t xml:space="preserve"> www.pusanpo.or.kr</t>
  </si>
  <si>
    <t>www.ach.or.kr</t>
    <phoneticPr fontId="47" type="noConversion"/>
  </si>
  <si>
    <t>http://oryundaemuseum.com</t>
    <phoneticPr fontId="47" type="noConversion"/>
  </si>
  <si>
    <t>http://unpm.or.kr/</t>
  </si>
  <si>
    <t>museum.ksd.or.kr</t>
    <phoneticPr fontId="47" type="noConversion"/>
  </si>
  <si>
    <t>http://academy.krx.co.kr</t>
    <phoneticPr fontId="43" type="noConversion"/>
  </si>
  <si>
    <t>www.museum-kcm.or.kr</t>
  </si>
  <si>
    <t>www.ks.ac.kr</t>
    <phoneticPr fontId="47" type="noConversion"/>
  </si>
  <si>
    <t>museum.donga.ac.kr</t>
    <phoneticPr fontId="47" type="noConversion"/>
  </si>
  <si>
    <t>https://www.deu.ac.kr/www/content/98</t>
  </si>
  <si>
    <t>https://museum.dongju.ac.kr/museum</t>
  </si>
  <si>
    <t>http://cms.pknu.ac.kr/museum</t>
  </si>
  <si>
    <t>http://bisthome.bist.ac.kr</t>
    <phoneticPr fontId="47" type="noConversion"/>
  </si>
  <si>
    <t>https://museum.bnue.ac.kr</t>
    <phoneticPr fontId="47" type="noConversion"/>
  </si>
  <si>
    <t>https://pnumuseum.pusan.ac.kr/</t>
  </si>
  <si>
    <t>http://www. Bwc.ac.kr/sch/index.asp</t>
  </si>
  <si>
    <t>http://museum.silla.ac.kr/museum/</t>
    <phoneticPr fontId="47" type="noConversion"/>
  </si>
  <si>
    <t>https://www.kmou.ac.kr/museum/main.do</t>
  </si>
  <si>
    <t>https://daegu.museum.go.kr</t>
    <phoneticPr fontId="47" type="noConversion"/>
  </si>
  <si>
    <t>http://www.gukchae.com</t>
    <phoneticPr fontId="47" type="noConversion"/>
  </si>
  <si>
    <t>http://www.dge.go.kr/dme/main.do</t>
    <phoneticPr fontId="47" type="noConversion"/>
  </si>
  <si>
    <t>https://artcenter.daegu.go.kr/dmhm/</t>
  </si>
  <si>
    <t>www.dtmuseum.org</t>
    <phoneticPr fontId="47" type="noConversion"/>
  </si>
  <si>
    <t>www.daegu.go.kr/dgom</t>
    <phoneticPr fontId="47" type="noConversion"/>
  </si>
  <si>
    <t>https://artcenter.daegu.go.kr/hyangto</t>
    <phoneticPr fontId="47" type="noConversion"/>
  </si>
  <si>
    <t>artcenter.daegu.go.kr/bangjja/</t>
    <phoneticPr fontId="47" type="noConversion"/>
  </si>
  <si>
    <t>museum.dgb.co.kr</t>
    <phoneticPr fontId="47" type="noConversion"/>
  </si>
  <si>
    <t>www.museumsoo.org</t>
    <phoneticPr fontId="47" type="noConversion"/>
  </si>
  <si>
    <t>www.museumhyur.modoo.at</t>
    <phoneticPr fontId="47" type="noConversion"/>
  </si>
  <si>
    <t>http://www.naturaldyeing.net/</t>
  </si>
  <si>
    <t>www.skmuseum.co.kr</t>
  </si>
  <si>
    <t>museum.knu.ac.kr</t>
  </si>
  <si>
    <t>www.hengsomuseum.com</t>
    <phoneticPr fontId="47" type="noConversion"/>
  </si>
  <si>
    <t>https://museum.dhc.ac.kr</t>
  </si>
  <si>
    <t>www.ganghwa.go.kr</t>
  </si>
  <si>
    <t>www.museum.incheon.go.kr</t>
  </si>
  <si>
    <t>http://museum.gyeyang.go.kr</t>
    <phoneticPr fontId="47" type="noConversion"/>
  </si>
  <si>
    <t>www.nokcheongja.or.kr</t>
    <phoneticPr fontId="43" type="noConversion"/>
  </si>
  <si>
    <t>https://portal.icbp.go.kr/bphm/</t>
    <phoneticPr fontId="47" type="noConversion"/>
  </si>
  <si>
    <t>museum.namdongcmc.co.kr</t>
    <phoneticPr fontId="47" type="noConversion"/>
  </si>
  <si>
    <t>www.icdonggu.go.kr/museum</t>
  </si>
  <si>
    <t>www.icjg.go.kr/museum/index</t>
    <phoneticPr fontId="47" type="noConversion"/>
  </si>
  <si>
    <t>http://www.icjgss.or.kr/open_port/</t>
    <phoneticPr fontId="47" type="noConversion"/>
  </si>
  <si>
    <t>http://www.icjgss.or.kr/jajangmyeon/</t>
    <phoneticPr fontId="47" type="noConversion"/>
  </si>
  <si>
    <t>lit.ifac.or.kr</t>
  </si>
  <si>
    <t>www.gcmuseum.org</t>
  </si>
  <si>
    <t>http://www.biblemuseum.or.kr/</t>
    <phoneticPr fontId="47" type="noConversion"/>
  </si>
  <si>
    <t>www.nunghwa.org</t>
  </si>
  <si>
    <t>http://heartmuseum.kr/</t>
    <phoneticPr fontId="47" type="noConversion"/>
  </si>
  <si>
    <t>www.aebo.co.kr</t>
  </si>
  <si>
    <t>www.oktokki.com
blog.naver.com/oktoki07
www.facebook.com/Oktokkispacecenter
www.instagram.com/oktokkispace
twitter.com/oktokki2007</t>
  </si>
  <si>
    <t xml:space="preserve">www.enjoymuseum.org </t>
  </si>
  <si>
    <t>wwwfunke.com</t>
  </si>
  <si>
    <t>www.choyeon-museum.com</t>
  </si>
  <si>
    <t>www.cmmk.or.kr</t>
    <phoneticPr fontId="47" type="noConversion"/>
  </si>
  <si>
    <t>blog.naver.com/kfoodmuseum</t>
  </si>
  <si>
    <t>cafe.daum.net/TraditionalMuseum</t>
  </si>
  <si>
    <t>http://museum.inha.ac.kr</t>
    <phoneticPr fontId="47" type="noConversion"/>
  </si>
  <si>
    <t>https://gwangju.museum.go.kr</t>
    <phoneticPr fontId="47" type="noConversion"/>
  </si>
  <si>
    <t>www.acc.go.kr</t>
    <phoneticPr fontId="47" type="noConversion"/>
  </si>
  <si>
    <t>https://www.gwangju.go.kr/kimchitown/</t>
  </si>
  <si>
    <t>https://www.gwangju.go.kr/gjhfm/</t>
  </si>
  <si>
    <t xml:space="preserve">https://bukgu.gwangju.kr/namdofood/ </t>
    <phoneticPr fontId="47" type="noConversion"/>
  </si>
  <si>
    <t>https://museum.kjbank.com/</t>
    <phoneticPr fontId="47" type="noConversion"/>
  </si>
  <si>
    <t>biummuseum.com</t>
  </si>
  <si>
    <t>http://kbeautymeseum.org</t>
    <phoneticPr fontId="47" type="noConversion"/>
  </si>
  <si>
    <t>museum.gnue.ac.kr</t>
  </si>
  <si>
    <t>http://museum.jnu.ac.kr</t>
  </si>
  <si>
    <t>http://www.medicalmuseum.com</t>
    <phoneticPr fontId="47" type="noConversion"/>
  </si>
  <si>
    <t>http://museum.chosun.ac.kr</t>
  </si>
  <si>
    <t>www.daejeon.go.kr/pre/index.do</t>
  </si>
  <si>
    <t>www.daejeon.go.kr/his/index.do</t>
  </si>
  <si>
    <t>www.hbem.or.kr</t>
    <phoneticPr fontId="47" type="noConversion"/>
  </si>
  <si>
    <t>www.yetermuseum.com</t>
  </si>
  <si>
    <t>café.naver.com/daecheongdam</t>
  </si>
  <si>
    <t>museum.komsco.com</t>
  </si>
  <si>
    <t>www.kigam.re.kr/museum</t>
  </si>
  <si>
    <t>https://visionhall.kaist.ac.kr</t>
  </si>
  <si>
    <t>https://www.dju.ac.kr/msm/main.do</t>
  </si>
  <si>
    <t>https://museum.pcu.ac.kr</t>
  </si>
  <si>
    <t>http://museum.cnu.ac.kr</t>
  </si>
  <si>
    <t>nhm.cnu.ac.kr</t>
  </si>
  <si>
    <t>www.museum.hannam.ac.kr</t>
  </si>
  <si>
    <t>www.bakmul.hannam.ac.kr</t>
  </si>
  <si>
    <t>www.ulsan.go.kr/museum</t>
    <phoneticPr fontId="47" type="noConversion"/>
  </si>
  <si>
    <t>www.junggu.ulsan.kr/oesol/</t>
  </si>
  <si>
    <t>www.ulsan.go.kr/s/dgmuseum</t>
  </si>
  <si>
    <t>www.ulsan.go.kr/bangudae</t>
    <phoneticPr fontId="47" type="noConversion"/>
  </si>
  <si>
    <t>onggi.ulju.ulsan.kr</t>
  </si>
  <si>
    <t>https://www.uljufolk.or.kr/</t>
  </si>
  <si>
    <t>www.whalemuseum.go.kr</t>
    <phoneticPr fontId="47" type="noConversion"/>
  </si>
  <si>
    <t>https://blog.naver.com/coralno1</t>
    <phoneticPr fontId="47" type="noConversion"/>
  </si>
  <si>
    <t>www.nts.go.kr/museum/main.asp</t>
    <phoneticPr fontId="47" type="noConversion"/>
  </si>
  <si>
    <t>https://www.sejong.go.kr/museum/index.do</t>
    <phoneticPr fontId="47" type="noConversion"/>
  </si>
  <si>
    <t>www.keumkang.go.kr</t>
    <phoneticPr fontId="47" type="noConversion"/>
  </si>
  <si>
    <t>textbookmuseum.co.kr</t>
    <phoneticPr fontId="47" type="noConversion"/>
  </si>
  <si>
    <t>www.dweeungbark.co.kr</t>
    <phoneticPr fontId="47" type="noConversion"/>
  </si>
  <si>
    <t>http://cafe.daum.net/yghmuseum http://blognaver.com/yghmuseum</t>
    <phoneticPr fontId="47" type="noConversion"/>
  </si>
  <si>
    <t>www.koreason.co.kr</t>
    <phoneticPr fontId="47" type="noConversion"/>
  </si>
  <si>
    <t>www.abductions625.go.kr</t>
    <phoneticPr fontId="47" type="noConversion"/>
  </si>
  <si>
    <t>http://www.forest.go.kr/kna</t>
  </si>
  <si>
    <t>http://eherstory.mogef.go.kr/</t>
    <phoneticPr fontId="47" type="noConversion"/>
  </si>
  <si>
    <t>http://sejong.cha.go.kr</t>
    <phoneticPr fontId="47" type="noConversion"/>
  </si>
  <si>
    <t>https://www.ngii.go.kr/map/main.do</t>
    <phoneticPr fontId="47" type="noConversion"/>
  </si>
  <si>
    <t>http://musenet.ggcf.kr</t>
    <phoneticPr fontId="47" type="noConversion"/>
  </si>
  <si>
    <t>https://gcm.ggcf.kr/</t>
  </si>
  <si>
    <t>http://www.ggcm.or.kr
www.kocef.org</t>
    <phoneticPr fontId="47" type="noConversion"/>
  </si>
  <si>
    <t>https://ngcm.ggcf.kr/</t>
  </si>
  <si>
    <t>http://www.guri.go.kr/main/gbv</t>
  </si>
  <si>
    <t>http://www.goyang.go.kr/agr/agr02/agr02_8.jsp</t>
  </si>
  <si>
    <t>http://www.goyangcm.or.kr/</t>
    <phoneticPr fontId="47" type="noConversion"/>
  </si>
  <si>
    <t>https://www.gccity.go.kr/chusamuseum</t>
  </si>
  <si>
    <t>www.ayac.or.kr/museum/kimchungup</t>
  </si>
  <si>
    <t>www.fgy.or.kr/1932gimpo</t>
    <phoneticPr fontId="47" type="noConversion"/>
  </si>
  <si>
    <t>https://nyjmuseum.blog.me/</t>
  </si>
  <si>
    <t>https://www.yjcf.or.kr</t>
    <phoneticPr fontId="47" type="noConversion"/>
  </si>
  <si>
    <t>https://www.yp21.go.kr/museumhub/contents.do?key=954</t>
  </si>
  <si>
    <t>www.bcmuseum.or.kr</t>
  </si>
  <si>
    <t>www.ecopark.bucheon.go.kr</t>
    <phoneticPr fontId="47" type="noConversion"/>
  </si>
  <si>
    <t>www2.ansan.go.kr/seongho</t>
    <phoneticPr fontId="47" type="noConversion"/>
  </si>
  <si>
    <t>www.semiwon.or.kr</t>
  </si>
  <si>
    <t>http://ggmuseum.suwon.go.kr</t>
    <phoneticPr fontId="47" type="noConversion"/>
  </si>
  <si>
    <t>http://swmuseum.suwon.go.kr</t>
    <phoneticPr fontId="47" type="noConversion"/>
  </si>
  <si>
    <t>www.hsmuseum.suwon.go.kr</t>
  </si>
  <si>
    <t>www.oidomuseum.siheung.go.kr</t>
    <phoneticPr fontId="47" type="noConversion"/>
  </si>
  <si>
    <t>http://silhak.ggcf.or.kr</t>
  </si>
  <si>
    <t>https://www.ansanuc.net/museum/index.do</t>
    <phoneticPr fontId="47" type="noConversion"/>
  </si>
  <si>
    <t>http://www.ansanculture.or.kr</t>
    <phoneticPr fontId="47" type="noConversion"/>
  </si>
  <si>
    <t>www.anseong.go.kr/tourPortal/41/main.do</t>
  </si>
  <si>
    <t>https://www.anseong.go.kr/tourPortal/museum/main.do</t>
  </si>
  <si>
    <t>www.ayac.or.kr/museum/anyang</t>
  </si>
  <si>
    <t>http://www.yangju.go.kr/museum/index.do</t>
    <phoneticPr fontId="47" type="noConversion"/>
  </si>
  <si>
    <t>www.yp21.go.kr/museumhub/index.do</t>
  </si>
  <si>
    <t>www.yp21.go.kr/museumhub</t>
  </si>
  <si>
    <t>www.yeoju.go.kr/museum</t>
    <phoneticPr fontId="47" type="noConversion"/>
  </si>
  <si>
    <t>www.phonemuseum.go.kr</t>
  </si>
  <si>
    <t>https://www.yongin.go.kr/yitour/index.do;jsessionid=XFik6Mk1qHIuXw7Yb3Hn7NfeAvaH8egoy10M6Bw1aF6DuEiJpzQMABzIQuqzIR5H.yonginwas2_servlet_engine3</t>
    <phoneticPr fontId="47" type="noConversion"/>
  </si>
  <si>
    <t>http://www.osan.go.kr/osanUnfw/main.do</t>
    <phoneticPr fontId="47" type="noConversion"/>
  </si>
  <si>
    <t>https://www.artic.or.kr/icmus/main/view</t>
  </si>
  <si>
    <t>www.ddc.go.kr/museum</t>
    <phoneticPr fontId="47" type="noConversion"/>
  </si>
  <si>
    <t>https://jgpm.ggcf.kr</t>
    <phoneticPr fontId="47" type="noConversion"/>
  </si>
  <si>
    <t>www.jeam.or.kr</t>
    <phoneticPr fontId="47" type="noConversion"/>
  </si>
  <si>
    <t>https://choiyongshin.ansan.go.kr/</t>
    <phoneticPr fontId="47" type="noConversion"/>
  </si>
  <si>
    <t>www.pangyomuseum.go.kr</t>
  </si>
  <si>
    <t>www.hanammuseum.com</t>
  </si>
  <si>
    <t>www.komacon.kr/comicsmuseum/</t>
    <phoneticPr fontId="47" type="noConversion"/>
  </si>
  <si>
    <t>museum.hantangeopark.kr</t>
  </si>
  <si>
    <t>http://hsmuseum.hscity.go.kr/</t>
    <phoneticPr fontId="47" type="noConversion"/>
  </si>
  <si>
    <t>https://www.yp21.go.kr/museumhub/</t>
  </si>
  <si>
    <t>www.themezoozoo.or.kr</t>
    <phoneticPr fontId="47" type="noConversion"/>
  </si>
  <si>
    <t>kimpodadomuseum.modoo.at</t>
  </si>
  <si>
    <t>http://www.bongnyeongsa.org/</t>
    <phoneticPr fontId="47" type="noConversion"/>
  </si>
  <si>
    <t>www.duksomuseum.com</t>
  </si>
  <si>
    <t>www.dolsukmuseum.net</t>
  </si>
  <si>
    <t>www.durumea.org</t>
  </si>
  <si>
    <t>www.designmuseum.or.kr</t>
    <phoneticPr fontId="47" type="noConversion"/>
  </si>
  <si>
    <t>www.manhae.or.kr</t>
  </si>
  <si>
    <t>https://blog.naver.com/horse-museum</t>
  </si>
  <si>
    <t>www.moka.or.kr</t>
    <phoneticPr fontId="47" type="noConversion"/>
  </si>
  <si>
    <t>www.mihomuseum.org</t>
  </si>
  <si>
    <t>www.Baedagol.com</t>
  </si>
  <si>
    <t>http://www.bkjm.co.kr</t>
  </si>
  <si>
    <t>www.robopark.org</t>
    <phoneticPr fontId="47" type="noConversion"/>
  </si>
  <si>
    <t>www.visagej.org</t>
  </si>
  <si>
    <t>https://blog.naver.com/chspark456</t>
  </si>
  <si>
    <t>www.stm.or.kr</t>
  </si>
  <si>
    <t>www.e-musictour.com</t>
    <phoneticPr fontId="47" type="noConversion"/>
  </si>
  <si>
    <t>www.worlddoll.net
blog.naver.com/jino0221
instargram.com/jino0221
www.facebook.com/heyridoll
www.youtube.com/c/worlddollmuseum</t>
  </si>
  <si>
    <t>https://blog.naver.com/eduicam</t>
  </si>
  <si>
    <t>www.pefl.kr</t>
    <phoneticPr fontId="47" type="noConversion"/>
  </si>
  <si>
    <t>www.ahaemuseum.org</t>
  </si>
  <si>
    <t>www.africa-museum.co.kr</t>
  </si>
  <si>
    <t>www.womanlife.or.kr</t>
    <phoneticPr fontId="47" type="noConversion"/>
  </si>
  <si>
    <t>www.arrow.or.kr</t>
  </si>
  <si>
    <t>www.yearee.com</t>
    <phoneticPr fontId="47" type="noConversion"/>
  </si>
  <si>
    <t>www.wndcof.com</t>
  </si>
  <si>
    <t>https://blog.naver.com/kimhs0891</t>
  </si>
  <si>
    <t>www.yongjoosa.or.kr</t>
    <phoneticPr fontId="47" type="noConversion"/>
  </si>
  <si>
    <t>www.geomuseum.go.kr</t>
  </si>
  <si>
    <t xml:space="preserve">     www.yujinnfm.com</t>
  </si>
  <si>
    <t>http://eunicesgarden.com</t>
    <phoneticPr fontId="47" type="noConversion"/>
  </si>
  <si>
    <t>www.nanum.org</t>
  </si>
  <si>
    <t>www.janamuseum.com</t>
  </si>
  <si>
    <t>www.flowerm.org</t>
    <phoneticPr fontId="47" type="noConversion"/>
  </si>
  <si>
    <t>http://www.lighting-museum.com</t>
  </si>
  <si>
    <t>www.poetcho.com</t>
  </si>
  <si>
    <t>www.fspm.co.kr</t>
  </si>
  <si>
    <t>www.latina.or.kr</t>
  </si>
  <si>
    <t>www.museum.ksd.or.kr</t>
  </si>
  <si>
    <t>www.cjmuseum.net</t>
    <phoneticPr fontId="47" type="noConversion"/>
  </si>
  <si>
    <t>www.railroadmuseum.co.kr</t>
  </si>
  <si>
    <t>www.chunghyeon.org/</t>
    <phoneticPr fontId="47" type="noConversion"/>
  </si>
  <si>
    <t>www.time-blade.com</t>
  </si>
  <si>
    <t>www.nabynara.com</t>
  </si>
  <si>
    <t>www.pulzip.com</t>
  </si>
  <si>
    <t>www.praum.or.kr</t>
  </si>
  <si>
    <t>http://www.pinoseum.com</t>
  </si>
  <si>
    <t>www.hangaone.com</t>
    <phoneticPr fontId="47" type="noConversion"/>
  </si>
  <si>
    <t>http://www.kmhm.or.kr/</t>
  </si>
  <si>
    <t xml:space="preserve">http://www.kchmuseum.org/ </t>
    <phoneticPr fontId="47" type="noConversion"/>
  </si>
  <si>
    <t>www.deungjan.org</t>
  </si>
  <si>
    <t>www.koreanfolk.co.kr</t>
  </si>
  <si>
    <t>http://moca-museum.co.kr</t>
    <phoneticPr fontId="48" type="noConversion"/>
  </si>
  <si>
    <t>http://www.kcpm.or.kr</t>
  </si>
  <si>
    <t>http://blog.naver.com/hangilbm</t>
  </si>
  <si>
    <t>www.onggimuseum.com</t>
  </si>
  <si>
    <t>www.herbisland.co.kr</t>
    <phoneticPr fontId="47" type="noConversion"/>
  </si>
  <si>
    <t>www.hoammuseum.org</t>
  </si>
  <si>
    <t>cafe.naver.com/currencymuseum</t>
  </si>
  <si>
    <t>oldmaps.khu.ac.kr</t>
  </si>
  <si>
    <t>museum.dankook.ac.kr</t>
    <phoneticPr fontId="47" type="noConversion"/>
  </si>
  <si>
    <t>mum.mju.ac.kr</t>
    <phoneticPr fontId="47" type="noConversion"/>
  </si>
  <si>
    <t>museum.suwon.ac.kr</t>
    <phoneticPr fontId="47" type="noConversion"/>
  </si>
  <si>
    <t>museum.shingu.ac.kr</t>
    <phoneticPr fontId="47" type="noConversion"/>
  </si>
  <si>
    <t>http://museum.ajou.ac.kr/</t>
  </si>
  <si>
    <t>www.yongin.ac.kr/cmn/wvtex/nibr/dept/DSC006/deptMain.do</t>
  </si>
  <si>
    <t xml:space="preserve">http://museum.ck.ac.kr/ </t>
  </si>
  <si>
    <t>www.aerospacemuseum.or.kr</t>
  </si>
  <si>
    <t xml:space="preserve"> http://www.hs.ac.kr/hsmuseum/index.do</t>
  </si>
  <si>
    <t>https://sites.google.com/kyonggi.ac.kr/museum(主頁)
https://www.facebook.com/kmuseum(Facebook)
https://blog.naver.com/kgumuseum(blog)</t>
    <phoneticPr fontId="47" type="noConversion"/>
  </si>
  <si>
    <t>https://chuncheon.museum.go.kr</t>
    <phoneticPr fontId="48" type="noConversion"/>
  </si>
  <si>
    <t>www.gwpolice.go.kr</t>
  </si>
  <si>
    <t>http://www.tongiltour.co.kr/</t>
  </si>
  <si>
    <t>www.dmzmuseum.com</t>
    <phoneticPr fontId="47" type="noConversion"/>
  </si>
  <si>
    <t>http://www.gwpa.kr/</t>
  </si>
  <si>
    <t>www.ywmuseum.com</t>
  </si>
  <si>
    <t>https://www.gn.go.kr/museum</t>
  </si>
  <si>
    <t>www.dgphotomuseum.com</t>
  </si>
  <si>
    <t>www.radiostar.or.kr</t>
  </si>
  <si>
    <t>https://www.great.go.kr</t>
  </si>
  <si>
    <t>http://parkinhwan.or.kr/index.html</t>
  </si>
  <si>
    <t>www.yao.or.kr</t>
  </si>
  <si>
    <t>http://www.samcheok.go.kr/specialty/00468/00891.web</t>
  </si>
  <si>
    <t>http://www.sokchomuse.go.kr</t>
  </si>
  <si>
    <t>https://www.gtdc.or.kr/</t>
  </si>
  <si>
    <t>arirangmuseum.or.kr</t>
  </si>
  <si>
    <t xml:space="preserve">http://www.animationmuseum.com/Ani/index
</t>
    <phoneticPr fontId="47" type="noConversion"/>
  </si>
  <si>
    <t>http://www.ygpm.or.kr</t>
  </si>
  <si>
    <t>www.yanggum.or.kr</t>
  </si>
  <si>
    <t>www.ymunhak.or.kr</t>
  </si>
  <si>
    <t>https://www.samcheok.go.kr/tour/01456/01463/01474.web</t>
  </si>
  <si>
    <t>www.yeochomuseum.kr</t>
  </si>
  <si>
    <t>https://ypark.kr/</t>
  </si>
  <si>
    <t>yangyang.go.kr/gw/osm</t>
  </si>
  <si>
    <t>http://whm.wonju.go.kr</t>
  </si>
  <si>
    <t>http://ryu.or.kr</t>
  </si>
  <si>
    <t>www.mvfm.kr</t>
  </si>
  <si>
    <t>www.jsimc.or.kr</t>
  </si>
  <si>
    <t>https://ccmksmuseum.modoo.at/</t>
  </si>
  <si>
    <t>http://www.cocobau.com/</t>
  </si>
  <si>
    <t>https://tour.taebaek.go.kr/tpmuseum</t>
  </si>
  <si>
    <t>www.taebaek.go.kr/coalmuseum</t>
  </si>
  <si>
    <t>www.c-yanggu.go.kr</t>
  </si>
  <si>
    <t>our.gwgs.go.kr/site/tour/page/index.jsp</t>
  </si>
  <si>
    <t>http://tour.gwgs.go.kr/site/tour/page/index.jsp</t>
  </si>
  <si>
    <t>www.hcmuseum.kr</t>
  </si>
  <si>
    <t>https://blog.naver.com/exhibitionnae</t>
  </si>
  <si>
    <t>https://blog.naver.com/knsgj</t>
  </si>
  <si>
    <t>www.coffeemuseum.kr</t>
  </si>
  <si>
    <t>http://dforest.co.kr/</t>
  </si>
  <si>
    <t>gymuseum.co.kr</t>
  </si>
  <si>
    <t>www.33mf.org</t>
  </si>
  <si>
    <t>http://www.koreapalace.co.kr/</t>
  </si>
  <si>
    <t>http://www.orientalembroidery.org/</t>
  </si>
  <si>
    <t>designthinkingmuseum.com</t>
  </si>
  <si>
    <t>www.shinwon.or.kr</t>
  </si>
  <si>
    <t>manhae2003.dongguk.edu/</t>
  </si>
  <si>
    <t>www.wmum.modoo.at</t>
  </si>
  <si>
    <t>www.museumsan.org</t>
  </si>
  <si>
    <t>brushstory.co.kr</t>
  </si>
  <si>
    <t>www.viennadollmusuem.com</t>
  </si>
  <si>
    <t>www.museum.gangwon.kr</t>
  </si>
  <si>
    <t>www.samtanartmine.com</t>
  </si>
  <si>
    <t>www.filmmuseum.co.kr</t>
  </si>
  <si>
    <t>www.arari.net</t>
  </si>
  <si>
    <t>www.edisonmuseum.kr</t>
  </si>
  <si>
    <t>www.insectarium.co.kr</t>
  </si>
  <si>
    <t>café.daum.net/ywmm</t>
  </si>
  <si>
    <t>www.aamy.kr</t>
  </si>
  <si>
    <t>www.wjsum.kr</t>
  </si>
  <si>
    <t>www.wonjuherb.com</t>
  </si>
  <si>
    <t>www.wjssm.kr</t>
  </si>
  <si>
    <t>blog.naver.com/indianart</t>
  </si>
  <si>
    <t>https://www.speedium.co.kr/</t>
  </si>
  <si>
    <t>http://timemuseum.org</t>
  </si>
  <si>
    <t>www.minhwa.co.kr</t>
  </si>
  <si>
    <t>www.mobapkorea.com</t>
  </si>
  <si>
    <t>www.gopanhwa.com</t>
  </si>
  <si>
    <t>www.museumhaslla.com</t>
  </si>
  <si>
    <t>blog.naver.com/hemuseum</t>
  </si>
  <si>
    <t>www.geomuseum.co.kr</t>
  </si>
  <si>
    <t>www.cupmuseum.org</t>
  </si>
  <si>
    <t>http://museum.cku.ac.kr/</t>
  </si>
  <si>
    <t>http://museum.gwnu.ac.kr</t>
  </si>
  <si>
    <t>http://museum.kangwon.ac.kr</t>
  </si>
  <si>
    <t>https://ywmuseum.yonsei.ac.kr/ywmuseum/index.do</t>
  </si>
  <si>
    <t>museum.hallym.ac.kr</t>
  </si>
  <si>
    <t>https://cheongju.museum.go.kr</t>
  </si>
  <si>
    <t>www.afa.ac.kr/museum</t>
  </si>
  <si>
    <t>www.eumseong.go.kr</t>
  </si>
  <si>
    <t>www.yd21.go.kr</t>
  </si>
  <si>
    <t>http://www.goesan.go.kr/museum</t>
    <phoneticPr fontId="48" type="noConversion"/>
  </si>
  <si>
    <t>X</t>
    <phoneticPr fontId="48" type="noConversion"/>
  </si>
  <si>
    <t>www.danyang.go.kr/suyanggae</t>
    <phoneticPr fontId="47" type="noConversion"/>
  </si>
  <si>
    <t>www.yd21.go.kr/gugak/html/sub02/020402.html</t>
  </si>
  <si>
    <t>http://museum.jecheon.go.kr</t>
    <phoneticPr fontId="47" type="noConversion"/>
  </si>
  <si>
    <t>https://www.eumseong.go.kr/Banki-moonpeacemuseum/index.do</t>
    <phoneticPr fontId="47" type="noConversion"/>
  </si>
  <si>
    <t>www.expopark.kr</t>
  </si>
  <si>
    <t>www.jecheon.go.kr/jcub/index.do</t>
    <phoneticPr fontId="47" type="noConversion"/>
  </si>
  <si>
    <t>https://www.chungju.go.kr/museum/</t>
  </si>
  <si>
    <t>http://museum.jp.go.kr/</t>
    <phoneticPr fontId="47" type="noConversion"/>
  </si>
  <si>
    <t>http://www.jincheonbell.net/</t>
    <phoneticPr fontId="47" type="noConversion"/>
  </si>
  <si>
    <t>http://cheongju.go.kr/jikjiworld/index.do</t>
    <phoneticPr fontId="47" type="noConversion"/>
  </si>
  <si>
    <t>www.cjbaekje.net/</t>
    <phoneticPr fontId="47" type="noConversion"/>
  </si>
  <si>
    <t>https://www.chungju.go.kr/tour/selectBbsNttList.do</t>
  </si>
  <si>
    <t>www.cbec.go.kr/edu/</t>
  </si>
  <si>
    <t>www.ares.chungbuk.kr</t>
  </si>
  <si>
    <t>http://blog.naver.com/phhyenym</t>
    <phoneticPr fontId="47" type="noConversion"/>
  </si>
  <si>
    <t>www.nongminmk.com</t>
  </si>
  <si>
    <t>www.ydinter.hs.kr</t>
  </si>
  <si>
    <t>www.bmpc.net</t>
    <phoneticPr fontId="47" type="noConversion"/>
  </si>
  <si>
    <t>www.liquorium.com</t>
    <phoneticPr fontId="47" type="noConversion"/>
  </si>
  <si>
    <t>www.forjijeok.com</t>
    <phoneticPr fontId="47" type="noConversion"/>
  </si>
  <si>
    <t>www.ironmuseum.or.kr</t>
    <phoneticPr fontId="47" type="noConversion"/>
  </si>
  <si>
    <t>www.jamsamuseum.co.kr</t>
    <phoneticPr fontId="47" type="noConversion"/>
  </si>
  <si>
    <t>www.teacm.modoo.at</t>
    <phoneticPr fontId="47" type="noConversion"/>
  </si>
  <si>
    <t>https://handokmuseum.com</t>
    <phoneticPr fontId="47" type="noConversion"/>
  </si>
  <si>
    <t>www.maegoe.com</t>
  </si>
  <si>
    <t>museum.jwu.ac.kr</t>
  </si>
  <si>
    <t>http://www.cju.ac.kr/muse/index.do</t>
  </si>
  <si>
    <t>https://museum.chungbuk.ac.kr</t>
    <phoneticPr fontId="47" type="noConversion"/>
  </si>
  <si>
    <t>museum.knue.ac.kr</t>
  </si>
  <si>
    <t>www.ut.ac.kr/museum.do</t>
  </si>
  <si>
    <t>https://gongju.museum.go.kr</t>
  </si>
  <si>
    <t>http://buyeo.museum.go.kr</t>
  </si>
  <si>
    <t>www.seamuse.go.kr</t>
    <phoneticPr fontId="47" type="noConversion"/>
  </si>
  <si>
    <t>www.mabik.re.kr</t>
  </si>
  <si>
    <t>www.postmuseum.go.kr</t>
  </si>
  <si>
    <t>http://hcs.cha.go.kr</t>
    <phoneticPr fontId="47" type="noConversion"/>
  </si>
  <si>
    <t>700.cha.go.kr</t>
    <phoneticPr fontId="47" type="noConversion"/>
  </si>
  <si>
    <t xml:space="preserve">www.history.hongseong.go.kr </t>
  </si>
  <si>
    <t>https://taean.go.kr/tour/sub04_07_01_01.do</t>
  </si>
  <si>
    <t>https://www.asan.go.kr/gb_museum</t>
    <phoneticPr fontId="47" type="noConversion"/>
  </si>
  <si>
    <t>https://www.geumsan.go.kr/museum/</t>
  </si>
  <si>
    <t>https://www.geumsan.go.kr/insam/html/sub07/0705.html</t>
  </si>
  <si>
    <t>www.gijisijuldarigi.dangjin.go.kr</t>
  </si>
  <si>
    <t>https://blog.naver.com/sabitomb</t>
  </si>
  <si>
    <t>museum.nonsan.go.kr</t>
  </si>
  <si>
    <t>www.bhm.or.kr</t>
  </si>
  <si>
    <t>http://culture.brcn.go.kr</t>
  </si>
  <si>
    <t>https://www.brsisul.or.kr/</t>
  </si>
  <si>
    <t>http://www.seocheon.go.kr/tour/sub04_05.do</t>
  </si>
  <si>
    <t>www.cheonan.go.kr/leedn.do</t>
  </si>
  <si>
    <t>www.sjnmuseum.go.kr</t>
  </si>
  <si>
    <t>dangjin.go.kr/shimhoon/</t>
  </si>
  <si>
    <t>museum.asanfmc.or.kr</t>
  </si>
  <si>
    <t>http://www.yesan.go.kr/bobusang.do</t>
  </si>
  <si>
    <t>asan.go.kr/oeamfolk/main/</t>
    <phoneticPr fontId="43" type="noConversion"/>
  </si>
  <si>
    <t>www.cheonan.go.kr/yugwansun.do　</t>
  </si>
  <si>
    <t>http://taean.go.kr/tour/sub04_10_01_01.do</t>
  </si>
  <si>
    <t>https://www.yesan.go.kr/ybgm.do</t>
  </si>
  <si>
    <t>www.jeongnimsaji.or.kr</t>
  </si>
  <si>
    <t>www.cheonan.go.kr/museum.do</t>
  </si>
  <si>
    <t>https://www.cheongyang.go.kr/museum.do</t>
    <phoneticPr fontId="47" type="noConversion"/>
  </si>
  <si>
    <t>http://museum.cihc.or.kr/museum</t>
  </si>
  <si>
    <t>https://www.dangjin.go.kr/prog/tursmCn/tour/sub03_02_01/view.do?cntno=53</t>
  </si>
  <si>
    <t>https://lxcti.or.kr</t>
  </si>
  <si>
    <t>www.gongseri.or.kr</t>
    <phoneticPr fontId="47" type="noConversion"/>
  </si>
  <si>
    <t>www.dollartmuseum.kr</t>
  </si>
  <si>
    <t>https://blog.naver.com/onuonu0610</t>
  </si>
  <si>
    <t>www.i815.or.kr</t>
  </si>
  <si>
    <t>www.dongsanmuseum.com</t>
  </si>
  <si>
    <t>https://buyeolifemuseum.modoo.at/</t>
  </si>
  <si>
    <t>http://sudeokmuseum.or.kr</t>
  </si>
  <si>
    <t>http://band.us/n/</t>
    <phoneticPr fontId="47" type="noConversion"/>
  </si>
  <si>
    <t>http://www.anmyondojurassic.com/</t>
  </si>
  <si>
    <t>http://onyangmuseum.or.kr</t>
    <phoneticPr fontId="47" type="noConversion"/>
  </si>
  <si>
    <t>www.tfmuseum.org</t>
  </si>
  <si>
    <t>www.ktam.or.kr</t>
  </si>
  <si>
    <t>www.kwmuseum.co.kr</t>
  </si>
  <si>
    <t>blog.naver.com/cnliteraryhs</t>
  </si>
  <si>
    <t>http://cafe.naver.com/dolmorootown</t>
  </si>
  <si>
    <t>https://hansikm.com/</t>
  </si>
  <si>
    <t>www.krnamu.or.kr</t>
  </si>
  <si>
    <t>https://www.instagram.com/knumuseum/?utm_medium=copy_link</t>
  </si>
  <si>
    <t>https://webserver.gjue.ac.kr/museum/</t>
  </si>
  <si>
    <t>http://community.bu.ac.kr/museum</t>
  </si>
  <si>
    <t>museum.sunmoon.ac.kr</t>
    <phoneticPr fontId="47" type="noConversion"/>
  </si>
  <si>
    <t>https://iksan.museum./go.kr</t>
  </si>
  <si>
    <t>https://jeonju.museum.go.kr</t>
    <phoneticPr fontId="47" type="noConversion"/>
  </si>
  <si>
    <t>www.nihc.go.kr</t>
    <phoneticPr fontId="47" type="noConversion"/>
  </si>
  <si>
    <t>museum.tkdwon.kr</t>
    <phoneticPr fontId="47" type="noConversion"/>
  </si>
  <si>
    <t>www.army.mi.kr/museum</t>
  </si>
  <si>
    <t xml:space="preserve"> </t>
    <phoneticPr fontId="47" type="noConversion"/>
  </si>
  <si>
    <t>www.gochang.go.kr/gcdolmen</t>
  </si>
  <si>
    <t>pansorimuseum.gochang.go.kr</t>
    <phoneticPr fontId="47" type="noConversion"/>
  </si>
  <si>
    <t>museum.gunsan.go.kr</t>
    <phoneticPr fontId="47" type="noConversion"/>
  </si>
  <si>
    <t>www.namwon.go.kr/tour</t>
    <phoneticPr fontId="47" type="noConversion"/>
  </si>
  <si>
    <t>www.sulmuseum.kr</t>
    <phoneticPr fontId="47" type="noConversion"/>
  </si>
  <si>
    <t>www.1894.or.kr</t>
    <phoneticPr fontId="47" type="noConversion"/>
  </si>
  <si>
    <t>www.iksan.go.kr/mahan</t>
  </si>
  <si>
    <t>http://tour.muju.go.kr/bandiland/index.do</t>
    <phoneticPr fontId="47" type="noConversion"/>
  </si>
  <si>
    <t>http://www.jeongeup.go.kr/</t>
    <phoneticPr fontId="47" type="noConversion"/>
  </si>
  <si>
    <t>www.iksan.go.kr/wg</t>
  </si>
  <si>
    <t>tour.gimje.go.kr</t>
    <phoneticPr fontId="47" type="noConversion"/>
  </si>
  <si>
    <t>www.jewelmuseum.go.kr</t>
    <phoneticPr fontId="47" type="noConversion"/>
  </si>
  <si>
    <t>www.buan.go.kr/buancela/index.buan</t>
    <phoneticPr fontId="47" type="noConversion"/>
  </si>
  <si>
    <t>www.eojinmuseum.org</t>
    <phoneticPr fontId="47" type="noConversion"/>
  </si>
  <si>
    <t>www.iksan.go.kr/ipjeomri</t>
    <phoneticPr fontId="47" type="noConversion"/>
  </si>
  <si>
    <t>http://forest.jb.go.kr/forestmuseum</t>
  </si>
  <si>
    <t>http://www.jeonjumuseum.org</t>
    <phoneticPr fontId="47" type="noConversion"/>
  </si>
  <si>
    <t>www.urisul.net</t>
    <phoneticPr fontId="47" type="noConversion"/>
  </si>
  <si>
    <t>https://www.jinan.go.kr/scissormuseum/</t>
    <phoneticPr fontId="47" type="noConversion"/>
  </si>
  <si>
    <t>jinan.go.kr/museum</t>
    <phoneticPr fontId="47" type="noConversion"/>
  </si>
  <si>
    <t>www.geumsansa.org</t>
    <phoneticPr fontId="47" type="noConversion"/>
  </si>
  <si>
    <t>http://museum.jesushospital.com/</t>
  </si>
  <si>
    <t>www.koreabookcity.com</t>
    <phoneticPr fontId="47" type="noConversion"/>
  </si>
  <si>
    <t>http://www.wonmuseum.net</t>
    <phoneticPr fontId="47" type="noConversion"/>
  </si>
  <si>
    <t>www.monkeypark.co.kr</t>
    <phoneticPr fontId="47" type="noConversion"/>
  </si>
  <si>
    <t>www.hanjimuseum.co.kr</t>
  </si>
  <si>
    <t>www.cheonhosmus.com</t>
    <phoneticPr fontId="47" type="noConversion"/>
  </si>
  <si>
    <t>http://www.kunsan.ac.kr/museum</t>
  </si>
  <si>
    <t>museum.wonkwang.ac.kr</t>
    <phoneticPr fontId="47" type="noConversion"/>
  </si>
  <si>
    <t>http://museum.jbnu.ac.kr</t>
    <phoneticPr fontId="47" type="noConversion"/>
  </si>
  <si>
    <t>https://naju.museum.go.kr</t>
  </si>
  <si>
    <t>www.sorokdo.go.kr/museum/main.do</t>
    <phoneticPr fontId="47" type="noConversion"/>
  </si>
  <si>
    <t>www.seamuse.go.kr</t>
    <phoneticPr fontId="48" type="noConversion"/>
  </si>
  <si>
    <t>www.celadon.go.kr</t>
  </si>
  <si>
    <t>www.gosan.haenam.go.kr</t>
  </si>
  <si>
    <t>buncheong.goheung.go.kr</t>
    <phoneticPr fontId="47" type="noConversion"/>
  </si>
  <si>
    <t>https://www.suncheon.go.kr/tour/tourist/0010/0001/</t>
  </si>
  <si>
    <t>www.kdjnpmemorial.or.kr</t>
    <phoneticPr fontId="47" type="noConversion"/>
  </si>
  <si>
    <t>http://blog.naver.com/najupearmuseum</t>
    <phoneticPr fontId="47" type="noConversion"/>
  </si>
  <si>
    <t>http://www.njbogam.or.kr/</t>
    <phoneticPr fontId="47" type="noConversion"/>
  </si>
  <si>
    <t>www.suncheon.go.kr/nagan/</t>
    <phoneticPr fontId="47" type="noConversion"/>
  </si>
  <si>
    <t>www.dasan.gangjin.go.kr</t>
    <phoneticPr fontId="47" type="noConversion"/>
  </si>
  <si>
    <t>https://doja.mokpo.go.kr</t>
    <phoneticPr fontId="47" type="noConversion"/>
  </si>
  <si>
    <t>https://museum.mokpo.go.kr</t>
    <phoneticPr fontId="47" type="noConversion"/>
  </si>
  <si>
    <t>https://www.suncheon.go.kr/tour/tourist/0010/0002/</t>
  </si>
  <si>
    <t>http://tour.shinan.go.kr/home/tour/theme_tour/theme_tour_17/theme_tour_17_01/page.wscms</t>
  </si>
  <si>
    <t>www.yfg.modoo.at</t>
  </si>
  <si>
    <t>www.yeongam.go.kr/home/dogi</t>
  </si>
  <si>
    <t>www.wando.go.kr/changpogo</t>
    <phoneticPr fontId="47" type="noConversion"/>
  </si>
  <si>
    <t>www.jam.go.kr</t>
  </si>
  <si>
    <t>www.wando.arboretum.go.kr</t>
  </si>
  <si>
    <t xml:space="preserve">主頁(www.museum.jj.ac.kr) SNS(http://facebook.com/jjmuseum, http://blog.daum.net/jjmuseum </t>
    <phoneticPr fontId="47" type="noConversion"/>
  </si>
  <si>
    <t>damyang.go.kr</t>
    <phoneticPr fontId="47" type="noConversion"/>
  </si>
  <si>
    <t>minhwamuseum.com</t>
    <phoneticPr fontId="47" type="noConversion"/>
  </si>
  <si>
    <t>https://gurye.go.kr/farmtech/</t>
    <phoneticPr fontId="47" type="noConversion"/>
  </si>
  <si>
    <t>http://www.boseong.go.kr/tea</t>
    <phoneticPr fontId="47" type="noConversion"/>
  </si>
  <si>
    <t>www.naturaldyeing.or.kr</t>
    <phoneticPr fontId="47" type="noConversion"/>
  </si>
  <si>
    <t>uhangridinopia.haenam.go.kr</t>
  </si>
  <si>
    <t>www.honggildong.com</t>
  </si>
  <si>
    <t>http://www.hodonamu.com/</t>
  </si>
  <si>
    <t>www.gyunammuseum.org</t>
  </si>
  <si>
    <t>blog.naver.com/nayamuseum</t>
    <phoneticPr fontId="47" type="noConversion"/>
  </si>
  <si>
    <t>www.café.daum.net/nsk7000</t>
    <phoneticPr fontId="47" type="noConversion"/>
  </si>
  <si>
    <t>http://www.tibetan-museum.org/</t>
  </si>
  <si>
    <t>www.daeheungsa.co.kr</t>
  </si>
  <si>
    <t>www.dogapsa.com</t>
  </si>
  <si>
    <t>www.tmnhm.co.kr</t>
  </si>
  <si>
    <t>http://www.seonammuseum.com/</t>
  </si>
  <si>
    <t>www.songgwangsa.org</t>
    <phoneticPr fontId="47" type="noConversion"/>
  </si>
  <si>
    <t>www.bulgapsa.kr</t>
    <phoneticPr fontId="47" type="noConversion"/>
  </si>
  <si>
    <t>http://seagreen.co.kr/default/00/01.php</t>
    <phoneticPr fontId="47" type="noConversion"/>
  </si>
  <si>
    <t>www.okdangmuseim.net</t>
    <phoneticPr fontId="47" type="noConversion"/>
  </si>
  <si>
    <t>www.honam625.or.kr</t>
    <phoneticPr fontId="47" type="noConversion"/>
  </si>
  <si>
    <t>www.hwaeomsa.com</t>
    <phoneticPr fontId="47" type="noConversion"/>
  </si>
  <si>
    <t>www.dsum.dsu.ac.kr</t>
    <phoneticPr fontId="47" type="noConversion"/>
  </si>
  <si>
    <t>https://mnum.mokpo.ac.kr</t>
    <phoneticPr fontId="47" type="noConversion"/>
  </si>
  <si>
    <t>http://museum.scnu.ac.kr</t>
    <phoneticPr fontId="47" type="noConversion"/>
  </si>
  <si>
    <t>https://gyeongu.museum.go.kr</t>
  </si>
  <si>
    <t>www.nnibr.re.kr</t>
    <phoneticPr fontId="47" type="noConversion"/>
  </si>
  <si>
    <t>www.lighthouse-museum.or.kr</t>
  </si>
  <si>
    <t>http://museum.gbgs.go.kr</t>
  </si>
  <si>
    <t>http://fsm.gb.go.kr</t>
    <phoneticPr fontId="47" type="noConversion"/>
  </si>
  <si>
    <t>www.gumi.go.kr/museum/</t>
  </si>
  <si>
    <t>https://www.gc.go.kr/museum/main.do</t>
  </si>
  <si>
    <t>www.daegaya.net</t>
    <phoneticPr fontId="47" type="noConversion"/>
  </si>
  <si>
    <t>www.dokdomuseum.go.kr</t>
  </si>
  <si>
    <t>https://www.gbmg.go.kr/tour/main.do</t>
  </si>
  <si>
    <t>http://ecorala.com/</t>
  </si>
  <si>
    <t>https://www.gbmg.go.kr/tour/contents.do?mId=0103010100</t>
  </si>
  <si>
    <t>www.parkyeol.com/</t>
  </si>
  <si>
    <t>www.pakrchungheepresidentialmuseum.or.kr</t>
  </si>
  <si>
    <t>http://samseonghyeon.gbgs.go.kr</t>
  </si>
  <si>
    <t>https://www.sangju.go.kr/museum/main.tc</t>
  </si>
  <si>
    <t>sj.go.kr/goboongoon/main.do</t>
    <phoneticPr fontId="47" type="noConversion"/>
  </si>
  <si>
    <t>www.yeongju.go.kr/open_content/
sosuseowon/index.do</t>
  </si>
  <si>
    <t>https://www.andong.go.kr/fm/main.do</t>
  </si>
  <si>
    <t>https://www.yyg.go.kr/museum</t>
    <phoneticPr fontId="47" type="noConversion"/>
  </si>
  <si>
    <t>www.pohang.go.kr</t>
  </si>
  <si>
    <t xml:space="preserve">www.ycg.kr/open.content/museum/ </t>
  </si>
  <si>
    <t>https://www.gbmg.go.kr/tour/contents.do?mId=0102010100</t>
  </si>
  <si>
    <t>https://www.andong.go.kr/dosanseowon/main.do</t>
  </si>
  <si>
    <t>http://ungang.gbmg.go.kr/</t>
  </si>
  <si>
    <t>https://www.usc.go.kr/jmgmuseum</t>
  </si>
  <si>
    <t>www.yeongju.go.kr/insam</t>
  </si>
  <si>
    <t>www.andong.go.kr/tm/</t>
  </si>
  <si>
    <t>http://www.cheongdo.go.kr/open.content/museum</t>
  </si>
  <si>
    <t>www.bonghwa.go.kr/open.content/mt/</t>
  </si>
  <si>
    <t>https://chungjae.modoo.at/</t>
  </si>
  <si>
    <t>https://www.chilgok.go.kr/chppm/main.do</t>
  </si>
  <si>
    <t xml:space="preserve">https://www.sangju.go.kr/tour/sights/detail.tc?mn=4016&amp;pageSeq=2902&amp;paramIdx=654
"
</t>
  </si>
  <si>
    <t>http://815gb.or.kr</t>
  </si>
  <si>
    <t>www.gbcp.or.kr</t>
    <phoneticPr fontId="47" type="noConversion"/>
  </si>
  <si>
    <t>http://carmuseum.co.kr</t>
  </si>
  <si>
    <t>https://cafe.naver.com/bbmuseum</t>
  </si>
  <si>
    <t>www.pusoksa.org</t>
  </si>
  <si>
    <t>http://www.bulguksa.or.kr</t>
  </si>
  <si>
    <t>andamirospout.com</t>
  </si>
  <si>
    <t>www.andongsunbi.com</t>
  </si>
  <si>
    <t>www.andongsoju.net</t>
  </si>
  <si>
    <t>www.yeongcheonmuseum.com/</t>
    <phoneticPr fontId="43" type="noConversion"/>
  </si>
  <si>
    <t>www.yongmunsa.kr/museum</t>
    <phoneticPr fontId="47" type="noConversion"/>
  </si>
  <si>
    <t>www.koreastudy.or.kr/cfseum</t>
  </si>
  <si>
    <t>www.eunhae-sa.org</t>
    <phoneticPr fontId="47" type="noConversion"/>
  </si>
  <si>
    <t>www.jikjimuseum.org</t>
  </si>
  <si>
    <t>www.cheongsol.or.kr</t>
  </si>
  <si>
    <t>http://museum.posco.com</t>
  </si>
  <si>
    <t>www.mask.kr</t>
  </si>
  <si>
    <t>www.kpopmuseum1.com</t>
  </si>
  <si>
    <t>https://www.youtube.com/results?search_query</t>
  </si>
  <si>
    <t>kmuseum.kbsc.ac.kr</t>
  </si>
  <si>
    <t>mnh.knu.ac.kr</t>
    <phoneticPr fontId="47" type="noConversion"/>
  </si>
  <si>
    <t>http://museum.cu.ac.kr/</t>
  </si>
  <si>
    <t>http://museum.daegu.ac.kr</t>
  </si>
  <si>
    <t>http://museum.dhu.ac.kr/</t>
  </si>
  <si>
    <t>http://museum.dongguk.ac.kr</t>
  </si>
  <si>
    <t>www.museumandong.ac.kr</t>
  </si>
  <si>
    <t>museum.yu.ac.kr</t>
  </si>
  <si>
    <t>www.gimhae.museum.go.kr</t>
  </si>
  <si>
    <t>https://jinju.museum.go.kr</t>
  </si>
  <si>
    <t>museum.navy.ac.kr</t>
  </si>
  <si>
    <t>www.gmdc.co.kr/_marine/</t>
    <phoneticPr fontId="47" type="noConversion"/>
  </si>
  <si>
    <t>www.geochang.go.kr/museum</t>
    <phoneticPr fontId="47" type="noConversion"/>
  </si>
  <si>
    <t>www.gyeongnam.go.kr/tree/index.gyeong</t>
    <phoneticPr fontId="47" type="noConversion"/>
  </si>
  <si>
    <t>museum.goseong.go.kr</t>
  </si>
  <si>
    <t>https://www.goseong.go.kr/gsmuseum/index.goseong</t>
  </si>
  <si>
    <t>http://dhp.goseong.go.kr/index.goseong</t>
    <phoneticPr fontId="47" type="noConversion"/>
  </si>
  <si>
    <t>http://mask.goseong.go.kr</t>
    <phoneticPr fontId="47" type="noConversion"/>
  </si>
  <si>
    <t>https://www.gimhae.go.kr/wood.web</t>
    <phoneticPr fontId="47" type="noConversion"/>
  </si>
  <si>
    <t>http://www.gimhae.go.kr/00224/00227/00230.web?amode=view&amp;idx=426&amp;</t>
    <phoneticPr fontId="47" type="noConversion"/>
  </si>
  <si>
    <t>http://ghfolkmuseum.or.kr/</t>
    <phoneticPr fontId="47" type="noConversion"/>
  </si>
  <si>
    <t>doja.gimhae.go.kr</t>
    <phoneticPr fontId="47" type="noConversion"/>
  </si>
  <si>
    <t>www.gimhae.go.kr/water.web</t>
    <phoneticPr fontId="47" type="noConversion"/>
  </si>
  <si>
    <t>http://hwapo.gimhae.go.kr/main/</t>
  </si>
  <si>
    <t>http://tour.namhae.go.kr</t>
  </si>
  <si>
    <t>https://www.gimhae.go.kr/ds.web</t>
    <phoneticPr fontId="47" type="noConversion"/>
  </si>
  <si>
    <t>https://www.miryang.go.kr/msm/index.do</t>
    <phoneticPr fontId="47" type="noConversion"/>
  </si>
  <si>
    <t>www.cng.go.kr/tour/museum.web</t>
    <phoneticPr fontId="47" type="noConversion"/>
  </si>
  <si>
    <t>www.ds.gimhae.go.kr</t>
    <phoneticPr fontId="43" type="noConversion"/>
  </si>
  <si>
    <t>www.sancheong.go.kr/schmuseum</t>
    <phoneticPr fontId="47" type="noConversion"/>
  </si>
  <si>
    <t>http://scmmuseum.unids.kr/</t>
  </si>
  <si>
    <t>https://www.gimhae.go.kr/00224/00227/00230.web?amode=view&amp;idx=446&amp;</t>
  </si>
  <si>
    <t>https://www.yangsan.go.kr/museum/main.do</t>
  </si>
  <si>
    <t>www.ucdoyoji.changwon.go.kr</t>
  </si>
  <si>
    <t>http://ub.uiryeong.go.kr/</t>
    <phoneticPr fontId="47" type="noConversion"/>
  </si>
  <si>
    <t>www.gimhae.go.kr/town/main/?dong_code=5350047</t>
    <phoneticPr fontId="47" type="noConversion"/>
  </si>
  <si>
    <t>https://blog.naver.com/jinyeongmuseum</t>
    <phoneticPr fontId="47" type="noConversion"/>
  </si>
  <si>
    <t>www.jinju.or.kr/ptero</t>
    <phoneticPr fontId="47" type="noConversion"/>
  </si>
  <si>
    <t>http://bronze.jinju.go.kr/main/</t>
    <phoneticPr fontId="47" type="noConversion"/>
  </si>
  <si>
    <t>www.cng.go.kr/tour/museum.web</t>
  </si>
  <si>
    <t>https://www.changwon.go.kr/depart/contents.do?mId=0305010100</t>
    <phoneticPr fontId="47" type="noConversion"/>
  </si>
  <si>
    <t>www.cwcf.or.kr</t>
  </si>
  <si>
    <t>http://cheongma.or.kr/</t>
    <phoneticPr fontId="47" type="noConversion"/>
  </si>
  <si>
    <t>http://museum.tongyeong.go.kr/</t>
  </si>
  <si>
    <t>www.hadongteamuseum.org</t>
    <phoneticPr fontId="47" type="noConversion"/>
  </si>
  <si>
    <t>www.haman.go.kr/museum.web</t>
    <phoneticPr fontId="47" type="noConversion"/>
  </si>
  <si>
    <t>www.hygn.go.kr/museum.web</t>
    <phoneticPr fontId="47" type="noConversion"/>
  </si>
  <si>
    <t>https://www.hc.go.kr/museum.web</t>
    <phoneticPr fontId="47" type="noConversion"/>
  </si>
  <si>
    <t>http://gjmuseum.or.kr</t>
  </si>
  <si>
    <t>http://traditional-art.co.kr/main/index.html</t>
    <phoneticPr fontId="47" type="noConversion"/>
  </si>
  <si>
    <t>www.namgaram.or.kr</t>
    <phoneticPr fontId="47" type="noConversion"/>
  </si>
  <si>
    <t>www.miribeol.org</t>
  </si>
  <si>
    <t>www.epsmuseum.co.kr</t>
  </si>
  <si>
    <t>http://www.okcheonsa.or.kr/</t>
    <phoneticPr fontId="47" type="noConversion"/>
  </si>
  <si>
    <t>http://www.oedobotania.com</t>
  </si>
  <si>
    <t>www.jangsado.co.kr</t>
  </si>
  <si>
    <t>www.doraji.co.kr</t>
  </si>
  <si>
    <t>www.jcm.or.kr</t>
    <phoneticPr fontId="47" type="noConversion"/>
  </si>
  <si>
    <t>http://museum.lh.or.kr</t>
  </si>
  <si>
    <t>www.tongdosamuseum.or.kr</t>
  </si>
  <si>
    <t>www.pow.or.kr</t>
  </si>
  <si>
    <t>https://www.pyochungsa.or.kr/</t>
  </si>
  <si>
    <t>www.royalsilkflower.co.kr/</t>
    <phoneticPr fontId="47" type="noConversion"/>
  </si>
  <si>
    <t>hckmm.modoo.at</t>
  </si>
  <si>
    <t>www.kaimuseum.co.kr</t>
    <phoneticPr fontId="47" type="noConversion"/>
  </si>
  <si>
    <t>www.hggmuseum.com</t>
    <phoneticPr fontId="47" type="noConversion"/>
  </si>
  <si>
    <t>www.haeinsamuseum.com</t>
  </si>
  <si>
    <t>https://www.kyungnam.ac.kr/museum</t>
    <phoneticPr fontId="47" type="noConversion"/>
  </si>
  <si>
    <t>https://newgh.gnu.ac.kr/museum/main.do</t>
    <phoneticPr fontId="47" type="noConversion"/>
  </si>
  <si>
    <t>injemuseum.inje.ac.kr</t>
    <phoneticPr fontId="47" type="noConversion"/>
  </si>
  <si>
    <t>http://www.cue.ac.kr/museum/Main.do</t>
    <phoneticPr fontId="47" type="noConversion"/>
  </si>
  <si>
    <t>http://museum.changwon.ac.kr/</t>
  </si>
  <si>
    <t>http://jeju.museum.go.kr</t>
  </si>
  <si>
    <t>https://culture.seogwipo.go.kr/citrus/index.htm</t>
    <phoneticPr fontId="47" type="noConversion"/>
  </si>
  <si>
    <t>www.mandukmuseum.or.kr</t>
    <phoneticPr fontId="47" type="noConversion"/>
  </si>
  <si>
    <t>https://culture.seogwipo.go.kr/seobok/index.htm</t>
  </si>
  <si>
    <t>http://swcenter.jeju.go.kr</t>
    <phoneticPr fontId="47" type="noConversion"/>
  </si>
  <si>
    <t>http://www.jeju.go.kr/samyang/index.htm</t>
  </si>
  <si>
    <t>http://www.jeju43peace.or.kr/</t>
    <phoneticPr fontId="47" type="noConversion"/>
  </si>
  <si>
    <t>www.jjemuseum.go.kr</t>
    <phoneticPr fontId="47" type="noConversion"/>
  </si>
  <si>
    <t>www.jeju.go.kr/jejustonepark</t>
    <phoneticPr fontId="47" type="noConversion"/>
  </si>
  <si>
    <t>http://www.jeju.go.kr/mokkwana/index.htm</t>
  </si>
  <si>
    <t>http://www.jeju.go.kr/wnhcenter/index.htm</t>
  </si>
  <si>
    <t>http://www.jeju.go.kr/museum/index.htm</t>
    <phoneticPr fontId="47" type="noConversion"/>
  </si>
  <si>
    <t>http://www.jeju.go.kr/hangil/index.htm</t>
    <phoneticPr fontId="47" type="noConversion"/>
  </si>
  <si>
    <t>http://www.jeju.go.kr/hallasan/index.htm</t>
    <phoneticPr fontId="47" type="noConversion"/>
  </si>
  <si>
    <t>http://www.jeju.go.kr/hangpadori/index.htm</t>
    <phoneticPr fontId="47" type="noConversion"/>
  </si>
  <si>
    <t>www.jeju.go.kr/haenyeo/index.htm</t>
  </si>
  <si>
    <t>http://www.snoopygarden.com/</t>
    <phoneticPr fontId="47" type="noConversion"/>
  </si>
  <si>
    <t>http://www.namuggun.com</t>
    <phoneticPr fontId="47" type="noConversion"/>
  </si>
  <si>
    <t>www.greekmythology.co.kr</t>
    <phoneticPr fontId="47" type="noConversion"/>
  </si>
  <si>
    <t>http://nexoncomputermuseum.org</t>
  </si>
  <si>
    <t>www.mazeland.co.kr</t>
    <phoneticPr fontId="47" type="noConversion"/>
  </si>
  <si>
    <t>www.banglimwon.com</t>
  </si>
  <si>
    <t>www.bontemuseum.com</t>
    <phoneticPr fontId="47" type="noConversion"/>
  </si>
  <si>
    <t>www.spiritedgarden.com</t>
  </si>
  <si>
    <t>www.jejucentralpark.com</t>
    <phoneticPr fontId="48" type="noConversion"/>
  </si>
  <si>
    <t>https://worlm.co.kr/index.html</t>
    <phoneticPr fontId="47" type="noConversion"/>
  </si>
  <si>
    <t>www.theveniceland.com</t>
    <phoneticPr fontId="47" type="noConversion"/>
  </si>
  <si>
    <t>http://worldautopianomuseum.com/</t>
  </si>
  <si>
    <t>www.wsmuseum.co.kr</t>
    <phoneticPr fontId="47" type="noConversion"/>
  </si>
  <si>
    <t>www.soingook.com</t>
  </si>
  <si>
    <t>www.seokbujak.com</t>
  </si>
  <si>
    <t>https://blog.naver.com/africanmuse</t>
  </si>
  <si>
    <t>www.ecolandjeju.co.kr</t>
    <phoneticPr fontId="47" type="noConversion"/>
  </si>
  <si>
    <t>www.yeomiji.or.kr</t>
    <phoneticPr fontId="47" type="noConversion"/>
  </si>
  <si>
    <t>jejucraft-mu.blog.naver.com</t>
    <phoneticPr fontId="47" type="noConversion"/>
  </si>
  <si>
    <t>https://blog.naver.com/elandmuseum</t>
    <phoneticPr fontId="47" type="noConversion"/>
  </si>
  <si>
    <t>www.ilchulland.com</t>
    <phoneticPr fontId="47" type="noConversion"/>
  </si>
  <si>
    <t>www.sexmuseum.or.kr</t>
  </si>
  <si>
    <t>jdpark.kr</t>
    <phoneticPr fontId="47" type="noConversion"/>
  </si>
  <si>
    <t>www.jejufolk.com</t>
    <phoneticPr fontId="47" type="noConversion"/>
  </si>
  <si>
    <t>www.jejuicemeseum.com</t>
    <phoneticPr fontId="47" type="noConversion"/>
  </si>
  <si>
    <t>http://jejuonggi.com</t>
    <phoneticPr fontId="47" type="noConversion"/>
  </si>
  <si>
    <t>glassmuseum@naver.com</t>
  </si>
  <si>
    <t>www.jejubaum.com</t>
    <phoneticPr fontId="47" type="noConversion"/>
  </si>
  <si>
    <t>www.teddybearmuseum.com</t>
    <phoneticPr fontId="47" type="noConversion"/>
  </si>
  <si>
    <t>www.jdc-jam.com</t>
    <phoneticPr fontId="47" type="noConversion"/>
  </si>
  <si>
    <t>www.jejumarineanimal.com</t>
  </si>
  <si>
    <t>www.herbdonsan.com</t>
    <phoneticPr fontId="47" type="noConversion"/>
  </si>
  <si>
    <t>www.joanneteddybear.com</t>
  </si>
  <si>
    <t>www.chocolatemuseum.org</t>
    <phoneticPr fontId="47" type="noConversion"/>
  </si>
  <si>
    <t>www.camelliahill.co.kr</t>
  </si>
  <si>
    <t>www.teseum.net</t>
    <phoneticPr fontId="47" type="noConversion"/>
  </si>
  <si>
    <t>toypark.withmedia.kr</t>
    <phoneticPr fontId="47" type="noConversion"/>
  </si>
  <si>
    <t>www.figurejeju.com</t>
  </si>
  <si>
    <t>www.hallimpark.com</t>
    <phoneticPr fontId="48" type="noConversion"/>
  </si>
  <si>
    <t>www.hellokittyisland.co.kr</t>
  </si>
  <si>
    <t>http://hueree.com</t>
    <phoneticPr fontId="47" type="noConversion"/>
  </si>
  <si>
    <t>http://museum.jejunu.ac.kr/</t>
    <phoneticPr fontId="47" type="noConversion"/>
  </si>
  <si>
    <t>-</t>
    <phoneticPr fontId="2" type="noConversion"/>
  </si>
  <si>
    <t>1430m2</t>
  </si>
  <si>
    <t>x</t>
  </si>
  <si>
    <t>167/9967.94㎡</t>
    <phoneticPr fontId="47" type="noConversion"/>
  </si>
  <si>
    <t>10/250㎡</t>
    <phoneticPr fontId="47" type="noConversion"/>
  </si>
  <si>
    <t>博物館停車場（付費）</t>
  </si>
  <si>
    <t>8/102㎡</t>
  </si>
  <si>
    <t>10/103.91㎡</t>
    <phoneticPr fontId="47" type="noConversion"/>
  </si>
  <si>
    <t xml:space="preserve">347
</t>
  </si>
  <si>
    <t>5/62.5㎡</t>
  </si>
  <si>
    <t>42/1,680㎡</t>
    <phoneticPr fontId="47" type="noConversion"/>
  </si>
  <si>
    <t>17/625.5㎡</t>
    <phoneticPr fontId="43" type="noConversion"/>
  </si>
  <si>
    <t>92/1,044㎡</t>
    <phoneticPr fontId="47" type="noConversion"/>
  </si>
  <si>
    <t>3/113.16㎡</t>
    <phoneticPr fontId="47" type="noConversion"/>
  </si>
  <si>
    <t>70/805㎡</t>
    <phoneticPr fontId="47" type="noConversion"/>
  </si>
  <si>
    <t>200/4500㎡</t>
    <phoneticPr fontId="47" type="noConversion"/>
  </si>
  <si>
    <t>82/1,728㎡</t>
    <phoneticPr fontId="47" type="noConversion"/>
  </si>
  <si>
    <t>100/2,069㎡</t>
    <phoneticPr fontId="47" type="noConversion"/>
  </si>
  <si>
    <t>73/7,118㎡</t>
    <phoneticPr fontId="47" type="noConversion"/>
  </si>
  <si>
    <t>100/3,315㎡</t>
    <phoneticPr fontId="47" type="noConversion"/>
  </si>
  <si>
    <t>100/3,400㎡</t>
    <phoneticPr fontId="47" type="noConversion"/>
  </si>
  <si>
    <t>51/588.5㎡</t>
    <phoneticPr fontId="47" type="noConversion"/>
  </si>
  <si>
    <t>25/1,197㎡</t>
    <phoneticPr fontId="47" type="noConversion"/>
  </si>
  <si>
    <t>224/3,940㎡</t>
    <phoneticPr fontId="47" type="noConversion"/>
  </si>
  <si>
    <t>26/567㎡</t>
    <phoneticPr fontId="47" type="noConversion"/>
  </si>
  <si>
    <t>32/876㎡</t>
    <phoneticPr fontId="47" type="noConversion"/>
  </si>
  <si>
    <t>常設展室內</t>
    <phoneticPr fontId="2" type="noConversion"/>
  </si>
  <si>
    <t>98/7,350㎡</t>
    <phoneticPr fontId="47" type="noConversion"/>
  </si>
  <si>
    <t>15/400㎡</t>
    <phoneticPr fontId="47" type="noConversion"/>
  </si>
  <si>
    <t>500/75,000㎡</t>
    <phoneticPr fontId="47" type="noConversion"/>
  </si>
  <si>
    <t>200/6,611㎡</t>
    <phoneticPr fontId="47" type="noConversion"/>
  </si>
  <si>
    <t>50/1,000㎡</t>
    <phoneticPr fontId="47" type="noConversion"/>
  </si>
  <si>
    <t>20/396㎡</t>
    <phoneticPr fontId="47" type="noConversion"/>
  </si>
  <si>
    <t>50/400㎡</t>
    <phoneticPr fontId="47" type="noConversion"/>
  </si>
  <si>
    <t>50/990㎡</t>
    <phoneticPr fontId="47" type="noConversion"/>
  </si>
  <si>
    <t>15/856.73㎡</t>
    <phoneticPr fontId="47" type="noConversion"/>
  </si>
  <si>
    <t>25/1,265㎡</t>
    <phoneticPr fontId="47" type="noConversion"/>
  </si>
  <si>
    <t>25/469㎡</t>
    <phoneticPr fontId="47" type="noConversion"/>
  </si>
  <si>
    <t>100/941.5㎡</t>
    <phoneticPr fontId="47" type="noConversion"/>
  </si>
  <si>
    <t>3/43㎡</t>
    <phoneticPr fontId="47" type="noConversion"/>
  </si>
  <si>
    <t>57/1,146㎡</t>
    <phoneticPr fontId="47" type="noConversion"/>
  </si>
  <si>
    <t>10/346.09㎡</t>
    <phoneticPr fontId="47" type="noConversion"/>
  </si>
  <si>
    <t>90/570㎡</t>
    <phoneticPr fontId="47" type="noConversion"/>
  </si>
  <si>
    <t>30/350㎡</t>
    <phoneticPr fontId="47" type="noConversion"/>
  </si>
  <si>
    <t>3
（共用ParkElim停車場：100台）</t>
    <phoneticPr fontId="2" type="noConversion"/>
  </si>
  <si>
    <t>6/110㎡</t>
    <phoneticPr fontId="47" type="noConversion"/>
  </si>
  <si>
    <t>20/1,434㎡</t>
    <phoneticPr fontId="47" type="noConversion"/>
  </si>
  <si>
    <t>30/1,560㎡</t>
    <phoneticPr fontId="47" type="noConversion"/>
  </si>
  <si>
    <t>123/3,300㎡</t>
    <phoneticPr fontId="47" type="noConversion"/>
  </si>
  <si>
    <t>150/8,729㎡</t>
    <phoneticPr fontId="47" type="noConversion"/>
  </si>
  <si>
    <t>50/1,134㎡</t>
    <phoneticPr fontId="47" type="noConversion"/>
  </si>
  <si>
    <t>24/750㎡</t>
    <phoneticPr fontId="47" type="noConversion"/>
  </si>
  <si>
    <t>236/10,240㎡</t>
    <phoneticPr fontId="47" type="noConversion"/>
  </si>
  <si>
    <t>118/1,869㎡</t>
    <phoneticPr fontId="47" type="noConversion"/>
  </si>
  <si>
    <t>20/567.3㎡</t>
    <phoneticPr fontId="47" type="noConversion"/>
  </si>
  <si>
    <t>-</t>
    <phoneticPr fontId="47" type="noConversion"/>
  </si>
  <si>
    <t>77/2,484㎡</t>
    <phoneticPr fontId="47" type="noConversion"/>
  </si>
  <si>
    <t>38/437㎡</t>
    <phoneticPr fontId="47" type="noConversion"/>
  </si>
  <si>
    <t>26/151㎡</t>
    <phoneticPr fontId="47" type="noConversion"/>
  </si>
  <si>
    <t>50/1,848㎡</t>
    <phoneticPr fontId="47" type="noConversion"/>
  </si>
  <si>
    <t>6/79㎡</t>
    <phoneticPr fontId="47" type="noConversion"/>
  </si>
  <si>
    <t>10台</t>
    <phoneticPr fontId="47" type="noConversion"/>
  </si>
  <si>
    <t>25/298.5㎡</t>
    <phoneticPr fontId="47" type="noConversion"/>
  </si>
  <si>
    <t>9/108.5㎡</t>
    <phoneticPr fontId="47" type="noConversion"/>
  </si>
  <si>
    <t>20/450㎡</t>
    <phoneticPr fontId="47" type="noConversion"/>
  </si>
  <si>
    <t>110/4,050㎡</t>
    <phoneticPr fontId="47" type="noConversion"/>
  </si>
  <si>
    <t>85/3,813㎡</t>
    <phoneticPr fontId="47" type="noConversion"/>
  </si>
  <si>
    <t>4/46㎡</t>
    <phoneticPr fontId="47" type="noConversion"/>
  </si>
  <si>
    <t>10/115㎡</t>
    <phoneticPr fontId="47" type="noConversion"/>
  </si>
  <si>
    <t>31/376.5㎡</t>
    <phoneticPr fontId="47" type="noConversion"/>
  </si>
  <si>
    <t>30/2,414㎡</t>
    <phoneticPr fontId="47" type="noConversion"/>
  </si>
  <si>
    <t xml:space="preserve"> O</t>
  </si>
  <si>
    <t>-</t>
    <phoneticPr fontId="43" type="noConversion"/>
  </si>
  <si>
    <t>67
24
10
6
11
2</t>
    <phoneticPr fontId="47" type="noConversion"/>
  </si>
  <si>
    <t>08:30-17:00</t>
  </si>
  <si>
    <t>08:30-19:00</t>
    <phoneticPr fontId="47" type="noConversion"/>
  </si>
  <si>
    <t>09:00-20:00</t>
    <phoneticPr fontId="47" type="noConversion"/>
  </si>
  <si>
    <t>10:00-18:00</t>
  </si>
  <si>
    <t>10:00~18:00</t>
  </si>
  <si>
    <t>09:00-18:00</t>
    <phoneticPr fontId="47" type="noConversion"/>
  </si>
  <si>
    <t>10:00-17:00</t>
    <phoneticPr fontId="47" type="noConversion"/>
  </si>
  <si>
    <t>09:00-18:00</t>
  </si>
  <si>
    <t>09:00-22:00</t>
    <phoneticPr fontId="47" type="noConversion"/>
  </si>
  <si>
    <t>1件</t>
    <phoneticPr fontId="2" type="noConversion"/>
  </si>
  <si>
    <t>09:30-17:30</t>
  </si>
  <si>
    <t>10:00-18:00</t>
    <phoneticPr fontId="47" type="noConversion"/>
  </si>
  <si>
    <t>09:30-18:00</t>
  </si>
  <si>
    <t>09:30-17:30</t>
    <phoneticPr fontId="47" type="noConversion"/>
  </si>
  <si>
    <t>09:30-18:00</t>
    <phoneticPr fontId="47" type="noConversion"/>
  </si>
  <si>
    <t>9:30-18:00</t>
    <phoneticPr fontId="47" type="noConversion"/>
  </si>
  <si>
    <t>10:00-17:00</t>
  </si>
  <si>
    <t>10:00-18:30</t>
    <phoneticPr fontId="47" type="noConversion"/>
  </si>
  <si>
    <t>10:00-17:30</t>
    <phoneticPr fontId="47" type="noConversion"/>
  </si>
  <si>
    <t>09:00-17:00</t>
    <phoneticPr fontId="47" type="noConversion"/>
  </si>
  <si>
    <t>09:00-19:00</t>
    <phoneticPr fontId="47" type="noConversion"/>
  </si>
  <si>
    <t>10:00-16:00</t>
  </si>
  <si>
    <t>11:00-19:00</t>
    <phoneticPr fontId="47" type="noConversion"/>
  </si>
  <si>
    <t>11:00-20:00</t>
    <phoneticPr fontId="47" type="noConversion"/>
  </si>
  <si>
    <t>10:30-19:00</t>
    <phoneticPr fontId="47" type="noConversion"/>
  </si>
  <si>
    <t>09:00-17:00</t>
  </si>
  <si>
    <t>10:30-19:00</t>
  </si>
  <si>
    <t>11:00-18:00</t>
  </si>
  <si>
    <t>09:30-16:30</t>
    <phoneticPr fontId="47" type="noConversion"/>
  </si>
  <si>
    <t>10:00~19:00</t>
  </si>
  <si>
    <t>10:30-17:00</t>
    <phoneticPr fontId="47" type="noConversion"/>
  </si>
  <si>
    <t>10:30 - 17:00</t>
  </si>
  <si>
    <t>10:00 -18:00</t>
  </si>
  <si>
    <t>09:30~18:00</t>
  </si>
  <si>
    <t>11:00-17:00</t>
  </si>
  <si>
    <t>11:00~19:00</t>
  </si>
  <si>
    <t>09:30-17:00</t>
  </si>
  <si>
    <t>10:30-18:00</t>
  </si>
  <si>
    <t>10:00-16:00</t>
    <phoneticPr fontId="47" type="noConversion"/>
  </si>
  <si>
    <t>13:00-17:00</t>
  </si>
  <si>
    <t>10:00-15:00</t>
  </si>
  <si>
    <t>10:00-16:30</t>
  </si>
  <si>
    <t>9:30 - 17:00</t>
  </si>
  <si>
    <t>9:30 -17:00</t>
  </si>
  <si>
    <t>9:00 -18:00</t>
    <phoneticPr fontId="47" type="noConversion"/>
  </si>
  <si>
    <t>09:00-18:00</t>
    <phoneticPr fontId="43" type="noConversion"/>
  </si>
  <si>
    <t>10:00-19:00</t>
    <phoneticPr fontId="47" type="noConversion"/>
  </si>
  <si>
    <t>9:00 -18:00</t>
  </si>
  <si>
    <t>9:30 -17:00</t>
    <phoneticPr fontId="47" type="noConversion"/>
  </si>
  <si>
    <t>9:00 -17:00</t>
    <phoneticPr fontId="47" type="noConversion"/>
  </si>
  <si>
    <t>9:30 - 18:00</t>
    <phoneticPr fontId="47" type="noConversion"/>
  </si>
  <si>
    <t>10:00~17:00</t>
    <phoneticPr fontId="47" type="noConversion"/>
  </si>
  <si>
    <t>09:00-17:00</t>
    <phoneticPr fontId="43" type="noConversion"/>
  </si>
  <si>
    <t>08:30-17:30</t>
    <phoneticPr fontId="47" type="noConversion"/>
  </si>
  <si>
    <t>9:30~18::00</t>
  </si>
  <si>
    <t>10:00-17:30</t>
  </si>
  <si>
    <t>09:30-19:00</t>
  </si>
  <si>
    <t>09:30-17:00</t>
    <phoneticPr fontId="47" type="noConversion"/>
  </si>
  <si>
    <t>10:00-22:00</t>
  </si>
  <si>
    <t>9:30-16:30</t>
  </si>
  <si>
    <t>10:30-16:30</t>
    <phoneticPr fontId="47" type="noConversion"/>
  </si>
  <si>
    <t>10:00-12:00</t>
    <phoneticPr fontId="47" type="noConversion"/>
  </si>
  <si>
    <t>9:30-18:00</t>
  </si>
  <si>
    <t>9;30-18:00</t>
  </si>
  <si>
    <t>11:00-18:00</t>
    <phoneticPr fontId="47" type="noConversion"/>
  </si>
  <si>
    <t>9:00~17:00</t>
    <phoneticPr fontId="47" type="noConversion"/>
  </si>
  <si>
    <t>9:00-13:00</t>
  </si>
  <si>
    <t>11:00 - 18:00</t>
  </si>
  <si>
    <t>11:00-22:00</t>
    <phoneticPr fontId="47" type="noConversion"/>
  </si>
  <si>
    <t>10:00-17:01</t>
    <phoneticPr fontId="47" type="noConversion"/>
  </si>
  <si>
    <t>09:30 - 19:00</t>
  </si>
  <si>
    <t>10:00-22:00</t>
    <phoneticPr fontId="47" type="noConversion"/>
  </si>
  <si>
    <t>10:00-23:00</t>
    <phoneticPr fontId="47" type="noConversion"/>
  </si>
  <si>
    <t>10:00-17:00</t>
    <phoneticPr fontId="2" type="noConversion"/>
  </si>
  <si>
    <t>09:00-19:00</t>
    <phoneticPr fontId="48" type="noConversion"/>
  </si>
  <si>
    <t>14:00-22:00</t>
  </si>
  <si>
    <t>9:00-18:00</t>
  </si>
  <si>
    <t>9:00 -17:30</t>
    <phoneticPr fontId="47" type="noConversion"/>
  </si>
  <si>
    <t>10;00-17;00</t>
  </si>
  <si>
    <t>08:00-18:00</t>
    <phoneticPr fontId="47" type="noConversion"/>
  </si>
  <si>
    <t>09:00 -17:00</t>
  </si>
  <si>
    <t>09:30-17:00
09:30-18:00</t>
  </si>
  <si>
    <t>9:00-17:00</t>
  </si>
  <si>
    <t>10:00-15:00</t>
    <phoneticPr fontId="47" type="noConversion"/>
  </si>
  <si>
    <t>09:00-16:20</t>
  </si>
  <si>
    <t>09:00-17:30</t>
    <phoneticPr fontId="47" type="noConversion"/>
  </si>
  <si>
    <t>12:00 - 16:00</t>
    <phoneticPr fontId="47" type="noConversion"/>
  </si>
  <si>
    <t>10:00 - 16:00</t>
    <phoneticPr fontId="47" type="noConversion"/>
  </si>
  <si>
    <t>9:00-19:00</t>
  </si>
  <si>
    <t>10:00-17:30</t>
    <phoneticPr fontId="43" type="noConversion"/>
  </si>
  <si>
    <t>11:00~18:00</t>
  </si>
  <si>
    <t>13:30-17:30</t>
  </si>
  <si>
    <t>09:00-16:00</t>
  </si>
  <si>
    <t>11:00~16:00</t>
    <phoneticPr fontId="47" type="noConversion"/>
  </si>
  <si>
    <t xml:space="preserve">10:00-18:00 </t>
  </si>
  <si>
    <t>09:00-19:00</t>
  </si>
  <si>
    <t>13:00~17:00</t>
    <phoneticPr fontId="47" type="noConversion"/>
  </si>
  <si>
    <t>10:00-16;00</t>
  </si>
  <si>
    <t>09:30-16:30</t>
  </si>
  <si>
    <t>10:00-18:30</t>
  </si>
  <si>
    <t>10:00-20:00</t>
  </si>
  <si>
    <t>09:30-16:00</t>
  </si>
  <si>
    <t>10:10-16:00</t>
    <phoneticPr fontId="47" type="noConversion"/>
  </si>
  <si>
    <t>09:00-18:00,
09:00-17:00</t>
    <phoneticPr fontId="47" type="noConversion"/>
  </si>
  <si>
    <t>09:00-18:00
09:00-17:00</t>
    <phoneticPr fontId="47" type="noConversion"/>
  </si>
  <si>
    <t>09:00 -18:00
(10)</t>
    <phoneticPr fontId="47" type="noConversion"/>
  </si>
  <si>
    <t>08:30-18:00</t>
    <phoneticPr fontId="47" type="noConversion"/>
  </si>
  <si>
    <t>08:30-17:30</t>
  </si>
  <si>
    <t xml:space="preserve">09:30-17:00 </t>
    <phoneticPr fontId="47" type="noConversion"/>
  </si>
  <si>
    <t>09:00-15:00</t>
    <phoneticPr fontId="47" type="noConversion"/>
  </si>
  <si>
    <t>9:00-18:00</t>
    <phoneticPr fontId="47" type="noConversion"/>
  </si>
  <si>
    <t>09:00~17:00</t>
    <phoneticPr fontId="47" type="noConversion"/>
  </si>
  <si>
    <t>09:00-16:00</t>
    <phoneticPr fontId="47" type="noConversion"/>
  </si>
  <si>
    <t>09:00-18:00</t>
    <phoneticPr fontId="48" type="noConversion"/>
  </si>
  <si>
    <t>10:00-19:00</t>
  </si>
  <si>
    <t>09:00-18:30</t>
    <phoneticPr fontId="47" type="noConversion"/>
  </si>
  <si>
    <t>08:30-18:30</t>
    <phoneticPr fontId="47" type="noConversion"/>
  </si>
  <si>
    <t>09:00-21:00</t>
    <phoneticPr fontId="47" type="noConversion"/>
  </si>
  <si>
    <t>10:00-20:00</t>
    <phoneticPr fontId="47" type="noConversion"/>
  </si>
  <si>
    <t>09:15-18:15</t>
    <phoneticPr fontId="47" type="noConversion"/>
  </si>
  <si>
    <t>20~25</t>
    <phoneticPr fontId="47" type="noConversion"/>
  </si>
  <si>
    <t>20~50</t>
    <phoneticPr fontId="47" type="noConversion"/>
  </si>
  <si>
    <t>50~100</t>
  </si>
  <si>
    <t>30~40</t>
  </si>
  <si>
    <t>30~50</t>
  </si>
  <si>
    <t>50~70</t>
  </si>
  <si>
    <t>20~50</t>
  </si>
  <si>
    <t>25~40</t>
  </si>
  <si>
    <t>17~25</t>
    <phoneticPr fontId="47" type="noConversion"/>
  </si>
  <si>
    <t>15~20</t>
    <phoneticPr fontId="47" type="noConversion"/>
  </si>
  <si>
    <t>25~50</t>
    <phoneticPr fontId="47" type="noConversion"/>
  </si>
  <si>
    <t>17, 25</t>
  </si>
  <si>
    <t>10~50</t>
    <phoneticPr fontId="47" type="noConversion"/>
  </si>
  <si>
    <t xml:space="preserve"> 20~30 </t>
  </si>
  <si>
    <t>10~30</t>
    <phoneticPr fontId="47" type="noConversion"/>
  </si>
  <si>
    <t>20~40</t>
  </si>
  <si>
    <t>7,000/
9,000</t>
    <phoneticPr fontId="47" type="noConversion"/>
  </si>
  <si>
    <t>25~40</t>
    <phoneticPr fontId="48" type="noConversion"/>
  </si>
  <si>
    <t>30~28.5</t>
  </si>
  <si>
    <t>25~20</t>
  </si>
  <si>
    <t>7~16</t>
  </si>
  <si>
    <t>30~50</t>
    <phoneticPr fontId="47" type="noConversion"/>
  </si>
  <si>
    <t>50~30</t>
  </si>
  <si>
    <t>20
(30名以上)</t>
    <phoneticPr fontId="47" type="noConversion"/>
  </si>
  <si>
    <t>每週一休館</t>
    <phoneticPr fontId="2" type="noConversion"/>
  </si>
  <si>
    <t>5,000/9,000</t>
    <phoneticPr fontId="47" type="noConversion"/>
  </si>
  <si>
    <t>3,000/6,000</t>
    <phoneticPr fontId="47" type="noConversion"/>
  </si>
  <si>
    <t>未滿36個月</t>
    <phoneticPr fontId="2" type="noConversion"/>
  </si>
  <si>
    <t>"</t>
    <phoneticPr fontId="47" type="noConversion"/>
  </si>
  <si>
    <t>"</t>
  </si>
  <si>
    <t>02-2188-6114</t>
  </si>
  <si>
    <t>1986.08.25</t>
  </si>
  <si>
    <t>2017.12.14</t>
  </si>
  <si>
    <t>www.mmca.go.kr, 
www.facebook.com/MMCAKorea, www.instagram.com/MMCAKorea, 
www.twitter.com/MMCAKOREA, www.youtube.com/MMCAKorea, tv.naver.com/mmca</t>
  </si>
  <si>
    <t>163/5,787㎡</t>
  </si>
  <si>
    <t>02-3701-9500</t>
  </si>
  <si>
    <t>www.mmca.go.kr, www.facebook.com/MMCAKorea, 
www.instagram.com/MMCAKorea, www.twitter.com/MMCAKOREA, 
www.youtube.com/MMCAKorea, tv.naver.com/mmca</t>
  </si>
  <si>
    <t>384/13,045㎡</t>
  </si>
  <si>
    <t>02-2022-0600</t>
  </si>
  <si>
    <t>1998.12.01</t>
  </si>
  <si>
    <t>www.mmca.go.kr, www.facebook.com/MMCAKorea, 
www.instagram.com/MMCAKorea, www.twitter.com/MMCAKOREA,
 www.youtube.com/MMCAKorea, tv.naver.com/mmca</t>
  </si>
  <si>
    <t>043-261-1400</t>
  </si>
  <si>
    <t>2018.12.27</t>
  </si>
  <si>
    <t>199/6,400㎡</t>
  </si>
  <si>
    <t>02-2153-0001</t>
  </si>
  <si>
    <t>2020.02.17</t>
  </si>
  <si>
    <t>www.ddp.or.kr</t>
  </si>
  <si>
    <t>02-2659-2206</t>
  </si>
  <si>
    <t>2009.04.23</t>
  </si>
  <si>
    <t>2014.02.14</t>
  </si>
  <si>
    <t>www.gjjs.or.kr</t>
  </si>
  <si>
    <t>02-2124-8800</t>
  </si>
  <si>
    <t>1988.08.19</t>
  </si>
  <si>
    <t>1999.03.15.</t>
  </si>
  <si>
    <t>https://sema.seoul.go.kr/</t>
  </si>
  <si>
    <t>10:00-19:00
10:00-18:00</t>
  </si>
  <si>
    <t>02-6925-5011</t>
  </si>
  <si>
    <t>2009.11.29</t>
  </si>
  <si>
    <t>2010.12.29</t>
  </si>
  <si>
    <t>https://sma.sbculture.or.kr/sma/</t>
  </si>
  <si>
    <t>02-6952-5016</t>
  </si>
  <si>
    <t>2020.08.20</t>
  </si>
  <si>
    <t>https://sma.sbculture.or.kr/cml/</t>
  </si>
  <si>
    <t>02-6952-5022</t>
  </si>
  <si>
    <t>2019.08.13</t>
  </si>
  <si>
    <t>https://sma.sbculture.or.kr/children/</t>
  </si>
  <si>
    <t>02-2038-9989</t>
  </si>
  <si>
    <t>2013.04.11</t>
  </si>
  <si>
    <t>https://sma.sbculture.or.kr/youngartspace/</t>
  </si>
  <si>
    <t>02-741-8149</t>
  </si>
  <si>
    <t>2017.11.29</t>
  </si>
  <si>
    <t xml:space="preserve">www.jfac.or.kr </t>
  </si>
  <si>
    <t>02-2148-4171</t>
  </si>
  <si>
    <t>2013.09.11</t>
  </si>
  <si>
    <t>2013.08.13.</t>
  </si>
  <si>
    <t>https://www.jfac.or.kr/site/main/content/parkns01</t>
  </si>
  <si>
    <t>02-1833-7001</t>
  </si>
  <si>
    <t>www.63art.co.kr</t>
  </si>
  <si>
    <t>02-2183-7373~4</t>
  </si>
  <si>
    <t>2016.02.22</t>
  </si>
  <si>
    <t>http://www.jeijcc.org/</t>
  </si>
  <si>
    <t>11:00-19:00</t>
  </si>
  <si>
    <t>02-2138-0952</t>
  </si>
  <si>
    <t>2017.05.26</t>
  </si>
  <si>
    <t>www.kmcaseoul.org</t>
  </si>
  <si>
    <t>02-734-0440</t>
  </si>
  <si>
    <t>2010.08.10</t>
  </si>
  <si>
    <t>2011.09.30</t>
  </si>
  <si>
    <t>www.ocimuseum.org</t>
  </si>
  <si>
    <t>02-720-5114</t>
  </si>
  <si>
    <t>http://www.kumhomuseum.com/</t>
  </si>
  <si>
    <t>02-717-5129</t>
  </si>
  <si>
    <t>2015.07.14</t>
  </si>
  <si>
    <t>2017.12.12</t>
  </si>
  <si>
    <t>www.kimsechoong.com</t>
  </si>
  <si>
    <t>02-720-0667</t>
  </si>
  <si>
    <t>1996.05.21</t>
  </si>
  <si>
    <t>http://www.daelimmuseum.org/</t>
  </si>
  <si>
    <t>02-6233-7200</t>
  </si>
  <si>
    <t>2015.09.01</t>
  </si>
  <si>
    <t>2017.03.22</t>
  </si>
  <si>
    <t>02-2014-6900</t>
  </si>
  <si>
    <t>2004.10.13</t>
  </si>
  <si>
    <t>2004.12.06</t>
  </si>
  <si>
    <t>www.leeum.org</t>
  </si>
  <si>
    <t>02-3412-0061</t>
  </si>
  <si>
    <t>1999.07.30</t>
  </si>
  <si>
    <t>www.milalmuseum.or.kr</t>
  </si>
  <si>
    <t>02-736-4371</t>
  </si>
  <si>
    <t>2002.07.16</t>
  </si>
  <si>
    <t>www.savinamuseum.com</t>
  </si>
  <si>
    <t>02-396-3185</t>
  </si>
  <si>
    <t>2003.09.23</t>
  </si>
  <si>
    <t>www.imageroot.co.kr</t>
  </si>
  <si>
    <t>10:30-17:30</t>
  </si>
  <si>
    <t>02-580-1300</t>
  </si>
  <si>
    <t>1988.02.15</t>
  </si>
  <si>
    <t xml:space="preserve"> www.sac.or.kr</t>
  </si>
  <si>
    <t>02-737-7650</t>
  </si>
  <si>
    <t>www.sungkokmuseum.org/</t>
  </si>
  <si>
    <t>02 399 1000</t>
  </si>
  <si>
    <t>2015.12.16</t>
  </si>
  <si>
    <t>www.sejongpac.or.kr</t>
  </si>
  <si>
    <t>10:00-19:30</t>
  </si>
  <si>
    <t>4,000~15,000</t>
  </si>
  <si>
    <t>1000~9,000</t>
  </si>
  <si>
    <t>2000~11,000</t>
  </si>
  <si>
    <t>20~23</t>
  </si>
  <si>
    <t>02-2002-7787</t>
  </si>
  <si>
    <t>2017.10.30</t>
  </si>
  <si>
    <t>2017.01.31</t>
  </si>
  <si>
    <t>www.sehwamuseum.org</t>
  </si>
  <si>
    <t>02-425-1077</t>
  </si>
  <si>
    <t>1998.12.31</t>
  </si>
  <si>
    <t>soma.kspo.or.kr</t>
  </si>
  <si>
    <t>02-736-5700</t>
  </si>
  <si>
    <t>2014.09.01</t>
  </si>
  <si>
    <t>2014.12.10</t>
  </si>
  <si>
    <t>www.arariomuseum.org</t>
  </si>
  <si>
    <t>02-760-4610</t>
  </si>
  <si>
    <t>1979.05.21</t>
  </si>
  <si>
    <t>2006.08.07</t>
  </si>
  <si>
    <t>https://www.arko.or.kr/artcenter/</t>
  </si>
  <si>
    <t>02-6040-2345</t>
  </si>
  <si>
    <t>2018.02.23</t>
  </si>
  <si>
    <t>2018.05.02</t>
  </si>
  <si>
    <t>apma.com
apma.amorepacific.com
museum.amorepacific.com</t>
  </si>
  <si>
    <t>02-733-8949</t>
  </si>
  <si>
    <t>1998.07.04</t>
  </si>
  <si>
    <t>1995.04.22</t>
  </si>
  <si>
    <t>www.artsonje.org</t>
  </si>
  <si>
    <t>12:00-19:00</t>
  </si>
  <si>
    <t>02-2121-1031</t>
  </si>
  <si>
    <t>2000.12.20</t>
  </si>
  <si>
    <t>www.nabi.or.kr</t>
  </si>
  <si>
    <t>02-578-6663</t>
  </si>
  <si>
    <t>2004.10.08</t>
  </si>
  <si>
    <t>2005.08.27</t>
  </si>
  <si>
    <t>yoolizzycraftmuseum.org</t>
  </si>
  <si>
    <t>02-2020-2050</t>
  </si>
  <si>
    <t>1994.07.19</t>
  </si>
  <si>
    <t>1996.12.19</t>
  </si>
  <si>
    <t>www.ilmin.org</t>
  </si>
  <si>
    <t>02-395-3222</t>
  </si>
  <si>
    <t>2010.12.23</t>
  </si>
  <si>
    <t>www.zahamuseum.org</t>
  </si>
  <si>
    <t>02-588-5642</t>
  </si>
  <si>
    <t>1993.12.16</t>
  </si>
  <si>
    <t>1993.05.14</t>
  </si>
  <si>
    <t>www.hanwon.org</t>
  </si>
  <si>
    <t>2013.11.20</t>
  </si>
  <si>
    <t>2006.09.05</t>
  </si>
  <si>
    <t>25~30</t>
  </si>
  <si>
    <t>02-379-7037</t>
  </si>
  <si>
    <t>1983.11.17</t>
  </si>
  <si>
    <t>2006.11.17</t>
  </si>
  <si>
    <t>www.totalmuseum.org</t>
  </si>
  <si>
    <t>02-3457-1665</t>
  </si>
  <si>
    <t>1998.02.13</t>
  </si>
  <si>
    <t>www.poscoartmuseum.org</t>
  </si>
  <si>
    <t>1999.11.01</t>
  </si>
  <si>
    <t>1990.10.17</t>
  </si>
  <si>
    <t>02-418-1315</t>
  </si>
  <si>
    <t>www.photomuseum.or.kr</t>
  </si>
  <si>
    <t>11:00-18:30</t>
  </si>
  <si>
    <t>02-3217-4222</t>
  </si>
  <si>
    <t>2007.11.14</t>
  </si>
  <si>
    <t>2007.12.06</t>
  </si>
  <si>
    <t>www.hellomuseum.com</t>
  </si>
  <si>
    <t>02-391-7701</t>
  </si>
  <si>
    <t>1992.11.05</t>
  </si>
  <si>
    <t>www.whankimuseum.org</t>
  </si>
  <si>
    <t>10:30-17:50</t>
  </si>
  <si>
    <t>02-970-6215</t>
  </si>
  <si>
    <t>2013.05.01</t>
  </si>
  <si>
    <t>2013.06.13</t>
  </si>
  <si>
    <t>http://art.seoultech.ac.kr/</t>
  </si>
  <si>
    <t>02-880-9504</t>
  </si>
  <si>
    <t>2006.06.06</t>
  </si>
  <si>
    <t>www.snumoa.org/</t>
  </si>
  <si>
    <t>02-710-9280</t>
  </si>
  <si>
    <t>2004.05.10</t>
  </si>
  <si>
    <t>2005.03.11</t>
  </si>
  <si>
    <t>http://www.sookmyung.ac.kr/sites/moonshin/index.do</t>
  </si>
  <si>
    <t>02-950-7331</t>
  </si>
  <si>
    <t>2009.09.24</t>
  </si>
  <si>
    <t>2013.09.17</t>
  </si>
  <si>
    <t>www.induk.ac.kr</t>
  </si>
  <si>
    <t>02-2290-2506</t>
  </si>
  <si>
    <t>2008.03.26</t>
  </si>
  <si>
    <t>2014.08.26</t>
  </si>
  <si>
    <t>www.hywoman.ac.kr/artmuseum/ind</t>
  </si>
  <si>
    <t>051-744-2602</t>
  </si>
  <si>
    <t>1998.03.20.</t>
  </si>
  <si>
    <t>1998.04.06</t>
  </si>
  <si>
    <t>www.art.busan.go.kr</t>
  </si>
  <si>
    <t>051-220-7400</t>
  </si>
  <si>
    <t>2018.06.15</t>
  </si>
  <si>
    <t>2018.05.30</t>
  </si>
  <si>
    <t>https://www.busan.go.kr/moca</t>
  </si>
  <si>
    <t>051-518-8480</t>
  </si>
  <si>
    <t>https://dotmuseum.co.kr/</t>
  </si>
  <si>
    <t>6/217㎡</t>
  </si>
  <si>
    <t>051-746-0055</t>
  </si>
  <si>
    <t>2011.04.16</t>
  </si>
  <si>
    <t>2012.12.03</t>
  </si>
  <si>
    <t>http://www.goeunmuseum.kr</t>
  </si>
  <si>
    <t>051-517-6800</t>
  </si>
  <si>
    <t>2006.04.01</t>
  </si>
  <si>
    <t>2009.01.23</t>
  </si>
  <si>
    <t>blog.naver.com/kafmuseum</t>
  </si>
  <si>
    <t>4/60㎡</t>
  </si>
  <si>
    <t>051-469-0095</t>
  </si>
  <si>
    <t>1970.09.01</t>
  </si>
  <si>
    <t>1996.11.02</t>
  </si>
  <si>
    <t>www.asiaart.co.kr</t>
  </si>
  <si>
    <t>13:30-17:00</t>
  </si>
  <si>
    <t>051-809-5555</t>
  </si>
  <si>
    <t>2020.09.04</t>
  </si>
  <si>
    <t>2021.01.27</t>
  </si>
  <si>
    <t>https://www.sangsangmadang.com/main/BS</t>
  </si>
  <si>
    <t>11:00-20:00</t>
  </si>
  <si>
    <t>051-663-5361</t>
  </si>
  <si>
    <t>1997.09.01</t>
  </si>
  <si>
    <t>www.ks.ac.kr</t>
  </si>
  <si>
    <t>051-200-8749</t>
  </si>
  <si>
    <t>2013.03.01</t>
  </si>
  <si>
    <t>2015.03.25</t>
  </si>
  <si>
    <t>museumsd.donga.ac.kr</t>
  </si>
  <si>
    <t>053-606-6114</t>
  </si>
  <si>
    <t>1991.10.08</t>
  </si>
  <si>
    <t>2014.03.17</t>
  </si>
  <si>
    <t>http://artcenter.daegu.go.kr/</t>
  </si>
  <si>
    <t>053-803-7900</t>
  </si>
  <si>
    <t>2011.05.26</t>
  </si>
  <si>
    <t>2011.04.11</t>
  </si>
  <si>
    <t>artmuseum.daegu.go.kr
mam.daegu.go.kr
blog.naver.com/damuseum</t>
  </si>
  <si>
    <t>053-950-7968</t>
  </si>
  <si>
    <t>2006.03.02</t>
  </si>
  <si>
    <t>2009.12.31</t>
  </si>
  <si>
    <t>http://artmuseum.knu.ac.kr/</t>
  </si>
  <si>
    <t>053-620-2381</t>
  </si>
  <si>
    <t>1999.10.28</t>
  </si>
  <si>
    <t>2012.12.04.</t>
  </si>
  <si>
    <t>http://newcms.kmu.ac.kr/arts/1528/subview.do</t>
  </si>
  <si>
    <t>032-440-6770</t>
  </si>
  <si>
    <t>1992.12.21</t>
  </si>
  <si>
    <t>https://www.incheon.go.kr/museum/MU020101</t>
  </si>
  <si>
    <t>032-760-1000</t>
  </si>
  <si>
    <t>2009.09.25</t>
  </si>
  <si>
    <t>2012.07.26</t>
  </si>
  <si>
    <t>www.inartplatform.kr</t>
  </si>
  <si>
    <t>032-933-9297</t>
  </si>
  <si>
    <t>1995.08.06</t>
  </si>
  <si>
    <t>1996.05.23</t>
  </si>
  <si>
    <t>deorimimuseum.com</t>
  </si>
  <si>
    <t>032-933-0045</t>
  </si>
  <si>
    <t>1996.09.06</t>
  </si>
  <si>
    <t>032-937-6911~2</t>
  </si>
  <si>
    <t>2013.05.11</t>
  </si>
  <si>
    <t>2017.09.01</t>
  </si>
  <si>
    <t>www.haedenmuseum.com/</t>
  </si>
  <si>
    <t>062-613-7113</t>
  </si>
  <si>
    <t>1992.08.01</t>
  </si>
  <si>
    <t>1993.02.11</t>
  </si>
  <si>
    <t>https://artmuse.gwangju.go.kr/</t>
  </si>
  <si>
    <t>062-269-9883</t>
  </si>
  <si>
    <t>2015.06.04.</t>
  </si>
  <si>
    <t>bukgu.gwangju.kr/shihwa/</t>
  </si>
  <si>
    <t>062-607-2315</t>
  </si>
  <si>
    <t>2012.12.27</t>
  </si>
  <si>
    <t>https://blog.naver.com/yangrimart</t>
  </si>
  <si>
    <t>062-674-8515</t>
  </si>
  <si>
    <t>2018.02.09</t>
  </si>
  <si>
    <t>2018.07.02</t>
  </si>
  <si>
    <t>www.lkh-artmuseum.com</t>
  </si>
  <si>
    <t>062-232-7335</t>
  </si>
  <si>
    <t>2008.07.21</t>
  </si>
  <si>
    <t>2008.06.17</t>
  </si>
  <si>
    <t>http://cafe.daum.net/yywol</t>
  </si>
  <si>
    <t>062-223-6515</t>
  </si>
  <si>
    <t>2018.05.01</t>
  </si>
  <si>
    <t>2018.05.11</t>
  </si>
  <si>
    <t>www.deyoungmuseum.co.kr</t>
  </si>
  <si>
    <t>062-223-6677</t>
  </si>
  <si>
    <t>2007.10.02</t>
  </si>
  <si>
    <t>2007.07.26</t>
  </si>
  <si>
    <t>www.mdmoca.co.kr</t>
  </si>
  <si>
    <t>062-671-7711</t>
  </si>
  <si>
    <t>2017.07.12</t>
  </si>
  <si>
    <t>2017.08.22</t>
  </si>
  <si>
    <t>www.soam-museum.com</t>
  </si>
  <si>
    <t>062-224-6601</t>
  </si>
  <si>
    <t>1999.09.01</t>
  </si>
  <si>
    <t>www.wooart.co.kr</t>
  </si>
  <si>
    <t xml:space="preserve"> 8/92㎡ </t>
  </si>
  <si>
    <t>062-226-6677</t>
  </si>
  <si>
    <t>2010.06.18</t>
  </si>
  <si>
    <t>2011.03.15</t>
  </si>
  <si>
    <t>www.eunam.org</t>
  </si>
  <si>
    <t>062-222-3040</t>
  </si>
  <si>
    <t>2001.11.17</t>
  </si>
  <si>
    <t>www.uijae.org</t>
  </si>
  <si>
    <t>062-222-2083</t>
  </si>
  <si>
    <t>2015.12.01</t>
  </si>
  <si>
    <t>http://blog.naver.com/juanartmuseum</t>
  </si>
  <si>
    <t>062-670-2173</t>
  </si>
  <si>
    <t>2017.01.01</t>
  </si>
  <si>
    <t>2019.10.04</t>
  </si>
  <si>
    <t>http://www.gwangju.ac.kr/html/kr/</t>
  </si>
  <si>
    <t>062-230-7832, 6767</t>
  </si>
  <si>
    <t>1987.12.20</t>
  </si>
  <si>
    <t>2008.12.17</t>
  </si>
  <si>
    <t>http://blog.naver.com/cuma7832</t>
  </si>
  <si>
    <t>042-270-7370</t>
  </si>
  <si>
    <t>1998.4.15</t>
  </si>
  <si>
    <t>1998.06.29</t>
  </si>
  <si>
    <t>www.daejeon.go.kr/dma</t>
  </si>
  <si>
    <t>042-611-9800</t>
  </si>
  <si>
    <t>2007.05.03</t>
  </si>
  <si>
    <t>2012.02.09</t>
  </si>
  <si>
    <t>www.leeungnomuseum.or.kr/</t>
  </si>
  <si>
    <t>042-525-2094</t>
  </si>
  <si>
    <t>2001.11.24</t>
  </si>
  <si>
    <t>042-822-7882</t>
  </si>
  <si>
    <t>2011.12.27</t>
  </si>
  <si>
    <t>2011.12.22</t>
  </si>
  <si>
    <t>13:00-17:30</t>
  </si>
  <si>
    <t>042-934-8466</t>
  </si>
  <si>
    <t>2005.11.22</t>
  </si>
  <si>
    <t>2005.11.21</t>
  </si>
  <si>
    <t>052-211-3800</t>
  </si>
  <si>
    <t>2022.01.06</t>
  </si>
  <si>
    <t>2021.12.23</t>
  </si>
  <si>
    <t>https://www.ulsan.go.kr/s/uam/</t>
  </si>
  <si>
    <t>031-481-7000</t>
  </si>
  <si>
    <t>2006.10.25</t>
  </si>
  <si>
    <t>2007.01.17</t>
  </si>
  <si>
    <t>http://gmoma.ggcf.kr</t>
  </si>
  <si>
    <t>031-645-0730</t>
  </si>
  <si>
    <t>2001.08.10</t>
  </si>
  <si>
    <t>www.kocef.org, www.kicb.or.kr</t>
  </si>
  <si>
    <t>031-887-8250</t>
  </si>
  <si>
    <t>2001.07.01</t>
  </si>
  <si>
    <t>2007.12.20</t>
  </si>
  <si>
    <t>031-960-0180</t>
  </si>
  <si>
    <t>2007.05.31</t>
  </si>
  <si>
    <t>2011.09.01</t>
  </si>
  <si>
    <t>www.artgy.or.kr</t>
  </si>
  <si>
    <t>10,000 / 5,000</t>
  </si>
  <si>
    <t>8,000 / 4,000</t>
  </si>
  <si>
    <t>031-481-0505</t>
  </si>
  <si>
    <t>2013.04.05</t>
  </si>
  <si>
    <t>2016.02.17</t>
  </si>
  <si>
    <t>https://www.ansanart.com</t>
  </si>
  <si>
    <t>031-201-8500</t>
  </si>
  <si>
    <t>2008.10.08</t>
  </si>
  <si>
    <t>2008.09.08</t>
  </si>
  <si>
    <t>http://njp.ggcf.kr</t>
  </si>
  <si>
    <t>031-783-8000</t>
  </si>
  <si>
    <t>2010.08.06</t>
  </si>
  <si>
    <t>2012.09.05</t>
  </si>
  <si>
    <t>www.snab.or.kr</t>
  </si>
  <si>
    <t>031-228-3800</t>
  </si>
  <si>
    <t>2017.11.21</t>
  </si>
  <si>
    <t>suma.suwon.go.kr</t>
  </si>
  <si>
    <t>031-8082-4245</t>
  </si>
  <si>
    <t>2014.04.28</t>
  </si>
  <si>
    <t>2014.07.08</t>
  </si>
  <si>
    <t>http://changucchin.yangju.go.kr/</t>
  </si>
  <si>
    <t>29/1,432㎡</t>
  </si>
  <si>
    <t>031-775-8515</t>
  </si>
  <si>
    <t>2011.12.16</t>
  </si>
  <si>
    <t>2012.12.17</t>
  </si>
  <si>
    <t>www.ymuseum.org</t>
  </si>
  <si>
    <t>031-887-2630</t>
  </si>
  <si>
    <t>2019.11.15</t>
  </si>
  <si>
    <t>2021.11.02</t>
  </si>
  <si>
    <t>www.yeoju.go.kr/ryeo</t>
  </si>
  <si>
    <t>031-379-9940</t>
  </si>
  <si>
    <t>2012.07.01</t>
  </si>
  <si>
    <t>2017.12.01</t>
  </si>
  <si>
    <t>www.osan.go.kr/arts</t>
  </si>
  <si>
    <t>031-637-0032</t>
  </si>
  <si>
    <t>2007.08.14</t>
  </si>
  <si>
    <t>2008.03.31</t>
  </si>
  <si>
    <t>www.iwoljeon.org</t>
  </si>
  <si>
    <t xml:space="preserve">30, 
50 </t>
  </si>
  <si>
    <t xml:space="preserve">30%,
50% </t>
  </si>
  <si>
    <t>031-988-6363</t>
  </si>
  <si>
    <t>2016.08.16</t>
  </si>
  <si>
    <t>2015.07.07</t>
  </si>
  <si>
    <t>www.cicamuseum.com</t>
  </si>
  <si>
    <t>031-775-6945</t>
  </si>
  <si>
    <t>2006.02.06</t>
  </si>
  <si>
    <t>2021.12.21</t>
  </si>
  <si>
    <t>www.catrmuseum.com</t>
  </si>
  <si>
    <t>010-6208-4100</t>
  </si>
  <si>
    <t>2003.05.02</t>
  </si>
  <si>
    <t>2005.02.17</t>
  </si>
  <si>
    <t>www.gailart.org</t>
  </si>
  <si>
    <t>031-774-7460</t>
  </si>
  <si>
    <t>2016.07.01</t>
  </si>
  <si>
    <t>2016.09.27</t>
  </si>
  <si>
    <t>www.koohouse.org</t>
  </si>
  <si>
    <t>10:30-17:00</t>
  </si>
  <si>
    <t>031-283-7222</t>
  </si>
  <si>
    <t>2019.06.14</t>
  </si>
  <si>
    <t>2020.04.09</t>
  </si>
  <si>
    <t>damdamuseum.modoo.at</t>
  </si>
  <si>
    <t>031-581-0772</t>
  </si>
  <si>
    <t>2005.10.08</t>
  </si>
  <si>
    <t>2006.02.20</t>
  </si>
  <si>
    <t>www.namsongart.com.</t>
  </si>
  <si>
    <t>031-798-2581</t>
  </si>
  <si>
    <t>2010.10.26</t>
  </si>
  <si>
    <t>2011.12.02</t>
  </si>
  <si>
    <t>www.datzmuseum.org</t>
  </si>
  <si>
    <t>50/990㎡</t>
  </si>
  <si>
    <t>031-334-0365</t>
  </si>
  <si>
    <t>1998.10.10</t>
  </si>
  <si>
    <t>www.magamuseum.co.kr</t>
  </si>
  <si>
    <t>032-885-6262</t>
  </si>
  <si>
    <t>2012.06,29</t>
  </si>
  <si>
    <t>2012.11.07</t>
  </si>
  <si>
    <t>http://www.glassisland.co.kr/</t>
  </si>
  <si>
    <t>031-594-8001~2</t>
  </si>
  <si>
    <t>1990.04.28</t>
  </si>
  <si>
    <t>www.moranmuseum.org</t>
  </si>
  <si>
    <t>031-754-9696</t>
  </si>
  <si>
    <t>2015.08.21</t>
  </si>
  <si>
    <t>2015.12.14</t>
  </si>
  <si>
    <t>www.minooart.com</t>
  </si>
  <si>
    <t>10.01/21589.80</t>
  </si>
  <si>
    <t>031-761-4100</t>
  </si>
  <si>
    <t>2013.11.18</t>
  </si>
  <si>
    <t>www.mimesisart.co.kr</t>
  </si>
  <si>
    <t>031-873-4613</t>
  </si>
  <si>
    <t>2018.04.20</t>
  </si>
  <si>
    <t>2017.07.04</t>
  </si>
  <si>
    <t>https://blog.naver.com/pysmuseum</t>
  </si>
  <si>
    <t>10:00-12:00/13:00-18:00</t>
  </si>
  <si>
    <t>031-986-2583</t>
  </si>
  <si>
    <t>2009.05.30</t>
  </si>
  <si>
    <t>2010.03.19</t>
  </si>
  <si>
    <t>www.boroomsan.com</t>
  </si>
  <si>
    <t>031-944-6324</t>
  </si>
  <si>
    <t>2013.08.12</t>
  </si>
  <si>
    <t>www.bmoca.or.kr</t>
  </si>
  <si>
    <t>031-592-1865</t>
  </si>
  <si>
    <t>2001.05.25</t>
  </si>
  <si>
    <t>2007.12.07</t>
  </si>
  <si>
    <t>www.seohoart.com</t>
  </si>
  <si>
    <t>30/1200㎡</t>
  </si>
  <si>
    <t>02-507-8588</t>
  </si>
  <si>
    <t>2004.12.20</t>
  </si>
  <si>
    <t>2004.08.15</t>
  </si>
  <si>
    <t>www.seonbawi.com</t>
  </si>
  <si>
    <t>031-585-6276</t>
  </si>
  <si>
    <t>2013.07.08</t>
  </si>
  <si>
    <t>2013.07.01</t>
  </si>
  <si>
    <t>www.artsm.kr</t>
  </si>
  <si>
    <t>50/1500㎡</t>
  </si>
  <si>
    <t>070-8915-9127</t>
  </si>
  <si>
    <t>2014.10.01</t>
  </si>
  <si>
    <t>2019.10.31</t>
  </si>
  <si>
    <t>www.museumsoda.org</t>
  </si>
  <si>
    <t>18/227.7㎡</t>
  </si>
  <si>
    <t>031-313-1211</t>
  </si>
  <si>
    <t>1996.05.09</t>
  </si>
  <si>
    <t>1994.11.17</t>
  </si>
  <si>
    <t>www.sojeonmuseum.org</t>
  </si>
  <si>
    <t>031-946-6428</t>
  </si>
  <si>
    <t>2020.01.30</t>
  </si>
  <si>
    <t>2019.12.30</t>
  </si>
  <si>
    <t>www.artrin.kr</t>
  </si>
  <si>
    <t>031-942-4401</t>
  </si>
  <si>
    <t>2014.04.01</t>
  </si>
  <si>
    <t>www.whiteblock.org</t>
  </si>
  <si>
    <t>11:30-19:00</t>
  </si>
  <si>
    <t>031-874-0734</t>
  </si>
  <si>
    <t>2013.09.13</t>
  </si>
  <si>
    <t>www.ahnsangchul.co.kr</t>
  </si>
  <si>
    <t>15/190㎡</t>
  </si>
  <si>
    <t>40-50</t>
  </si>
  <si>
    <t>031-323-1968</t>
  </si>
  <si>
    <t>2015.05.16</t>
  </si>
  <si>
    <t>2015.01.07</t>
  </si>
  <si>
    <t>www.ageliart.net</t>
  </si>
  <si>
    <t>031-222-9188</t>
  </si>
  <si>
    <t>http://www.ummuseum.com/
https://blog.naver.com/ummuseum_official</t>
  </si>
  <si>
    <t>10/40㎡</t>
  </si>
  <si>
    <t>031-884-8803</t>
  </si>
  <si>
    <t>2019.05.28</t>
  </si>
  <si>
    <t>2020.02.04</t>
  </si>
  <si>
    <t>http://yeojuartmuseum.com/</t>
  </si>
  <si>
    <t>031-761-0137</t>
  </si>
  <si>
    <t>2000.11.04</t>
  </si>
  <si>
    <t>2001.07.28</t>
  </si>
  <si>
    <t>www.youngeunmuseum.org</t>
  </si>
  <si>
    <t>25~33</t>
  </si>
  <si>
    <t>2012.06.29</t>
  </si>
  <si>
    <t>www.icamkorea.org</t>
  </si>
  <si>
    <t>031-585-0180</t>
  </si>
  <si>
    <t>2007.05.01</t>
  </si>
  <si>
    <t>2013.07.30</t>
  </si>
  <si>
    <t>https://blog.naver.com/ilji-museum</t>
  </si>
  <si>
    <t>031-945-3389</t>
  </si>
  <si>
    <t>2021.02.23</t>
  </si>
  <si>
    <t>2009.06.12</t>
  </si>
  <si>
    <t>https://chungmunkyu.modoo.at/</t>
  </si>
  <si>
    <t>032-887-0606</t>
  </si>
  <si>
    <t>2014.12.03</t>
  </si>
  <si>
    <t>2015.05.26</t>
  </si>
  <si>
    <t>010-5233-8650</t>
  </si>
  <si>
    <t>2001.05.14</t>
  </si>
  <si>
    <t>www.jpmuseum.co.kr</t>
  </si>
  <si>
    <t>031-949-0654</t>
  </si>
  <si>
    <t>2021.08.24</t>
  </si>
  <si>
    <t>conseilartmuseum.org</t>
  </si>
  <si>
    <t>02-3158-4661</t>
  </si>
  <si>
    <t>2016.03.15</t>
  </si>
  <si>
    <t>2016.06.27</t>
  </si>
  <si>
    <t>www.foma.kr</t>
  </si>
  <si>
    <t>031-577-2977</t>
  </si>
  <si>
    <t>2019.08.29</t>
  </si>
  <si>
    <t>2019.08.07</t>
  </si>
  <si>
    <t>http://hangangmuseum.com</t>
  </si>
  <si>
    <t>11:00-21:00</t>
  </si>
  <si>
    <t>031-283-6418</t>
  </si>
  <si>
    <t>1983.03.01</t>
  </si>
  <si>
    <t>www.hartm.com</t>
  </si>
  <si>
    <t>070-8872-0432</t>
  </si>
  <si>
    <t>2018.12.17</t>
  </si>
  <si>
    <t>hhlceramicmuseum.modoo.at</t>
  </si>
  <si>
    <t>18/518㎡</t>
  </si>
  <si>
    <t>031-252-9194</t>
  </si>
  <si>
    <t>2013.09.10</t>
  </si>
  <si>
    <t>031-5170-3700</t>
  </si>
  <si>
    <t>www.hmoka.org</t>
  </si>
  <si>
    <t>10%, 20%</t>
  </si>
  <si>
    <t>031-8078-2900</t>
  </si>
  <si>
    <t>2020.11.06</t>
  </si>
  <si>
    <t>2020.12.18</t>
  </si>
  <si>
    <t>10:30-21:00</t>
  </si>
  <si>
    <t>031-670-6938</t>
  </si>
  <si>
    <t>2013.02.28</t>
  </si>
  <si>
    <t>2013.11.28</t>
  </si>
  <si>
    <t>http://art.dima.ac.kr</t>
  </si>
  <si>
    <t>48/567㎡</t>
  </si>
  <si>
    <t>031-420-1735</t>
  </si>
  <si>
    <t>2013.04.22</t>
  </si>
  <si>
    <t>www.kaywon.ac.kr</t>
  </si>
  <si>
    <t>031-724-1661</t>
  </si>
  <si>
    <t>2014.01.17</t>
  </si>
  <si>
    <t>2016.06.15</t>
  </si>
  <si>
    <t>www.sbg.or.kr</t>
  </si>
  <si>
    <t>87/1.826.44㎡</t>
  </si>
  <si>
    <t>033-640-4271</t>
  </si>
  <si>
    <t>2013.04.16</t>
  </si>
  <si>
    <t>www.gn.go.kr/mu/index.do</t>
  </si>
  <si>
    <t>033-463-4081</t>
  </si>
  <si>
    <t>2012.10.06</t>
  </si>
  <si>
    <t>2013.09.23</t>
  </si>
  <si>
    <t>http://www.inama.co.kr/</t>
  </si>
  <si>
    <t>033-480-7226</t>
  </si>
  <si>
    <t>2002.10.25</t>
  </si>
  <si>
    <t>www.parksookeunmuseum.co.kr</t>
  </si>
  <si>
    <t>033-680-3360</t>
  </si>
  <si>
    <t>https://gwgs.go.kr/tour/index.do</t>
  </si>
  <si>
    <t>033-241-1856</t>
  </si>
  <si>
    <t>2000.12.21</t>
  </si>
  <si>
    <t>ccart.or.kr</t>
  </si>
  <si>
    <t>070-7586-0539</t>
  </si>
  <si>
    <t>2014.08.25</t>
  </si>
  <si>
    <t>2017.08.25</t>
  </si>
  <si>
    <t>https://www.sangsangmadang.com/</t>
  </si>
  <si>
    <t>10:30-18:30</t>
  </si>
  <si>
    <t>033-375-2752</t>
  </si>
  <si>
    <t>2000.11.02</t>
  </si>
  <si>
    <t>033-243-2111</t>
  </si>
  <si>
    <t>https://www.instagram.com/dalmue_official</t>
  </si>
  <si>
    <t>033-461-2780</t>
  </si>
  <si>
    <t>2011.08.07</t>
  </si>
  <si>
    <t>www.baekgong.com</t>
  </si>
  <si>
    <t>www.museumsna.org</t>
  </si>
  <si>
    <t>033-632-6632</t>
  </si>
  <si>
    <t>2015.06.20</t>
  </si>
  <si>
    <t>2018.11.19</t>
  </si>
  <si>
    <t>www.bauzium.co.kr</t>
  </si>
  <si>
    <t>033-763-7178</t>
  </si>
  <si>
    <t>2021.10.28</t>
  </si>
  <si>
    <t>2021.05.27</t>
  </si>
  <si>
    <t>https://pknmuseum.modoo.at/</t>
  </si>
  <si>
    <t>20~25</t>
  </si>
  <si>
    <t>033-638-7711</t>
  </si>
  <si>
    <t>1997.10.02</t>
  </si>
  <si>
    <t>www.dogong.net</t>
  </si>
  <si>
    <t>033-746-5256</t>
  </si>
  <si>
    <t>2008.10.25</t>
  </si>
  <si>
    <t>2015.10.15.</t>
  </si>
  <si>
    <t>myth-art.net</t>
  </si>
  <si>
    <t>033-534-8855</t>
  </si>
  <si>
    <t>2016.06.04</t>
  </si>
  <si>
    <t>https://blog.naver.com/wsart88</t>
  </si>
  <si>
    <t>033-255-9001</t>
  </si>
  <si>
    <t>2014.10.18</t>
  </si>
  <si>
    <t>www.lswmuseum.com</t>
  </si>
  <si>
    <t>033-670-8450</t>
  </si>
  <si>
    <t>2006.03.30</t>
  </si>
  <si>
    <t>2007.01.24</t>
  </si>
  <si>
    <t>www.ilhyunmuseum.or.kr</t>
  </si>
  <si>
    <t>2020.11.17</t>
  </si>
  <si>
    <t>2020.12.28</t>
  </si>
  <si>
    <t>02-507-5755</t>
  </si>
  <si>
    <t>2019.03.31</t>
  </si>
  <si>
    <t>2019.06.20</t>
  </si>
  <si>
    <t>www.museum507.org/</t>
  </si>
  <si>
    <t>033-372-8436</t>
  </si>
  <si>
    <t>2008.11.08</t>
  </si>
  <si>
    <t>www.kwaeyeonjae.com</t>
  </si>
  <si>
    <t>2003.10.20</t>
  </si>
  <si>
    <t>2007.07.09</t>
  </si>
  <si>
    <t>033-631-0030</t>
  </si>
  <si>
    <t>2020.11.20</t>
  </si>
  <si>
    <t>www.piumresort.com</t>
  </si>
  <si>
    <t>043-850-3913</t>
  </si>
  <si>
    <t>2005.07.12</t>
  </si>
  <si>
    <t>www.chungju.go.kr/culture/</t>
  </si>
  <si>
    <t>043-539-3607</t>
  </si>
  <si>
    <t>2010.09.16</t>
  </si>
  <si>
    <t>2014.01.07</t>
  </si>
  <si>
    <t>http://www.jincheon,go.kr</t>
  </si>
  <si>
    <t>043-201-2658</t>
  </si>
  <si>
    <t>2018.01.09</t>
  </si>
  <si>
    <t>cmoa.cheongju.go.kr</t>
  </si>
  <si>
    <t>2004.10.02</t>
  </si>
  <si>
    <t>2007.03.02.</t>
  </si>
  <si>
    <t>cmoa.cheongju.go.kr/daecheongho/index.do</t>
  </si>
  <si>
    <t>043-268-0255</t>
  </si>
  <si>
    <t>2001.09.25</t>
  </si>
  <si>
    <t>https://cjkcm.org/</t>
  </si>
  <si>
    <t>043-848-7200</t>
  </si>
  <si>
    <t>2007.12.01</t>
  </si>
  <si>
    <t>043-221-3269</t>
  </si>
  <si>
    <t>2009.06.26</t>
  </si>
  <si>
    <t>2011.01.03</t>
  </si>
  <si>
    <t>www.schemaartmuseum.com</t>
  </si>
  <si>
    <t>043-236-6622</t>
  </si>
  <si>
    <t>2000.07.01</t>
  </si>
  <si>
    <t>www.spacemom.org</t>
  </si>
  <si>
    <t>043-264-5545</t>
  </si>
  <si>
    <t>shinmuseum.org</t>
  </si>
  <si>
    <t>043-222-0357</t>
  </si>
  <si>
    <t>2011.09.02</t>
  </si>
  <si>
    <t>2012.03.23</t>
  </si>
  <si>
    <t>www.wuminartcenter.org</t>
  </si>
  <si>
    <t>043-213-0570</t>
  </si>
  <si>
    <t>2001.05.26</t>
  </si>
  <si>
    <t>www.woonbo.kr</t>
  </si>
  <si>
    <t>041-630-9243</t>
  </si>
  <si>
    <t>2011.11.08</t>
  </si>
  <si>
    <t>http://leeungno.hongseong.go.kr/</t>
  </si>
  <si>
    <t>1566-0155</t>
  </si>
  <si>
    <t>2012.09.03</t>
  </si>
  <si>
    <t>2016.01.13</t>
  </si>
  <si>
    <t>www.cnac.or.kr</t>
  </si>
  <si>
    <t>041-543-6969</t>
  </si>
  <si>
    <t>1997.06.14</t>
  </si>
  <si>
    <t>https://dangnim.modoo.at/</t>
  </si>
  <si>
    <t>070-4111-3463</t>
  </si>
  <si>
    <t>1993.03.02</t>
  </si>
  <si>
    <t>www.ligakmuseum.co.kr</t>
  </si>
  <si>
    <t>041-933-8100</t>
  </si>
  <si>
    <t>www.mosanmuseum.com</t>
  </si>
  <si>
    <t>041-664-7004</t>
  </si>
  <si>
    <t>2003.70.07</t>
  </si>
  <si>
    <t>2021.11.03</t>
  </si>
  <si>
    <t>shas21.creatorlink.net</t>
  </si>
  <si>
    <t>2010.03.21</t>
  </si>
  <si>
    <t>www.sudeoksa.com</t>
  </si>
  <si>
    <t>041-352-6819</t>
  </si>
  <si>
    <t>2021.03.09</t>
  </si>
  <si>
    <t>041-353-1555</t>
  </si>
  <si>
    <t>2010.10.11</t>
  </si>
  <si>
    <t>www.amiart.co.kr</t>
  </si>
  <si>
    <t>041-856-7749</t>
  </si>
  <si>
    <t>www.limlipmuseum.org</t>
  </si>
  <si>
    <t>063-620-5660</t>
  </si>
  <si>
    <t>2018.03.01</t>
  </si>
  <si>
    <t>https://nkam.modoo.at/</t>
  </si>
  <si>
    <t>063-540-3743</t>
  </si>
  <si>
    <t>1999.11.13</t>
  </si>
  <si>
    <t>https://www.gimje.go.kr/tour/index.gimje</t>
  </si>
  <si>
    <t>063-650-1638</t>
  </si>
  <si>
    <t>2016.04.22</t>
  </si>
  <si>
    <t>www.artsunchang.com</t>
  </si>
  <si>
    <t>063-859-3254</t>
  </si>
  <si>
    <t>2015.04.22</t>
  </si>
  <si>
    <t>2016.03.31</t>
  </si>
  <si>
    <t>arts.iksan.go.kr</t>
  </si>
  <si>
    <t>25~50</t>
  </si>
  <si>
    <t>063-290-6888</t>
  </si>
  <si>
    <t>2004.10.14</t>
  </si>
  <si>
    <t>2006.01.05</t>
  </si>
  <si>
    <t>www.jma.go.kr</t>
  </si>
  <si>
    <t>063-539-5178</t>
  </si>
  <si>
    <t>2015.10.24</t>
  </si>
  <si>
    <t>2017.03.23</t>
  </si>
  <si>
    <t>www.jeongeup.go.kr/culture</t>
  </si>
  <si>
    <t>063-320-5636</t>
  </si>
  <si>
    <t>2012.06.08</t>
  </si>
  <si>
    <t>2014.06.11</t>
  </si>
  <si>
    <t>www://art.muju.go.kr</t>
  </si>
  <si>
    <t>063-835-3033</t>
  </si>
  <si>
    <t>2009.01.01</t>
  </si>
  <si>
    <t>2013.01.03</t>
  </si>
  <si>
    <t>http://blog.naver.com/museumw</t>
  </si>
  <si>
    <t>063-287-1245</t>
  </si>
  <si>
    <t>2007.04.26</t>
  </si>
  <si>
    <t>www.gdart.co.kr</t>
  </si>
  <si>
    <t>063-584-6770</t>
  </si>
  <si>
    <t>1966.04.27</t>
  </si>
  <si>
    <t>www.keumkuwon.org</t>
  </si>
  <si>
    <t>063-222-7235</t>
  </si>
  <si>
    <t>2013.10.24</t>
  </si>
  <si>
    <t>2016.09.13</t>
  </si>
  <si>
    <t>blog.naver.com/pointpark90</t>
  </si>
  <si>
    <t>063-286-0567</t>
  </si>
  <si>
    <t>2021.05.10</t>
  </si>
  <si>
    <t>2021.05.18</t>
  </si>
  <si>
    <t>blog.naver.com/artmuseumsol</t>
  </si>
  <si>
    <t> 105</t>
  </si>
  <si>
    <t>063-245-2456</t>
  </si>
  <si>
    <t>2019.05.09</t>
  </si>
  <si>
    <t>2019.08.02</t>
  </si>
  <si>
    <t>www.sansoklighthouse.co.kr</t>
  </si>
  <si>
    <t>063-631-1009</t>
  </si>
  <si>
    <t>2015.11.20</t>
  </si>
  <si>
    <t>2015.11.10</t>
  </si>
  <si>
    <t>www.sujimuseum.com</t>
  </si>
  <si>
    <t>063-911-2207</t>
  </si>
  <si>
    <t>2014.07.04</t>
  </si>
  <si>
    <t>2016.05.11</t>
  </si>
  <si>
    <t>http://www.yegip.kr</t>
  </si>
  <si>
    <t>10:00-21:00</t>
  </si>
  <si>
    <t>063-446-5903</t>
  </si>
  <si>
    <t>2015.05.23.</t>
  </si>
  <si>
    <t>2015.12.30</t>
  </si>
  <si>
    <t>www.yidang.org</t>
  </si>
  <si>
    <t>063-351-3383</t>
  </si>
  <si>
    <t>2019.11.27</t>
  </si>
  <si>
    <t>www.jsmuseum.kr</t>
  </si>
  <si>
    <t>063-283-8886</t>
  </si>
  <si>
    <t>2013.04.27</t>
  </si>
  <si>
    <t>2013.07.24</t>
  </si>
  <si>
    <t>www.jeonjumuseum.com</t>
  </si>
  <si>
    <t>063-284-0777</t>
  </si>
  <si>
    <t>2017.10.10</t>
  </si>
  <si>
    <t>2021.04.09</t>
  </si>
  <si>
    <t>063-246-2222</t>
  </si>
  <si>
    <t>2021.06.05</t>
  </si>
  <si>
    <t>www.chungmokart.com</t>
  </si>
  <si>
    <t>063-584-0006</t>
  </si>
  <si>
    <t>2007.10.27</t>
  </si>
  <si>
    <t>2011.05.17</t>
  </si>
  <si>
    <t>www.hmarttown.com</t>
  </si>
  <si>
    <t>061-240-8357</t>
  </si>
  <si>
    <t>061-540-6293</t>
  </si>
  <si>
    <t>2012.03.07</t>
  </si>
  <si>
    <t>061-276-8300</t>
  </si>
  <si>
    <t>2009.07.29</t>
  </si>
  <si>
    <t>2014.01.27</t>
  </si>
  <si>
    <t>http://www.mokpo.go.kr/tour/attraction/museum?mode=view&amp;idx=7448</t>
  </si>
  <si>
    <t>061-450-5482</t>
  </si>
  <si>
    <t>2011.2.24</t>
  </si>
  <si>
    <t>2011.04.22</t>
  </si>
  <si>
    <t>muan.go.kr/museum</t>
  </si>
  <si>
    <t>061-853-0003</t>
  </si>
  <si>
    <t>1993.12.29</t>
  </si>
  <si>
    <t>1997.03.06</t>
  </si>
  <si>
    <t>061-363-7278</t>
  </si>
  <si>
    <t>1996.09.13</t>
  </si>
  <si>
    <t>https://blog.naver.com/ajbwam</t>
  </si>
  <si>
    <t>061-470-6841</t>
  </si>
  <si>
    <t>2012.08.30</t>
  </si>
  <si>
    <t>www.yeongam.go.kr/home/haart</t>
  </si>
  <si>
    <t>061-240-8067</t>
  </si>
  <si>
    <t>2020.05.11</t>
  </si>
  <si>
    <t>http://shinan-bjpark.or.kr/</t>
  </si>
  <si>
    <t>061-760-3214</t>
  </si>
  <si>
    <t>2021.03.22</t>
  </si>
  <si>
    <t>2020.12.11</t>
  </si>
  <si>
    <t>https://artmuseum.jeonnam.go.kr</t>
  </si>
  <si>
    <t>061-320-2276</t>
  </si>
  <si>
    <t>2011.04.29</t>
  </si>
  <si>
    <t>2011.06.17</t>
  </si>
  <si>
    <t>www.hpart.or.kr</t>
  </si>
  <si>
    <t>59/3277㎡</t>
  </si>
  <si>
    <t>061-379-3037</t>
  </si>
  <si>
    <t>2018.10.22</t>
  </si>
  <si>
    <t>2018.11.16</t>
  </si>
  <si>
    <t>http://sbart.or.kr/</t>
  </si>
  <si>
    <t>061-279-5763</t>
  </si>
  <si>
    <t>2015.10.27</t>
  </si>
  <si>
    <t>010-5000-3000</t>
  </si>
  <si>
    <t>2018.10.19</t>
  </si>
  <si>
    <t>061-277-6900</t>
  </si>
  <si>
    <t>2016.04.15</t>
  </si>
  <si>
    <t>2016.06.24</t>
  </si>
  <si>
    <t>http://gyeonghoonmuseum. Creatorlink.net</t>
  </si>
  <si>
    <t>061-383-6473</t>
  </si>
  <si>
    <t>2015.04.17</t>
  </si>
  <si>
    <t>www.artbaum.co.kr</t>
  </si>
  <si>
    <t>061-543-8841</t>
  </si>
  <si>
    <t>1996.08.20</t>
  </si>
  <si>
    <t>2007.08.27</t>
  </si>
  <si>
    <t>061-832-0003</t>
  </si>
  <si>
    <t>2005.02.23</t>
  </si>
  <si>
    <t>2005.02.19</t>
  </si>
  <si>
    <t>www.nampoart.co.kr</t>
  </si>
  <si>
    <t>10:00-17:)0</t>
  </si>
  <si>
    <t>061-371-3443</t>
  </si>
  <si>
    <t>2001.04.08</t>
  </si>
  <si>
    <t>2006.01.10</t>
  </si>
  <si>
    <t>www.dasan-art.net</t>
  </si>
  <si>
    <t>061-381-0082</t>
  </si>
  <si>
    <t>2010.06.20</t>
  </si>
  <si>
    <t>2010.09.30</t>
  </si>
  <si>
    <t>http://www.daedam.kr</t>
  </si>
  <si>
    <t>061-832-1333</t>
  </si>
  <si>
    <t>2000.10.</t>
  </si>
  <si>
    <t>2009.02.10</t>
  </si>
  <si>
    <t>www.dowhahun.com</t>
  </si>
  <si>
    <t>010-4048-4571</t>
  </si>
  <si>
    <t>m.blog.naver.com</t>
  </si>
  <si>
    <t>061-755-9004</t>
  </si>
  <si>
    <t>2015.12.05</t>
  </si>
  <si>
    <t>www.mogin.or.kr</t>
  </si>
  <si>
    <t>061-830-5244</t>
  </si>
  <si>
    <t>2006.11.11</t>
  </si>
  <si>
    <t>www.yunhongart.kr</t>
  </si>
  <si>
    <t>08:00-18:00</t>
  </si>
  <si>
    <t>08:00-18:01</t>
  </si>
  <si>
    <t>061-375-1995</t>
  </si>
  <si>
    <t>2014.08.01</t>
  </si>
  <si>
    <t>www.soart.kr</t>
  </si>
  <si>
    <t>0507-1312-2003</t>
  </si>
  <si>
    <t>2020.08.15</t>
  </si>
  <si>
    <t>2021.08.30</t>
  </si>
  <si>
    <t>https://blog.naver.com/ainmuseum</t>
  </si>
  <si>
    <t>061-472-9220</t>
  </si>
  <si>
    <t>www.achen.kr</t>
  </si>
  <si>
    <t>061-284-7887</t>
  </si>
  <si>
    <t>2014.07.22</t>
  </si>
  <si>
    <t>http://www.sinsun.me/</t>
  </si>
  <si>
    <t>061-685-9559</t>
  </si>
  <si>
    <t>2018.03.02</t>
  </si>
  <si>
    <t>2018.01.25</t>
  </si>
  <si>
    <t>www.yeosumuseum.org</t>
  </si>
  <si>
    <t>061-464-1516</t>
  </si>
  <si>
    <t>www.yeoungsanmusueum.co.kr</t>
  </si>
  <si>
    <t>061-804-1091</t>
  </si>
  <si>
    <t>2008.10.14</t>
  </si>
  <si>
    <t>2008.10.23</t>
  </si>
  <si>
    <t>www.ujongart.com</t>
  </si>
  <si>
    <t>061-279-7777</t>
  </si>
  <si>
    <t>070-8872-6718</t>
  </si>
  <si>
    <t>2006.10.14</t>
  </si>
  <si>
    <t>2006.12.08</t>
  </si>
  <si>
    <t>www.zamworl.com</t>
  </si>
  <si>
    <t>5/200㎡</t>
  </si>
  <si>
    <t>061-543-0706</t>
  </si>
  <si>
    <t>1989.11.19</t>
  </si>
  <si>
    <t>http://café.daum.met</t>
  </si>
  <si>
    <t>061-543-8787</t>
  </si>
  <si>
    <t>2017.06.09</t>
  </si>
  <si>
    <t>061-542-6711</t>
  </si>
  <si>
    <t>2015.11.15</t>
  </si>
  <si>
    <t>www.jindohart.com</t>
  </si>
  <si>
    <t>061-375-1556</t>
  </si>
  <si>
    <t>2017.04.17</t>
  </si>
  <si>
    <t>2021.12.22</t>
  </si>
  <si>
    <t>https://tgartmuseum.modoo.at/</t>
  </si>
  <si>
    <t>010-3601-5522</t>
  </si>
  <si>
    <t>2009.04.01</t>
  </si>
  <si>
    <t>061-533-3663</t>
  </si>
  <si>
    <t>2014.10.17</t>
  </si>
  <si>
    <t>2014.12.09</t>
  </si>
  <si>
    <t>http://haengchon.or.kr/</t>
  </si>
  <si>
    <t>09:00-13:00</t>
  </si>
  <si>
    <t>054-740-3990</t>
  </si>
  <si>
    <t>2018.08.21</t>
  </si>
  <si>
    <t>http://www.gjsam.or.kr</t>
  </si>
  <si>
    <t>1588-4925</t>
  </si>
  <si>
    <t>2010.11.16</t>
  </si>
  <si>
    <t>2015.05.29</t>
  </si>
  <si>
    <t>www.garts.kr</t>
  </si>
  <si>
    <t>054-872-6436</t>
  </si>
  <si>
    <t>2005.04.29</t>
  </si>
  <si>
    <t>054-420-6724</t>
  </si>
  <si>
    <t>2012.12.24</t>
  </si>
  <si>
    <t>2014.01.13</t>
  </si>
  <si>
    <t>https://www.gc.go.kr/gma/main.do</t>
  </si>
  <si>
    <t>054-270-4700</t>
  </si>
  <si>
    <t>2009.12.15</t>
  </si>
  <si>
    <t>2011.08.18</t>
  </si>
  <si>
    <t>http://poma.pohang.go.kr/poma</t>
  </si>
  <si>
    <t>054-338-9391</t>
  </si>
  <si>
    <t>2004.12.22</t>
  </si>
  <si>
    <t>www.cianmuseum.org</t>
  </si>
  <si>
    <t>054-653-9329</t>
  </si>
  <si>
    <t>2010.07.10</t>
  </si>
  <si>
    <t>2012.06.01</t>
  </si>
  <si>
    <t>http://www.sinpungartm.org</t>
  </si>
  <si>
    <t>054-373-3638</t>
  </si>
  <si>
    <t>2007.03.02</t>
  </si>
  <si>
    <t>2007.11.23</t>
  </si>
  <si>
    <t>054-745-7075</t>
  </si>
  <si>
    <t>1991.05.18</t>
  </si>
  <si>
    <t>1992.12.22</t>
  </si>
  <si>
    <t>www.wooyangmuseum.org</t>
  </si>
  <si>
    <t>054-787-0001/0008</t>
  </si>
  <si>
    <t>2000.04.26</t>
  </si>
  <si>
    <t>www.hyangam.co.kr</t>
  </si>
  <si>
    <t>053-859-4000</t>
  </si>
  <si>
    <t>2013.09.27</t>
  </si>
  <si>
    <t>http://kjbmoacu.cu.ac.kr</t>
  </si>
  <si>
    <t>055-254-4600</t>
  </si>
  <si>
    <t>2004.06.23</t>
  </si>
  <si>
    <t>2004.06.15</t>
  </si>
  <si>
    <t>www.gyeongnam.go.kr/gam</t>
  </si>
  <si>
    <t>055-320-1263</t>
  </si>
  <si>
    <t>2012.06.18</t>
  </si>
  <si>
    <t xml:space="preserve"> www.gasc.or.kr</t>
  </si>
  <si>
    <t>055-749-3661</t>
  </si>
  <si>
    <t>2015.07.16</t>
  </si>
  <si>
    <t>2019.01.17</t>
  </si>
  <si>
    <t>http://www.jinju.go.kr/rheesjmuseum/cmm/main/mainPage.do</t>
  </si>
  <si>
    <t>055-225-7181</t>
  </si>
  <si>
    <t>2004.10.06</t>
  </si>
  <si>
    <t>www.changwon.go.kr</t>
  </si>
  <si>
    <t>055-340-7000</t>
  </si>
  <si>
    <t>2008.08.20</t>
  </si>
  <si>
    <t>www.clayarch.org</t>
  </si>
  <si>
    <t>10-50</t>
  </si>
  <si>
    <t>055-291-5237</t>
  </si>
  <si>
    <t>1999.01.09</t>
  </si>
  <si>
    <t>2007.01.03</t>
  </si>
  <si>
    <t>www.daesanart.com</t>
  </si>
  <si>
    <t>055-835-2015</t>
  </si>
  <si>
    <t>2015.07.15</t>
  </si>
  <si>
    <t>2015.10.13</t>
  </si>
  <si>
    <t>http://sacheonlee-artmuseum.com</t>
  </si>
  <si>
    <t>055-867-2021</t>
  </si>
  <si>
    <t>2020.12.15</t>
  </si>
  <si>
    <t>https://www.xn--q20bo4d78is4fp3bg9flgk2a71j19glzhd2qfle30l.com/</t>
  </si>
  <si>
    <t>09:30-18:30</t>
  </si>
  <si>
    <t>055-855-0612</t>
  </si>
  <si>
    <t>2019.06.16</t>
  </si>
  <si>
    <t>2019.06.17</t>
  </si>
  <si>
    <t>www.ujumuseum.com</t>
  </si>
  <si>
    <t>055-645-7349</t>
  </si>
  <si>
    <t>2003.05.11</t>
  </si>
  <si>
    <t>2010.07.08</t>
  </si>
  <si>
    <t>055-649-5257</t>
  </si>
  <si>
    <t>2006.06.15</t>
  </si>
  <si>
    <t>2006.05.23</t>
  </si>
  <si>
    <t>www.ottchil.or.kr</t>
  </si>
  <si>
    <t>064-733-1586</t>
  </si>
  <si>
    <t>1987.07.01</t>
  </si>
  <si>
    <t>culture.seogwipo.go.kr/gidang</t>
  </si>
  <si>
    <t>064-760-3511</t>
  </si>
  <si>
    <t>2008.10.04</t>
  </si>
  <si>
    <t>2008.12.09</t>
  </si>
  <si>
    <t>culture.seogwipo.go.kr/soam</t>
  </si>
  <si>
    <t>064-760-3561</t>
  </si>
  <si>
    <t>2002.11.28</t>
  </si>
  <si>
    <t>2004.09.15</t>
  </si>
  <si>
    <t>culture.seogwipo.go.kr/jslee/</t>
  </si>
  <si>
    <t>064-710-4150</t>
  </si>
  <si>
    <t>2016.09.24</t>
  </si>
  <si>
    <t>2016.09.09</t>
  </si>
  <si>
    <t>http://kimtschang-yeul.jeju.go.kr</t>
  </si>
  <si>
    <t>064-710-4300</t>
  </si>
  <si>
    <t>2010.09.27</t>
  </si>
  <si>
    <t>http://jmoa.jeju.go.kr/kor/</t>
  </si>
  <si>
    <t>31.76, 327.34</t>
  </si>
  <si>
    <t>064-710-6803</t>
  </si>
  <si>
    <t>2010.05.13</t>
  </si>
  <si>
    <t>2010.12.27</t>
  </si>
  <si>
    <t>http://www.jeju.go.kr/chusa</t>
  </si>
  <si>
    <t>064-710-7803</t>
  </si>
  <si>
    <t>2007.07.23</t>
  </si>
  <si>
    <t>http://jejumuseum.go.kr</t>
  </si>
  <si>
    <t>064-784-9907</t>
  </si>
  <si>
    <t>www.dumoak.com</t>
  </si>
  <si>
    <t>064-900-9097</t>
  </si>
  <si>
    <t>2019.12.16</t>
  </si>
  <si>
    <t>2019.11.12.</t>
  </si>
  <si>
    <t>https://www.kimtekhwa.com/</t>
  </si>
  <si>
    <t>064-782-0570</t>
  </si>
  <si>
    <t>2005.10.22</t>
  </si>
  <si>
    <t>2007.08.30</t>
  </si>
  <si>
    <t>064-712-6988</t>
  </si>
  <si>
    <t>2004.11.16</t>
  </si>
  <si>
    <t>064-805-0888</t>
  </si>
  <si>
    <t>2012.7.1</t>
  </si>
  <si>
    <t>2012.07.15</t>
  </si>
  <si>
    <t>http://www.alivemuseum.com/branch/jeju</t>
  </si>
  <si>
    <t>1522-2653</t>
  </si>
  <si>
    <t>www.bunkerdelumieres.com</t>
  </si>
  <si>
    <t>064-720-8201</t>
  </si>
  <si>
    <t>2014.10.30</t>
  </si>
  <si>
    <t>http://www.arariomuseum.org</t>
  </si>
  <si>
    <t>064-763-3600</t>
  </si>
  <si>
    <t>www.walartmuseum.or.kr</t>
  </si>
  <si>
    <t>064-731-7791</t>
  </si>
  <si>
    <t>2017.07.05</t>
  </si>
  <si>
    <t>www.yuminart.org</t>
  </si>
  <si>
    <t>064-748-3577</t>
  </si>
  <si>
    <t>2018.02.14</t>
  </si>
  <si>
    <t>2018.10.18</t>
  </si>
  <si>
    <t>064-772-2000</t>
  </si>
  <si>
    <t>2008.10.22</t>
  </si>
  <si>
    <t>www.jejuglasscastle.com</t>
  </si>
  <si>
    <t>064-794-9680</t>
  </si>
  <si>
    <t>1987.10.01</t>
  </si>
  <si>
    <t>www.jejuartpark.com</t>
  </si>
  <si>
    <t>064-794-5115</t>
  </si>
  <si>
    <t>2021.04.24</t>
  </si>
  <si>
    <t>2021.05.03</t>
  </si>
  <si>
    <t>https://www.podomuseum.com/</t>
  </si>
  <si>
    <t>064-787-3110</t>
  </si>
  <si>
    <t>2004.04.01</t>
  </si>
  <si>
    <t>2007.01.15</t>
  </si>
  <si>
    <t>www.hallaphoto.com</t>
  </si>
  <si>
    <t>國立圖書館營運現況</t>
  </si>
  <si>
    <t>設立主體</t>
  </si>
  <si>
    <t>圖書館名</t>
  </si>
  <si>
    <t>開館年份</t>
  </si>
  <si>
    <t>設施規模</t>
  </si>
  <si>
    <t>職員數（實際在職/定額）</t>
  </si>
  <si>
    <t>行政人員職</t>
  </si>
  <si>
    <t>圖書管理員職</t>
  </si>
  <si>
    <t>資訊人員職</t>
  </si>
  <si>
    <t>證照</t>
  </si>
  <si>
    <t>2021年營運預算（單位：千韓元）</t>
  </si>
  <si>
    <t>使用現況</t>
  </si>
  <si>
    <t>電話</t>
  </si>
  <si>
    <t>占地(m²)</t>
  </si>
  <si>
    <t>建物(m²)</t>
  </si>
  <si>
    <t>閱覽席（席）</t>
  </si>
  <si>
    <t>圖書資料（卷）
（印刷）</t>
  </si>
  <si>
    <t>非圖書（幀）</t>
  </si>
  <si>
    <t>連續刊物（種）
（印刷）</t>
  </si>
  <si>
    <t>年度增加的圖書資料（卷）</t>
  </si>
  <si>
    <t>年度增加的非圖書（幀）</t>
  </si>
  <si>
    <t>年度增加的連續刊物（種）</t>
  </si>
  <si>
    <t>現員計</t>
  </si>
  <si>
    <t>定員計</t>
  </si>
  <si>
    <t>現員</t>
  </si>
  <si>
    <t>定員</t>
  </si>
  <si>
    <t>1級</t>
  </si>
  <si>
    <t>2級</t>
  </si>
  <si>
    <t>準圖書管理員</t>
  </si>
  <si>
    <t>購書費</t>
  </si>
  <si>
    <t>其他營運費</t>
  </si>
  <si>
    <t>使用冊數（卷）</t>
  </si>
  <si>
    <t>國立中央圖書館</t>
  </si>
  <si>
    <t>首爾特別市瑞草區盤浦大路201（盤浦洞）</t>
  </si>
  <si>
    <t>國會圖書館</t>
  </si>
  <si>
    <t>首爾特別市永登浦區議事堂大路1（汝矣島洞）</t>
  </si>
  <si>
    <t>國立身障者圖書館</t>
  </si>
  <si>
    <t>法院圖書館</t>
  </si>
  <si>
    <t>京畿道高陽市一山東區湖水路550（獐項洞）</t>
  </si>
  <si>
    <t>公共圖書館營運現況</t>
  </si>
  <si>
    <t>教育廳</t>
  </si>
  <si>
    <t>首爾特別市教育廳江南圖書館</t>
  </si>
  <si>
    <t>首爾特別市江南區宣陵路116街45（三成洞）</t>
  </si>
  <si>
    <t>首爾特別市教育廳開浦圖書館</t>
  </si>
  <si>
    <t>首爾特別市江南區宣陵路4街30（開浦洞）</t>
  </si>
  <si>
    <t>首爾特別市教育廳江東圖書館</t>
  </si>
  <si>
    <t>首爾特別市江東區良才大路116街57（吉洞）</t>
  </si>
  <si>
    <t>首爾特別市教育廳高德終身學習館</t>
  </si>
  <si>
    <t>首爾特別市江東區高德路295（高德洞），高德終身學習館</t>
  </si>
  <si>
    <t>首爾特別市教育廳江西圖書館</t>
  </si>
  <si>
    <t>首爾特別市江西區登村路51na街29（登村路）</t>
  </si>
  <si>
    <t>首爾特別市教育廳高尺圖書館</t>
  </si>
  <si>
    <t>首爾特別市九老區高尺路45街31（高尺洞）</t>
  </si>
  <si>
    <t>首爾特別市教育廳九老圖書館</t>
  </si>
  <si>
    <t>首爾特別市九老區公園路15（九老洞）</t>
  </si>
  <si>
    <t>首爾特別市教育廳蘆原終身學習館</t>
  </si>
  <si>
    <t>首爾市蘆原區東一路204街13（中溪洞），蘆原終身學習館</t>
  </si>
  <si>
    <t>首爾特別市教育廳道峰圖書館</t>
  </si>
  <si>
    <t>首爾特別市道峰區三陽路556（雙門洞）</t>
  </si>
  <si>
    <t>首爾特別市教育廳東大門圖書館</t>
  </si>
  <si>
    <t>首爾特別市東大門區千戶大路4街22（新設洞）</t>
  </si>
  <si>
    <t>首爾特別市教育廳銅雀圖書館</t>
  </si>
  <si>
    <t>首爾特別市銅雀區長承拜基路94</t>
  </si>
  <si>
    <t>首爾特別市教育廳麻浦終身學習館</t>
  </si>
  <si>
    <t>首爾特別市麻浦區弘益路2街16（西橋洞）麻浦終身學習館</t>
  </si>
  <si>
    <t>首爾特別市教育廳麻浦終身學習館　阿峴分館</t>
  </si>
  <si>
    <t>首爾特別市麻浦區麻浦大路224（阿峴洞），首爾特別市教育廳麻浦終身學習館阿峴分館</t>
  </si>
  <si>
    <t>首爾特別市教育廳西大門圖書館</t>
  </si>
  <si>
    <t>首爾特別市西大門區沙川路412（延禧洞）</t>
  </si>
  <si>
    <t>首爾特別市教育廳松坡圖書館</t>
  </si>
  <si>
    <t>首爾特別市松坡區東南路263（梧琴洞51）</t>
  </si>
  <si>
    <t>首爾特別市教育廳陽川圖書館</t>
  </si>
  <si>
    <t>首爾特別市陽川區木洞西路113（木洞）</t>
  </si>
  <si>
    <t>首爾特別市教育廳永登浦終身學習館</t>
  </si>
  <si>
    <t>首爾特別市永登浦區柳樹渡口路15街10（堂山洞），永登浦終身學習館</t>
  </si>
  <si>
    <t>首爾特別市教育廳南山圖書館</t>
  </si>
  <si>
    <t>首爾特別市龍山區素月路109（厚巖洞）</t>
  </si>
  <si>
    <t>首爾特別市教育廳龍山圖書館</t>
  </si>
  <si>
    <t>首爾特別市龍山區厚岩路160（厚巖洞）</t>
  </si>
  <si>
    <t>首爾特別市教育廳正讀圖書館</t>
  </si>
  <si>
    <t>首爾特別市鐘路區北村路5街48（花洞）</t>
  </si>
  <si>
    <t>首爾特別市教育廳鐘路圖書館</t>
  </si>
  <si>
    <t>首爾特別市鐘路區社稷路9街15-14（社稷洞）</t>
  </si>
  <si>
    <t>首爾特別市教育廳兒童圖書館</t>
  </si>
  <si>
    <t>首爾特別市鐘路區社稷路9街7（社稷洞）</t>
  </si>
  <si>
    <t>教育廳小計</t>
  </si>
  <si>
    <t>首爾特別市江東區明逸洞341-2</t>
  </si>
  <si>
    <t>可樂Mall圖書館</t>
  </si>
  <si>
    <t>首爾特別市松坡區良才大路932（可樂洞）可樂Mall行政大樓4樓</t>
  </si>
  <si>
    <t>知Samter奧林匹克公園圖書館</t>
  </si>
  <si>
    <t>首爾特別市松坡區奧林匹克路424（奧林匹克公園），Sports Biz廳1樓</t>
  </si>
  <si>
    <t>4.19革命紀念圖書館</t>
  </si>
  <si>
    <t>首爾特別市鐘路區平洞166</t>
  </si>
  <si>
    <t>韓國學生圖書館</t>
  </si>
  <si>
    <t>首爾特別市中區東湖路27街30（韓國學生會館）</t>
  </si>
  <si>
    <t>私立小計</t>
  </si>
  <si>
    <t>地方自治團體</t>
  </si>
  <si>
    <t>大峙圖書館</t>
  </si>
  <si>
    <t>首爾特別市江南區三成路212（大峙洞銀馬公寓）福利商街215號</t>
  </si>
  <si>
    <t>驛三圖書館</t>
  </si>
  <si>
    <t>首爾特別市江南區驛三路7街16（驛三洞）（驛三1文化中心）5樓</t>
  </si>
  <si>
    <t>清潭圖書館</t>
  </si>
  <si>
    <t>首爾特別市江南區狎鷗亭路79街26（清潭洞）清潭洞居民中心7樓</t>
  </si>
  <si>
    <t>有情圖書館</t>
  </si>
  <si>
    <t>首爾特別市江南區鶴洞路67街11清潭終身學習館3樓</t>
  </si>
  <si>
    <t>愉快圖書館</t>
  </si>
  <si>
    <t>首爾特別市江南區道谷路77街23（大峙洞）大峙4文化中心4樓</t>
  </si>
  <si>
    <t>幸福圖書館</t>
  </si>
  <si>
    <t>首爾特別市江南區永東大路65街24（大峙洞）3樓</t>
  </si>
  <si>
    <t>江南區立池谷圖書館</t>
  </si>
  <si>
    <t>首爾特別市江南區紫谷路116（紫谷洞）</t>
  </si>
  <si>
    <t>江南區立開放圖書館</t>
  </si>
  <si>
    <t>首爾特別市江南區逸院路115（逸院洞），三星生命大樓B棟203號</t>
  </si>
  <si>
    <t>道谷情報文化圖書館</t>
  </si>
  <si>
    <t>首爾特別市江南區道谷路18街57（道谷洞）</t>
  </si>
  <si>
    <t>江南區立驛三藍刷圖書館</t>
  </si>
  <si>
    <t>首爾特別市江南區德黑蘭路8街36（驛三洞）4樓</t>
  </si>
  <si>
    <t>池谷韓屋兒童圖書館</t>
  </si>
  <si>
    <t>首爾特別市江南區紫谷路7街3（紫谷洞）</t>
  </si>
  <si>
    <t>江東區立江一圖書館</t>
  </si>
  <si>
    <t>首爾特別市江東區阿利水路93街9-14，江一洞綜合辦公大樓4、5樓</t>
  </si>
  <si>
    <t>江東區立遁村圖書館</t>
  </si>
  <si>
    <t>首爾特別市江東區東南路49街21-8（遁村洞）</t>
  </si>
  <si>
    <t>江東區立城內圖書館</t>
  </si>
  <si>
    <t>首爾特別市江東區城安路106 1</t>
  </si>
  <si>
    <t>江東區立岩寺圖書館</t>
  </si>
  <si>
    <t>首爾特別市江東區高德路20街42（岩寺洞）</t>
  </si>
  <si>
    <t>江東區立千戶圖書館</t>
  </si>
  <si>
    <t>首爾特別市江東區城安路31ma街1（千戶洞）2樓</t>
  </si>
  <si>
    <t>江東區立海空圖書館</t>
  </si>
  <si>
    <t>首爾特別市江東區奧林匹克路702</t>
  </si>
  <si>
    <t>江北文化情報圖書館</t>
  </si>
  <si>
    <t>首爾特別市江北區梧峴路145（樊洞）</t>
  </si>
  <si>
    <t>彌阿文化情報圖書館</t>
  </si>
  <si>
    <t>首爾特別市江北區松山路49街14（彌阿洞）5樓</t>
  </si>
  <si>
    <t>松泉文化情報圖書館</t>
  </si>
  <si>
    <t>首爾特別市江北區松泉路177（</t>
  </si>
  <si>
    <t>松中文化情報圖書館</t>
  </si>
  <si>
    <t>首爾特別市江北區道峰路20na街6（彌阿洞）</t>
  </si>
  <si>
    <t>水逾文化情報圖書館</t>
  </si>
  <si>
    <t>首爾特別市江北區水逾1洞605-412</t>
  </si>
  <si>
    <t>江北青少年文化情報圖書館</t>
  </si>
  <si>
    <t>首爾特別市道峰區三陽路54街68</t>
  </si>
  <si>
    <t>三角山兒童圖書館</t>
  </si>
  <si>
    <t>首爾特別市江北區三陽路19街34（彌阿洞）</t>
  </si>
  <si>
    <t>江西英語圖書館</t>
  </si>
  <si>
    <t>首爾特別市江西區Gomdallae路57ga街26，禾谷4洞居民中心2樓，江西英語圖書館</t>
  </si>
  <si>
    <t>江西區立加陽圖書館</t>
  </si>
  <si>
    <t>首爾特別市江西區楊川路61街101（加陽洞）</t>
  </si>
  <si>
    <t>江西區立燈光圖書館</t>
  </si>
  <si>
    <t>首爾特別市江西區江西路62街48（登村洞）</t>
  </si>
  <si>
    <t>江西區立Gomdallae圖書館</t>
  </si>
  <si>
    <t>首爾特別市江西區江西路5街50（禾谷洞），Gomdallae文化福利中心5-6樓</t>
  </si>
  <si>
    <t>江西區立雨裝山林中圖書館</t>
  </si>
  <si>
    <t>首爾特別市江西區雨峴路34（禾谷洞），雨裝山洞居民中心4樓</t>
  </si>
  <si>
    <t>江西區立綠原青少年圖書館</t>
  </si>
  <si>
    <t>首爾特別市江西區江西路45da街71（禾谷洞）</t>
  </si>
  <si>
    <t>江西吉花兒童圖書館</t>
  </si>
  <si>
    <t>首爾特別市江西區錦囊花路24街5（傍花3洞居民中心，兒童圖書館）</t>
  </si>
  <si>
    <t>江西夢想兒童圖書館</t>
  </si>
  <si>
    <t>首爾特別市江西區機場大道615（鹽倉洞）</t>
  </si>
  <si>
    <t>棗園圖書館</t>
  </si>
  <si>
    <t>首爾特別市冠岳區棗園路12街25（新林洞）3、4樓棗園圖書館（棗園洞居民中心）</t>
  </si>
  <si>
    <t>冠岳中央圖書館</t>
  </si>
  <si>
    <t>文光情報圖書館</t>
  </si>
  <si>
    <t>首爾特別區冠岳區冠岳路30街23（奉天洞）</t>
  </si>
  <si>
    <t>成賢洞小圖書館</t>
  </si>
  <si>
    <t>首爾特別市冠岳區冠岳路37街56（奉天洞）東亞公寓，商家B棟5樓</t>
  </si>
  <si>
    <t>殷川洞小圖書館</t>
  </si>
  <si>
    <t>首爾特別市冠岳區奉天路33na街30（奉天洞），殷川洞綜合大樓4、5樓</t>
  </si>
  <si>
    <t>廣津情報圖書館</t>
  </si>
  <si>
    <t>首爾特別市廣津區峨嵯山路78街90（廣壯洞）</t>
  </si>
  <si>
    <t>紫陽漢江圖書館</t>
  </si>
  <si>
    <t>首爾特別市廣津區纛島路52街66（紫陽區）</t>
  </si>
  <si>
    <t>九宜第3洞圖書館</t>
  </si>
  <si>
    <t>首爾特別市廣津區江邊站路17（九宜3洞綜合大樓）九宜第3洞居民中心內3樓</t>
  </si>
  <si>
    <t>紫陽第4洞圖書館</t>
  </si>
  <si>
    <t>首爾特別市廣津區纛島路26街58（紫陽洞）</t>
  </si>
  <si>
    <t>中谷文化體育中心圖書館</t>
  </si>
  <si>
    <t>首爾特別市廣津區陵洞路433（中谷洞）</t>
  </si>
  <si>
    <t>開峰圖書館</t>
  </si>
  <si>
    <t>首爾特別市九老區開峰路16街30 11（開峰國小）</t>
  </si>
  <si>
    <t>藍天圖書館</t>
  </si>
  <si>
    <t>首爾特別市九老區九老洞路13街68（九老洞）</t>
  </si>
  <si>
    <t>夢之村圖書館</t>
  </si>
  <si>
    <t>首爾特別市九老區數碼路27da街65</t>
  </si>
  <si>
    <t>九老奇蹟圖書館</t>
  </si>
  <si>
    <t>首爾特別市九老區九老中央路40街24（新道林洞）</t>
  </si>
  <si>
    <t>九老夢之樹圖書館</t>
  </si>
  <si>
    <t>首爾特別市九老區九老洞路26街54 2樓（九老洞741-27）九老設施管理工團2樓</t>
  </si>
  <si>
    <t>九老區立世界圖書館</t>
  </si>
  <si>
    <t>首爾特別市九老區九老中央路27na街9（九老洞）九老國小內世界館4樓</t>
  </si>
  <si>
    <t>開峰兒童圖書館</t>
  </si>
  <si>
    <t>首爾特別市九老區京仁路318-15（開峰洞）2、3樓</t>
  </si>
  <si>
    <t>弓洞兒童圖書館</t>
  </si>
  <si>
    <t>首爾特別市九老區梧里路1352（弓洞）獨棟建築</t>
  </si>
  <si>
    <t>本文韓屋兒童圖書館</t>
  </si>
  <si>
    <t>首爾特別市九老區高尺路27ba街7（開峰洞）</t>
  </si>
  <si>
    <t>衿川區立加山圖書館</t>
  </si>
  <si>
    <t>首爾特別市衿川區加山路5街43</t>
  </si>
  <si>
    <t>衿川區立禿山圖書館</t>
  </si>
  <si>
    <t>首爾特別市衿川區禿山路54街114（禿山洞）禿山4洞375-2</t>
  </si>
  <si>
    <t>衿川區立始興圖書館</t>
  </si>
  <si>
    <t>首爾特別市衿川區衿下路764</t>
  </si>
  <si>
    <t>衿川區立Geumnarae圖書館</t>
  </si>
  <si>
    <t>佛岩圖書館</t>
  </si>
  <si>
    <t>上溪圖書館</t>
  </si>
  <si>
    <t>月溪圖書館</t>
  </si>
  <si>
    <t>首爾特別市蘆原區月溪路319（月溪洞）</t>
  </si>
  <si>
    <t>花郎圖書館</t>
  </si>
  <si>
    <t>首爾特別市蘆原區蘆原路1na街10（孔陵洞）孔陵青少年文化情報中心</t>
  </si>
  <si>
    <t>蘆原中央圖書館</t>
  </si>
  <si>
    <t>首爾市蘆原區蘆原路34街43</t>
  </si>
  <si>
    <t>香樹圖書館</t>
  </si>
  <si>
    <t>首爾特別市蘆原區蘆原路331（中溪洞，市營3區玉蘭公寓）蘆原兒童福利館1樓</t>
  </si>
  <si>
    <t>Hannae智慧之森圖書館</t>
  </si>
  <si>
    <t>首爾特別市蘆原區馬得路86（月溪洞）</t>
  </si>
  <si>
    <t>孔陵幸福圖書館（孔陵幸福發展所）</t>
  </si>
  <si>
    <t>首爾特別市蘆原區東一路179街22（孔陵洞），孔陵幸福發展所</t>
  </si>
  <si>
    <t>蘆原兒童圖書館</t>
  </si>
  <si>
    <t>首爾特別市蘆原區韓文碑石路346（中溪洞）</t>
  </si>
  <si>
    <t>月溪兒童圖書館</t>
  </si>
  <si>
    <t>首爾特別市蘆原區月溪路42街9（月溪洞）月溪文化福利中心3樓</t>
  </si>
  <si>
    <t>下溪兒童圖書館</t>
  </si>
  <si>
    <t>首爾特別市蘆原區孔陵路62街18 2樓（下溪洞）</t>
  </si>
  <si>
    <t>鶴村圖書館</t>
  </si>
  <si>
    <t>首爾特別市道峰區甑峰路128（放鶴洞）</t>
  </si>
  <si>
    <t>雙門滿溢圖書館</t>
  </si>
  <si>
    <t>首爾特別市道峰區牛耳川路340（雙門洞）</t>
  </si>
  <si>
    <t>金槿泰紀念圖書館</t>
  </si>
  <si>
    <t>首爾特別市道峰區道峰山路14（道峰洞）</t>
  </si>
  <si>
    <t>道峰文化情報圖書館</t>
  </si>
  <si>
    <t>首爾特別市道峰區德陵路315（倉洞）</t>
  </si>
  <si>
    <t>多利圖書館</t>
  </si>
  <si>
    <t>首爾特別市道峰區甑峰路1街6（雙門洞）</t>
  </si>
  <si>
    <t>道峰奇蹟圖書館</t>
  </si>
  <si>
    <t>首爾特別市道峰區馬得路797（道峰洞）</t>
  </si>
  <si>
    <t>道峰孩子國圖書館</t>
  </si>
  <si>
    <t>首爾特別市道峰區蘆海路69街151（倉洞）</t>
  </si>
  <si>
    <t>拜峰山林中圖書館</t>
  </si>
  <si>
    <t>首爾特別市東大門區典農路16街97（典農洞）</t>
  </si>
  <si>
    <t>東大門書院圖書館</t>
  </si>
  <si>
    <t>首爾特別市東大門區千戶大路145（龍頭洞）東大門區廳1樓</t>
  </si>
  <si>
    <t>東大門區情報化圖書館</t>
  </si>
  <si>
    <t>首爾特別市東大門區回基路10街60（清涼里洞）</t>
  </si>
  <si>
    <t>東大門區踏十里圖書館</t>
  </si>
  <si>
    <t>首爾特別市東大門區首爾市立大學路4街75（踏十里洞）</t>
  </si>
  <si>
    <t>徽慶兒童圖書館</t>
  </si>
  <si>
    <t>首爾特別市東大門區忘憂路18ga街38（徽慶洞282-4）</t>
  </si>
  <si>
    <t>藥水圖書館</t>
  </si>
  <si>
    <t>首爾特別市銅雀區讓寧路22ba街64（上道洞）</t>
  </si>
  <si>
    <t>黑石圖書館</t>
  </si>
  <si>
    <t>首爾特別市銅雀區西達路129（黑石洞）</t>
  </si>
  <si>
    <t>舍堂松林圖書館</t>
  </si>
  <si>
    <t>首爾特別市銅雀區松林路86（舍堂5洞708-1188）</t>
  </si>
  <si>
    <t>區立金泳三圖書館</t>
  </si>
  <si>
    <t>首爾特別市銅雀區梅峰路1（上道1洞）</t>
  </si>
  <si>
    <t>大方兒童圖書館</t>
  </si>
  <si>
    <t>首爾特別市銅雀區大方洞路55</t>
  </si>
  <si>
    <t>銅雀兒童圖書館</t>
  </si>
  <si>
    <t>麻浦中央圖書館</t>
  </si>
  <si>
    <t>首爾特別市麻浦區城山路128（城山洞）</t>
  </si>
  <si>
    <t>麻浦區立西江圖書館</t>
  </si>
  <si>
    <t>首爾特別市麻浦區獨幕路165（倉前洞）</t>
  </si>
  <si>
    <t>麻浦鹽渡圖書館</t>
  </si>
  <si>
    <t>首爾特別市麻浦區崇文路72（鹽里洞）</t>
  </si>
  <si>
    <t>麻浦PURME兒童圖書館</t>
  </si>
  <si>
    <t>首爾特別市麻浦區上岩洞1738（PURME財團樂線兒童復健醫院）</t>
  </si>
  <si>
    <t>西大門區弘恩道壇圖書館</t>
  </si>
  <si>
    <t>首爾特別市西大門區弘恩中央路129（弘恩洞）</t>
  </si>
  <si>
    <t>西大門區立李珍阿紀念圖書館</t>
  </si>
  <si>
    <t>首爾特別市西大門區獨立門公園路80（峴底洞）</t>
  </si>
  <si>
    <t>西大門區立南加佐Saerom兒童圖書館</t>
  </si>
  <si>
    <t>首爾特別市西大門區繒加路10街16-15（南加佐洞）</t>
  </si>
  <si>
    <t>方背圖書館</t>
  </si>
  <si>
    <t>首爾特別市瑞草區方背路40（方背洞）方背3洞居民中心（新廳舍）4樓</t>
  </si>
  <si>
    <t>瑞宜圖書館</t>
  </si>
  <si>
    <t>首爾特別市瑞草區瑞草大路70街51（瑞草洞）3樓</t>
  </si>
  <si>
    <t>蠶院圖書館</t>
  </si>
  <si>
    <t>首爾特別市瑞草區渡口路38（蠶院洞）3樓</t>
  </si>
  <si>
    <t>瑞草繪本圖書館</t>
  </si>
  <si>
    <t>首爾特別市瑞草區明達路150（瑞草洞）</t>
  </si>
  <si>
    <t>瑞草青少年圖書館</t>
  </si>
  <si>
    <t>首爾特別市瑞草區孝寧路77街37（瑞草洞）</t>
  </si>
  <si>
    <t>瑞草區立內谷圖書館</t>
  </si>
  <si>
    <t>瑞草區立盤浦圖書館</t>
  </si>
  <si>
    <t>首爾特別市瑞草區耙子路34（盤浦洞Gomurae路34）</t>
  </si>
  <si>
    <t>瑞草區立良才圖書館</t>
  </si>
  <si>
    <t>首爾特別市瑞草區良才川路33（良才洞）</t>
  </si>
  <si>
    <t>城東區立圖書館</t>
  </si>
  <si>
    <t>首爾特別市城東區古山子路10街9（城東文化情報中心）</t>
  </si>
  <si>
    <t>城東區立琴湖圖書館</t>
  </si>
  <si>
    <t>首爾特別市城東區琴湖洞1街688（蘭溪路20）</t>
  </si>
  <si>
    <t>城東區立聖水圖書館</t>
  </si>
  <si>
    <t>首爾特別市城東區纛島路1街43（聖水洞1街）聖水文化福利會館7樓</t>
  </si>
  <si>
    <t>城東區立林中圖書館</t>
  </si>
  <si>
    <t>首爾特別市城東區梅峰路49-29（玉水洞）</t>
  </si>
  <si>
    <t>城東區立清溪圖書館</t>
  </si>
  <si>
    <t>首爾特別市城東區馬場路141（上往十里洞）</t>
  </si>
  <si>
    <t>城東區立彩虹圖書館</t>
  </si>
  <si>
    <t>首爾特別市城東區古山子路270（杏堂洞）城東區廳3樓</t>
  </si>
  <si>
    <t>文光圖書館</t>
  </si>
  <si>
    <t>首爾特別市城北區吉音路7街20（吉音洞）</t>
  </si>
  <si>
    <t>貞陵圖書館</t>
  </si>
  <si>
    <t>首爾特別市城北區貞陵路242（貞陵洞）2樓</t>
  </si>
  <si>
    <t>阿里郎圖書館</t>
  </si>
  <si>
    <t>首爾特別市城北區阿里郎路82（敦岩洞）</t>
  </si>
  <si>
    <t>月光渡口圖書館</t>
  </si>
  <si>
    <t>首爾特別市城北區鍾岩路167（下月谷洞，Dongil High Vil New City）</t>
  </si>
  <si>
    <t>城北吉光圖書館</t>
  </si>
  <si>
    <t>首爾特別市城北區崇仁路8街52（吉音洞）</t>
  </si>
  <si>
    <t>城北情報圖書館</t>
  </si>
  <si>
    <t>月谷夢之畫圖書館</t>
  </si>
  <si>
    <t>首爾特別市城北區花郎路13街17（下月谷洞）</t>
  </si>
  <si>
    <t>首爾特別市城北區石串洞134-2</t>
  </si>
  <si>
    <t>長位享福圖書館</t>
  </si>
  <si>
    <t>首爾特別市城北區長位路21da街53（長位洞）長位享福綜合中心2樓</t>
  </si>
  <si>
    <t>城北區立清水圖書館</t>
  </si>
  <si>
    <t>首爾特別市城北區輔國門路16ga街20</t>
  </si>
  <si>
    <t>日昇圖書館</t>
  </si>
  <si>
    <t>首爾特別市城北區敦巖洞城北路4街52（敦巖洞609-1）</t>
  </si>
  <si>
    <t>鍾岩洞來日圖書館</t>
  </si>
  <si>
    <t>首爾特別市城北區鍾岩路98-8 鍾岩洞綜合大樓4-5樓</t>
  </si>
  <si>
    <t>阿里郎兒童圖書館</t>
  </si>
  <si>
    <t>首爾特別市城北區阿里郎路75（敦巖洞，敦巖Kolon Haneulche）</t>
  </si>
  <si>
    <t>巨馬圖書館</t>
  </si>
  <si>
    <t>首爾特別市松坡區巨餘2洞195-1 巨餘2洞居民自治中心4樓</t>
  </si>
  <si>
    <t>Dolmar圖書館</t>
  </si>
  <si>
    <t>首爾特別市松坡區百濟古墳路37街16（石村洞），石村洞居民中心5樓</t>
  </si>
  <si>
    <t>松坡慰禮圖書館</t>
  </si>
  <si>
    <t>首爾特別市松坡區慰禮廣場路210（長旨洞），慰禮洞綜合大樓4、5樓</t>
  </si>
  <si>
    <t>松坡本文圖書館</t>
  </si>
  <si>
    <t>首爾特別市松坡區忠愍路120（長旨洞）</t>
  </si>
  <si>
    <t>松坡2號小圖書館</t>
  </si>
  <si>
    <t>首爾特別市松坡區石村湖水路155 2樓</t>
  </si>
  <si>
    <t>松坡3號小圖書館</t>
  </si>
  <si>
    <t>首爾特別市松坡區馬川1洞325-5，馬川青少年中心4樓</t>
  </si>
  <si>
    <t>松坡蠶室本洞圖書館</t>
  </si>
  <si>
    <t>首爾特別市松坡區炭川東路路205（蠶室洞）1、2樓</t>
  </si>
  <si>
    <t>松坡兒童圖書館</t>
  </si>
  <si>
    <t>首爾特別市松坡區奧林匹克路105（蠶室洞）</t>
  </si>
  <si>
    <t>松坡兒童英語小圖書館</t>
  </si>
  <si>
    <t>首爾特別市松坡區新川洞14（梧琴路1）</t>
  </si>
  <si>
    <t>吉山圖書館</t>
  </si>
  <si>
    <t>首爾特別市陽川區木洞南路4街48-6</t>
  </si>
  <si>
    <t>美感圖書館</t>
  </si>
  <si>
    <t>首爾特別市陽川區木洞中央南路57-10（木洞）3樓</t>
  </si>
  <si>
    <t>小溪健康圖書館</t>
  </si>
  <si>
    <t>首爾特別市陽川區中央路52街56（新亭4洞）</t>
  </si>
  <si>
    <t>木馬教育圖書館</t>
  </si>
  <si>
    <t>首爾特別市陽川區木洞西路41，木5洞居民中心3樓</t>
  </si>
  <si>
    <t>新月音樂圖書館</t>
  </si>
  <si>
    <t>首爾特別市陽川區梧木路5街34（新月4洞居民中心3-5樓）</t>
  </si>
  <si>
    <t>陽川中央圖書館</t>
  </si>
  <si>
    <t>首爾特別市陽川區新亭路7街81（新亭洞）</t>
  </si>
  <si>
    <t>迎新歷史圖書館</t>
  </si>
  <si>
    <t>首爾特別市陽川區芝陽路37（新月洞）</t>
  </si>
  <si>
    <t>碾橋文學圖書館</t>
  </si>
  <si>
    <t>首爾特別市陽川區禾谷路4街10（新月洞）</t>
  </si>
  <si>
    <t>陽川區英語特色圖書館</t>
  </si>
  <si>
    <t>首爾特別市陽川區木洞東路81（新亭洞）漢努利城7樓</t>
  </si>
  <si>
    <t>大林圖書館</t>
  </si>
  <si>
    <t>首爾特別市永登浦區道新路27（大林洞）</t>
  </si>
  <si>
    <t>文來圖書館</t>
  </si>
  <si>
    <t>首爾特別市永登浦區文來路20街49（文來洞3街）</t>
  </si>
  <si>
    <t>仙遊圖書館</t>
  </si>
  <si>
    <t>首爾特別市永登浦區仙遊路43ga街10-8（楊平洞3街）</t>
  </si>
  <si>
    <t>汝矣島河口村圖書館</t>
  </si>
  <si>
    <t>首爾特別市永登浦區汝矣大路24，全國經濟人聯合會厚生福利棟1、2樓</t>
  </si>
  <si>
    <t>青坡圖書館</t>
  </si>
  <si>
    <t>首爾特別市龍山區青坡路93街27</t>
  </si>
  <si>
    <t>龍山夢之樹圖書館</t>
  </si>
  <si>
    <t>首爾特別市龍山區白凡路329（元曉路1街）龍山夢之樹綜合城3樓</t>
  </si>
  <si>
    <t>銀院圖書館</t>
  </si>
  <si>
    <t>首爾特別市恩平區統一路972（津寬洞，銀院）</t>
  </si>
  <si>
    <t>區立上林圖書館</t>
  </si>
  <si>
    <t>首爾特別市恩平區津寬4路48-25（津寬洞）</t>
  </si>
  <si>
    <t>恩平區立圖書館</t>
  </si>
  <si>
    <t>首爾特別市恩平區統一路78ga街13-84（佛光洞）</t>
  </si>
  <si>
    <t>鷹岩情報圖書館</t>
  </si>
  <si>
    <t>首爾特別市恩平區加佐路7街15（鷹岩洞730-3）</t>
  </si>
  <si>
    <t>區立甑山情報圖書館</t>
  </si>
  <si>
    <t>首爾特別市恩平區甑山路5街6（甑山洞）</t>
  </si>
  <si>
    <t>區立龜山洞圖書館村</t>
  </si>
  <si>
    <t>首爾特別市恩平區延曙路13街29-23（龜山洞）</t>
  </si>
  <si>
    <t>區立恩平新城鎮圖書館</t>
  </si>
  <si>
    <t>首爾特別市恩平區津寬2路111-51（津寬洞）</t>
  </si>
  <si>
    <t>越過溪流來到樹林圖書館</t>
  </si>
  <si>
    <t>首爾特別市恩平區甑山路17街50（新沙洞）</t>
  </si>
  <si>
    <t>美夢圖書館</t>
  </si>
  <si>
    <t>首爾特別市鐘路區鐘路58ga街19</t>
  </si>
  <si>
    <t>清雲文學圖書館</t>
  </si>
  <si>
    <t>首爾特別市鐘路區紫霞門路36街40</t>
  </si>
  <si>
    <t>兒童青少年國學圖書館</t>
  </si>
  <si>
    <t>首爾特別市鐘路區明倫路26（明倫3街）明倫洞臥龍文化中心5樓</t>
  </si>
  <si>
    <t>加溫圖書館</t>
  </si>
  <si>
    <t>首爾特別市中區東湖路14街18</t>
  </si>
  <si>
    <t>首爾圖書館</t>
  </si>
  <si>
    <t>首爾特別市中區世宗大路110（太平路1街）</t>
  </si>
  <si>
    <t>和諧圖書館</t>
  </si>
  <si>
    <t>首爾特別市中區茶山路38街66-35（新堂洞）</t>
  </si>
  <si>
    <t>茶山城郭圖書館</t>
  </si>
  <si>
    <t>首爾特別市中區東湖路17街173（新堂洞）</t>
  </si>
  <si>
    <t>新堂世界圖書館</t>
  </si>
  <si>
    <t>首爾特別市中區茶山路33街3（新堂洞）</t>
  </si>
  <si>
    <t>孫基禎文化圖書館</t>
  </si>
  <si>
    <t>首爾特別市中區孫基禎路101-3（萬里洞2街）</t>
  </si>
  <si>
    <t>孫基禎兒童圖書館</t>
  </si>
  <si>
    <t>首爾特別市中區孫基禎路101-1（萬里洞2街）</t>
  </si>
  <si>
    <t>南山城文化體育中心兒童圖書館</t>
  </si>
  <si>
    <t>首爾特別市中區茶山路32（南山城）2樓</t>
  </si>
  <si>
    <t>養源林中圖書館</t>
  </si>
  <si>
    <t>首爾特別市中浪區松林路172（忘憂洞）</t>
  </si>
  <si>
    <t>中浪上鳳圖書館</t>
  </si>
  <si>
    <t>首爾特別市中浪區東一路114街10（上鳳洞）上鳳2洞綜合大樓</t>
  </si>
  <si>
    <t>中浪區立情報圖書館</t>
  </si>
  <si>
    <t>首爾特別市中浪區新內路15街197（木洞）</t>
  </si>
  <si>
    <t>中浪區立面牧情報圖書館</t>
  </si>
  <si>
    <t>首爾特別市中浪區面牧路397（面牧洞）</t>
  </si>
  <si>
    <t>中浪林兒童圖書館</t>
  </si>
  <si>
    <t>首爾特別市中浪區忘憂路73街46-1（忘憂洞）</t>
  </si>
  <si>
    <t>地方自治團體小計</t>
  </si>
  <si>
    <t>首爾小計</t>
  </si>
  <si>
    <t>釜山廣域市立西洞圖書館</t>
  </si>
  <si>
    <t>釜山廣域市立中央圖書館水晶分館</t>
  </si>
  <si>
    <t>釜山廣域市東區紅谷路53（水晶洞）</t>
  </si>
  <si>
    <t>釜山廣域市立鳴藏圖書館</t>
  </si>
  <si>
    <t>釜山廣域市東萊區鳴藏洞鳴安路46號街35（鳴藏洞）</t>
  </si>
  <si>
    <r>
      <t>釜山</t>
    </r>
    <r>
      <rPr>
        <sz val="8"/>
        <rFont val="PMingLiU"/>
        <family val="1"/>
        <charset val="136"/>
      </rPr>
      <t>鎭</t>
    </r>
    <r>
      <rPr>
        <sz val="8"/>
        <rFont val="Microsoft JhengHei"/>
        <family val="2"/>
        <charset val="136"/>
      </rPr>
      <t>區</t>
    </r>
  </si>
  <si>
    <t>釜山廣域市立釜田圖書館</t>
  </si>
  <si>
    <t>釜山廣域市釜山鎮區東川路79（釜田洞）</t>
  </si>
  <si>
    <t>釜山廣域市立市民圖書館</t>
  </si>
  <si>
    <t>釜山廣域市釜山鎮區世界盃大路462（草邑洞）</t>
  </si>
  <si>
    <t>釜山廣域市立中央圖書館分館釜山英語圖書館</t>
  </si>
  <si>
    <t>釜山廣域市立龜浦圖書館</t>
  </si>
  <si>
    <t xml:space="preserve">釜山廣域市北區白楊大路1016番da街43（龜浦洞） </t>
  </si>
  <si>
    <t>釜山廣域市立沙下圖書館</t>
  </si>
  <si>
    <t>釜山廣域市沙下區昇鶴路247（槐亭洞）</t>
  </si>
  <si>
    <t>釜山廣域市立九德圖書館</t>
  </si>
  <si>
    <t>釜山廣域市西區大新公園路41（西大新洞3街）</t>
  </si>
  <si>
    <t>釜山廣域市立蓮山圖書館</t>
  </si>
  <si>
    <t>釜山廣域市蓮堤區古墳路191號街16（蓮山區）</t>
  </si>
  <si>
    <t>釜山廣域市立中央圖書館</t>
  </si>
  <si>
    <t>釜山廣域市中區望陽路193號街146</t>
  </si>
  <si>
    <t>海雲臺圖書館佑洞分館</t>
  </si>
  <si>
    <t>釜山廣域市海雲臺區佑洞1路89</t>
  </si>
  <si>
    <t>釜山廣域市立盤松圖書館</t>
  </si>
  <si>
    <t>釜山廣域市海雲臺區下盤松路22（盤松洞）</t>
  </si>
  <si>
    <t>釜山廣域市立海雲臺圖書館</t>
  </si>
  <si>
    <t>釜山廣域市海雲臺區陽雲路183（佐洞）</t>
  </si>
  <si>
    <t>赤腳朋友圖書館</t>
  </si>
  <si>
    <t>釜山廣域市北區華明2洞陽月路64，大川親環境文化中心3樓</t>
  </si>
  <si>
    <t>櫸樹圖書館</t>
  </si>
  <si>
    <t>釜山廣域市海雲臺區盤松2洞216-290</t>
  </si>
  <si>
    <t>智士圖書館</t>
  </si>
  <si>
    <t>釜山廣域市江西區科學產團2路20號街5（智士洞）</t>
  </si>
  <si>
    <t>釜山江西圖書館</t>
  </si>
  <si>
    <t>釜山廣域市江西區機場路811號街10（大渚2洞）</t>
  </si>
  <si>
    <t>江西奇蹟圖書館</t>
  </si>
  <si>
    <t>釜山廣域市江西區鳴旨海都市10路80（鳴旨洞）</t>
  </si>
  <si>
    <t>金泉圖書館</t>
  </si>
  <si>
    <t>釜山廣域市金井區譏察路94（釜谷路）</t>
  </si>
  <si>
    <t>金井圖書館</t>
  </si>
  <si>
    <t>機張圖書館</t>
  </si>
  <si>
    <t>釜山廣域市機張郡車城東路126號街13 5</t>
  </si>
  <si>
    <t>鼎冠圖書館</t>
  </si>
  <si>
    <t>釜山廣域市機張郡鼎冠邑鼎冠中央路100</t>
  </si>
  <si>
    <t>Narisera圖書館</t>
  </si>
  <si>
    <t>釜山廣域市機張郡機張邑機張大路51</t>
  </si>
  <si>
    <t>古村團結圖書館</t>
  </si>
  <si>
    <t>釜山廣域市機張郡鐵馬面古村路51</t>
  </si>
  <si>
    <t>機張數位圖書館</t>
  </si>
  <si>
    <t>釜山廣域市機張郡機張大路560　機張郡廳7樓（前數位教育情報中心）</t>
  </si>
  <si>
    <t>大羅多功能圖書館</t>
  </si>
  <si>
    <t>釜山廣域市機張郡機張邑車城西路86</t>
  </si>
  <si>
    <t>鼎冠兒童圖書館</t>
  </si>
  <si>
    <t>釜山廣域市機張郡鼎冠邑鼎冠8路11（梅鶴里709）</t>
  </si>
  <si>
    <t>南區圖書館</t>
  </si>
  <si>
    <t>釜山廣域市南區水營路267號街61</t>
  </si>
  <si>
    <t>釜山廣域市南區盆浦圖書館</t>
  </si>
  <si>
    <t>釜山廣域市南區盆浦路97（龍湖洞）盆浦文化體育中心1、2樓</t>
  </si>
  <si>
    <t>東區圖書館</t>
  </si>
  <si>
    <t>釜山廣域市東區城北路36號街54（凡一洞）</t>
  </si>
  <si>
    <t>東區兒童英語圖書館</t>
  </si>
  <si>
    <t>釜山廣域市東區壽城路21（水晶洞）</t>
  </si>
  <si>
    <t>東萊邑城圖書館</t>
  </si>
  <si>
    <t>釜山廣域市東萊區東萊路159號街153（漆山洞）</t>
  </si>
  <si>
    <t>釜山鎮區兒童青少年圖書館</t>
  </si>
  <si>
    <t>釜山廣域市釜山鎮區白楊循環路110號街25</t>
  </si>
  <si>
    <t>釜山廣域市北區孝烈路203號街34（金谷洞）</t>
  </si>
  <si>
    <t>萬德圖書館</t>
  </si>
  <si>
    <t>釜山廣域市北區銀杏路26（萬德洞）（萬德2洞843）</t>
  </si>
  <si>
    <t>華明圖書館</t>
  </si>
  <si>
    <t>釜山廣域市北區華明大路12號街59</t>
  </si>
  <si>
    <t>釜山圖書館</t>
  </si>
  <si>
    <t>釜山廣域市沙上區沙上路310號街33（德浦洞）</t>
  </si>
  <si>
    <t>沙上圖書館</t>
  </si>
  <si>
    <t>釜山廣域市沙上區德上路72號街9</t>
  </si>
  <si>
    <t>多大圖書館</t>
  </si>
  <si>
    <t>釜山廣域市沙下區多大落照2街9（多大洞）</t>
  </si>
  <si>
    <t>望美圖書館</t>
  </si>
  <si>
    <t>水營區圖書館</t>
  </si>
  <si>
    <t>釜山廣域市水營區南川西路33</t>
  </si>
  <si>
    <t>蓮堤圖書館</t>
  </si>
  <si>
    <t>影島圖書館</t>
  </si>
  <si>
    <t>釜山廣域市影島區咸池路79號街6（東三洞）影島文化公園內</t>
  </si>
  <si>
    <t>影島兒童英語圖書館</t>
  </si>
  <si>
    <t>盤如圖書館</t>
  </si>
  <si>
    <t>釜山廣域市海雲臺區栽盤路282號街38（盤如洞）</t>
  </si>
  <si>
    <t>海雲臺人文學圖書館</t>
  </si>
  <si>
    <t>釜山廣域市海雲臺區盤如路132（盤如洞）</t>
  </si>
  <si>
    <t>栽松兒童圖書館</t>
  </si>
  <si>
    <t>釜山廣域市海雲臺區海雲臺路76號街35 1</t>
  </si>
  <si>
    <t>釜山小計</t>
  </si>
  <si>
    <t>大邱廣域市立南部圖書館</t>
  </si>
  <si>
    <t>大邱廣域市南區前山循環路512（大明洞）</t>
  </si>
  <si>
    <t>大邱廣域市立頭流圖書館</t>
  </si>
  <si>
    <t>大邱廣域市達西區公園循環路8（頭流洞）</t>
  </si>
  <si>
    <t>大邱廣域市立達城圖書館</t>
  </si>
  <si>
    <t>大邱廣域市達城郡玄風面玄風東路19街26</t>
  </si>
  <si>
    <t>大邱廣域市立東部圖書館</t>
  </si>
  <si>
    <t>大邱廣域市東區新巖北路11街54（新巖洞）</t>
  </si>
  <si>
    <t>大邱2.28紀念學生圖書館（前大鳳圖書館）</t>
  </si>
  <si>
    <t>大邱廣域市東區鵝陽路41街56（新巖洞）</t>
  </si>
  <si>
    <t>大邱廣域市立北部圖書館</t>
  </si>
  <si>
    <t>大邱廣域市北區玉山路75（砧山洞）</t>
  </si>
  <si>
    <t>大邱廣域市立西部圖書館</t>
  </si>
  <si>
    <t>大邱廣域市西區國債報償路49街12（坪里洞）</t>
  </si>
  <si>
    <t>大邱廣域市立壽城圖書館</t>
  </si>
  <si>
    <t>大邱廣域市立中央圖書館</t>
  </si>
  <si>
    <t>大邱廣域市中區東德路115（三德洞2街，Jinsek Tower）7樓703號</t>
  </si>
  <si>
    <t>朋友圖書館</t>
  </si>
  <si>
    <t>大邱廣域市達西區月背路170（上仁洞）正宇大樓9樓</t>
  </si>
  <si>
    <t>藍色序曲公共圖書館</t>
  </si>
  <si>
    <t>大邱廣域市達西區達句伐大路973（巴湖洞）</t>
  </si>
  <si>
    <t>願景圖書館</t>
  </si>
  <si>
    <t>大邱廣域市達城郡花園邑仁興街11 2樓</t>
  </si>
  <si>
    <t>東一公共圖書館</t>
  </si>
  <si>
    <t>大邱廣域市東區長嶝路8 2樓</t>
  </si>
  <si>
    <t>Handel村圖書館</t>
  </si>
  <si>
    <t>大邱廣域市東區八公路101街47 2樓</t>
  </si>
  <si>
    <t>共同森林</t>
  </si>
  <si>
    <t>大邱廣域市北區國優洞1099-1，海日大樓3樓</t>
  </si>
  <si>
    <t>大邱廣域市北區東北路26街25-1</t>
  </si>
  <si>
    <t>夢想村圖書館 橡實</t>
  </si>
  <si>
    <t>大邱廣域市北區龜岩路146（龜岩洞）3樓</t>
  </si>
  <si>
    <t>大明和諧圖書館</t>
  </si>
  <si>
    <t>大邱廣域市南區頭流公園路38-1（大明洞）</t>
  </si>
  <si>
    <t>達西英語圖書館</t>
  </si>
  <si>
    <t>大邱廣域市達西區中興路6街10（松峴洞）</t>
  </si>
  <si>
    <t>達西家族文化圖書館</t>
  </si>
  <si>
    <t>大邱廣域市達西區租岩南路137（大泉洞）</t>
  </si>
  <si>
    <t>達西區立桃源圖書館</t>
  </si>
  <si>
    <t>大邱廣域市達西區Hansil路113</t>
  </si>
  <si>
    <t>達西區立本里圖書館</t>
  </si>
  <si>
    <t>大邱廣域市達西區堂山路37-25（本里洞）</t>
  </si>
  <si>
    <t>達西區立聖書圖書館</t>
  </si>
  <si>
    <t>達西兒童圖書館</t>
  </si>
  <si>
    <t>大邱廣域市達西區松峴路</t>
  </si>
  <si>
    <t>達城郡立圖書館</t>
  </si>
  <si>
    <t>大邱廣域市達城郡多斯邑達句伐大路174街10-13</t>
  </si>
  <si>
    <t>東區區立安心圖書館</t>
  </si>
  <si>
    <t>大邱東區新川圖書館</t>
  </si>
  <si>
    <t>大邱廣域市東區東部路6街65（新川洞）</t>
  </si>
  <si>
    <t>龜壽山圖書館</t>
  </si>
  <si>
    <t>大邱廣域市北區大川路21（邑內洞）</t>
  </si>
  <si>
    <t>大邱北區胎田圖書館</t>
  </si>
  <si>
    <t>大邱廣域市北區大賢圖書館</t>
  </si>
  <si>
    <t>大邱廣域市北區大賢南路43（大賢洞）</t>
  </si>
  <si>
    <t>秘苑團書館</t>
  </si>
  <si>
    <t>大邱廣域市西區達西川路61內街10（飛山洞）</t>
  </si>
  <si>
    <t>Wongogae圖書館</t>
  </si>
  <si>
    <t>大邱廣域市西區達西路43街12（飛山洞）</t>
  </si>
  <si>
    <t>西區英語圖書館</t>
  </si>
  <si>
    <t>大邱廣域市西區坪里路35街90-6（中里洞）</t>
  </si>
  <si>
    <t>西區飛山圖書館</t>
  </si>
  <si>
    <t>大邱廣域市西區達西路14街13（飛山4洞200-8）</t>
  </si>
  <si>
    <t>西區兒童圖書館</t>
  </si>
  <si>
    <t>大邱廣域市西區文化路123（二峴洞）</t>
  </si>
  <si>
    <t>壽城區立高山圖書館</t>
  </si>
  <si>
    <t>大邱廣域市壽城區達句伐大路650街6（新梅洞）</t>
  </si>
  <si>
    <t>壽城區立泛魚圖書館</t>
  </si>
  <si>
    <t>壽城區立龍學圖書館</t>
  </si>
  <si>
    <t>大邱廣域市壽城區池泛路41街36（凡勿洞）</t>
  </si>
  <si>
    <t>壽城區立巴洞圖書館</t>
  </si>
  <si>
    <t>大邱廣域市壽城區巴洞路3街62</t>
  </si>
  <si>
    <t>壽城區立無學林圖書館</t>
  </si>
  <si>
    <t>壽城區立書林路圖書館</t>
  </si>
  <si>
    <t>大邱廣域市壽城區壽城路215（中洞）水玉大廈4樓</t>
  </si>
  <si>
    <t>壽城區立聲望圖書館</t>
  </si>
  <si>
    <t>大邱廣域市壽城區明德路443-2（壽城洞3街）壽城2·3街行政福利中心4樓</t>
  </si>
  <si>
    <t>2.28民主運動紀念會館（圖書館）</t>
  </si>
  <si>
    <t>大邱廣域市中區2·28街9（南山洞）</t>
  </si>
  <si>
    <t>大邱小計</t>
  </si>
  <si>
    <t>仁川廣域市教育廳桂陽圖書館</t>
  </si>
  <si>
    <t>仁川廣域市桂陽區桂陽山路134番路18（桂山洞907-4）</t>
  </si>
  <si>
    <t>仁川廣域市教育廳中央圖書館</t>
  </si>
  <si>
    <t>仁川廣域市南洞區正閣路9（九月洞）</t>
  </si>
  <si>
    <t>仁川廣域市教育廳朱安圖書館</t>
  </si>
  <si>
    <t xml:space="preserve">仁川廣域市彌鄒忽區九月南路27（朱安洞） </t>
  </si>
  <si>
    <t>仁川廣域市教育廳富平圖書館</t>
  </si>
  <si>
    <t>仁川廣域市富平區慶源大路1191（十井洞）</t>
  </si>
  <si>
    <t>仁川廣域市教育廳北區圖書館</t>
  </si>
  <si>
    <t>仁川廣域市富平區Sinteuri路21（富平區）</t>
  </si>
  <si>
    <t>仁川廣域市教育廳西區圖書館</t>
  </si>
  <si>
    <t>仁川廣域市西區乾止路334號街45（加佐洞）</t>
  </si>
  <si>
    <t>仁川廣域市教育廳延壽圖書館</t>
  </si>
  <si>
    <t>仁川廣域市延壽區Hambangmoe路152號街96（延壽洞）</t>
  </si>
  <si>
    <t>仁川廣域市教育廳終身學習館</t>
  </si>
  <si>
    <t>仁川廣域市延壽區慶源大路73（東春洞）</t>
  </si>
  <si>
    <t>內可圖書館</t>
  </si>
  <si>
    <t>仁川廣域市江華郡內可面江華西路249</t>
  </si>
  <si>
    <t>江華郡立圖書館</t>
  </si>
  <si>
    <t>仁川廣域市江華郡江華江華邑北門路9號街18</t>
  </si>
  <si>
    <t>東陽圖書館</t>
  </si>
  <si>
    <t>仁川廣域市桂陽區Dangmi路31（東陽洞）</t>
  </si>
  <si>
    <t>瑞雲圖書館</t>
  </si>
  <si>
    <t>仁川廣域市桂陽區Anaji路457號街16（瑞雲洞）</t>
  </si>
  <si>
    <t>鵲田圖書館</t>
  </si>
  <si>
    <t>仁川廣域市桂陽區五造山路21號街4（鵲田洞）</t>
  </si>
  <si>
    <t>曉星圖書館</t>
  </si>
  <si>
    <t>仁川廣域市桂陽區烽梧大路600號街14（曉星洞）</t>
  </si>
  <si>
    <t>西倉圖書館</t>
  </si>
  <si>
    <t>仁川廣域市南洞區Dokgok路16號街15（西倉洞）</t>
  </si>
  <si>
    <t>蘇萊圖書館</t>
  </si>
  <si>
    <t>仁川廣域市彌鄒忽圖書館</t>
  </si>
  <si>
    <t>仁川廣域市南洞區仁州大路776號街53（九月洞）</t>
  </si>
  <si>
    <t>松林圖書館</t>
  </si>
  <si>
    <t>仁川廣域市東區新千年路72（松林洞45-125）</t>
  </si>
  <si>
    <t>實現青少年圖書館</t>
  </si>
  <si>
    <t>仁川廣域市東區Saetgol路144（松林洞）清本實現場2-3樓</t>
  </si>
  <si>
    <t>龍飛圖書館</t>
  </si>
  <si>
    <t>鶴翼圖書館</t>
  </si>
  <si>
    <t>仁川廣域市彌鄒忽區Hannaru路444（鶴翼洞）2樓</t>
  </si>
  <si>
    <t>仁川廣域市立秀峰圖書館</t>
  </si>
  <si>
    <t>仁川廣域市彌鄒忽區京仁路218（桃花洞）</t>
  </si>
  <si>
    <t>官校兒童圖書館</t>
  </si>
  <si>
    <t>仁川廣域市南區Inha路452（官校洞13-1）3樓</t>
  </si>
  <si>
    <t>崇義兒童圖書館</t>
  </si>
  <si>
    <t>仁川廣域市南區瓜田路304（崇義洞）</t>
  </si>
  <si>
    <t>Ssukgol兒童圖書館</t>
  </si>
  <si>
    <t>仁川廣域市彌鄒忽區鹽田路202號街49（桃花洞）</t>
  </si>
  <si>
    <t>以郎兒童圖書館</t>
  </si>
  <si>
    <t>仁川廣域市彌鄒忽區彌鄒忽大路578號街7（朱安洞）</t>
  </si>
  <si>
    <t>禿頂谷兒童圖書館</t>
  </si>
  <si>
    <t>長沙兒童圖書館</t>
  </si>
  <si>
    <t>仁川廣域市彌鄒忽區京仁路34號街22（崇義洞）</t>
  </si>
  <si>
    <t>仁川廣域市富平區主夫吐路254</t>
  </si>
  <si>
    <t>富開圖書館</t>
  </si>
  <si>
    <t>仁川廣域市富平區富一路83號街46（富開2洞513-3）</t>
  </si>
  <si>
    <t>三山圖書館</t>
  </si>
  <si>
    <t>仁川廣域市富平區富平北路445（三山洞）</t>
  </si>
  <si>
    <t>富開兒童圖書館</t>
  </si>
  <si>
    <t>仁川廣域市富平區東水路166（富開洞）</t>
  </si>
  <si>
    <t>富平奇蹟圖書館</t>
  </si>
  <si>
    <t>仁川廣域市富平區吉州南路166（富開洞）</t>
  </si>
  <si>
    <t>黔丹圖書館</t>
  </si>
  <si>
    <t>仁川廣域市西區完正路92號街18（麻田洞）</t>
  </si>
  <si>
    <t>黔岩圖書館</t>
  </si>
  <si>
    <t>仁川廣域市西區黔岩路20號街20（黔岩洞）</t>
  </si>
  <si>
    <t>石南圖書館</t>
  </si>
  <si>
    <t>仁川廣域市西區西達路137號街6-12（石南洞）</t>
  </si>
  <si>
    <t>新石圖書館</t>
  </si>
  <si>
    <t>仁川廣域市西區鹽谷路299（石南洞）</t>
  </si>
  <si>
    <t>深谷圖書館</t>
  </si>
  <si>
    <t>仁川廣域市西區深谷路31（深谷洞）</t>
  </si>
  <si>
    <t>仁川廣域市麻田圖書館</t>
  </si>
  <si>
    <t>仁川廣域市西區元當大路563（麻田洞）</t>
  </si>
  <si>
    <t>仁川廣域市青羅國際圖書館</t>
  </si>
  <si>
    <t>仁川廣域市西區牆地路24</t>
  </si>
  <si>
    <t>仁川廣域市青羅湖圖書館</t>
  </si>
  <si>
    <t>仁川廣域市西區水晶路59（景西洞）</t>
  </si>
  <si>
    <t>日出圖書館</t>
  </si>
  <si>
    <t>仁川廣域市延壽區日出路7（松島洞5-1）</t>
  </si>
  <si>
    <t>東村那萊圖書館</t>
  </si>
  <si>
    <t>仁川廣域市延壽區鳳在山路54號街30 2樓</t>
  </si>
  <si>
    <t>仙鶴月光圖書館</t>
  </si>
  <si>
    <t>仁川廣域市延壽區Neommal路30（仙鶴洞）</t>
  </si>
  <si>
    <t>延壽青鶴圖書館</t>
  </si>
  <si>
    <t>仁川廣域市延壽區松泉路146（青鶴洞100-15）</t>
  </si>
  <si>
    <t>木蘭飛流圖書館</t>
  </si>
  <si>
    <t>仁川廣域市延壽區木蘭內路217</t>
  </si>
  <si>
    <t>仁川廣域市松島國際機構圖書館</t>
  </si>
  <si>
    <t>仁川廣域市延壽區藝術中心大路175（松島洞）G塔文化棟2樓</t>
  </si>
  <si>
    <t>延壽兒童圖書館</t>
  </si>
  <si>
    <t xml:space="preserve">仁川廣域市延壽區Meonwoogeum路164（東春洞） </t>
  </si>
  <si>
    <t>松島國際兒童圖書館</t>
  </si>
  <si>
    <t>仁川廣域市延壽區國際會議中心大路43（松島洞）</t>
  </si>
  <si>
    <t>白嶺圖書館</t>
  </si>
  <si>
    <t>仁川廣域市甕津郡白嶺路260</t>
  </si>
  <si>
    <t>夢友圖書館</t>
  </si>
  <si>
    <t>仁川廣域市中區虹霓門路32（松鶴洞3街6-5）</t>
  </si>
  <si>
    <t>仁川廣域市立永宗圖書館</t>
  </si>
  <si>
    <t>仁川廣域市中區永宗大路85（雲西洞）</t>
  </si>
  <si>
    <t>仁川廣域市永宗藍天圖書館</t>
  </si>
  <si>
    <t>仁川廣域市中區藍天中央路132</t>
  </si>
  <si>
    <t>仁川小計</t>
  </si>
  <si>
    <t>光州松汀圖書館</t>
  </si>
  <si>
    <t>光州廣域市光山區松汀公園路8-13（素村洞）</t>
  </si>
  <si>
    <t>金湖終身教育館</t>
  </si>
  <si>
    <t>光州廣域市南區中央路15（月山洞）</t>
  </si>
  <si>
    <t>光州中央圖書館</t>
  </si>
  <si>
    <t>光州廣域市東區長洞路23-16</t>
  </si>
  <si>
    <t>光州中央圖書館分館 崔尚俊圖書館</t>
  </si>
  <si>
    <t>光州廣域市北區設粥路315號街8（梅谷洞）</t>
  </si>
  <si>
    <t>光州學生教育文化會館</t>
  </si>
  <si>
    <t>光州學生獨立運動紀念會館</t>
  </si>
  <si>
    <t>光州廣域市西區學生獨立路30</t>
  </si>
  <si>
    <t>新佳圖書館</t>
  </si>
  <si>
    <t>光州廣域市光山區新佳路40號街24（新佳洞）</t>
  </si>
  <si>
    <t>尖端圖書館</t>
  </si>
  <si>
    <t>妙語生花圖書館</t>
  </si>
  <si>
    <t>光州廣域市光山區仙雲中央路67號街6（仙岩洞516）</t>
  </si>
  <si>
    <t>雲南兒童圖書館</t>
  </si>
  <si>
    <t>光州廣域市光山區木蓮路217號街10</t>
  </si>
  <si>
    <t>南區青少年圖書館</t>
  </si>
  <si>
    <t>光州廣域市南區帝釋路100（鳳仙洞）</t>
  </si>
  <si>
    <t>光州南區藍路圖書館</t>
  </si>
  <si>
    <t>光州廣域市南區衿堂路140</t>
  </si>
  <si>
    <t>光州廣域市立社稷圖書館</t>
  </si>
  <si>
    <t>光州南區文化情報圖書館</t>
  </si>
  <si>
    <t>光州廣域市南區鳳仙路208（鳳仙洞）</t>
  </si>
  <si>
    <t>雞林夢之樹圖書館</t>
  </si>
  <si>
    <t>光州廣域市立山水圖書館</t>
  </si>
  <si>
    <t>光州廣域市東區景陽路355</t>
  </si>
  <si>
    <t>陽山圖書館</t>
  </si>
  <si>
    <t>光州廣域市北區河西路299（陽山洞）2-3樓</t>
  </si>
  <si>
    <t>光州北區雲巖圖書館</t>
  </si>
  <si>
    <t>光州廣域市北區北門大路118（雲巖洞）</t>
  </si>
  <si>
    <t>光州北區日谷圖書館</t>
  </si>
  <si>
    <t>光州廣域市立無等圖書館</t>
  </si>
  <si>
    <t>光州廣域市北區俛仰路130（牛山洞213-4）</t>
  </si>
  <si>
    <t>常綠圖書館</t>
  </si>
  <si>
    <t>光州西區公共圖書館</t>
  </si>
  <si>
    <t>光州廣域市西區Majae路3　西區文化中心3樓</t>
  </si>
  <si>
    <t>兒童生態學習圖書館</t>
  </si>
  <si>
    <t>光州廣域市西區楓岩公園路8（楓岩洞）</t>
  </si>
  <si>
    <t>光州小計</t>
  </si>
  <si>
    <t>大田學生教育文化院</t>
  </si>
  <si>
    <t>大田廣域市中區東西大路1360（木洞126）</t>
  </si>
  <si>
    <t>大田學生教育文化院附設山城圖書館</t>
  </si>
  <si>
    <t>大田廣域市中區山西路62號街53（沙亭洞）</t>
  </si>
  <si>
    <t>宋村圖書館</t>
  </si>
  <si>
    <t>大田廣域市大德區宋村路59（宋村洞）</t>
  </si>
  <si>
    <t>安山圖書館</t>
  </si>
  <si>
    <t>大田廣域市大德區雞足路663號街25（法洞）</t>
  </si>
  <si>
    <t>新灘津圖書館</t>
  </si>
  <si>
    <t>大田廣域市大德區新灘津東路64</t>
  </si>
  <si>
    <t>佳陽圖書館</t>
  </si>
  <si>
    <t>大田廣域市東區佳陽洞尤菴路277號街72（佳陽2洞22-4）</t>
  </si>
  <si>
    <t>紫陽圖書館</t>
  </si>
  <si>
    <t>大田廣域市東區百龍路16（紫陽洞）紫陽洞行政福利中心</t>
  </si>
  <si>
    <t>弘道圖書館</t>
  </si>
  <si>
    <t>大田廣域市東區東山初校路34號街56（弘道洞）3-4樓</t>
  </si>
  <si>
    <t>彩虹圖書館</t>
  </si>
  <si>
    <t>大田廣域市東區東部路56-22（板巖洞）</t>
  </si>
  <si>
    <t>大田東區加午圖書館</t>
  </si>
  <si>
    <t>大田廣域市東區東區廳路147（加午洞）</t>
  </si>
  <si>
    <t>大田東區板巖圖書館</t>
  </si>
  <si>
    <t>大田廣域市東區沃川路180號街20（板巖洞）</t>
  </si>
  <si>
    <t>葛馬圖書館</t>
  </si>
  <si>
    <t>大田廣域市西區新葛馬路127號街138</t>
  </si>
  <si>
    <t>月坪圖書館</t>
  </si>
  <si>
    <t>大田廣域市西區旱田大路664（月坪洞）</t>
  </si>
  <si>
    <t>佳水院圖書館</t>
  </si>
  <si>
    <t>大田廣域市西區佳水院路91-11（佳水院洞）</t>
  </si>
  <si>
    <t>大田屯山圖書館</t>
  </si>
  <si>
    <t>大田廣域市西區青紗路263（屯山洞）</t>
  </si>
  <si>
    <t>大田廣域市西區正林東路25</t>
  </si>
  <si>
    <t>官坪圖書館</t>
  </si>
  <si>
    <t>大田廣域市儒城區Techno4路131</t>
  </si>
  <si>
    <t>九岩圖書館</t>
  </si>
  <si>
    <t>大田廣域市儒城區儒城大路626號街57（九岩洞621-7）</t>
  </si>
  <si>
    <t>九即圖書館</t>
  </si>
  <si>
    <t>大田廣域市儒城區臥龍路37號街20（松江洞）</t>
  </si>
  <si>
    <t>老隱圖書館</t>
  </si>
  <si>
    <t>儒城圖書館</t>
  </si>
  <si>
    <t>大田廣域市儒城區佳亭洞37號（大德大路507-38）</t>
  </si>
  <si>
    <t>Agarang圖書館</t>
  </si>
  <si>
    <t>大田廣域市儒城區盤石路78（盤石洞）</t>
  </si>
  <si>
    <t>元新興圖書館</t>
  </si>
  <si>
    <t>大田廣域市儒城區元新興南路59（元新興洞）</t>
  </si>
  <si>
    <t>大田廣域市旱田圖書館</t>
  </si>
  <si>
    <t>大田廣域市中區西門路10（文化洞）</t>
  </si>
  <si>
    <t>大田小計</t>
  </si>
  <si>
    <t>蔚山南部圖書館</t>
  </si>
  <si>
    <t>蔚山南部廣域市南區巨磨路13號街6（玉洞）</t>
  </si>
  <si>
    <t>蔚山東部圖書館</t>
  </si>
  <si>
    <t>蔚山廣域市東區烽燧路505（西部洞）</t>
  </si>
  <si>
    <t>蔚州圖書館</t>
  </si>
  <si>
    <t>蔚山中部圖書館</t>
  </si>
  <si>
    <t>蔚山廣域市中區鐘塔街38　2、3樓</t>
  </si>
  <si>
    <t>蔚山圖書館</t>
  </si>
  <si>
    <t>蔚山廣域市南區Kkotdaenari路140（呂川洞）</t>
  </si>
  <si>
    <t>蔚山南區島山圖書館</t>
  </si>
  <si>
    <t>蔚山廣域市南區繁榮路54號街6（也音洞576-10）</t>
  </si>
  <si>
    <t>蔚山南區新卜圖書館</t>
  </si>
  <si>
    <t>蔚山廣域市南區新卜路72號街18-13（無去洞）</t>
  </si>
  <si>
    <t>玉峴兒童圖書館</t>
  </si>
  <si>
    <t>蔚山廣域市南區玉峴路58號街40</t>
  </si>
  <si>
    <t>梅谷圖書館</t>
  </si>
  <si>
    <t>蔚山廣域市北區梅谷路138-19（梅谷洞）</t>
  </si>
  <si>
    <t>農所1洞圖書館</t>
  </si>
  <si>
    <t>蔚山廣域市北區東大15街27（虎溪洞）</t>
  </si>
  <si>
    <t>鹽浦陽亭圖書館</t>
  </si>
  <si>
    <t>蔚山廣域市北區鹽浦路685-1（鹽浦洞）</t>
  </si>
  <si>
    <t>蔚山農所3洞圖書館</t>
  </si>
  <si>
    <t>蔚山廣域市北區阿珍1路47（泉谷洞）</t>
  </si>
  <si>
    <t>蔚山北區中央圖書館</t>
  </si>
  <si>
    <t>明村兒童圖書館</t>
  </si>
  <si>
    <t>蔚山廣域市北區明村12街11（明村洞）明村文化中心4樓</t>
  </si>
  <si>
    <t>蔚山北區奇蹟圖書館</t>
  </si>
  <si>
    <t>蔚山廣域市北區梨花5街29-13</t>
  </si>
  <si>
    <t>蔚州川上圖書館</t>
  </si>
  <si>
    <t>蔚山廣域市蔚州郡凡西邑川上路60</t>
  </si>
  <si>
    <t>蔚州禪岩圖書館</t>
  </si>
  <si>
    <t>蔚山廣域市蔚州郡凡西邑店村3街40</t>
  </si>
  <si>
    <t>蔚州大小圖書館</t>
  </si>
  <si>
    <t>蔚山廣域市蔚州郡溫陽邑溫陽路38-1</t>
  </si>
  <si>
    <t>藥司谷圖書館</t>
  </si>
  <si>
    <t>蔚山廣域市中區坪山4街38（藥司洞）藥司洞居民中心</t>
  </si>
  <si>
    <t>蔚山小計</t>
  </si>
  <si>
    <t>世宗特別自治市教育廳終身教育學習館</t>
  </si>
  <si>
    <t>世市宗特別自治市鳥致院邑文化2街25（砧山里67號）</t>
  </si>
  <si>
    <t>Goun洞圖書館</t>
  </si>
  <si>
    <t>世宗特別自治市Maeum路284（Goun洞）Goun洞綜合交流中心5樓</t>
  </si>
  <si>
    <t>多情洞圖書館</t>
  </si>
  <si>
    <t>世宗特別自治市多情南3路10（多情洞）多情洞綜合交流中心</t>
  </si>
  <si>
    <t>大坪洞圖書館</t>
  </si>
  <si>
    <t>世宗特別自治市大坪1街10（大坪洞）4樓</t>
  </si>
  <si>
    <t>Boram洞圖書館</t>
  </si>
  <si>
    <t>世宗特別自治市Horyeoul路42（Boram洞）Boram洞綜合交流中心5樓</t>
  </si>
  <si>
    <t>新洞圖書館</t>
  </si>
  <si>
    <t>世宗特別自治市新中央路44（新洞）4樓</t>
  </si>
  <si>
    <t>笑談洞圖書館</t>
  </si>
  <si>
    <t>世宗特別自治市Hannuri大路2023（笑談洞）4樓</t>
  </si>
  <si>
    <t>美洞圖書館</t>
  </si>
  <si>
    <t>世宗特別自治市Bodeum3路114（美洞）居民中心內4樓</t>
  </si>
  <si>
    <t>宗村洞圖書館</t>
  </si>
  <si>
    <t>世宗特別自治市Doum3路125（宗村洞）宗村洞綜合交流中心5樓</t>
  </si>
  <si>
    <t>扞率洞圖書館</t>
  </si>
  <si>
    <t>世宗特別自治市夕陽3路85（扞率洞）扞率洞居民自治中心</t>
  </si>
  <si>
    <t>Goun南側圖書館</t>
  </si>
  <si>
    <t>世宗特別自治市Maeum路64（Goun洞）Goun洞南側綜合交流中心別館3樓</t>
  </si>
  <si>
    <t>世宗市立圖書館</t>
  </si>
  <si>
    <t>世宗特別自治市世宗路1207（Goun洞）</t>
  </si>
  <si>
    <t>世宗小計</t>
  </si>
  <si>
    <t>京畿果川教育圖書館</t>
  </si>
  <si>
    <t>京畿道果川市圖書館路36（別陽洞）</t>
  </si>
  <si>
    <t>京畿廣州教育圖書館</t>
  </si>
  <si>
    <t>京畿道廣州市京案內路58號街3（京案洞）</t>
  </si>
  <si>
    <t>京畿金浦教育圖書館</t>
  </si>
  <si>
    <t>京畿道金浦市烽火路68</t>
  </si>
  <si>
    <t>京畿城南教育圖書館</t>
  </si>
  <si>
    <t>京畿道城南市壽井區公園路370號街26（新興洞）</t>
  </si>
  <si>
    <t>京畿中央教育圖書館</t>
  </si>
  <si>
    <t>京畿道水原市長安區棗園路18（棗園洞495）</t>
  </si>
  <si>
    <t>京畿終身教育學習館</t>
  </si>
  <si>
    <t>京畿道水原市勸善區勸中路55（勸善洞）</t>
  </si>
  <si>
    <t>京畿驪州加南教育圖書館</t>
  </si>
  <si>
    <t>京畿道驪州市加南邑太平2街28-7</t>
  </si>
  <si>
    <t>京畿議政府教育圖書館</t>
  </si>
  <si>
    <t>京畿平澤教育圖書館</t>
  </si>
  <si>
    <t>京畿道平澤市西井北路125號街103（西井洞770號）</t>
  </si>
  <si>
    <t>京畿抱川教育圖書館</t>
  </si>
  <si>
    <t>京畿道抱川市中央路92-6（新邑洞）</t>
  </si>
  <si>
    <t>京畿華城教育圖書館</t>
  </si>
  <si>
    <t>韓國獎學財團－金融圈第1號大學生聯合生活館人品教育館圖書館</t>
  </si>
  <si>
    <t>京畿道高陽市德陽區元興1路23（元興洞）</t>
  </si>
  <si>
    <t>漫畫圖書館</t>
  </si>
  <si>
    <t>京畿道富川市吉州路1（上洞）韓國漫畫博物館2樓</t>
  </si>
  <si>
    <t>京畿道城南市中院區光明路120（城南洞）9-12樓</t>
  </si>
  <si>
    <t>華虹兒童圖書館</t>
  </si>
  <si>
    <t>京畿道水源市八達區水原川路361（北水洞）儒家心印堂</t>
  </si>
  <si>
    <t>京畿道龍仁市樹豐路116號街22（東川洞）</t>
  </si>
  <si>
    <t>雪嶽圖書館</t>
  </si>
  <si>
    <t>京畿道加平郡雪嶽面Jajam路65</t>
  </si>
  <si>
    <t>加平郡朝宗圖書館</t>
  </si>
  <si>
    <t>京畿道加平郡朝宗面朝宗希望路26號街22</t>
  </si>
  <si>
    <t>加平郡中央圖書館</t>
  </si>
  <si>
    <t>京畿道加平郡加平邑文化路187</t>
  </si>
  <si>
    <t>加平郡立清平圖書館</t>
  </si>
  <si>
    <t>京畿道加平郡清平面Eungogae路31</t>
  </si>
  <si>
    <t>高陽市立加佐圖書館</t>
  </si>
  <si>
    <t>京畿道高陽市一山西區加佐3路16（加佐洞舊388-24號）2-4樓</t>
  </si>
  <si>
    <t>高陽市立大化圖書館</t>
  </si>
  <si>
    <t>京畿道高陽市一山西區一山路689（大化洞）</t>
  </si>
  <si>
    <t>高陽市立德耳圖書館</t>
  </si>
  <si>
    <t>京畿道高陽市一山西區highpark路128（德耳洞）</t>
  </si>
  <si>
    <t>高陽市立馬頭圖書館</t>
  </si>
  <si>
    <t>京畿道高陽市一山西區一山路355（馬頭洞）</t>
  </si>
  <si>
    <t>高陽市立白石圖書館</t>
  </si>
  <si>
    <t>京畿道高陽市一山東區一山路118（白石洞）</t>
  </si>
  <si>
    <t>高陽市立三松圖書館</t>
  </si>
  <si>
    <t>京畿道高陽市德陽區德壽川1路73（三松洞）</t>
  </si>
  <si>
    <t>高陽市立食寺圖書館</t>
  </si>
  <si>
    <t>京畿道高陽市一山東區Wi city2路43-6（食寺洞）</t>
  </si>
  <si>
    <t>高陽市立元堂圖書館</t>
  </si>
  <si>
    <t>京畿道高陽市德陽區護國路790號街87（星沙洞）</t>
  </si>
  <si>
    <t>高陽市立一山圖書館</t>
  </si>
  <si>
    <t>京畿道高陽市一山西區高陽大路586-65（一山洞）</t>
  </si>
  <si>
    <t>高陽市楓洞圖書館</t>
  </si>
  <si>
    <t>京畿道高陽市一山東區林中村路108（楓洞）</t>
  </si>
  <si>
    <t>高陽市立漢墓圖書館</t>
  </si>
  <si>
    <t>京畿道高陽市一山西區炭中路284（一山洞）</t>
  </si>
  <si>
    <t>高陽市立幸信圖書館</t>
  </si>
  <si>
    <t>京畿道高陽市德陽區杏堂路33號街25-6（幸信洞）</t>
  </si>
  <si>
    <t>高陽市立花井圖書館</t>
  </si>
  <si>
    <t>京畿道高陽市銀光路77號街8（花井洞）</t>
  </si>
  <si>
    <t>高陽市立星夢圖書館</t>
  </si>
  <si>
    <t>京畿道高陽市德陽區高陽大路1937（東山洞）</t>
  </si>
  <si>
    <t>高陽市立新院圖書館</t>
  </si>
  <si>
    <t>京畿道高陽市德陽區新院2路24（新院洞）</t>
  </si>
  <si>
    <t>高陽市立Aram Nuri圖書館</t>
  </si>
  <si>
    <t>京畿道高陽市一山東區中央路1286（馬頭洞）</t>
  </si>
  <si>
    <t>高陽市立注葉兒童圖書館</t>
  </si>
  <si>
    <t>京畿道高陽市一山西區注葉路104（注葉洞）</t>
  </si>
  <si>
    <t>高陽市立幸信兒童圖書館</t>
  </si>
  <si>
    <t>京畿道高陽市德陽區小院路181號街42（幸信洞）</t>
  </si>
  <si>
    <t>高陽市立花井兒童圖書館</t>
  </si>
  <si>
    <t>京畿道高陽市德陽區花新路323（花井洞）</t>
  </si>
  <si>
    <t>果川市文原圖書館</t>
  </si>
  <si>
    <t>京畿道果川市文原路104（文原洞）</t>
  </si>
  <si>
    <t>果川市情報科學圖書館</t>
  </si>
  <si>
    <t>京畿道果川市中央路24（葛峴洞）</t>
  </si>
  <si>
    <t>光明市所下圖書館</t>
  </si>
  <si>
    <t>京畿道光明市所下一路7</t>
  </si>
  <si>
    <t>光明市蓮西圖書館</t>
  </si>
  <si>
    <t>光明市鐵山圖書館</t>
  </si>
  <si>
    <t>京畿道光明市鐵山路56</t>
  </si>
  <si>
    <t>光明市忠見圖書館</t>
  </si>
  <si>
    <t>光明市下安圖書館</t>
  </si>
  <si>
    <t>京畿道光明市鐵網山路46（下安洞）</t>
  </si>
  <si>
    <t>光明市光明圖書館</t>
  </si>
  <si>
    <t>京畿道光明市元光明內路48（光明洞）</t>
  </si>
  <si>
    <t>京畿道廣州市五浦邑Changtteuraraet路6</t>
  </si>
  <si>
    <t>陽筏圖書館</t>
  </si>
  <si>
    <t>京畿道廣州市五浦邑陽筏路195-25 1樓辦公室</t>
  </si>
  <si>
    <t>五浦圖書館</t>
  </si>
  <si>
    <t>京畿道廣州市五浦邑五浦路885</t>
  </si>
  <si>
    <t>草月圖書館</t>
  </si>
  <si>
    <t>京畿道廣州市Mudeul路3-26（大雙嶺里253-15號）</t>
  </si>
  <si>
    <t>昆池岩圖書館</t>
  </si>
  <si>
    <t>京畿道廣州市昆池岩路11號街47</t>
  </si>
  <si>
    <t>廣州市立中央圖書館</t>
  </si>
  <si>
    <t>京畿道廣州市文化路82</t>
  </si>
  <si>
    <t>九里市校門圖書館</t>
  </si>
  <si>
    <t>京畿道九里市Angol路30號街45校門洞（獨棟）</t>
  </si>
  <si>
    <t>九里市仁昌圖書館</t>
  </si>
  <si>
    <t>京畿道九里市健元大路34號街90</t>
  </si>
  <si>
    <t>九里市立土坪圖書館</t>
  </si>
  <si>
    <t>京畿道九里市長者大路140（土坪洞）</t>
  </si>
  <si>
    <t>軍浦市堂洞圖書館</t>
  </si>
  <si>
    <t>京畿道軍浦市山本路197號街36（堂洞）</t>
  </si>
  <si>
    <t>軍浦市大夜圖書館</t>
  </si>
  <si>
    <t>京畿道軍浦市大夜2路139（大夜味洞）</t>
  </si>
  <si>
    <t>軍浦市富谷圖書館</t>
  </si>
  <si>
    <t>京畿道軍浦市松富路221號街3-10（富谷洞）</t>
  </si>
  <si>
    <t>軍浦市山本圖書館</t>
  </si>
  <si>
    <t>京畿道軍浦市光亭路96（山本洞）</t>
  </si>
  <si>
    <t>軍浦市中央圖書館</t>
  </si>
  <si>
    <t>京畿道軍浦市修理山路79（山本洞）</t>
  </si>
  <si>
    <t>軍浦市兒童圖書館</t>
  </si>
  <si>
    <t>京畿道軍浦市高山路677號街21（山本洞）</t>
  </si>
  <si>
    <t>金浦市高村圖書館</t>
  </si>
  <si>
    <t>京畿道金浦市高村邑Jangcha路14　高村邑行政福利中心</t>
  </si>
  <si>
    <t>金浦市麻山圖書館</t>
  </si>
  <si>
    <t>京畿道金浦市金浦漢江7路22號街174-6（麻山洞）</t>
  </si>
  <si>
    <t>金浦市陽谷圖書館</t>
  </si>
  <si>
    <t>京畿道金浦市陽村邑陽谷4路197號街40</t>
  </si>
  <si>
    <t>金浦市場基圖書館</t>
  </si>
  <si>
    <t>京畿道金浦市金浦漢江2路42（場基洞）</t>
  </si>
  <si>
    <t>金浦市中峰圖書館</t>
  </si>
  <si>
    <t>京畿道金浦市烽燧路130號街26（北邊洞）</t>
  </si>
  <si>
    <t>金浦市通津圖書館</t>
  </si>
  <si>
    <t>京畿道金浦市通津邑祖江路132</t>
  </si>
  <si>
    <t>金浦市豐舞圖書館</t>
  </si>
  <si>
    <t>京畿道金浦市豐舞路146號街101（豐舞洞）</t>
  </si>
  <si>
    <t>星光圖書館</t>
  </si>
  <si>
    <t>京畿道南楊州市別內中央路102（別內洞）</t>
  </si>
  <si>
    <t>南楊州榛接圖書館</t>
  </si>
  <si>
    <t>京畿道南楊州市榛接邑金剛路1554-11</t>
  </si>
  <si>
    <t>南楊州市別內圖書館</t>
  </si>
  <si>
    <t>京畿道南楊州市別內面青鶴路86-1</t>
  </si>
  <si>
    <t>南楊州市梧南圖書館</t>
  </si>
  <si>
    <t>京畿道南楊州市梧南邑陽地路240號街12</t>
  </si>
  <si>
    <t>南楊州市瓦阜圖書館</t>
  </si>
  <si>
    <t>京畿道南楊州市月文川路43</t>
  </si>
  <si>
    <t>南楊州市真乾圖書館</t>
  </si>
  <si>
    <t>南楊州市坪內圖書館</t>
  </si>
  <si>
    <t>京畿道南楊州市宜安路134（坪內洞）</t>
  </si>
  <si>
    <t>南楊州市好坪圖書館</t>
  </si>
  <si>
    <t>京畿道南楊州市天摩山路67（好坪洞）2樓辦公室</t>
  </si>
  <si>
    <t>南楊州市和道圖書館</t>
  </si>
  <si>
    <t>京畿道南楊州市和道邑Sure路1260號街33</t>
  </si>
  <si>
    <t>南楊州市丁若鏞圖書館</t>
  </si>
  <si>
    <t>京畿道南楊州市茶山中央路82番內街138（茶山洞）</t>
  </si>
  <si>
    <t>南楊州市退溪院圖書館</t>
  </si>
  <si>
    <t>京畿道南楊州市退溪院面渡濟院路12</t>
  </si>
  <si>
    <t>南楊州市榛接森林圖書館</t>
  </si>
  <si>
    <t>京畿道南楊州市榛接邑Haemiryedang2路35</t>
  </si>
  <si>
    <t>南楊州市李石榮新媒體圖書館</t>
  </si>
  <si>
    <t>京畿道南楊州市和道邑石磨路84（前和道天摩圖書館）</t>
  </si>
  <si>
    <t>東豆川市立圖書館</t>
  </si>
  <si>
    <t>京畿道東道川市上牌路60（上牌洞）</t>
  </si>
  <si>
    <t>東豆川夢之樹情報圖書館</t>
  </si>
  <si>
    <t>京畿道東道川市紙杏路38（紙杏洞）</t>
  </si>
  <si>
    <t>Haemir圖書館</t>
  </si>
  <si>
    <t>京畿道富川市玉山路10號街4（中洞）</t>
  </si>
  <si>
    <t>京畿道富川市新興路275號街19（中洞）</t>
  </si>
  <si>
    <t>富川市立陶唐圖書館</t>
  </si>
  <si>
    <t>京畿道富川市富川路360（陶唐洞）4樓</t>
  </si>
  <si>
    <t>富川市立童話圖書館</t>
  </si>
  <si>
    <t>京畿道富川市Jangmal路107（上洞）Boksagol文化中心1樓</t>
  </si>
  <si>
    <t>富川市立北部圖書館</t>
  </si>
  <si>
    <t>京畿道富川市三鵲路301號街5（陶唐洞）</t>
  </si>
  <si>
    <t>富川市立上洞圖書館</t>
  </si>
  <si>
    <t>京畿道富川市上二路12（上洞）</t>
  </si>
  <si>
    <t>富川市立松內圖書館</t>
  </si>
  <si>
    <t>京畿道富川市京仁路92號街33（松內洞）</t>
  </si>
  <si>
    <t>富川市立深谷圖書館</t>
  </si>
  <si>
    <t>京畿道富川市聖武路24（深谷本洞）</t>
  </si>
  <si>
    <t>富川市立驛谷圖書館</t>
  </si>
  <si>
    <t>京畿道富川市芝峰路51號街54（驛谷洞）</t>
  </si>
  <si>
    <t>富川市立梧井圖書館</t>
  </si>
  <si>
    <t>京畿道富川市城梧路172（梧亭洞）</t>
  </si>
  <si>
    <t>富川市立遠美圖書館</t>
  </si>
  <si>
    <t>京畿道富川市素砂路456（遠美洞）</t>
  </si>
  <si>
    <t>京畿道富川市喜鵲路103（鵲洞）</t>
  </si>
  <si>
    <t>富川市立書脊圖書館</t>
  </si>
  <si>
    <t>京畿道富川市深中路121（中洞）</t>
  </si>
  <si>
    <t>富川市立天光圖書館</t>
  </si>
  <si>
    <t>京畿道富川市素砂路107（素砂本洞）</t>
  </si>
  <si>
    <t>Nongol圖書館</t>
  </si>
  <si>
    <t>板橋圖書館</t>
  </si>
  <si>
    <t>京畿道城南市盆唐區板橋公園路4街27（板橋洞）</t>
  </si>
  <si>
    <t>京畿道城南市中院區希望路403（中央洞）</t>
  </si>
  <si>
    <t>城南市九美圖書館</t>
  </si>
  <si>
    <t>京畿道城南市盆唐區美金一路105（九美洞）</t>
  </si>
  <si>
    <t>城南市福井圖書館</t>
  </si>
  <si>
    <t>京畿道城南市壽井區福井路118號街7（福井洞）</t>
  </si>
  <si>
    <t>城南市盆唐圖書館</t>
  </si>
  <si>
    <t>京畿道城南市盆唐區佛亭路110（亭子洞208號）</t>
  </si>
  <si>
    <t>城南市壽井圖書館</t>
  </si>
  <si>
    <t>京畿道城南市壽井區壽井路332號街32（山城洞）</t>
  </si>
  <si>
    <t>城南市雲中圖書館</t>
  </si>
  <si>
    <t>京畿道城南市盆唐區板橋院路81號街9（雲中洞）</t>
  </si>
  <si>
    <t>城南市中央圖書館</t>
  </si>
  <si>
    <t>京畿道城南市盆唐區板橋路546（野塔洞）</t>
  </si>
  <si>
    <t>城南市中院圖書館</t>
  </si>
  <si>
    <t>京畿道城南市中院區Wonteo路17號街46（城南洞）</t>
  </si>
  <si>
    <t>城南市書峴圖書館</t>
  </si>
  <si>
    <t>京畿道城南市盆唐區中央公園路書峴洞77（書峴洞）</t>
  </si>
  <si>
    <t>城南市慰禮圖書館</t>
  </si>
  <si>
    <t>京畿道城南市壽城區慰禮循環路125，慰禮行政福利中心3、4樓</t>
  </si>
  <si>
    <t>城南市彩虹圖書館</t>
  </si>
  <si>
    <t>京畿道城南市盆唐區九美路111（九美洞）</t>
  </si>
  <si>
    <t>城南市中院兒童圖書館</t>
  </si>
  <si>
    <t>京畿道城南市中院區山城大路408號街42（金光洞）</t>
  </si>
  <si>
    <t>城南市板橋兒童圖書館</t>
  </si>
  <si>
    <t>京畿道城南市盆唐區板橋站路75（柏峴洞）</t>
  </si>
  <si>
    <t>Sarangsaem圖書館</t>
  </si>
  <si>
    <t>京畿道水原市靈通區蒼龍大路255（二儀洞）</t>
  </si>
  <si>
    <t>希望saem圖書館</t>
  </si>
  <si>
    <t>京畿道水原市勸善區梅松古索路620（古索洞）西水原居民便利設施3樓</t>
  </si>
  <si>
    <t>水原市仙境圖書館</t>
  </si>
  <si>
    <t>京畿道水原市八達區新豐路23號街68（新豐洞）</t>
  </si>
  <si>
    <t>水原市日月圖書館</t>
  </si>
  <si>
    <t>京畿道水原市長安區日月川路77（泉川洞）</t>
  </si>
  <si>
    <t>水原市中央圖書館</t>
  </si>
  <si>
    <t>京畿道水原市八達區八達山路318（校洞）</t>
  </si>
  <si>
    <t>水原市蒼龍圖書館</t>
  </si>
  <si>
    <t>水原市翰林圖書館</t>
  </si>
  <si>
    <t>京畿道水原市勸善區東水原路25號街32-52（勸善洞）</t>
  </si>
  <si>
    <t>水原市棗谷圖書館</t>
  </si>
  <si>
    <t>京畿道水原市長安區水一路164（棗園洞）</t>
  </si>
  <si>
    <t>水原市Maeyeoul圖書館</t>
  </si>
  <si>
    <t>京畿道水原市靈通區孝園路415（梅灘洞）</t>
  </si>
  <si>
    <t>水原市Beodeunae圖書館</t>
  </si>
  <si>
    <t>京畿道水原市勸善區細勸路94號街29（細柳洞）</t>
  </si>
  <si>
    <t>水原市北水原圖書館</t>
  </si>
  <si>
    <t>京畿道水原市長安區萬石路65（亭子洞）</t>
  </si>
  <si>
    <t>水原市西水原圖書館</t>
  </si>
  <si>
    <t>京畿道水原市勸善區塔洞路57號街35（塔洞）</t>
  </si>
  <si>
    <t>水原市好梅實圖書館</t>
  </si>
  <si>
    <t>京畿道水原市勸善區七寶路169（好梅實洞）</t>
  </si>
  <si>
    <t>水源市光教弘齋圖書館</t>
  </si>
  <si>
    <t>京畿道水源市靈通區大學路88（二儀洞）</t>
  </si>
  <si>
    <t>水源市網浦文光圖書館</t>
  </si>
  <si>
    <t>京畿道水源市靈通區東灘智星路549-15（網浦洞）</t>
  </si>
  <si>
    <t>水原市台場圖書館</t>
  </si>
  <si>
    <t>京畿道水原市靈通區台場路46（網浦洞）</t>
  </si>
  <si>
    <t>水原市華西茶山圖書館</t>
  </si>
  <si>
    <t>京畿道水原市八達區華陽路68號街7-35（華西區）</t>
  </si>
  <si>
    <t>水原市光教綠林圖書館</t>
  </si>
  <si>
    <t>一抱圖書館（水原青少年文化中心內）</t>
  </si>
  <si>
    <t>京畿道水原市八達區勸光路293（仁溪洞）</t>
  </si>
  <si>
    <t>半月兒童圖書館</t>
  </si>
  <si>
    <t>京畿道水原市靈通區半月路45（靈通洞）</t>
  </si>
  <si>
    <t>正直兒童圖書館</t>
  </si>
  <si>
    <t>聰慧泉兒童圖書館</t>
  </si>
  <si>
    <t>京畿道水原市長安區松亭路9（松亭洞）</t>
  </si>
  <si>
    <t>智慧泉兒童圖書館</t>
  </si>
  <si>
    <t>京畿道水原市勸善區東灘遠泉路路818（勸善洞）</t>
  </si>
  <si>
    <t>月串圖書館</t>
  </si>
  <si>
    <t xml:space="preserve">京畿道始興市月串海岸路161號街7 7 </t>
  </si>
  <si>
    <t>蘇萊光圖書館</t>
  </si>
  <si>
    <t>京畿道始興市海鷗公園路25</t>
  </si>
  <si>
    <t>始興市君子圖書館</t>
  </si>
  <si>
    <t>京畿道始興市君子路499（去毛洞）</t>
  </si>
  <si>
    <t>始興市陵谷圖書館</t>
  </si>
  <si>
    <t>京畿道始興市陵谷中央路85（陵谷洞）</t>
  </si>
  <si>
    <t>始興市大也圖書館</t>
  </si>
  <si>
    <t>京畿道始興市銀杏路173號街14（大也洞）</t>
  </si>
  <si>
    <t>始興市梅花圖書館</t>
  </si>
  <si>
    <t>京畿道始興市梅花路20</t>
  </si>
  <si>
    <t>始興市Baegot圖書館</t>
  </si>
  <si>
    <t>京畿道始興市Baegot4路102（正往洞）</t>
  </si>
  <si>
    <t>始興市新川圖書館</t>
  </si>
  <si>
    <t>京畿道始興市新川路89-18</t>
  </si>
  <si>
    <t>始興市長谷圖書館</t>
  </si>
  <si>
    <t>京畿道始興市仁線路52（長谷洞）</t>
  </si>
  <si>
    <t>始興市中央圖書館</t>
  </si>
  <si>
    <t>京畿道始興市正往大路191</t>
  </si>
  <si>
    <t>始興市牧甘圖書館</t>
  </si>
  <si>
    <t>京畿道始興市Solgogae路33（牧甘洞）</t>
  </si>
  <si>
    <t>正往兒童圖書館</t>
  </si>
  <si>
    <t>京畿道始興市正往市場路45（正往洞）</t>
  </si>
  <si>
    <t>大阜圖書館</t>
  </si>
  <si>
    <t>京畿道安山市檀園區大南路30（大阜北洞）</t>
  </si>
  <si>
    <t>半月圖書館</t>
  </si>
  <si>
    <t>京畿道安山市常綠區半月新芽路39-3（乾乾洞）</t>
  </si>
  <si>
    <t>本五圖書館</t>
  </si>
  <si>
    <t>京畿道安山市常綠區Gakgol路49（本五洞）</t>
  </si>
  <si>
    <t>仙府圖書館</t>
  </si>
  <si>
    <t>京畿道安山市檀園區仙府路100（仙府洞）</t>
  </si>
  <si>
    <t>秀巖圖書館</t>
  </si>
  <si>
    <t>京畿道安山市常綠區元堂谷1路23-3（秀巖洞）</t>
  </si>
  <si>
    <t>元古棧圖書館</t>
  </si>
  <si>
    <t>京畿道安山市檀園區元古棧公園路33（古棧洞）</t>
  </si>
  <si>
    <t>安山市關山圖書館</t>
  </si>
  <si>
    <t>京畿道安山市檀園區關山路29（元古洞）</t>
  </si>
  <si>
    <t>安山市聲浦圖書館</t>
  </si>
  <si>
    <t>京畿道安山市常綠區忠壯路528（聲浦洞）</t>
  </si>
  <si>
    <t>安山市中央圖書館</t>
  </si>
  <si>
    <t>京畿道安山市檀園區安山川南路14（古棧洞）</t>
  </si>
  <si>
    <t>安山市Gamgol圖書館</t>
  </si>
  <si>
    <t>京畿道安山市常綠區Gamgol公園內路16-1（四洞）</t>
  </si>
  <si>
    <t>安山市釜谷圖書館</t>
  </si>
  <si>
    <t>京畿道安山市常綠區星湖路333（釜谷洞）</t>
  </si>
  <si>
    <t>安山市一洞圖書館</t>
  </si>
  <si>
    <t>京畿道安山市常綠區九龍路71（一洞）</t>
  </si>
  <si>
    <t>安山市媒體圖書館</t>
  </si>
  <si>
    <t>京畿道安山市檀園區光德1路198（古棧洞）</t>
  </si>
  <si>
    <t>安山檀園兒童圖書館</t>
  </si>
  <si>
    <t>京畿道安山市檀園區花井路30（草芝洞）</t>
  </si>
  <si>
    <t>安山市立常綠兒童圖書館</t>
  </si>
  <si>
    <t>京畿道安山市常綠區九龍體育館路45（一洞）</t>
  </si>
  <si>
    <t>安城市鵝陽圖書館</t>
  </si>
  <si>
    <t>京畿道安城市鵝陽路88</t>
  </si>
  <si>
    <t>安城市立孔道圖書館</t>
  </si>
  <si>
    <t>京畿道安城市孔道5路26</t>
  </si>
  <si>
    <t>安城市立寶蓋圖書館</t>
  </si>
  <si>
    <t>京畿道安城市綜合運動場路205</t>
  </si>
  <si>
    <t>安城市立一竹圖書館</t>
  </si>
  <si>
    <t>京畿道安城市一竹面金一路433　一竹面綜合行政中心3、4樓</t>
  </si>
  <si>
    <t>安城市立中央圖書館</t>
  </si>
  <si>
    <t>京畿道安城市安城matchum大路1150（錦山洞）</t>
  </si>
  <si>
    <t>安城市立珍沙圖書館</t>
  </si>
  <si>
    <t>京畿道安城市孔道邑珍沙2街70</t>
  </si>
  <si>
    <t>安養市萬安圖書館</t>
  </si>
  <si>
    <t>安養市博達圖書館</t>
  </si>
  <si>
    <t>京畿道安養市萬安區博達路459（博達洞）</t>
  </si>
  <si>
    <t>安養市Beolmal圖書館</t>
  </si>
  <si>
    <t>京畿道安養市東安區Heungan大路434號街19-27（坪村洞）</t>
  </si>
  <si>
    <t>安養市石水圖書館</t>
  </si>
  <si>
    <t>京畿道安養市萬安區陽花路217號街34（石水洞）</t>
  </si>
  <si>
    <t>安養市坪村圖書館</t>
  </si>
  <si>
    <t>京畿道安養市東安區冠坪路213（冠陽洞）</t>
  </si>
  <si>
    <t>安陽市虎溪圖書館</t>
  </si>
  <si>
    <t>京畿道安養市東安區京水大路685號街26（虎溪洞）</t>
  </si>
  <si>
    <t>安養市立冠陽圖書館</t>
  </si>
  <si>
    <t>京畿道安養市東安區東便路124（冠陽洞）</t>
  </si>
  <si>
    <t>安養市立飛山圖書館</t>
  </si>
  <si>
    <t>京畿道安養市東安區冠岳大路123（飛山洞）</t>
  </si>
  <si>
    <t>安養市立三德圖書館</t>
  </si>
  <si>
    <t>京畿道安養市萬安區Byeongmogan路58（安養洞）</t>
  </si>
  <si>
    <t>安養兒童圖書館</t>
  </si>
  <si>
    <t>京畿道安養市東安區東安路66（虎溪洞）</t>
  </si>
  <si>
    <t>廣積圖書館</t>
  </si>
  <si>
    <t>京畿道楊州市廣積面廣積路42號街5</t>
  </si>
  <si>
    <t>楊州希望圖書館</t>
  </si>
  <si>
    <t>京畿道楊州市三崇路38號街78-47（三崇洞）</t>
  </si>
  <si>
    <t>玉井湖圖書館</t>
  </si>
  <si>
    <t>京畿道楊州市玉井東路7街110（玉井洞）</t>
  </si>
  <si>
    <t>楊州市德政圖書館</t>
  </si>
  <si>
    <t>京畿道楊州市和合路1371號街11</t>
  </si>
  <si>
    <t>楊州市古邑圖書館</t>
  </si>
  <si>
    <t>京畿道楊州市古邑南路207（廣沙洞659番號）</t>
  </si>
  <si>
    <t>楊州市南面圖書館</t>
  </si>
  <si>
    <t>京畿道楊州市南面Gaenari17街24（莘山里）</t>
  </si>
  <si>
    <t>楊州市德溪圖書館</t>
  </si>
  <si>
    <t>京畿道楊州市和平路1475號街39（德溪洞）7-8樓</t>
  </si>
  <si>
    <t>楊州市立夢之樹圖書館</t>
  </si>
  <si>
    <t>京畿道楊州市白石邑夢之樹路199</t>
  </si>
  <si>
    <t>楊平龍門圖書館</t>
  </si>
  <si>
    <t>京畿道楊平郡龍門路395</t>
  </si>
  <si>
    <t>楊平郡立楊東圖書館</t>
  </si>
  <si>
    <t>京畿道楊平郡楊東面Hakdunjiarae路93</t>
  </si>
  <si>
    <t>楊平郡立中央圖書館</t>
  </si>
  <si>
    <t>京畿道楊平郡楊根路240-9</t>
  </si>
  <si>
    <t>楊平郡立砥平圖書館</t>
  </si>
  <si>
    <t>京畿道楊平郡砥平面砥平義兵路116號街5</t>
  </si>
  <si>
    <t>楊平楊西親環境圖書館</t>
  </si>
  <si>
    <t>京畿道楊平郡兩水路110</t>
  </si>
  <si>
    <t>楊平兒童圖書館</t>
  </si>
  <si>
    <t>京畿道楊平郡楊平邑楊根路240-9</t>
  </si>
  <si>
    <t>金沙圖書館</t>
  </si>
  <si>
    <t>大神圖書館</t>
  </si>
  <si>
    <t>世宗圖書館</t>
  </si>
  <si>
    <t>京畿道驪州市英陵路125（下洞）</t>
  </si>
  <si>
    <t>驪州圖書館</t>
  </si>
  <si>
    <t>占東圖書館</t>
  </si>
  <si>
    <t>漣川郡中央圖書館</t>
  </si>
  <si>
    <t>京畿道漣川郡全谷邑Jeoneun路9-26</t>
  </si>
  <si>
    <t>京畿道烏山市陽山路410號街34（陽山洞）</t>
  </si>
  <si>
    <t>Soriwu圖書館</t>
  </si>
  <si>
    <t>京畿道烏山市京畿大路102-25（園洞）</t>
  </si>
  <si>
    <t>烏山市草坪圖書館</t>
  </si>
  <si>
    <t>烏山市中央圖書館</t>
  </si>
  <si>
    <t>京畿道烏山市雲岩路85（烏山洞）</t>
  </si>
  <si>
    <t>烏山市Kkumdure圖書館</t>
  </si>
  <si>
    <t>京畿道烏山市洗馬驛路20</t>
  </si>
  <si>
    <t>烏山市立陽光地圖書館</t>
  </si>
  <si>
    <t xml:space="preserve">京畿道烏山市烏山路132號街28-6（園洞） </t>
  </si>
  <si>
    <t>南四圖書館</t>
  </si>
  <si>
    <t>京畿道龍仁市處仁區南四邑Hansup路61</t>
  </si>
  <si>
    <t>甫羅圖書館</t>
  </si>
  <si>
    <t>京畿道龍仁市器興區韓甫羅2路116（甫羅洞）</t>
  </si>
  <si>
    <t>上現圖書館</t>
  </si>
  <si>
    <t>京畿道龍仁市水枝區法曹路232（上現洞）</t>
  </si>
  <si>
    <t>書農圖書館</t>
  </si>
  <si>
    <t>京畿道龍仁區器興區書川西路83（書川洞）1樓</t>
  </si>
  <si>
    <t>星福圖書館</t>
  </si>
  <si>
    <t>京畿道龍仁市水枝區星福1路164號街6（星福洞）</t>
  </si>
  <si>
    <t>龍仁中央圖書館</t>
  </si>
  <si>
    <t>京畿道龍仁市處仁區明知路27（驛北洞）</t>
  </si>
  <si>
    <t>二東圖書館</t>
  </si>
  <si>
    <t>京畿道龍仁市處仁區二東邑京畿東路705號街16</t>
  </si>
  <si>
    <t>龍仁市駒城圖書館</t>
  </si>
  <si>
    <t>京畿道龍仁市器興區駒城路77號街17（彥南洞）</t>
  </si>
  <si>
    <t>龍仁市水枝圖書館</t>
  </si>
  <si>
    <t>京畿道龍仁市水枝區文正路7號街23（豐德川洞）</t>
  </si>
  <si>
    <t>龍仁市竹田圖書館</t>
  </si>
  <si>
    <t>京畿道龍仁市水枝區大地路89（竹田洞）</t>
  </si>
  <si>
    <t>龍仁市蒲谷圖書館</t>
  </si>
  <si>
    <t>京畿道龍仁市處仁區蒲谷邑蒲谷路278號街8</t>
  </si>
  <si>
    <t>龍仁市器興圖書館</t>
  </si>
  <si>
    <t>京畿道龍仁市器興區器興路116號街10（新葛洞）</t>
  </si>
  <si>
    <t>龍仁市幕賢圖書館</t>
  </si>
  <si>
    <t>京畿道龍仁市處仁區慕賢面白玉大路2378（旺山里804-3）</t>
  </si>
  <si>
    <t>龍仁市清德圖書館</t>
  </si>
  <si>
    <t>京畿道龍仁市器興區駒城1路44（清德洞）</t>
  </si>
  <si>
    <t>龍仁市興德圖書館</t>
  </si>
  <si>
    <t>京畿道龍仁市器興區興德中央路153（靈德洞）</t>
  </si>
  <si>
    <t>龍仁市陽智haemil圖書館</t>
  </si>
  <si>
    <t>龍仁市舊葛希望圖書館</t>
  </si>
  <si>
    <t>京畿道龍仁市器興區葛谷路12號街1（舊葛洞）鄰近公園內</t>
  </si>
  <si>
    <t>義王市內蓀圖書館</t>
  </si>
  <si>
    <t>京畿道義王市福祉路109（內蓀洞）</t>
  </si>
  <si>
    <t>義王市中央圖書館</t>
  </si>
  <si>
    <t>京畿道義王市Gorumul街49（古川洞）</t>
  </si>
  <si>
    <t>義王市浦一圖書館</t>
  </si>
  <si>
    <t>京畿道義王市安養板橋路82（浦一洞）3樓</t>
  </si>
  <si>
    <t>義王市國際圖書館</t>
  </si>
  <si>
    <t>京畿道義王市Bosikgol路30-10（五全洞）3樓</t>
  </si>
  <si>
    <t>加借偶圖書館</t>
  </si>
  <si>
    <t>議政府科學圖書館</t>
  </si>
  <si>
    <t>京畿道議政府市楸洞路124號街52（新谷洞）</t>
  </si>
  <si>
    <t>議政府美術圖書館</t>
  </si>
  <si>
    <t>議政府音樂圖書館</t>
  </si>
  <si>
    <t>京畿道議政府市長谷路280（新谷洞）</t>
  </si>
  <si>
    <t>議政府情報圖書館</t>
  </si>
  <si>
    <t>京畿道議政府市議政路41（議政府洞）</t>
  </si>
  <si>
    <t>議政府兒童圖書館</t>
  </si>
  <si>
    <t>京畿道議政府市回龍路79（虎院洞）</t>
  </si>
  <si>
    <t>利川市立圖書館</t>
  </si>
  <si>
    <t>利川市清美圖書館</t>
  </si>
  <si>
    <t>京畿道利川市長湖院邑西東大路8829號街53-6（長湖院里371）</t>
  </si>
  <si>
    <t>利川市立麻長圖書館</t>
  </si>
  <si>
    <t>京畿道利川市麻長面麻長路11</t>
  </si>
  <si>
    <t>利川市立孝養圖書館</t>
  </si>
  <si>
    <t>京畿道利川市京忠大路2250號街35</t>
  </si>
  <si>
    <t>立川市兒童圖書館</t>
  </si>
  <si>
    <t>京畿道利川市南川路31</t>
  </si>
  <si>
    <t>Garam圖書館</t>
  </si>
  <si>
    <t>京畿道坡州市Garam路116號街170（瓦洞洞）</t>
  </si>
  <si>
    <t>交河圖書館</t>
  </si>
  <si>
    <t>京畿道坡州市林中夕陽路256（東牌洞）</t>
  </si>
  <si>
    <t>月籠圖書館</t>
  </si>
  <si>
    <t>京畿道坡州市月籠面LG路17　月籠面行政福利中心2樓</t>
  </si>
  <si>
    <t>積城圖書館</t>
  </si>
  <si>
    <t>京畿道坡州市積城面馬智里聽松路1013</t>
  </si>
  <si>
    <t>條里圖書館</t>
  </si>
  <si>
    <t>京畿道坡州市內山街29</t>
  </si>
  <si>
    <t>炭縣圖書館</t>
  </si>
  <si>
    <t>京畿道坡州市炭縣面厖村路649號街24-7，炭縣面辦公室2樓</t>
  </si>
  <si>
    <t>坡平圖書館</t>
  </si>
  <si>
    <t>京畿道坡州市坡平面聽松路189-21 3樓</t>
  </si>
  <si>
    <t>韓光圖書館</t>
  </si>
  <si>
    <t>京畿道坡州市瓦石循環路94（野塘洞1003-1）</t>
  </si>
  <si>
    <t>Hanul圖書館</t>
  </si>
  <si>
    <t>京畿道坡州市交河路239（東牌洞）</t>
  </si>
  <si>
    <t>Haesol圖書館</t>
  </si>
  <si>
    <t>京畿道坡州市Haesol路34（木洞洞）</t>
  </si>
  <si>
    <t>木樨圖書館</t>
  </si>
  <si>
    <t>述彌忽圖書館</t>
  </si>
  <si>
    <t>京畿道坡州市坡州邑述彌忽路295，坡州邑行政福利中心3樓</t>
  </si>
  <si>
    <t>坡州市中央圖書館</t>
  </si>
  <si>
    <t>京畿道坡州市Soejae路33（金村洞）</t>
  </si>
  <si>
    <t>幸福兒童圖書館</t>
  </si>
  <si>
    <t>京畿道坡州市汶山邑統一路1680，汶山幸福中心3樓</t>
  </si>
  <si>
    <t>金村3洞Solbit圖書館</t>
  </si>
  <si>
    <t>京畿道坡州市市廳路194（衙洞洞）</t>
  </si>
  <si>
    <t>坡州市立中央圖書館金村分館</t>
  </si>
  <si>
    <t>京畿道坡州市金村洞市民會館路40</t>
  </si>
  <si>
    <t>坡州市立中央圖書館汶山分館</t>
  </si>
  <si>
    <t>京畿道坡州市汶山邑Gaeporae路42（汶山邑汶山里35-13）</t>
  </si>
  <si>
    <t>坡州市立中央圖書館法院分館</t>
  </si>
  <si>
    <t>京畿道坡州市師任堂路947</t>
  </si>
  <si>
    <t>平澤市立細橋圖書館</t>
  </si>
  <si>
    <t>京畿道平澤市銀室高架路180（細橋洞）</t>
  </si>
  <si>
    <t>平澤市立安仲圖書館</t>
  </si>
  <si>
    <t>平澤市立梧城圖書館</t>
  </si>
  <si>
    <t>京畿道平澤市梧城面梧城新芽路3</t>
  </si>
  <si>
    <t>平澤市立獐堂圖書館</t>
  </si>
  <si>
    <t>京畿道平澤市獐堂路116（獐堂洞）</t>
  </si>
  <si>
    <t>平澤市立彭城圖書館</t>
  </si>
  <si>
    <t>京畿道平澤市彭城邑安停路95號街15-25</t>
  </si>
  <si>
    <t>平澤市立碑前圖書館</t>
  </si>
  <si>
    <t>京畿道平澤市碑前路27（碑前洞）</t>
  </si>
  <si>
    <t>平澤市立振威圖書館</t>
  </si>
  <si>
    <t>京畿道平澤市振威面振威西路137</t>
  </si>
  <si>
    <t>平澤市立船橋圖書館</t>
  </si>
  <si>
    <t>京畿道平澤市竹柏6路20（竹柏洞）</t>
  </si>
  <si>
    <t>平澤市立芝山草綠圖書館</t>
  </si>
  <si>
    <t>京畿道平澤市芝山路48</t>
  </si>
  <si>
    <t>抱川市立加山圖書館</t>
  </si>
  <si>
    <t>京畿道抱川市仙馬路223</t>
  </si>
  <si>
    <t>抱川市立仙壇圖書館</t>
  </si>
  <si>
    <t>京畿道抱川市三育社路2186號街7（仙壇洞）</t>
  </si>
  <si>
    <t>抱川市立蘇屹圖書館</t>
  </si>
  <si>
    <t>京畿道抱川市蘇屹邑松隅路101-29</t>
  </si>
  <si>
    <t>抱川市立永北圖書館</t>
  </si>
  <si>
    <t>京畿道抱川市雲川內路3</t>
  </si>
  <si>
    <t>抱川市立一東圖書館</t>
  </si>
  <si>
    <t>京畿道抱川市一東面花東路1021</t>
  </si>
  <si>
    <t>抱川市立中央圖書館</t>
  </si>
  <si>
    <t>京畿道抱川市新北面中央路207號街26</t>
  </si>
  <si>
    <t>抱川市立永中夢之樹圖書館</t>
  </si>
  <si>
    <t>河南市彌撒圖書館</t>
  </si>
  <si>
    <t>京畿道河南市阿利水路545（望月洞）</t>
  </si>
  <si>
    <t>河南市Semi圖書館</t>
  </si>
  <si>
    <t>京畿道河南市Semi路1街15（豐山洞）</t>
  </si>
  <si>
    <t>河南市新長圖書館</t>
  </si>
  <si>
    <t>京畿道河南市河南大路740（新長洞）</t>
  </si>
  <si>
    <t>河南市慰禮圖書館</t>
  </si>
  <si>
    <t>京畿道河南市慰禮大路230（鶴巖洞）</t>
  </si>
  <si>
    <t>河南市那魯圖書館</t>
  </si>
  <si>
    <t>京畿道河南市德豊北路180（德豊洞）</t>
  </si>
  <si>
    <t>河南市德豊圖書館</t>
  </si>
  <si>
    <t>京畿道河南市Yeongmal路14（德豊洞）</t>
  </si>
  <si>
    <t>峰潭圖書館</t>
  </si>
  <si>
    <t>京畿道華城市峰潭邑Saemmaeul1街8-4</t>
  </si>
  <si>
    <t>正南圖書館</t>
  </si>
  <si>
    <t>京畿道華城市正南面滿年路527</t>
  </si>
  <si>
    <t>夕暉圖書館</t>
  </si>
  <si>
    <t>京畿道華城市餅店夕陽路192樓</t>
  </si>
  <si>
    <t>木洞連接圖書館</t>
  </si>
  <si>
    <t>京畿道華城市東灘循環大路20街6（木洞）</t>
  </si>
  <si>
    <t>書筵連接圖書館</t>
  </si>
  <si>
    <t>京畿道華城市東灘循環大路8街57（長芝洞）</t>
  </si>
  <si>
    <t>Wangbae綠林圖書館</t>
  </si>
  <si>
    <t>京畿道華城市東灘大路12街102</t>
  </si>
  <si>
    <t>華城市南陽圖書館</t>
  </si>
  <si>
    <t xml:space="preserve">京畿道華城市南陽邑驛谷中央路143 </t>
  </si>
  <si>
    <t>華城市餅店圖書館</t>
  </si>
  <si>
    <t>京畿道華城市餅店3路132 6</t>
  </si>
  <si>
    <t>華城市三槐圖書館</t>
  </si>
  <si>
    <t>京畿道華城市雨汀邑朝巖里雙峰路109-26</t>
  </si>
  <si>
    <t>華城市泰安圖書館</t>
  </si>
  <si>
    <t>京畿道華城市安寧洞花山中央路19</t>
  </si>
  <si>
    <t>華城市陳雁圖書館</t>
  </si>
  <si>
    <t>京畿道華城市餅店中央路229（陳雁洞）</t>
  </si>
  <si>
    <t>華城市立松山圖書館</t>
  </si>
  <si>
    <t>京畿道華城市松山面三一公園路87</t>
  </si>
  <si>
    <t>東灘綜合文化中心圖書館</t>
  </si>
  <si>
    <t>華城市多原連接圖書館</t>
  </si>
  <si>
    <t>京畿道華城市東灘循環大路754-14（英川洞）</t>
  </si>
  <si>
    <t>華城市松林連接圖書館</t>
  </si>
  <si>
    <t>京畿道華城市Sunoeul2路150（Saesol洞）</t>
  </si>
  <si>
    <t>華城市東灘中央連接圖書館</t>
  </si>
  <si>
    <t>Dubitnarae兒童圖書館</t>
  </si>
  <si>
    <t>京畿道華城市Dongtansupsok路69-14</t>
  </si>
  <si>
    <t>華城市立鳥巢兒童圖書館</t>
  </si>
  <si>
    <t>京畿道小計</t>
  </si>
  <si>
    <t>江陵教育文化館</t>
  </si>
  <si>
    <t>明珠教育圖書館</t>
  </si>
  <si>
    <t xml:space="preserve">江原道江陵市注文津邑海岸3街11  </t>
  </si>
  <si>
    <t>高城教育圖書館</t>
  </si>
  <si>
    <t>江原道高城郡巨津邑巨灘津路29號街7</t>
  </si>
  <si>
    <t>東海教育圖書館</t>
  </si>
  <si>
    <t>江原道東海市釜谷5街22（釜谷洞）</t>
  </si>
  <si>
    <t>三陟教育文化館</t>
  </si>
  <si>
    <t>束草教育圖書館</t>
  </si>
  <si>
    <t>江原道束草市繁榮路15</t>
  </si>
  <si>
    <t>束草教育文化館</t>
  </si>
  <si>
    <t>江原道束草市繁榮路82（琴湖洞）</t>
  </si>
  <si>
    <t>楊口教育圖書館</t>
  </si>
  <si>
    <t xml:space="preserve">江原道楊口郡友情路119號街30 </t>
  </si>
  <si>
    <t>襄陽教育圖書館</t>
  </si>
  <si>
    <t>江原道襄陽郡襄陽邑南門路50</t>
  </si>
  <si>
    <t>寧越教育圖書館</t>
  </si>
  <si>
    <t>江原道寧越郡寧越邑寧越路1914-7（下松里318）</t>
  </si>
  <si>
    <t>文幕教育圖書館</t>
  </si>
  <si>
    <t>江原道原州市文幕邑文幕市場1街76-6</t>
  </si>
  <si>
    <t>原州教育文化館</t>
  </si>
  <si>
    <t>江原道原州市北原路2312（丹溪洞）</t>
  </si>
  <si>
    <t>麟蹄教育圖書館</t>
  </si>
  <si>
    <t>江原道麟蹄郡麟蹄路193號街15-1</t>
  </si>
  <si>
    <t>旌善教育圖書館</t>
  </si>
  <si>
    <t>江原道旌善郡旌善邑鳳陽4街9</t>
  </si>
  <si>
    <t>鐵原教育圖書館</t>
  </si>
  <si>
    <t>春城教育圖書館</t>
  </si>
  <si>
    <t>春川教育文化館</t>
  </si>
  <si>
    <t>江原道春川市中央路107號街14</t>
  </si>
  <si>
    <t>太白教育圖書館</t>
  </si>
  <si>
    <t>江原道太白市太白路1126（黃池洞）</t>
  </si>
  <si>
    <t>平昌教育圖書館</t>
  </si>
  <si>
    <t>江原道平昌郡平昌邑平昌中央路83-17</t>
  </si>
  <si>
    <t>洪川教育圖書館</t>
  </si>
  <si>
    <t>江原道洪川郡洪川邑Kkonmoe路93</t>
  </si>
  <si>
    <t>華川教育圖書館</t>
  </si>
  <si>
    <t>江原道華川郡華川邑想勝路3街22</t>
  </si>
  <si>
    <t>橫城教育圖書館</t>
  </si>
  <si>
    <t>江原道橫城郡橫城邑橋項路32</t>
  </si>
  <si>
    <t>Moru圖書館</t>
  </si>
  <si>
    <t>江原道江陵市栗谷路2923-12（校洞822號）</t>
  </si>
  <si>
    <t>江陵市立中央圖書館</t>
  </si>
  <si>
    <t xml:space="preserve">江原道江陵市江陵大路448 </t>
  </si>
  <si>
    <t>高城郡立圖書館</t>
  </si>
  <si>
    <t>江原道高城郡杆城邑鐵籠谷街17</t>
  </si>
  <si>
    <t>土城公共圖書館</t>
  </si>
  <si>
    <t>江原道高城郡土城路167 6</t>
  </si>
  <si>
    <t>東海市立發翰圖書館</t>
  </si>
  <si>
    <t>江原道東海市海岸路535（發翰洞）</t>
  </si>
  <si>
    <t>東海市立北三圖書館</t>
  </si>
  <si>
    <t>江原道東海市孝子路649（桐淮洞）</t>
  </si>
  <si>
    <t>三陟道溪圖書館</t>
  </si>
  <si>
    <t>江原道三陟市道溪neuti路25-18</t>
  </si>
  <si>
    <t>三陟遠德圖書館</t>
  </si>
  <si>
    <t>江原道三陟市遠德邑三陟路446-14，遠德福利會館1樓</t>
  </si>
  <si>
    <t>束草市立圖書館</t>
  </si>
  <si>
    <t>江原道束草市朝陽路89（朝陽洞）</t>
  </si>
  <si>
    <t>寧越酒泉圖書館</t>
  </si>
  <si>
    <t>江原道寧越郡酒泉面酒泉路103</t>
  </si>
  <si>
    <t>銀河圖書館</t>
  </si>
  <si>
    <t>江原道原州市陽地路46（盤谷洞）</t>
  </si>
  <si>
    <t>中天哲學圖書館</t>
  </si>
  <si>
    <t>江原道原州市興業面南原路105</t>
  </si>
  <si>
    <t>原州市立中央圖書館</t>
  </si>
  <si>
    <t>江原道原州市書院大路472-12（丹邱洞）</t>
  </si>
  <si>
    <t>元通圖書館</t>
  </si>
  <si>
    <t>舍北公共圖書館</t>
  </si>
  <si>
    <t>江原道旌善郡舍北邑青鳥街33</t>
  </si>
  <si>
    <t>官田圖書館</t>
  </si>
  <si>
    <t>江原道鐵原郡鐵原邑金鶴路330號街12</t>
  </si>
  <si>
    <t>鐵原葛末圖書館</t>
  </si>
  <si>
    <t>江原道鐵原郡葛末邑鳴聲路179號街21</t>
  </si>
  <si>
    <t>鐵原金化圖書館</t>
  </si>
  <si>
    <t>江原道鐵原郡西面瓦水路184號街6-31</t>
  </si>
  <si>
    <t>昭陽圖書館</t>
  </si>
  <si>
    <t>江原道春川市朔州路145號街69-8（後坪洞）</t>
  </si>
  <si>
    <t>春川南山圖書館</t>
  </si>
  <si>
    <t>江原道春川市南山面江村路311</t>
  </si>
  <si>
    <t>春川東內圖書館</t>
  </si>
  <si>
    <t>江原道春川市東內面鶴谷東1街17-4</t>
  </si>
  <si>
    <t>春川西面圖書館</t>
  </si>
  <si>
    <t>江原道春川市西面博士路948</t>
  </si>
  <si>
    <t>春川市立圖書館</t>
  </si>
  <si>
    <t>江原道春川市友奭路100（碩士洞）</t>
  </si>
  <si>
    <t>春川新司牛洞圖書館</t>
  </si>
  <si>
    <t>江原道春川市司牛4街26（牛頭洞）</t>
  </si>
  <si>
    <t>春川市立青少年圖書館</t>
  </si>
  <si>
    <t>江原道春川市舊京春路830-24（三川洞）市立青少年圖書館1樓辦公室</t>
  </si>
  <si>
    <t>小牆圖書館</t>
  </si>
  <si>
    <t>江原道春川市孝子門街7號街10（孝子洞）</t>
  </si>
  <si>
    <t>太白市立圖書館</t>
  </si>
  <si>
    <t>江原道太白市平和街12</t>
  </si>
  <si>
    <t>太白氧氣夢圖書館</t>
  </si>
  <si>
    <t>江原道太白市長壽街33（黃池洞）</t>
  </si>
  <si>
    <t>平昌郡大和圖書館</t>
  </si>
  <si>
    <t>江原道平昌郡南山2街27</t>
  </si>
  <si>
    <t>平昌郡立蓬坪圖書館</t>
  </si>
  <si>
    <t>江原道平昌郡蓬坪面岐豊4街10</t>
  </si>
  <si>
    <t>平昌郡立珍富圖書館</t>
  </si>
  <si>
    <t>江原道平昌郡石斗路12-8</t>
  </si>
  <si>
    <t>平昌郡立大關嶺圖書館</t>
  </si>
  <si>
    <t>江原道平昌郡大關嶺面大關嶺路83-2</t>
  </si>
  <si>
    <t>南面圖書館</t>
  </si>
  <si>
    <t>江原道洪川郡南面明德街28</t>
  </si>
  <si>
    <t>瑞石圖書館</t>
  </si>
  <si>
    <t>江原道洪川郡瑞石面豊巖里7</t>
  </si>
  <si>
    <t>華川兒童圖書館</t>
  </si>
  <si>
    <t>江原道華川郡華川邑想勝路1街9</t>
  </si>
  <si>
    <t>屯內太成圖書館</t>
  </si>
  <si>
    <t>江原道橫城郡屯內面屯坊路4號街38</t>
  </si>
  <si>
    <t>橫城郡立圖書館</t>
  </si>
  <si>
    <t>江原小計</t>
  </si>
  <si>
    <t>槐山教育圖書館</t>
  </si>
  <si>
    <t>忠清北道槐山郡槐山邑邑內路12街38</t>
  </si>
  <si>
    <t>丹陽教育圖書館</t>
  </si>
  <si>
    <t>忠清北道丹陽郡丹陽邑上津12街18</t>
  </si>
  <si>
    <t>報恩教育圖書館</t>
  </si>
  <si>
    <t>忠清北道報恩郡報恩邑三山路56-10</t>
  </si>
  <si>
    <t>永同教育圖書館</t>
  </si>
  <si>
    <t>忠清北道永同郡永同邑鶴山永同路1220</t>
  </si>
  <si>
    <t>沃川教育圖書館</t>
  </si>
  <si>
    <t xml:space="preserve">忠清北道沃川郡管城路3街7 </t>
  </si>
  <si>
    <t>忠清北道陰城郡英川西街27號街33</t>
  </si>
  <si>
    <t>陰城教育圖書館</t>
  </si>
  <si>
    <t>忠清北道陰城郡陰城邑邑內里市場路126號街29</t>
  </si>
  <si>
    <t>堤川學生會館</t>
  </si>
  <si>
    <t>忠清北道堤川市崇義路29（花山洞）</t>
  </si>
  <si>
    <t>曾坪教育圖書館</t>
  </si>
  <si>
    <t>忠清北道曾坪郡廣場路154</t>
  </si>
  <si>
    <t>鎮川教育圖書館</t>
  </si>
  <si>
    <t>忠清北道鎮川郡鎮川邑常山1街11</t>
  </si>
  <si>
    <t>米院教育圖書館</t>
  </si>
  <si>
    <t>忠清北道清州市上黨區米院面丹齋路2494-1</t>
  </si>
  <si>
    <t>忠清北道教育圖書館</t>
  </si>
  <si>
    <t>忠清北道教育文化院</t>
  </si>
  <si>
    <t>忠清北道清州市清原區Millenieom2路21（酒中洞）忠北教育文化院4樓文化藝術資料室</t>
  </si>
  <si>
    <t>中原教育圖書館</t>
  </si>
  <si>
    <t>忠清北道忠州市周德邑倉田街221</t>
  </si>
  <si>
    <t>忠清北道中原教育文化院</t>
  </si>
  <si>
    <t>忠清北道忠州市虎巖大路50（虎巖洞）</t>
  </si>
  <si>
    <t>清州開放圖書館</t>
  </si>
  <si>
    <t>忠清北道清州市清原區上黨路314（內德洞）文化製造廠本館5樓</t>
  </si>
  <si>
    <t>梅浦圖書館</t>
  </si>
  <si>
    <t>忠清北道丹陽郡坪洞路111-43</t>
  </si>
  <si>
    <t>賞月號圖書館</t>
  </si>
  <si>
    <t>忠清北道丹陽郡水邊路111</t>
  </si>
  <si>
    <t>報恩郡立圖書館</t>
  </si>
  <si>
    <t>忠清北道報恩郡報恩邑Baetdeul路68-22，結草報恩文化世界館</t>
  </si>
  <si>
    <t>彩虹永同圖書館</t>
  </si>
  <si>
    <t>忠清北道永同郡永同邑稽山路2街25</t>
  </si>
  <si>
    <t>沃川郡民圖書館</t>
  </si>
  <si>
    <t>忠清北道沃川郡沃川郡沃川邑管城路4街10</t>
  </si>
  <si>
    <t>甘谷圖書館</t>
  </si>
  <si>
    <t>忠清北道陰城郡甘谷面長甘路131號街8</t>
  </si>
  <si>
    <t>三成圖書館</t>
  </si>
  <si>
    <t>忠清北道陰城郡三成面德井路53-2</t>
  </si>
  <si>
    <t>陰城大所圖書館</t>
  </si>
  <si>
    <t>忠清北道陰城郡大所面梧山里188-21</t>
  </si>
  <si>
    <t>孟洞革新圖書館</t>
  </si>
  <si>
    <t>忠清北道陰城郡孟洞面37</t>
  </si>
  <si>
    <t>鳳陽圖書館</t>
  </si>
  <si>
    <t>忠清北道堤川市鳳陽邑周浦路8街3-1</t>
  </si>
  <si>
    <t>堤川市立圖書館</t>
  </si>
  <si>
    <t>忠清北道堤川市奈堤路318</t>
  </si>
  <si>
    <t>堤川女性圖書館</t>
  </si>
  <si>
    <t>忠清北道堤川市Doksun路70</t>
  </si>
  <si>
    <t>堤川市立義兵圖書館</t>
  </si>
  <si>
    <t>堤川奇蹟圖書館</t>
  </si>
  <si>
    <t>曾坪郡立圖書館</t>
  </si>
  <si>
    <t>忠清北道曾坪郡曾坪邑廣場路37</t>
  </si>
  <si>
    <t>鎮川郡立圖書館</t>
  </si>
  <si>
    <t>鎮川郡立廣惠院圖書館</t>
  </si>
  <si>
    <t>忠清北道鎮川郡廣惠院面花郎街72</t>
  </si>
  <si>
    <t>鎮川創新都市圖書館</t>
  </si>
  <si>
    <t>忠清北道鎮川郡德山面大河路52</t>
  </si>
  <si>
    <t>江內圖書館</t>
  </si>
  <si>
    <t>玉山圖書館</t>
  </si>
  <si>
    <t>梧倉湖圖書館</t>
  </si>
  <si>
    <t>忠清北道清州市清原區梧倉邑梧倉公園路102</t>
  </si>
  <si>
    <t>清州金光圖書館</t>
  </si>
  <si>
    <t>清州內秀圖書館</t>
  </si>
  <si>
    <t>忠清北道清州市清原區內秀邑馬山3街49，內秀邑馬山里149-2</t>
  </si>
  <si>
    <t>清州上黨圖書館</t>
  </si>
  <si>
    <t>清州西原圖書館</t>
  </si>
  <si>
    <t>忠清北道清州市西原區粉坪路35（粉坪洞）</t>
  </si>
  <si>
    <t>清州市立圖書館</t>
  </si>
  <si>
    <t>清州梧倉圖書館</t>
  </si>
  <si>
    <t>忠清北道清州市清原區梧倉邑杜陵油里路1141-10</t>
  </si>
  <si>
    <t>清州清原圖書館</t>
  </si>
  <si>
    <t>忠清北道清州市清原區Satteum路61號街88-14（斜川洞）</t>
  </si>
  <si>
    <t>清州興德圖書館</t>
  </si>
  <si>
    <t>忠清北道清州市興德區增安路90號街34（福臺洞）</t>
  </si>
  <si>
    <t>清州林蔭圖書館</t>
  </si>
  <si>
    <t>忠清北道清州市興德區西賢西路5（佳景洞）</t>
  </si>
  <si>
    <t>清州市立五松圖書館</t>
  </si>
  <si>
    <t>忠清北道清州市興德區五松邑五松生命1路180</t>
  </si>
  <si>
    <t>清州奇蹟圖書館</t>
  </si>
  <si>
    <t>忠清北道清州市西原區九龍山路356（秀谷洞）</t>
  </si>
  <si>
    <t>西忠州圖書館</t>
  </si>
  <si>
    <t>忠清北道忠州市中央塔面鴛鴦4街48</t>
  </si>
  <si>
    <t>嚴政夢想圖書館</t>
  </si>
  <si>
    <t>忠清北道忠州市嚴政面Jabawi街8</t>
  </si>
  <si>
    <t>忠州市立圖書館</t>
  </si>
  <si>
    <t>忠州市立虎巖圖書館</t>
  </si>
  <si>
    <t>忠清北道忠州市中原大路3324（虎巖洞）忠州市青少年修練院2樓</t>
  </si>
  <si>
    <t>忠州兒童青少年圖書館</t>
  </si>
  <si>
    <t>忠清北道忠州市錦鳳6街21（龍山洞）</t>
  </si>
  <si>
    <t>忠北小計</t>
  </si>
  <si>
    <t>忠清南道公州教育支援廳公州圖書館</t>
  </si>
  <si>
    <t>忠清南道公州市永明學堂2街24-5（中洞）</t>
  </si>
  <si>
    <t>忠清南道公州教育支援廳維鳩圖書館</t>
  </si>
  <si>
    <t>忠清南道公州市維鳩邑中央1街49-17</t>
  </si>
  <si>
    <t>忠清南道錦山教育支援廳錦山圖書館</t>
  </si>
  <si>
    <t>忠清南道錦山郡錦山邑錦山川街28</t>
  </si>
  <si>
    <t>忠清南道教育廳南部終身教育院</t>
  </si>
  <si>
    <t>忠清南道論山市富倉路71（富倉洞）</t>
  </si>
  <si>
    <t>忠清南道唐津教育支援廳唐津圖書館</t>
  </si>
  <si>
    <t>忠清南道唐津市西部路266（彩雲洞）</t>
  </si>
  <si>
    <t>忠清南道保寧教育支援廳保寧圖書館</t>
  </si>
  <si>
    <t>忠清南道保寧市保寧南路27（鳴川洞）</t>
  </si>
  <si>
    <t>忠清南道教育支援廳熊川圖書館</t>
  </si>
  <si>
    <t>忠清南道保寧市熊川邑Bangchuk街90-39</t>
  </si>
  <si>
    <t>忠清南道扶餘教育支援廳扶餘圖書館</t>
  </si>
  <si>
    <t>忠清南道扶餘郡扶餘邑聖王路259</t>
  </si>
  <si>
    <t>忠清南道教育廳西部終身教育院</t>
  </si>
  <si>
    <t>忠清南道瑞山市東西1路41-4（石林路）</t>
  </si>
  <si>
    <t>忠清南道瑞山教育支援廳海美圖書館</t>
  </si>
  <si>
    <t>忠清南道瑞山市海美面西門4街12</t>
  </si>
  <si>
    <t>忠清南道舒川教育支援廳舒川圖書館</t>
  </si>
  <si>
    <t>忠清南道舒川郡舒川邑舒川路14號街10</t>
  </si>
  <si>
    <t>忠清南道牙山教育支援廳牙山圖書館</t>
  </si>
  <si>
    <t>忠清南道牙山市文化路53（實玉洞）</t>
  </si>
  <si>
    <t>忠清南道禮山教育支援廳禮山圖書館</t>
  </si>
  <si>
    <t>忠清南道禮山郡禮山邑Yejung街42</t>
  </si>
  <si>
    <t>忠清南道教育廳終身教育院</t>
  </si>
  <si>
    <t>忠清南道天安市東南區木川邑忠節路843</t>
  </si>
  <si>
    <t>忠清南道教育廳學生教育文化院</t>
  </si>
  <si>
    <t>忠清南道天安市東南區舊農高1街41（院城洞）</t>
  </si>
  <si>
    <t>忠清南道天安教育支援廳成歡圖書館</t>
  </si>
  <si>
    <t>忠清南道天安市西北區成歡邑神仙東街25</t>
  </si>
  <si>
    <t>忠清南道青陽教育支援廳青陽圖書館</t>
  </si>
  <si>
    <t>忠清南道青陽郡青陽邑七甲山路1街15</t>
  </si>
  <si>
    <t>忠清南道泰安教育支援廳泰安圖書館</t>
  </si>
  <si>
    <t>忠清南道洪城教育支援廳洪城圖書館</t>
  </si>
  <si>
    <t>忠清南道洪城郡洪城邑忠節路1050</t>
  </si>
  <si>
    <t>雞龍圖書館</t>
  </si>
  <si>
    <t>奄寺圖書館</t>
  </si>
  <si>
    <t>忠清南道雞龍市奄寺面繁榮7街17</t>
  </si>
  <si>
    <t>公州奇蹟圖書館</t>
  </si>
  <si>
    <t>公州市市立圖書館 熊津館</t>
  </si>
  <si>
    <t>忠清南道公州市熊津街17</t>
  </si>
  <si>
    <t>珍山圖書館</t>
  </si>
  <si>
    <t>忠清南道錦山郡珍山面邑內里553-1</t>
  </si>
  <si>
    <t>秋富圖書館</t>
  </si>
  <si>
    <t>錦山人參村圖書館</t>
  </si>
  <si>
    <t>忠清南道錦山郡錦山邑錦山路1543</t>
  </si>
  <si>
    <t>錦山奇蹟圖書館</t>
  </si>
  <si>
    <t>忠清南道錦山郡錦山邑緋緞路296-13</t>
  </si>
  <si>
    <t>論山江景圖書館</t>
  </si>
  <si>
    <t>忠清南道論山市江景邑階伯路173</t>
  </si>
  <si>
    <t>論山鍊武圖書館</t>
  </si>
  <si>
    <t>忠清南道論山市鍊武邑安心路47號街6-11</t>
  </si>
  <si>
    <t>論山開放圖書館</t>
  </si>
  <si>
    <t>忠清南道論山市灌燭路113-23（芝山洞）</t>
  </si>
  <si>
    <t>唐津市立松嶽圖書館</t>
  </si>
  <si>
    <t>忠清南道唐津市松嶽邑Teulmosi路840</t>
  </si>
  <si>
    <t>唐津市立中央圖書館</t>
  </si>
  <si>
    <t>忠清南道唐津市唐津中央2路132-30</t>
  </si>
  <si>
    <t>唐津市立合德圖書館</t>
  </si>
  <si>
    <t>忠清南道唐津市沔川路1578 1</t>
  </si>
  <si>
    <t>竹亭圖書館</t>
  </si>
  <si>
    <t>忠清南道保寧市體育館街17（竹亭洞）</t>
  </si>
  <si>
    <t>保寧珠山圖書館</t>
  </si>
  <si>
    <t>忠清南道保寧市珠山面忠西路411</t>
  </si>
  <si>
    <t>保寧市中央圖書館</t>
  </si>
  <si>
    <t>忠清南道保寧市川邊北街121（大川洞）</t>
  </si>
  <si>
    <t>鴻山公共圖書館</t>
  </si>
  <si>
    <t>忠清南道扶餘郡鴻山面鴻山路77-1</t>
  </si>
  <si>
    <t>瑞山市立圖書館</t>
  </si>
  <si>
    <t>忠清南道瑞山市富春公園2路26（邑內洞）</t>
  </si>
  <si>
    <t>瑞山市大山圖書館</t>
  </si>
  <si>
    <t>忠清南道瑞山市大山邑大山1路78-22</t>
  </si>
  <si>
    <t>瑞山兒童圖書館</t>
  </si>
  <si>
    <t>舒川長項公共圖書館</t>
  </si>
  <si>
    <t>忠清南道舒川郡長項邑長馬路74號街8</t>
  </si>
  <si>
    <t>牙山市屯浦圖書館</t>
  </si>
  <si>
    <t>忠清南道牙山市屯浦面屯浦中央路161號街27-6</t>
  </si>
  <si>
    <t>牙山市排芳圖書館</t>
  </si>
  <si>
    <t>忠清南道牙山市排芳邑毛山路140-12</t>
  </si>
  <si>
    <t>牙山市松谷圖書館</t>
  </si>
  <si>
    <t>忠清南道牙山市鹽峙邑松谷南街82-4</t>
  </si>
  <si>
    <t>牙山市中央圖書館</t>
  </si>
  <si>
    <t>牙山市湯井溫泉圖書館</t>
  </si>
  <si>
    <t>忠清南道牙山市湯井面Hannae路209</t>
  </si>
  <si>
    <t>牙山市夢泉兒童青少年圖書館</t>
  </si>
  <si>
    <t>忠清南道牙山市市民路500（權谷洞）</t>
  </si>
  <si>
    <t>禮山郡立圖書館</t>
  </si>
  <si>
    <t>忠清南道禮山郡禮山邑櫻花路</t>
  </si>
  <si>
    <t>禮山插橋圖書館</t>
  </si>
  <si>
    <t>天安牙山老師協力中心圖書館</t>
  </si>
  <si>
    <t>忠清南道天安市西北區公園路109（佛堂洞）</t>
  </si>
  <si>
    <t>天安市文化圖書館本部兜率圖書館</t>
  </si>
  <si>
    <t>忠清南道天安市西北區繁榮路156（佛堂洞）天安市廳陳情洞2樓</t>
  </si>
  <si>
    <t>天安市文化圖書館本部斗井圖書館</t>
  </si>
  <si>
    <t>忠清南道天安市西北區Buseong3街9（斗井洞）</t>
  </si>
  <si>
    <t>天安市文化圖書館本部聖居圖書館</t>
  </si>
  <si>
    <t>忠清南道天安市西北區聖居邑天興3街3</t>
  </si>
  <si>
    <t>天安市文化圖書館本部新芳圖書館</t>
  </si>
  <si>
    <t>忠清南道天安市東南區通井4路7（新芳洞）</t>
  </si>
  <si>
    <t>天安市文化圖書館本部雙龍圖書館</t>
  </si>
  <si>
    <t>天安市文化圖書館本部中央圖書館</t>
  </si>
  <si>
    <t>忠清南道天安市東南區中央路118（院城洞）</t>
  </si>
  <si>
    <t>天安市文化圖書館本部Aunae圖書館</t>
  </si>
  <si>
    <t>定山圖書館</t>
  </si>
  <si>
    <t>忠清南道青陽郡定山面Yeongmal街5-5</t>
  </si>
  <si>
    <t>泰安內面圖書館</t>
  </si>
  <si>
    <t>忠清南道泰安郡市場路99 15</t>
  </si>
  <si>
    <t>泰安郡立中央圖書館</t>
  </si>
  <si>
    <t>忠清南道泰安郡泰安邑白華路184</t>
  </si>
  <si>
    <t>忠南圖書館</t>
  </si>
  <si>
    <t>廣川公共圖書館</t>
  </si>
  <si>
    <t>忠清南道洪城郡廣川邑廣川路342</t>
  </si>
  <si>
    <t>忠南小計</t>
  </si>
  <si>
    <t>全羅北道教育廳高敞圖書館</t>
  </si>
  <si>
    <t>全羅北道高敞郡高敞邑川邊北路109</t>
  </si>
  <si>
    <t>群山教育文化會館</t>
  </si>
  <si>
    <t>全羅北道群山市助村4街46（助村洞）</t>
  </si>
  <si>
    <t>群山教育文化會館　大野分館</t>
  </si>
  <si>
    <t>全羅北道群山市大野面石花路84</t>
  </si>
  <si>
    <t>金堤教育文化會館</t>
  </si>
  <si>
    <t>全羅北道金堤市堯村北路72（堯村洞）</t>
  </si>
  <si>
    <t>金堤教育文化會館 金山分館</t>
  </si>
  <si>
    <t>南原教育文化會館</t>
  </si>
  <si>
    <t>全羅北道教育廳茂朱圖書館</t>
  </si>
  <si>
    <t>全羅北道茂朱郡茂朱路Hyanghan路37</t>
  </si>
  <si>
    <t>扶安教育文化會館</t>
  </si>
  <si>
    <t>全羅北道扶安郡扶安邑南門內街10</t>
  </si>
  <si>
    <t>全羅北道教育廳淳昌圖書館</t>
  </si>
  <si>
    <t>全羅北道淳昌郡淳昌邑醬類路379</t>
  </si>
  <si>
    <t>全羅北道教育廳完州圖書館</t>
  </si>
  <si>
    <t>全羅北道完州郡鳳東邑鳳東東西路109</t>
  </si>
  <si>
    <t>益山教育文化會館</t>
  </si>
  <si>
    <t>全羅北道益山市Gobong路55（馬洞）</t>
  </si>
  <si>
    <t>益山教育文化會館 咸悅分館</t>
  </si>
  <si>
    <t>全羅北道益山市咸悅邑咸悅中央路53</t>
  </si>
  <si>
    <t>全羅北道教育廳任實圖書館</t>
  </si>
  <si>
    <t>全羅北道任實郡鳳凰路145</t>
  </si>
  <si>
    <t>全羅北道教育廳長水圖書館</t>
  </si>
  <si>
    <t>全羅北道長水郡長水邑Hobi路58</t>
  </si>
  <si>
    <t>全州教育文化會館</t>
  </si>
  <si>
    <t>井邑學生福利會館</t>
  </si>
  <si>
    <t>全羅北道井邑市龜尾街14-4（水城洞）</t>
  </si>
  <si>
    <t>全羅北道教育廳鎮安圖書館</t>
  </si>
  <si>
    <t>全羅北道鎮安郡鎮安邑Daegwang街4</t>
  </si>
  <si>
    <t>全羅北道井邑市泰仁面泰仁路33-9</t>
  </si>
  <si>
    <t>高敞郡立圖書館</t>
  </si>
  <si>
    <t>高敞郡立聖號圖書館</t>
  </si>
  <si>
    <t>全羅北道高敞郡牟陽城路50</t>
  </si>
  <si>
    <t>Sandeul圖書館</t>
  </si>
  <si>
    <t>全羅北道群山市沃溝邑沃溝路27</t>
  </si>
  <si>
    <t>Seollim圖書館</t>
  </si>
  <si>
    <t>全羅北道群山市Seollim路25</t>
  </si>
  <si>
    <t>群山市立圖書館</t>
  </si>
  <si>
    <t>全羅北道群山市築東路72</t>
  </si>
  <si>
    <t>常青圖書館</t>
  </si>
  <si>
    <t>金堤市立圖書館</t>
  </si>
  <si>
    <t>全羅北道金堤市Seonang堂街151</t>
  </si>
  <si>
    <t>全羅北道金堤市楊翅7街57</t>
  </si>
  <si>
    <t>金堤市立圖書館萬頃分館</t>
  </si>
  <si>
    <t>全羅北道金堤市萬頃路776</t>
  </si>
  <si>
    <t>南原市立圖書館</t>
  </si>
  <si>
    <t>全羅北道南原市廣寒北路54（下井洞）（1、2樓）</t>
  </si>
  <si>
    <t>南原市兒童青少年圖書館</t>
  </si>
  <si>
    <t>全羅北道南原市Yeokjae3街12（道通洞）</t>
  </si>
  <si>
    <t>茂朱囊螢映雪郡立圖書館</t>
  </si>
  <si>
    <t>扶安郡立圖書館</t>
  </si>
  <si>
    <t>淳昌郡立圖書館</t>
  </si>
  <si>
    <t>全羅北道淳昌郡淳昌邑淳昌5街18</t>
  </si>
  <si>
    <t>大豆紅豆圖書館</t>
  </si>
  <si>
    <t>全羅北道完州郡伊西面葛山路40</t>
  </si>
  <si>
    <t>完州郡立高山圖書館</t>
  </si>
  <si>
    <t>全羅北道完州郡高山面高山路69-13</t>
  </si>
  <si>
    <t>完州郡立中央圖書館</t>
  </si>
  <si>
    <t>完州郡立屯山英語圖書館</t>
  </si>
  <si>
    <t>全羅北道完州郡屯山2路62</t>
  </si>
  <si>
    <t>益山市立金馬圖書館</t>
  </si>
  <si>
    <t>益山市立慕懸圖書館</t>
  </si>
  <si>
    <t>全羅北道益山市善花路6街7（慕懸洞1街）</t>
  </si>
  <si>
    <t>益山市立富松圖書館</t>
  </si>
  <si>
    <t>全羅北道益山市富松洞284-61</t>
  </si>
  <si>
    <t>益山市立黃登圖書館</t>
  </si>
  <si>
    <t>全羅北道益山市黃登面黃登8街7</t>
  </si>
  <si>
    <t>益山市立圖書館馬洞分館</t>
  </si>
  <si>
    <t>全羅北道益山市善花1路99</t>
  </si>
  <si>
    <t>益山市立圖書館（永登圖書館）</t>
  </si>
  <si>
    <t>全羅北道益山市弓洞路57</t>
  </si>
  <si>
    <t>任實郡立圖書館</t>
  </si>
  <si>
    <t>全羅北道任實郡任實邑護國路1701</t>
  </si>
  <si>
    <t>任實郡立獒樹圖書館</t>
  </si>
  <si>
    <t>全羅北道任實郡獒樹面忠孝路2050</t>
  </si>
  <si>
    <t>長水郡立圖書館</t>
  </si>
  <si>
    <t>全羅北道長水郡長溪面防川街19</t>
  </si>
  <si>
    <t>亞中圖書館</t>
  </si>
  <si>
    <t>全北道廳圖書館</t>
  </si>
  <si>
    <t>全羅北道全州市完山區孝子路225（孝子洞3街）</t>
  </si>
  <si>
    <t>全州市立乾止圖書館</t>
  </si>
  <si>
    <t>全羅北道全州市德津區湖城路25（湖城洞1街）</t>
  </si>
  <si>
    <t>全州市立三川圖書館</t>
  </si>
  <si>
    <t>全州市西新圖書館</t>
  </si>
  <si>
    <t>全羅北道全州市完山區西新川邊14街10（西新洞）</t>
  </si>
  <si>
    <t>全州市立松川圖書館</t>
  </si>
  <si>
    <t>全羅北道全州市德津區Sollae路212（松川洞2街）</t>
  </si>
  <si>
    <t>全州市立完山圖書館</t>
  </si>
  <si>
    <t>全羅北道全州市完山區坤止山4街12（東完山洞）</t>
  </si>
  <si>
    <t>全州市立平和圖書館</t>
  </si>
  <si>
    <t>全羅北道全州市完山區平和14街27-51（平和洞2街）</t>
  </si>
  <si>
    <t>全州市立孝子圖書館</t>
  </si>
  <si>
    <t>全羅北道全州市完山區雨田路181（孝子洞2街）</t>
  </si>
  <si>
    <t>全州市立圖書館花芯</t>
  </si>
  <si>
    <t>全羅北道全州市完山區百濟大路306（中華山洞2街）</t>
  </si>
  <si>
    <t>全州市立Jjokgureum圖書館</t>
  </si>
  <si>
    <t>全羅北道全州市德津區如岩2街9（半月洞）</t>
  </si>
  <si>
    <t>井邑市立中央圖書館</t>
  </si>
  <si>
    <t>全羅北道井邑市櫻花路511（上洞）</t>
  </si>
  <si>
    <t>井邑市立圖書館新泰仁分館</t>
  </si>
  <si>
    <t>全羅北道井邑市新泰仁中央路47</t>
  </si>
  <si>
    <t>井邑奇蹟圖書館</t>
  </si>
  <si>
    <t>全羅北道井邑市水城5路45-5</t>
  </si>
  <si>
    <t>高興終身教育館</t>
  </si>
  <si>
    <t>全羅南道高興郡高興邑高興路1647-13</t>
  </si>
  <si>
    <t>谷城教育文化會館</t>
  </si>
  <si>
    <t>全羅南道谷城郡谷城邑邑內7街29</t>
  </si>
  <si>
    <t>光陽公共圖書館</t>
  </si>
  <si>
    <t>全羅南道光陽市中馬路262（中洞）</t>
  </si>
  <si>
    <t>光陽終身教育館</t>
  </si>
  <si>
    <t>全羅南道光陽市安山街23（廣英洞）</t>
  </si>
  <si>
    <t>求禮公共圖書館</t>
  </si>
  <si>
    <t>全羅南道求禮郡求禮邑中央初等街14（鳳南里99-19）</t>
  </si>
  <si>
    <t>羅州公共圖書館</t>
  </si>
  <si>
    <t>全羅南道羅州市南顧門路51（錦城洞）</t>
  </si>
  <si>
    <t>南平公共圖書館</t>
  </si>
  <si>
    <t>全羅南道羅州市南平3路14-13</t>
  </si>
  <si>
    <t>潭陽公共圖書館</t>
  </si>
  <si>
    <t>全羅南道潭陽郡潭陽邑Miri山街31-48</t>
  </si>
  <si>
    <t>木浦公共圖書館</t>
  </si>
  <si>
    <t>務安公共圖書館</t>
  </si>
  <si>
    <t>全羅南道務安郡務安邑Gyochon街42</t>
  </si>
  <si>
    <t>筏橋公共圖書館</t>
  </si>
  <si>
    <t>全羅南道寶城郡月谷街13</t>
  </si>
  <si>
    <t>寶城公共圖書館</t>
  </si>
  <si>
    <t>全羅南道寶城郡寶城邑顯忠路140</t>
  </si>
  <si>
    <t>順天灣生態文化教育院</t>
  </si>
  <si>
    <t>全羅南道學生教育文化會館</t>
  </si>
  <si>
    <t>全羅南道麗水市大桶1街55</t>
  </si>
  <si>
    <t>靈光公共圖書館</t>
  </si>
  <si>
    <t>全羅南道靈光郡靈光邑千年路13街2-16</t>
  </si>
  <si>
    <t>靈巖公共圖書館</t>
  </si>
  <si>
    <t>全羅南道靈巖郡靈巖邑西南站路27-11</t>
  </si>
  <si>
    <t>長城公共圖書館</t>
  </si>
  <si>
    <t>全羅南道長城郡長城邑青雲7街22</t>
  </si>
  <si>
    <t>長興公共圖書館</t>
  </si>
  <si>
    <t>全羅南道長興郡長興邑中央路2街33</t>
  </si>
  <si>
    <t>珍島公共圖書館</t>
  </si>
  <si>
    <t>全羅南道珍島郡珍島邑鐵馬街12</t>
  </si>
  <si>
    <t>咸平公共圖書館</t>
  </si>
  <si>
    <t>全羅南道咸平郡咸平邑新箕山街46-12</t>
  </si>
  <si>
    <t>海南公共圖書館</t>
  </si>
  <si>
    <t>全羅南道海南郡海南邑壽星1街33</t>
  </si>
  <si>
    <t>和順公共圖書館</t>
  </si>
  <si>
    <t>全羅南道和順郡和順邑圖書館街15</t>
  </si>
  <si>
    <t>冠玉樹圖書館</t>
  </si>
  <si>
    <t>全羅南道順天市海龍面下沙街5</t>
  </si>
  <si>
    <t>康津郡圖書館</t>
  </si>
  <si>
    <t>全羅南道康津郡康津邑南門街10</t>
  </si>
  <si>
    <t>高興郡立圖書館</t>
  </si>
  <si>
    <t>高興郡立北部圖書館</t>
  </si>
  <si>
    <t>全羅南道高興郡東江面東江中村街35</t>
  </si>
  <si>
    <t>高興郡立中央圖書館</t>
  </si>
  <si>
    <t>全羅南道高興郡高興路1793</t>
  </si>
  <si>
    <t>玉果公共圖書館</t>
  </si>
  <si>
    <t>全羅南道谷城郡玉果面里門里里門4街16</t>
  </si>
  <si>
    <t>全羅南道光陽市光陽邑機頭5街5</t>
  </si>
  <si>
    <t>光陽市立中馬圖書館</t>
  </si>
  <si>
    <t>全羅南道光陽市中洞廣場路14</t>
  </si>
  <si>
    <t>光陽市立中央圖書館</t>
  </si>
  <si>
    <t>光陽希望圖書館</t>
  </si>
  <si>
    <t>全羅南道光陽市光陽邑仁德路1022</t>
  </si>
  <si>
    <t>求禮郡梅泉圖書館</t>
  </si>
  <si>
    <t>全羅南道求禮郡求禮邑鳳城路38</t>
  </si>
  <si>
    <t>羅州市立圖書館</t>
  </si>
  <si>
    <t>全羅南道羅州市榮山浦路185-6（榮山洞）</t>
  </si>
  <si>
    <t>光伽藍市立圖書館</t>
  </si>
  <si>
    <t>全羅南道羅州市光伽藍路717（光伽藍洞）</t>
  </si>
  <si>
    <t>木浦市立圖書館</t>
  </si>
  <si>
    <t>木浦英語圖書館</t>
  </si>
  <si>
    <t>全羅南道木浦市玉岩路186號街30-11（石峴洞）</t>
  </si>
  <si>
    <t>木浦兒童圖書館</t>
  </si>
  <si>
    <t>全羅南道木浦市玉岩路186號街30-7（石峴洞）</t>
  </si>
  <si>
    <t>務安郡公共圖書館</t>
  </si>
  <si>
    <t>全羅南道務安郡玄海路1695-6</t>
  </si>
  <si>
    <t>全羅南道立圖書館</t>
  </si>
  <si>
    <t>寶城農漁村圖書館</t>
  </si>
  <si>
    <t>海龍農漁村圖書館</t>
  </si>
  <si>
    <t>全羅南道順天市海龍面月田里401</t>
  </si>
  <si>
    <t>順天市立三山圖書館</t>
  </si>
  <si>
    <t>全羅南道順天市中央路232（石峴洞）順天市文化健康中心</t>
  </si>
  <si>
    <t>全羅南道順天市海龍面Maean路162，行政綜合城3樓</t>
  </si>
  <si>
    <t>順天市立繪本圖書館</t>
  </si>
  <si>
    <t>全羅南道順天市圖書館街33</t>
  </si>
  <si>
    <t>順天市立圖書館蓮香館</t>
  </si>
  <si>
    <t>順天市立照禮湖圖書館</t>
  </si>
  <si>
    <t>全羅南道順天市照禮2街31（照禮洞）</t>
  </si>
  <si>
    <t>順天奇蹟圖書館</t>
  </si>
  <si>
    <t>全羅南道順天市海龍面奇蹟圖書館街60</t>
  </si>
  <si>
    <t>新安郡立圖書館</t>
  </si>
  <si>
    <t>全羅南道新安郡押海邑押海路825</t>
  </si>
  <si>
    <t>黑山子山文化圖書館</t>
  </si>
  <si>
    <t>全羅南道新安郡黑山面黑山一周路5</t>
  </si>
  <si>
    <t>麗水市立突山圖書館</t>
  </si>
  <si>
    <t>全羅南道麗水市突山邑江南海岸路129</t>
  </si>
  <si>
    <t>麗水市立召羅圖書館</t>
  </si>
  <si>
    <t>麗水市立雙峰圖書館</t>
  </si>
  <si>
    <t>全羅南道麗水市鶴洞西4街18-12（鶴洞）</t>
  </si>
  <si>
    <t>麗水市立玄岩圖書館</t>
  </si>
  <si>
    <t>全羅南道麗水市忠愍祠街43（德忠洞）</t>
  </si>
  <si>
    <t>麗水市立環境圖書館</t>
  </si>
  <si>
    <t>全羅南道麗水市文水路53-32（文水洞）</t>
  </si>
  <si>
    <t>麗水市李舜臣圖書館</t>
  </si>
  <si>
    <t>全羅南道麗水市熊川6街51（熊川洞）</t>
  </si>
  <si>
    <t>靈光郡立圖書館</t>
  </si>
  <si>
    <t>全羅南道靈光郡靈光邑中央路228-16</t>
  </si>
  <si>
    <t>三湖圖書館</t>
  </si>
  <si>
    <t>全羅南道靈巖郡三湖中央路140</t>
  </si>
  <si>
    <t>靈巖圖書館</t>
  </si>
  <si>
    <t>莞島郡立圖書館</t>
  </si>
  <si>
    <t>全羅南道莞島郡莞島邑珠島街3-1</t>
  </si>
  <si>
    <t>長城郡立北二圖書館</t>
  </si>
  <si>
    <t>全羅南道長城郡北二面白羊路13</t>
  </si>
  <si>
    <t>長城郡立森溪圖書館</t>
  </si>
  <si>
    <t>長城郡立中央圖書館</t>
  </si>
  <si>
    <t>全羅南道長城郡長城邑文化路110（長城郡終身教育中心）</t>
  </si>
  <si>
    <t>全羅南道長興郡長興邑興城路23</t>
  </si>
  <si>
    <t>鐵馬圖書館</t>
  </si>
  <si>
    <t>全羅南道珍島郡珍島邑城內里64-1（鐵馬街25）</t>
  </si>
  <si>
    <t>咸平郡立圖書館</t>
  </si>
  <si>
    <t>全羅南道咸平郡困齋路36-33</t>
  </si>
  <si>
    <t>海南郡立圖書館</t>
  </si>
  <si>
    <t>和順開放圖書館</t>
  </si>
  <si>
    <t>全羅南道和順郡和順邑新基里405-2，和順郡民綜合文化中心3樓</t>
  </si>
  <si>
    <t>全南小計</t>
  </si>
  <si>
    <t>慶尚北道教育廳情報中心</t>
  </si>
  <si>
    <t>慶尚北道慶山市元曉路60（桂陽洞）</t>
  </si>
  <si>
    <t>慶尚北道教育廳外東圖書館</t>
  </si>
  <si>
    <t>慶尚北道慶州市外東邑入室里98</t>
  </si>
  <si>
    <t>慶尚北道教育廳高靈圖書館</t>
  </si>
  <si>
    <t>慶尚北道教育廳龜尾圖書館</t>
  </si>
  <si>
    <t>慶尚北道龜尾市散步道41（元坪洞）</t>
  </si>
  <si>
    <t>慶尚北道教育廳三國遺事軍威圖書館</t>
  </si>
  <si>
    <t>慶尚北道軍威郡軍威邑郡廳路175</t>
  </si>
  <si>
    <t>慶尚北道教育廳店村圖書館</t>
  </si>
  <si>
    <t>慶尚北道聞慶市戶西路133（興德洞）</t>
  </si>
  <si>
    <t>慶尚北道教育廳 店村圖書館加恩分館</t>
  </si>
  <si>
    <t>慶尚北道聞慶市加恩邑大也路2508</t>
  </si>
  <si>
    <t>慶尚北道教育廳奉化圖書館</t>
  </si>
  <si>
    <t>慶尚北道奉化郡奉化邑乃城路3街6-13</t>
  </si>
  <si>
    <t>慶尚北道教育廳尚州圖書館</t>
  </si>
  <si>
    <t>慶尚北道尚州市上西門1街127</t>
  </si>
  <si>
    <t>慶尚北道教育廳尚州圖書館Hwaryeong分館</t>
  </si>
  <si>
    <t>慶尚北道尚州市化西面中化路2193</t>
  </si>
  <si>
    <t>慶尚北道教育廳星州圖書館</t>
  </si>
  <si>
    <t>慶尚北道星州郡星州邑州泉路15-11</t>
  </si>
  <si>
    <t>慶尚北道教育廳安東圖書館</t>
  </si>
  <si>
    <t>慶尚北道安東市安奇川路48（堂北洞）</t>
  </si>
  <si>
    <t>慶尚北道安東市慶東路884-8</t>
  </si>
  <si>
    <t>慶尚北道教育廳 安東圖書館豐山分館</t>
  </si>
  <si>
    <t>慶尚北道安東市豊山邑Harideul街22（下里里）</t>
  </si>
  <si>
    <t>慶尚北道教育廳 盈德圖書館</t>
  </si>
  <si>
    <t>慶尚北道盈德郡盈德邑郡廳路102</t>
  </si>
  <si>
    <t>慶尚北道教育廳 英陽圖書館</t>
  </si>
  <si>
    <t>慶尚北道英陽郡八水路538</t>
  </si>
  <si>
    <t>慶尚北道教育廳 榮州書生圖書館</t>
  </si>
  <si>
    <t>慶尚北道榮州市榮州路60號街38（可興洞）</t>
  </si>
  <si>
    <t>慶尚北道教育廳 榮州書生圖書館豐基分館</t>
  </si>
  <si>
    <t>慶尚北道榮州市豊基邑南院路152-12</t>
  </si>
  <si>
    <t>慶尚北道教育廳 琴湖圖書館</t>
  </si>
  <si>
    <t>慶尚北道教育廳 醴泉圖書館</t>
  </si>
  <si>
    <t>慶尚北道醴泉郡醴泉邑中央路40-7</t>
  </si>
  <si>
    <t>慶尚北道教育廳 鬱陵圖書館</t>
  </si>
  <si>
    <t>慶尚北道鬱陵郡鬱陵邑蓬萊街128-10</t>
  </si>
  <si>
    <t>慶尚北道教育廳 蔚珍圖書館</t>
  </si>
  <si>
    <t>慶尚北道蔚珍郡蔚珍邑月變7街17</t>
  </si>
  <si>
    <t>慶尚北道教育廳 義城圖書館</t>
  </si>
  <si>
    <t>慶尚北道義城郡義城邑Jungni街44</t>
  </si>
  <si>
    <t>慶尚北道教育廳 清道圖書館</t>
  </si>
  <si>
    <t>慶尚北道教育廳 青松圖書館</t>
  </si>
  <si>
    <t>慶尚北道青松郡青松邑郡廳路25</t>
  </si>
  <si>
    <t>慶尚北道教育廳 漆谷圖書館</t>
  </si>
  <si>
    <t>慶尚北道漆谷郡倭館邑郡廳3街13</t>
  </si>
  <si>
    <t>慶尚北道教育廳文化院</t>
  </si>
  <si>
    <t>慶尚北道浦項市北區環湖路50（良德洞）</t>
  </si>
  <si>
    <t>慶尚北道教育廳 迎日圖書館</t>
  </si>
  <si>
    <t>慶尚北道浦項市北區興海邑興海路101</t>
  </si>
  <si>
    <t>慶山市立圖書館</t>
  </si>
  <si>
    <t>慶山市立獐山圖書館</t>
  </si>
  <si>
    <t>慶尚北道慶山市慶山路13街7（玉谷洞）</t>
  </si>
  <si>
    <t>甘浦圖書館</t>
  </si>
  <si>
    <t>慶尚北道慶州市甘浦邑東海岸路2151，甘浦邑福利會館2樓</t>
  </si>
  <si>
    <t>斷石圖書館</t>
  </si>
  <si>
    <t>慶尚北道慶州市乾川邑鵲院3街23</t>
  </si>
  <si>
    <t>松華圖書館</t>
  </si>
  <si>
    <t>慶尚北道慶州市太宗路472-9（忠孝洞）</t>
  </si>
  <si>
    <t>七坪圖書館</t>
  </si>
  <si>
    <t>慶尚北道慶州市安康邑比火中路51</t>
  </si>
  <si>
    <t>慶州市立圖書館</t>
  </si>
  <si>
    <t>慶尚北道慶州市源花路431-12（皇城洞）</t>
  </si>
  <si>
    <t>慶州中央圖書館</t>
  </si>
  <si>
    <t>茶山圖書館</t>
  </si>
  <si>
    <t>慶尚北道高靈郡茶山面茶山路681</t>
  </si>
  <si>
    <t>龜尾市立鳳谷圖書館</t>
  </si>
  <si>
    <t>慶尚北道龜尾市鳳谷路15街54（鳳谷洞）</t>
  </si>
  <si>
    <t>龜尾市善山圖書館</t>
  </si>
  <si>
    <t>慶尚北道龜尾市善山大路1400 16</t>
  </si>
  <si>
    <t>慶尚北道龜尾市玉溪北路51</t>
  </si>
  <si>
    <t>龜尾市仁同圖書館</t>
  </si>
  <si>
    <t>慶尚北道龜尾市仁同14街14</t>
  </si>
  <si>
    <t>龜尾市立中央圖書館</t>
  </si>
  <si>
    <t>慶尚北道龜尾市耕隱路85</t>
  </si>
  <si>
    <t>龜尾市立上毛正修圖書館</t>
  </si>
  <si>
    <t>慶尚北道龜尾市上沙西路4街10（上毛洞）</t>
  </si>
  <si>
    <t>金泉市立圖書館</t>
  </si>
  <si>
    <t>慶尚北道金泉市平和循環路111（平和洞374-1）</t>
  </si>
  <si>
    <t>聞慶市立茅田圖書館</t>
  </si>
  <si>
    <t>慶尚北道聞慶市市廳2街45（茅田洞）</t>
  </si>
  <si>
    <t>聞慶市立聞喜圖書館</t>
  </si>
  <si>
    <t>慶尚北道聞慶市文慶邑體育館街11</t>
  </si>
  <si>
    <t>聞慶市立中央圖書館</t>
  </si>
  <si>
    <t>慶尚北道聞慶市新興路101（店村洞）</t>
  </si>
  <si>
    <t>星州郡青史圖書館</t>
  </si>
  <si>
    <t>慶尚北道星州郡星州邑青史圖書館街13</t>
  </si>
  <si>
    <t>安東市立雄府圖書館</t>
  </si>
  <si>
    <t>慶尚北道安東市Taesa街78（東門洞）</t>
  </si>
  <si>
    <t>安東市立中央圖書館</t>
  </si>
  <si>
    <t>慶尚北道安東市慶北大路426-36（玉洞）</t>
  </si>
  <si>
    <t>安東市立兒童圖書館</t>
  </si>
  <si>
    <t>慶尚北道安東市江南5街113-14（亭下洞）</t>
  </si>
  <si>
    <t>榮州市立圖書館</t>
  </si>
  <si>
    <t>慶尚北道榮州市可興路263（可興洞）</t>
  </si>
  <si>
    <t>永川市立圖書館</t>
  </si>
  <si>
    <t>慶尚北道永川市中央洞1街80</t>
  </si>
  <si>
    <t>慶北圖書館</t>
  </si>
  <si>
    <t>慶尚北道醴泉郡虎鳴面道廳大路200</t>
  </si>
  <si>
    <t>竹邊面圖書館</t>
  </si>
  <si>
    <t>慶尚北道蔚珍郡竹邊面竹邊北路64-4</t>
  </si>
  <si>
    <t>蔚珍南部圖書館</t>
  </si>
  <si>
    <t>義城郡立圖書館</t>
  </si>
  <si>
    <t xml:space="preserve">慶尚北道義城郡安溪街114 </t>
  </si>
  <si>
    <t>清道兒童圖書館</t>
  </si>
  <si>
    <t>北三圖書館</t>
  </si>
  <si>
    <t>慶尚北道漆谷郡北三邑仁同2街2</t>
  </si>
  <si>
    <t>石積圖書館</t>
  </si>
  <si>
    <t>慶尚北道漆谷郡石積面南中里2街25</t>
  </si>
  <si>
    <t>漆谷郡立圖書館</t>
  </si>
  <si>
    <t>慶尚北道漆谷郡倭館邑Daro1街6-7</t>
  </si>
  <si>
    <t>浦項市立大岑圖書館</t>
  </si>
  <si>
    <t>慶尚北道浦項市南區市廳路1（大岑洞）（浦項市廳）文化棟</t>
  </si>
  <si>
    <t>浦項市立延日圖書館</t>
  </si>
  <si>
    <t>慶尚北道浦項市南區延日邑東門路53號街8-17</t>
  </si>
  <si>
    <t>慶尚北道浦項市南區商工路46號街11（大島洞）</t>
  </si>
  <si>
    <t>浦項市立烏川圖書館</t>
  </si>
  <si>
    <t>慶尚北道浦項市南區烏川邑鄭夢周路566</t>
  </si>
  <si>
    <t>浦項市立九龍浦圖書館</t>
  </si>
  <si>
    <t>慶尚北道浦項市南區九龍浦邑柄浦街52號街17</t>
  </si>
  <si>
    <t>浦項市立東海石谷圖書館</t>
  </si>
  <si>
    <t>慶尚北道浦項市南區東海面日月路41號街19</t>
  </si>
  <si>
    <t>浦項市立圃隱中央圖書館</t>
  </si>
  <si>
    <t>慶尚北道浦項市北區三湖路31（德壽洞）</t>
  </si>
  <si>
    <t>浦項市立兒童英語圖書館</t>
  </si>
  <si>
    <t>慶尚北道浦項市南區船頭街39（上島洞）終身學習院5樓</t>
  </si>
  <si>
    <t>慶北小計</t>
  </si>
  <si>
    <t>慶尚南道教育廳巨濟圖書館</t>
  </si>
  <si>
    <t>慶尚南道教育廳居昌圖書館</t>
  </si>
  <si>
    <t>慶尚南道居昌郡居昌邑河東1街9</t>
  </si>
  <si>
    <t>慶尚南道教育廳 固城圖書館</t>
  </si>
  <si>
    <t>慶尚南道固城郡固城邑東外路195號街6</t>
  </si>
  <si>
    <t>慶尚南道教育廳金海圖書館</t>
  </si>
  <si>
    <t>慶尚南道金海市駕洛路93號街72</t>
  </si>
  <si>
    <t>慶尚南道教育廳進永圖書館</t>
  </si>
  <si>
    <t>慶尚南道金海市進永邑進永路265號街9-61</t>
  </si>
  <si>
    <t>慶尚南道教育廳 金海智慧海洋圖書館</t>
  </si>
  <si>
    <t>慶尚南道金海市酒村面西部路1541號街8</t>
  </si>
  <si>
    <t>慶尚南道教育廳 南海圖書館</t>
  </si>
  <si>
    <t>慶尚南道南海郡南海邑花田路43號街11-3</t>
  </si>
  <si>
    <t>慶尚南道教育廳密陽圖書館</t>
  </si>
  <si>
    <t>慶尚南道密陽市三浪津邑萬魚路7</t>
  </si>
  <si>
    <t>慶尚南道教育廳 下南圖書館</t>
  </si>
  <si>
    <t>慶尚南道密陽市下南邑守山中央路63</t>
  </si>
  <si>
    <t>慶尚南道教育廳 泗川圖書館</t>
  </si>
  <si>
    <t>慶尚南道泗川市泗川市邑平和2街21</t>
  </si>
  <si>
    <t>慶尚南道教育廳 三千浦圖書館</t>
  </si>
  <si>
    <t>慶尚南道泗川市三千浦大橋路622</t>
  </si>
  <si>
    <t>慶尚南道教育廳 山清圖書館</t>
  </si>
  <si>
    <t>慶尚南道山清郡山清邑花峰山路79號街45</t>
  </si>
  <si>
    <t>慶尚南道教育廳 山清智異山圖書館</t>
  </si>
  <si>
    <t>慶尚南道山清郡新安面院地江邊路101</t>
  </si>
  <si>
    <t>慶尚南道教育廳 梁山圖書館</t>
  </si>
  <si>
    <t>慶尚南道梁山市新注2街24</t>
  </si>
  <si>
    <t>慶尚南道教育廳 宜寧圖書館</t>
  </si>
  <si>
    <t>慶尚南道宜寧郡宜寧邑義兵路25街9-8</t>
  </si>
  <si>
    <t>慶尚南道教育廳 晉陽圖書館</t>
  </si>
  <si>
    <t>慶尚南道教育廳 南旨圖書館</t>
  </si>
  <si>
    <t>慶尚南道昌寧郡南旨邑洛東路437</t>
  </si>
  <si>
    <t>慶尚南道教育廳 昌寧圖書館</t>
  </si>
  <si>
    <t>慶尚南道昌寧郡昌寧邑南昌寧路52</t>
  </si>
  <si>
    <t>慶尚南道教育廳 馬山圖書館</t>
  </si>
  <si>
    <t>慶尚南道教育廳 昌原圖書館</t>
  </si>
  <si>
    <t>慶尚南道昌原市城山區斗大路203</t>
  </si>
  <si>
    <t>慶尚南道教育廳 馬山智慧海洋圖書館</t>
  </si>
  <si>
    <t>慶尚南道昌原市馬山會原區龜岩北12街24-1</t>
  </si>
  <si>
    <t>慶尚南道教育廳 統營圖書館</t>
  </si>
  <si>
    <t>慶尚南道教育廳 河東圖書館</t>
  </si>
  <si>
    <t>慶尚南道河東郡河東邑慶西大路80</t>
  </si>
  <si>
    <t>慶尚南道教育廳 咸安圖書館</t>
  </si>
  <si>
    <t>慶尚南道教育廳 咸陽圖書館</t>
  </si>
  <si>
    <t>慶尚南道咸陽郡咸陽邑咸陽路1143-1</t>
  </si>
  <si>
    <t>慶尚南道教育廳 陜川圖書館</t>
  </si>
  <si>
    <t>慶尚南道陜川郡陜川邑東西路152</t>
  </si>
  <si>
    <t>MAHA兒童圖書館</t>
  </si>
  <si>
    <t>巨濟市立鵝州圖書館</t>
  </si>
  <si>
    <t>慶尚南道巨濟市塔谷路73（鵝州洞）3、4樓</t>
  </si>
  <si>
    <t>巨濟市立玉浦圖書館</t>
  </si>
  <si>
    <t>慶尚南道巨濟市Jinmok路20</t>
  </si>
  <si>
    <t>巨濟市立長坪圖書館</t>
  </si>
  <si>
    <t>慶尚南道巨濟市長坪3路10</t>
  </si>
  <si>
    <t>巨濟市立長承浦圖書館</t>
  </si>
  <si>
    <t>慶尚南道巨濟市Sinbu路36（長承浦洞）</t>
  </si>
  <si>
    <t>居昌郡立同心圖書館</t>
  </si>
  <si>
    <t>慶尚南道居昌郡居昌邑居烈路6街11</t>
  </si>
  <si>
    <t>固城東部圖書館</t>
  </si>
  <si>
    <t>慶尚南道固城郡會華面Gwanin44號街26-5</t>
  </si>
  <si>
    <t>長有圖書館</t>
  </si>
  <si>
    <t>七巖圖書館</t>
  </si>
  <si>
    <t>慶尚南道金海市活川路285號街14</t>
  </si>
  <si>
    <t>進永韓光圖書館</t>
  </si>
  <si>
    <t>慶尚南道金海市進永邑金海大路440</t>
  </si>
  <si>
    <t>花井字泉圖書館</t>
  </si>
  <si>
    <t>慶尚南道金海市三溪中央路13號街19（三溪洞）</t>
  </si>
  <si>
    <t>金海奇蹟圖書館</t>
  </si>
  <si>
    <t>花田圖書館</t>
  </si>
  <si>
    <t>慶尚南道南海郡望雲路30號街9（終身學習館）</t>
  </si>
  <si>
    <t>密陽市立圖書館</t>
  </si>
  <si>
    <t>慶尚南道密陽市中央路265（三門洞）</t>
  </si>
  <si>
    <t>密陽市立英語圖書館</t>
  </si>
  <si>
    <t>泗川市兒童圖書館</t>
  </si>
  <si>
    <t>慶尚南道泗川市泗南面槽洞街49-30</t>
  </si>
  <si>
    <t>梁山市立西倉圖書館</t>
  </si>
  <si>
    <t>慶尚南道梁山市三湖路105（三湖洞）</t>
  </si>
  <si>
    <t>梁山市立英語圖書館</t>
  </si>
  <si>
    <t>慶尚南道梁山市大坪得1街9-10（召周洞）</t>
  </si>
  <si>
    <t>梁山市立熊上圖書館</t>
  </si>
  <si>
    <t>慶尚南道梁山市熊上大路1009-2（周津洞）</t>
  </si>
  <si>
    <t>梁山市立中央圖書館</t>
  </si>
  <si>
    <t>梁山市立上北兒童圖書館</t>
  </si>
  <si>
    <t>慶尚南道梁山市上北面盤淮西7街14-16</t>
  </si>
  <si>
    <t>晉州市立西部圖書館</t>
  </si>
  <si>
    <t>慶尚南道晉州市平居路249（二峴洞）</t>
  </si>
  <si>
    <t>晉州市立蓮庵圖書館</t>
  </si>
  <si>
    <t>慶尚南道晉州市Modeok路47號街13-17（上大洞）</t>
  </si>
  <si>
    <t>道洞兒童圖書館</t>
  </si>
  <si>
    <t>慶尚南道晉州市上大路119號街17</t>
  </si>
  <si>
    <t>飛鳳兒童圖書館</t>
  </si>
  <si>
    <t>晉州市兒童專門圖書館</t>
  </si>
  <si>
    <t>慶尚南道晉州市平居路46</t>
  </si>
  <si>
    <t>晉州市創新兒童圖書館</t>
  </si>
  <si>
    <t>慶尚南道晉州市東進路415（忠武公洞）晉州綜合競技場內6號門旁</t>
  </si>
  <si>
    <t>內西圖書館</t>
  </si>
  <si>
    <t>慶尚南道昌原市馬山會原區內西邑三豐路79</t>
  </si>
  <si>
    <t>東部圖書館</t>
  </si>
  <si>
    <t>明谷圖書館</t>
  </si>
  <si>
    <t>慶尚南道昌原市義昌區西谷街21（明西洞）</t>
  </si>
  <si>
    <t>城山圖書館</t>
  </si>
  <si>
    <t>慶尚南道昌原市城山區外里路47（南山洞）</t>
  </si>
  <si>
    <t>鎮海圖書館</t>
  </si>
  <si>
    <t>慶尚南道昌原市鎮海區忠將路141（餘佐洞）</t>
  </si>
  <si>
    <t>慶南代表圖書館</t>
  </si>
  <si>
    <t>慶尚南道昌原市義昌區沙林路45號街59（沙林洞）</t>
  </si>
  <si>
    <t>故鄉之春圖書館</t>
  </si>
  <si>
    <t>慶尚南道昌原市義昌區平山路135號街32（西上洞）</t>
  </si>
  <si>
    <t>馬山合浦圖書館</t>
  </si>
  <si>
    <t>慶尚南道昌原市馬山合浦區月影洞16街22（海雲洞）</t>
  </si>
  <si>
    <t>馬山會原圖書館</t>
  </si>
  <si>
    <t>慶尚南道昌原市馬山會原區3·15大路558（會原洞）</t>
  </si>
  <si>
    <t>中里初等綜合設施圖書館</t>
  </si>
  <si>
    <t>慶尚南道昌原市馬山會原區內西邑虎溪內街22</t>
  </si>
  <si>
    <t>鎮海奇蹟圖書館</t>
  </si>
  <si>
    <t>慶尚南道昌原市鎮海區石洞路70（石洞）</t>
  </si>
  <si>
    <t>統營市立圖書館</t>
  </si>
  <si>
    <t>慶尚南道統營市霧田3街29（霧田洞）</t>
  </si>
  <si>
    <t>統營市立山陽圖書館</t>
  </si>
  <si>
    <t>慶尚南道統營市山陽邑Dunjeon街155</t>
  </si>
  <si>
    <t>統營市立欲知圖書館</t>
  </si>
  <si>
    <t>慶尚南道統營市中村街203</t>
  </si>
  <si>
    <t>統營市立忠武圖書館</t>
  </si>
  <si>
    <t>咸安郡立漆原圖書館</t>
  </si>
  <si>
    <t>慶尚南道咸安郡漆原邑原西路56</t>
  </si>
  <si>
    <t>慶南小計</t>
  </si>
  <si>
    <t>松岳圖書館</t>
  </si>
  <si>
    <t>濟州特別自治道西歸浦市東日下摹路149號街12</t>
  </si>
  <si>
    <t>濟南圖書館</t>
  </si>
  <si>
    <t>濟州特別自治道西歸浦市南元體育館路183</t>
  </si>
  <si>
    <t>西歸浦圖書館</t>
  </si>
  <si>
    <t>濟州特別自治道西歸浦市中央路150號街4-1（東烘洞）</t>
  </si>
  <si>
    <t>東方圖書館</t>
  </si>
  <si>
    <t>濟州特別自治道濟州市舊左邑一周東路3148</t>
  </si>
  <si>
    <t>濟州圖書館</t>
  </si>
  <si>
    <t>翰洙草圖書館</t>
  </si>
  <si>
    <t>濟州特別自治道濟州市翰林上路240 11</t>
  </si>
  <si>
    <t>表善圖書館</t>
  </si>
  <si>
    <t>濟州特別自治道西歸浦市表善白沙路110號街</t>
  </si>
  <si>
    <t>城山日出圖書館</t>
  </si>
  <si>
    <t>濟州特別自治道西歸浦市城山邑古城吾照路133（吾照里1138-21）</t>
  </si>
  <si>
    <t>安德山傍圖書館</t>
  </si>
  <si>
    <t>濟州特別自治道西歸浦市和順西西路44</t>
  </si>
  <si>
    <t>西歸浦市東部圖書館</t>
  </si>
  <si>
    <t>濟州特別自治道西歸浦市一周東路8232（新孝洞）</t>
  </si>
  <si>
    <t>西歸浦市西部圖書館</t>
  </si>
  <si>
    <t>濟州特別自治道西歸浦市中文觀光路346（中文洞）</t>
  </si>
  <si>
    <t>西歸浦市中央圖書館</t>
  </si>
  <si>
    <t>西歸浦市三梅峰圖書館</t>
  </si>
  <si>
    <t>西歸浦奇蹟圖書館</t>
  </si>
  <si>
    <t>濟州特別自治道西歸浦市一周東路8593（東烘洞）</t>
  </si>
  <si>
    <t>涯月圖書館</t>
  </si>
  <si>
    <t>濟州特別自治道濟州市涯月邑一周西路6339</t>
  </si>
  <si>
    <t>耽羅圖書館</t>
  </si>
  <si>
    <t>濟州特別自治道濟州市庭院路50（老衡洞）老衡洞1479</t>
  </si>
  <si>
    <t>翰京圖書館</t>
  </si>
  <si>
    <t>濟州特別自治道濟州市翰京面新漢路13</t>
  </si>
  <si>
    <t>朝天邑圖書館</t>
  </si>
  <si>
    <t>濟州特別自治道濟州市朝天邑一周東路1189（咸德里919）</t>
  </si>
  <si>
    <t>濟州市Woodan圖書館</t>
  </si>
  <si>
    <t>濟州特別自治道濟州市沙羅峰東街30</t>
  </si>
  <si>
    <t>濟州特別自治道濟州市吾南路221（吾羅一洞）</t>
  </si>
  <si>
    <t>濟州市奇蹟圖書館</t>
  </si>
  <si>
    <t>濟州特別自治道濟州市東廣路12街19</t>
  </si>
  <si>
    <t>濟州夢鄉兒童圖書館</t>
  </si>
  <si>
    <t>濟州小計</t>
  </si>
  <si>
    <t>明聲敎會圖書館</t>
  </si>
  <si>
    <t>論峴圖書館</t>
  </si>
  <si>
    <t>首爾特別市江南區鶴洞路43街17（論峴洞）論峴2洞居民中心6樓</t>
  </si>
  <si>
    <t>首爾特別市蘆原區中溪路106（中溪洞）［未告示］</t>
  </si>
  <si>
    <t>首爾特別市蘆原區東一路243街57（上溪洞1118-66）</t>
  </si>
  <si>
    <t>首爾特別市銅雀區長承拜基路16街98（鷺梁津洞）</t>
  </si>
  <si>
    <t>首爾特別市瑞草區淸溪山路路7街9-20（新院洞）</t>
  </si>
  <si>
    <t>城東區立龍踏圖書館</t>
  </si>
  <si>
    <t>首爾特別市城東區龍踏中央3街10（龍踏洞）</t>
  </si>
  <si>
    <t>石串洞美里川圖書館</t>
  </si>
  <si>
    <t>釜山廣域市金井區西部路76號街5（西洞）</t>
  </si>
  <si>
    <t>釜山廣域市釜山鎮區伽倻大路734，釜山國際村行政大樓5樓（釜田洞）</t>
  </si>
  <si>
    <t>釜山廣域市金井區金井圖書館路33（靑龍洞）</t>
  </si>
  <si>
    <t>安樂圖書館</t>
  </si>
  <si>
    <t>釜山廣域市東萊區鳴安路10號街64（安樂洞）</t>
  </si>
  <si>
    <t>金谷圖書館</t>
  </si>
  <si>
    <t>釜山廣域市水營區蓮水路315號街23（望美洞）望美1洞居民中心4-6樓</t>
  </si>
  <si>
    <t>釜山廣域市蓮堤區荒嶺山路612（蓮山洞）</t>
  </si>
  <si>
    <t>釜山廣域市影島區絶影路71（南港洞2街236-4）</t>
  </si>
  <si>
    <t>大邱廣域市壽城區晩村路151（晩村洞）</t>
  </si>
  <si>
    <t>私立公共蓮巖圖書館</t>
  </si>
  <si>
    <t>梨泉圖書館</t>
  </si>
  <si>
    <t>大邱廣域市南區梨泉路124（梨泉洞）</t>
  </si>
  <si>
    <t>大邱廣域市達西區仙元南路129（梨谷洞1306-8）</t>
  </si>
  <si>
    <t>大邱廣域市東區琴湖江邊路360（栗下洞1627）</t>
  </si>
  <si>
    <t>大邱廣域市北區嶺松路36-16（胎田洞）</t>
  </si>
  <si>
    <t>大邱廣域市壽城區淸水路40街73-10（池山洞）</t>
  </si>
  <si>
    <t>仁川廣域市教育廳花島鎭圖書館</t>
  </si>
  <si>
    <t>仁川廣域市東區花島鎭路122（花水洞）</t>
  </si>
  <si>
    <t>林鶴圖書館</t>
  </si>
  <si>
    <t>仁川廣域市桂陽區林鶴東路26-1（林鶴洞）</t>
  </si>
  <si>
    <t>仁川廣域市南洞區Aenggogae路793（論峴洞）</t>
  </si>
  <si>
    <t>南洞論峴圖書館</t>
  </si>
  <si>
    <t>仁川廣域市南洞區淸陵大路611號街15（論峴洞）</t>
  </si>
  <si>
    <t>仁川廣域市彌鄒忽區土金南路82（龍峴洞）</t>
  </si>
  <si>
    <t>仁川廣域市彌鄒忽區仁州大路171號街1（龍峴洞）</t>
  </si>
  <si>
    <t>淸川圖書館</t>
  </si>
  <si>
    <t>仁川廣域市富平區元吉路23（淸川洞）</t>
  </si>
  <si>
    <t>仁川廣域市栗木圖書館</t>
  </si>
  <si>
    <t>仁川廣域市中區畓洞路24號街17（栗木洞）</t>
  </si>
  <si>
    <t>光州廣域市西區尙武民主路61（雙村洞）</t>
  </si>
  <si>
    <t>長徳圖書館</t>
  </si>
  <si>
    <t>光州廣域市光山區風詠路179（長徳洞）</t>
  </si>
  <si>
    <t>光州廣域市光山區林芳蔚大路673-12</t>
  </si>
  <si>
    <t>光州廣域市南區濟衆路56（楊林洞）</t>
  </si>
  <si>
    <t>光州廣域市東區景陽路247號街26（鷄林洞）4樓</t>
  </si>
  <si>
    <t>光州廣域市北區日谷宅地路55（日谷洞）</t>
  </si>
  <si>
    <t>光州廣域市西區尙武臺路1171號街11（農城洞）</t>
  </si>
  <si>
    <t>大田東區龍雲圖書館</t>
  </si>
  <si>
    <t>大田廣域市東區Saeul路68號街23-23（龍雲洞）</t>
  </si>
  <si>
    <t>大田廣域市儒城區老隱東路234號街34</t>
  </si>
  <si>
    <t>鎭岑圖書館</t>
  </si>
  <si>
    <t>大田廣域市儒城區鎭岑路160號街19（元內洞）</t>
  </si>
  <si>
    <t>蔚山廣域市蔚州郡彦陽邑彥陽路109</t>
  </si>
  <si>
    <t>蔚山廣域市北區豆腐谷1街9（蓮巖洞）</t>
  </si>
  <si>
    <t>嶋潭洞圖書館</t>
  </si>
  <si>
    <t>世宗特別自治市Boram路77（嶋潭洞）2樓</t>
  </si>
  <si>
    <t>京畿道議政府市體育路265-25（綠楊洞）</t>
  </si>
  <si>
    <t>京畿道華城市鄕南邑發安路85-10</t>
  </si>
  <si>
    <t>京畿道光明市蓮西一路10（鐵山洞）</t>
  </si>
  <si>
    <t>京畿道光明市忠見路42號街19（所下洞）</t>
  </si>
  <si>
    <t>陵平圖書館</t>
  </si>
  <si>
    <t>京畿道南楊州市眞乾梧南路41-25</t>
  </si>
  <si>
    <t>富川市立夣光圖書館</t>
  </si>
  <si>
    <t>富川市立夣灘圖書館</t>
  </si>
  <si>
    <t>京畿道城南市壽井區Nongol路23號街2（丹垈洞）</t>
  </si>
  <si>
    <t>水原市靈通圖書館</t>
  </si>
  <si>
    <t>京畿道水原市靈通區淸明路151（靈通洞）</t>
  </si>
  <si>
    <t>京畿道水原市八達區世界盃路381號街36（又晩洞）</t>
  </si>
  <si>
    <t>京畿道水原市靈通區光敎湖水路131（下洞）</t>
  </si>
  <si>
    <t>京畿道水原市靈通區梅峯路10（梅灘洞）</t>
  </si>
  <si>
    <t>京畿道安養市萬安區冷川路51（安養洞）</t>
  </si>
  <si>
    <t>京畿道驪州市興川面利驪路1278-2 3樓</t>
  </si>
  <si>
    <t>京畿道驪州市大神面栗村1街12-10</t>
  </si>
  <si>
    <t>京畿道驪州市驪陽路190-17（川松洞）</t>
  </si>
  <si>
    <t>京畿道驪州市占東面淸安路130-15</t>
  </si>
  <si>
    <t>漣川圖書館</t>
  </si>
  <si>
    <t>京畿道漣川郡漣川邑車玄路76-7</t>
  </si>
  <si>
    <t>京畿道烏山市樓邑路14（樓邑洞）</t>
  </si>
  <si>
    <t>烏山市靑鶴圖書館</t>
  </si>
  <si>
    <t>京畿道烏山市靑鶴路65（靑鶴洞）</t>
  </si>
  <si>
    <t>龍仁市東栢圖書館</t>
  </si>
  <si>
    <t>京畿道龍仁市器興區東栢3路80（中洞）</t>
  </si>
  <si>
    <t>京畿道龍仁市處仁區陽智面敎洞路18號街8</t>
  </si>
  <si>
    <t>京畿道議政府市和平路633（佳陵洞）</t>
  </si>
  <si>
    <t>京畿道議政府市民樂路248（民樂洞）</t>
  </si>
  <si>
    <t>京畿道利川市雪峯路81號街50（倉前洞）</t>
  </si>
  <si>
    <t>京畿道坡州市靑石路360（多栗洞）</t>
  </si>
  <si>
    <t>平澤市立靑北圖書館</t>
  </si>
  <si>
    <t>京畿道平澤市靑北邑安靑路2街60，青北文化中心2樓</t>
  </si>
  <si>
    <t>京畿道抱川市梁文路151</t>
  </si>
  <si>
    <t>京畿道華城市東灘大路示範街115（淸溪洞）3、4樓</t>
  </si>
  <si>
    <t>京畿道華城市鄕南邑行政中央2路88</t>
  </si>
  <si>
    <t>江原道江陵市魯巖登路37-1（魯巖洞）</t>
  </si>
  <si>
    <t>江原道三陟市眞珠路48-41（堂底洞）</t>
  </si>
  <si>
    <t>江原道鐵原郡鐵原邑金鶴路273號街21-14</t>
  </si>
  <si>
    <t>江原道春川市新北邑栗文里Sinsaembat路359-32</t>
  </si>
  <si>
    <t>江原道麟蹄郡金剛路62（元通綜合福利城）</t>
  </si>
  <si>
    <t>洪川蓮峰圖書館</t>
  </si>
  <si>
    <t>江原道洪川郡蓮峰中央路11-10</t>
  </si>
  <si>
    <t>金旺教育圖書館</t>
  </si>
  <si>
    <t>忠淸北道淸州市西原區忠烈路19（社稷洞）</t>
  </si>
  <si>
    <t>忠清北道堤川市龍頭川路38街30（古巖洞）</t>
  </si>
  <si>
    <t>忠淸北道鎭川郡鎭川邑Poseok街37-6</t>
  </si>
  <si>
    <t>忠清北道淸州市興德區江內面街路樹路568（月谷里229-1）</t>
  </si>
  <si>
    <t>忠清北道淸州市興德區玉山面梧山5街10</t>
  </si>
  <si>
    <t>忠淸北道淸州市上黨區Homi路272（金川洞）</t>
  </si>
  <si>
    <t>忠淸北道淸州市上黨區大成路195（壽洞）</t>
  </si>
  <si>
    <t>忠淸北道淸州市上黨區龍岩路55（龍巖洞）</t>
  </si>
  <si>
    <t>清州辛栗峰兒童圖書館</t>
  </si>
  <si>
    <t>忠清北道清州市興德區辛栗路153號街16（福臺洞）</t>
  </si>
  <si>
    <t>忠清北道忠州市蘂城路207（校峴洞）</t>
  </si>
  <si>
    <t>忠清南道泰安郡泰安邑遠梨路20</t>
  </si>
  <si>
    <t>忠清南道雞龍市Saeteosan街27（金巖洞）</t>
  </si>
  <si>
    <t>忠清南道公州市武寧路550-53（月松洞）</t>
  </si>
  <si>
    <t>忠清南道瑞山市瑞寧路136（東門洞）</t>
  </si>
  <si>
    <t>忠清南道牙山市南部路229（龍禾洞）</t>
  </si>
  <si>
    <t>忠清南道禮山郡揷橋邑頭里別里街34</t>
  </si>
  <si>
    <t>天安淸水圖書館</t>
  </si>
  <si>
    <t>忠清南道天安市東南區淸水16路5-10（淸水洞）</t>
  </si>
  <si>
    <t>忠清南道天安市西北區月峰4路153（雙龍洞）</t>
  </si>
  <si>
    <t>忠清南道天安市東南區竝川面竝川2路57-2</t>
  </si>
  <si>
    <t>忠淸南道洪城郡洪北邑道廳大路577</t>
  </si>
  <si>
    <t>全羅北道金堤市金山面院坪路97</t>
  </si>
  <si>
    <t>全羅北道南原市龍城路49</t>
  </si>
  <si>
    <t>南原教育文化會館 雲峯分館</t>
  </si>
  <si>
    <t>全羅北道南原市雲峯邑西下街7-8</t>
  </si>
  <si>
    <t>全羅北道全州市德津區安德院路71（鎭北洞）</t>
  </si>
  <si>
    <t>名峯圖書館</t>
  </si>
  <si>
    <t>臨陂蔡萬植圖書館</t>
  </si>
  <si>
    <t>全羅北道群山市臨陂鄕校街39</t>
  </si>
  <si>
    <t>全羅北道群山市下羅雲路17</t>
  </si>
  <si>
    <t>金堤市立圖書館金溝分館</t>
  </si>
  <si>
    <t>全羅北道茂朱郡茂朱邑寒風樓路326-17，茂朱藝體文化館（堂山里1199-3）</t>
  </si>
  <si>
    <t>全羅北道扶安郡扶安邑梅窓路125</t>
  </si>
  <si>
    <t>完州郡立參禮圖書館</t>
  </si>
  <si>
    <t>全羅北道完州郡參禮邑參鳳路215-12，參禮邑新金里山71-1</t>
  </si>
  <si>
    <t>全羅北道益山市金馬面古都街26-53</t>
  </si>
  <si>
    <t>全羅北道全州市德津區Musamji2街7（麟後洞1街）</t>
  </si>
  <si>
    <t>全州市立金巖圖書館</t>
  </si>
  <si>
    <t>全羅北道全州市德津區龜石路13（金巖洞）</t>
  </si>
  <si>
    <t>全羅北道全州市完山區龍里路107（三川洞1街）</t>
  </si>
  <si>
    <t>全州市立麟後圖書館</t>
  </si>
  <si>
    <t>全羅北道全州市德津區安德院路349（麟後洞1街）</t>
  </si>
  <si>
    <t>全羅南道木浦市元山住宅路3號街6（山亭洞）</t>
  </si>
  <si>
    <t>全羅南道順天市生態學習街22（蓮香洞）</t>
  </si>
  <si>
    <t>全羅南道高興郡道陽邑鹿洞新港8街5-4</t>
  </si>
  <si>
    <t>光陽龍江圖書館</t>
  </si>
  <si>
    <t>全羅南道木浦市龍塘路160號街32（龍塘洞）</t>
  </si>
  <si>
    <t>全羅南道務安郡三鄕邑南岳路210</t>
  </si>
  <si>
    <t xml:space="preserve">全羅南道寶城郡禮堂街155 23 </t>
  </si>
  <si>
    <t>順天市立新垈圖書館</t>
  </si>
  <si>
    <t>全羅南道順天市蓮香繁榮街54（蓮香洞）</t>
  </si>
  <si>
    <t>全羅南道麗水市召羅面德陽路344</t>
  </si>
  <si>
    <t>麗水市立栗村圖書館</t>
  </si>
  <si>
    <t>全羅南道麗水市栗村路100-11</t>
  </si>
  <si>
    <t>全羅南道靈巖郡靈巖邑敎洞路89-5</t>
  </si>
  <si>
    <t>金日公共圖書館</t>
  </si>
  <si>
    <t>全羅南道莞島郡金日邑金日路394</t>
  </si>
  <si>
    <t>盧花公共圖書館</t>
  </si>
  <si>
    <t>全羅南道莞島郡盧花邑盧花路816-1</t>
  </si>
  <si>
    <t>全羅南道長城郡森溪面靈長路1585</t>
  </si>
  <si>
    <t>丁南鎭圖書館</t>
  </si>
  <si>
    <t>慶尚北道高靈郡大伽倻邑延詔1街10</t>
  </si>
  <si>
    <t>慶尚北道教育廳 安洞圖書館龍上分館</t>
  </si>
  <si>
    <t>慶尚北道永川市琴湖邑琴湖路173（橋垈里130-2）</t>
  </si>
  <si>
    <t>慶尚北道清道郡清道邑淸華路124</t>
  </si>
  <si>
    <t>慶尚北道慶山市河陽邑文化路10街15（琴樂里97）</t>
  </si>
  <si>
    <t>慶尚北道慶州市沙正洞金城路236</t>
  </si>
  <si>
    <t>龜尾市立良浦圖書館</t>
  </si>
  <si>
    <t>慶尚北道蔚珍郡厚浦面厚浦三栗路194-13</t>
  </si>
  <si>
    <t>慶尚北道清道郡華陽邑淸華路79-3</t>
  </si>
  <si>
    <t>眞寶公共圖書館</t>
  </si>
  <si>
    <t>慶尚北道青松郡眞寶面眞寶路183-15</t>
  </si>
  <si>
    <t>浦項市立靈巖圖書館</t>
  </si>
  <si>
    <t>慶尚南道巨濟市鷄龍路7街2</t>
  </si>
  <si>
    <t>慶尚南道晋州市文山邑東部路588號街24</t>
  </si>
  <si>
    <t>慶尚南道昌原市馬山合浦區龍馬山街12</t>
  </si>
  <si>
    <t>慶尚南道教育廳 鎭東圖書館</t>
  </si>
  <si>
    <t>慶尚南道昌原市馬山合浦區鎭東面三鎭義擧大路661-94</t>
  </si>
  <si>
    <t>慶尙南道統營市烽燧路37</t>
  </si>
  <si>
    <t>慶尚南道咸安郡伽倻邑咸安大路495</t>
  </si>
  <si>
    <t>慶尚南道晋州市草長路55（草田洞）2樓</t>
  </si>
  <si>
    <t>巨濟市立水良圖書館</t>
  </si>
  <si>
    <t>慶尙南道巨濟市猪山路5街26</t>
  </si>
  <si>
    <t>巨濟市立河淸圖書館</t>
  </si>
  <si>
    <t>慶尚南道巨濟市河淸面河淸路12-7</t>
  </si>
  <si>
    <t>慶尚南道金海市大淸路176號街7（大淸洞）</t>
  </si>
  <si>
    <t>金海栗下圖書館</t>
  </si>
  <si>
    <t>慶尚南道金海市栗下1路55（栗下洞）</t>
  </si>
  <si>
    <t>慶尚南道梁山市勿禁邑靑龍路11</t>
  </si>
  <si>
    <t>慶尚南道晉州市鄕校路86（玉峰洞）</t>
  </si>
  <si>
    <t>昌寧郡靈山圖書館</t>
  </si>
  <si>
    <t>慶尚南道昌寧郡靈山面單橋街34</t>
  </si>
  <si>
    <t>慶尚南道昌原市鎮海區龍在路66（龍院洞）</t>
  </si>
  <si>
    <t>慶尚南道統營市龍南面Gihobakkat街7-87</t>
  </si>
  <si>
    <t>064-798-6800</t>
  </si>
  <si>
    <t>http://www.songaklib.or.kr</t>
  </si>
  <si>
    <t>064-766-4600</t>
  </si>
  <si>
    <t>http://www.jnlib.go.kr</t>
  </si>
  <si>
    <t>064-762-4307</t>
  </si>
  <si>
    <t>http://www.sgplib.or.kr</t>
  </si>
  <si>
    <t>064-786-6500</t>
  </si>
  <si>
    <t>http://www.dnlib.or.kr</t>
  </si>
  <si>
    <t>濟州特別自治道濟州市連三路489（二徒一洞）</t>
  </si>
  <si>
    <t>064-717-6400</t>
  </si>
  <si>
    <t>http://www.jejulib.or.kr</t>
  </si>
  <si>
    <t>064-796-0601</t>
  </si>
  <si>
    <t>https://www.hsplib.go.kr/</t>
  </si>
  <si>
    <t>064-787-5488</t>
  </si>
  <si>
    <t>https://www.jeju.go.kr/lib/index.htm</t>
  </si>
  <si>
    <t>064-783-4227</t>
  </si>
  <si>
    <t>http://lib.jeju.go.kr</t>
  </si>
  <si>
    <t>064-794-2489</t>
  </si>
  <si>
    <t>064-760-3692</t>
  </si>
  <si>
    <t>064-760-3717</t>
  </si>
  <si>
    <t>濟州特別自治道西歸浦市金淨文化路32</t>
  </si>
  <si>
    <t>064-739-1516</t>
  </si>
  <si>
    <t>http://lib.jeju.go.kr/</t>
  </si>
  <si>
    <t>064-760-3703</t>
  </si>
  <si>
    <t>064-732-3251</t>
  </si>
  <si>
    <t>064-728-1507</t>
  </si>
  <si>
    <t>064-728-1506</t>
  </si>
  <si>
    <t>064-728-8602</t>
  </si>
  <si>
    <t>064-728-8571</t>
  </si>
  <si>
    <t>064-728-1503</t>
  </si>
  <si>
    <t>濟州特別自治道漢拏圖書館</t>
  </si>
  <si>
    <t>064-710-8666</t>
  </si>
  <si>
    <t>064-728-1504</t>
  </si>
  <si>
    <t>濟州特別自治道濟州市連吾路140（連洞）</t>
  </si>
  <si>
    <t>064-745-7101</t>
  </si>
  <si>
    <t>http://www.jjdreamlib.or.kr</t>
  </si>
  <si>
    <r>
      <t>資料</t>
    </r>
    <r>
      <rPr>
        <b/>
        <sz val="8"/>
        <color theme="1"/>
        <rFont val="PMingLiU"/>
        <family val="1"/>
        <charset val="136"/>
      </rPr>
      <t>∙</t>
    </r>
    <r>
      <rPr>
        <b/>
        <sz val="8"/>
        <color theme="1"/>
        <rFont val="Microsoft JhengHei"/>
        <family val="2"/>
        <charset val="136"/>
      </rPr>
      <t>圖書室
（限獨立設置）</t>
    </r>
  </si>
  <si>
    <r>
      <t>首爾北漢山新羅</t>
    </r>
    <r>
      <rPr>
        <sz val="8"/>
        <color theme="1"/>
        <rFont val="PMingLiU"/>
        <family val="1"/>
        <charset val="136"/>
      </rPr>
      <t>眞</t>
    </r>
    <r>
      <rPr>
        <sz val="8"/>
        <color theme="1"/>
        <rFont val="Microsoft JhengHei"/>
        <family val="2"/>
        <charset val="136"/>
      </rPr>
      <t>興王巡狩碑等</t>
    </r>
  </si>
  <si>
    <r>
      <t>公州忠</t>
    </r>
    <r>
      <rPr>
        <sz val="8"/>
        <color theme="1"/>
        <rFont val="PMingLiU"/>
        <family val="1"/>
        <charset val="136"/>
      </rPr>
      <t>淸</t>
    </r>
    <r>
      <rPr>
        <sz val="8"/>
        <color theme="1"/>
        <rFont val="Microsoft JhengHei"/>
        <family val="2"/>
        <charset val="136"/>
      </rPr>
      <t>監營測雨器等</t>
    </r>
  </si>
  <si>
    <r>
      <t>國賓、外交使節團及執行人員
未滿6歲兒童（含外國人）
滿7-24歲及65歲以上國民、滿65歲以上外國人
為執行公務需出入者
在國公立機關靜養中的傷殘軍警
《身障人士福利法》《國家有功者等禮遇及支援相關法》《518民主有功者禮遇相關法》《參戰有功者禮遇相關法》《義死傷者禮遇及支援相關法》及個別法令下可抵免門票者（※依據個別法令中明定之抵免率進行折抵）
為引導學生等為了教育活動需入場的國小、國中及高中教師（含幼兒園及保育設施教師）
穿著韓服者</t>
    </r>
    <r>
      <rPr>
        <sz val="8"/>
        <color theme="1"/>
        <rFont val="PMingLiU"/>
        <family val="1"/>
        <charset val="136"/>
      </rPr>
      <t>☞</t>
    </r>
    <r>
      <rPr>
        <sz val="8"/>
        <color theme="1"/>
        <rFont val="Microsoft JhengHei"/>
        <family val="2"/>
        <charset val="136"/>
      </rPr>
      <t>韓服免費導覽
依據《觀光振興法》第38條持有觀光通譯證照及同法第2條第12項文化觀光解說員證照者，為引導及解說而入場者
依據《獎勵及支援孝行法》第10條的優秀孝行者
依據《國民基礎生活保障法》第2條的基礎生活補助領取者及同法第2條第11項的次上位階層中，領取自救補助、健康保險費減免對象、身障補助、單親家庭有一人領取一個以上補貼者，以及其他保健福祉部長官所認定之次上位階層
持有兵務廳發放的兵役名門家證（限本人）
重要無形文化遺產持有者及專修教育助教
穿軍服的現役軍人</t>
    </r>
  </si>
  <si>
    <r>
      <t>釜山</t>
    </r>
    <r>
      <rPr>
        <sz val="8"/>
        <color theme="1"/>
        <rFont val="PMingLiU"/>
        <family val="1"/>
        <charset val="136"/>
      </rPr>
      <t>鎭</t>
    </r>
    <r>
      <rPr>
        <sz val="8"/>
        <color theme="1"/>
        <rFont val="Microsoft JhengHei"/>
        <family val="2"/>
        <charset val="136"/>
      </rPr>
      <t xml:space="preserve">殉節圖、
東萊府殉節圖、
細銃筒、佛狼機子砲
</t>
    </r>
    <r>
      <rPr>
        <sz val="8"/>
        <color theme="1"/>
        <rFont val="PMingLiU"/>
        <family val="1"/>
        <charset val="136"/>
      </rPr>
      <t>曺</t>
    </r>
    <r>
      <rPr>
        <sz val="8"/>
        <color theme="1"/>
        <rFont val="Microsoft JhengHei"/>
        <family val="2"/>
        <charset val="136"/>
      </rPr>
      <t xml:space="preserve">恰王旨等 </t>
    </r>
  </si>
  <si>
    <r>
      <t>電影膠捲《</t>
    </r>
    <r>
      <rPr>
        <sz val="8"/>
        <color theme="1"/>
        <rFont val="PMingLiU"/>
        <family val="1"/>
        <charset val="136"/>
      </rPr>
      <t>靑</t>
    </r>
    <r>
      <rPr>
        <sz val="8"/>
        <color theme="1"/>
        <rFont val="Microsoft JhengHei"/>
        <family val="2"/>
        <charset val="136"/>
      </rPr>
      <t>春十字路》等</t>
    </r>
  </si>
  <si>
    <r>
      <t>謙齋鄭</t>
    </r>
    <r>
      <rPr>
        <sz val="8"/>
        <color theme="1"/>
        <rFont val="PMingLiU"/>
        <family val="1"/>
        <charset val="136"/>
      </rPr>
      <t>敾</t>
    </r>
    <r>
      <rPr>
        <sz val="8"/>
        <color theme="1"/>
        <rFont val="Microsoft JhengHei"/>
        <family val="2"/>
        <charset val="136"/>
      </rPr>
      <t>美術館－許浚博物館套票（35%）、第2、4週週六免費入場、文化日夜間免費</t>
    </r>
  </si>
  <si>
    <r>
      <t>10:00-16:00
*12:00-14:00
（防疫</t>
    </r>
    <r>
      <rPr>
        <sz val="8"/>
        <color theme="1"/>
        <rFont val="SimSun"/>
        <family val="3"/>
        <charset val="134"/>
      </rPr>
      <t>缘</t>
    </r>
    <r>
      <rPr>
        <sz val="8"/>
        <color theme="1"/>
        <rFont val="Microsoft JhengHei"/>
        <family val="2"/>
        <charset val="136"/>
      </rPr>
      <t>由，不運營）</t>
    </r>
    <phoneticPr fontId="47" type="noConversion"/>
  </si>
  <si>
    <r>
      <t>金達</t>
    </r>
    <r>
      <rPr>
        <sz val="8"/>
        <color theme="1"/>
        <rFont val="PMingLiU"/>
        <family val="1"/>
        <charset val="136"/>
      </rPr>
      <t>鎭</t>
    </r>
    <r>
      <rPr>
        <sz val="8"/>
        <color theme="1"/>
        <rFont val="Microsoft JhengHei"/>
        <family val="2"/>
        <charset val="136"/>
      </rPr>
      <t>美術資料博物館</t>
    </r>
  </si>
  <si>
    <r>
      <rPr>
        <sz val="8"/>
        <color theme="1"/>
        <rFont val="PMingLiU"/>
        <family val="1"/>
        <charset val="136"/>
      </rPr>
      <t>呑</t>
    </r>
    <r>
      <rPr>
        <sz val="8"/>
        <color theme="1"/>
        <rFont val="Microsoft JhengHei"/>
        <family val="2"/>
        <charset val="136"/>
      </rPr>
      <t>虛紀念佛</t>
    </r>
    <r>
      <rPr>
        <sz val="8"/>
        <color theme="1"/>
        <rFont val="PMingLiU"/>
        <family val="1"/>
        <charset val="136"/>
      </rPr>
      <t>敎</t>
    </r>
    <r>
      <rPr>
        <sz val="8"/>
        <color theme="1"/>
        <rFont val="Microsoft JhengHei"/>
        <family val="2"/>
        <charset val="136"/>
      </rPr>
      <t>博物館</t>
    </r>
  </si>
  <si>
    <r>
      <t>粉</t>
    </r>
    <r>
      <rPr>
        <sz val="8"/>
        <color theme="1"/>
        <rFont val="PMingLiU"/>
        <family val="1"/>
        <charset val="136"/>
      </rPr>
      <t>靑</t>
    </r>
    <r>
      <rPr>
        <sz val="8"/>
        <color theme="1"/>
        <rFont val="Microsoft JhengHei"/>
        <family val="2"/>
        <charset val="136"/>
      </rPr>
      <t>沙器剝地蓮花魚文扁</t>
    </r>
    <r>
      <rPr>
        <sz val="8"/>
        <color theme="1"/>
        <rFont val="PMingLiU"/>
        <family val="1"/>
        <charset val="136"/>
      </rPr>
      <t>甁</t>
    </r>
    <r>
      <rPr>
        <sz val="8"/>
        <color theme="1"/>
        <rFont val="Microsoft JhengHei"/>
        <family val="2"/>
        <charset val="136"/>
      </rPr>
      <t>等</t>
    </r>
  </si>
  <si>
    <r>
      <t>坤輿萬國全圖八幅</t>
    </r>
    <r>
      <rPr>
        <sz val="8"/>
        <color theme="1"/>
        <rFont val="PMingLiU"/>
        <family val="1"/>
        <charset val="136"/>
      </rPr>
      <t>屛</t>
    </r>
    <r>
      <rPr>
        <sz val="8"/>
        <color theme="1"/>
        <rFont val="Microsoft JhengHei"/>
        <family val="2"/>
        <charset val="136"/>
      </rPr>
      <t>風等</t>
    </r>
  </si>
  <si>
    <r>
      <t>白磁鐵</t>
    </r>
    <r>
      <rPr>
        <sz val="8"/>
        <color theme="1"/>
        <rFont val="PMingLiU"/>
        <family val="1"/>
        <charset val="136"/>
      </rPr>
      <t>畵</t>
    </r>
    <r>
      <rPr>
        <sz val="8"/>
        <color theme="1"/>
        <rFont val="Microsoft JhengHei"/>
        <family val="2"/>
        <charset val="136"/>
      </rPr>
      <t>葡文壺、淳化四年銘壺等</t>
    </r>
  </si>
  <si>
    <r>
      <t>模擬電子計算機3號機（李</t>
    </r>
    <r>
      <rPr>
        <sz val="8"/>
        <color theme="1"/>
        <rFont val="PMingLiU"/>
        <family val="1"/>
        <charset val="136"/>
      </rPr>
      <t>晩</t>
    </r>
    <r>
      <rPr>
        <sz val="8"/>
        <color theme="1"/>
        <rFont val="Microsoft JhengHei"/>
        <family val="2"/>
        <charset val="136"/>
      </rPr>
      <t>榮）</t>
    </r>
  </si>
  <si>
    <r>
      <t>安重根遺墨、宜寧南氏家傳</t>
    </r>
    <r>
      <rPr>
        <sz val="8"/>
        <color theme="1"/>
        <rFont val="PMingLiU"/>
        <family val="1"/>
        <charset val="136"/>
      </rPr>
      <t>畵</t>
    </r>
    <r>
      <rPr>
        <sz val="8"/>
        <color theme="1"/>
        <rFont val="Microsoft JhengHei"/>
        <family val="2"/>
        <charset val="136"/>
      </rPr>
      <t>帖</t>
    </r>
  </si>
  <si>
    <r>
      <t>白磁鐵</t>
    </r>
    <r>
      <rPr>
        <sz val="8"/>
        <color theme="1"/>
        <rFont val="PMingLiU"/>
        <family val="1"/>
        <charset val="136"/>
      </rPr>
      <t>畵</t>
    </r>
    <r>
      <rPr>
        <sz val="8"/>
        <color theme="1"/>
        <rFont val="Microsoft JhengHei"/>
        <family val="2"/>
        <charset val="136"/>
      </rPr>
      <t>雲龍文壺等</t>
    </r>
  </si>
  <si>
    <r>
      <t>釜山</t>
    </r>
    <r>
      <rPr>
        <sz val="8"/>
        <color theme="1"/>
        <rFont val="PMingLiU"/>
        <family val="1"/>
        <charset val="136"/>
      </rPr>
      <t>鎭</t>
    </r>
    <r>
      <rPr>
        <sz val="8"/>
        <color theme="1"/>
        <rFont val="Microsoft JhengHei"/>
        <family val="2"/>
        <charset val="136"/>
      </rPr>
      <t>區</t>
    </r>
  </si>
  <si>
    <r>
      <t>釜山廣域市釜山</t>
    </r>
    <r>
      <rPr>
        <sz val="8"/>
        <color theme="1"/>
        <rFont val="PMingLiU"/>
        <family val="1"/>
        <charset val="136"/>
      </rPr>
      <t>鎭</t>
    </r>
    <r>
      <rPr>
        <sz val="8"/>
        <color theme="1"/>
        <rFont val="Microsoft JhengHei"/>
        <family val="2"/>
        <charset val="136"/>
      </rPr>
      <t>區市民公園路73</t>
    </r>
  </si>
  <si>
    <r>
      <t>釜山廣域市沙上區</t>
    </r>
    <r>
      <rPr>
        <sz val="8"/>
        <color theme="1"/>
        <rFont val="PMingLiU"/>
        <family val="1"/>
        <charset val="136"/>
      </rPr>
      <t>洛</t>
    </r>
    <r>
      <rPr>
        <sz val="8"/>
        <color theme="1"/>
        <rFont val="Microsoft JhengHei"/>
        <family val="2"/>
        <charset val="136"/>
      </rPr>
      <t>東大路1258號街36</t>
    </r>
  </si>
  <si>
    <r>
      <t>五倫臺韓國殉</t>
    </r>
    <r>
      <rPr>
        <sz val="8"/>
        <color theme="1"/>
        <rFont val="PMingLiU"/>
        <family val="1"/>
        <charset val="136"/>
      </rPr>
      <t>敎</t>
    </r>
    <r>
      <rPr>
        <sz val="8"/>
        <color theme="1"/>
        <rFont val="Microsoft JhengHei"/>
        <family val="2"/>
        <charset val="136"/>
      </rPr>
      <t>者博物館</t>
    </r>
  </si>
  <si>
    <r>
      <t>釜山廣域市</t>
    </r>
    <r>
      <rPr>
        <sz val="8"/>
        <color theme="1"/>
        <rFont val="PMingLiU"/>
        <family val="1"/>
        <charset val="136"/>
      </rPr>
      <t>金</t>
    </r>
    <r>
      <rPr>
        <sz val="8"/>
        <color theme="1"/>
        <rFont val="Microsoft JhengHei"/>
        <family val="2"/>
        <charset val="136"/>
      </rPr>
      <t>井區五倫大路106-1</t>
    </r>
  </si>
  <si>
    <r>
      <t>釜山廣域市南區門峴</t>
    </r>
    <r>
      <rPr>
        <sz val="8"/>
        <color theme="1"/>
        <rFont val="PMingLiU"/>
        <family val="1"/>
        <charset val="136"/>
      </rPr>
      <t>金</t>
    </r>
    <r>
      <rPr>
        <sz val="8"/>
        <color theme="1"/>
        <rFont val="Microsoft JhengHei"/>
        <family val="2"/>
        <charset val="136"/>
      </rPr>
      <t>融路40
釜山國際金融中心（BIFC）51樓</t>
    </r>
  </si>
  <si>
    <r>
      <t>釜山廣域市釜山鎮區嚴光路176（伽</t>
    </r>
    <r>
      <rPr>
        <sz val="8"/>
        <color theme="1"/>
        <rFont val="PMingLiU"/>
        <family val="1"/>
        <charset val="136"/>
      </rPr>
      <t>倻</t>
    </r>
    <r>
      <rPr>
        <sz val="8"/>
        <color theme="1"/>
        <rFont val="Microsoft JhengHei"/>
        <family val="2"/>
        <charset val="136"/>
      </rPr>
      <t>洞）</t>
    </r>
  </si>
  <si>
    <r>
      <t>釜山廣域市南區</t>
    </r>
    <r>
      <rPr>
        <sz val="8"/>
        <color theme="1"/>
        <rFont val="PMingLiU"/>
        <family val="1"/>
        <charset val="136"/>
      </rPr>
      <t>龍</t>
    </r>
    <r>
      <rPr>
        <sz val="8"/>
        <color theme="1"/>
        <rFont val="Microsoft JhengHei"/>
        <family val="2"/>
        <charset val="136"/>
      </rPr>
      <t>沼路45</t>
    </r>
  </si>
  <si>
    <r>
      <t>釜山廣域市北區侍</t>
    </r>
    <r>
      <rPr>
        <sz val="8"/>
        <color theme="1"/>
        <rFont val="PMingLiU"/>
        <family val="1"/>
        <charset val="136"/>
      </rPr>
      <t>郞</t>
    </r>
    <r>
      <rPr>
        <sz val="8"/>
        <color theme="1"/>
        <rFont val="Microsoft JhengHei"/>
        <family val="2"/>
        <charset val="136"/>
      </rPr>
      <t>路132號街88（龜浦3洞）聽雨館5樓</t>
    </r>
  </si>
  <si>
    <r>
      <rPr>
        <sz val="8"/>
        <color theme="1"/>
        <rFont val="돋움"/>
        <family val="3"/>
        <charset val="129"/>
      </rPr>
      <t>휴관</t>
    </r>
    <phoneticPr fontId="47" type="noConversion"/>
  </si>
  <si>
    <r>
      <rPr>
        <sz val="8"/>
        <color theme="1"/>
        <rFont val="PMingLiU"/>
        <family val="1"/>
        <charset val="136"/>
      </rPr>
      <t>蓮</t>
    </r>
    <r>
      <rPr>
        <sz val="8"/>
        <color theme="1"/>
        <rFont val="Microsoft JhengHei"/>
        <family val="2"/>
        <charset val="136"/>
      </rPr>
      <t>堤區</t>
    </r>
  </si>
  <si>
    <r>
      <t>釜山廣域市</t>
    </r>
    <r>
      <rPr>
        <sz val="8"/>
        <color theme="1"/>
        <rFont val="PMingLiU"/>
        <family val="1"/>
        <charset val="136"/>
      </rPr>
      <t>蓮</t>
    </r>
    <r>
      <rPr>
        <sz val="8"/>
        <color theme="1"/>
        <rFont val="Microsoft JhengHei"/>
        <family val="2"/>
        <charset val="136"/>
      </rPr>
      <t>堤區</t>
    </r>
    <r>
      <rPr>
        <sz val="8"/>
        <color theme="1"/>
        <rFont val="PMingLiU"/>
        <family val="1"/>
        <charset val="136"/>
      </rPr>
      <t>敎</t>
    </r>
    <r>
      <rPr>
        <sz val="8"/>
        <color theme="1"/>
        <rFont val="Microsoft JhengHei"/>
        <family val="2"/>
        <charset val="136"/>
      </rPr>
      <t>大路24</t>
    </r>
  </si>
  <si>
    <r>
      <t>釜山廣域市</t>
    </r>
    <r>
      <rPr>
        <sz val="8"/>
        <color theme="1"/>
        <rFont val="PMingLiU"/>
        <family val="1"/>
        <charset val="136"/>
      </rPr>
      <t>金</t>
    </r>
    <r>
      <rPr>
        <sz val="8"/>
        <color theme="1"/>
        <rFont val="Microsoft JhengHei"/>
        <family val="2"/>
        <charset val="136"/>
      </rPr>
      <t>井區釜山大學路63號街2</t>
    </r>
  </si>
  <si>
    <r>
      <t>釜山廣域市釜山鎮區</t>
    </r>
    <r>
      <rPr>
        <sz val="8"/>
        <color theme="1"/>
        <rFont val="PMingLiU"/>
        <family val="1"/>
        <charset val="136"/>
      </rPr>
      <t>鎭</t>
    </r>
    <r>
      <rPr>
        <sz val="8"/>
        <color theme="1"/>
        <rFont val="Microsoft JhengHei"/>
        <family val="2"/>
        <charset val="136"/>
      </rPr>
      <t>南路506（楊亭洞）</t>
    </r>
  </si>
  <si>
    <r>
      <t>大邱廣域市壽城區</t>
    </r>
    <r>
      <rPr>
        <sz val="8"/>
        <color theme="1"/>
        <rFont val="PMingLiU"/>
        <family val="1"/>
        <charset val="136"/>
      </rPr>
      <t>靑</t>
    </r>
    <r>
      <rPr>
        <sz val="8"/>
        <color theme="1"/>
        <rFont val="Microsoft JhengHei"/>
        <family val="2"/>
        <charset val="136"/>
      </rPr>
      <t>湖路321</t>
    </r>
  </si>
  <si>
    <r>
      <t>大邱廣域市中區慶</t>
    </r>
    <r>
      <rPr>
        <sz val="8"/>
        <color theme="1"/>
        <rFont val="PMingLiU"/>
        <family val="1"/>
        <charset val="136"/>
      </rPr>
      <t>尙</t>
    </r>
    <r>
      <rPr>
        <sz val="8"/>
        <color theme="1"/>
        <rFont val="Microsoft JhengHei"/>
        <family val="2"/>
        <charset val="136"/>
      </rPr>
      <t>監營路67</t>
    </r>
  </si>
  <si>
    <r>
      <t>大邱</t>
    </r>
    <r>
      <rPr>
        <sz val="8"/>
        <color theme="1"/>
        <rFont val="PMingLiU"/>
        <family val="1"/>
        <charset val="136"/>
      </rPr>
      <t>郷</t>
    </r>
    <r>
      <rPr>
        <sz val="8"/>
        <color theme="1"/>
        <rFont val="Microsoft JhengHei"/>
        <family val="2"/>
        <charset val="136"/>
      </rPr>
      <t>土</t>
    </r>
    <r>
      <rPr>
        <sz val="8"/>
        <color theme="1"/>
        <rFont val="PMingLiU"/>
        <family val="1"/>
        <charset val="136"/>
      </rPr>
      <t>歴</t>
    </r>
    <r>
      <rPr>
        <sz val="8"/>
        <color theme="1"/>
        <rFont val="Microsoft JhengHei"/>
        <family val="2"/>
        <charset val="136"/>
      </rPr>
      <t>史館</t>
    </r>
  </si>
  <si>
    <r>
      <t>大邱方字</t>
    </r>
    <r>
      <rPr>
        <sz val="8"/>
        <color theme="1"/>
        <rFont val="PMingLiU"/>
        <family val="1"/>
        <charset val="136"/>
      </rPr>
      <t>鍮</t>
    </r>
    <r>
      <rPr>
        <sz val="8"/>
        <color theme="1"/>
        <rFont val="Microsoft JhengHei"/>
        <family val="2"/>
        <charset val="136"/>
      </rPr>
      <t>器博物館</t>
    </r>
  </si>
  <si>
    <r>
      <t>方字</t>
    </r>
    <r>
      <rPr>
        <sz val="8"/>
        <color theme="1"/>
        <rFont val="PMingLiU"/>
        <family val="1"/>
        <charset val="136"/>
      </rPr>
      <t>鍮</t>
    </r>
    <r>
      <rPr>
        <sz val="8"/>
        <color theme="1"/>
        <rFont val="Microsoft JhengHei"/>
        <family val="2"/>
        <charset val="136"/>
      </rPr>
      <t>器（餐具等）</t>
    </r>
  </si>
  <si>
    <r>
      <rPr>
        <sz val="8"/>
        <color theme="1"/>
        <rFont val="PMingLiU"/>
        <family val="1"/>
        <charset val="136"/>
      </rPr>
      <t>啓</t>
    </r>
    <r>
      <rPr>
        <sz val="8"/>
        <color theme="1"/>
        <rFont val="Microsoft JhengHei"/>
        <family val="2"/>
        <charset val="136"/>
      </rPr>
      <t>明大學校行素博物館</t>
    </r>
  </si>
  <si>
    <r>
      <t>大邱廣域市北區</t>
    </r>
    <r>
      <rPr>
        <sz val="8"/>
        <color theme="1"/>
        <rFont val="PMingLiU"/>
        <family val="1"/>
        <charset val="136"/>
      </rPr>
      <t>嶺</t>
    </r>
    <r>
      <rPr>
        <sz val="8"/>
        <color theme="1"/>
        <rFont val="Microsoft JhengHei"/>
        <family val="2"/>
        <charset val="136"/>
      </rPr>
      <t>松路15</t>
    </r>
  </si>
  <si>
    <r>
      <t>仁川廣域市江華郡河</t>
    </r>
    <r>
      <rPr>
        <sz val="8"/>
        <color theme="1"/>
        <rFont val="PMingLiU"/>
        <family val="1"/>
        <charset val="136"/>
      </rPr>
      <t>岾</t>
    </r>
    <r>
      <rPr>
        <sz val="8"/>
        <color theme="1"/>
        <rFont val="Microsoft JhengHei"/>
        <family val="2"/>
        <charset val="136"/>
      </rPr>
      <t>面江華大路994-19</t>
    </r>
  </si>
  <si>
    <r>
      <t>仁川廣域市江華郡河</t>
    </r>
    <r>
      <rPr>
        <sz val="8"/>
        <color theme="1"/>
        <rFont val="PMingLiU"/>
        <family val="1"/>
        <charset val="136"/>
      </rPr>
      <t>岾</t>
    </r>
    <r>
      <rPr>
        <sz val="8"/>
        <color theme="1"/>
        <rFont val="Microsoft JhengHei"/>
        <family val="2"/>
        <charset val="136"/>
      </rPr>
      <t>面江華大路994-33</t>
    </r>
  </si>
  <si>
    <r>
      <t>仁川廣域市延壽區</t>
    </r>
    <r>
      <rPr>
        <sz val="8"/>
        <color theme="1"/>
        <rFont val="PMingLiU"/>
        <family val="1"/>
        <charset val="136"/>
      </rPr>
      <t>淸凉</t>
    </r>
    <r>
      <rPr>
        <sz val="8"/>
        <color theme="1"/>
        <rFont val="Microsoft JhengHei"/>
        <family val="2"/>
        <charset val="136"/>
      </rPr>
      <t>路160號街26</t>
    </r>
  </si>
  <si>
    <r>
      <t>國寶第276號初雕本瑜伽師地論卷53、寶物第1154號大方廣佛華嚴經、寶物第1155號經律異相、寶物第1178號</t>
    </r>
    <r>
      <rPr>
        <sz val="8"/>
        <color theme="1"/>
        <rFont val="PMingLiU"/>
        <family val="1"/>
        <charset val="136"/>
      </rPr>
      <t>鄕</t>
    </r>
    <r>
      <rPr>
        <sz val="8"/>
        <color theme="1"/>
        <rFont val="Microsoft JhengHei"/>
        <family val="2"/>
        <charset val="136"/>
      </rPr>
      <t>藥齊生集成方、寶物第1179號胎</t>
    </r>
    <r>
      <rPr>
        <sz val="8"/>
        <color theme="1"/>
        <rFont val="PMingLiU"/>
        <family val="1"/>
        <charset val="136"/>
      </rPr>
      <t>産</t>
    </r>
    <r>
      <rPr>
        <sz val="8"/>
        <color theme="1"/>
        <rFont val="Microsoft JhengHei"/>
        <family val="2"/>
        <charset val="136"/>
      </rPr>
      <t>要錄、寶物第1180號神應經、寶物第1205號大方廣佛華嚴經、寶物第1206號初雕本十住毗婆沙論、寶物第1207號山居四要、寶物第1208號春秋經左氏傳句解、寶物第1209號虞註杜律、寶物第1227號食物本草、寶物第1249號簡易辟瘟方、寶物第1250號世醫得效方、寶物第1716號重修政和經史證類備用本草、仁川廣域市有形文化遺產第63號新刊素問入式運氣論奧、仁川廣域市有形文化遺產第64號孝經、仁川廣域市有形文化遺產第65號增註唐賢</t>
    </r>
    <r>
      <rPr>
        <sz val="8"/>
        <color theme="1"/>
        <rFont val="PMingLiU"/>
        <family val="1"/>
        <charset val="136"/>
      </rPr>
      <t>絶</t>
    </r>
    <r>
      <rPr>
        <sz val="8"/>
        <color theme="1"/>
        <rFont val="Microsoft JhengHei"/>
        <family val="2"/>
        <charset val="136"/>
      </rPr>
      <t>句三體詩法</t>
    </r>
  </si>
  <si>
    <r>
      <t>http://i-web.kr/</t>
    </r>
    <r>
      <rPr>
        <sz val="8"/>
        <color theme="1"/>
        <rFont val="돋움"/>
        <family val="3"/>
        <charset val="129"/>
      </rPr>
      <t>참전관</t>
    </r>
  </si>
  <si>
    <r>
      <t>光州廣域市北區</t>
    </r>
    <r>
      <rPr>
        <sz val="8"/>
        <color theme="1"/>
        <rFont val="PMingLiU"/>
        <family val="1"/>
        <charset val="136"/>
      </rPr>
      <t>龍</t>
    </r>
    <r>
      <rPr>
        <sz val="8"/>
        <color theme="1"/>
        <rFont val="Microsoft JhengHei"/>
        <family val="2"/>
        <charset val="136"/>
      </rPr>
      <t>峰路116</t>
    </r>
  </si>
  <si>
    <r>
      <t>光州廣域市北區</t>
    </r>
    <r>
      <rPr>
        <sz val="8"/>
        <color theme="1"/>
        <rFont val="PMingLiU"/>
        <family val="1"/>
        <charset val="136"/>
      </rPr>
      <t>龍</t>
    </r>
    <r>
      <rPr>
        <sz val="8"/>
        <color theme="1"/>
        <rFont val="Microsoft JhengHei"/>
        <family val="2"/>
        <charset val="136"/>
      </rPr>
      <t>峰路77</t>
    </r>
  </si>
  <si>
    <t>國定假日、第二、四、五個週六、創校紀念日（6月9日）</t>
  </si>
  <si>
    <r>
      <t>大田廣域市儒城區</t>
    </r>
    <r>
      <rPr>
        <sz val="8"/>
        <color theme="1"/>
        <rFont val="PMingLiU"/>
        <family val="1"/>
        <charset val="136"/>
      </rPr>
      <t>老</t>
    </r>
    <r>
      <rPr>
        <sz val="8"/>
        <color theme="1"/>
        <rFont val="Microsoft JhengHei"/>
        <family val="2"/>
        <charset val="136"/>
      </rPr>
      <t>隱東路126</t>
    </r>
  </si>
  <si>
    <r>
      <t>www.</t>
    </r>
    <r>
      <rPr>
        <sz val="8"/>
        <color theme="1"/>
        <rFont val="돋움"/>
        <family val="3"/>
        <charset val="129"/>
      </rPr>
      <t>한국족보박물관</t>
    </r>
    <r>
      <rPr>
        <sz val="8"/>
        <color theme="1"/>
        <rFont val="Microsoft JhengHei"/>
        <family val="2"/>
        <charset val="136"/>
      </rPr>
      <t>.</t>
    </r>
    <r>
      <rPr>
        <sz val="8"/>
        <color theme="1"/>
        <rFont val="돋움"/>
        <family val="3"/>
        <charset val="129"/>
      </rPr>
      <t>한국</t>
    </r>
  </si>
  <si>
    <r>
      <t>大田廣域市大德區大</t>
    </r>
    <r>
      <rPr>
        <sz val="8"/>
        <color theme="1"/>
        <rFont val="PMingLiU"/>
        <family val="1"/>
        <charset val="136"/>
      </rPr>
      <t>淸</t>
    </r>
    <r>
      <rPr>
        <sz val="8"/>
        <color theme="1"/>
        <rFont val="Microsoft JhengHei"/>
        <family val="2"/>
        <charset val="136"/>
      </rPr>
      <t>路618-136</t>
    </r>
  </si>
  <si>
    <r>
      <t>世宗特別自治市全義面</t>
    </r>
    <r>
      <rPr>
        <sz val="8"/>
        <color theme="1"/>
        <rFont val="PMingLiU"/>
        <family val="1"/>
        <charset val="136"/>
      </rPr>
      <t>金</t>
    </r>
    <r>
      <rPr>
        <sz val="8"/>
        <color theme="1"/>
        <rFont val="Microsoft JhengHei"/>
        <family val="2"/>
        <charset val="136"/>
      </rPr>
      <t>沙街75</t>
    </r>
  </si>
  <si>
    <r>
      <t>世宗特別自治市燕東面</t>
    </r>
    <r>
      <rPr>
        <sz val="8"/>
        <color theme="1"/>
        <rFont val="PMingLiU"/>
        <family val="1"/>
        <charset val="136"/>
      </rPr>
      <t>淸</t>
    </r>
    <r>
      <rPr>
        <sz val="8"/>
        <color theme="1"/>
        <rFont val="Microsoft JhengHei"/>
        <family val="2"/>
        <charset val="136"/>
      </rPr>
      <t>燕路492-14</t>
    </r>
  </si>
  <si>
    <r>
      <t>世宗特別自治市燕西面</t>
    </r>
    <r>
      <rPr>
        <sz val="8"/>
        <color theme="1"/>
        <rFont val="PMingLiU"/>
        <family val="1"/>
        <charset val="136"/>
      </rPr>
      <t>良垈</t>
    </r>
    <r>
      <rPr>
        <sz val="8"/>
        <color theme="1"/>
        <rFont val="Microsoft JhengHei"/>
        <family val="2"/>
        <charset val="136"/>
      </rPr>
      <t>街34-4</t>
    </r>
  </si>
  <si>
    <r>
      <t>京畿道坡州市汶山邑</t>
    </r>
    <r>
      <rPr>
        <sz val="8"/>
        <color theme="1"/>
        <rFont val="PMingLiU"/>
        <family val="1"/>
        <charset val="136"/>
      </rPr>
      <t>臨</t>
    </r>
    <r>
      <rPr>
        <sz val="8"/>
        <color theme="1"/>
        <rFont val="Microsoft JhengHei"/>
        <family val="2"/>
        <charset val="136"/>
      </rPr>
      <t>津閣路153</t>
    </r>
  </si>
  <si>
    <r>
      <t>京畿道水原市</t>
    </r>
    <r>
      <rPr>
        <sz val="8"/>
        <color theme="1"/>
        <rFont val="PMingLiU"/>
        <family val="1"/>
        <charset val="136"/>
      </rPr>
      <t>靈</t>
    </r>
    <r>
      <rPr>
        <sz val="8"/>
        <color theme="1"/>
        <rFont val="Microsoft JhengHei"/>
        <family val="2"/>
        <charset val="136"/>
      </rPr>
      <t>通區世界盃路92</t>
    </r>
  </si>
  <si>
    <r>
      <t>白磁</t>
    </r>
    <r>
      <rPr>
        <sz val="8"/>
        <color theme="1"/>
        <rFont val="PMingLiU"/>
        <family val="1"/>
        <charset val="136"/>
      </rPr>
      <t>靑畵</t>
    </r>
    <r>
      <rPr>
        <sz val="8"/>
        <color theme="1"/>
        <rFont val="Microsoft JhengHei"/>
        <family val="2"/>
        <charset val="136"/>
      </rPr>
      <t xml:space="preserve">雲龍文立壺等 </t>
    </r>
  </si>
  <si>
    <r>
      <t>李夏</t>
    </r>
    <r>
      <rPr>
        <sz val="8"/>
        <color theme="1"/>
        <rFont val="PMingLiU"/>
        <family val="1"/>
        <charset val="136"/>
      </rPr>
      <t>鎭</t>
    </r>
    <r>
      <rPr>
        <sz val="8"/>
        <color theme="1"/>
        <rFont val="Microsoft JhengHei"/>
        <family val="2"/>
        <charset val="136"/>
      </rPr>
      <t>筆蹟千金勿傳等</t>
    </r>
  </si>
  <si>
    <r>
      <t>京畿道楊平郡楊平邑楊西面</t>
    </r>
    <r>
      <rPr>
        <sz val="8"/>
        <color theme="1"/>
        <rFont val="PMingLiU"/>
        <family val="1"/>
        <charset val="136"/>
      </rPr>
      <t>兩</t>
    </r>
    <r>
      <rPr>
        <sz val="8"/>
        <color theme="1"/>
        <rFont val="Microsoft JhengHei"/>
        <family val="2"/>
        <charset val="136"/>
      </rPr>
      <t>水路93</t>
    </r>
  </si>
  <si>
    <r>
      <t>水原光</t>
    </r>
    <r>
      <rPr>
        <sz val="8"/>
        <color theme="1"/>
        <rFont val="PMingLiU"/>
        <family val="1"/>
        <charset val="136"/>
      </rPr>
      <t>敎</t>
    </r>
    <r>
      <rPr>
        <sz val="8"/>
        <color theme="1"/>
        <rFont val="Microsoft JhengHei"/>
        <family val="2"/>
        <charset val="136"/>
      </rPr>
      <t>博物館</t>
    </r>
  </si>
  <si>
    <r>
      <t>京畿道水原市</t>
    </r>
    <r>
      <rPr>
        <sz val="8"/>
        <color theme="1"/>
        <rFont val="PMingLiU"/>
        <family val="1"/>
        <charset val="136"/>
      </rPr>
      <t>靈</t>
    </r>
    <r>
      <rPr>
        <sz val="8"/>
        <color theme="1"/>
        <rFont val="Microsoft JhengHei"/>
        <family val="2"/>
        <charset val="136"/>
      </rPr>
      <t>通區光</t>
    </r>
    <r>
      <rPr>
        <sz val="8"/>
        <color theme="1"/>
        <rFont val="PMingLiU"/>
        <family val="1"/>
        <charset val="136"/>
      </rPr>
      <t>敎</t>
    </r>
    <r>
      <rPr>
        <sz val="8"/>
        <color theme="1"/>
        <rFont val="Microsoft JhengHei"/>
        <family val="2"/>
        <charset val="136"/>
      </rPr>
      <t xml:space="preserve">路182 </t>
    </r>
  </si>
  <si>
    <r>
      <t>京畿道水原市</t>
    </r>
    <r>
      <rPr>
        <sz val="8"/>
        <color theme="1"/>
        <rFont val="PMingLiU"/>
        <family val="1"/>
        <charset val="136"/>
      </rPr>
      <t>靈</t>
    </r>
    <r>
      <rPr>
        <sz val="8"/>
        <color theme="1"/>
        <rFont val="Microsoft JhengHei"/>
        <family val="2"/>
        <charset val="136"/>
      </rPr>
      <t xml:space="preserve">通區蒼龍大路265 </t>
    </r>
  </si>
  <si>
    <r>
      <t>安杓肖像</t>
    </r>
    <r>
      <rPr>
        <sz val="8"/>
        <color theme="1"/>
        <rFont val="PMingLiU"/>
        <family val="1"/>
        <charset val="136"/>
      </rPr>
      <t>畵</t>
    </r>
    <r>
      <rPr>
        <sz val="8"/>
        <color theme="1"/>
        <rFont val="Microsoft JhengHei"/>
        <family val="2"/>
        <charset val="136"/>
      </rPr>
      <t>及</t>
    </r>
    <r>
      <rPr>
        <sz val="8"/>
        <color theme="1"/>
        <rFont val="PMingLiU"/>
        <family val="1"/>
        <charset val="136"/>
      </rPr>
      <t>敎</t>
    </r>
    <r>
      <rPr>
        <sz val="8"/>
        <color theme="1"/>
        <rFont val="Microsoft JhengHei"/>
        <family val="2"/>
        <charset val="136"/>
      </rPr>
      <t>旨</t>
    </r>
  </si>
  <si>
    <r>
      <t>京畿道楊平郡</t>
    </r>
    <r>
      <rPr>
        <sz val="8"/>
        <color theme="1"/>
        <rFont val="PMingLiU"/>
        <family val="1"/>
        <charset val="136"/>
      </rPr>
      <t>龍</t>
    </r>
    <r>
      <rPr>
        <sz val="8"/>
        <color theme="1"/>
        <rFont val="Microsoft JhengHei"/>
        <family val="2"/>
        <charset val="136"/>
      </rPr>
      <t>門面龍門山路670</t>
    </r>
  </si>
  <si>
    <r>
      <t>京畿道龍仁市器興區東</t>
    </r>
    <r>
      <rPr>
        <sz val="8"/>
        <color theme="1"/>
        <rFont val="PMingLiU"/>
        <family val="1"/>
        <charset val="136"/>
      </rPr>
      <t>栢</t>
    </r>
    <r>
      <rPr>
        <sz val="8"/>
        <color theme="1"/>
        <rFont val="Microsoft JhengHei"/>
        <family val="2"/>
        <charset val="136"/>
      </rPr>
      <t>3路79</t>
    </r>
  </si>
  <si>
    <r>
      <rPr>
        <sz val="8"/>
        <color theme="1"/>
        <rFont val="PMingLiU"/>
        <family val="1"/>
        <charset val="136"/>
      </rPr>
      <t>靑</t>
    </r>
    <r>
      <rPr>
        <sz val="8"/>
        <color theme="1"/>
        <rFont val="Microsoft JhengHei"/>
        <family val="2"/>
        <charset val="136"/>
      </rPr>
      <t>磁陽刻蓮瓣文楪匙</t>
    </r>
  </si>
  <si>
    <r>
      <rPr>
        <sz val="8"/>
        <color theme="1"/>
        <rFont val="PMingLiU"/>
        <family val="1"/>
        <charset val="136"/>
      </rPr>
      <t>漣</t>
    </r>
    <r>
      <rPr>
        <sz val="8"/>
        <color theme="1"/>
        <rFont val="Microsoft JhengHei"/>
        <family val="2"/>
        <charset val="136"/>
      </rPr>
      <t>川郡</t>
    </r>
  </si>
  <si>
    <r>
      <t>城南法輪寺銘甘露圖
法輪寺銘神</t>
    </r>
    <r>
      <rPr>
        <sz val="8"/>
        <color theme="1"/>
        <rFont val="PMingLiU"/>
        <family val="1"/>
        <charset val="136"/>
      </rPr>
      <t>衆</t>
    </r>
    <r>
      <rPr>
        <sz val="8"/>
        <color theme="1"/>
        <rFont val="Microsoft JhengHei"/>
        <family val="2"/>
        <charset val="136"/>
      </rPr>
      <t>圖及腹藏物</t>
    </r>
  </si>
  <si>
    <r>
      <t>京畿道華城市</t>
    </r>
    <r>
      <rPr>
        <sz val="8"/>
        <color theme="1"/>
        <rFont val="PMingLiU"/>
        <family val="1"/>
        <charset val="136"/>
      </rPr>
      <t>鄕</t>
    </r>
    <r>
      <rPr>
        <sz val="8"/>
        <color theme="1"/>
        <rFont val="Microsoft JhengHei"/>
        <family val="2"/>
        <charset val="136"/>
      </rPr>
      <t>南邑杏亭東路96</t>
    </r>
  </si>
  <si>
    <r>
      <t>德浦</t>
    </r>
    <r>
      <rPr>
        <sz val="8"/>
        <color theme="1"/>
        <rFont val="PMingLiU"/>
        <family val="1"/>
        <charset val="136"/>
      </rPr>
      <t>鎭</t>
    </r>
    <r>
      <rPr>
        <sz val="8"/>
        <color theme="1"/>
        <rFont val="Microsoft JhengHei"/>
        <family val="2"/>
        <charset val="136"/>
      </rPr>
      <t>教育博物館</t>
    </r>
  </si>
  <si>
    <r>
      <t>京畿道金浦市大串面德浦</t>
    </r>
    <r>
      <rPr>
        <sz val="8"/>
        <color theme="1"/>
        <rFont val="PMingLiU"/>
        <family val="1"/>
        <charset val="136"/>
      </rPr>
      <t>鎭</t>
    </r>
    <r>
      <rPr>
        <sz val="8"/>
        <color theme="1"/>
        <rFont val="Microsoft JhengHei"/>
        <family val="2"/>
        <charset val="136"/>
      </rPr>
      <t>路103號街90</t>
    </r>
  </si>
  <si>
    <r>
      <t>www.</t>
    </r>
    <r>
      <rPr>
        <sz val="8"/>
        <color theme="1"/>
        <rFont val="돋움"/>
        <family val="3"/>
        <charset val="129"/>
      </rPr>
      <t>덕포진교육박물관</t>
    </r>
    <r>
      <rPr>
        <sz val="8"/>
        <color theme="1"/>
        <rFont val="Microsoft JhengHei"/>
        <family val="2"/>
        <charset val="136"/>
      </rPr>
      <t>.kr</t>
    </r>
  </si>
  <si>
    <r>
      <t>500</t>
    </r>
    <r>
      <rPr>
        <sz val="8"/>
        <color theme="1"/>
        <rFont val="돋움"/>
        <family val="3"/>
        <charset val="129"/>
      </rPr>
      <t>권</t>
    </r>
  </si>
  <si>
    <r>
      <t>京畿道楊平郡</t>
    </r>
    <r>
      <rPr>
        <sz val="8"/>
        <color theme="1"/>
        <rFont val="PMingLiU"/>
        <family val="1"/>
        <charset val="136"/>
      </rPr>
      <t>龍</t>
    </r>
    <r>
      <rPr>
        <sz val="8"/>
        <color theme="1"/>
        <rFont val="Microsoft JhengHei"/>
        <family val="2"/>
        <charset val="136"/>
      </rPr>
      <t>門面</t>
    </r>
    <r>
      <rPr>
        <sz val="8"/>
        <color theme="1"/>
        <rFont val="PMingLiU"/>
        <family val="1"/>
        <charset val="136"/>
      </rPr>
      <t>金</t>
    </r>
    <r>
      <rPr>
        <sz val="8"/>
        <color theme="1"/>
        <rFont val="Microsoft JhengHei"/>
        <family val="2"/>
        <charset val="136"/>
      </rPr>
      <t>谷街40</t>
    </r>
  </si>
  <si>
    <r>
      <t>www.</t>
    </r>
    <r>
      <rPr>
        <sz val="8"/>
        <color theme="1"/>
        <rFont val="돋움"/>
        <family val="3"/>
        <charset val="129"/>
      </rPr>
      <t>여주곤충박물관</t>
    </r>
    <r>
      <rPr>
        <sz val="8"/>
        <color theme="1"/>
        <rFont val="Microsoft JhengHei"/>
        <family val="2"/>
        <charset val="136"/>
      </rPr>
      <t>.kr</t>
    </r>
    <phoneticPr fontId="47" type="noConversion"/>
  </si>
  <si>
    <r>
      <t>京畿道</t>
    </r>
    <r>
      <rPr>
        <sz val="8"/>
        <color theme="1"/>
        <rFont val="PMingLiU"/>
        <family val="1"/>
        <charset val="136"/>
      </rPr>
      <t>驪</t>
    </r>
    <r>
      <rPr>
        <sz val="8"/>
        <color theme="1"/>
        <rFont val="Microsoft JhengHei"/>
        <family val="2"/>
        <charset val="136"/>
      </rPr>
      <t>州市郡山北面</t>
    </r>
    <r>
      <rPr>
        <sz val="8"/>
        <color theme="1"/>
        <rFont val="PMingLiU"/>
        <family val="1"/>
        <charset val="136"/>
      </rPr>
      <t>金</t>
    </r>
    <r>
      <rPr>
        <sz val="8"/>
        <color theme="1"/>
        <rFont val="Microsoft JhengHei"/>
        <family val="2"/>
        <charset val="136"/>
      </rPr>
      <t>品2路132</t>
    </r>
  </si>
  <si>
    <r>
      <t>京畿道金浦市大串面德浦</t>
    </r>
    <r>
      <rPr>
        <sz val="8"/>
        <color theme="1"/>
        <rFont val="PMingLiU"/>
        <family val="1"/>
        <charset val="136"/>
      </rPr>
      <t>鎭</t>
    </r>
    <r>
      <rPr>
        <sz val="8"/>
        <color theme="1"/>
        <rFont val="Microsoft JhengHei"/>
        <family val="2"/>
        <charset val="136"/>
      </rPr>
      <t>路103號街95-7</t>
    </r>
  </si>
  <si>
    <r>
      <t>· 國寶120號龍珠寺銅鐘 
· 寶物第1754號佛說大報父母恩重經板
· 寶物第1942號華城龍珠寺大雄寶殿
· 京畿道有形文化遺產第16號龍珠寺大雄殿後佛幀</t>
    </r>
    <r>
      <rPr>
        <sz val="8"/>
        <color theme="1"/>
        <rFont val="PMingLiU"/>
        <family val="1"/>
        <charset val="136"/>
      </rPr>
      <t>畵</t>
    </r>
    <r>
      <rPr>
        <sz val="8"/>
        <color theme="1"/>
        <rFont val="Microsoft JhengHei"/>
        <family val="2"/>
        <charset val="136"/>
      </rPr>
      <t>等</t>
    </r>
  </si>
  <si>
    <r>
      <t>京畿道安城市陽城面</t>
    </r>
    <r>
      <rPr>
        <sz val="8"/>
        <color theme="1"/>
        <rFont val="PMingLiU"/>
        <family val="1"/>
        <charset val="136"/>
      </rPr>
      <t>蘭</t>
    </r>
    <r>
      <rPr>
        <sz val="8"/>
        <color theme="1"/>
        <rFont val="Microsoft JhengHei"/>
        <family val="2"/>
        <charset val="136"/>
      </rPr>
      <t>室街14-1</t>
    </r>
  </si>
  <si>
    <t>6歲以下</t>
    <phoneticPr fontId="2" type="noConversion"/>
  </si>
  <si>
    <r>
      <t>京畿道</t>
    </r>
    <r>
      <rPr>
        <sz val="8"/>
        <color theme="1"/>
        <rFont val="PMingLiU"/>
        <family val="1"/>
        <charset val="136"/>
      </rPr>
      <t>漣</t>
    </r>
    <r>
      <rPr>
        <sz val="8"/>
        <color theme="1"/>
        <rFont val="Microsoft JhengHei"/>
        <family val="2"/>
        <charset val="136"/>
      </rPr>
      <t>川郡</t>
    </r>
    <r>
      <rPr>
        <sz val="8"/>
        <color theme="1"/>
        <rFont val="PMingLiU"/>
        <family val="1"/>
        <charset val="136"/>
      </rPr>
      <t>漣</t>
    </r>
    <r>
      <rPr>
        <sz val="8"/>
        <color theme="1"/>
        <rFont val="Microsoft JhengHei"/>
        <family val="2"/>
        <charset val="136"/>
      </rPr>
      <t>川邑峴文路433-27</t>
    </r>
  </si>
  <si>
    <t>身障人士、高陽市民、敬老、國家有功者、軍人、文化日、文化N票、KINTEX折價券、高陽市Tour等</t>
  </si>
  <si>
    <t>身障人士、敬老、高陽市民、國家有功者、軍人、文化日、文化N票、KINTEX折價券、高陽市Tour等</t>
  </si>
  <si>
    <r>
      <t>韓</t>
    </r>
    <r>
      <rPr>
        <sz val="8"/>
        <color theme="1"/>
        <rFont val="PMingLiU"/>
        <family val="1"/>
        <charset val="136"/>
      </rPr>
      <t>菓</t>
    </r>
    <r>
      <rPr>
        <sz val="8"/>
        <color theme="1"/>
        <rFont val="Microsoft JhengHei"/>
        <family val="2"/>
        <charset val="136"/>
      </rPr>
      <t>文化博物館</t>
    </r>
  </si>
  <si>
    <r>
      <t>京畿道抱川市新北面</t>
    </r>
    <r>
      <rPr>
        <sz val="8"/>
        <color theme="1"/>
        <rFont val="PMingLiU"/>
        <family val="1"/>
        <charset val="136"/>
      </rPr>
      <t>靑</t>
    </r>
    <r>
      <rPr>
        <sz val="8"/>
        <color theme="1"/>
        <rFont val="Microsoft JhengHei"/>
        <family val="2"/>
        <charset val="136"/>
      </rPr>
      <t>新路947號街35</t>
    </r>
  </si>
  <si>
    <r>
      <t>京畿道水原市靈通區光</t>
    </r>
    <r>
      <rPr>
        <sz val="8"/>
        <color theme="1"/>
        <rFont val="PMingLiU"/>
        <family val="1"/>
        <charset val="136"/>
      </rPr>
      <t>敎</t>
    </r>
    <r>
      <rPr>
        <sz val="8"/>
        <color theme="1"/>
        <rFont val="Microsoft JhengHei"/>
        <family val="2"/>
        <charset val="136"/>
      </rPr>
      <t>山路154-42</t>
    </r>
  </si>
  <si>
    <r>
      <t>京畿道龍仁市器興區德</t>
    </r>
    <r>
      <rPr>
        <sz val="8"/>
        <color theme="1"/>
        <rFont val="PMingLiU"/>
        <family val="1"/>
        <charset val="136"/>
      </rPr>
      <t>靈</t>
    </r>
    <r>
      <rPr>
        <sz val="8"/>
        <color theme="1"/>
        <rFont val="Microsoft JhengHei"/>
        <family val="2"/>
        <charset val="136"/>
      </rPr>
      <t>大路1732</t>
    </r>
  </si>
  <si>
    <r>
      <t>京畿道水原市</t>
    </r>
    <r>
      <rPr>
        <sz val="8"/>
        <color theme="1"/>
        <rFont val="PMingLiU"/>
        <family val="1"/>
        <charset val="136"/>
      </rPr>
      <t>靈</t>
    </r>
    <r>
      <rPr>
        <sz val="8"/>
        <color theme="1"/>
        <rFont val="Microsoft JhengHei"/>
        <family val="2"/>
        <charset val="136"/>
      </rPr>
      <t>通區世界盃路206</t>
    </r>
  </si>
  <si>
    <r>
      <rPr>
        <sz val="8"/>
        <color theme="1"/>
        <rFont val="PMingLiU"/>
        <family val="1"/>
        <charset val="136"/>
      </rPr>
      <t>靑</t>
    </r>
    <r>
      <rPr>
        <sz val="8"/>
        <color theme="1"/>
        <rFont val="Microsoft JhengHei"/>
        <family val="2"/>
        <charset val="136"/>
      </rPr>
      <t>江漫畫歷史博物館</t>
    </r>
  </si>
  <si>
    <r>
      <t>京畿道利川市麻長面</t>
    </r>
    <r>
      <rPr>
        <sz val="8"/>
        <color theme="1"/>
        <rFont val="PMingLiU"/>
        <family val="1"/>
        <charset val="136"/>
      </rPr>
      <t>靑</t>
    </r>
    <r>
      <rPr>
        <sz val="8"/>
        <color theme="1"/>
        <rFont val="Microsoft JhengHei"/>
        <family val="2"/>
        <charset val="136"/>
      </rPr>
      <t>江稼倉路389-94（青江文化產業大學）</t>
    </r>
  </si>
  <si>
    <r>
      <t>http://nmm.forest.go.kr
blog.naver.com/kmsc2746(blog)
https://www.facebook.com/sanag.mountain/(facebook)
http://band.us/@mountainmuseum(Naver band)
https://www.instagram.com/sanaksns/(instagram)
https://www.youtube.com/c/</t>
    </r>
    <r>
      <rPr>
        <sz val="8"/>
        <color theme="1"/>
        <rFont val="돋움"/>
        <family val="3"/>
        <charset val="129"/>
      </rPr>
      <t>한국등산트레킹지원센터</t>
    </r>
    <r>
      <rPr>
        <sz val="8"/>
        <color theme="1"/>
        <rFont val="Microsoft JhengHei"/>
        <family val="2"/>
        <charset val="136"/>
      </rPr>
      <t>(Youtube)</t>
    </r>
    <phoneticPr fontId="47" type="noConversion"/>
  </si>
  <si>
    <r>
      <t>江原道江陵市沙川面美</t>
    </r>
    <r>
      <rPr>
        <sz val="8"/>
        <color theme="1"/>
        <rFont val="PMingLiU"/>
        <family val="1"/>
        <charset val="136"/>
      </rPr>
      <t>老</t>
    </r>
    <r>
      <rPr>
        <sz val="8"/>
        <color theme="1"/>
        <rFont val="Microsoft JhengHei"/>
        <family val="2"/>
        <charset val="136"/>
      </rPr>
      <t>街1</t>
    </r>
  </si>
  <si>
    <r>
      <t>江原道旌善郡</t>
    </r>
    <r>
      <rPr>
        <sz val="8"/>
        <color theme="1"/>
        <rFont val="PMingLiU"/>
        <family val="1"/>
        <charset val="136"/>
      </rPr>
      <t>畵</t>
    </r>
    <r>
      <rPr>
        <sz val="8"/>
        <color theme="1"/>
        <rFont val="Microsoft JhengHei"/>
        <family val="2"/>
        <charset val="136"/>
      </rPr>
      <t>巖面</t>
    </r>
    <r>
      <rPr>
        <sz val="8"/>
        <color theme="1"/>
        <rFont val="PMingLiU"/>
        <family val="1"/>
        <charset val="136"/>
      </rPr>
      <t>畵</t>
    </r>
    <r>
      <rPr>
        <sz val="8"/>
        <color theme="1"/>
        <rFont val="Microsoft JhengHei"/>
        <family val="2"/>
        <charset val="136"/>
      </rPr>
      <t>巖洞窟街12-1</t>
    </r>
  </si>
  <si>
    <r>
      <t>江原道春川市</t>
    </r>
    <r>
      <rPr>
        <sz val="8"/>
        <color theme="1"/>
        <rFont val="PMingLiU"/>
        <family val="1"/>
        <charset val="136"/>
      </rPr>
      <t>嶺</t>
    </r>
    <r>
      <rPr>
        <sz val="8"/>
        <color theme="1"/>
        <rFont val="Microsoft JhengHei"/>
        <family val="2"/>
        <charset val="136"/>
      </rPr>
      <t>西路3017</t>
    </r>
  </si>
  <si>
    <r>
      <t>八</t>
    </r>
    <r>
      <rPr>
        <sz val="8"/>
        <color theme="1"/>
        <rFont val="PMingLiU"/>
        <family val="1"/>
        <charset val="136"/>
      </rPr>
      <t>郞</t>
    </r>
    <r>
      <rPr>
        <sz val="8"/>
        <color theme="1"/>
        <rFont val="Microsoft JhengHei"/>
        <family val="2"/>
        <charset val="136"/>
      </rPr>
      <t>民俗館</t>
    </r>
  </si>
  <si>
    <r>
      <t>http://</t>
    </r>
    <r>
      <rPr>
        <sz val="8"/>
        <color theme="1"/>
        <rFont val="돋움"/>
        <family val="3"/>
        <charset val="129"/>
      </rPr>
      <t>한국시집박물관</t>
    </r>
    <r>
      <rPr>
        <sz val="8"/>
        <color theme="1"/>
        <rFont val="Microsoft JhengHei"/>
        <family val="2"/>
        <charset val="136"/>
      </rPr>
      <t>.org/</t>
    </r>
  </si>
  <si>
    <r>
      <t>江原道麟蹄郡麒麟面上下</t>
    </r>
    <r>
      <rPr>
        <sz val="8"/>
        <color theme="1"/>
        <rFont val="PMingLiU"/>
        <family val="1"/>
        <charset val="136"/>
      </rPr>
      <t>畓</t>
    </r>
    <r>
      <rPr>
        <sz val="8"/>
        <color theme="1"/>
        <rFont val="Microsoft JhengHei"/>
        <family val="2"/>
        <charset val="136"/>
      </rPr>
      <t>路130</t>
    </r>
  </si>
  <si>
    <r>
      <t>諸</t>
    </r>
    <r>
      <rPr>
        <sz val="8"/>
        <color theme="1"/>
        <rFont val="PMingLiU"/>
        <family val="1"/>
        <charset val="136"/>
      </rPr>
      <t>眞</t>
    </r>
    <r>
      <rPr>
        <sz val="8"/>
        <color theme="1"/>
        <rFont val="Microsoft JhengHei"/>
        <family val="2"/>
        <charset val="136"/>
      </rPr>
      <t>言集等</t>
    </r>
  </si>
  <si>
    <r>
      <t>忠</t>
    </r>
    <r>
      <rPr>
        <sz val="8"/>
        <color theme="1"/>
        <rFont val="PMingLiU"/>
        <family val="1"/>
        <charset val="136"/>
      </rPr>
      <t>淸</t>
    </r>
    <r>
      <rPr>
        <sz val="8"/>
        <color theme="1"/>
        <rFont val="Microsoft JhengHei"/>
        <family val="2"/>
        <charset val="136"/>
      </rPr>
      <t>北道</t>
    </r>
    <r>
      <rPr>
        <sz val="8"/>
        <color theme="1"/>
        <rFont val="PMingLiU"/>
        <family val="1"/>
        <charset val="136"/>
      </rPr>
      <t>淸</t>
    </r>
    <r>
      <rPr>
        <sz val="8"/>
        <color theme="1"/>
        <rFont val="Microsoft JhengHei"/>
        <family val="2"/>
        <charset val="136"/>
      </rPr>
      <t>州市上黨區明岩路143</t>
    </r>
  </si>
  <si>
    <r>
      <t>忠清北道報恩郡俗離山面俗</t>
    </r>
    <r>
      <rPr>
        <sz val="8"/>
        <color theme="1"/>
        <rFont val="PMingLiU"/>
        <family val="1"/>
        <charset val="136"/>
      </rPr>
      <t>離</t>
    </r>
    <r>
      <rPr>
        <sz val="8"/>
        <color theme="1"/>
        <rFont val="Microsoft JhengHei"/>
        <family val="2"/>
        <charset val="136"/>
      </rPr>
      <t>山路600</t>
    </r>
  </si>
  <si>
    <r>
      <t>忠清北道堤川市</t>
    </r>
    <r>
      <rPr>
        <sz val="8"/>
        <color theme="1"/>
        <rFont val="PMingLiU"/>
        <family val="1"/>
        <charset val="136"/>
      </rPr>
      <t>淸</t>
    </r>
    <r>
      <rPr>
        <sz val="8"/>
        <color theme="1"/>
        <rFont val="Microsoft JhengHei"/>
        <family val="2"/>
        <charset val="136"/>
      </rPr>
      <t>風面</t>
    </r>
    <r>
      <rPr>
        <sz val="8"/>
        <color theme="1"/>
        <rFont val="PMingLiU"/>
        <family val="1"/>
        <charset val="136"/>
      </rPr>
      <t>淸</t>
    </r>
    <r>
      <rPr>
        <sz val="8"/>
        <color theme="1"/>
        <rFont val="Microsoft JhengHei"/>
        <family val="2"/>
        <charset val="136"/>
      </rPr>
      <t>風湖路2048</t>
    </r>
  </si>
  <si>
    <r>
      <t>忠</t>
    </r>
    <r>
      <rPr>
        <sz val="8"/>
        <color theme="1"/>
        <rFont val="PMingLiU"/>
        <family val="1"/>
        <charset val="136"/>
      </rPr>
      <t>淸</t>
    </r>
    <r>
      <rPr>
        <sz val="8"/>
        <color theme="1"/>
        <rFont val="Microsoft JhengHei"/>
        <family val="2"/>
        <charset val="136"/>
      </rPr>
      <t>北道</t>
    </r>
    <r>
      <rPr>
        <sz val="8"/>
        <color theme="1"/>
        <rFont val="PMingLiU"/>
        <family val="1"/>
        <charset val="136"/>
      </rPr>
      <t>鎭</t>
    </r>
    <r>
      <rPr>
        <sz val="8"/>
        <color theme="1"/>
        <rFont val="Microsoft JhengHei"/>
        <family val="2"/>
        <charset val="136"/>
      </rPr>
      <t>川郡</t>
    </r>
    <r>
      <rPr>
        <sz val="8"/>
        <color theme="1"/>
        <rFont val="PMingLiU"/>
        <family val="1"/>
        <charset val="136"/>
      </rPr>
      <t>鎭</t>
    </r>
    <r>
      <rPr>
        <sz val="8"/>
        <color theme="1"/>
        <rFont val="Microsoft JhengHei"/>
        <family val="2"/>
        <charset val="136"/>
      </rPr>
      <t>川邑</t>
    </r>
    <r>
      <rPr>
        <sz val="8"/>
        <color theme="1"/>
        <rFont val="PMingLiU"/>
        <family val="1"/>
        <charset val="136"/>
      </rPr>
      <t>栢</t>
    </r>
    <r>
      <rPr>
        <sz val="8"/>
        <color theme="1"/>
        <rFont val="Microsoft JhengHei"/>
        <family val="2"/>
        <charset val="136"/>
      </rPr>
      <t xml:space="preserve">谷路1504-12 </t>
    </r>
  </si>
  <si>
    <r>
      <t>忠</t>
    </r>
    <r>
      <rPr>
        <sz val="8"/>
        <color theme="1"/>
        <rFont val="PMingLiU"/>
        <family val="1"/>
        <charset val="136"/>
      </rPr>
      <t>淸</t>
    </r>
    <r>
      <rPr>
        <sz val="8"/>
        <color theme="1"/>
        <rFont val="Microsoft JhengHei"/>
        <family val="2"/>
        <charset val="136"/>
      </rPr>
      <t>北道</t>
    </r>
    <r>
      <rPr>
        <sz val="8"/>
        <color theme="1"/>
        <rFont val="PMingLiU"/>
        <family val="1"/>
        <charset val="136"/>
      </rPr>
      <t>淸</t>
    </r>
    <r>
      <rPr>
        <sz val="8"/>
        <color theme="1"/>
        <rFont val="Microsoft JhengHei"/>
        <family val="2"/>
        <charset val="136"/>
      </rPr>
      <t>州市興德區直指大路713</t>
    </r>
  </si>
  <si>
    <r>
      <t>忠</t>
    </r>
    <r>
      <rPr>
        <sz val="8"/>
        <color theme="1"/>
        <rFont val="PMingLiU"/>
        <family val="1"/>
        <charset val="136"/>
      </rPr>
      <t>淸</t>
    </r>
    <r>
      <rPr>
        <sz val="8"/>
        <color theme="1"/>
        <rFont val="Microsoft JhengHei"/>
        <family val="2"/>
        <charset val="136"/>
      </rPr>
      <t>北道</t>
    </r>
    <r>
      <rPr>
        <sz val="8"/>
        <color theme="1"/>
        <rFont val="PMingLiU"/>
        <family val="1"/>
        <charset val="136"/>
      </rPr>
      <t>淸</t>
    </r>
    <r>
      <rPr>
        <sz val="8"/>
        <color theme="1"/>
        <rFont val="Microsoft JhengHei"/>
        <family val="2"/>
        <charset val="136"/>
      </rPr>
      <t>州市興德區1循環路438號街1</t>
    </r>
  </si>
  <si>
    <r>
      <t>忠</t>
    </r>
    <r>
      <rPr>
        <sz val="8"/>
        <color theme="1"/>
        <rFont val="PMingLiU"/>
        <family val="1"/>
        <charset val="136"/>
      </rPr>
      <t>淸</t>
    </r>
    <r>
      <rPr>
        <sz val="8"/>
        <color theme="1"/>
        <rFont val="Microsoft JhengHei"/>
        <family val="2"/>
        <charset val="136"/>
      </rPr>
      <t>北道</t>
    </r>
    <r>
      <rPr>
        <sz val="8"/>
        <color theme="1"/>
        <rFont val="PMingLiU"/>
        <family val="1"/>
        <charset val="136"/>
      </rPr>
      <t>淸</t>
    </r>
    <r>
      <rPr>
        <sz val="8"/>
        <color theme="1"/>
        <rFont val="Microsoft JhengHei"/>
        <family val="2"/>
        <charset val="136"/>
      </rPr>
      <t>州市上黨區校西路17</t>
    </r>
  </si>
  <si>
    <r>
      <t>忠</t>
    </r>
    <r>
      <rPr>
        <sz val="8"/>
        <color theme="1"/>
        <rFont val="PMingLiU"/>
        <family val="1"/>
        <charset val="136"/>
      </rPr>
      <t>淸</t>
    </r>
    <r>
      <rPr>
        <sz val="8"/>
        <color theme="1"/>
        <rFont val="Microsoft JhengHei"/>
        <family val="2"/>
        <charset val="136"/>
      </rPr>
      <t>北道忠州市中央塔面中央塔街112-28</t>
    </r>
  </si>
  <si>
    <r>
      <t>李守一振武功臣</t>
    </r>
    <r>
      <rPr>
        <sz val="8"/>
        <color theme="1"/>
        <rFont val="PMingLiU"/>
        <family val="1"/>
        <charset val="136"/>
      </rPr>
      <t>敎</t>
    </r>
    <r>
      <rPr>
        <sz val="8"/>
        <color theme="1"/>
        <rFont val="Microsoft JhengHei"/>
        <family val="2"/>
        <charset val="136"/>
      </rPr>
      <t>書</t>
    </r>
  </si>
  <si>
    <r>
      <t>忠</t>
    </r>
    <r>
      <rPr>
        <sz val="8"/>
        <color theme="1"/>
        <rFont val="PMingLiU"/>
        <family val="1"/>
        <charset val="136"/>
      </rPr>
      <t>淸</t>
    </r>
    <r>
      <rPr>
        <sz val="8"/>
        <color theme="1"/>
        <rFont val="Microsoft JhengHei"/>
        <family val="2"/>
        <charset val="136"/>
      </rPr>
      <t>北道</t>
    </r>
    <r>
      <rPr>
        <sz val="8"/>
        <color theme="1"/>
        <rFont val="PMingLiU"/>
        <family val="1"/>
        <charset val="136"/>
      </rPr>
      <t>淸</t>
    </r>
    <r>
      <rPr>
        <sz val="8"/>
        <color theme="1"/>
        <rFont val="Microsoft JhengHei"/>
        <family val="2"/>
        <charset val="136"/>
      </rPr>
      <t>州市</t>
    </r>
    <r>
      <rPr>
        <sz val="8"/>
        <color theme="1"/>
        <rFont val="PMingLiU"/>
        <family val="1"/>
        <charset val="136"/>
      </rPr>
      <t>淸</t>
    </r>
    <r>
      <rPr>
        <sz val="8"/>
        <color theme="1"/>
        <rFont val="Microsoft JhengHei"/>
        <family val="2"/>
        <charset val="136"/>
      </rPr>
      <t>原梧倉邑佳谷街46</t>
    </r>
  </si>
  <si>
    <r>
      <t>忠清北道永同郡梅谷面</t>
    </r>
    <r>
      <rPr>
        <sz val="8"/>
        <color theme="1"/>
        <rFont val="PMingLiU"/>
        <family val="1"/>
        <charset val="136"/>
      </rPr>
      <t>老</t>
    </r>
    <r>
      <rPr>
        <sz val="8"/>
        <color theme="1"/>
        <rFont val="Microsoft JhengHei"/>
        <family val="2"/>
        <charset val="136"/>
      </rPr>
      <t>川2街5-1</t>
    </r>
  </si>
  <si>
    <r>
      <t>忠清北道丹陽郡永春面</t>
    </r>
    <r>
      <rPr>
        <sz val="8"/>
        <color theme="1"/>
        <rFont val="PMingLiU"/>
        <family val="1"/>
        <charset val="136"/>
      </rPr>
      <t>栢</t>
    </r>
    <r>
      <rPr>
        <sz val="8"/>
        <color theme="1"/>
        <rFont val="Microsoft JhengHei"/>
        <family val="2"/>
        <charset val="136"/>
      </rPr>
      <t>子街9</t>
    </r>
  </si>
  <si>
    <r>
      <t>初雕本大方廣佛華嚴經 卷20、</t>
    </r>
    <r>
      <rPr>
        <sz val="8"/>
        <color theme="1"/>
        <rFont val="PMingLiU"/>
        <family val="1"/>
        <charset val="136"/>
      </rPr>
      <t>眞</t>
    </r>
    <r>
      <rPr>
        <sz val="8"/>
        <color theme="1"/>
        <rFont val="Microsoft JhengHei"/>
        <family val="2"/>
        <charset val="136"/>
      </rPr>
      <t>實珠集、妙法蓮華經等</t>
    </r>
  </si>
  <si>
    <r>
      <t>忠清北道陰城郡甘谷面</t>
    </r>
    <r>
      <rPr>
        <sz val="8"/>
        <color theme="1"/>
        <rFont val="PMingLiU"/>
        <family val="1"/>
        <charset val="136"/>
      </rPr>
      <t>嶺</t>
    </r>
    <r>
      <rPr>
        <sz val="8"/>
        <color theme="1"/>
        <rFont val="Microsoft JhengHei"/>
        <family val="2"/>
        <charset val="136"/>
      </rPr>
      <t>山路360</t>
    </r>
  </si>
  <si>
    <r>
      <t>忠清北道陰城郡大所面大豊</t>
    </r>
    <r>
      <rPr>
        <sz val="8"/>
        <color theme="1"/>
        <rFont val="PMingLiU"/>
        <family val="1"/>
        <charset val="136"/>
      </rPr>
      <t>産</t>
    </r>
    <r>
      <rPr>
        <sz val="8"/>
        <color theme="1"/>
        <rFont val="Microsoft JhengHei"/>
        <family val="2"/>
        <charset val="136"/>
      </rPr>
      <t>團路78</t>
    </r>
  </si>
  <si>
    <r>
      <rPr>
        <sz val="8"/>
        <color theme="1"/>
        <rFont val="PMingLiU"/>
        <family val="1"/>
        <charset val="136"/>
      </rPr>
      <t>靑</t>
    </r>
    <r>
      <rPr>
        <sz val="8"/>
        <color theme="1"/>
        <rFont val="Microsoft JhengHei"/>
        <family val="2"/>
        <charset val="136"/>
      </rPr>
      <t>磁象嵌‘</t>
    </r>
    <r>
      <rPr>
        <sz val="8"/>
        <color theme="1"/>
        <rFont val="PMingLiU"/>
        <family val="1"/>
        <charset val="136"/>
      </rPr>
      <t>尙</t>
    </r>
    <r>
      <rPr>
        <sz val="8"/>
        <color theme="1"/>
        <rFont val="Microsoft JhengHei"/>
        <family val="2"/>
        <charset val="136"/>
      </rPr>
      <t>藥局’銘陰刻雲龍文盒等</t>
    </r>
  </si>
  <si>
    <r>
      <t>忠清北道清州市上黨區加德面</t>
    </r>
    <r>
      <rPr>
        <sz val="8"/>
        <color theme="1"/>
        <rFont val="PMingLiU"/>
        <family val="1"/>
        <charset val="136"/>
      </rPr>
      <t>金</t>
    </r>
    <r>
      <rPr>
        <sz val="8"/>
        <color theme="1"/>
        <rFont val="Microsoft JhengHei"/>
        <family val="2"/>
        <charset val="136"/>
      </rPr>
      <t>居1街10</t>
    </r>
  </si>
  <si>
    <r>
      <t>忠</t>
    </r>
    <r>
      <rPr>
        <sz val="8"/>
        <color theme="1"/>
        <rFont val="PMingLiU"/>
        <family val="1"/>
        <charset val="136"/>
      </rPr>
      <t>淸</t>
    </r>
    <r>
      <rPr>
        <sz val="8"/>
        <color theme="1"/>
        <rFont val="Microsoft JhengHei"/>
        <family val="2"/>
        <charset val="136"/>
      </rPr>
      <t>北道</t>
    </r>
    <r>
      <rPr>
        <sz val="8"/>
        <color theme="1"/>
        <rFont val="PMingLiU"/>
        <family val="1"/>
        <charset val="136"/>
      </rPr>
      <t>淸</t>
    </r>
    <r>
      <rPr>
        <sz val="8"/>
        <color theme="1"/>
        <rFont val="Microsoft JhengHei"/>
        <family val="2"/>
        <charset val="136"/>
      </rPr>
      <t>州市</t>
    </r>
    <r>
      <rPr>
        <sz val="8"/>
        <color theme="1"/>
        <rFont val="PMingLiU"/>
        <family val="1"/>
        <charset val="136"/>
      </rPr>
      <t>淸</t>
    </r>
    <r>
      <rPr>
        <sz val="8"/>
        <color theme="1"/>
        <rFont val="Microsoft JhengHei"/>
        <family val="2"/>
        <charset val="136"/>
      </rPr>
      <t>原區大成路298</t>
    </r>
  </si>
  <si>
    <r>
      <t>金吉通佐理功臣</t>
    </r>
    <r>
      <rPr>
        <sz val="8"/>
        <color theme="1"/>
        <rFont val="PMingLiU"/>
        <family val="1"/>
        <charset val="136"/>
      </rPr>
      <t>敎</t>
    </r>
    <r>
      <rPr>
        <sz val="8"/>
        <color theme="1"/>
        <rFont val="Microsoft JhengHei"/>
        <family val="2"/>
        <charset val="136"/>
      </rPr>
      <t>書等</t>
    </r>
  </si>
  <si>
    <r>
      <t>忠</t>
    </r>
    <r>
      <rPr>
        <sz val="8"/>
        <color theme="1"/>
        <rFont val="PMingLiU"/>
        <family val="1"/>
        <charset val="136"/>
      </rPr>
      <t>淸</t>
    </r>
    <r>
      <rPr>
        <sz val="8"/>
        <color theme="1"/>
        <rFont val="Microsoft JhengHei"/>
        <family val="2"/>
        <charset val="136"/>
      </rPr>
      <t>北道忠州市大召院面大學路50</t>
    </r>
  </si>
  <si>
    <r>
      <rPr>
        <sz val="8"/>
        <color theme="1"/>
        <rFont val="PMingLiU"/>
        <family val="1"/>
        <charset val="136"/>
      </rPr>
      <t>鎭</t>
    </r>
    <r>
      <rPr>
        <sz val="8"/>
        <color theme="1"/>
        <rFont val="Microsoft JhengHei"/>
        <family val="2"/>
        <charset val="136"/>
      </rPr>
      <t>墓獸等</t>
    </r>
  </si>
  <si>
    <r>
      <rPr>
        <sz val="8"/>
        <color theme="1"/>
        <rFont val="PMingLiU"/>
        <family val="1"/>
        <charset val="136"/>
      </rPr>
      <t>靑</t>
    </r>
    <r>
      <rPr>
        <sz val="8"/>
        <color theme="1"/>
        <rFont val="Microsoft JhengHei"/>
        <family val="2"/>
        <charset val="136"/>
      </rPr>
      <t>磁堆花文蟾形硯等</t>
    </r>
  </si>
  <si>
    <r>
      <t>湖西玉馬山</t>
    </r>
    <r>
      <rPr>
        <sz val="8"/>
        <color theme="1"/>
        <rFont val="PMingLiU"/>
        <family val="1"/>
        <charset val="136"/>
      </rPr>
      <t>金</t>
    </r>
    <r>
      <rPr>
        <sz val="8"/>
        <color theme="1"/>
        <rFont val="Microsoft JhengHei"/>
        <family val="2"/>
        <charset val="136"/>
      </rPr>
      <t>傅大王之旗</t>
    </r>
  </si>
  <si>
    <r>
      <t>忠</t>
    </r>
    <r>
      <rPr>
        <sz val="8"/>
        <color theme="1"/>
        <rFont val="PMingLiU"/>
        <family val="1"/>
        <charset val="136"/>
      </rPr>
      <t>淸</t>
    </r>
    <r>
      <rPr>
        <sz val="8"/>
        <color theme="1"/>
        <rFont val="Microsoft JhengHei"/>
        <family val="2"/>
        <charset val="136"/>
      </rPr>
      <t>南道保寧市聖住山路508</t>
    </r>
  </si>
  <si>
    <r>
      <t>忠</t>
    </r>
    <r>
      <rPr>
        <sz val="8"/>
        <color theme="1"/>
        <rFont val="PMingLiU"/>
        <family val="1"/>
        <charset val="136"/>
      </rPr>
      <t>淸</t>
    </r>
    <r>
      <rPr>
        <sz val="8"/>
        <color theme="1"/>
        <rFont val="Microsoft JhengHei"/>
        <family val="2"/>
        <charset val="136"/>
      </rPr>
      <t>南道舒川郡麒山面辛幕路57號街32-3</t>
    </r>
  </si>
  <si>
    <r>
      <t>忠</t>
    </r>
    <r>
      <rPr>
        <sz val="8"/>
        <color theme="1"/>
        <rFont val="PMingLiU"/>
        <family val="1"/>
        <charset val="136"/>
      </rPr>
      <t>淸</t>
    </r>
    <r>
      <rPr>
        <sz val="8"/>
        <color theme="1"/>
        <rFont val="Microsoft JhengHei"/>
        <family val="2"/>
        <charset val="136"/>
      </rPr>
      <t>南道天安市東南區</t>
    </r>
    <r>
      <rPr>
        <sz val="8"/>
        <color theme="1"/>
        <rFont val="PMingLiU"/>
        <family val="1"/>
        <charset val="136"/>
      </rPr>
      <t>竝</t>
    </r>
    <r>
      <rPr>
        <sz val="8"/>
        <color theme="1"/>
        <rFont val="Microsoft JhengHei"/>
        <family val="2"/>
        <charset val="136"/>
      </rPr>
      <t>川面柳寬順街38</t>
    </r>
  </si>
  <si>
    <r>
      <t>忠</t>
    </r>
    <r>
      <rPr>
        <sz val="8"/>
        <color theme="1"/>
        <rFont val="PMingLiU"/>
        <family val="1"/>
        <charset val="136"/>
      </rPr>
      <t>淸</t>
    </r>
    <r>
      <rPr>
        <sz val="8"/>
        <color theme="1"/>
        <rFont val="Microsoft JhengHei"/>
        <family val="2"/>
        <charset val="136"/>
      </rPr>
      <t>南道禮山郡德山面德山溫泉路183-5</t>
    </r>
  </si>
  <si>
    <r>
      <t>忠</t>
    </r>
    <r>
      <rPr>
        <sz val="8"/>
        <color theme="1"/>
        <rFont val="PMingLiU"/>
        <family val="1"/>
        <charset val="136"/>
      </rPr>
      <t>淸</t>
    </r>
    <r>
      <rPr>
        <sz val="8"/>
        <color theme="1"/>
        <rFont val="Microsoft JhengHei"/>
        <family val="2"/>
        <charset val="136"/>
      </rPr>
      <t>南道天安市東南區天安大路429-13</t>
    </r>
  </si>
  <si>
    <t>1次/2年</t>
    <phoneticPr fontId="2" type="noConversion"/>
  </si>
  <si>
    <r>
      <t>忠</t>
    </r>
    <r>
      <rPr>
        <sz val="8"/>
        <color theme="1"/>
        <rFont val="PMingLiU"/>
        <family val="1"/>
        <charset val="136"/>
      </rPr>
      <t>淸</t>
    </r>
    <r>
      <rPr>
        <sz val="8"/>
        <color theme="1"/>
        <rFont val="Microsoft JhengHei"/>
        <family val="2"/>
        <charset val="136"/>
      </rPr>
      <t>南道天安市東南區天安大路412</t>
    </r>
  </si>
  <si>
    <t>1次/3年</t>
    <phoneticPr fontId="2" type="noConversion"/>
  </si>
  <si>
    <t>1次/8年</t>
    <phoneticPr fontId="2" type="noConversion"/>
  </si>
  <si>
    <r>
      <t>田雲祥影幀
田日祥影幀及閒遊圖
田世</t>
    </r>
    <r>
      <rPr>
        <sz val="8"/>
        <color theme="1"/>
        <rFont val="PMingLiU"/>
        <family val="1"/>
        <charset val="136"/>
      </rPr>
      <t>鎭</t>
    </r>
    <r>
      <rPr>
        <sz val="8"/>
        <color theme="1"/>
        <rFont val="Microsoft JhengHei"/>
        <family val="2"/>
        <charset val="136"/>
      </rPr>
      <t>遺物
龍大旗
連山徐氏石譜
韓元震肖像一括</t>
    </r>
  </si>
  <si>
    <t>2次/1年</t>
    <phoneticPr fontId="2" type="noConversion"/>
  </si>
  <si>
    <r>
      <t>忠</t>
    </r>
    <r>
      <rPr>
        <sz val="8"/>
        <color theme="1"/>
        <rFont val="PMingLiU"/>
        <family val="1"/>
        <charset val="136"/>
      </rPr>
      <t>淸</t>
    </r>
    <r>
      <rPr>
        <sz val="8"/>
        <color theme="1"/>
        <rFont val="Microsoft JhengHei"/>
        <family val="2"/>
        <charset val="136"/>
      </rPr>
      <t>南道禮山郡德山面新坪1街14-7</t>
    </r>
  </si>
  <si>
    <r>
      <t>忠</t>
    </r>
    <r>
      <rPr>
        <sz val="8"/>
        <color theme="1"/>
        <rFont val="PMingLiU"/>
        <family val="1"/>
        <charset val="136"/>
      </rPr>
      <t>淸</t>
    </r>
    <r>
      <rPr>
        <sz val="8"/>
        <color theme="1"/>
        <rFont val="Microsoft JhengHei"/>
        <family val="2"/>
        <charset val="136"/>
      </rPr>
      <t>南道天安市東南區木川邑獨立紀念館路1</t>
    </r>
  </si>
  <si>
    <t>1次/10年</t>
    <phoneticPr fontId="2" type="noConversion"/>
  </si>
  <si>
    <r>
      <t>忠清南道公州市反浦面精</t>
    </r>
    <r>
      <rPr>
        <sz val="8"/>
        <color theme="1"/>
        <rFont val="PMingLiU"/>
        <family val="1"/>
        <charset val="136"/>
      </rPr>
      <t>鑛</t>
    </r>
    <r>
      <rPr>
        <sz val="8"/>
        <color theme="1"/>
        <rFont val="Microsoft JhengHei"/>
        <family val="2"/>
        <charset val="136"/>
      </rPr>
      <t>場1街108-8</t>
    </r>
  </si>
  <si>
    <r>
      <t>忠</t>
    </r>
    <r>
      <rPr>
        <sz val="8"/>
        <color theme="1"/>
        <rFont val="PMingLiU"/>
        <family val="1"/>
        <charset val="136"/>
      </rPr>
      <t>淸</t>
    </r>
    <r>
      <rPr>
        <sz val="8"/>
        <color theme="1"/>
        <rFont val="Microsoft JhengHei"/>
        <family val="2"/>
        <charset val="136"/>
      </rPr>
      <t>南道天安市東南區文巖路283</t>
    </r>
  </si>
  <si>
    <r>
      <t>忠</t>
    </r>
    <r>
      <rPr>
        <sz val="8"/>
        <color theme="1"/>
        <rFont val="PMingLiU"/>
        <family val="1"/>
        <charset val="136"/>
      </rPr>
      <t>淸</t>
    </r>
    <r>
      <rPr>
        <sz val="8"/>
        <color theme="1"/>
        <rFont val="Microsoft JhengHei"/>
        <family val="2"/>
        <charset val="136"/>
      </rPr>
      <t>南道禮山郡德山面修德寺內街79</t>
    </r>
  </si>
  <si>
    <r>
      <t>寶物 天藏寺妙法蓮華經1件
寶物 禮山修德寺木造釋迦如來三佛坐像及腹藏遺物1件
寶物 香泉寺詳校正本慈悲道場懺法1件
寶物 瑞山文殊寺金銅如來坐像腹藏遺物 部分
寶物 開心寺達磨大師觀心論經板1件
寶物 開心寺達磨大師血脈論經板1件
寶物 開心寺妙法蓮華經經板1件
寶物 開心寺誡初心學人文經板1件
寶物 開心寺道家論辨牟子理惑論經板1件
寶物 開心寺預修十王生七齋儀纂要經板1件
寶物 開心寺聖觀自在求修六字禪定1件
寶物 開心寺五大</t>
    </r>
    <r>
      <rPr>
        <sz val="8"/>
        <color theme="1"/>
        <rFont val="PMingLiU"/>
        <family val="1"/>
        <charset val="136"/>
      </rPr>
      <t>眞</t>
    </r>
    <r>
      <rPr>
        <sz val="8"/>
        <color theme="1"/>
        <rFont val="Microsoft JhengHei"/>
        <family val="2"/>
        <charset val="136"/>
      </rPr>
      <t>言集經板1件
忠南有形文化遺產開心寺銘</t>
    </r>
    <r>
      <rPr>
        <sz val="8"/>
        <color theme="1"/>
        <rFont val="PMingLiU"/>
        <family val="1"/>
        <charset val="136"/>
      </rPr>
      <t>靑</t>
    </r>
    <r>
      <rPr>
        <sz val="8"/>
        <color theme="1"/>
        <rFont val="Microsoft JhengHei"/>
        <family val="2"/>
        <charset val="136"/>
      </rPr>
      <t>銅銀入絲香垸1件
忠南有形文化遺產香泉寺梵鐘1件
忠南有形文化遺產</t>
    </r>
    <r>
      <rPr>
        <sz val="8"/>
        <color theme="1"/>
        <rFont val="PMingLiU"/>
        <family val="1"/>
        <charset val="136"/>
      </rPr>
      <t>禮</t>
    </r>
    <r>
      <rPr>
        <sz val="8"/>
        <color theme="1"/>
        <rFont val="Microsoft JhengHei"/>
        <family val="2"/>
        <charset val="136"/>
      </rPr>
      <t>山三吉庵木造觀音菩薩坐像─腹藏遺物一括
忠南有形文化遺產文殊寺地藏十王幀</t>
    </r>
    <r>
      <rPr>
        <sz val="8"/>
        <color theme="1"/>
        <rFont val="PMingLiU"/>
        <family val="1"/>
        <charset val="136"/>
      </rPr>
      <t>畵</t>
    </r>
    <r>
      <rPr>
        <sz val="8"/>
        <color theme="1"/>
        <rFont val="Microsoft JhengHei"/>
        <family val="2"/>
        <charset val="136"/>
      </rPr>
      <t>及腹藏遺物一括
忠南有形文化遺產聖堂寺帝釋天圖1件
文化遺產資料修德寺遺物（玄鶴琴）1件
文化遺產資料修德寺所藏塑造佛像坐像1件
文化遺產資料 開心寺金銅如來坐像1件</t>
    </r>
  </si>
  <si>
    <r>
      <t>忠清南道牙山市排芳邑休</t>
    </r>
    <r>
      <rPr>
        <sz val="8"/>
        <color theme="1"/>
        <rFont val="PMingLiU"/>
        <family val="1"/>
        <charset val="136"/>
      </rPr>
      <t>垈</t>
    </r>
    <r>
      <rPr>
        <sz val="8"/>
        <color theme="1"/>
        <rFont val="Microsoft JhengHei"/>
        <family val="2"/>
        <charset val="136"/>
      </rPr>
      <t>街142</t>
    </r>
  </si>
  <si>
    <r>
      <t>忠清南道錦山郡南二面下</t>
    </r>
    <r>
      <rPr>
        <sz val="8"/>
        <color theme="1"/>
        <rFont val="PMingLiU"/>
        <family val="1"/>
        <charset val="136"/>
      </rPr>
      <t>金</t>
    </r>
    <r>
      <rPr>
        <sz val="8"/>
        <color theme="1"/>
        <rFont val="Microsoft JhengHei"/>
        <family val="2"/>
        <charset val="136"/>
      </rPr>
      <t>坪村街26</t>
    </r>
  </si>
  <si>
    <r>
      <t>忠</t>
    </r>
    <r>
      <rPr>
        <sz val="8"/>
        <color theme="1"/>
        <rFont val="PMingLiU"/>
        <family val="1"/>
        <charset val="136"/>
      </rPr>
      <t>淸</t>
    </r>
    <r>
      <rPr>
        <sz val="8"/>
        <color theme="1"/>
        <rFont val="Microsoft JhengHei"/>
        <family val="2"/>
        <charset val="136"/>
      </rPr>
      <t>南道禮山郡德山面洪德西路543</t>
    </r>
  </si>
  <si>
    <r>
      <t>忠</t>
    </r>
    <r>
      <rPr>
        <sz val="8"/>
        <color theme="1"/>
        <rFont val="PMingLiU"/>
        <family val="1"/>
        <charset val="136"/>
      </rPr>
      <t>淸</t>
    </r>
    <r>
      <rPr>
        <sz val="8"/>
        <color theme="1"/>
        <rFont val="Microsoft JhengHei"/>
        <family val="2"/>
        <charset val="136"/>
      </rPr>
      <t>南道洪城郡長谷面無限路957-24</t>
    </r>
  </si>
  <si>
    <r>
      <t>忠</t>
    </r>
    <r>
      <rPr>
        <sz val="8"/>
        <color theme="1"/>
        <rFont val="PMingLiU"/>
        <family val="1"/>
        <charset val="136"/>
      </rPr>
      <t>淸</t>
    </r>
    <r>
      <rPr>
        <sz val="8"/>
        <color theme="1"/>
        <rFont val="Microsoft JhengHei"/>
        <family val="2"/>
        <charset val="136"/>
      </rPr>
      <t>南道公州市反浦面Imgeumbong街49-25</t>
    </r>
  </si>
  <si>
    <r>
      <t>忠</t>
    </r>
    <r>
      <rPr>
        <sz val="8"/>
        <color theme="1"/>
        <rFont val="PMingLiU"/>
        <family val="1"/>
        <charset val="136"/>
      </rPr>
      <t>淸</t>
    </r>
    <r>
      <rPr>
        <sz val="8"/>
        <color theme="1"/>
        <rFont val="Microsoft JhengHei"/>
        <family val="2"/>
        <charset val="136"/>
      </rPr>
      <t>南道禮山郡大述面詩山西街64-9</t>
    </r>
  </si>
  <si>
    <r>
      <rPr>
        <sz val="8"/>
        <color theme="1"/>
        <rFont val="돋움"/>
        <family val="3"/>
        <charset val="129"/>
      </rPr>
      <t>토종씨앗</t>
    </r>
    <r>
      <rPr>
        <sz val="8"/>
        <color theme="1"/>
        <rFont val="Microsoft JhengHei"/>
        <family val="2"/>
        <charset val="136"/>
      </rPr>
      <t>.com</t>
    </r>
  </si>
  <si>
    <r>
      <t>忠</t>
    </r>
    <r>
      <rPr>
        <sz val="8"/>
        <color theme="1"/>
        <rFont val="PMingLiU"/>
        <family val="1"/>
        <charset val="136"/>
      </rPr>
      <t>淸</t>
    </r>
    <r>
      <rPr>
        <sz val="8"/>
        <color theme="1"/>
        <rFont val="Microsoft JhengHei"/>
        <family val="2"/>
        <charset val="136"/>
      </rPr>
      <t>南道天安市東南區白石大學路1</t>
    </r>
  </si>
  <si>
    <r>
      <t>忠</t>
    </r>
    <r>
      <rPr>
        <sz val="8"/>
        <color theme="1"/>
        <rFont val="PMingLiU"/>
        <family val="1"/>
        <charset val="136"/>
      </rPr>
      <t>淸</t>
    </r>
    <r>
      <rPr>
        <sz val="8"/>
        <color theme="1"/>
        <rFont val="Microsoft JhengHei"/>
        <family val="2"/>
        <charset val="136"/>
      </rPr>
      <t>南道牙山市湯井面鮮文路221號街70</t>
    </r>
  </si>
  <si>
    <r>
      <t>全羅北道益山市</t>
    </r>
    <r>
      <rPr>
        <sz val="8"/>
        <color theme="1"/>
        <rFont val="PMingLiU"/>
        <family val="1"/>
        <charset val="136"/>
      </rPr>
      <t>金</t>
    </r>
    <r>
      <rPr>
        <sz val="8"/>
        <color theme="1"/>
        <rFont val="Microsoft JhengHei"/>
        <family val="2"/>
        <charset val="136"/>
      </rPr>
      <t>馬面彌勒寺址路362</t>
    </r>
  </si>
  <si>
    <r>
      <t>全羅北道益山市</t>
    </r>
    <r>
      <rPr>
        <sz val="8"/>
        <color theme="1"/>
        <rFont val="PMingLiU"/>
        <family val="1"/>
        <charset val="136"/>
      </rPr>
      <t>礪</t>
    </r>
    <r>
      <rPr>
        <sz val="8"/>
        <color theme="1"/>
        <rFont val="Microsoft JhengHei"/>
        <family val="2"/>
        <charset val="136"/>
      </rPr>
      <t>山面Okgeumdong街6，陸軍部士官學校</t>
    </r>
  </si>
  <si>
    <r>
      <t>四</t>
    </r>
    <r>
      <rPr>
        <sz val="8"/>
        <color theme="1"/>
        <rFont val="PMingLiU"/>
        <family val="1"/>
        <charset val="136"/>
      </rPr>
      <t>鉢</t>
    </r>
    <r>
      <rPr>
        <sz val="8"/>
        <color theme="1"/>
        <rFont val="Microsoft JhengHei"/>
        <family val="2"/>
        <charset val="136"/>
      </rPr>
      <t>通文一括文書等</t>
    </r>
  </si>
  <si>
    <r>
      <t>全羅北道益山市</t>
    </r>
    <r>
      <rPr>
        <sz val="8"/>
        <color theme="1"/>
        <rFont val="PMingLiU"/>
        <family val="1"/>
        <charset val="136"/>
      </rPr>
      <t>金</t>
    </r>
    <r>
      <rPr>
        <sz val="8"/>
        <color theme="1"/>
        <rFont val="Microsoft JhengHei"/>
        <family val="2"/>
        <charset val="136"/>
      </rPr>
      <t>馬面古都9街41-14</t>
    </r>
  </si>
  <si>
    <r>
      <t>全羅北道扶安郡保安面</t>
    </r>
    <r>
      <rPr>
        <sz val="8"/>
        <color theme="1"/>
        <rFont val="PMingLiU"/>
        <family val="1"/>
        <charset val="136"/>
      </rPr>
      <t>靑</t>
    </r>
    <r>
      <rPr>
        <sz val="8"/>
        <color theme="1"/>
        <rFont val="Microsoft JhengHei"/>
        <family val="2"/>
        <charset val="136"/>
      </rPr>
      <t>瓷路1493</t>
    </r>
  </si>
  <si>
    <r>
      <rPr>
        <sz val="8"/>
        <color theme="1"/>
        <rFont val="PMingLiU"/>
        <family val="1"/>
        <charset val="136"/>
      </rPr>
      <t>靑</t>
    </r>
    <r>
      <rPr>
        <sz val="8"/>
        <color theme="1"/>
        <rFont val="Microsoft JhengHei"/>
        <family val="2"/>
        <charset val="136"/>
      </rPr>
      <t>瓷象嵌淨事色銘柳蘆紋梅</t>
    </r>
    <r>
      <rPr>
        <sz val="8"/>
        <color theme="1"/>
        <rFont val="PMingLiU"/>
        <family val="1"/>
        <charset val="136"/>
      </rPr>
      <t>甁</t>
    </r>
  </si>
  <si>
    <r>
      <t>朝鮮太祖御</t>
    </r>
    <r>
      <rPr>
        <sz val="8"/>
        <color theme="1"/>
        <rFont val="PMingLiU"/>
        <family val="1"/>
        <charset val="136"/>
      </rPr>
      <t>眞</t>
    </r>
    <r>
      <rPr>
        <sz val="8"/>
        <color theme="1"/>
        <rFont val="Microsoft JhengHei"/>
        <family val="2"/>
        <charset val="136"/>
      </rPr>
      <t>等</t>
    </r>
  </si>
  <si>
    <r>
      <t>www.</t>
    </r>
    <r>
      <rPr>
        <sz val="8"/>
        <color theme="1"/>
        <rFont val="돋움"/>
        <family val="3"/>
        <charset val="129"/>
      </rPr>
      <t>일제강점기군산역사관</t>
    </r>
    <r>
      <rPr>
        <sz val="8"/>
        <color theme="1"/>
        <rFont val="Microsoft JhengHei"/>
        <family val="2"/>
        <charset val="136"/>
      </rPr>
      <t>.com</t>
    </r>
  </si>
  <si>
    <r>
      <t>全羅北道鎮安郡</t>
    </r>
    <r>
      <rPr>
        <sz val="8"/>
        <color theme="1"/>
        <rFont val="PMingLiU"/>
        <family val="1"/>
        <charset val="136"/>
      </rPr>
      <t>鎭</t>
    </r>
    <r>
      <rPr>
        <sz val="8"/>
        <color theme="1"/>
        <rFont val="Microsoft JhengHei"/>
        <family val="2"/>
        <charset val="136"/>
      </rPr>
      <t>安邑馬耳山路258</t>
    </r>
  </si>
  <si>
    <r>
      <t>全羅北道鎮安郡</t>
    </r>
    <r>
      <rPr>
        <sz val="8"/>
        <color theme="1"/>
        <rFont val="PMingLiU"/>
        <family val="1"/>
        <charset val="136"/>
      </rPr>
      <t>鎭</t>
    </r>
    <r>
      <rPr>
        <sz val="8"/>
        <color theme="1"/>
        <rFont val="Microsoft JhengHei"/>
        <family val="2"/>
        <charset val="136"/>
      </rPr>
      <t>安邑內斜陽街7</t>
    </r>
  </si>
  <si>
    <r>
      <t>全羅北道金堤市</t>
    </r>
    <r>
      <rPr>
        <sz val="8"/>
        <color theme="1"/>
        <rFont val="PMingLiU"/>
        <family val="1"/>
        <charset val="136"/>
      </rPr>
      <t>金</t>
    </r>
    <r>
      <rPr>
        <sz val="8"/>
        <color theme="1"/>
        <rFont val="Microsoft JhengHei"/>
        <family val="2"/>
        <charset val="136"/>
      </rPr>
      <t>山面母岳15街1</t>
    </r>
  </si>
  <si>
    <r>
      <t>全羅北道完州郡</t>
    </r>
    <r>
      <rPr>
        <sz val="8"/>
        <color theme="1"/>
        <rFont val="PMingLiU"/>
        <family val="1"/>
        <charset val="136"/>
      </rPr>
      <t>參</t>
    </r>
    <r>
      <rPr>
        <sz val="8"/>
        <color theme="1"/>
        <rFont val="Microsoft JhengHei"/>
        <family val="2"/>
        <charset val="136"/>
      </rPr>
      <t>禮邑參禮站路68</t>
    </r>
  </si>
  <si>
    <r>
      <rPr>
        <sz val="8"/>
        <color theme="1"/>
        <rFont val="돋움"/>
        <family val="3"/>
        <charset val="129"/>
      </rPr>
      <t>없음</t>
    </r>
    <phoneticPr fontId="47" type="noConversion"/>
  </si>
  <si>
    <r>
      <t>國立小鹿島醫院　</t>
    </r>
    <r>
      <rPr>
        <sz val="8"/>
        <color theme="1"/>
        <rFont val="PMingLiU"/>
        <family val="1"/>
        <charset val="136"/>
      </rPr>
      <t>癩</t>
    </r>
    <r>
      <rPr>
        <sz val="8"/>
        <color theme="1"/>
        <rFont val="Microsoft JhengHei"/>
        <family val="2"/>
        <charset val="136"/>
      </rPr>
      <t>病博物館</t>
    </r>
  </si>
  <si>
    <r>
      <t>全羅南道康津郡大口面</t>
    </r>
    <r>
      <rPr>
        <sz val="8"/>
        <color theme="1"/>
        <rFont val="PMingLiU"/>
        <family val="1"/>
        <charset val="136"/>
      </rPr>
      <t>靑</t>
    </r>
    <r>
      <rPr>
        <sz val="8"/>
        <color theme="1"/>
        <rFont val="Microsoft JhengHei"/>
        <family val="2"/>
        <charset val="136"/>
      </rPr>
      <t>瓷村街33</t>
    </r>
  </si>
  <si>
    <r>
      <rPr>
        <sz val="8"/>
        <color theme="1"/>
        <rFont val="PMingLiU"/>
        <family val="1"/>
        <charset val="136"/>
      </rPr>
      <t>靑</t>
    </r>
    <r>
      <rPr>
        <sz val="8"/>
        <color theme="1"/>
        <rFont val="Microsoft JhengHei"/>
        <family val="2"/>
        <charset val="136"/>
      </rPr>
      <t>瓷象嵌雲鶴菊花文蓋盒等</t>
    </r>
  </si>
  <si>
    <r>
      <t>尹斗</t>
    </r>
    <r>
      <rPr>
        <sz val="8"/>
        <color theme="1"/>
        <rFont val="PMingLiU"/>
        <family val="1"/>
        <charset val="136"/>
      </rPr>
      <t>緖</t>
    </r>
    <r>
      <rPr>
        <sz val="8"/>
        <color theme="1"/>
        <rFont val="Microsoft JhengHei"/>
        <family val="2"/>
        <charset val="136"/>
      </rPr>
      <t>自</t>
    </r>
    <r>
      <rPr>
        <sz val="8"/>
        <color theme="1"/>
        <rFont val="PMingLiU"/>
        <family val="1"/>
        <charset val="136"/>
      </rPr>
      <t>畵</t>
    </r>
    <r>
      <rPr>
        <sz val="8"/>
        <color theme="1"/>
        <rFont val="Microsoft JhengHei"/>
        <family val="2"/>
        <charset val="136"/>
      </rPr>
      <t>像等</t>
    </r>
  </si>
  <si>
    <r>
      <t>高興粉</t>
    </r>
    <r>
      <rPr>
        <sz val="8"/>
        <color theme="1"/>
        <rFont val="PMingLiU"/>
        <family val="1"/>
        <charset val="136"/>
      </rPr>
      <t>靑</t>
    </r>
    <r>
      <rPr>
        <sz val="8"/>
        <color theme="1"/>
        <rFont val="Microsoft JhengHei"/>
        <family val="2"/>
        <charset val="136"/>
      </rPr>
      <t>文化博物館</t>
    </r>
  </si>
  <si>
    <r>
      <t>全羅南道高興郡豆原面粉</t>
    </r>
    <r>
      <rPr>
        <sz val="8"/>
        <color theme="1"/>
        <rFont val="PMingLiU"/>
        <family val="1"/>
        <charset val="136"/>
      </rPr>
      <t>靑</t>
    </r>
    <r>
      <rPr>
        <sz val="8"/>
        <color theme="1"/>
        <rFont val="Microsoft JhengHei"/>
        <family val="2"/>
        <charset val="136"/>
      </rPr>
      <t>文化博物館街99</t>
    </r>
  </si>
  <si>
    <r>
      <t>全羅南道羅州市</t>
    </r>
    <r>
      <rPr>
        <sz val="8"/>
        <color theme="1"/>
        <rFont val="PMingLiU"/>
        <family val="1"/>
        <charset val="136"/>
      </rPr>
      <t>金</t>
    </r>
    <r>
      <rPr>
        <sz val="8"/>
        <color theme="1"/>
        <rFont val="Microsoft JhengHei"/>
        <family val="2"/>
        <charset val="136"/>
      </rPr>
      <t>川面榮山路5838</t>
    </r>
  </si>
  <si>
    <r>
      <t>全羅南道順天市</t>
    </r>
    <r>
      <rPr>
        <sz val="8"/>
        <color theme="1"/>
        <rFont val="PMingLiU"/>
        <family val="1"/>
        <charset val="136"/>
      </rPr>
      <t>樂</t>
    </r>
    <r>
      <rPr>
        <sz val="8"/>
        <color theme="1"/>
        <rFont val="Microsoft JhengHei"/>
        <family val="2"/>
        <charset val="136"/>
      </rPr>
      <t>安面西內里85-1</t>
    </r>
  </si>
  <si>
    <r>
      <t>新安押海島獸</t>
    </r>
    <r>
      <rPr>
        <sz val="8"/>
        <color theme="1"/>
        <rFont val="PMingLiU"/>
        <family val="1"/>
        <charset val="136"/>
      </rPr>
      <t>脚</t>
    </r>
    <r>
      <rPr>
        <sz val="8"/>
        <color theme="1"/>
        <rFont val="Microsoft JhengHei"/>
        <family val="2"/>
        <charset val="136"/>
      </rPr>
      <t>類恐龍蛋窩化石</t>
    </r>
  </si>
  <si>
    <r>
      <t>全羅南道順天市</t>
    </r>
    <r>
      <rPr>
        <sz val="8"/>
        <color theme="1"/>
        <rFont val="PMingLiU"/>
        <family val="1"/>
        <charset val="136"/>
      </rPr>
      <t>樂</t>
    </r>
    <r>
      <rPr>
        <sz val="8"/>
        <color theme="1"/>
        <rFont val="Microsoft JhengHei"/>
        <family val="2"/>
        <charset val="136"/>
      </rPr>
      <t>安面平村3街45</t>
    </r>
  </si>
  <si>
    <r>
      <t>全羅南道麗水市</t>
    </r>
    <r>
      <rPr>
        <sz val="8"/>
        <color theme="1"/>
        <rFont val="PMingLiU"/>
        <family val="1"/>
        <charset val="136"/>
      </rPr>
      <t>栗</t>
    </r>
    <r>
      <rPr>
        <sz val="8"/>
        <color theme="1"/>
        <rFont val="Microsoft JhengHei"/>
        <family val="2"/>
        <charset val="136"/>
      </rPr>
      <t>村面西部路1442</t>
    </r>
  </si>
  <si>
    <r>
      <t>張保</t>
    </r>
    <r>
      <rPr>
        <sz val="8"/>
        <color theme="1"/>
        <rFont val="PMingLiU"/>
        <family val="1"/>
        <charset val="136"/>
      </rPr>
      <t>皐</t>
    </r>
    <r>
      <rPr>
        <sz val="8"/>
        <color theme="1"/>
        <rFont val="Microsoft JhengHei"/>
        <family val="2"/>
        <charset val="136"/>
      </rPr>
      <t>紀念館</t>
    </r>
  </si>
  <si>
    <r>
      <t>全羅南道莞島郡莞島邑</t>
    </r>
    <r>
      <rPr>
        <sz val="8"/>
        <color theme="1"/>
        <rFont val="PMingLiU"/>
        <family val="1"/>
        <charset val="136"/>
      </rPr>
      <t>淸</t>
    </r>
    <r>
      <rPr>
        <sz val="8"/>
        <color theme="1"/>
        <rFont val="Microsoft JhengHei"/>
        <family val="2"/>
        <charset val="136"/>
      </rPr>
      <t>海</t>
    </r>
    <r>
      <rPr>
        <sz val="8"/>
        <color theme="1"/>
        <rFont val="PMingLiU"/>
        <family val="1"/>
        <charset val="136"/>
      </rPr>
      <t>鎭</t>
    </r>
    <r>
      <rPr>
        <sz val="8"/>
        <color theme="1"/>
        <rFont val="Microsoft JhengHei"/>
        <family val="2"/>
        <charset val="136"/>
      </rPr>
      <t>路1455</t>
    </r>
  </si>
  <si>
    <r>
      <t>全羅南道康津郡大口面</t>
    </r>
    <r>
      <rPr>
        <sz val="8"/>
        <color theme="1"/>
        <rFont val="PMingLiU"/>
        <family val="1"/>
        <charset val="136"/>
      </rPr>
      <t>靑</t>
    </r>
    <r>
      <rPr>
        <sz val="8"/>
        <color theme="1"/>
        <rFont val="Microsoft JhengHei"/>
        <family val="2"/>
        <charset val="136"/>
      </rPr>
      <t>瓷村街61-5</t>
    </r>
  </si>
  <si>
    <r>
      <t>海南右項里恐龍·翼龍·腳印化石</t>
    </r>
    <r>
      <rPr>
        <sz val="8"/>
        <color theme="1"/>
        <rFont val="PMingLiU"/>
        <family val="1"/>
        <charset val="136"/>
      </rPr>
      <t>産</t>
    </r>
    <r>
      <rPr>
        <sz val="8"/>
        <color theme="1"/>
        <rFont val="Microsoft JhengHei"/>
        <family val="2"/>
        <charset val="136"/>
      </rPr>
      <t>地</t>
    </r>
  </si>
  <si>
    <r>
      <t>全羅南道珍島郡</t>
    </r>
    <r>
      <rPr>
        <sz val="8"/>
        <color theme="1"/>
        <rFont val="PMingLiU"/>
        <family val="1"/>
        <charset val="136"/>
      </rPr>
      <t>臨</t>
    </r>
    <r>
      <rPr>
        <sz val="8"/>
        <color theme="1"/>
        <rFont val="Microsoft JhengHei"/>
        <family val="2"/>
        <charset val="136"/>
      </rPr>
      <t>淮面竹林街97、2樓</t>
    </r>
  </si>
  <si>
    <r>
      <t>www.</t>
    </r>
    <r>
      <rPr>
        <sz val="8"/>
        <color theme="1"/>
        <rFont val="돋움"/>
        <family val="3"/>
        <charset val="129"/>
      </rPr>
      <t>영암곤충박물관</t>
    </r>
    <r>
      <rPr>
        <sz val="8"/>
        <color theme="1"/>
        <rFont val="Microsoft JhengHei"/>
        <family val="2"/>
        <charset val="136"/>
      </rPr>
      <t>.kr</t>
    </r>
  </si>
  <si>
    <r>
      <t>www.</t>
    </r>
    <r>
      <rPr>
        <sz val="8"/>
        <color theme="1"/>
        <rFont val="돋움"/>
        <family val="3"/>
        <charset val="129"/>
      </rPr>
      <t>와보랑께</t>
    </r>
    <r>
      <rPr>
        <sz val="8"/>
        <color theme="1"/>
        <rFont val="Microsoft JhengHei"/>
        <family val="2"/>
        <charset val="136"/>
      </rPr>
      <t>.kr</t>
    </r>
    <phoneticPr fontId="47" type="noConversion"/>
  </si>
  <si>
    <r>
      <t>全羅南道</t>
    </r>
    <r>
      <rPr>
        <sz val="8"/>
        <color theme="1"/>
        <rFont val="PMingLiU"/>
        <family val="1"/>
        <charset val="136"/>
      </rPr>
      <t>靈</t>
    </r>
    <r>
      <rPr>
        <sz val="8"/>
        <color theme="1"/>
        <rFont val="Microsoft JhengHei"/>
        <family val="2"/>
        <charset val="136"/>
      </rPr>
      <t>光郡白岫邑大新街3街3</t>
    </r>
  </si>
  <si>
    <r>
      <t>全羅南道康津郡大口面</t>
    </r>
    <r>
      <rPr>
        <sz val="8"/>
        <color theme="1"/>
        <rFont val="PMingLiU"/>
        <family val="1"/>
        <charset val="136"/>
      </rPr>
      <t>靑</t>
    </r>
    <r>
      <rPr>
        <sz val="8"/>
        <color theme="1"/>
        <rFont val="Microsoft JhengHei"/>
        <family val="2"/>
        <charset val="136"/>
      </rPr>
      <t>瓷村街30-11</t>
    </r>
  </si>
  <si>
    <r>
      <t>全羅南道順天市元</t>
    </r>
    <r>
      <rPr>
        <sz val="8"/>
        <color theme="1"/>
        <rFont val="PMingLiU"/>
        <family val="1"/>
        <charset val="136"/>
      </rPr>
      <t>蓮</t>
    </r>
    <r>
      <rPr>
        <sz val="8"/>
        <color theme="1"/>
        <rFont val="Microsoft JhengHei"/>
        <family val="2"/>
        <charset val="136"/>
      </rPr>
      <t>香街17</t>
    </r>
  </si>
  <si>
    <r>
      <t>全羅南道務安郡</t>
    </r>
    <r>
      <rPr>
        <sz val="8"/>
        <color theme="1"/>
        <rFont val="PMingLiU"/>
        <family val="1"/>
        <charset val="136"/>
      </rPr>
      <t>靑</t>
    </r>
    <r>
      <rPr>
        <sz val="8"/>
        <color theme="1"/>
        <rFont val="Microsoft JhengHei"/>
        <family val="2"/>
        <charset val="136"/>
      </rPr>
      <t>溪面榮山路1666</t>
    </r>
  </si>
  <si>
    <r>
      <rPr>
        <sz val="8"/>
        <color theme="1"/>
        <rFont val="PMingLiU"/>
        <family val="1"/>
        <charset val="136"/>
      </rPr>
      <t>ㅇ</t>
    </r>
    <r>
      <rPr>
        <sz val="8"/>
        <color theme="1"/>
        <rFont val="Microsoft JhengHei"/>
        <family val="2"/>
        <charset val="136"/>
      </rPr>
      <t xml:space="preserve">業務合作機關最多可享50%優惠
</t>
    </r>
    <r>
      <rPr>
        <sz val="8"/>
        <color theme="1"/>
        <rFont val="PMingLiU"/>
        <family val="1"/>
        <charset val="136"/>
      </rPr>
      <t>ㅇ</t>
    </r>
    <r>
      <rPr>
        <sz val="8"/>
        <color theme="1"/>
        <rFont val="Microsoft JhengHei"/>
        <family val="2"/>
        <charset val="136"/>
      </rPr>
      <t xml:space="preserve">政府政策及各種活動等館長認為需要時 </t>
    </r>
  </si>
  <si>
    <r>
      <t>慶尚北道龜尾市</t>
    </r>
    <r>
      <rPr>
        <sz val="8"/>
        <color theme="1"/>
        <rFont val="PMingLiU"/>
        <family val="1"/>
        <charset val="136"/>
      </rPr>
      <t>金</t>
    </r>
    <r>
      <rPr>
        <sz val="8"/>
        <color theme="1"/>
        <rFont val="Microsoft JhengHei"/>
        <family val="2"/>
        <charset val="136"/>
      </rPr>
      <t>烏山路336-13</t>
    </r>
  </si>
  <si>
    <r>
      <t>10</t>
    </r>
    <r>
      <rPr>
        <sz val="8"/>
        <color theme="1"/>
        <rFont val="돋움"/>
        <family val="3"/>
        <charset val="129"/>
      </rPr>
      <t>대</t>
    </r>
    <phoneticPr fontId="47" type="noConversion"/>
  </si>
  <si>
    <r>
      <t>大伽</t>
    </r>
    <r>
      <rPr>
        <sz val="8"/>
        <color theme="1"/>
        <rFont val="PMingLiU"/>
        <family val="1"/>
        <charset val="136"/>
      </rPr>
      <t>倻</t>
    </r>
    <r>
      <rPr>
        <sz val="8"/>
        <color theme="1"/>
        <rFont val="Microsoft JhengHei"/>
        <family val="2"/>
        <charset val="136"/>
      </rPr>
      <t>博物館</t>
    </r>
  </si>
  <si>
    <r>
      <t>慶尚北道高靈郡大伽</t>
    </r>
    <r>
      <rPr>
        <sz val="8"/>
        <color theme="1"/>
        <rFont val="PMingLiU"/>
        <family val="1"/>
        <charset val="136"/>
      </rPr>
      <t>倻</t>
    </r>
    <r>
      <rPr>
        <sz val="8"/>
        <color theme="1"/>
        <rFont val="Microsoft JhengHei"/>
        <family val="2"/>
        <charset val="136"/>
      </rPr>
      <t>邑大伽</t>
    </r>
    <r>
      <rPr>
        <sz val="8"/>
        <color theme="1"/>
        <rFont val="PMingLiU"/>
        <family val="1"/>
        <charset val="136"/>
      </rPr>
      <t>倻</t>
    </r>
    <r>
      <rPr>
        <sz val="8"/>
        <color theme="1"/>
        <rFont val="Microsoft JhengHei"/>
        <family val="2"/>
        <charset val="136"/>
      </rPr>
      <t>路1203</t>
    </r>
  </si>
  <si>
    <r>
      <t>安</t>
    </r>
    <r>
      <rPr>
        <sz val="8"/>
        <color theme="1"/>
        <rFont val="PMingLiU"/>
        <family val="1"/>
        <charset val="136"/>
      </rPr>
      <t>珦</t>
    </r>
    <r>
      <rPr>
        <sz val="8"/>
        <color theme="1"/>
        <rFont val="Microsoft JhengHei"/>
        <family val="2"/>
        <charset val="136"/>
      </rPr>
      <t>肖像等</t>
    </r>
  </si>
  <si>
    <r>
      <t>安東河回面具與</t>
    </r>
    <r>
      <rPr>
        <sz val="8"/>
        <color theme="1"/>
        <rFont val="PMingLiU"/>
        <family val="1"/>
        <charset val="136"/>
      </rPr>
      <t>屛</t>
    </r>
    <r>
      <rPr>
        <sz val="8"/>
        <color theme="1"/>
        <rFont val="Microsoft JhengHei"/>
        <family val="2"/>
        <charset val="136"/>
      </rPr>
      <t>山面具</t>
    </r>
  </si>
  <si>
    <r>
      <t>慶尚北道英陽郡</t>
    </r>
    <r>
      <rPr>
        <sz val="8"/>
        <color theme="1"/>
        <rFont val="PMingLiU"/>
        <family val="1"/>
        <charset val="136"/>
      </rPr>
      <t>立</t>
    </r>
    <r>
      <rPr>
        <sz val="8"/>
        <color theme="1"/>
        <rFont val="Microsoft JhengHei"/>
        <family val="2"/>
        <charset val="136"/>
      </rPr>
      <t>巖面英陽路963</t>
    </r>
  </si>
  <si>
    <r>
      <t>慶尚北道</t>
    </r>
    <r>
      <rPr>
        <sz val="8"/>
        <color theme="1"/>
        <rFont val="PMingLiU"/>
        <family val="1"/>
        <charset val="136"/>
      </rPr>
      <t>醴</t>
    </r>
    <r>
      <rPr>
        <sz val="8"/>
        <color theme="1"/>
        <rFont val="Microsoft JhengHei"/>
        <family val="2"/>
        <charset val="136"/>
      </rPr>
      <t>泉郡甘泉面北谷街150</t>
    </r>
  </si>
  <si>
    <r>
      <t>慶尚北道高靈郡大伽</t>
    </r>
    <r>
      <rPr>
        <sz val="8"/>
        <color theme="1"/>
        <rFont val="PMingLiU"/>
        <family val="1"/>
        <charset val="136"/>
      </rPr>
      <t>倻</t>
    </r>
    <r>
      <rPr>
        <sz val="8"/>
        <color theme="1"/>
        <rFont val="Microsoft JhengHei"/>
        <family val="2"/>
        <charset val="136"/>
      </rPr>
      <t>邑伽</t>
    </r>
    <r>
      <rPr>
        <sz val="8"/>
        <color theme="1"/>
        <rFont val="PMingLiU"/>
        <family val="1"/>
        <charset val="136"/>
      </rPr>
      <t>倻</t>
    </r>
    <r>
      <rPr>
        <sz val="8"/>
        <color theme="1"/>
        <rFont val="Microsoft JhengHei"/>
        <family val="2"/>
        <charset val="136"/>
      </rPr>
      <t>琴街98</t>
    </r>
  </si>
  <si>
    <r>
      <t>雲岡李康</t>
    </r>
    <r>
      <rPr>
        <sz val="8"/>
        <color theme="1"/>
        <rFont val="PMingLiU"/>
        <family val="1"/>
        <charset val="136"/>
      </rPr>
      <t>秊</t>
    </r>
    <r>
      <rPr>
        <sz val="8"/>
        <color theme="1"/>
        <rFont val="Microsoft JhengHei"/>
        <family val="2"/>
        <charset val="136"/>
      </rPr>
      <t>紀念館</t>
    </r>
  </si>
  <si>
    <r>
      <t>慶尚北道義城郡</t>
    </r>
    <r>
      <rPr>
        <sz val="8"/>
        <color theme="1"/>
        <rFont val="PMingLiU"/>
        <family val="1"/>
        <charset val="136"/>
      </rPr>
      <t>金</t>
    </r>
    <r>
      <rPr>
        <sz val="8"/>
        <color theme="1"/>
        <rFont val="Microsoft JhengHei"/>
        <family val="2"/>
        <charset val="136"/>
      </rPr>
      <t>城面草田1街83</t>
    </r>
  </si>
  <si>
    <r>
      <t xml:space="preserve">淨水寺靈山會上圖（慶尚北道有形文化遺產第371號）
淨水寺地藏十王圖（慶尚北道有形文化遺產第372號）
景德祠所藏古文書及遺物（慶尚北道有形文化遺產第443號）
</t>
    </r>
    <r>
      <rPr>
        <sz val="8"/>
        <color theme="1"/>
        <rFont val="PMingLiU"/>
        <family val="1"/>
        <charset val="136"/>
      </rPr>
      <t>鎭</t>
    </r>
    <r>
      <rPr>
        <sz val="8"/>
        <color theme="1"/>
        <rFont val="Microsoft JhengHei"/>
        <family val="2"/>
        <charset val="136"/>
      </rPr>
      <t>民祠所藏古文書及遺物（文化遺產資料第653號）</t>
    </r>
  </si>
  <si>
    <r>
      <t>慶</t>
    </r>
    <r>
      <rPr>
        <sz val="8"/>
        <color theme="1"/>
        <rFont val="PMingLiU"/>
        <family val="1"/>
        <charset val="136"/>
      </rPr>
      <t>尙</t>
    </r>
    <r>
      <rPr>
        <sz val="8"/>
        <color theme="1"/>
        <rFont val="Microsoft JhengHei"/>
        <family val="2"/>
        <charset val="136"/>
      </rPr>
      <t>北道</t>
    </r>
    <r>
      <rPr>
        <sz val="8"/>
        <color theme="1"/>
        <rFont val="PMingLiU"/>
        <family val="1"/>
        <charset val="136"/>
      </rPr>
      <t>淸</t>
    </r>
    <r>
      <rPr>
        <sz val="8"/>
        <color theme="1"/>
        <rFont val="Microsoft JhengHei"/>
        <family val="2"/>
        <charset val="136"/>
      </rPr>
      <t>道郡伊西面伊西路567</t>
    </r>
  </si>
  <si>
    <r>
      <rPr>
        <sz val="8"/>
        <color theme="1"/>
        <rFont val="PMingLiU"/>
        <family val="1"/>
        <charset val="136"/>
      </rPr>
      <t>淸凉</t>
    </r>
    <r>
      <rPr>
        <sz val="8"/>
        <color theme="1"/>
        <rFont val="Microsoft JhengHei"/>
        <family val="2"/>
        <charset val="136"/>
      </rPr>
      <t>山博物館</t>
    </r>
  </si>
  <si>
    <r>
      <t>慶</t>
    </r>
    <r>
      <rPr>
        <sz val="8"/>
        <color theme="1"/>
        <rFont val="PMingLiU"/>
        <family val="1"/>
        <charset val="136"/>
      </rPr>
      <t>尙</t>
    </r>
    <r>
      <rPr>
        <sz val="8"/>
        <color theme="1"/>
        <rFont val="Microsoft JhengHei"/>
        <family val="2"/>
        <charset val="136"/>
      </rPr>
      <t>北道</t>
    </r>
    <r>
      <rPr>
        <sz val="8"/>
        <color theme="1"/>
        <rFont val="PMingLiU"/>
        <family val="1"/>
        <charset val="136"/>
      </rPr>
      <t>靑</t>
    </r>
    <r>
      <rPr>
        <sz val="8"/>
        <color theme="1"/>
        <rFont val="Microsoft JhengHei"/>
        <family val="2"/>
        <charset val="136"/>
      </rPr>
      <t>松郡周王山面周王山路494</t>
    </r>
  </si>
  <si>
    <r>
      <t>慶尚北道安東市</t>
    </r>
    <r>
      <rPr>
        <sz val="8"/>
        <color theme="1"/>
        <rFont val="PMingLiU"/>
        <family val="1"/>
        <charset val="136"/>
      </rPr>
      <t>臨</t>
    </r>
    <r>
      <rPr>
        <sz val="8"/>
        <color theme="1"/>
        <rFont val="Microsoft JhengHei"/>
        <family val="2"/>
        <charset val="136"/>
      </rPr>
      <t>河面獨立紀念館街2</t>
    </r>
  </si>
  <si>
    <r>
      <t>慶</t>
    </r>
    <r>
      <rPr>
        <sz val="8"/>
        <color theme="1"/>
        <rFont val="PMingLiU"/>
        <family val="1"/>
        <charset val="136"/>
      </rPr>
      <t>尙</t>
    </r>
    <r>
      <rPr>
        <sz val="8"/>
        <color theme="1"/>
        <rFont val="Microsoft JhengHei"/>
        <family val="2"/>
        <charset val="136"/>
      </rPr>
      <t xml:space="preserve">北道慶州市普門路132-22 </t>
    </r>
  </si>
  <si>
    <r>
      <t>慶</t>
    </r>
    <r>
      <rPr>
        <sz val="8"/>
        <color theme="1"/>
        <rFont val="PMingLiU"/>
        <family val="1"/>
        <charset val="136"/>
      </rPr>
      <t>尙</t>
    </r>
    <r>
      <rPr>
        <sz val="8"/>
        <color theme="1"/>
        <rFont val="Microsoft JhengHei"/>
        <family val="2"/>
        <charset val="136"/>
      </rPr>
      <t>北道慶州市普門路280-3</t>
    </r>
  </si>
  <si>
    <r>
      <t>祖師堂壁</t>
    </r>
    <r>
      <rPr>
        <sz val="8"/>
        <color theme="1"/>
        <rFont val="PMingLiU"/>
        <family val="1"/>
        <charset val="136"/>
      </rPr>
      <t>畵</t>
    </r>
  </si>
  <si>
    <r>
      <t>慶尚北道醴泉郡</t>
    </r>
    <r>
      <rPr>
        <sz val="8"/>
        <color theme="1"/>
        <rFont val="PMingLiU"/>
        <family val="1"/>
        <charset val="136"/>
      </rPr>
      <t>龍</t>
    </r>
    <r>
      <rPr>
        <sz val="8"/>
        <color theme="1"/>
        <rFont val="Microsoft JhengHei"/>
        <family val="2"/>
        <charset val="136"/>
      </rPr>
      <t>門面</t>
    </r>
    <r>
      <rPr>
        <sz val="8"/>
        <color theme="1"/>
        <rFont val="PMingLiU"/>
        <family val="1"/>
        <charset val="136"/>
      </rPr>
      <t>龍</t>
    </r>
    <r>
      <rPr>
        <sz val="8"/>
        <color theme="1"/>
        <rFont val="Microsoft JhengHei"/>
        <family val="2"/>
        <charset val="136"/>
      </rPr>
      <t>門寺街285-30</t>
    </r>
  </si>
  <si>
    <r>
      <t>寶物第729號1件
（龍門寺減役</t>
    </r>
    <r>
      <rPr>
        <sz val="8"/>
        <color theme="1"/>
        <rFont val="PMingLiU"/>
        <family val="1"/>
        <charset val="136"/>
      </rPr>
      <t>敎</t>
    </r>
    <r>
      <rPr>
        <sz val="8"/>
        <color theme="1"/>
        <rFont val="Microsoft JhengHei"/>
        <family val="2"/>
        <charset val="136"/>
      </rPr>
      <t>旨）
寶物第1330號4件
（龍門寺八相幀） 
寶物第1644號1件
（龍門寺千佛圖） 
寶物第1445號1件
醴泉龍門寺靈山會掛佛幀）
市道有形文化遺產第460號1件
（龍門寺重修龍門寺記碑）</t>
    </r>
  </si>
  <si>
    <r>
      <t>慶</t>
    </r>
    <r>
      <rPr>
        <sz val="8"/>
        <color theme="1"/>
        <rFont val="PMingLiU"/>
        <family val="1"/>
        <charset val="136"/>
      </rPr>
      <t>尙</t>
    </r>
    <r>
      <rPr>
        <sz val="8"/>
        <color theme="1"/>
        <rFont val="Microsoft JhengHei"/>
        <family val="2"/>
        <charset val="136"/>
      </rPr>
      <t>北道永川市</t>
    </r>
    <r>
      <rPr>
        <sz val="8"/>
        <color theme="1"/>
        <rFont val="PMingLiU"/>
        <family val="1"/>
        <charset val="136"/>
      </rPr>
      <t>淸</t>
    </r>
    <r>
      <rPr>
        <sz val="8"/>
        <color theme="1"/>
        <rFont val="Microsoft JhengHei"/>
        <family val="2"/>
        <charset val="136"/>
      </rPr>
      <t>通面</t>
    </r>
    <r>
      <rPr>
        <sz val="8"/>
        <color theme="1"/>
        <rFont val="PMingLiU"/>
        <family val="1"/>
        <charset val="136"/>
      </rPr>
      <t>淸</t>
    </r>
    <r>
      <rPr>
        <sz val="8"/>
        <color theme="1"/>
        <rFont val="Microsoft JhengHei"/>
        <family val="2"/>
        <charset val="136"/>
      </rPr>
      <t>通路951</t>
    </r>
  </si>
  <si>
    <r>
      <t>www.</t>
    </r>
    <r>
      <rPr>
        <sz val="8"/>
        <color theme="1"/>
        <rFont val="돋움"/>
        <family val="3"/>
        <charset val="129"/>
      </rPr>
      <t>잉카마야</t>
    </r>
    <r>
      <rPr>
        <sz val="8"/>
        <color theme="1"/>
        <rFont val="Microsoft JhengHei"/>
        <family val="2"/>
        <charset val="136"/>
      </rPr>
      <t>.kr</t>
    </r>
  </si>
  <si>
    <r>
      <t>慶</t>
    </r>
    <r>
      <rPr>
        <sz val="8"/>
        <color theme="1"/>
        <rFont val="PMingLiU"/>
        <family val="1"/>
        <charset val="136"/>
      </rPr>
      <t>尙</t>
    </r>
    <r>
      <rPr>
        <sz val="8"/>
        <color theme="1"/>
        <rFont val="Microsoft JhengHei"/>
        <family val="2"/>
        <charset val="136"/>
      </rPr>
      <t>北道慶山市河陽邑河陽路13-13</t>
    </r>
  </si>
  <si>
    <r>
      <t>粉</t>
    </r>
    <r>
      <rPr>
        <sz val="8"/>
        <color theme="1"/>
        <rFont val="PMingLiU"/>
        <family val="1"/>
        <charset val="136"/>
      </rPr>
      <t>靑</t>
    </r>
    <r>
      <rPr>
        <sz val="8"/>
        <color theme="1"/>
        <rFont val="Microsoft JhengHei"/>
        <family val="2"/>
        <charset val="136"/>
      </rPr>
      <t>沙器象嵌牡丹文梅</t>
    </r>
    <r>
      <rPr>
        <sz val="8"/>
        <color theme="1"/>
        <rFont val="PMingLiU"/>
        <family val="1"/>
        <charset val="136"/>
      </rPr>
      <t xml:space="preserve">甁
</t>
    </r>
    <r>
      <rPr>
        <sz val="8"/>
        <color theme="1"/>
        <rFont val="Microsoft JhengHei"/>
        <family val="2"/>
        <charset val="136"/>
      </rPr>
      <t>（寶物第239號）</t>
    </r>
  </si>
  <si>
    <r>
      <t>慶尚南道金海市伽</t>
    </r>
    <r>
      <rPr>
        <sz val="8"/>
        <color theme="1"/>
        <rFont val="PMingLiU"/>
        <family val="1"/>
        <charset val="136"/>
      </rPr>
      <t>倻</t>
    </r>
    <r>
      <rPr>
        <sz val="8"/>
        <color theme="1"/>
        <rFont val="Microsoft JhengHei"/>
        <family val="2"/>
        <charset val="136"/>
      </rPr>
      <t>街190</t>
    </r>
  </si>
  <si>
    <r>
      <rPr>
        <sz val="8"/>
        <color theme="1"/>
        <rFont val="PMingLiU"/>
        <family val="1"/>
        <charset val="136"/>
      </rPr>
      <t>晋</t>
    </r>
    <r>
      <rPr>
        <sz val="8"/>
        <color theme="1"/>
        <rFont val="Microsoft JhengHei"/>
        <family val="2"/>
        <charset val="136"/>
      </rPr>
      <t>州市</t>
    </r>
  </si>
  <si>
    <r>
      <t>慶</t>
    </r>
    <r>
      <rPr>
        <sz val="8"/>
        <color theme="1"/>
        <rFont val="PMingLiU"/>
        <family val="1"/>
        <charset val="136"/>
      </rPr>
      <t>尙</t>
    </r>
    <r>
      <rPr>
        <sz val="8"/>
        <color theme="1"/>
        <rFont val="Microsoft JhengHei"/>
        <family val="2"/>
        <charset val="136"/>
      </rPr>
      <t>南道晉州市南江路626-35</t>
    </r>
  </si>
  <si>
    <r>
      <t>慶尚南道昌原市</t>
    </r>
    <r>
      <rPr>
        <sz val="8"/>
        <color theme="1"/>
        <rFont val="PMingLiU"/>
        <family val="1"/>
        <charset val="136"/>
      </rPr>
      <t>鎭</t>
    </r>
    <r>
      <rPr>
        <sz val="8"/>
        <color theme="1"/>
        <rFont val="Microsoft JhengHei"/>
        <family val="2"/>
        <charset val="136"/>
      </rPr>
      <t>海區中原路1，郵政信箱88-2-6號</t>
    </r>
  </si>
  <si>
    <r>
      <t>慶尚南道固城郡固城邑</t>
    </r>
    <r>
      <rPr>
        <sz val="8"/>
        <color theme="1"/>
        <rFont val="PMingLiU"/>
        <family val="1"/>
        <charset val="136"/>
      </rPr>
      <t>栗垈</t>
    </r>
    <r>
      <rPr>
        <sz val="8"/>
        <color theme="1"/>
        <rFont val="Microsoft JhengHei"/>
        <family val="2"/>
        <charset val="136"/>
      </rPr>
      <t>2街23</t>
    </r>
  </si>
  <si>
    <t>每週一（週一若遇《政府機關國定假日相關規定》所稱國定假日，下個平日休館）、1月1日、春節及中秋節</t>
  </si>
  <si>
    <r>
      <t>慶</t>
    </r>
    <r>
      <rPr>
        <sz val="8"/>
        <color theme="1"/>
        <rFont val="PMingLiU"/>
        <family val="1"/>
        <charset val="136"/>
      </rPr>
      <t>尙</t>
    </r>
    <r>
      <rPr>
        <sz val="8"/>
        <color theme="1"/>
        <rFont val="Microsoft JhengHei"/>
        <family val="2"/>
        <charset val="136"/>
      </rPr>
      <t>南道金海市進禮面進禮路275-35</t>
    </r>
  </si>
  <si>
    <r>
      <t>慶</t>
    </r>
    <r>
      <rPr>
        <sz val="8"/>
        <color theme="1"/>
        <rFont val="PMingLiU"/>
        <family val="1"/>
        <charset val="136"/>
      </rPr>
      <t>尙</t>
    </r>
    <r>
      <rPr>
        <sz val="8"/>
        <color theme="1"/>
        <rFont val="Microsoft JhengHei"/>
        <family val="2"/>
        <charset val="136"/>
      </rPr>
      <t>南道金海市翰林面</t>
    </r>
    <r>
      <rPr>
        <sz val="8"/>
        <color theme="1"/>
        <rFont val="PMingLiU"/>
        <family val="1"/>
        <charset val="136"/>
      </rPr>
      <t>金</t>
    </r>
    <r>
      <rPr>
        <sz val="8"/>
        <color theme="1"/>
        <rFont val="Microsoft JhengHei"/>
        <family val="2"/>
        <charset val="136"/>
      </rPr>
      <t>海大路1347</t>
    </r>
  </si>
  <si>
    <r>
      <t>慶</t>
    </r>
    <r>
      <rPr>
        <sz val="8"/>
        <color theme="1"/>
        <rFont val="PMingLiU"/>
        <family val="1"/>
        <charset val="136"/>
      </rPr>
      <t>尙</t>
    </r>
    <r>
      <rPr>
        <sz val="8"/>
        <color theme="1"/>
        <rFont val="Microsoft JhengHei"/>
        <family val="2"/>
        <charset val="136"/>
      </rPr>
      <t>南道金海市翰林面翰林路183-300</t>
    </r>
  </si>
  <si>
    <r>
      <t>慶尚南道金海市伽</t>
    </r>
    <r>
      <rPr>
        <sz val="8"/>
        <color theme="1"/>
        <rFont val="PMingLiU"/>
        <family val="1"/>
        <charset val="136"/>
      </rPr>
      <t>倻</t>
    </r>
    <r>
      <rPr>
        <sz val="8"/>
        <color theme="1"/>
        <rFont val="Microsoft JhengHei"/>
        <family val="2"/>
        <charset val="136"/>
      </rPr>
      <t>街126</t>
    </r>
  </si>
  <si>
    <r>
      <t>金海大成洞七十</t>
    </r>
    <r>
      <rPr>
        <sz val="8"/>
        <color theme="1"/>
        <rFont val="PMingLiU"/>
        <family val="1"/>
        <charset val="136"/>
      </rPr>
      <t>六</t>
    </r>
    <r>
      <rPr>
        <sz val="8"/>
        <color theme="1"/>
        <rFont val="Microsoft JhengHei"/>
        <family val="2"/>
        <charset val="136"/>
      </rPr>
      <t>號墳出土頸飾（寶物第2081號）
金海大成洞八十八號腰帶（慶尚南道有形文化遺產第668號）</t>
    </r>
  </si>
  <si>
    <r>
      <rPr>
        <sz val="8"/>
        <color theme="1"/>
        <rFont val="PMingLiU"/>
        <family val="1"/>
        <charset val="136"/>
      </rPr>
      <t>鄕</t>
    </r>
    <r>
      <rPr>
        <sz val="8"/>
        <color theme="1"/>
        <rFont val="Microsoft JhengHei"/>
        <family val="2"/>
        <charset val="136"/>
      </rPr>
      <t>藥集成方</t>
    </r>
  </si>
  <si>
    <r>
      <t>慶</t>
    </r>
    <r>
      <rPr>
        <sz val="8"/>
        <color theme="1"/>
        <rFont val="PMingLiU"/>
        <family val="1"/>
        <charset val="136"/>
      </rPr>
      <t>尙</t>
    </r>
    <r>
      <rPr>
        <sz val="8"/>
        <color theme="1"/>
        <rFont val="Microsoft JhengHei"/>
        <family val="2"/>
        <charset val="136"/>
      </rPr>
      <t>南道昌原市馬山區城山貝塚路137</t>
    </r>
  </si>
  <si>
    <r>
      <t>城山貝塚、</t>
    </r>
    <r>
      <rPr>
        <sz val="8"/>
        <color theme="1"/>
        <rFont val="PMingLiU"/>
        <family val="1"/>
        <charset val="136"/>
      </rPr>
      <t>龍</t>
    </r>
    <r>
      <rPr>
        <sz val="8"/>
        <color theme="1"/>
        <rFont val="Microsoft JhengHei"/>
        <family val="2"/>
        <charset val="136"/>
      </rPr>
      <t>華殿石造如來坐像</t>
    </r>
  </si>
  <si>
    <r>
      <t>慶</t>
    </r>
    <r>
      <rPr>
        <sz val="8"/>
        <color theme="1"/>
        <rFont val="PMingLiU"/>
        <family val="1"/>
        <charset val="136"/>
      </rPr>
      <t>尙</t>
    </r>
    <r>
      <rPr>
        <sz val="8"/>
        <color theme="1"/>
        <rFont val="Microsoft JhengHei"/>
        <family val="2"/>
        <charset val="136"/>
      </rPr>
      <t>南道金海市三安路72（安洞）</t>
    </r>
  </si>
  <si>
    <r>
      <t>伽</t>
    </r>
    <r>
      <rPr>
        <sz val="8"/>
        <color theme="1"/>
        <rFont val="PMingLiU"/>
        <family val="1"/>
        <charset val="136"/>
      </rPr>
      <t>倻</t>
    </r>
    <r>
      <rPr>
        <sz val="8"/>
        <color theme="1"/>
        <rFont val="Microsoft JhengHei"/>
        <family val="2"/>
        <charset val="136"/>
      </rPr>
      <t>津祠出土粉</t>
    </r>
    <r>
      <rPr>
        <sz val="8"/>
        <color theme="1"/>
        <rFont val="PMingLiU"/>
        <family val="1"/>
        <charset val="136"/>
      </rPr>
      <t>靑</t>
    </r>
    <r>
      <rPr>
        <sz val="8"/>
        <color theme="1"/>
        <rFont val="Microsoft JhengHei"/>
        <family val="2"/>
        <charset val="136"/>
      </rPr>
      <t>沙器祭器一括</t>
    </r>
  </si>
  <si>
    <r>
      <t>慶</t>
    </r>
    <r>
      <rPr>
        <sz val="8"/>
        <color theme="1"/>
        <rFont val="PMingLiU"/>
        <family val="1"/>
        <charset val="136"/>
      </rPr>
      <t>尙</t>
    </r>
    <r>
      <rPr>
        <sz val="8"/>
        <color theme="1"/>
        <rFont val="Microsoft JhengHei"/>
        <family val="2"/>
        <charset val="136"/>
      </rPr>
      <t>南道昌原市</t>
    </r>
    <r>
      <rPr>
        <sz val="8"/>
        <color theme="1"/>
        <rFont val="PMingLiU"/>
        <family val="1"/>
        <charset val="136"/>
      </rPr>
      <t>鎭</t>
    </r>
    <r>
      <rPr>
        <sz val="8"/>
        <color theme="1"/>
        <rFont val="Microsoft JhengHei"/>
        <family val="2"/>
        <charset val="136"/>
      </rPr>
      <t>海區斗東陶窯路198</t>
    </r>
  </si>
  <si>
    <r>
      <t>慶尚南道宜寧郡宜</t>
    </r>
    <r>
      <rPr>
        <sz val="8"/>
        <color theme="1"/>
        <rFont val="PMingLiU"/>
        <family val="1"/>
        <charset val="136"/>
      </rPr>
      <t>寧</t>
    </r>
    <r>
      <rPr>
        <sz val="8"/>
        <color theme="1"/>
        <rFont val="Microsoft JhengHei"/>
        <family val="2"/>
        <charset val="136"/>
      </rPr>
      <t>邑忠翼路1-25</t>
    </r>
  </si>
  <si>
    <r>
      <t>慶</t>
    </r>
    <r>
      <rPr>
        <sz val="8"/>
        <color theme="1"/>
        <rFont val="PMingLiU"/>
        <family val="1"/>
        <charset val="136"/>
      </rPr>
      <t>尙</t>
    </r>
    <r>
      <rPr>
        <sz val="8"/>
        <color theme="1"/>
        <rFont val="Microsoft JhengHei"/>
        <family val="2"/>
        <charset val="136"/>
      </rPr>
      <t>南道金海市進永邑進永路145-1</t>
    </r>
  </si>
  <si>
    <r>
      <t>天然紀念物第534號</t>
    </r>
    <r>
      <rPr>
        <sz val="8"/>
        <color theme="1"/>
        <rFont val="PMingLiU"/>
        <family val="1"/>
        <charset val="136"/>
      </rPr>
      <t>晋</t>
    </r>
    <r>
      <rPr>
        <sz val="8"/>
        <color theme="1"/>
        <rFont val="Microsoft JhengHei"/>
        <family val="2"/>
        <charset val="136"/>
      </rPr>
      <t>州忠武公洞翼龍、鳥、恐龍腳印化石</t>
    </r>
    <r>
      <rPr>
        <sz val="8"/>
        <color theme="1"/>
        <rFont val="PMingLiU"/>
        <family val="1"/>
        <charset val="136"/>
      </rPr>
      <t>産</t>
    </r>
    <r>
      <rPr>
        <sz val="8"/>
        <color theme="1"/>
        <rFont val="Microsoft JhengHei"/>
        <family val="2"/>
        <charset val="136"/>
      </rPr>
      <t>地</t>
    </r>
  </si>
  <si>
    <r>
      <t>慶</t>
    </r>
    <r>
      <rPr>
        <sz val="8"/>
        <color theme="1"/>
        <rFont val="PMingLiU"/>
        <family val="1"/>
        <charset val="136"/>
      </rPr>
      <t>尙</t>
    </r>
    <r>
      <rPr>
        <sz val="8"/>
        <color theme="1"/>
        <rFont val="Microsoft JhengHei"/>
        <family val="2"/>
        <charset val="136"/>
      </rPr>
      <t>南道昌原市馬山合浦區文信街105</t>
    </r>
  </si>
  <si>
    <r>
      <t>慶</t>
    </r>
    <r>
      <rPr>
        <sz val="8"/>
        <color theme="1"/>
        <rFont val="PMingLiU"/>
        <family val="1"/>
        <charset val="136"/>
      </rPr>
      <t>尙</t>
    </r>
    <r>
      <rPr>
        <sz val="8"/>
        <color theme="1"/>
        <rFont val="Microsoft JhengHei"/>
        <family val="2"/>
        <charset val="136"/>
      </rPr>
      <t>南道昌原市</t>
    </r>
    <r>
      <rPr>
        <sz val="8"/>
        <color theme="1"/>
        <rFont val="PMingLiU"/>
        <family val="1"/>
        <charset val="136"/>
      </rPr>
      <t>鎭</t>
    </r>
    <r>
      <rPr>
        <sz val="8"/>
        <color theme="1"/>
        <rFont val="Microsoft JhengHei"/>
        <family val="2"/>
        <charset val="136"/>
      </rPr>
      <t>海區中院東路52</t>
    </r>
  </si>
  <si>
    <r>
      <rPr>
        <sz val="8"/>
        <color theme="1"/>
        <rFont val="PMingLiU"/>
        <family val="1"/>
        <charset val="136"/>
      </rPr>
      <t>靑</t>
    </r>
    <r>
      <rPr>
        <sz val="8"/>
        <color theme="1"/>
        <rFont val="Microsoft JhengHei"/>
        <family val="2"/>
        <charset val="136"/>
      </rPr>
      <t>馬紀念館</t>
    </r>
  </si>
  <si>
    <r>
      <t>慶</t>
    </r>
    <r>
      <rPr>
        <sz val="8"/>
        <color theme="1"/>
        <rFont val="PMingLiU"/>
        <family val="1"/>
        <charset val="136"/>
      </rPr>
      <t>尙</t>
    </r>
    <r>
      <rPr>
        <sz val="8"/>
        <color theme="1"/>
        <rFont val="Microsoft JhengHei"/>
        <family val="2"/>
        <charset val="136"/>
      </rPr>
      <t>南道巨濟市芳下2街6</t>
    </r>
  </si>
  <si>
    <r>
      <t>慶尚南道咸安郡伽</t>
    </r>
    <r>
      <rPr>
        <sz val="8"/>
        <color theme="1"/>
        <rFont val="PMingLiU"/>
        <family val="1"/>
        <charset val="136"/>
      </rPr>
      <t>倻</t>
    </r>
    <r>
      <rPr>
        <sz val="8"/>
        <color theme="1"/>
        <rFont val="Microsoft JhengHei"/>
        <family val="2"/>
        <charset val="136"/>
      </rPr>
      <t>邑古墳街153-31</t>
    </r>
  </si>
  <si>
    <r>
      <t>慶尚南道巨濟市延草面大</t>
    </r>
    <r>
      <rPr>
        <sz val="8"/>
        <color theme="1"/>
        <rFont val="PMingLiU"/>
        <family val="1"/>
        <charset val="136"/>
      </rPr>
      <t>金</t>
    </r>
    <r>
      <rPr>
        <sz val="8"/>
        <color theme="1"/>
        <rFont val="Microsoft JhengHei"/>
        <family val="2"/>
        <charset val="136"/>
      </rPr>
      <t>山路339-7</t>
    </r>
  </si>
  <si>
    <r>
      <t>慶</t>
    </r>
    <r>
      <rPr>
        <sz val="8"/>
        <color theme="1"/>
        <rFont val="PMingLiU"/>
        <family val="1"/>
        <charset val="136"/>
      </rPr>
      <t>尙</t>
    </r>
    <r>
      <rPr>
        <sz val="8"/>
        <color theme="1"/>
        <rFont val="Microsoft JhengHei"/>
        <family val="2"/>
        <charset val="136"/>
      </rPr>
      <t>南道金海市翰林面金海大路1029-20</t>
    </r>
  </si>
  <si>
    <r>
      <t>姜世晃行書八曲</t>
    </r>
    <r>
      <rPr>
        <sz val="8"/>
        <color theme="1"/>
        <rFont val="PMingLiU"/>
        <family val="1"/>
        <charset val="136"/>
      </rPr>
      <t>屛</t>
    </r>
  </si>
  <si>
    <r>
      <t>www.</t>
    </r>
    <r>
      <rPr>
        <sz val="8"/>
        <color theme="1"/>
        <rFont val="돋움"/>
        <family val="3"/>
        <charset val="129"/>
      </rPr>
      <t>산청산골박물관</t>
    </r>
    <r>
      <rPr>
        <sz val="8"/>
        <color theme="1"/>
        <rFont val="Microsoft JhengHei"/>
        <family val="2"/>
        <charset val="136"/>
      </rPr>
      <t>.com</t>
    </r>
    <phoneticPr fontId="47" type="noConversion"/>
  </si>
  <si>
    <r>
      <t>慶</t>
    </r>
    <r>
      <rPr>
        <sz val="8"/>
        <color theme="1"/>
        <rFont val="PMingLiU"/>
        <family val="1"/>
        <charset val="136"/>
      </rPr>
      <t>尙</t>
    </r>
    <r>
      <rPr>
        <sz val="8"/>
        <color theme="1"/>
        <rFont val="Microsoft JhengHei"/>
        <family val="2"/>
        <charset val="136"/>
      </rPr>
      <t>南道統營市閑山面長蛇島街95</t>
    </r>
  </si>
  <si>
    <r>
      <t>慶尚南道晉州市</t>
    </r>
    <r>
      <rPr>
        <sz val="8"/>
        <color theme="1"/>
        <rFont val="PMingLiU"/>
        <family val="1"/>
        <charset val="136"/>
      </rPr>
      <t>金</t>
    </r>
    <r>
      <rPr>
        <sz val="8"/>
        <color theme="1"/>
        <rFont val="Microsoft JhengHei"/>
        <family val="2"/>
        <charset val="136"/>
      </rPr>
      <t>谷面亭子川路15號街5</t>
    </r>
  </si>
  <si>
    <r>
      <t>墓誌石、三眼冢、小學、文</t>
    </r>
    <r>
      <rPr>
        <sz val="8"/>
        <color theme="1"/>
        <rFont val="PMingLiU"/>
        <family val="1"/>
        <charset val="136"/>
      </rPr>
      <t>鎭</t>
    </r>
    <r>
      <rPr>
        <sz val="8"/>
        <color theme="1"/>
        <rFont val="Microsoft JhengHei"/>
        <family val="2"/>
        <charset val="136"/>
      </rPr>
      <t xml:space="preserve">、長刀、索道、火爐、茶爐等 </t>
    </r>
  </si>
  <si>
    <r>
      <t>慶尚南道巨濟市</t>
    </r>
    <r>
      <rPr>
        <sz val="8"/>
        <color theme="1"/>
        <rFont val="PMingLiU"/>
        <family val="1"/>
        <charset val="136"/>
      </rPr>
      <t>鷄</t>
    </r>
    <r>
      <rPr>
        <sz val="8"/>
        <color theme="1"/>
        <rFont val="Microsoft JhengHei"/>
        <family val="2"/>
        <charset val="136"/>
      </rPr>
      <t>龍路61</t>
    </r>
  </si>
  <si>
    <r>
      <rPr>
        <sz val="8"/>
        <color theme="1"/>
        <rFont val="PMingLiU"/>
        <family val="1"/>
        <charset val="136"/>
      </rPr>
      <t>靑</t>
    </r>
    <r>
      <rPr>
        <sz val="8"/>
        <color theme="1"/>
        <rFont val="Microsoft JhengHei"/>
        <family val="2"/>
        <charset val="136"/>
      </rPr>
      <t>銅銀入絲香垸等</t>
    </r>
  </si>
  <si>
    <r>
      <t>慶尚南道陜川郡</t>
    </r>
    <r>
      <rPr>
        <sz val="8"/>
        <color theme="1"/>
        <rFont val="PMingLiU"/>
        <family val="1"/>
        <charset val="136"/>
      </rPr>
      <t>龍</t>
    </r>
    <r>
      <rPr>
        <sz val="8"/>
        <color theme="1"/>
        <rFont val="Microsoft JhengHei"/>
        <family val="2"/>
        <charset val="136"/>
      </rPr>
      <t>洲面高品街42</t>
    </r>
  </si>
  <si>
    <r>
      <t>海</t>
    </r>
    <r>
      <rPr>
        <sz val="8"/>
        <color theme="1"/>
        <rFont val="PMingLiU"/>
        <family val="1"/>
        <charset val="136"/>
      </rPr>
      <t>金</t>
    </r>
    <r>
      <rPr>
        <sz val="8"/>
        <color theme="1"/>
        <rFont val="Microsoft JhengHei"/>
        <family val="2"/>
        <charset val="136"/>
      </rPr>
      <t>剛主題博物館</t>
    </r>
  </si>
  <si>
    <r>
      <t>慶尚南道巨濟市南部面海</t>
    </r>
    <r>
      <rPr>
        <sz val="8"/>
        <color theme="1"/>
        <rFont val="PMingLiU"/>
        <family val="1"/>
        <charset val="136"/>
      </rPr>
      <t>金</t>
    </r>
    <r>
      <rPr>
        <sz val="8"/>
        <color theme="1"/>
        <rFont val="Microsoft JhengHei"/>
        <family val="2"/>
        <charset val="136"/>
      </rPr>
      <t>剛路120</t>
    </r>
  </si>
  <si>
    <r>
      <t>慶尚南道陜川郡伽</t>
    </r>
    <r>
      <rPr>
        <sz val="8"/>
        <color theme="1"/>
        <rFont val="PMingLiU"/>
        <family val="1"/>
        <charset val="136"/>
      </rPr>
      <t>倻</t>
    </r>
    <r>
      <rPr>
        <sz val="8"/>
        <color theme="1"/>
        <rFont val="Microsoft JhengHei"/>
        <family val="2"/>
        <charset val="136"/>
      </rPr>
      <t>面伽</t>
    </r>
    <r>
      <rPr>
        <sz val="8"/>
        <color theme="1"/>
        <rFont val="PMingLiU"/>
        <family val="1"/>
        <charset val="136"/>
      </rPr>
      <t>倻</t>
    </r>
    <r>
      <rPr>
        <sz val="8"/>
        <color theme="1"/>
        <rFont val="Microsoft JhengHei"/>
        <family val="2"/>
        <charset val="136"/>
      </rPr>
      <t>山路1742-17</t>
    </r>
  </si>
  <si>
    <r>
      <t>慶</t>
    </r>
    <r>
      <rPr>
        <sz val="8"/>
        <color theme="1"/>
        <rFont val="PMingLiU"/>
        <family val="1"/>
        <charset val="136"/>
      </rPr>
      <t>尙</t>
    </r>
    <r>
      <rPr>
        <sz val="8"/>
        <color theme="1"/>
        <rFont val="Microsoft JhengHei"/>
        <family val="2"/>
        <charset val="136"/>
      </rPr>
      <t>南道昌原市馬山合浦區慶南大學路7</t>
    </r>
  </si>
  <si>
    <r>
      <rPr>
        <sz val="8"/>
        <color theme="1"/>
        <rFont val="PMingLiU"/>
        <family val="1"/>
        <charset val="136"/>
      </rPr>
      <t>兪</t>
    </r>
    <r>
      <rPr>
        <sz val="8"/>
        <color theme="1"/>
        <rFont val="Microsoft JhengHei"/>
        <family val="2"/>
        <charset val="136"/>
      </rPr>
      <t>漢芝隸書綺園帖等</t>
    </r>
  </si>
  <si>
    <t>10件</t>
    <phoneticPr fontId="2" type="noConversion"/>
  </si>
  <si>
    <r>
      <t>慶</t>
    </r>
    <r>
      <rPr>
        <sz val="8"/>
        <color theme="1"/>
        <rFont val="PMingLiU"/>
        <family val="1"/>
        <charset val="136"/>
      </rPr>
      <t>尙</t>
    </r>
    <r>
      <rPr>
        <sz val="8"/>
        <color theme="1"/>
        <rFont val="Microsoft JhengHei"/>
        <family val="2"/>
        <charset val="136"/>
      </rPr>
      <t>南道昌原市義昌區昌原大學路20</t>
    </r>
  </si>
  <si>
    <r>
      <t>孝</t>
    </r>
    <r>
      <rPr>
        <sz val="8"/>
        <color theme="1"/>
        <rFont val="PMingLiU"/>
        <family val="1"/>
        <charset val="136"/>
      </rPr>
      <t>烈</t>
    </r>
    <r>
      <rPr>
        <sz val="8"/>
        <color theme="1"/>
        <rFont val="Microsoft JhengHei"/>
        <family val="2"/>
        <charset val="136"/>
      </rPr>
      <t>錄等</t>
    </r>
  </si>
  <si>
    <r>
      <t xml:space="preserve">1.國賓、外交使節團及隨行人員
2.12歲以下（團體參觀時含嚮導教師）
3.65歲以上
4.《身障人士福利法》第32條第1項所登錄之身障人士、身障程度嚴重之者含同行監護人1位
5.《國家有功者等禮遇及支援相關法規》第67條及同法施行令第86條適用對象
6.《獨立有功者禮遇相關法規》第23條及同法施行令第15條適用對象
7.《濟州4·3事件真相查明及犧牲者名譽恢復特別法》之犧牲者及遺族
8.《5·18民主有功者禮遇相關法規》第59條及同法施行令第52條適用對象
9.《參戰有功者禮遇及設立團體相關法》第10條及同法施行令第12條適用對象
10.《國民基礎生活保障法》適用對象
11.執行公務及以學術研究為目的須進出者
12.刪除＜2021年4月14日＞
13.刪除＜2012年6月11日＞
14.《義死傷者等禮遇及支援相關法律施行令》第17之2條適用，持有義死者遺族證或義傷者證者惟義傷者中，受傷等級達到1或2級者，需與監護人同行時包含之（1人）。 
15.《濟州特別自治道志工活動支援條例》第23之2條持有減免額以上志願服務里程的人
16.符合《枯葉症後遺症等患者支援及設立團體相關法》第8-3條各項所指對象
17.符合《特殊任務有功者禮遇及設立團體相關法律施行令》58條所指對象
18.《國軍俘虜遣送及禮遇相關法》第2條第5項所登錄的俘虜及同條第3項之被扣留者家屬
19.《濟州特別自治道兵役名家禮遇及支援相關條例》第2條第2項及第3項、第6條第1項、第2項後段之適用對象
20.其他由道知事認為有需要且認可者
</t>
    </r>
    <r>
      <rPr>
        <sz val="8"/>
        <color theme="1"/>
        <rFont val="PMingLiU"/>
        <family val="1"/>
        <charset val="136"/>
      </rPr>
      <t>②</t>
    </r>
    <r>
      <rPr>
        <sz val="8"/>
        <color theme="1"/>
        <rFont val="Microsoft JhengHei"/>
        <family val="2"/>
        <charset val="136"/>
      </rPr>
      <t xml:space="preserve"> 道知事同意符合下列各項之一資格者可減免50％門票＜修正2010年11月10日、2016年11月23日、2021年4月14日＞
1.持有在外島民證者
2.《濟州特別自治道榮譽島民證頒發條例》取得榮譽島民證者（含同行配偶及直系親屬）
3.居民登錄證之地址登陸於濟州特別自治道者 </t>
    </r>
  </si>
  <si>
    <r>
      <t>舊時水桶、公母瓦片、側柱石、</t>
    </r>
    <r>
      <rPr>
        <sz val="8"/>
        <color theme="1"/>
        <rFont val="PMingLiU"/>
        <family val="1"/>
        <charset val="136"/>
      </rPr>
      <t>靑</t>
    </r>
    <r>
      <rPr>
        <sz val="8"/>
        <color theme="1"/>
        <rFont val="Microsoft JhengHei"/>
        <family val="2"/>
        <charset val="136"/>
      </rPr>
      <t>沙器高麗青瓷碎片</t>
    </r>
  </si>
  <si>
    <r>
      <t xml:space="preserve">大理石雕刻類
繪畫類
陶瓷黏土類
</t>
    </r>
    <r>
      <rPr>
        <sz val="8"/>
        <color theme="1"/>
        <rFont val="PMingLiU"/>
        <family val="1"/>
        <charset val="136"/>
      </rPr>
      <t>靑</t>
    </r>
    <r>
      <rPr>
        <sz val="8"/>
        <color theme="1"/>
        <rFont val="Microsoft JhengHei"/>
        <family val="2"/>
        <charset val="136"/>
      </rPr>
      <t>銅冑類
銀銅合金類
砂岩類</t>
    </r>
  </si>
  <si>
    <r>
      <t>濟州特別自治道濟州市翰京面</t>
    </r>
    <r>
      <rPr>
        <sz val="8"/>
        <color theme="1"/>
        <rFont val="PMingLiU"/>
        <family val="1"/>
        <charset val="136"/>
      </rPr>
      <t>龍</t>
    </r>
    <r>
      <rPr>
        <sz val="8"/>
        <color theme="1"/>
        <rFont val="Microsoft JhengHei"/>
        <family val="2"/>
        <charset val="136"/>
      </rPr>
      <t>今路864</t>
    </r>
  </si>
  <si>
    <r>
      <rPr>
        <sz val="8"/>
        <color theme="1"/>
        <rFont val="돋움"/>
        <family val="3"/>
        <charset val="129"/>
      </rPr>
      <t>무료</t>
    </r>
  </si>
  <si>
    <r>
      <rPr>
        <sz val="8"/>
        <color theme="1"/>
        <rFont val="돋움"/>
        <family val="3"/>
        <charset val="129"/>
      </rPr>
      <t>무료</t>
    </r>
    <phoneticPr fontId="47" type="noConversion"/>
  </si>
  <si>
    <r>
      <t>濟州特別自治道西歸浦市</t>
    </r>
    <r>
      <rPr>
        <sz val="8"/>
        <color theme="1"/>
        <rFont val="PMingLiU"/>
        <family val="1"/>
        <charset val="136"/>
      </rPr>
      <t>離</t>
    </r>
    <r>
      <rPr>
        <sz val="8"/>
        <color theme="1"/>
        <rFont val="Microsoft JhengHei"/>
        <family val="2"/>
        <charset val="136"/>
      </rPr>
      <t>於島路49</t>
    </r>
  </si>
  <si>
    <r>
      <t>濟州特別自治道濟州市翰京面</t>
    </r>
    <r>
      <rPr>
        <sz val="8"/>
        <color theme="1"/>
        <rFont val="PMingLiU"/>
        <family val="1"/>
        <charset val="136"/>
      </rPr>
      <t>淸</t>
    </r>
    <r>
      <rPr>
        <sz val="8"/>
        <color theme="1"/>
        <rFont val="Microsoft JhengHei"/>
        <family val="2"/>
        <charset val="136"/>
      </rPr>
      <t>水西5街63</t>
    </r>
  </si>
  <si>
    <r>
      <t xml:space="preserve">※個人門票費用的30%優惠
</t>
    </r>
    <r>
      <rPr>
        <sz val="8"/>
        <color theme="1"/>
        <rFont val="PMingLiU"/>
        <family val="1"/>
        <charset val="136"/>
      </rPr>
      <t>①</t>
    </r>
    <r>
      <rPr>
        <sz val="8"/>
        <color theme="1"/>
        <rFont val="Microsoft JhengHei"/>
        <family val="2"/>
        <charset val="136"/>
      </rPr>
      <t xml:space="preserve">團體10人以上
</t>
    </r>
  </si>
  <si>
    <r>
      <t xml:space="preserve">適用優惠
</t>
    </r>
    <r>
      <rPr>
        <sz val="8"/>
        <color theme="1"/>
        <rFont val="PMingLiU"/>
        <family val="1"/>
        <charset val="136"/>
      </rPr>
      <t>①</t>
    </r>
    <r>
      <rPr>
        <sz val="8"/>
        <color theme="1"/>
        <rFont val="Microsoft JhengHei"/>
        <family val="2"/>
        <charset val="136"/>
      </rPr>
      <t xml:space="preserve">濟州島民　團體
</t>
    </r>
    <r>
      <rPr>
        <sz val="8"/>
        <color theme="1"/>
        <rFont val="PMingLiU"/>
        <family val="1"/>
        <charset val="136"/>
      </rPr>
      <t>②</t>
    </r>
    <r>
      <rPr>
        <sz val="8"/>
        <color theme="1"/>
        <rFont val="Microsoft JhengHei"/>
        <family val="2"/>
        <charset val="136"/>
      </rPr>
      <t xml:space="preserve">國家有功者　團體
</t>
    </r>
    <r>
      <rPr>
        <sz val="8"/>
        <color theme="1"/>
        <rFont val="PMingLiU"/>
        <family val="1"/>
        <charset val="136"/>
      </rPr>
      <t>③</t>
    </r>
    <r>
      <rPr>
        <sz val="8"/>
        <color theme="1"/>
        <rFont val="Microsoft JhengHei"/>
        <family val="2"/>
        <charset val="136"/>
      </rPr>
      <t xml:space="preserve">身障人士　團體
</t>
    </r>
    <r>
      <rPr>
        <sz val="8"/>
        <color theme="1"/>
        <rFont val="PMingLiU"/>
        <family val="1"/>
        <charset val="136"/>
      </rPr>
      <t>④</t>
    </r>
    <r>
      <rPr>
        <sz val="8"/>
        <color theme="1"/>
        <rFont val="Microsoft JhengHei"/>
        <family val="2"/>
        <charset val="136"/>
      </rPr>
      <t xml:space="preserve">65歲以上　團體
</t>
    </r>
    <r>
      <rPr>
        <sz val="8"/>
        <color theme="1"/>
        <rFont val="PMingLiU"/>
        <family val="1"/>
        <charset val="136"/>
      </rPr>
      <t>⑤</t>
    </r>
    <r>
      <rPr>
        <sz val="8"/>
        <color theme="1"/>
        <rFont val="Microsoft JhengHei"/>
        <family val="2"/>
        <charset val="136"/>
      </rPr>
      <t xml:space="preserve">軍警
</t>
    </r>
  </si>
  <si>
    <r>
      <t>濟州特別自治道西歸浦市安德面</t>
    </r>
    <r>
      <rPr>
        <sz val="8"/>
        <color theme="1"/>
        <rFont val="PMingLiU"/>
        <family val="1"/>
        <charset val="136"/>
      </rPr>
      <t>竝</t>
    </r>
    <r>
      <rPr>
        <sz val="8"/>
        <color theme="1"/>
        <rFont val="Microsoft JhengHei"/>
        <family val="2"/>
        <charset val="136"/>
      </rPr>
      <t>岳路166</t>
    </r>
  </si>
  <si>
    <r>
      <t>謙</t>
    </r>
    <r>
      <rPr>
        <sz val="8"/>
        <color theme="1"/>
        <rFont val="PMingLiU"/>
        <family val="1"/>
        <charset val="136"/>
      </rPr>
      <t>斎</t>
    </r>
    <r>
      <rPr>
        <sz val="8"/>
        <color theme="1"/>
        <rFont val="Microsoft JhengHei"/>
        <family val="2"/>
        <charset val="136"/>
      </rPr>
      <t>鄭</t>
    </r>
    <r>
      <rPr>
        <sz val="8"/>
        <color theme="1"/>
        <rFont val="PMingLiU"/>
        <family val="1"/>
        <charset val="136"/>
      </rPr>
      <t>敾</t>
    </r>
    <r>
      <rPr>
        <sz val="8"/>
        <color theme="1"/>
        <rFont val="Microsoft JhengHei"/>
        <family val="2"/>
        <charset val="136"/>
      </rPr>
      <t>美術館</t>
    </r>
  </si>
  <si>
    <r>
      <t>國賓</t>
    </r>
    <r>
      <rPr>
        <sz val="8"/>
        <color theme="1"/>
        <rFont val="PMingLiU"/>
        <family val="1"/>
        <charset val="136"/>
      </rPr>
      <t>∙</t>
    </r>
    <r>
      <rPr>
        <sz val="8"/>
        <color theme="1"/>
        <rFont val="Microsoft JhengHei"/>
        <family val="2"/>
        <charset val="136"/>
      </rPr>
      <t>外交使節與隨行者、6歲以下兒童、滿65歲以上、身障人士與監護人、國家有功者與遺屬及家屬、基本生活津貼領取者、多子女幸福卡持有人及其家屬、鐘路區榮譽市民、研究與公務執行</t>
    </r>
  </si>
  <si>
    <r>
      <rPr>
        <sz val="8"/>
        <color theme="1"/>
        <rFont val="PMingLiU"/>
        <family val="1"/>
        <charset val="136"/>
      </rPr>
      <t>金</t>
    </r>
    <r>
      <rPr>
        <sz val="8"/>
        <color theme="1"/>
        <rFont val="Microsoft JhengHei"/>
        <family val="2"/>
        <charset val="136"/>
      </rPr>
      <t>弘道　群仙圖</t>
    </r>
    <r>
      <rPr>
        <sz val="8"/>
        <color theme="1"/>
        <rFont val="PMingLiU"/>
        <family val="1"/>
        <charset val="136"/>
      </rPr>
      <t>屛</t>
    </r>
    <r>
      <rPr>
        <sz val="8"/>
        <color theme="1"/>
        <rFont val="Microsoft JhengHei"/>
        <family val="2"/>
        <charset val="136"/>
      </rPr>
      <t>等</t>
    </r>
  </si>
  <si>
    <r>
      <rPr>
        <sz val="8"/>
        <color theme="1"/>
        <rFont val="PMingLiU"/>
        <family val="1"/>
        <charset val="136"/>
      </rPr>
      <t>啓</t>
    </r>
    <r>
      <rPr>
        <sz val="8"/>
        <color theme="1"/>
        <rFont val="Microsoft JhengHei"/>
        <family val="2"/>
        <charset val="136"/>
      </rPr>
      <t>明大學克哉美術館</t>
    </r>
  </si>
  <si>
    <r>
      <t>光州廣域市南區濟</t>
    </r>
    <r>
      <rPr>
        <sz val="8"/>
        <color theme="1"/>
        <rFont val="PMingLiU"/>
        <family val="1"/>
        <charset val="136"/>
      </rPr>
      <t>衆</t>
    </r>
    <r>
      <rPr>
        <sz val="8"/>
        <color theme="1"/>
        <rFont val="Microsoft JhengHei"/>
        <family val="2"/>
        <charset val="136"/>
      </rPr>
      <t>路70</t>
    </r>
  </si>
  <si>
    <r>
      <rPr>
        <sz val="8"/>
        <color theme="1"/>
        <rFont val="PMingLiU"/>
        <family val="1"/>
        <charset val="136"/>
      </rPr>
      <t>李</t>
    </r>
    <r>
      <rPr>
        <sz val="8"/>
        <color theme="1"/>
        <rFont val="Microsoft JhengHei"/>
        <family val="2"/>
        <charset val="136"/>
      </rPr>
      <t>康河美術館</t>
    </r>
  </si>
  <si>
    <r>
      <t>http://</t>
    </r>
    <r>
      <rPr>
        <u/>
        <sz val="8"/>
        <color theme="1"/>
        <rFont val="PMingLiU"/>
        <family val="1"/>
        <charset val="136"/>
      </rPr>
      <t>성암미술관</t>
    </r>
    <r>
      <rPr>
        <u/>
        <sz val="8"/>
        <color theme="1"/>
        <rFont val="Microsoft JhengHei"/>
        <family val="2"/>
        <charset val="136"/>
      </rPr>
      <t>.</t>
    </r>
    <r>
      <rPr>
        <u/>
        <sz val="8"/>
        <color theme="1"/>
        <rFont val="PMingLiU"/>
        <family val="1"/>
        <charset val="136"/>
      </rPr>
      <t>한국</t>
    </r>
  </si>
  <si>
    <r>
      <t>楊州市立張旭</t>
    </r>
    <r>
      <rPr>
        <sz val="8"/>
        <color theme="1"/>
        <rFont val="PMingLiU"/>
        <family val="1"/>
        <charset val="136"/>
      </rPr>
      <t>鎭</t>
    </r>
    <r>
      <rPr>
        <sz val="8"/>
        <color theme="1"/>
        <rFont val="Microsoft JhengHei"/>
        <family val="2"/>
        <charset val="136"/>
      </rPr>
      <t>美術館</t>
    </r>
  </si>
  <si>
    <r>
      <t>京畿道</t>
    </r>
    <r>
      <rPr>
        <sz val="8"/>
        <color theme="1"/>
        <rFont val="PMingLiU"/>
        <family val="1"/>
        <charset val="136"/>
      </rPr>
      <t>驪</t>
    </r>
    <r>
      <rPr>
        <sz val="8"/>
        <color theme="1"/>
        <rFont val="Microsoft JhengHei"/>
        <family val="2"/>
        <charset val="136"/>
      </rPr>
      <t>州市名品路370</t>
    </r>
  </si>
  <si>
    <r>
      <t>京畿道加平郡北面</t>
    </r>
    <r>
      <rPr>
        <sz val="8"/>
        <color theme="1"/>
        <rFont val="PMingLiU"/>
        <family val="1"/>
        <charset val="136"/>
      </rPr>
      <t>栢</t>
    </r>
    <r>
      <rPr>
        <sz val="8"/>
        <color theme="1"/>
        <rFont val="Microsoft JhengHei"/>
        <family val="2"/>
        <charset val="136"/>
      </rPr>
      <t>屯路322</t>
    </r>
  </si>
  <si>
    <r>
      <t>安相</t>
    </r>
    <r>
      <rPr>
        <sz val="8"/>
        <color theme="1"/>
        <rFont val="PMingLiU"/>
        <family val="1"/>
        <charset val="136"/>
      </rPr>
      <t>喆</t>
    </r>
    <r>
      <rPr>
        <sz val="8"/>
        <color theme="1"/>
        <rFont val="Microsoft JhengHei"/>
        <family val="2"/>
        <charset val="136"/>
      </rPr>
      <t>美術館</t>
    </r>
  </si>
  <si>
    <r>
      <t>京畿道加平郡朝宗面雲岳</t>
    </r>
    <r>
      <rPr>
        <sz val="8"/>
        <color theme="1"/>
        <rFont val="PMingLiU"/>
        <family val="1"/>
        <charset val="136"/>
      </rPr>
      <t>淸</t>
    </r>
    <r>
      <rPr>
        <sz val="8"/>
        <color theme="1"/>
        <rFont val="Microsoft JhengHei"/>
        <family val="2"/>
        <charset val="136"/>
      </rPr>
      <t>溪路140</t>
    </r>
  </si>
  <si>
    <r>
      <t>www.</t>
    </r>
    <r>
      <rPr>
        <u/>
        <sz val="8"/>
        <color theme="1"/>
        <rFont val="PMingLiU"/>
        <family val="1"/>
        <charset val="136"/>
      </rPr>
      <t>종이미술관</t>
    </r>
    <r>
      <rPr>
        <u/>
        <sz val="8"/>
        <color theme="1"/>
        <rFont val="Microsoft JhengHei"/>
        <family val="2"/>
        <charset val="136"/>
      </rPr>
      <t>.com</t>
    </r>
  </si>
  <si>
    <r>
      <t>藝術人通行證、湖水文化觀光</t>
    </r>
    <r>
      <rPr>
        <sz val="8"/>
        <color theme="1"/>
        <rFont val="PMingLiU"/>
        <family val="1"/>
        <charset val="136"/>
      </rPr>
      <t>劵</t>
    </r>
    <r>
      <rPr>
        <sz val="8"/>
        <color theme="1"/>
        <rFont val="Microsoft JhengHei"/>
        <family val="2"/>
        <charset val="136"/>
      </rPr>
      <t>（春川、華川、楊口、麟蹄地區居民）、交界地區（鐵原、高城、江華、甕津、金浦、坡州、漣川）50%優惠</t>
    </r>
  </si>
  <si>
    <r>
      <t>江原道原州市文幕邑翠</t>
    </r>
    <r>
      <rPr>
        <sz val="8"/>
        <color theme="1"/>
        <rFont val="PMingLiU"/>
        <family val="1"/>
        <charset val="136"/>
      </rPr>
      <t>屛</t>
    </r>
    <r>
      <rPr>
        <sz val="8"/>
        <color theme="1"/>
        <rFont val="Microsoft JhengHei"/>
        <family val="2"/>
        <charset val="136"/>
      </rPr>
      <t>路711</t>
    </r>
  </si>
  <si>
    <r>
      <t>忠</t>
    </r>
    <r>
      <rPr>
        <sz val="8"/>
        <color theme="1"/>
        <rFont val="PMingLiU"/>
        <family val="1"/>
        <charset val="136"/>
      </rPr>
      <t>淸</t>
    </r>
    <r>
      <rPr>
        <sz val="8"/>
        <color theme="1"/>
        <rFont val="Microsoft JhengHei"/>
        <family val="2"/>
        <charset val="136"/>
      </rPr>
      <t>北道</t>
    </r>
    <r>
      <rPr>
        <sz val="8"/>
        <color theme="1"/>
        <rFont val="PMingLiU"/>
        <family val="1"/>
        <charset val="136"/>
      </rPr>
      <t>鎭</t>
    </r>
    <r>
      <rPr>
        <sz val="8"/>
        <color theme="1"/>
        <rFont val="Microsoft JhengHei"/>
        <family val="2"/>
        <charset val="136"/>
      </rPr>
      <t>川郡</t>
    </r>
    <r>
      <rPr>
        <sz val="8"/>
        <color theme="1"/>
        <rFont val="PMingLiU"/>
        <family val="1"/>
        <charset val="136"/>
      </rPr>
      <t>鎭</t>
    </r>
    <r>
      <rPr>
        <sz val="8"/>
        <color theme="1"/>
        <rFont val="Microsoft JhengHei"/>
        <family val="2"/>
        <charset val="136"/>
      </rPr>
      <t>川邑</t>
    </r>
    <r>
      <rPr>
        <sz val="8"/>
        <color theme="1"/>
        <rFont val="PMingLiU"/>
        <family val="1"/>
        <charset val="136"/>
      </rPr>
      <t>栢</t>
    </r>
    <r>
      <rPr>
        <sz val="8"/>
        <color theme="1"/>
        <rFont val="Microsoft JhengHei"/>
        <family val="2"/>
        <charset val="136"/>
      </rPr>
      <t>谷路1504-10</t>
    </r>
  </si>
  <si>
    <r>
      <t>忠</t>
    </r>
    <r>
      <rPr>
        <sz val="8"/>
        <color theme="1"/>
        <rFont val="PMingLiU"/>
        <family val="1"/>
        <charset val="136"/>
      </rPr>
      <t>淸</t>
    </r>
    <r>
      <rPr>
        <sz val="8"/>
        <color theme="1"/>
        <rFont val="Microsoft JhengHei"/>
        <family val="2"/>
        <charset val="136"/>
      </rPr>
      <t>北道</t>
    </r>
    <r>
      <rPr>
        <sz val="8"/>
        <color theme="1"/>
        <rFont val="PMingLiU"/>
        <family val="1"/>
        <charset val="136"/>
      </rPr>
      <t>淸</t>
    </r>
    <r>
      <rPr>
        <sz val="8"/>
        <color theme="1"/>
        <rFont val="Microsoft JhengHei"/>
        <family val="2"/>
        <charset val="136"/>
      </rPr>
      <t>州市西原區忠烈路18號街50</t>
    </r>
  </si>
  <si>
    <r>
      <t>清州市立美術館（大</t>
    </r>
    <r>
      <rPr>
        <sz val="8"/>
        <color theme="1"/>
        <rFont val="PMingLiU"/>
        <family val="1"/>
        <charset val="136"/>
      </rPr>
      <t>淸</t>
    </r>
    <r>
      <rPr>
        <sz val="8"/>
        <color theme="1"/>
        <rFont val="Microsoft JhengHei"/>
        <family val="2"/>
        <charset val="136"/>
      </rPr>
      <t>湖美術館）</t>
    </r>
  </si>
  <si>
    <r>
      <t>忠</t>
    </r>
    <r>
      <rPr>
        <sz val="8"/>
        <color theme="1"/>
        <rFont val="PMingLiU"/>
        <family val="1"/>
        <charset val="136"/>
      </rPr>
      <t>淸</t>
    </r>
    <r>
      <rPr>
        <sz val="8"/>
        <color theme="1"/>
        <rFont val="Microsoft JhengHei"/>
        <family val="2"/>
        <charset val="136"/>
      </rPr>
      <t>北道</t>
    </r>
    <r>
      <rPr>
        <sz val="8"/>
        <color theme="1"/>
        <rFont val="PMingLiU"/>
        <family val="1"/>
        <charset val="136"/>
      </rPr>
      <t>淸</t>
    </r>
    <r>
      <rPr>
        <sz val="8"/>
        <color theme="1"/>
        <rFont val="Microsoft JhengHei"/>
        <family val="2"/>
        <charset val="136"/>
      </rPr>
      <t>州市上黨區文義面大</t>
    </r>
    <r>
      <rPr>
        <sz val="8"/>
        <color theme="1"/>
        <rFont val="PMingLiU"/>
        <family val="1"/>
        <charset val="136"/>
      </rPr>
      <t>淸</t>
    </r>
    <r>
      <rPr>
        <sz val="8"/>
        <color theme="1"/>
        <rFont val="Microsoft JhengHei"/>
        <family val="2"/>
        <charset val="136"/>
      </rPr>
      <t>湖畔路721（文義文化財團內部）</t>
    </r>
  </si>
  <si>
    <r>
      <t>忠</t>
    </r>
    <r>
      <rPr>
        <sz val="8"/>
        <color theme="1"/>
        <rFont val="PMingLiU"/>
        <family val="1"/>
        <charset val="136"/>
      </rPr>
      <t>淸</t>
    </r>
    <r>
      <rPr>
        <sz val="8"/>
        <color theme="1"/>
        <rFont val="Microsoft JhengHei"/>
        <family val="2"/>
        <charset val="136"/>
      </rPr>
      <t>北道忠州市大召院面長城街38-1</t>
    </r>
  </si>
  <si>
    <r>
      <t>忠</t>
    </r>
    <r>
      <rPr>
        <sz val="8"/>
        <color theme="1"/>
        <rFont val="PMingLiU"/>
        <family val="1"/>
        <charset val="136"/>
      </rPr>
      <t>淸</t>
    </r>
    <r>
      <rPr>
        <sz val="8"/>
        <color theme="1"/>
        <rFont val="Microsoft JhengHei"/>
        <family val="2"/>
        <charset val="136"/>
      </rPr>
      <t>北道</t>
    </r>
    <r>
      <rPr>
        <sz val="8"/>
        <color theme="1"/>
        <rFont val="PMingLiU"/>
        <family val="1"/>
        <charset val="136"/>
      </rPr>
      <t>淸</t>
    </r>
    <r>
      <rPr>
        <sz val="8"/>
        <color theme="1"/>
        <rFont val="Microsoft JhengHei"/>
        <family val="2"/>
        <charset val="136"/>
      </rPr>
      <t>州市</t>
    </r>
    <r>
      <rPr>
        <sz val="8"/>
        <color theme="1"/>
        <rFont val="PMingLiU"/>
        <family val="1"/>
        <charset val="136"/>
      </rPr>
      <t>淸</t>
    </r>
    <r>
      <rPr>
        <sz val="8"/>
        <color theme="1"/>
        <rFont val="Microsoft JhengHei"/>
        <family val="2"/>
        <charset val="136"/>
      </rPr>
      <t>原區內秀路241</t>
    </r>
  </si>
  <si>
    <r>
      <t>忠</t>
    </r>
    <r>
      <rPr>
        <sz val="8"/>
        <color theme="1"/>
        <rFont val="PMingLiU"/>
        <family val="1"/>
        <charset val="136"/>
      </rPr>
      <t>淸</t>
    </r>
    <r>
      <rPr>
        <sz val="8"/>
        <color theme="1"/>
        <rFont val="Microsoft JhengHei"/>
        <family val="2"/>
        <charset val="136"/>
      </rPr>
      <t>北道</t>
    </r>
    <r>
      <rPr>
        <sz val="8"/>
        <color theme="1"/>
        <rFont val="PMingLiU"/>
        <family val="1"/>
        <charset val="136"/>
      </rPr>
      <t>淸</t>
    </r>
    <r>
      <rPr>
        <sz val="8"/>
        <color theme="1"/>
        <rFont val="Microsoft JhengHei"/>
        <family val="2"/>
        <charset val="136"/>
      </rPr>
      <t>州市興德區豐年路162（1展示廳）
忠</t>
    </r>
    <r>
      <rPr>
        <sz val="8"/>
        <color theme="1"/>
        <rFont val="PMingLiU"/>
        <family val="1"/>
        <charset val="136"/>
      </rPr>
      <t>淸</t>
    </r>
    <r>
      <rPr>
        <sz val="8"/>
        <color theme="1"/>
        <rFont val="Microsoft JhengHei"/>
        <family val="2"/>
        <charset val="136"/>
      </rPr>
      <t>北道</t>
    </r>
    <r>
      <rPr>
        <sz val="8"/>
        <color theme="1"/>
        <rFont val="PMingLiU"/>
        <family val="1"/>
        <charset val="136"/>
      </rPr>
      <t>淸</t>
    </r>
    <r>
      <rPr>
        <sz val="8"/>
        <color theme="1"/>
        <rFont val="Microsoft JhengHei"/>
        <family val="2"/>
        <charset val="136"/>
      </rPr>
      <t>州市興德區西部路1205號街183（2展示廳）
忠</t>
    </r>
    <r>
      <rPr>
        <sz val="8"/>
        <color theme="1"/>
        <rFont val="PMingLiU"/>
        <family val="1"/>
        <charset val="136"/>
      </rPr>
      <t>淸</t>
    </r>
    <r>
      <rPr>
        <sz val="8"/>
        <color theme="1"/>
        <rFont val="Microsoft JhengHei"/>
        <family val="2"/>
        <charset val="136"/>
      </rPr>
      <t>北道</t>
    </r>
    <r>
      <rPr>
        <sz val="8"/>
        <color theme="1"/>
        <rFont val="PMingLiU"/>
        <family val="1"/>
        <charset val="136"/>
      </rPr>
      <t>淸</t>
    </r>
    <r>
      <rPr>
        <sz val="8"/>
        <color theme="1"/>
        <rFont val="Microsoft JhengHei"/>
        <family val="2"/>
        <charset val="136"/>
      </rPr>
      <t>州市興德區西部路1205號街195（3展示廳）</t>
    </r>
  </si>
  <si>
    <r>
      <t>忠</t>
    </r>
    <r>
      <rPr>
        <sz val="8"/>
        <color theme="1"/>
        <rFont val="PMingLiU"/>
        <family val="1"/>
        <charset val="136"/>
      </rPr>
      <t>淸</t>
    </r>
    <r>
      <rPr>
        <sz val="8"/>
        <color theme="1"/>
        <rFont val="Microsoft JhengHei"/>
        <family val="2"/>
        <charset val="136"/>
      </rPr>
      <t>北道</t>
    </r>
    <r>
      <rPr>
        <sz val="8"/>
        <color theme="1"/>
        <rFont val="PMingLiU"/>
        <family val="1"/>
        <charset val="136"/>
      </rPr>
      <t>淸</t>
    </r>
    <r>
      <rPr>
        <sz val="8"/>
        <color theme="1"/>
        <rFont val="Microsoft JhengHei"/>
        <family val="2"/>
        <charset val="136"/>
      </rPr>
      <t>州市西原區護國路97號街30</t>
    </r>
  </si>
  <si>
    <r>
      <t>忠</t>
    </r>
    <r>
      <rPr>
        <sz val="8"/>
        <color theme="1"/>
        <rFont val="PMingLiU"/>
        <family val="1"/>
        <charset val="136"/>
      </rPr>
      <t>淸</t>
    </r>
    <r>
      <rPr>
        <sz val="8"/>
        <color theme="1"/>
        <rFont val="Microsoft JhengHei"/>
        <family val="2"/>
        <charset val="136"/>
      </rPr>
      <t>北道</t>
    </r>
    <r>
      <rPr>
        <sz val="8"/>
        <color theme="1"/>
        <rFont val="PMingLiU"/>
        <family val="1"/>
        <charset val="136"/>
      </rPr>
      <t>淸</t>
    </r>
    <r>
      <rPr>
        <sz val="8"/>
        <color theme="1"/>
        <rFont val="Microsoft JhengHei"/>
        <family val="2"/>
        <charset val="136"/>
      </rPr>
      <t>州市上黨區社北路164，又民大樓B1</t>
    </r>
  </si>
  <si>
    <r>
      <t>忠</t>
    </r>
    <r>
      <rPr>
        <sz val="8"/>
        <color theme="1"/>
        <rFont val="PMingLiU"/>
        <family val="1"/>
        <charset val="136"/>
      </rPr>
      <t>淸</t>
    </r>
    <r>
      <rPr>
        <sz val="8"/>
        <color theme="1"/>
        <rFont val="Microsoft JhengHei"/>
        <family val="2"/>
        <charset val="136"/>
      </rPr>
      <t>北道</t>
    </r>
    <r>
      <rPr>
        <sz val="8"/>
        <color theme="1"/>
        <rFont val="PMingLiU"/>
        <family val="1"/>
        <charset val="136"/>
      </rPr>
      <t>淸</t>
    </r>
    <r>
      <rPr>
        <sz val="8"/>
        <color theme="1"/>
        <rFont val="Microsoft JhengHei"/>
        <family val="2"/>
        <charset val="136"/>
      </rPr>
      <t>州市</t>
    </r>
    <r>
      <rPr>
        <sz val="8"/>
        <color theme="1"/>
        <rFont val="PMingLiU"/>
        <family val="1"/>
        <charset val="136"/>
      </rPr>
      <t>淸</t>
    </r>
    <r>
      <rPr>
        <sz val="8"/>
        <color theme="1"/>
        <rFont val="Microsoft JhengHei"/>
        <family val="2"/>
        <charset val="136"/>
      </rPr>
      <t>原區內秀邑荊東2街92-41</t>
    </r>
  </si>
  <si>
    <r>
      <t>忠</t>
    </r>
    <r>
      <rPr>
        <sz val="8"/>
        <color theme="1"/>
        <rFont val="PMingLiU"/>
        <family val="1"/>
        <charset val="136"/>
      </rPr>
      <t>淸</t>
    </r>
    <r>
      <rPr>
        <sz val="8"/>
        <color theme="1"/>
        <rFont val="Microsoft JhengHei"/>
        <family val="2"/>
        <charset val="136"/>
      </rPr>
      <t>南道洪城郡洪北邑李應魯路61-7</t>
    </r>
  </si>
  <si>
    <r>
      <rPr>
        <sz val="8"/>
        <color theme="1"/>
        <rFont val="PMingLiU"/>
        <family val="1"/>
        <charset val="136"/>
      </rPr>
      <t>유</t>
    </r>
  </si>
  <si>
    <r>
      <t>忠</t>
    </r>
    <r>
      <rPr>
        <sz val="8"/>
        <color theme="1"/>
        <rFont val="PMingLiU"/>
        <family val="1"/>
        <charset val="136"/>
      </rPr>
      <t>淸</t>
    </r>
    <r>
      <rPr>
        <sz val="8"/>
        <color theme="1"/>
        <rFont val="Microsoft JhengHei"/>
        <family val="2"/>
        <charset val="136"/>
      </rPr>
      <t>南道天安市東南區城南面綜合休養地路185</t>
    </r>
  </si>
  <si>
    <r>
      <t>忠</t>
    </r>
    <r>
      <rPr>
        <sz val="8"/>
        <color theme="1"/>
        <rFont val="PMingLiU"/>
        <family val="1"/>
        <charset val="136"/>
      </rPr>
      <t>淸</t>
    </r>
    <r>
      <rPr>
        <sz val="8"/>
        <color theme="1"/>
        <rFont val="Microsoft JhengHei"/>
        <family val="2"/>
        <charset val="136"/>
      </rPr>
      <t>南道牙山市松岳面巍巖路1182號街34-19</t>
    </r>
  </si>
  <si>
    <r>
      <t>忠</t>
    </r>
    <r>
      <rPr>
        <sz val="8"/>
        <color theme="1"/>
        <rFont val="PMingLiU"/>
        <family val="1"/>
        <charset val="136"/>
      </rPr>
      <t>淸</t>
    </r>
    <r>
      <rPr>
        <sz val="8"/>
        <color theme="1"/>
        <rFont val="Microsoft JhengHei"/>
        <family val="2"/>
        <charset val="136"/>
      </rPr>
      <t>南道天安市東南區太祖山街245</t>
    </r>
  </si>
  <si>
    <r>
      <t>忠</t>
    </r>
    <r>
      <rPr>
        <sz val="8"/>
        <color theme="1"/>
        <rFont val="PMingLiU"/>
        <family val="1"/>
        <charset val="136"/>
      </rPr>
      <t>淸</t>
    </r>
    <r>
      <rPr>
        <sz val="8"/>
        <color theme="1"/>
        <rFont val="Microsoft JhengHei"/>
        <family val="2"/>
        <charset val="136"/>
      </rPr>
      <t>南道保寧市聖住面聖住山路673-24</t>
    </r>
  </si>
  <si>
    <r>
      <t xml:space="preserve">naver.blog, </t>
    </r>
    <r>
      <rPr>
        <sz val="8"/>
        <color theme="1"/>
        <rFont val="PMingLiU"/>
        <family val="1"/>
        <charset val="136"/>
      </rPr>
      <t>순성미술관</t>
    </r>
  </si>
  <si>
    <r>
      <t>忠</t>
    </r>
    <r>
      <rPr>
        <sz val="8"/>
        <color theme="1"/>
        <rFont val="PMingLiU"/>
        <family val="1"/>
        <charset val="136"/>
      </rPr>
      <t>淸</t>
    </r>
    <r>
      <rPr>
        <sz val="8"/>
        <color theme="1"/>
        <rFont val="Microsoft JhengHei"/>
        <family val="2"/>
        <charset val="136"/>
      </rPr>
      <t>南道公州市</t>
    </r>
    <r>
      <rPr>
        <sz val="8"/>
        <color theme="1"/>
        <rFont val="PMingLiU"/>
        <family val="1"/>
        <charset val="136"/>
      </rPr>
      <t>鷄</t>
    </r>
    <r>
      <rPr>
        <sz val="8"/>
        <color theme="1"/>
        <rFont val="Microsoft JhengHei"/>
        <family val="2"/>
        <charset val="136"/>
      </rPr>
      <t>龍面鳳谷街77-13</t>
    </r>
  </si>
  <si>
    <r>
      <t>全羅北道扶安郡</t>
    </r>
    <r>
      <rPr>
        <sz val="8"/>
        <color theme="1"/>
        <rFont val="PMingLiU"/>
        <family val="1"/>
        <charset val="136"/>
      </rPr>
      <t>鎭</t>
    </r>
    <r>
      <rPr>
        <sz val="8"/>
        <color theme="1"/>
        <rFont val="Microsoft JhengHei"/>
        <family val="2"/>
        <charset val="136"/>
      </rPr>
      <t>西面雲湖路10</t>
    </r>
  </si>
  <si>
    <r>
      <t>露積</t>
    </r>
    <r>
      <rPr>
        <sz val="8"/>
        <color theme="1"/>
        <rFont val="PMingLiU"/>
        <family val="1"/>
        <charset val="136"/>
      </rPr>
      <t>峯</t>
    </r>
    <r>
      <rPr>
        <sz val="8"/>
        <color theme="1"/>
        <rFont val="Microsoft JhengHei"/>
        <family val="2"/>
        <charset val="136"/>
      </rPr>
      <t>藝術公園美術館</t>
    </r>
  </si>
  <si>
    <r>
      <t>全羅南道務安郡三</t>
    </r>
    <r>
      <rPr>
        <sz val="8"/>
        <color theme="1"/>
        <rFont val="PMingLiU"/>
        <family val="1"/>
        <charset val="136"/>
      </rPr>
      <t>鄕</t>
    </r>
    <r>
      <rPr>
        <sz val="8"/>
        <color theme="1"/>
        <rFont val="Microsoft JhengHei"/>
        <family val="2"/>
        <charset val="136"/>
      </rPr>
      <t>邑草義街7</t>
    </r>
  </si>
  <si>
    <r>
      <t>全羅南道木浦市露積</t>
    </r>
    <r>
      <rPr>
        <sz val="8"/>
        <color theme="1"/>
        <rFont val="PMingLiU"/>
        <family val="1"/>
        <charset val="136"/>
      </rPr>
      <t>峯</t>
    </r>
    <r>
      <rPr>
        <sz val="8"/>
        <color theme="1"/>
        <rFont val="Microsoft JhengHei"/>
        <family val="2"/>
        <charset val="136"/>
      </rPr>
      <t>街4-1</t>
    </r>
  </si>
  <si>
    <r>
      <t>http://</t>
    </r>
    <r>
      <rPr>
        <u/>
        <sz val="8"/>
        <color theme="1"/>
        <rFont val="PMingLiU"/>
        <family val="1"/>
        <charset val="136"/>
      </rPr>
      <t>학명미술관</t>
    </r>
    <r>
      <rPr>
        <u/>
        <sz val="8"/>
        <color theme="1"/>
        <rFont val="Microsoft JhengHei"/>
        <family val="2"/>
        <charset val="136"/>
      </rPr>
      <t>.com/</t>
    </r>
  </si>
  <si>
    <r>
      <t>慶州藝術殿堂</t>
    </r>
    <r>
      <rPr>
        <sz val="8"/>
        <color theme="1"/>
        <rFont val="PMingLiU"/>
        <family val="1"/>
        <charset val="136"/>
      </rPr>
      <t>阏</t>
    </r>
    <r>
      <rPr>
        <sz val="8"/>
        <color theme="1"/>
        <rFont val="Microsoft JhengHei"/>
        <family val="2"/>
        <charset val="136"/>
      </rPr>
      <t>川美術館</t>
    </r>
  </si>
  <si>
    <r>
      <t>郡立</t>
    </r>
    <r>
      <rPr>
        <sz val="8"/>
        <color theme="1"/>
        <rFont val="PMingLiU"/>
        <family val="1"/>
        <charset val="136"/>
      </rPr>
      <t>靑</t>
    </r>
    <r>
      <rPr>
        <sz val="8"/>
        <color theme="1"/>
        <rFont val="Microsoft JhengHei"/>
        <family val="2"/>
        <charset val="136"/>
      </rPr>
      <t>松野松美術館</t>
    </r>
  </si>
  <si>
    <r>
      <t>慶</t>
    </r>
    <r>
      <rPr>
        <sz val="8"/>
        <color theme="1"/>
        <rFont val="PMingLiU"/>
        <family val="1"/>
        <charset val="136"/>
      </rPr>
      <t>尙</t>
    </r>
    <r>
      <rPr>
        <sz val="8"/>
        <color theme="1"/>
        <rFont val="Microsoft JhengHei"/>
        <family val="2"/>
        <charset val="136"/>
      </rPr>
      <t>北道</t>
    </r>
    <r>
      <rPr>
        <sz val="8"/>
        <color theme="1"/>
        <rFont val="PMingLiU"/>
        <family val="1"/>
        <charset val="136"/>
      </rPr>
      <t>靑</t>
    </r>
    <r>
      <rPr>
        <sz val="8"/>
        <color theme="1"/>
        <rFont val="Microsoft JhengHei"/>
        <family val="2"/>
        <charset val="136"/>
      </rPr>
      <t>松郡真寶面慶東路5162</t>
    </r>
  </si>
  <si>
    <r>
      <t>慶</t>
    </r>
    <r>
      <rPr>
        <sz val="8"/>
        <color theme="1"/>
        <rFont val="PMingLiU"/>
        <family val="1"/>
        <charset val="136"/>
      </rPr>
      <t>尙</t>
    </r>
    <r>
      <rPr>
        <sz val="8"/>
        <color theme="1"/>
        <rFont val="Microsoft JhengHei"/>
        <family val="2"/>
        <charset val="136"/>
      </rPr>
      <t>北道永川市花山面可來實路364</t>
    </r>
  </si>
  <si>
    <r>
      <t>慶</t>
    </r>
    <r>
      <rPr>
        <sz val="8"/>
        <color theme="1"/>
        <rFont val="PMingLiU"/>
        <family val="1"/>
        <charset val="136"/>
      </rPr>
      <t>尙</t>
    </r>
    <r>
      <rPr>
        <sz val="8"/>
        <color theme="1"/>
        <rFont val="Microsoft JhengHei"/>
        <family val="2"/>
        <charset val="136"/>
      </rPr>
      <t>北道醴泉郡知保面新豊1里街50</t>
    </r>
  </si>
  <si>
    <r>
      <t>慶</t>
    </r>
    <r>
      <rPr>
        <sz val="8"/>
        <color theme="1"/>
        <rFont val="PMingLiU"/>
        <family val="1"/>
        <charset val="136"/>
      </rPr>
      <t>尙</t>
    </r>
    <r>
      <rPr>
        <sz val="8"/>
        <color theme="1"/>
        <rFont val="Microsoft JhengHei"/>
        <family val="2"/>
        <charset val="136"/>
      </rPr>
      <t>北道</t>
    </r>
    <r>
      <rPr>
        <sz val="8"/>
        <color theme="1"/>
        <rFont val="PMingLiU"/>
        <family val="1"/>
        <charset val="136"/>
      </rPr>
      <t>淸</t>
    </r>
    <r>
      <rPr>
        <sz val="8"/>
        <color theme="1"/>
        <rFont val="Microsoft JhengHei"/>
        <family val="2"/>
        <charset val="136"/>
      </rPr>
      <t>道郡雲門面芳音街60</t>
    </r>
  </si>
  <si>
    <r>
      <t>慶</t>
    </r>
    <r>
      <rPr>
        <sz val="8"/>
        <color theme="1"/>
        <rFont val="PMingLiU"/>
        <family val="1"/>
        <charset val="136"/>
      </rPr>
      <t>尙</t>
    </r>
    <r>
      <rPr>
        <sz val="8"/>
        <color theme="1"/>
        <rFont val="Microsoft JhengHei"/>
        <family val="2"/>
        <charset val="136"/>
      </rPr>
      <t>北道慶州市普門路484-7</t>
    </r>
  </si>
  <si>
    <r>
      <t>慶</t>
    </r>
    <r>
      <rPr>
        <sz val="8"/>
        <color theme="1"/>
        <rFont val="PMingLiU"/>
        <family val="1"/>
        <charset val="136"/>
      </rPr>
      <t>尙</t>
    </r>
    <r>
      <rPr>
        <sz val="8"/>
        <color theme="1"/>
        <rFont val="Microsoft JhengHei"/>
        <family val="2"/>
        <charset val="136"/>
      </rPr>
      <t>北道蔚珍郡溫井面白岩溫泉路1388</t>
    </r>
  </si>
  <si>
    <r>
      <t>慶</t>
    </r>
    <r>
      <rPr>
        <sz val="8"/>
        <color theme="1"/>
        <rFont val="PMingLiU"/>
        <family val="1"/>
        <charset val="136"/>
      </rPr>
      <t>尙</t>
    </r>
    <r>
      <rPr>
        <sz val="8"/>
        <color theme="1"/>
        <rFont val="Microsoft JhengHei"/>
        <family val="2"/>
        <charset val="136"/>
      </rPr>
      <t>北道慶山市河陽邑河陽路13-13，大邱天主教大學聖保羅館</t>
    </r>
  </si>
  <si>
    <r>
      <t>慶</t>
    </r>
    <r>
      <rPr>
        <sz val="8"/>
        <color theme="1"/>
        <rFont val="PMingLiU"/>
        <family val="1"/>
        <charset val="136"/>
      </rPr>
      <t>尙</t>
    </r>
    <r>
      <rPr>
        <sz val="8"/>
        <color theme="1"/>
        <rFont val="Microsoft JhengHei"/>
        <family val="2"/>
        <charset val="136"/>
      </rPr>
      <t>南道昌原市義昌區龍池路296</t>
    </r>
  </si>
  <si>
    <r>
      <t>慶</t>
    </r>
    <r>
      <rPr>
        <sz val="8"/>
        <color theme="1"/>
        <rFont val="PMingLiU"/>
        <family val="1"/>
        <charset val="136"/>
      </rPr>
      <t>尙</t>
    </r>
    <r>
      <rPr>
        <sz val="8"/>
        <color theme="1"/>
        <rFont val="Microsoft JhengHei"/>
        <family val="2"/>
        <charset val="136"/>
      </rPr>
      <t>南道昌原市馬山合浦區文信街147</t>
    </r>
  </si>
  <si>
    <r>
      <t>慶</t>
    </r>
    <r>
      <rPr>
        <sz val="8"/>
        <color theme="1"/>
        <rFont val="PMingLiU"/>
        <family val="1"/>
        <charset val="136"/>
      </rPr>
      <t>尙</t>
    </r>
    <r>
      <rPr>
        <sz val="8"/>
        <color theme="1"/>
        <rFont val="Microsoft JhengHei"/>
        <family val="2"/>
        <charset val="136"/>
      </rPr>
      <t>南道金海市進禮路275-51</t>
    </r>
  </si>
  <si>
    <r>
      <t>慶</t>
    </r>
    <r>
      <rPr>
        <sz val="8"/>
        <color theme="1"/>
        <rFont val="PMingLiU"/>
        <family val="1"/>
        <charset val="136"/>
      </rPr>
      <t>尙</t>
    </r>
    <r>
      <rPr>
        <sz val="8"/>
        <color theme="1"/>
        <rFont val="Microsoft JhengHei"/>
        <family val="2"/>
        <charset val="136"/>
      </rPr>
      <t>南道昌原市義昌區大山面柳等路369號街14-8</t>
    </r>
  </si>
  <si>
    <r>
      <t>慶</t>
    </r>
    <r>
      <rPr>
        <sz val="8"/>
        <color theme="1"/>
        <rFont val="PMingLiU"/>
        <family val="1"/>
        <charset val="136"/>
      </rPr>
      <t>尙</t>
    </r>
    <r>
      <rPr>
        <sz val="8"/>
        <color theme="1"/>
        <rFont val="Microsoft JhengHei"/>
        <family val="2"/>
        <charset val="136"/>
      </rPr>
      <t>南道泗川市泗川邑邑內路52，2樓-3樓</t>
    </r>
  </si>
  <si>
    <r>
      <t>慶尚南道南海郡</t>
    </r>
    <r>
      <rPr>
        <sz val="8"/>
        <color theme="1"/>
        <rFont val="PMingLiU"/>
        <family val="1"/>
        <charset val="136"/>
      </rPr>
      <t>蓮</t>
    </r>
    <r>
      <rPr>
        <sz val="8"/>
        <color theme="1"/>
        <rFont val="Microsoft JhengHei"/>
        <family val="2"/>
        <charset val="136"/>
      </rPr>
      <t>谷路13</t>
    </r>
  </si>
  <si>
    <r>
      <t>慶</t>
    </r>
    <r>
      <rPr>
        <sz val="8"/>
        <color theme="1"/>
        <rFont val="PMingLiU"/>
        <family val="1"/>
        <charset val="136"/>
      </rPr>
      <t>尙</t>
    </r>
    <r>
      <rPr>
        <sz val="8"/>
        <color theme="1"/>
        <rFont val="Microsoft JhengHei"/>
        <family val="2"/>
        <charset val="136"/>
      </rPr>
      <t>南道泗川市泗川江1街3，1樓</t>
    </r>
  </si>
  <si>
    <r>
      <t>全</t>
    </r>
    <r>
      <rPr>
        <sz val="8"/>
        <color theme="1"/>
        <rFont val="PMingLiU"/>
        <family val="1"/>
        <charset val="136"/>
      </rPr>
      <t>爀</t>
    </r>
    <r>
      <rPr>
        <sz val="8"/>
        <color theme="1"/>
        <rFont val="Microsoft JhengHei"/>
        <family val="2"/>
        <charset val="136"/>
      </rPr>
      <t>林美術館</t>
    </r>
  </si>
  <si>
    <r>
      <t>慶</t>
    </r>
    <r>
      <rPr>
        <sz val="8"/>
        <color theme="1"/>
        <rFont val="PMingLiU"/>
        <family val="1"/>
        <charset val="136"/>
      </rPr>
      <t>尙</t>
    </r>
    <r>
      <rPr>
        <sz val="8"/>
        <color theme="1"/>
        <rFont val="Microsoft JhengHei"/>
        <family val="2"/>
        <charset val="136"/>
      </rPr>
      <t>南道統營市烽燧1街10</t>
    </r>
  </si>
  <si>
    <r>
      <t>慶</t>
    </r>
    <r>
      <rPr>
        <sz val="8"/>
        <color theme="1"/>
        <rFont val="PMingLiU"/>
        <family val="1"/>
        <charset val="136"/>
      </rPr>
      <t>尙</t>
    </r>
    <r>
      <rPr>
        <sz val="8"/>
        <color theme="1"/>
        <rFont val="Microsoft JhengHei"/>
        <family val="2"/>
        <charset val="136"/>
      </rPr>
      <t>南道統營市龍南面龍南海岸路36</t>
    </r>
  </si>
  <si>
    <r>
      <t>濟州特別自治道濟州市1100路2894-78（</t>
    </r>
    <r>
      <rPr>
        <sz val="8"/>
        <color theme="1"/>
        <rFont val="PMingLiU"/>
        <family val="1"/>
        <charset val="136"/>
      </rPr>
      <t>連</t>
    </r>
    <r>
      <rPr>
        <sz val="8"/>
        <color theme="1"/>
        <rFont val="Microsoft JhengHei"/>
        <family val="2"/>
        <charset val="136"/>
      </rPr>
      <t>洞）</t>
    </r>
  </si>
  <si>
    <r>
      <t>www.</t>
    </r>
    <r>
      <rPr>
        <u/>
        <sz val="8"/>
        <color theme="1"/>
        <rFont val="PMingLiU"/>
        <family val="1"/>
        <charset val="136"/>
      </rPr>
      <t>제주옹기</t>
    </r>
    <r>
      <rPr>
        <u/>
        <sz val="8"/>
        <color theme="1"/>
        <rFont val="Microsoft JhengHei"/>
        <family val="2"/>
        <charset val="136"/>
      </rPr>
      <t>.com</t>
    </r>
  </si>
  <si>
    <t>10.27.</t>
  </si>
  <si>
    <t>02-6959-8323</t>
  </si>
  <si>
    <t>http://nakwon-communityart.or.kr/</t>
  </si>
  <si>
    <t>11.04.</t>
  </si>
  <si>
    <t>02-6351-7531</t>
  </si>
  <si>
    <t>https://seogyocenter.or.kr/</t>
  </si>
  <si>
    <t>03.12.</t>
  </si>
  <si>
    <t>02-6272-0111</t>
  </si>
  <si>
    <t>http://www.ccasc.or.kr/</t>
  </si>
  <si>
    <t>06.01.</t>
  </si>
  <si>
    <t>02-867-2202</t>
  </si>
  <si>
    <t>https://www.artgori.or.kr</t>
  </si>
  <si>
    <t>752.9㎡</t>
  </si>
  <si>
    <t>11.02.</t>
  </si>
  <si>
    <t>02-447-0244</t>
  </si>
  <si>
    <t>kjcc.or.kr</t>
  </si>
  <si>
    <t>02-330-8337</t>
  </si>
  <si>
    <t>373.8㎡</t>
  </si>
  <si>
    <t>04.01.</t>
  </si>
  <si>
    <t>02-2627-1054</t>
  </si>
  <si>
    <t>463.35㎡</t>
  </si>
  <si>
    <t>09.27.</t>
  </si>
  <si>
    <t>02-353-1219</t>
  </si>
  <si>
    <t>www.epccc.or.kr</t>
  </si>
  <si>
    <t>218.43㎡</t>
  </si>
  <si>
    <t>09.18.</t>
  </si>
  <si>
    <t>051-240-6456</t>
  </si>
  <si>
    <t>127.5㎡</t>
  </si>
  <si>
    <t>13.5㎡（社團室）
49.5㎡（研討室）
49.3㎡（心神修練室）</t>
  </si>
  <si>
    <t>380.82㎡</t>
  </si>
  <si>
    <t>08.07.</t>
  </si>
  <si>
    <t>051-240-6591</t>
  </si>
  <si>
    <t>88.11㎡</t>
  </si>
  <si>
    <t>278.21㎡</t>
  </si>
  <si>
    <t>11.01.</t>
  </si>
  <si>
    <t>051-610-6071</t>
  </si>
  <si>
    <t>11.11.</t>
  </si>
  <si>
    <t>051-610-8947</t>
  </si>
  <si>
    <t>https://blog.naver.com/gurakccc</t>
  </si>
  <si>
    <t>05.29.</t>
  </si>
  <si>
    <t>051-220-4626</t>
  </si>
  <si>
    <t xml:space="preserve">http:// blog.naver.com/doosong59 </t>
  </si>
  <si>
    <t>04.12.</t>
  </si>
  <si>
    <t>051-257-8034</t>
  </si>
  <si>
    <t>http://1918.bscf.or.kr/</t>
  </si>
  <si>
    <t>652.46㎡</t>
  </si>
  <si>
    <t>07.28.</t>
  </si>
  <si>
    <t>051-519-5142</t>
  </si>
  <si>
    <t>https://www.geumjeong.go.kr./culture/index.geumj</t>
  </si>
  <si>
    <t>96.21㎡</t>
  </si>
  <si>
    <t>1,149.41㎡</t>
  </si>
  <si>
    <t>051-581-4116</t>
  </si>
  <si>
    <t>72.02㎡</t>
  </si>
  <si>
    <t>497.97㎡</t>
  </si>
  <si>
    <t>051-309-6262</t>
  </si>
  <si>
    <t>104.43㎡</t>
  </si>
  <si>
    <t>420.33㎡</t>
  </si>
  <si>
    <t>03.31.</t>
  </si>
  <si>
    <t>051-309-6324</t>
  </si>
  <si>
    <t>53.2㎡</t>
  </si>
  <si>
    <t>265.91㎡</t>
  </si>
  <si>
    <t>03.23.</t>
  </si>
  <si>
    <t>051-418-1863</t>
  </si>
  <si>
    <t>http://kangkangee.com/</t>
  </si>
  <si>
    <t>469.36㎡</t>
  </si>
  <si>
    <t>07.20.</t>
  </si>
  <si>
    <t>051-600-4046</t>
  </si>
  <si>
    <t>https://www.bsjunggu.go.kr/tour/index.junggu?menuCd=DOM_000000208001003000</t>
  </si>
  <si>
    <t>466.69㎡</t>
  </si>
  <si>
    <t>03.05.</t>
  </si>
  <si>
    <t>051-440-6361</t>
  </si>
  <si>
    <t>71.91㎡</t>
  </si>
  <si>
    <t>166.91㎡</t>
  </si>
  <si>
    <t>354.89㎡</t>
  </si>
  <si>
    <t>10.04.</t>
  </si>
  <si>
    <t>051-440-6351</t>
  </si>
  <si>
    <t>180.57㎡</t>
  </si>
  <si>
    <t>396.42㎡</t>
  </si>
  <si>
    <t>02.27.</t>
  </si>
  <si>
    <t>051-440-6202</t>
  </si>
  <si>
    <t>116.35㎡</t>
  </si>
  <si>
    <t>227㎡</t>
  </si>
  <si>
    <t>05.23.</t>
  </si>
  <si>
    <t>051-440-6261</t>
  </si>
  <si>
    <t>75.455㎡</t>
  </si>
  <si>
    <t>78.795㎡</t>
  </si>
  <si>
    <t>71.955㎡</t>
  </si>
  <si>
    <t>226.2㎡</t>
  </si>
  <si>
    <t>03.27.</t>
  </si>
  <si>
    <t>051-440-6122</t>
  </si>
  <si>
    <t>20.2㎡</t>
  </si>
  <si>
    <t>71.5㎡</t>
  </si>
  <si>
    <t>290㎡</t>
  </si>
  <si>
    <t>02.07.</t>
  </si>
  <si>
    <t>051-310-3140</t>
  </si>
  <si>
    <t>84.84㎡</t>
  </si>
  <si>
    <t>258.79㎡</t>
  </si>
  <si>
    <t>03.04.</t>
  </si>
  <si>
    <t xml:space="preserve">051-605-6612 </t>
  </si>
  <si>
    <t xml:space="preserve">http://jumin.busan.go.kr/dong/yangjeong1 </t>
  </si>
  <si>
    <t>186.54（烹飪練習室）</t>
  </si>
  <si>
    <t>1330.69㎡</t>
  </si>
  <si>
    <t>08.25.</t>
  </si>
  <si>
    <t>051-605-6641</t>
  </si>
  <si>
    <t>https://www.busanjin.go.kr/jeonpo1/index.busanjin</t>
  </si>
  <si>
    <t>330.05㎡（大講堂）
330.05㎡（會議室4間）</t>
  </si>
  <si>
    <t>2029.5㎡</t>
  </si>
  <si>
    <t>11.19.</t>
  </si>
  <si>
    <t>053-430-5616</t>
  </si>
  <si>
    <t>https://www.dccc.or.kr/index.php</t>
  </si>
  <si>
    <t>105.75㎡</t>
  </si>
  <si>
    <t>9.1.</t>
  </si>
  <si>
    <t>053-230-3315</t>
  </si>
  <si>
    <t>10:00~21:00</t>
  </si>
  <si>
    <t>10:00~17:00</t>
  </si>
  <si>
    <t>192㎡</t>
  </si>
  <si>
    <t>642.77㎡</t>
  </si>
  <si>
    <t>9.5.</t>
  </si>
  <si>
    <t>053-663-4293</t>
  </si>
  <si>
    <t>09:00~18:00</t>
  </si>
  <si>
    <t>10:00~15:00</t>
  </si>
  <si>
    <t>2021年未營運（基本4人－講師3人、志工1人）</t>
  </si>
  <si>
    <t>170.86㎡</t>
  </si>
  <si>
    <t>6.2.</t>
  </si>
  <si>
    <t>053-664-2302</t>
  </si>
  <si>
    <t>257.2㎡</t>
  </si>
  <si>
    <t>5.2.</t>
  </si>
  <si>
    <t>053-664-3131</t>
  </si>
  <si>
    <t>09:00~22:00</t>
  </si>
  <si>
    <t>09:00~22:000</t>
  </si>
  <si>
    <t>910㎡</t>
  </si>
  <si>
    <t>7.17.</t>
  </si>
  <si>
    <t>053-320-5126</t>
  </si>
  <si>
    <t>https://www.hbcf.or.k</t>
  </si>
  <si>
    <t>666㎡</t>
  </si>
  <si>
    <t>04.30.</t>
  </si>
  <si>
    <t>053-768-6300</t>
  </si>
  <si>
    <t>https://www.sscf.or.kr/</t>
  </si>
  <si>
    <t>2016.4.29.</t>
  </si>
  <si>
    <t>053-584-8969</t>
  </si>
  <si>
    <t>http://www.dscf.or.kr</t>
  </si>
  <si>
    <t>2016.9.9.</t>
  </si>
  <si>
    <t>053-621-6566</t>
  </si>
  <si>
    <t>12.01.</t>
  </si>
  <si>
    <t xml:space="preserve">070-8196-1090 </t>
  </si>
  <si>
    <t>14:00~22:00</t>
  </si>
  <si>
    <t>150.5㎡</t>
  </si>
  <si>
    <t>053-593-4270</t>
  </si>
  <si>
    <t>13:00~22:00</t>
  </si>
  <si>
    <t>52.8㎡</t>
  </si>
  <si>
    <t>105.6㎡</t>
  </si>
  <si>
    <t>05.27.</t>
  </si>
  <si>
    <t>032-772-5001</t>
  </si>
  <si>
    <t>99.15㎡</t>
  </si>
  <si>
    <t>23.71㎡</t>
  </si>
  <si>
    <t>79.93㎡</t>
  </si>
  <si>
    <t>18.45㎡</t>
  </si>
  <si>
    <t>309.3㎡</t>
  </si>
  <si>
    <t>06.25.</t>
  </si>
  <si>
    <t>032-760-1032</t>
  </si>
  <si>
    <t>http://www.ifac.or.kr</t>
  </si>
  <si>
    <t>22.96㎡</t>
  </si>
  <si>
    <t>606.2㎡</t>
  </si>
  <si>
    <t>09.02.</t>
  </si>
  <si>
    <t>032-777-7725</t>
  </si>
  <si>
    <t>https://cafe.naver.com/solmarusms</t>
  </si>
  <si>
    <t>57.6㎡</t>
  </si>
  <si>
    <t>639.92㎡</t>
  </si>
  <si>
    <t>04.18.</t>
  </si>
  <si>
    <t xml:space="preserve">032-866-3993 </t>
  </si>
  <si>
    <t>http://www.haksanculture.or.kr</t>
  </si>
  <si>
    <t>98㎡</t>
  </si>
  <si>
    <t>103㎡</t>
  </si>
  <si>
    <t>42㎡</t>
  </si>
  <si>
    <t>252㎡</t>
  </si>
  <si>
    <t>495㎡</t>
  </si>
  <si>
    <t>6. 23</t>
  </si>
  <si>
    <t>032-811-0080</t>
  </si>
  <si>
    <t>www.ysfac.or.kr</t>
  </si>
  <si>
    <t>73㎡</t>
  </si>
  <si>
    <t>441㎡</t>
  </si>
  <si>
    <t>11. 20</t>
  </si>
  <si>
    <t>032-812-0507</t>
  </si>
  <si>
    <t>38㎡</t>
  </si>
  <si>
    <t>494㎡</t>
  </si>
  <si>
    <t>03.08.</t>
  </si>
  <si>
    <t>032-500-2079</t>
  </si>
  <si>
    <t>https://www.bpcf.or.kr/</t>
  </si>
  <si>
    <t>331.52㎡</t>
  </si>
  <si>
    <t>1,286.8㎡</t>
  </si>
  <si>
    <t>09. 17</t>
  </si>
  <si>
    <t>032-719-4471</t>
  </si>
  <si>
    <t>104.56㎡</t>
  </si>
  <si>
    <t>728.25㎡</t>
  </si>
  <si>
    <t>032-510-6065
032-510-6066</t>
  </si>
  <si>
    <t>www.iscf.kr</t>
  </si>
  <si>
    <t>99.60㎡</t>
  </si>
  <si>
    <t>032-510-6061/6062</t>
  </si>
  <si>
    <t>231.5㎡</t>
  </si>
  <si>
    <t>03.02.</t>
  </si>
  <si>
    <t>032-899-3753</t>
  </si>
  <si>
    <t>200㎡</t>
  </si>
  <si>
    <t>528.94㎡</t>
  </si>
  <si>
    <t>032-899-3414</t>
  </si>
  <si>
    <t>150㎡</t>
  </si>
  <si>
    <t>529.5㎡</t>
  </si>
  <si>
    <t>03. 28.</t>
  </si>
  <si>
    <t>062-941-3377</t>
  </si>
  <si>
    <t>http://gjgwangsan.kccf.or.kr/</t>
  </si>
  <si>
    <t>180㎡</t>
  </si>
  <si>
    <t xml:space="preserve">1,141㎡ </t>
  </si>
  <si>
    <t>062-670-5009</t>
  </si>
  <si>
    <t>http://www.nglcc.kr/</t>
  </si>
  <si>
    <t>121.26㎡</t>
  </si>
  <si>
    <t>1465.29㎡</t>
  </si>
  <si>
    <t>05.06.</t>
  </si>
  <si>
    <t xml:space="preserve">062-225-4245 </t>
  </si>
  <si>
    <t>http://www.jccc.kr</t>
  </si>
  <si>
    <t>44㎡</t>
  </si>
  <si>
    <t>1,196㎡</t>
  </si>
  <si>
    <t>09.30.</t>
  </si>
  <si>
    <t>062-362-2072</t>
  </si>
  <si>
    <t xml:space="preserve">http://www.nsmunhwa.or.kr </t>
  </si>
  <si>
    <t>446.16㎡</t>
  </si>
  <si>
    <t>10.20.</t>
  </si>
  <si>
    <t>062-654-4325</t>
  </si>
  <si>
    <t>http://www.openspace.or.kr/</t>
  </si>
  <si>
    <t>414.6㎡</t>
  </si>
  <si>
    <t>062-374-2244</t>
  </si>
  <si>
    <t>89.92㎡</t>
  </si>
  <si>
    <t>575.54㎡</t>
  </si>
  <si>
    <t>03.18.</t>
  </si>
  <si>
    <t>062-385-5528</t>
  </si>
  <si>
    <t>108㎡</t>
  </si>
  <si>
    <t>594㎡</t>
  </si>
  <si>
    <t>03.25.</t>
  </si>
  <si>
    <t>062-410-8455</t>
  </si>
  <si>
    <t xml:space="preserve">http://bukgu.gwangju.kr/edu </t>
  </si>
  <si>
    <t xml:space="preserve">40㎡ </t>
  </si>
  <si>
    <t>042-623-7211</t>
  </si>
  <si>
    <t>278.76㎡</t>
  </si>
  <si>
    <t>07.30.</t>
  </si>
  <si>
    <t>042-288-5210</t>
  </si>
  <si>
    <t>042-270-7337</t>
  </si>
  <si>
    <t>51.48㎡</t>
  </si>
  <si>
    <t>79.9㎡</t>
  </si>
  <si>
    <t>01.08.</t>
  </si>
  <si>
    <t>042-270-7485</t>
  </si>
  <si>
    <t>https://www.daejeon.go.kr/hanbatlibrary/contentsHtmlView.do?menuSeq=6217</t>
  </si>
  <si>
    <t>547㎡</t>
  </si>
  <si>
    <t>64㎡（社團室）
70㎡（讀書社團室）
86㎡（教室1）
79㎡（教室2）</t>
  </si>
  <si>
    <t>1,470㎡</t>
  </si>
  <si>
    <t>11.08.</t>
  </si>
  <si>
    <t>052-254-0651</t>
  </si>
  <si>
    <t>www.ucf.or.kr</t>
  </si>
  <si>
    <t>103.50㎡</t>
  </si>
  <si>
    <t>895.55㎡</t>
  </si>
  <si>
    <t>08.30.</t>
  </si>
  <si>
    <t>052-288-3155</t>
  </si>
  <si>
    <t>http://ublcc.com/</t>
  </si>
  <si>
    <t>203.61㎡</t>
  </si>
  <si>
    <t>284.38㎡</t>
  </si>
  <si>
    <t>12.23.</t>
  </si>
  <si>
    <t>052-290-4843</t>
  </si>
  <si>
    <t>https://jungguartfactory.modoo.at/</t>
  </si>
  <si>
    <t>16.2㎡</t>
  </si>
  <si>
    <t>575.78㎡</t>
  </si>
  <si>
    <t>6.17.</t>
  </si>
  <si>
    <t>044-301-5413</t>
  </si>
  <si>
    <t>12.17.</t>
  </si>
  <si>
    <t>044-301-5057</t>
  </si>
  <si>
    <t>06.11.</t>
  </si>
  <si>
    <t>031-296-0540</t>
  </si>
  <si>
    <t>https://glife.ggcf.kr/</t>
  </si>
  <si>
    <t>2329.78㎡</t>
  </si>
  <si>
    <t>09.21.</t>
  </si>
  <si>
    <t>031-244-2161~3</t>
  </si>
  <si>
    <t>www.suwonccc.kr</t>
  </si>
  <si>
    <t>67.5㎡</t>
  </si>
  <si>
    <t>617.96㎡</t>
  </si>
  <si>
    <t>12.24.</t>
  </si>
  <si>
    <t>031-248-7881</t>
  </si>
  <si>
    <t>https://blog.naver.com/jidongcreation</t>
  </si>
  <si>
    <t>738.59㎡</t>
  </si>
  <si>
    <t>10.31.</t>
  </si>
  <si>
    <t>031-323-6585</t>
  </si>
  <si>
    <t>yicf.or.kr/bojung/mainPage.do</t>
  </si>
  <si>
    <t>170.9㎡</t>
  </si>
  <si>
    <t>480.9㎡</t>
  </si>
  <si>
    <t>031-960-0077</t>
  </si>
  <si>
    <t>www.gymadang.or.kr</t>
  </si>
  <si>
    <t xml:space="preserve">42㎡ </t>
  </si>
  <si>
    <t>606㎡</t>
  </si>
  <si>
    <t>10.16.</t>
  </si>
  <si>
    <t>031-908-1700</t>
  </si>
  <si>
    <t>196㎡</t>
  </si>
  <si>
    <t>031-960-9747</t>
  </si>
  <si>
    <t>533.61㎡</t>
  </si>
  <si>
    <t>1,376㎡</t>
  </si>
  <si>
    <t>07.03.</t>
  </si>
  <si>
    <t>031-709-4248</t>
  </si>
  <si>
    <t>http://sm.seongnam.go.kr</t>
  </si>
  <si>
    <t>96.05㎡</t>
  </si>
  <si>
    <t>777.12㎡</t>
  </si>
  <si>
    <t>070-7777-7617~8</t>
  </si>
  <si>
    <t>actgruound.or.kr</t>
  </si>
  <si>
    <t>10:30~21:30</t>
  </si>
  <si>
    <t>10:30~18:.00</t>
  </si>
  <si>
    <t>1,363㎡</t>
  </si>
  <si>
    <t>43㎡ (FAB)
174㎡ (RND)</t>
  </si>
  <si>
    <t>2,137㎡</t>
  </si>
  <si>
    <t>05.30.</t>
  </si>
  <si>
    <t>031-5189-6145</t>
  </si>
  <si>
    <t>living.hcf.or.kr</t>
  </si>
  <si>
    <t>325.09㎡</t>
  </si>
  <si>
    <t>1396.86㎡</t>
  </si>
  <si>
    <t>11.20.</t>
  </si>
  <si>
    <t>032-341-6385</t>
  </si>
  <si>
    <t>http://bcc.bucheon.go.kr/</t>
  </si>
  <si>
    <t>1,350㎡</t>
  </si>
  <si>
    <t>07.29.</t>
  </si>
  <si>
    <t>032-677-1841</t>
  </si>
  <si>
    <t>1,175㎡</t>
  </si>
  <si>
    <t>031-8024-8911</t>
  </si>
  <si>
    <t>709.86㎡</t>
  </si>
  <si>
    <t>1,250㎡</t>
  </si>
  <si>
    <t>10.28.</t>
  </si>
  <si>
    <t>031-983-2373</t>
  </si>
  <si>
    <t>www.gcf.or.kr.</t>
  </si>
  <si>
    <t>130.4㎡</t>
  </si>
  <si>
    <t>1,172.68㎡</t>
  </si>
  <si>
    <t>12.11.</t>
  </si>
  <si>
    <t>031-790-6778</t>
  </si>
  <si>
    <t>www.livehada.com</t>
  </si>
  <si>
    <t>39.6㎡</t>
  </si>
  <si>
    <t>174.83㎡</t>
  </si>
  <si>
    <t>031-390-3040</t>
  </si>
  <si>
    <t>1084㎡</t>
  </si>
  <si>
    <t>10.12.</t>
  </si>
  <si>
    <t>031-8082-4246</t>
  </si>
  <si>
    <t>66.75㎡</t>
  </si>
  <si>
    <t>23.9㎡</t>
  </si>
  <si>
    <t>243.7㎡</t>
  </si>
  <si>
    <t>10.22.</t>
  </si>
  <si>
    <t>031-774-2610</t>
  </si>
  <si>
    <t>https://ypcf.or.kr/life-culture-center</t>
  </si>
  <si>
    <t>288.5㎡</t>
  </si>
  <si>
    <t>106.3㎡</t>
  </si>
  <si>
    <t>662㎡</t>
  </si>
  <si>
    <t>1,286㎡</t>
  </si>
  <si>
    <t>2,290㎡</t>
  </si>
  <si>
    <t>02.10.</t>
  </si>
  <si>
    <t>031-866-2923</t>
  </si>
  <si>
    <t>http://blog.naver.com/ddcliving</t>
  </si>
  <si>
    <t>115㎡</t>
  </si>
  <si>
    <t>230㎡</t>
  </si>
  <si>
    <t>033-259-5424</t>
  </si>
  <si>
    <t xml:space="preserve">http://www.cccf.or.kr </t>
  </si>
  <si>
    <t>19.27㎡</t>
  </si>
  <si>
    <t>741,365㎡</t>
  </si>
  <si>
    <t>12.27.</t>
  </si>
  <si>
    <t xml:space="preserve">033-731-5311~2 </t>
  </si>
  <si>
    <t>https://www.wcf.or.kr/culture/culture_art_3.php?tsort=2&amp;msort=14</t>
  </si>
  <si>
    <t>367㎡</t>
  </si>
  <si>
    <t>148㎡</t>
  </si>
  <si>
    <t>429㎡</t>
  </si>
  <si>
    <t>33㎡</t>
  </si>
  <si>
    <t>977㎡</t>
  </si>
  <si>
    <t>08.19.</t>
  </si>
  <si>
    <t xml:space="preserve">033-761-8854 </t>
  </si>
  <si>
    <t>https://pcc2005.modoo.at/</t>
  </si>
  <si>
    <t>248.85㎡</t>
  </si>
  <si>
    <t>156.77㎡</t>
  </si>
  <si>
    <t>109.18㎡</t>
  </si>
  <si>
    <t>514.8㎡</t>
  </si>
  <si>
    <t>11.30.</t>
  </si>
  <si>
    <t>033-655-9446</t>
  </si>
  <si>
    <t>https://www.gncaf.or.kr/contents.asp?page=244</t>
  </si>
  <si>
    <t>131㎡</t>
  </si>
  <si>
    <t>939 ㎡</t>
  </si>
  <si>
    <t>033-533-4374~5</t>
  </si>
  <si>
    <t>http://blog.naver.com/dhlcc</t>
  </si>
  <si>
    <t xml:space="preserve">129㎡ </t>
  </si>
  <si>
    <t>582.46㎡</t>
  </si>
  <si>
    <t>09.09.</t>
  </si>
  <si>
    <t xml:space="preserve">033-370-2318 </t>
  </si>
  <si>
    <t>457㎡</t>
  </si>
  <si>
    <t>05.15.</t>
  </si>
  <si>
    <t xml:space="preserve">033-373-3434 </t>
  </si>
  <si>
    <t>http://ywcul.or.kr</t>
  </si>
  <si>
    <t>137㎡</t>
  </si>
  <si>
    <t>1,311㎡</t>
  </si>
  <si>
    <t>11.03.</t>
  </si>
  <si>
    <t xml:space="preserve">033-334-7706 </t>
  </si>
  <si>
    <t>16.52㎡</t>
  </si>
  <si>
    <t>49.59㎡</t>
  </si>
  <si>
    <t>705.23㎡</t>
  </si>
  <si>
    <t>05.03.</t>
  </si>
  <si>
    <t>033-562-2548</t>
  </si>
  <si>
    <t xml:space="preserve"> -</t>
  </si>
  <si>
    <t>757.20㎡</t>
  </si>
  <si>
    <t>05.26.</t>
  </si>
  <si>
    <t>033-560-2838</t>
  </si>
  <si>
    <t>30㎡</t>
  </si>
  <si>
    <t>208.24㎡</t>
  </si>
  <si>
    <t>05.28.</t>
  </si>
  <si>
    <t>033-562-6010</t>
  </si>
  <si>
    <t>512.45㎡</t>
  </si>
  <si>
    <t>12.31.</t>
  </si>
  <si>
    <t>033-560-2138</t>
  </si>
  <si>
    <t>428.51㎡</t>
  </si>
  <si>
    <t>03.22.</t>
  </si>
  <si>
    <t>033-458-9920</t>
  </si>
  <si>
    <t xml:space="preserve">https://hwagang.or.kr </t>
  </si>
  <si>
    <t>1,771,61㎡</t>
  </si>
  <si>
    <t>04.21.</t>
  </si>
  <si>
    <t>033-440-4512</t>
  </si>
  <si>
    <t>1,383㎡</t>
  </si>
  <si>
    <t>01.02.</t>
  </si>
  <si>
    <t>033-480-4711</t>
  </si>
  <si>
    <t>154㎡</t>
  </si>
  <si>
    <t>707㎡</t>
  </si>
  <si>
    <t>06.04.</t>
  </si>
  <si>
    <t>033-480-4812</t>
  </si>
  <si>
    <t>364.12㎡</t>
  </si>
  <si>
    <t>269.96㎡</t>
  </si>
  <si>
    <t>241.53㎡</t>
  </si>
  <si>
    <t>875.61㎡</t>
  </si>
  <si>
    <t>07.23.</t>
  </si>
  <si>
    <t>033-480-4861</t>
  </si>
  <si>
    <t>264.9㎡</t>
  </si>
  <si>
    <t>399.29㎡</t>
  </si>
  <si>
    <t>08.22.</t>
  </si>
  <si>
    <t>043-715-6864</t>
  </si>
  <si>
    <t xml:space="preserve">https://dbchangko.org:5016/  </t>
  </si>
  <si>
    <t>09. 20.</t>
  </si>
  <si>
    <t>043-845-2921</t>
  </si>
  <si>
    <t>http://cafe.naver.com/cjlife</t>
  </si>
  <si>
    <t>334.12㎡</t>
  </si>
  <si>
    <t>043-832-3588</t>
  </si>
  <si>
    <t>90㎡</t>
  </si>
  <si>
    <t>551㎡</t>
  </si>
  <si>
    <t>09.29.</t>
  </si>
  <si>
    <t>043-871-3418</t>
  </si>
  <si>
    <t>636.69㎡</t>
  </si>
  <si>
    <t>09.15.</t>
  </si>
  <si>
    <t xml:space="preserve">041-754-1318 </t>
  </si>
  <si>
    <t>https://www.geumsan.go.kr/gsc/</t>
  </si>
  <si>
    <t>417.62㎡</t>
  </si>
  <si>
    <t>12.13.</t>
  </si>
  <si>
    <t>041-354-2367</t>
  </si>
  <si>
    <t xml:space="preserve">http://www.cnkccf.or.kr/dangjin.do </t>
  </si>
  <si>
    <t>152㎡</t>
  </si>
  <si>
    <t>1,634㎡</t>
  </si>
  <si>
    <t>041-930-4536</t>
  </si>
  <si>
    <t>838㎡</t>
  </si>
  <si>
    <t>08.09.</t>
  </si>
  <si>
    <t xml:space="preserve">041-835-3318 </t>
  </si>
  <si>
    <t>http://www.cnkccf.or.kr/buyeo/sub06_01_01.do</t>
  </si>
  <si>
    <t>121㎡</t>
  </si>
  <si>
    <t>492㎡</t>
  </si>
  <si>
    <t xml:space="preserve">041-660-2099 </t>
  </si>
  <si>
    <t>https://sslc.modoo.at/</t>
  </si>
  <si>
    <t>264㎡</t>
  </si>
  <si>
    <t xml:space="preserve">041-545-2222 </t>
  </si>
  <si>
    <t xml:space="preserve">http://www.cnkccf.or.kr/onyang.do </t>
  </si>
  <si>
    <t>49.7㎡</t>
  </si>
  <si>
    <t xml:space="preserve">35.42㎡ </t>
  </si>
  <si>
    <t>550㎡</t>
  </si>
  <si>
    <t>636㎡</t>
  </si>
  <si>
    <t>07.01.</t>
  </si>
  <si>
    <t xml:space="preserve">041- 540-2550 </t>
  </si>
  <si>
    <t xml:space="preserve">http://lifebaebang.com/  </t>
  </si>
  <si>
    <t>14㎡</t>
  </si>
  <si>
    <t>64㎡</t>
  </si>
  <si>
    <t>84㎡</t>
  </si>
  <si>
    <t>126㎡</t>
  </si>
  <si>
    <t>446㎡</t>
  </si>
  <si>
    <t>041-541-2560</t>
  </si>
  <si>
    <t>299.28㎡</t>
  </si>
  <si>
    <t>598.56㎡</t>
  </si>
  <si>
    <t>08.01.</t>
  </si>
  <si>
    <t>041-670-5847</t>
  </si>
  <si>
    <t>68㎡</t>
  </si>
  <si>
    <t>797.9㎡</t>
  </si>
  <si>
    <t>01.10.</t>
  </si>
  <si>
    <t>063-560-8056</t>
  </si>
  <si>
    <t>108.2㎡</t>
  </si>
  <si>
    <t>794㎡</t>
  </si>
  <si>
    <t>09.16.</t>
  </si>
  <si>
    <t xml:space="preserve">063-275-0186 </t>
  </si>
  <si>
    <t>www.jeonjuculture.or.kr/jinbuk</t>
  </si>
  <si>
    <t>121.4㎡</t>
  </si>
  <si>
    <t>633㎡</t>
  </si>
  <si>
    <t>09.19.</t>
  </si>
  <si>
    <t xml:space="preserve">063-247-8800 </t>
  </si>
  <si>
    <t>www.jeonjuculture.or.kr/inhu</t>
  </si>
  <si>
    <t>40㎡</t>
  </si>
  <si>
    <t>460㎡</t>
  </si>
  <si>
    <t>03.30.</t>
  </si>
  <si>
    <t>063-245-8455</t>
  </si>
  <si>
    <t>www.jeonjuculture.or.kr/ua</t>
  </si>
  <si>
    <t>15㎡</t>
  </si>
  <si>
    <t>443㎡</t>
  </si>
  <si>
    <t>09.12.</t>
  </si>
  <si>
    <t xml:space="preserve">063-224-3088 </t>
  </si>
  <si>
    <t>www.jeonjuculture.or.kr/samcheon</t>
  </si>
  <si>
    <t>65㎡</t>
  </si>
  <si>
    <t>433㎡</t>
  </si>
  <si>
    <t xml:space="preserve">063-228-9074 </t>
  </si>
  <si>
    <t>www.jeonjuculture.or.kr/hyoja</t>
  </si>
  <si>
    <t>20㎡</t>
  </si>
  <si>
    <t>386㎡</t>
  </si>
  <si>
    <t>04.20.</t>
  </si>
  <si>
    <t>063-581-4785</t>
  </si>
  <si>
    <t>513.8㎡</t>
  </si>
  <si>
    <t>063-843-8811</t>
  </si>
  <si>
    <t>www.ictf.or.kr</t>
  </si>
  <si>
    <t>92.58㎡</t>
  </si>
  <si>
    <t>34.20㎡</t>
  </si>
  <si>
    <t xml:space="preserve">262.72㎡ </t>
  </si>
  <si>
    <t>03.16.</t>
  </si>
  <si>
    <t>063-650-5438</t>
  </si>
  <si>
    <t>100㎡</t>
  </si>
  <si>
    <t>50㎡</t>
  </si>
  <si>
    <t>420㎡</t>
  </si>
  <si>
    <t>600㎡</t>
  </si>
  <si>
    <t>07.31.</t>
  </si>
  <si>
    <t>063-430-0080</t>
  </si>
  <si>
    <t>http://www.youthjinan.kr/</t>
  </si>
  <si>
    <t>1184.62㎡</t>
  </si>
  <si>
    <t>063-571-5170</t>
  </si>
  <si>
    <t>124㎡</t>
  </si>
  <si>
    <t>645.24㎡</t>
  </si>
  <si>
    <t>063-540-4381~2</t>
  </si>
  <si>
    <t>https://blog.naver.com/culturegimje/</t>
  </si>
  <si>
    <t>847.13㎡</t>
  </si>
  <si>
    <t>08.02.</t>
  </si>
  <si>
    <t>063-224-2207</t>
  </si>
  <si>
    <t>https://culture.wanju.go.kr/index.wanju?menuCd=DOM_000000101005000000</t>
  </si>
  <si>
    <t>063-246-0778</t>
  </si>
  <si>
    <t>https://culture.wanju.go.kr/index.wanju?menuCd=DOM_000000101006000000</t>
  </si>
  <si>
    <t>063-291-0586</t>
  </si>
  <si>
    <t>https://culture.wanju.go.kr/index.wanju?menuCd=DOM_000000101001001000</t>
  </si>
  <si>
    <t>12.28.</t>
  </si>
  <si>
    <t xml:space="preserve">063-350-5544 </t>
  </si>
  <si>
    <t>04. 27.</t>
  </si>
  <si>
    <t>010-2628-3566</t>
  </si>
  <si>
    <t>443.43㎡</t>
  </si>
  <si>
    <t>06. 05.</t>
  </si>
  <si>
    <t>061-749-2900</t>
  </si>
  <si>
    <t>http://www.cfsc.or.kr/</t>
  </si>
  <si>
    <t>04. 01.</t>
  </si>
  <si>
    <t>061-761-0701</t>
  </si>
  <si>
    <t>70㎡</t>
  </si>
  <si>
    <t>61㎡</t>
  </si>
  <si>
    <t>67㎡</t>
  </si>
  <si>
    <t>198㎡</t>
  </si>
  <si>
    <t>01.01.</t>
  </si>
  <si>
    <t>061-850-8193</t>
  </si>
  <si>
    <t>061-850-8314</t>
  </si>
  <si>
    <t>061-375-7081</t>
  </si>
  <si>
    <t>http://hwasun.kccf.or.kr/</t>
  </si>
  <si>
    <t>1,719㎡</t>
  </si>
  <si>
    <t>02. 05.</t>
  </si>
  <si>
    <t>061-860-0457</t>
  </si>
  <si>
    <t>09~18</t>
  </si>
  <si>
    <t>28㎡</t>
  </si>
  <si>
    <t>41㎡</t>
  </si>
  <si>
    <t>2,168㎡</t>
  </si>
  <si>
    <t>10. 01.</t>
  </si>
  <si>
    <t>061-530-5896</t>
  </si>
  <si>
    <t>01. 26.</t>
  </si>
  <si>
    <t>061-531-3365</t>
  </si>
  <si>
    <t>10. 02.</t>
  </si>
  <si>
    <t>061-531-3567</t>
  </si>
  <si>
    <t>054-289-7880</t>
  </si>
  <si>
    <t>http://www.phcf.or.kr</t>
  </si>
  <si>
    <t>42.30㎡</t>
  </si>
  <si>
    <t>977.4㎡</t>
  </si>
  <si>
    <t>07.19.</t>
  </si>
  <si>
    <t>054-760-2524</t>
  </si>
  <si>
    <t>https://blog.naver.com/kj7602524</t>
  </si>
  <si>
    <t>87.62㎡)</t>
  </si>
  <si>
    <t>83.16㎡</t>
  </si>
  <si>
    <t>792㎡</t>
  </si>
  <si>
    <t>04.02.</t>
  </si>
  <si>
    <t>054-330-3030</t>
  </si>
  <si>
    <t>https://cafe.naver.com/ycmh2018.cafe</t>
  </si>
  <si>
    <t>153.9㎡</t>
  </si>
  <si>
    <t>37.72㎡</t>
  </si>
  <si>
    <t>675.4㎡</t>
  </si>
  <si>
    <t>11.26.</t>
  </si>
  <si>
    <t xml:space="preserve">054-531-3788 </t>
  </si>
  <si>
    <t>http://band.us/@sjart</t>
  </si>
  <si>
    <t>220㎡</t>
  </si>
  <si>
    <t>110㎡</t>
  </si>
  <si>
    <t>60㎡</t>
  </si>
  <si>
    <t>62㎡</t>
  </si>
  <si>
    <t>452㎡</t>
  </si>
  <si>
    <t>053-812-7628</t>
  </si>
  <si>
    <t xml:space="preserve">http://gbgs.go.kr/open_content/tour/page.do?mnu_uid=5207&amp;  </t>
  </si>
  <si>
    <t>320㎡</t>
  </si>
  <si>
    <t>55.35㎡</t>
  </si>
  <si>
    <t>483.47㎡</t>
  </si>
  <si>
    <t>858.82㎡</t>
  </si>
  <si>
    <t>04.13.</t>
  </si>
  <si>
    <t>054-383-8701</t>
  </si>
  <si>
    <t>https://blog.naver.com/gw8700</t>
  </si>
  <si>
    <t>194.8㎡</t>
  </si>
  <si>
    <t>198.72㎡</t>
  </si>
  <si>
    <t>1082.56㎡</t>
  </si>
  <si>
    <t>08.13.</t>
  </si>
  <si>
    <t>054-873-2229</t>
  </si>
  <si>
    <t>http://www.cctf.or.kr/</t>
  </si>
  <si>
    <t>358.08㎡</t>
  </si>
  <si>
    <t>2094.6㎡</t>
  </si>
  <si>
    <t>03.06.</t>
  </si>
  <si>
    <t>054-730-7777</t>
  </si>
  <si>
    <t xml:space="preserve">http://ydct.org </t>
  </si>
  <si>
    <t>80㎡</t>
  </si>
  <si>
    <t>260㎡</t>
  </si>
  <si>
    <t>112㎡</t>
  </si>
  <si>
    <t>580㎡</t>
  </si>
  <si>
    <t>054-730-6678</t>
  </si>
  <si>
    <t>https://www.gile.or.kr/web/organ/view.do?mId=71&amp;organIdx=2019032800000379</t>
  </si>
  <si>
    <t>39.44㎡</t>
  </si>
  <si>
    <t>93.60㎡</t>
  </si>
  <si>
    <t>424.8㎡</t>
  </si>
  <si>
    <t>08.24.</t>
  </si>
  <si>
    <t xml:space="preserve">054-931-5346 </t>
  </si>
  <si>
    <t xml:space="preserve">http://www.artgumsu.or.kr </t>
  </si>
  <si>
    <t>97.2㎡</t>
  </si>
  <si>
    <t>129.6㎡</t>
  </si>
  <si>
    <t>456.4㎡</t>
  </si>
  <si>
    <t>64.8㎡</t>
  </si>
  <si>
    <t>748㎡</t>
  </si>
  <si>
    <t>055-716-0050</t>
  </si>
  <si>
    <t>https://blog.naver.com/seongho2020</t>
  </si>
  <si>
    <t>120㎡</t>
  </si>
  <si>
    <t>5.30.</t>
  </si>
  <si>
    <t>055-225-2403</t>
  </si>
  <si>
    <t>318.10㎡</t>
  </si>
  <si>
    <t>055-225-7357</t>
  </si>
  <si>
    <t>lib.changwon.go.kr</t>
  </si>
  <si>
    <t>132.73㎡</t>
  </si>
  <si>
    <t>357.6㎡</t>
  </si>
  <si>
    <t>76.31㎡</t>
  </si>
  <si>
    <t>566.64㎡</t>
  </si>
  <si>
    <t>7.15.</t>
  </si>
  <si>
    <t>342㎡</t>
  </si>
  <si>
    <t>6.10.</t>
  </si>
  <si>
    <t>055-322-2021</t>
  </si>
  <si>
    <t>https://blog.naver.com/da-eoullim</t>
  </si>
  <si>
    <t>5.11.</t>
  </si>
  <si>
    <t>055-338-8090</t>
  </si>
  <si>
    <t>03.01.</t>
  </si>
  <si>
    <t xml:space="preserve">055-391-5084 </t>
  </si>
  <si>
    <t xml:space="preserve">http://www.facebook.com/baegsan/ </t>
  </si>
  <si>
    <t>66.15㎡</t>
  </si>
  <si>
    <t>132.3㎡</t>
  </si>
  <si>
    <t>1658㎡</t>
  </si>
  <si>
    <t xml:space="preserve">010-9235-0050 </t>
  </si>
  <si>
    <t xml:space="preserve">http://www.facebook.com/profile.php?id=100016156984944 </t>
  </si>
  <si>
    <t>167㎡</t>
  </si>
  <si>
    <t>010-2566-0948</t>
  </si>
  <si>
    <t>76.14㎡</t>
  </si>
  <si>
    <t>29.33㎡</t>
  </si>
  <si>
    <t>36㎡</t>
  </si>
  <si>
    <t>61.05㎡</t>
  </si>
  <si>
    <t>202.52㎡</t>
  </si>
  <si>
    <t>11.10.</t>
  </si>
  <si>
    <t>055-580-3255</t>
  </si>
  <si>
    <t>80m²</t>
  </si>
  <si>
    <t>480m²</t>
  </si>
  <si>
    <t>01.05.</t>
  </si>
  <si>
    <t>055-860-3570</t>
  </si>
  <si>
    <t>22㎡</t>
  </si>
  <si>
    <t>442.16㎡</t>
  </si>
  <si>
    <t>055-883-2090</t>
  </si>
  <si>
    <t xml:space="preserve">http://cafe.naver.com/hadongculture </t>
  </si>
  <si>
    <t>547.95㎡</t>
  </si>
  <si>
    <t>491.25㎡</t>
  </si>
  <si>
    <t>1,210.9㎡</t>
  </si>
  <si>
    <t>04.10.</t>
  </si>
  <si>
    <t>055-974-0190</t>
  </si>
  <si>
    <t>926.71㎡</t>
  </si>
  <si>
    <t>10.19.</t>
  </si>
  <si>
    <t xml:space="preserve">010-2557-1654 </t>
  </si>
  <si>
    <t xml:space="preserve">http://www.facebook.com/dannoul/ </t>
  </si>
  <si>
    <t>35㎡</t>
  </si>
  <si>
    <t>01. 25.</t>
  </si>
  <si>
    <t>064-727-4629</t>
  </si>
  <si>
    <t>165㎡</t>
  </si>
  <si>
    <t>595㎡</t>
  </si>
  <si>
    <t>01. 30</t>
  </si>
  <si>
    <t>064-786-3216</t>
  </si>
  <si>
    <t>476㎡</t>
  </si>
  <si>
    <t>12. 28.</t>
  </si>
  <si>
    <t>010-4690-1134</t>
  </si>
  <si>
    <t>203㎡</t>
  </si>
  <si>
    <t>064-749-7785</t>
  </si>
  <si>
    <t>115.7㎡</t>
  </si>
  <si>
    <t>469.44㎡</t>
  </si>
  <si>
    <t>03.09.</t>
  </si>
  <si>
    <t>064-728-4329</t>
  </si>
  <si>
    <t>348.02㎡</t>
  </si>
  <si>
    <t>010-3693-7686</t>
  </si>
  <si>
    <t>85㎡</t>
  </si>
  <si>
    <t>210㎡</t>
  </si>
  <si>
    <r>
      <t xml:space="preserve">隔音空間
</t>
    </r>
    <r>
      <rPr>
        <sz val="8"/>
        <color theme="1"/>
        <rFont val="Microsoft JhengHei"/>
        <family val="2"/>
        <charset val="136"/>
      </rPr>
      <t>（練習室）</t>
    </r>
  </si>
  <si>
    <r>
      <t xml:space="preserve">居民自由空間
</t>
    </r>
    <r>
      <rPr>
        <sz val="8"/>
        <color theme="1"/>
        <rFont val="Microsoft JhengHei"/>
        <family val="2"/>
        <charset val="136"/>
      </rPr>
      <t>（學習空間、會議室、多功能室等）</t>
    </r>
  </si>
  <si>
    <r>
      <t xml:space="preserve">特性化空間
</t>
    </r>
    <r>
      <rPr>
        <sz val="8"/>
        <color theme="1"/>
        <rFont val="Microsoft JhengHei"/>
        <family val="2"/>
        <charset val="136"/>
      </rPr>
      <t>（共享廚房、戶外活動空間等）</t>
    </r>
    <r>
      <rPr>
        <b/>
        <sz val="8"/>
        <color theme="1"/>
        <rFont val="Microsoft JhengHei"/>
        <family val="2"/>
        <charset val="136"/>
      </rPr>
      <t xml:space="preserve"> </t>
    </r>
  </si>
  <si>
    <r>
      <t>237.15㎡</t>
    </r>
    <r>
      <rPr>
        <sz val="8"/>
        <color theme="1"/>
        <rFont val="PMingLiU"/>
        <family val="1"/>
        <charset val="136"/>
      </rPr>
      <t>［</t>
    </r>
    <r>
      <rPr>
        <sz val="8"/>
        <color theme="1"/>
        <rFont val="Microsoft JhengHei"/>
        <family val="2"/>
        <charset val="136"/>
      </rPr>
      <t>文化咖啡廳（多功能室）</t>
    </r>
    <r>
      <rPr>
        <sz val="8"/>
        <color theme="1"/>
        <rFont val="PMingLiU"/>
        <family val="1"/>
        <charset val="136"/>
      </rPr>
      <t>］</t>
    </r>
  </si>
  <si>
    <r>
      <t>首爾特別市西大門區</t>
    </r>
    <r>
      <rPr>
        <sz val="8"/>
        <color theme="1"/>
        <rFont val="PMingLiU"/>
        <family val="1"/>
        <charset val="136"/>
      </rPr>
      <t>靈</t>
    </r>
    <r>
      <rPr>
        <sz val="8"/>
        <color theme="1"/>
        <rFont val="Microsoft JhengHei"/>
        <family val="2"/>
        <charset val="136"/>
      </rPr>
      <t>泉洞250-5，獨立門兒童公園前地下步道</t>
    </r>
  </si>
  <si>
    <r>
      <t>鷗</t>
    </r>
    <r>
      <rPr>
        <sz val="8"/>
        <color theme="1"/>
        <rFont val="PMingLiU"/>
        <family val="1"/>
        <charset val="136"/>
      </rPr>
      <t>樂</t>
    </r>
    <r>
      <rPr>
        <sz val="8"/>
        <color theme="1"/>
        <rFont val="Microsoft JhengHei"/>
        <family val="2"/>
        <charset val="136"/>
      </rPr>
      <t>生活文化中心</t>
    </r>
  </si>
  <si>
    <r>
      <t>釜山廣域市金井區</t>
    </r>
    <r>
      <rPr>
        <sz val="8"/>
        <color theme="1"/>
        <rFont val="PMingLiU"/>
        <family val="1"/>
        <charset val="136"/>
      </rPr>
      <t>金</t>
    </r>
    <r>
      <rPr>
        <sz val="8"/>
        <color theme="1"/>
        <rFont val="Microsoft JhengHei"/>
        <family val="2"/>
        <charset val="136"/>
      </rPr>
      <t>剛路335街27（長箭洞）</t>
    </r>
  </si>
  <si>
    <r>
      <rPr>
        <sz val="8"/>
        <color theme="1"/>
        <rFont val="PMingLiU"/>
        <family val="1"/>
        <charset val="136"/>
      </rPr>
      <t>金</t>
    </r>
    <r>
      <rPr>
        <sz val="8"/>
        <color theme="1"/>
        <rFont val="Microsoft JhengHei"/>
        <family val="2"/>
        <charset val="136"/>
      </rPr>
      <t>谷洞生活文化中心</t>
    </r>
  </si>
  <si>
    <r>
      <t>釜山廣域市北區金谷大路466（</t>
    </r>
    <r>
      <rPr>
        <sz val="8"/>
        <color theme="1"/>
        <rFont val="PMingLiU"/>
        <family val="1"/>
        <charset val="136"/>
      </rPr>
      <t>金</t>
    </r>
    <r>
      <rPr>
        <sz val="8"/>
        <color theme="1"/>
        <rFont val="Microsoft JhengHei"/>
        <family val="2"/>
        <charset val="136"/>
      </rPr>
      <t>谷洞，</t>
    </r>
    <r>
      <rPr>
        <sz val="8"/>
        <color theme="1"/>
        <rFont val="PMingLiU"/>
        <family val="1"/>
        <charset val="136"/>
      </rPr>
      <t>金</t>
    </r>
    <r>
      <rPr>
        <sz val="8"/>
        <color theme="1"/>
        <rFont val="Microsoft JhengHei"/>
        <family val="2"/>
        <charset val="136"/>
      </rPr>
      <t>谷洞居民中心）</t>
    </r>
  </si>
  <si>
    <r>
      <t>仁川廣域市東區花島</t>
    </r>
    <r>
      <rPr>
        <sz val="8"/>
        <color theme="1"/>
        <rFont val="PMingLiU"/>
        <family val="1"/>
        <charset val="136"/>
      </rPr>
      <t>鎭</t>
    </r>
    <r>
      <rPr>
        <sz val="8"/>
        <color theme="1"/>
        <rFont val="Microsoft JhengHei"/>
        <family val="2"/>
        <charset val="136"/>
      </rPr>
      <t>路44號街18</t>
    </r>
  </si>
  <si>
    <r>
      <t>光州廣域市西區</t>
    </r>
    <r>
      <rPr>
        <sz val="8"/>
        <color theme="1"/>
        <rFont val="PMingLiU"/>
        <family val="1"/>
        <charset val="136"/>
      </rPr>
      <t>尙</t>
    </r>
    <r>
      <rPr>
        <sz val="8"/>
        <color theme="1"/>
        <rFont val="Microsoft JhengHei"/>
        <family val="2"/>
        <charset val="136"/>
      </rPr>
      <t>武公園路62（治坪洞）</t>
    </r>
  </si>
  <si>
    <r>
      <t>京畿道華城市</t>
    </r>
    <r>
      <rPr>
        <sz val="8"/>
        <color theme="1"/>
        <rFont val="PMingLiU"/>
        <family val="1"/>
        <charset val="136"/>
      </rPr>
      <t>鄕</t>
    </r>
    <r>
      <rPr>
        <sz val="8"/>
        <color theme="1"/>
        <rFont val="Microsoft JhengHei"/>
        <family val="2"/>
        <charset val="136"/>
      </rPr>
      <t>南邑</t>
    </r>
    <r>
      <rPr>
        <sz val="8"/>
        <color theme="1"/>
        <rFont val="PMingLiU"/>
        <family val="1"/>
        <charset val="136"/>
      </rPr>
      <t>鄕</t>
    </r>
    <r>
      <rPr>
        <sz val="8"/>
        <color theme="1"/>
        <rFont val="Microsoft JhengHei"/>
        <family val="2"/>
        <charset val="136"/>
      </rPr>
      <t>南道470，華城綜合競賽城內</t>
    </r>
  </si>
  <si>
    <r>
      <rPr>
        <sz val="8"/>
        <color theme="1"/>
        <rFont val="PMingLiU"/>
        <family val="1"/>
        <charset val="136"/>
      </rPr>
      <t>林</t>
    </r>
    <r>
      <rPr>
        <sz val="8"/>
        <color theme="1"/>
        <rFont val="Microsoft JhengHei"/>
        <family val="2"/>
        <charset val="136"/>
      </rPr>
      <t>塘生活文化中心</t>
    </r>
  </si>
  <si>
    <r>
      <t>江原道江陵市文化之街6（</t>
    </r>
    <r>
      <rPr>
        <sz val="8"/>
        <color theme="1"/>
        <rFont val="PMingLiU"/>
        <family val="1"/>
        <charset val="136"/>
      </rPr>
      <t>林</t>
    </r>
    <r>
      <rPr>
        <sz val="8"/>
        <color theme="1"/>
        <rFont val="Microsoft JhengHei"/>
        <family val="2"/>
        <charset val="136"/>
      </rPr>
      <t xml:space="preserve">塘洞） </t>
    </r>
  </si>
  <si>
    <r>
      <rPr>
        <sz val="8"/>
        <color theme="1"/>
        <rFont val="PMingLiU"/>
        <family val="1"/>
        <charset val="136"/>
      </rPr>
      <t>臨</t>
    </r>
    <r>
      <rPr>
        <sz val="8"/>
        <color theme="1"/>
        <rFont val="Microsoft JhengHei"/>
        <family val="2"/>
        <charset val="136"/>
      </rPr>
      <t>溪生活文化中心</t>
    </r>
  </si>
  <si>
    <r>
      <t>江原道旌善郡</t>
    </r>
    <r>
      <rPr>
        <sz val="8"/>
        <color theme="1"/>
        <rFont val="PMingLiU"/>
        <family val="1"/>
        <charset val="136"/>
      </rPr>
      <t>臨</t>
    </r>
    <r>
      <rPr>
        <sz val="8"/>
        <color theme="1"/>
        <rFont val="Microsoft JhengHei"/>
        <family val="2"/>
        <charset val="136"/>
      </rPr>
      <t>溪面西東路4575</t>
    </r>
  </si>
  <si>
    <r>
      <t>忠</t>
    </r>
    <r>
      <rPr>
        <sz val="8"/>
        <color theme="1"/>
        <rFont val="PMingLiU"/>
        <family val="1"/>
        <charset val="136"/>
      </rPr>
      <t>淸</t>
    </r>
    <r>
      <rPr>
        <sz val="8"/>
        <color theme="1"/>
        <rFont val="Microsoft JhengHei"/>
        <family val="2"/>
        <charset val="136"/>
      </rPr>
      <t>南道保寧市熊川邑市場中央街88</t>
    </r>
  </si>
  <si>
    <r>
      <rPr>
        <sz val="8"/>
        <color theme="1"/>
        <rFont val="PMingLiU"/>
        <family val="1"/>
        <charset val="136"/>
      </rPr>
      <t>麟</t>
    </r>
    <r>
      <rPr>
        <sz val="8"/>
        <color theme="1"/>
        <rFont val="Microsoft JhengHei"/>
        <family val="2"/>
        <charset val="136"/>
      </rPr>
      <t>後生活文化中心</t>
    </r>
  </si>
  <si>
    <r>
      <t>全羅北道全州市完山區</t>
    </r>
    <r>
      <rPr>
        <sz val="8"/>
        <color theme="1"/>
        <rFont val="PMingLiU"/>
        <family val="1"/>
        <charset val="136"/>
      </rPr>
      <t>擧</t>
    </r>
    <r>
      <rPr>
        <sz val="8"/>
        <color theme="1"/>
        <rFont val="Microsoft JhengHei"/>
        <family val="2"/>
        <charset val="136"/>
      </rPr>
      <t>馬中央路49，三川2洞辦公室2樓</t>
    </r>
  </si>
  <si>
    <r>
      <t>全羅北道扶安郡扶安邑梅</t>
    </r>
    <r>
      <rPr>
        <sz val="8"/>
        <color theme="1"/>
        <rFont val="PMingLiU"/>
        <family val="1"/>
        <charset val="136"/>
      </rPr>
      <t>窓</t>
    </r>
    <r>
      <rPr>
        <sz val="8"/>
        <color theme="1"/>
        <rFont val="Microsoft JhengHei"/>
        <family val="2"/>
        <charset val="136"/>
      </rPr>
      <t>路89</t>
    </r>
  </si>
  <si>
    <r>
      <t>全羅北道鎮安郡</t>
    </r>
    <r>
      <rPr>
        <sz val="8"/>
        <color theme="1"/>
        <rFont val="PMingLiU"/>
        <family val="1"/>
        <charset val="136"/>
      </rPr>
      <t>鎭</t>
    </r>
    <r>
      <rPr>
        <sz val="8"/>
        <color theme="1"/>
        <rFont val="Microsoft JhengHei"/>
        <family val="2"/>
        <charset val="136"/>
      </rPr>
      <t>茂路1054-14</t>
    </r>
  </si>
  <si>
    <r>
      <rPr>
        <sz val="8"/>
        <color theme="1"/>
        <rFont val="PMingLiU"/>
        <family val="1"/>
        <charset val="136"/>
      </rPr>
      <t>參</t>
    </r>
    <r>
      <rPr>
        <sz val="8"/>
        <color theme="1"/>
        <rFont val="Microsoft JhengHei"/>
        <family val="2"/>
        <charset val="136"/>
      </rPr>
      <t>禮生活文化中心</t>
    </r>
  </si>
  <si>
    <r>
      <t>全羅北道完州郡</t>
    </r>
    <r>
      <rPr>
        <sz val="8"/>
        <color theme="1"/>
        <rFont val="PMingLiU"/>
        <family val="1"/>
        <charset val="136"/>
      </rPr>
      <t>參</t>
    </r>
    <r>
      <rPr>
        <sz val="8"/>
        <color theme="1"/>
        <rFont val="Microsoft JhengHei"/>
        <family val="2"/>
        <charset val="136"/>
      </rPr>
      <t>禮邑參禮站路15</t>
    </r>
  </si>
  <si>
    <r>
      <t>慶</t>
    </r>
    <r>
      <rPr>
        <sz val="8"/>
        <color theme="1"/>
        <rFont val="PMingLiU"/>
        <family val="1"/>
        <charset val="136"/>
      </rPr>
      <t>尙</t>
    </r>
    <r>
      <rPr>
        <sz val="8"/>
        <color theme="1"/>
        <rFont val="Microsoft JhengHei"/>
        <family val="2"/>
        <charset val="136"/>
      </rPr>
      <t>北道慶州市鮑石路1058-26（皇南洞）</t>
    </r>
  </si>
  <si>
    <r>
      <t>慶</t>
    </r>
    <r>
      <rPr>
        <sz val="8"/>
        <color theme="1"/>
        <rFont val="PMingLiU"/>
        <family val="1"/>
        <charset val="136"/>
      </rPr>
      <t>尙</t>
    </r>
    <r>
      <rPr>
        <sz val="8"/>
        <color theme="1"/>
        <rFont val="Microsoft JhengHei"/>
        <family val="2"/>
        <charset val="136"/>
      </rPr>
      <t>北道</t>
    </r>
    <r>
      <rPr>
        <sz val="8"/>
        <color theme="1"/>
        <rFont val="PMingLiU"/>
        <family val="1"/>
        <charset val="136"/>
      </rPr>
      <t>靑</t>
    </r>
    <r>
      <rPr>
        <sz val="8"/>
        <color theme="1"/>
        <rFont val="Microsoft JhengHei"/>
        <family val="2"/>
        <charset val="136"/>
      </rPr>
      <t>松郡府南面府南路14</t>
    </r>
  </si>
  <si>
    <r>
      <t>慶尚北道星州郡</t>
    </r>
    <r>
      <rPr>
        <sz val="8"/>
        <color theme="1"/>
        <rFont val="PMingLiU"/>
        <family val="1"/>
        <charset val="136"/>
      </rPr>
      <t>金</t>
    </r>
    <r>
      <rPr>
        <sz val="8"/>
        <color theme="1"/>
        <rFont val="Microsoft JhengHei"/>
        <family val="2"/>
        <charset val="136"/>
      </rPr>
      <t xml:space="preserve">水面廣山里125 </t>
    </r>
  </si>
  <si>
    <r>
      <t>慶</t>
    </r>
    <r>
      <rPr>
        <sz val="8"/>
        <color theme="1"/>
        <rFont val="PMingLiU"/>
        <family val="1"/>
        <charset val="136"/>
      </rPr>
      <t>尙</t>
    </r>
    <r>
      <rPr>
        <sz val="8"/>
        <color theme="1"/>
        <rFont val="Microsoft JhengHei"/>
        <family val="2"/>
        <charset val="136"/>
      </rPr>
      <t>南道昌原市馬山合浦區文信街205</t>
    </r>
  </si>
  <si>
    <r>
      <t>慶</t>
    </r>
    <r>
      <rPr>
        <sz val="8"/>
        <color theme="1"/>
        <rFont val="PMingLiU"/>
        <family val="1"/>
        <charset val="136"/>
      </rPr>
      <t>尙</t>
    </r>
    <r>
      <rPr>
        <sz val="8"/>
        <color theme="1"/>
        <rFont val="Microsoft JhengHei"/>
        <family val="2"/>
        <charset val="136"/>
      </rPr>
      <t>南道金海市生林面馬沙路94</t>
    </r>
  </si>
  <si>
    <r>
      <rPr>
        <sz val="8"/>
        <color theme="1"/>
        <rFont val="PMingLiU"/>
        <family val="1"/>
        <charset val="136"/>
      </rPr>
      <t>栢</t>
    </r>
    <r>
      <rPr>
        <sz val="8"/>
        <color theme="1"/>
        <rFont val="Microsoft JhengHei"/>
        <family val="2"/>
        <charset val="136"/>
      </rPr>
      <t>山村生活文化中心</t>
    </r>
  </si>
  <si>
    <r>
      <t>慶尚南道密陽市下南邑</t>
    </r>
    <r>
      <rPr>
        <sz val="8"/>
        <color theme="1"/>
        <rFont val="PMingLiU"/>
        <family val="1"/>
        <charset val="136"/>
      </rPr>
      <t>栢</t>
    </r>
    <r>
      <rPr>
        <sz val="8"/>
        <color theme="1"/>
        <rFont val="Microsoft JhengHei"/>
        <family val="2"/>
        <charset val="136"/>
      </rPr>
      <t>山路292-10</t>
    </r>
  </si>
  <si>
    <r>
      <rPr>
        <sz val="8"/>
        <color theme="1"/>
        <rFont val="PMingLiU"/>
        <family val="1"/>
        <charset val="136"/>
      </rPr>
      <t>寧</t>
    </r>
    <r>
      <rPr>
        <sz val="8"/>
        <color theme="1"/>
        <rFont val="Microsoft JhengHei"/>
        <family val="2"/>
        <charset val="136"/>
      </rPr>
      <t>坪下洞生活文化中心</t>
    </r>
  </si>
  <si>
    <r>
      <rPr>
        <sz val="8"/>
        <color theme="1"/>
        <rFont val="PMingLiU"/>
        <family val="1"/>
        <charset val="136"/>
      </rPr>
      <t>寧</t>
    </r>
    <r>
      <rPr>
        <sz val="8"/>
        <color theme="1"/>
        <rFont val="Microsoft JhengHei"/>
        <family val="2"/>
        <charset val="136"/>
      </rPr>
      <t>坪下洞村里會</t>
    </r>
  </si>
  <si>
    <r>
      <t>濟州特別自治道濟州市Yeonggang街142（</t>
    </r>
    <r>
      <rPr>
        <sz val="8"/>
        <color theme="1"/>
        <rFont val="PMingLiU"/>
        <family val="1"/>
        <charset val="136"/>
      </rPr>
      <t>寧</t>
    </r>
    <r>
      <rPr>
        <sz val="8"/>
        <color theme="1"/>
        <rFont val="Microsoft JhengHei"/>
        <family val="2"/>
        <charset val="136"/>
      </rPr>
      <t>坪洞）</t>
    </r>
  </si>
  <si>
    <t>02-6953-3201</t>
  </si>
  <si>
    <t>kbt.sbculture.or.kr</t>
  </si>
  <si>
    <t>2021.04.17</t>
  </si>
  <si>
    <t>02-2176-0891</t>
  </si>
  <si>
    <t>life.gangnam.go.kr/fmcs/103</t>
  </si>
  <si>
    <t>1996.09.12</t>
  </si>
  <si>
    <t>02-440-0500</t>
  </si>
  <si>
    <t>www.gdfac.or.kr</t>
  </si>
  <si>
    <t>02-944-3068</t>
  </si>
  <si>
    <t>www.gbcmc.or.kr/fmcs/25</t>
  </si>
  <si>
    <t>2001.11.01</t>
  </si>
  <si>
    <t>02-3664-6046</t>
  </si>
  <si>
    <t>www.gssi.or.kr</t>
  </si>
  <si>
    <t>1989.03.14</t>
  </si>
  <si>
    <t>02-828-5854</t>
  </si>
  <si>
    <t>www.gfac.or.kr</t>
  </si>
  <si>
    <t>2002.12.27</t>
  </si>
  <si>
    <t xml:space="preserve"> 02-2049-4700 </t>
  </si>
  <si>
    <t>www.naruart.or.kr</t>
  </si>
  <si>
    <t>2005.05.02</t>
  </si>
  <si>
    <t>02-2029-1722</t>
  </si>
  <si>
    <t>www.guroartsvalley.or.kr</t>
  </si>
  <si>
    <t>2008.07.22</t>
  </si>
  <si>
    <t>02-860-2592</t>
  </si>
  <si>
    <t>1989.02.15</t>
  </si>
  <si>
    <t>02-2627-2981</t>
  </si>
  <si>
    <t>gcfac.or.kr</t>
  </si>
  <si>
    <t>2008.10.18</t>
  </si>
  <si>
    <t>02-2289-3400</t>
  </si>
  <si>
    <t>www.nowonarts.kr</t>
  </si>
  <si>
    <t>2004.06.16</t>
  </si>
  <si>
    <t>02-2289-3453</t>
  </si>
  <si>
    <t>2020.10.30</t>
  </si>
  <si>
    <t>02-901-5160</t>
  </si>
  <si>
    <t>www.dobongsiseol.or.kr/index_hall</t>
  </si>
  <si>
    <t>1993.12.09</t>
  </si>
  <si>
    <t xml:space="preserve"> 02-3274-8600 </t>
  </si>
  <si>
    <t>www.mfac.or.kr</t>
  </si>
  <si>
    <t>2008.04.11</t>
  </si>
  <si>
    <t>02-360-8683</t>
  </si>
  <si>
    <t xml:space="preserve">www.sscmc.or.kr </t>
  </si>
  <si>
    <t xml:space="preserve"> 1993.10.15</t>
  </si>
  <si>
    <t>02-2155-8301</t>
  </si>
  <si>
    <t xml:space="preserve">www.seocho.go.kr </t>
  </si>
  <si>
    <t>1989.11.13</t>
  </si>
  <si>
    <t>02-3477-2461</t>
  </si>
  <si>
    <t>seochocf.or.kr</t>
  </si>
  <si>
    <t>2011.03.29</t>
  </si>
  <si>
    <t>02-2204-6402</t>
  </si>
  <si>
    <t>www.sdfac.or.kr</t>
  </si>
  <si>
    <t>02-2204-7561</t>
  </si>
  <si>
    <t>2012.09.14</t>
  </si>
  <si>
    <t>02-2620-4904</t>
  </si>
  <si>
    <t>yfac.kr/main</t>
  </si>
  <si>
    <t xml:space="preserve"> 1998.01.12 </t>
  </si>
  <si>
    <t>02-2670-4020</t>
  </si>
  <si>
    <t>www.ydpcf.or.kr</t>
  </si>
  <si>
    <t xml:space="preserve"> 2009.02.11</t>
  </si>
  <si>
    <t xml:space="preserve"> 02-2199-7260</t>
  </si>
  <si>
    <t xml:space="preserve">art.yongsan.go.kr </t>
  </si>
  <si>
    <t xml:space="preserve"> 2010.07.01 </t>
  </si>
  <si>
    <t>02-351-3736</t>
  </si>
  <si>
    <t>www.efac.or.kr</t>
  </si>
  <si>
    <t>1996.11.15</t>
  </si>
  <si>
    <t>02-725-2311</t>
  </si>
  <si>
    <t>www.gwangart.com/51</t>
  </si>
  <si>
    <t>2007.04.01</t>
  </si>
  <si>
    <t>02-2148-4061</t>
  </si>
  <si>
    <t>2000.02.14</t>
  </si>
  <si>
    <t>02-399-1000</t>
  </si>
  <si>
    <t xml:space="preserve">www.sejongpac.or.kr </t>
  </si>
  <si>
    <t xml:space="preserve"> 1978.04.14 </t>
  </si>
  <si>
    <t xml:space="preserve"> 609
443
 328</t>
  </si>
  <si>
    <t>2638
1627
2228</t>
  </si>
  <si>
    <t>02-2230-6600</t>
  </si>
  <si>
    <t>www.cac.ior.kr</t>
  </si>
  <si>
    <t>2005.03.25</t>
  </si>
  <si>
    <t xml:space="preserve">051-519-5651 </t>
  </si>
  <si>
    <t>art.geumjeong.go.kr</t>
  </si>
  <si>
    <t>2000.05.19</t>
  </si>
  <si>
    <t xml:space="preserve"> 880
394 </t>
  </si>
  <si>
    <t xml:space="preserve"> 4,806
1,595 </t>
  </si>
  <si>
    <t xml:space="preserve">051-631-1377 </t>
  </si>
  <si>
    <t>www.bsart.or.kr</t>
  </si>
  <si>
    <t>2011.03.03</t>
  </si>
  <si>
    <t xml:space="preserve">051-607-6000 </t>
  </si>
  <si>
    <t>www.bscc.or.kr</t>
  </si>
  <si>
    <t xml:space="preserve">1988.09.03 </t>
  </si>
  <si>
    <t xml:space="preserve">777
410
312 </t>
  </si>
  <si>
    <t>7,210
960
846</t>
  </si>
  <si>
    <t>051-604-6000</t>
  </si>
  <si>
    <t>www.bsdgsportsart.or.kr</t>
  </si>
  <si>
    <t>051-630-5200</t>
  </si>
  <si>
    <t>1973.10.10</t>
  </si>
  <si>
    <t xml:space="preserve">051-550-6611 </t>
  </si>
  <si>
    <t xml:space="preserve">www.dongnae.go.kr/culture </t>
  </si>
  <si>
    <t>1999.10.22</t>
  </si>
  <si>
    <t>051-309-4081</t>
  </si>
  <si>
    <t>2005.07.28</t>
  </si>
  <si>
    <t xml:space="preserve">051-220-5801 </t>
  </si>
  <si>
    <t>www.saha.go.kr/eulsukdo</t>
  </si>
  <si>
    <t xml:space="preserve"> 2002.10.05. </t>
  </si>
  <si>
    <t>051-419-5571</t>
  </si>
  <si>
    <t>culture.yeongdo.go.kr</t>
  </si>
  <si>
    <t>2009.10.19</t>
  </si>
  <si>
    <t xml:space="preserve">051-790-7400 </t>
  </si>
  <si>
    <t xml:space="preserve"> demopark.or.kr </t>
  </si>
  <si>
    <t xml:space="preserve"> 1999.10.16 </t>
  </si>
  <si>
    <t>051-749-7651</t>
  </si>
  <si>
    <t>www.haeundae.go.kr/culture</t>
  </si>
  <si>
    <t>2007.02.20</t>
  </si>
  <si>
    <t>051-780-6000</t>
  </si>
  <si>
    <t>www.dureraum.org</t>
  </si>
  <si>
    <t>nam.daegu.kr/culturalcenter</t>
  </si>
  <si>
    <t>1998.03.07</t>
  </si>
  <si>
    <t>053-584-8714</t>
  </si>
  <si>
    <t>www.dscf.or.kr</t>
  </si>
  <si>
    <t>artcenter.daegu.go.kr</t>
  </si>
  <si>
    <t xml:space="preserve"> 1990.05.21</t>
  </si>
  <si>
    <t>053-230-3344</t>
  </si>
  <si>
    <t>www.ayangarts.or.kr</t>
  </si>
  <si>
    <t>2004.05.04</t>
  </si>
  <si>
    <t>053-320-5120</t>
  </si>
  <si>
    <t>www.hbcf.or.kr</t>
  </si>
  <si>
    <t>1999.10.09</t>
  </si>
  <si>
    <t>053-666-6000</t>
  </si>
  <si>
    <t>www.daeguoperahouse.org</t>
  </si>
  <si>
    <t>2003.08.07</t>
  </si>
  <si>
    <t>053-663-3081</t>
  </si>
  <si>
    <t>www.dgs.go.kr/culture</t>
  </si>
  <si>
    <t>1998.03.05</t>
  </si>
  <si>
    <t>053-668-1800</t>
  </si>
  <si>
    <t>www.ssartpia.kr</t>
  </si>
  <si>
    <t>053-661-3500</t>
  </si>
  <si>
    <t>bongsanart.jung.daegu.kr</t>
  </si>
  <si>
    <t>2004.10.05</t>
  </si>
  <si>
    <t>053-250-1400</t>
  </si>
  <si>
    <t>concerthouse.daegu.go.kr</t>
  </si>
  <si>
    <t>053-659-4220</t>
  </si>
  <si>
    <t>dssiseol.or.kr</t>
  </si>
  <si>
    <t>2011.07.15</t>
  </si>
  <si>
    <t>032-551-6602</t>
  </si>
  <si>
    <t>www.gysiseol.or.kr</t>
  </si>
  <si>
    <t>1997.11.27</t>
  </si>
  <si>
    <t>032-460-0560</t>
  </si>
  <si>
    <t>www.namdongarts.kr</t>
  </si>
  <si>
    <t>2011.11.17</t>
  </si>
  <si>
    <t>032-420-2714</t>
  </si>
  <si>
    <t>art.incheon.go.kr</t>
  </si>
  <si>
    <t xml:space="preserve">1994.04.08 </t>
  </si>
  <si>
    <t>032-868-7196</t>
  </si>
  <si>
    <t>www.subong.or.kr</t>
  </si>
  <si>
    <t>1982.06.25</t>
  </si>
  <si>
    <t>032-500-2000</t>
  </si>
  <si>
    <t>www.bpcf.or.kr</t>
  </si>
  <si>
    <t>2010.04.02</t>
  </si>
  <si>
    <t>032-510-6008</t>
  </si>
  <si>
    <t>032-510-6073</t>
  </si>
  <si>
    <t xml:space="preserve"> www.iscf.kr </t>
  </si>
  <si>
    <t xml:space="preserve"> 1995.03.18 </t>
  </si>
  <si>
    <t>032-832-7996</t>
  </si>
  <si>
    <t>www.tribowl.kr</t>
  </si>
  <si>
    <t>2012.11.23</t>
  </si>
  <si>
    <t xml:space="preserve">032-453-7700 </t>
  </si>
  <si>
    <t>www.aci.or.kr</t>
  </si>
  <si>
    <t>032-886-9045</t>
  </si>
  <si>
    <t>www.icjg.go.kr/artcenter</t>
  </si>
  <si>
    <t>2012.09.18</t>
  </si>
  <si>
    <t>032-930-7046</t>
  </si>
  <si>
    <t>www.ghss.or.kr</t>
  </si>
  <si>
    <t>1991.12.12</t>
  </si>
  <si>
    <t>062-960-8864</t>
  </si>
  <si>
    <t>art.gwangsan.go.kr</t>
  </si>
  <si>
    <t>2002.10.08</t>
  </si>
  <si>
    <t>062-670-5061</t>
  </si>
  <si>
    <t>www.nglcc.kr</t>
  </si>
  <si>
    <t>062-670-7900</t>
  </si>
  <si>
    <t>bitculture.gjcf.or.kr</t>
  </si>
  <si>
    <t>2010.02.18</t>
  </si>
  <si>
    <t>062-225-8700</t>
  </si>
  <si>
    <t>www.donggucc.kr</t>
  </si>
  <si>
    <t>2009.07.02</t>
  </si>
  <si>
    <t>062-613-8333</t>
  </si>
  <si>
    <t>gjart.gwangju.go.kr</t>
  </si>
  <si>
    <t>1991.10.21</t>
  </si>
  <si>
    <t>062-410-6621</t>
  </si>
  <si>
    <t>bukgu.gwangju.kr/bcc</t>
  </si>
  <si>
    <t>2020.12.24</t>
  </si>
  <si>
    <t>062-654-4300</t>
  </si>
  <si>
    <t>www.seomunsen.or.kr</t>
  </si>
  <si>
    <t>2000.04.15</t>
  </si>
  <si>
    <t>062-376-5197</t>
  </si>
  <si>
    <t>www.gwangju.go.kr/518center</t>
  </si>
  <si>
    <t>2001.04.27</t>
  </si>
  <si>
    <t>042-627-7517</t>
  </si>
  <si>
    <t>www.ddcc.or.kr</t>
  </si>
  <si>
    <t>2001.02.07</t>
  </si>
  <si>
    <t>042-288-2790</t>
  </si>
  <si>
    <t>www.seogu.go.kr/art</t>
  </si>
  <si>
    <t>2012.09.01</t>
  </si>
  <si>
    <t>042-270-8500</t>
  </si>
  <si>
    <t>www.daejeon.go.kr/kmusic</t>
  </si>
  <si>
    <t>2015.06.12</t>
  </si>
  <si>
    <t>042-270-8333</t>
  </si>
  <si>
    <t>www.djac.or.kr</t>
  </si>
  <si>
    <t>042-480-1080</t>
  </si>
  <si>
    <t>dcaf.or.kr</t>
  </si>
  <si>
    <t>2015.03.27</t>
  </si>
  <si>
    <t>052-275-9623</t>
  </si>
  <si>
    <t>www.uljuart.or.kr</t>
  </si>
  <si>
    <t>052-209-4330</t>
  </si>
  <si>
    <t>www.donggu.ulsan.kr</t>
  </si>
  <si>
    <t>2011.06.28</t>
  </si>
  <si>
    <t>052-241-7350</t>
  </si>
  <si>
    <t>www.bukgu.ulsan.kr/art</t>
  </si>
  <si>
    <t>2003.09.25</t>
  </si>
  <si>
    <t>052-290-4000</t>
  </si>
  <si>
    <t>artscenter.junggu.ulsan.kr</t>
  </si>
  <si>
    <t>2014.11.07</t>
  </si>
  <si>
    <t>052-980-2270</t>
  </si>
  <si>
    <t>2009.11.20</t>
  </si>
  <si>
    <t xml:space="preserve">044-850-8949 </t>
  </si>
  <si>
    <t>www.sjac.or.kr/culture/main/view</t>
  </si>
  <si>
    <t xml:space="preserve"> 2000.10.04 </t>
  </si>
  <si>
    <t xml:space="preserve"> 031-969-7939 </t>
  </si>
  <si>
    <t>1989.09.01</t>
  </si>
  <si>
    <t xml:space="preserve"> 1577-7766 </t>
  </si>
  <si>
    <t>1,887
1,449</t>
  </si>
  <si>
    <t>5,133.0
2,449.0</t>
  </si>
  <si>
    <t>2004.09.01</t>
  </si>
  <si>
    <t>02-2009-9700</t>
  </si>
  <si>
    <t>www.gcart.or.kr</t>
  </si>
  <si>
    <t>1995.10.07</t>
  </si>
  <si>
    <t>929
380</t>
  </si>
  <si>
    <t>2,122.68
1,114.7</t>
  </si>
  <si>
    <t>02-2621-8800</t>
  </si>
  <si>
    <t>www.gmcf.or.kr</t>
  </si>
  <si>
    <t>1990.01.17</t>
  </si>
  <si>
    <t>031-762-8611</t>
  </si>
  <si>
    <t>www.nsart.or.kr</t>
  </si>
  <si>
    <t>2011.09.28</t>
  </si>
  <si>
    <t>031-580-7901</t>
  </si>
  <si>
    <t>www.guriart.or.kr</t>
  </si>
  <si>
    <t>031-390-3500</t>
  </si>
  <si>
    <t>www.gunpoart.net</t>
  </si>
  <si>
    <t>1998.05.07</t>
  </si>
  <si>
    <t xml:space="preserve"> 031-996-7531 </t>
  </si>
  <si>
    <t>www.gcf.or.kr</t>
  </si>
  <si>
    <t>031-590-4598</t>
  </si>
  <si>
    <t>culture.nyj.go.kr</t>
  </si>
  <si>
    <t>2018.05.18</t>
  </si>
  <si>
    <t>031-860-3244</t>
  </si>
  <si>
    <t>www.ddc.go.kr/ddc/contents.do?key=634</t>
  </si>
  <si>
    <t>1992.05.14</t>
  </si>
  <si>
    <t>032-655-4302</t>
  </si>
  <si>
    <t>www.bcf.or.kr</t>
  </si>
  <si>
    <t>1988.02.20</t>
  </si>
  <si>
    <t>032-320-6335</t>
  </si>
  <si>
    <t>1998.12.28</t>
  </si>
  <si>
    <t>www.snart.or.kr</t>
  </si>
  <si>
    <t>1,808
1,102</t>
  </si>
  <si>
    <t>16,933.58
10,783.0</t>
  </si>
  <si>
    <t>031-250-5300</t>
  </si>
  <si>
    <t>www.suwonskartrium.or.kr</t>
  </si>
  <si>
    <t>2014.03.06</t>
  </si>
  <si>
    <t>031-244-2161</t>
  </si>
  <si>
    <t>citizen.suwonsarang.com</t>
  </si>
  <si>
    <t>1970.12.01</t>
  </si>
  <si>
    <t>031-230-3200</t>
  </si>
  <si>
    <t>www.ggac.or.kr</t>
  </si>
  <si>
    <t>1991.06.27</t>
  </si>
  <si>
    <t>502
420</t>
  </si>
  <si>
    <t>3,157
2,470</t>
  </si>
  <si>
    <t>031-481-4000</t>
  </si>
  <si>
    <t>www.ansanart.com</t>
  </si>
  <si>
    <t>031-678-0798</t>
  </si>
  <si>
    <t>www.anseong.go.kr/arthall</t>
  </si>
  <si>
    <t>2017.11.07</t>
  </si>
  <si>
    <t>991
303</t>
  </si>
  <si>
    <t>2034.69
485.78</t>
  </si>
  <si>
    <t>031-687-0500</t>
  </si>
  <si>
    <t>www.ayac.or.kr</t>
  </si>
  <si>
    <t>1989.12.05</t>
  </si>
  <si>
    <t>031-828-9732</t>
  </si>
  <si>
    <t>www.yjfmc.or.kr</t>
  </si>
  <si>
    <t>031-881-9696</t>
  </si>
  <si>
    <t>www.yjcf.or.kr</t>
  </si>
  <si>
    <t>1991.07.15</t>
  </si>
  <si>
    <t>031-379-9999</t>
  </si>
  <si>
    <t>2004.04.23</t>
  </si>
  <si>
    <t>031-260-3300</t>
  </si>
  <si>
    <t>www.yicf.or.kr</t>
  </si>
  <si>
    <t>2012.10.04</t>
  </si>
  <si>
    <t>1989.11.06</t>
  </si>
  <si>
    <t>2005.12.17</t>
  </si>
  <si>
    <t>2006.09.07.</t>
  </si>
  <si>
    <t>031-828-5841</t>
  </si>
  <si>
    <t>www.uac.or.kr</t>
  </si>
  <si>
    <t>2001.04.06</t>
  </si>
  <si>
    <t>031-636-2200</t>
  </si>
  <si>
    <t>www.artic.or.kr</t>
  </si>
  <si>
    <t>2009.06.08</t>
  </si>
  <si>
    <t>031-909-6201</t>
  </si>
  <si>
    <t>www.pajuutc.or.kr</t>
  </si>
  <si>
    <t>1994.09.27</t>
  </si>
  <si>
    <t>497
302</t>
  </si>
  <si>
    <t>3671.71
2570.78</t>
  </si>
  <si>
    <t>031-909-6242</t>
  </si>
  <si>
    <t>2011.05.02</t>
  </si>
  <si>
    <t>031-909-6243</t>
  </si>
  <si>
    <t>031-909-6244</t>
  </si>
  <si>
    <t>031-8053-3515</t>
  </si>
  <si>
    <t>www.pccf.or.kr</t>
  </si>
  <si>
    <t>1993.11.02</t>
  </si>
  <si>
    <t>1,062
440.59</t>
  </si>
  <si>
    <t>246
51.84</t>
  </si>
  <si>
    <t>031-8053-3594</t>
  </si>
  <si>
    <t>1991.10.29</t>
  </si>
  <si>
    <t>275.27
750.27</t>
  </si>
  <si>
    <t>23.8
171.82</t>
  </si>
  <si>
    <t>031-8053-3573</t>
  </si>
  <si>
    <t>1991.12.07</t>
  </si>
  <si>
    <t>031-535-3617</t>
  </si>
  <si>
    <t>www.pcuc.kr</t>
  </si>
  <si>
    <t>2003.10.18</t>
  </si>
  <si>
    <t>031-790-7979</t>
  </si>
  <si>
    <t>www.hnart.or.kr</t>
  </si>
  <si>
    <t>2007.05.11</t>
  </si>
  <si>
    <t>031-290-4644</t>
  </si>
  <si>
    <t>www.hcf.or.kr/art/167</t>
  </si>
  <si>
    <t>2010.12.17</t>
  </si>
  <si>
    <t>031-267-8800</t>
  </si>
  <si>
    <t>www.hcf.or.kr/art/174</t>
  </si>
  <si>
    <t>2009.03.05</t>
  </si>
  <si>
    <t>031-350-4300</t>
  </si>
  <si>
    <t>www.hcf.or.kr/art/182</t>
  </si>
  <si>
    <t>2016.11.15</t>
  </si>
  <si>
    <t>031-8078-8077</t>
  </si>
  <si>
    <t>www.gpfmc.or.kr/sub2/sub2_1-1.php</t>
  </si>
  <si>
    <t>1998.07.11</t>
  </si>
  <si>
    <t>031-834-3770</t>
  </si>
  <si>
    <t>yccs.or.kr</t>
  </si>
  <si>
    <t>2011.04.20</t>
  </si>
  <si>
    <t>033-660-6800</t>
  </si>
  <si>
    <t>www.gn.go.kr/artscenter</t>
  </si>
  <si>
    <t>2017.12.05</t>
  </si>
  <si>
    <t>033-660-3940~4</t>
  </si>
  <si>
    <t>www.gn.go.kr/dano/</t>
  </si>
  <si>
    <t>2004.02.19</t>
  </si>
  <si>
    <t>033-530-2115</t>
  </si>
  <si>
    <t>htt//:dh.go.kr</t>
  </si>
  <si>
    <t>1995.03.02</t>
  </si>
  <si>
    <t>033-572-1331</t>
  </si>
  <si>
    <t>www.samcheok.go.kr</t>
  </si>
  <si>
    <t>1994.06.04</t>
  </si>
  <si>
    <t>033-639-2254</t>
  </si>
  <si>
    <t>www.sokcho.go.kr/culture</t>
  </si>
  <si>
    <t>1990.10.10</t>
  </si>
  <si>
    <t>033-763-9114</t>
  </si>
  <si>
    <t>www.wcf.or.kr</t>
  </si>
  <si>
    <t>1994.05.04</t>
  </si>
  <si>
    <t>033-737-3820</t>
  </si>
  <si>
    <t>www.wonju.go.kr/baekunart</t>
  </si>
  <si>
    <t>2007.11.21</t>
  </si>
  <si>
    <t>033-259-5848</t>
  </si>
  <si>
    <t>www.cccf.or.kr</t>
  </si>
  <si>
    <t>1993.04.10</t>
  </si>
  <si>
    <t>www.cocobau.com</t>
  </si>
  <si>
    <t>2000.12.27</t>
  </si>
  <si>
    <t>033-550-2781</t>
  </si>
  <si>
    <t>www.taebaek.go.kr</t>
  </si>
  <si>
    <t>2003.07.25</t>
  </si>
  <si>
    <t>033-680-3366</t>
  </si>
  <si>
    <t>2005.12.08</t>
  </si>
  <si>
    <t>033-480-2584</t>
  </si>
  <si>
    <t>2000.11.16</t>
  </si>
  <si>
    <t>033-670-2348</t>
  </si>
  <si>
    <t>2004.12.23</t>
  </si>
  <si>
    <t>033-375-6353</t>
  </si>
  <si>
    <t>www.ywcf.or.kr</t>
  </si>
  <si>
    <t>2001.01.09</t>
  </si>
  <si>
    <t>033-460-8951</t>
  </si>
  <si>
    <t>www.injeart.or.kr</t>
  </si>
  <si>
    <t>2009.08.06</t>
  </si>
  <si>
    <t>033-560-2567</t>
  </si>
  <si>
    <t>www.jeongseon.go.kr</t>
  </si>
  <si>
    <t>1993.10.09</t>
  </si>
  <si>
    <t>033-560-3019</t>
  </si>
  <si>
    <t>www.jacf.or.kr</t>
  </si>
  <si>
    <t>2016.05.13</t>
  </si>
  <si>
    <t>hwagang.or.kr</t>
  </si>
  <si>
    <t>033-330-2171</t>
  </si>
  <si>
    <t>1999.10.05</t>
  </si>
  <si>
    <t>033-439-5800</t>
  </si>
  <si>
    <t>www.hccf.or.kr/</t>
  </si>
  <si>
    <t>1995.01.07</t>
  </si>
  <si>
    <t>1996.12.07</t>
  </si>
  <si>
    <t>033-340-5971</t>
  </si>
  <si>
    <t>2013.12.18</t>
  </si>
  <si>
    <t>043-641-5552</t>
  </si>
  <si>
    <t>www.jecheon.go.kr</t>
  </si>
  <si>
    <t>1985.02.29.</t>
  </si>
  <si>
    <t>043-201-2302</t>
  </si>
  <si>
    <t>www.cheongju.go.kr/ac/index.do</t>
  </si>
  <si>
    <t>1995.04.10.</t>
  </si>
  <si>
    <t>1979.05.01.</t>
  </si>
  <si>
    <t>043-850-3911</t>
  </si>
  <si>
    <t>www.chungju.go.kr/culture</t>
  </si>
  <si>
    <t>1985.10.09</t>
  </si>
  <si>
    <t>043-830-2686</t>
  </si>
  <si>
    <t xml:space="preserve">www.goesan.go.kr </t>
  </si>
  <si>
    <t>1989.04.13.</t>
  </si>
  <si>
    <t>043-420-2557</t>
  </si>
  <si>
    <t>www.dy21.net</t>
  </si>
  <si>
    <t>1986.04.15.</t>
  </si>
  <si>
    <t>043-540-3755</t>
  </si>
  <si>
    <t>1994.10.25</t>
  </si>
  <si>
    <t>www.yd21.go.kr/artcenter</t>
  </si>
  <si>
    <t>2019.04.26</t>
  </si>
  <si>
    <t>043-730-4891~2</t>
  </si>
  <si>
    <t>www.ocac.go.kr</t>
  </si>
  <si>
    <t>2008.05.16</t>
  </si>
  <si>
    <t>043-871-5949</t>
  </si>
  <si>
    <t>www.esart.go.kr</t>
  </si>
  <si>
    <t>2008.09.27.</t>
  </si>
  <si>
    <t>043-835-4763</t>
  </si>
  <si>
    <t>www.jp.go.kr</t>
  </si>
  <si>
    <t>1992.11.07</t>
  </si>
  <si>
    <t>043-539-7692</t>
  </si>
  <si>
    <t>2003.06.21.</t>
  </si>
  <si>
    <t>042-840-3707</t>
  </si>
  <si>
    <t>www.gyeryong.go.kr/ac</t>
  </si>
  <si>
    <t>2011.06.17.</t>
  </si>
  <si>
    <t>041-852-0858</t>
  </si>
  <si>
    <t>acc.gongju.go.kr</t>
  </si>
  <si>
    <t>1990.11.19.</t>
  </si>
  <si>
    <t>041-746-5950</t>
  </si>
  <si>
    <t>www.nonsan.go.kr/arthall</t>
  </si>
  <si>
    <t>1985.11.19.</t>
  </si>
  <si>
    <t>041-350-2903</t>
  </si>
  <si>
    <t>www.dangjinart.kr</t>
  </si>
  <si>
    <t>2005.05.31.</t>
  </si>
  <si>
    <t>041-930-3422</t>
  </si>
  <si>
    <t>www.brcn.go.kr/art.do</t>
  </si>
  <si>
    <t>2002.05.09.</t>
  </si>
  <si>
    <t>041-661-8023</t>
  </si>
  <si>
    <t>www.seosan.go.kr/culture/index.do</t>
  </si>
  <si>
    <t>1990.01.06.</t>
  </si>
  <si>
    <t>041-537-3902</t>
  </si>
  <si>
    <t>life.asan.go.kr/_kor/index.asp</t>
  </si>
  <si>
    <t>1992.05.08.</t>
  </si>
  <si>
    <t>041-521-3744</t>
  </si>
  <si>
    <t>www.cheonan.go.kr/women.do</t>
  </si>
  <si>
    <t>1987.12.03.</t>
  </si>
  <si>
    <t>041-901-6603</t>
  </si>
  <si>
    <t>2012.09.03.</t>
  </si>
  <si>
    <t>041-521-3823</t>
  </si>
  <si>
    <t>1996.10.21.</t>
  </si>
  <si>
    <t>041-750-4425</t>
  </si>
  <si>
    <t>www.geumsan.go.kr/daragwon</t>
  </si>
  <si>
    <t>2004.10.29.</t>
  </si>
  <si>
    <t>041-830-2926</t>
  </si>
  <si>
    <t>www.buyeo.go.kr/</t>
  </si>
  <si>
    <t>2005.02.16.</t>
  </si>
  <si>
    <t>041-950-4227</t>
  </si>
  <si>
    <t>www.seocheon.go.kr</t>
  </si>
  <si>
    <t>1989.01.01.</t>
  </si>
  <si>
    <t>041-339-8212</t>
  </si>
  <si>
    <t>www.yesan.go.kr</t>
  </si>
  <si>
    <t>1993.10.16</t>
  </si>
  <si>
    <t>041-635-3820</t>
  </si>
  <si>
    <t>art.chungnam.net</t>
  </si>
  <si>
    <t>2012.12.18.</t>
  </si>
  <si>
    <t>041-940-2734</t>
  </si>
  <si>
    <t>www.cheongyang.go.kr</t>
  </si>
  <si>
    <t>041-670-2258</t>
  </si>
  <si>
    <t>www.taean.go.kr/tour</t>
  </si>
  <si>
    <t>2001.09.21.</t>
  </si>
  <si>
    <t>041-634-0021</t>
  </si>
  <si>
    <t>www.art.hongseong.go.kr</t>
  </si>
  <si>
    <t>1988.01.01.</t>
  </si>
  <si>
    <t>063-454-5528</t>
  </si>
  <si>
    <t>www.gunsan.go.kr/arts/index.gunsan</t>
  </si>
  <si>
    <t>063-540-4171</t>
  </si>
  <si>
    <t>www.gimje.go.kr/art/index.gimje</t>
  </si>
  <si>
    <t>2009. 4. 24.</t>
  </si>
  <si>
    <t>063-620-5724</t>
  </si>
  <si>
    <t>1995.05.06</t>
  </si>
  <si>
    <t>063-859-3315</t>
  </si>
  <si>
    <t>063-859-3758</t>
  </si>
  <si>
    <t>1996.11.29</t>
  </si>
  <si>
    <t>063-281-6651</t>
  </si>
  <si>
    <t>www.jeonju.go.kr/art</t>
  </si>
  <si>
    <t>1980.12.08</t>
  </si>
  <si>
    <t>063-270-8000</t>
  </si>
  <si>
    <t>www.sori21.co.kr</t>
  </si>
  <si>
    <t>2001. 09. 21</t>
  </si>
  <si>
    <t>063-230-7415</t>
  </si>
  <si>
    <t>www.jbct.or.kr</t>
  </si>
  <si>
    <t>1982.2.10.</t>
  </si>
  <si>
    <t>063-280-7012</t>
  </si>
  <si>
    <t>www.jt.or.kr</t>
  </si>
  <si>
    <t>2002. 01.</t>
  </si>
  <si>
    <t>063-539-6424</t>
  </si>
  <si>
    <t>1992.09.15</t>
  </si>
  <si>
    <t>063-539-7874</t>
  </si>
  <si>
    <t>2017.07.21</t>
  </si>
  <si>
    <t>063-560-8041</t>
  </si>
  <si>
    <t>www.gochang.go.kr/art</t>
  </si>
  <si>
    <t>2008.12.05</t>
  </si>
  <si>
    <t>063-580-3929</t>
  </si>
  <si>
    <t>www.buan.go.kr</t>
  </si>
  <si>
    <t>2002.02.10</t>
  </si>
  <si>
    <t>063-650-1622</t>
  </si>
  <si>
    <t>1997.10.</t>
  </si>
  <si>
    <t>063-290-2597</t>
  </si>
  <si>
    <t>culture.wanju.go.kr</t>
  </si>
  <si>
    <t xml:space="preserve"> 2012.05.04 </t>
  </si>
  <si>
    <t>063-291-7245</t>
  </si>
  <si>
    <t>2001.11.06.</t>
  </si>
  <si>
    <t>063-350-2881</t>
  </si>
  <si>
    <t>www.jangsu.go.kr</t>
  </si>
  <si>
    <t>2007.10.04</t>
  </si>
  <si>
    <t>061-797-3604</t>
  </si>
  <si>
    <t>www.gwangyang.go.kr/art</t>
  </si>
  <si>
    <t>1996.10.08.</t>
  </si>
  <si>
    <t xml:space="preserve">061-339-4612 </t>
  </si>
  <si>
    <t xml:space="preserve"> najuart.naju.go.kr</t>
  </si>
  <si>
    <t xml:space="preserve"> 1998.04.25 </t>
  </si>
  <si>
    <t>061-270-4031</t>
  </si>
  <si>
    <t>www.mokpo.go.kr/art</t>
  </si>
  <si>
    <t>1997.08.14</t>
  </si>
  <si>
    <t>061-270-4061</t>
  </si>
  <si>
    <t xml:space="preserve">061-749-8612 </t>
  </si>
  <si>
    <t>www.suncheon.go.kr/scart</t>
  </si>
  <si>
    <t>1993.04.03</t>
  </si>
  <si>
    <t>061-659-3773</t>
  </si>
  <si>
    <t xml:space="preserve">ok.yeosu.go.kr  </t>
  </si>
  <si>
    <t>061-808-7021</t>
  </si>
  <si>
    <t>www.yeulmaru.org</t>
  </si>
  <si>
    <t>2012.5.10</t>
  </si>
  <si>
    <t xml:space="preserve">061-430-3972 </t>
  </si>
  <si>
    <t xml:space="preserve"> arthall.gangjin.go.kr </t>
  </si>
  <si>
    <t xml:space="preserve">061-830-6721 </t>
  </si>
  <si>
    <t xml:space="preserve"> www.goheung.go.kr/culture</t>
  </si>
  <si>
    <t>1999.06.26</t>
  </si>
  <si>
    <t>061-360-8482</t>
  </si>
  <si>
    <t>wwwgokseong.go.kr/leisure</t>
  </si>
  <si>
    <t>2010.3.10.</t>
  </si>
  <si>
    <t>061-780-2181</t>
  </si>
  <si>
    <t>www.gurye.go.kr</t>
  </si>
  <si>
    <t>2015.04.19.</t>
  </si>
  <si>
    <t>061-380-3465</t>
  </si>
  <si>
    <t xml:space="preserve"> www.damyang.go.kr  </t>
  </si>
  <si>
    <t xml:space="preserve"> 2002. 4. 25. </t>
  </si>
  <si>
    <t>061-981-6677</t>
  </si>
  <si>
    <t xml:space="preserve">www.namdosori.or.kr </t>
  </si>
  <si>
    <t xml:space="preserve"> 2015. 5. 30. </t>
  </si>
  <si>
    <t xml:space="preserve">061-450-4084 </t>
  </si>
  <si>
    <t xml:space="preserve"> www.muan.go.kr </t>
  </si>
  <si>
    <t xml:space="preserve"> 2001. 5. 12. </t>
  </si>
  <si>
    <t xml:space="preserve">061-850-8662 </t>
  </si>
  <si>
    <t xml:space="preserve"> www.boseong.go.kr/art </t>
  </si>
  <si>
    <t>2015.05.08.</t>
  </si>
  <si>
    <t xml:space="preserve">061-350-5400 </t>
  </si>
  <si>
    <t xml:space="preserve"> www.yeonggwang.go.kr </t>
  </si>
  <si>
    <t xml:space="preserve"> 2014.6.24 </t>
  </si>
  <si>
    <t>061-550-5464</t>
  </si>
  <si>
    <t>blog.naver.com/wcahall</t>
  </si>
  <si>
    <t xml:space="preserve">061-390-8475 </t>
  </si>
  <si>
    <t xml:space="preserve"> www.jangseong.go.kr/home/culture/artcenter </t>
  </si>
  <si>
    <t xml:space="preserve"> 2011.9.21. </t>
  </si>
  <si>
    <t>061-860-5802</t>
  </si>
  <si>
    <t>art.jangheung.go.kr</t>
  </si>
  <si>
    <t>2004.05.01</t>
  </si>
  <si>
    <t>061-540-6254</t>
  </si>
  <si>
    <t>1996.12.14.</t>
  </si>
  <si>
    <t xml:space="preserve">061-530-5692 </t>
  </si>
  <si>
    <t xml:space="preserve">art.haenam.go.kr </t>
  </si>
  <si>
    <t xml:space="preserve"> 2002.04.20 </t>
  </si>
  <si>
    <t>053-804-7245</t>
  </si>
  <si>
    <t>www.gbgs.go.kr/special/civic/index.do</t>
  </si>
  <si>
    <t>1996.04.26</t>
  </si>
  <si>
    <t>2010.11.06</t>
  </si>
  <si>
    <t>054-779-8930</t>
  </si>
  <si>
    <t>www.gyeongju.go.kr/gjlll/sorabol</t>
  </si>
  <si>
    <t>054-480-4554</t>
  </si>
  <si>
    <t>www.gumi.go.kr/arts/main.do</t>
  </si>
  <si>
    <t>1989.10.16</t>
  </si>
  <si>
    <t>054-480-2990</t>
  </si>
  <si>
    <t>www.gumi.go.kr/artsgd/main.do</t>
  </si>
  <si>
    <t>2017.05.12</t>
  </si>
  <si>
    <t>054-420-7822</t>
  </si>
  <si>
    <t>www.gc.go.kr/gcart</t>
  </si>
  <si>
    <t>054-439-9487</t>
  </si>
  <si>
    <t>054-550-8949</t>
  </si>
  <si>
    <t>www.gbmg.go.kr/portal/contents.do?mId=0602040101</t>
  </si>
  <si>
    <t>1993.09.02</t>
  </si>
  <si>
    <t>054-537-6215</t>
  </si>
  <si>
    <t>www.sangju.go.kr/culture/main.tc</t>
  </si>
  <si>
    <t>1990.11.07</t>
  </si>
  <si>
    <t>054-840-3605</t>
  </si>
  <si>
    <t>www.andong.go.kr/arts/main.do</t>
  </si>
  <si>
    <t>2010.09.17</t>
  </si>
  <si>
    <t>054-639-5951</t>
  </si>
  <si>
    <t>www.yeongju.go.kr/art/index.do</t>
  </si>
  <si>
    <t>054-634-3124</t>
  </si>
  <si>
    <t>1984.04.02</t>
  </si>
  <si>
    <t>054-330-6454</t>
  </si>
  <si>
    <t>ycac.yc.go.kr</t>
  </si>
  <si>
    <t>1989.10.12.</t>
  </si>
  <si>
    <t>054-289-7832</t>
  </si>
  <si>
    <t>phcf.or.kr</t>
  </si>
  <si>
    <t>1995.05.26</t>
  </si>
  <si>
    <t>054-289-7841</t>
  </si>
  <si>
    <t>2007.02.07</t>
  </si>
  <si>
    <t>054-289-7941</t>
  </si>
  <si>
    <t>054-950-7014</t>
  </si>
  <si>
    <t>art.goryeong.go.kr</t>
  </si>
  <si>
    <t>2015.07.27</t>
  </si>
  <si>
    <t>054-380-7212</t>
  </si>
  <si>
    <t>www.gunwiart.go.kr</t>
  </si>
  <si>
    <t>2007.09.05</t>
  </si>
  <si>
    <t>054-933-6912</t>
  </si>
  <si>
    <t>www.sj.go.kr/scac</t>
  </si>
  <si>
    <t>2003.05.26</t>
  </si>
  <si>
    <t>054-730-5830</t>
  </si>
  <si>
    <t>www.ydct.org</t>
  </si>
  <si>
    <t>2004.06.09</t>
  </si>
  <si>
    <t>054-683-6077</t>
  </si>
  <si>
    <t>1997.05.29</t>
  </si>
  <si>
    <t>054-650-8253</t>
  </si>
  <si>
    <t>www.ycg.kr/open.content/culture</t>
  </si>
  <si>
    <t>1995.06.05</t>
  </si>
  <si>
    <t>054-790-6562</t>
  </si>
  <si>
    <t>www.ulleung.go.kr</t>
  </si>
  <si>
    <t>2008.05.28</t>
  </si>
  <si>
    <t>054-789-5453</t>
  </si>
  <si>
    <t>www.uljin.go.kr/art/index.uljin</t>
  </si>
  <si>
    <t>2007.12.26</t>
  </si>
  <si>
    <t>054-830-6931</t>
  </si>
  <si>
    <t>2000.04.20</t>
  </si>
  <si>
    <t>054-870-6564</t>
  </si>
  <si>
    <t>www.cs.go.kr</t>
  </si>
  <si>
    <t>2013.07.13</t>
  </si>
  <si>
    <t>054-949-5105</t>
  </si>
  <si>
    <t>www.chilgok.go.kr</t>
  </si>
  <si>
    <t>2000.05.04</t>
  </si>
  <si>
    <t>055-680-1000</t>
  </si>
  <si>
    <t>www.geojeart.or.kr</t>
  </si>
  <si>
    <t>2003.10.21</t>
  </si>
  <si>
    <t>055-320-1234</t>
  </si>
  <si>
    <t>www.gasc.or.kr</t>
  </si>
  <si>
    <t>055-344-1800</t>
  </si>
  <si>
    <t>www.wgcc.or.kr</t>
  </si>
  <si>
    <t>2018.06.01</t>
  </si>
  <si>
    <t>055-359-4500</t>
  </si>
  <si>
    <t>www.mycf.or.kr</t>
  </si>
  <si>
    <t>2016.09.01.</t>
  </si>
  <si>
    <t>055-832-9710</t>
  </si>
  <si>
    <t>www.sccf.or.kr</t>
  </si>
  <si>
    <t>2002.02.27</t>
  </si>
  <si>
    <t>055-379-8550</t>
  </si>
  <si>
    <t>www.yangsanart.net</t>
  </si>
  <si>
    <t>2002.12.21</t>
  </si>
  <si>
    <t>055-254-4445</t>
  </si>
  <si>
    <t>artcenter.gyeongnam.go.kr</t>
  </si>
  <si>
    <t>1988.08.29</t>
  </si>
  <si>
    <t>055-268-7900</t>
  </si>
  <si>
    <t>2000.04.25</t>
  </si>
  <si>
    <t>055-719-7800</t>
  </si>
  <si>
    <t>2008.05.20</t>
  </si>
  <si>
    <t>055-719-7870</t>
  </si>
  <si>
    <t>1993.04.01</t>
  </si>
  <si>
    <t>055-650-2620</t>
  </si>
  <si>
    <t>citizen.tongyeong.go.kr</t>
  </si>
  <si>
    <t>055-650-0400</t>
  </si>
  <si>
    <t>www.timf.org</t>
  </si>
  <si>
    <t>055-940-8460</t>
  </si>
  <si>
    <t>www.gccf.or.kr</t>
  </si>
  <si>
    <t>2001.06.20</t>
  </si>
  <si>
    <t>055-670-5846</t>
  </si>
  <si>
    <t>2003.06.23</t>
  </si>
  <si>
    <t>055-860-8624</t>
  </si>
  <si>
    <t>www.namhae.go.kr</t>
  </si>
  <si>
    <t>2000.01.02</t>
  </si>
  <si>
    <t>055-970-6481</t>
  </si>
  <si>
    <t>2006.06.21</t>
  </si>
  <si>
    <t>055-570-4920</t>
  </si>
  <si>
    <t>culture.uiryeong.go.kr</t>
  </si>
  <si>
    <t>1993.04.21</t>
  </si>
  <si>
    <t>055-530-1915</t>
  </si>
  <si>
    <t>www.cng.go.kr/art.web</t>
  </si>
  <si>
    <t>055-880-2823</t>
  </si>
  <si>
    <t>hadong.go.kr</t>
  </si>
  <si>
    <t>2001.04.14</t>
  </si>
  <si>
    <t>055-580-3624</t>
  </si>
  <si>
    <t>art.haman.go.kr</t>
  </si>
  <si>
    <t>2005.03.31</t>
  </si>
  <si>
    <t>055-960-6710</t>
  </si>
  <si>
    <t>www.hygn.go.kr/art.web</t>
  </si>
  <si>
    <t>2011.11.25</t>
  </si>
  <si>
    <t>055-930-4934</t>
  </si>
  <si>
    <t>www.hc.go.kr</t>
  </si>
  <si>
    <t>1995.10.27</t>
  </si>
  <si>
    <t>064-710-7604</t>
  </si>
  <si>
    <t>www.jeju.go.kr/jejuculture</t>
  </si>
  <si>
    <t>1988.08.25</t>
  </si>
  <si>
    <t>064-728-1509</t>
  </si>
  <si>
    <t>www.jejusi.go.kr/acenter/index.do</t>
  </si>
  <si>
    <t>2010.05.9</t>
  </si>
  <si>
    <t>064-760-3342</t>
  </si>
  <si>
    <t>culture.seogwipo.go.kr/artcenter</t>
  </si>
  <si>
    <t>2014.06.9</t>
  </si>
  <si>
    <r>
      <t>首爾特別市蘆原區</t>
    </r>
    <r>
      <rPr>
        <sz val="8"/>
        <color theme="1"/>
        <rFont val="PMingLiU"/>
        <family val="1"/>
        <charset val="136"/>
      </rPr>
      <t>蘆</t>
    </r>
    <r>
      <rPr>
        <sz val="8"/>
        <color theme="1"/>
        <rFont val="Microsoft JhengHei"/>
        <family val="2"/>
        <charset val="136"/>
      </rPr>
      <t>海路502</t>
    </r>
  </si>
  <si>
    <r>
      <t>首爾特別市恩平區</t>
    </r>
    <r>
      <rPr>
        <sz val="8"/>
        <color theme="1"/>
        <rFont val="PMingLiU"/>
        <family val="1"/>
        <charset val="136"/>
      </rPr>
      <t>碌磻</t>
    </r>
    <r>
      <rPr>
        <sz val="8"/>
        <color theme="1"/>
        <rFont val="Microsoft JhengHei"/>
        <family val="2"/>
        <charset val="136"/>
      </rPr>
      <t>路16（</t>
    </r>
    <r>
      <rPr>
        <sz val="8"/>
        <color theme="1"/>
        <rFont val="PMingLiU"/>
        <family val="1"/>
        <charset val="136"/>
      </rPr>
      <t>碌磻</t>
    </r>
    <r>
      <rPr>
        <sz val="8"/>
        <color theme="1"/>
        <rFont val="Microsoft JhengHei"/>
        <family val="2"/>
        <charset val="136"/>
      </rPr>
      <t>洞）</t>
    </r>
  </si>
  <si>
    <r>
      <t>首爾特別市鐘路區芝</t>
    </r>
    <r>
      <rPr>
        <sz val="8"/>
        <color theme="1"/>
        <rFont val="PMingLiU"/>
        <family val="1"/>
        <charset val="136"/>
      </rPr>
      <t>峯</t>
    </r>
    <r>
      <rPr>
        <sz val="8"/>
        <color theme="1"/>
        <rFont val="Microsoft JhengHei"/>
        <family val="2"/>
        <charset val="136"/>
      </rPr>
      <t>路5街7-5</t>
    </r>
  </si>
  <si>
    <r>
      <t>釜山廣域市南區</t>
    </r>
    <r>
      <rPr>
        <sz val="8"/>
        <color theme="1"/>
        <rFont val="PMingLiU"/>
        <family val="1"/>
        <charset val="136"/>
      </rPr>
      <t>龍</t>
    </r>
    <r>
      <rPr>
        <sz val="8"/>
        <color theme="1"/>
        <rFont val="Microsoft JhengHei"/>
        <family val="2"/>
        <charset val="136"/>
      </rPr>
      <t>沼路78</t>
    </r>
  </si>
  <si>
    <r>
      <t>釜山廣域市北區</t>
    </r>
    <r>
      <rPr>
        <sz val="8"/>
        <color theme="1"/>
        <rFont val="PMingLiU"/>
        <family val="1"/>
        <charset val="136"/>
      </rPr>
      <t>金</t>
    </r>
    <r>
      <rPr>
        <sz val="8"/>
        <color theme="1"/>
        <rFont val="Microsoft JhengHei"/>
        <family val="2"/>
        <charset val="136"/>
      </rPr>
      <t>谷大路46號街50</t>
    </r>
  </si>
  <si>
    <r>
      <t>仁川廣域市南洞區兒岩大路1437號街32（</t>
    </r>
    <r>
      <rPr>
        <sz val="8"/>
        <color theme="1"/>
        <rFont val="PMingLiU"/>
        <family val="1"/>
        <charset val="136"/>
      </rPr>
      <t>論</t>
    </r>
    <r>
      <rPr>
        <sz val="8"/>
        <color theme="1"/>
        <rFont val="Microsoft JhengHei"/>
        <family val="2"/>
        <charset val="136"/>
      </rPr>
      <t>峴洞）</t>
    </r>
  </si>
  <si>
    <r>
      <t>京畿道水原市長安區</t>
    </r>
    <r>
      <rPr>
        <sz val="8"/>
        <color theme="1"/>
        <rFont val="PMingLiU"/>
        <family val="1"/>
        <charset val="136"/>
      </rPr>
      <t>梨</t>
    </r>
    <r>
      <rPr>
        <sz val="8"/>
        <color theme="1"/>
        <rFont val="Microsoft JhengHei"/>
        <family val="2"/>
        <charset val="136"/>
      </rPr>
      <t>木路24-25</t>
    </r>
  </si>
  <si>
    <r>
      <t>京畿道抱川市郡內面</t>
    </r>
    <r>
      <rPr>
        <sz val="8"/>
        <color theme="1"/>
        <rFont val="PMingLiU"/>
        <family val="1"/>
        <charset val="136"/>
      </rPr>
      <t>靑</t>
    </r>
    <r>
      <rPr>
        <sz val="8"/>
        <color theme="1"/>
        <rFont val="Microsoft JhengHei"/>
        <family val="2"/>
        <charset val="136"/>
      </rPr>
      <t>城路111</t>
    </r>
  </si>
  <si>
    <r>
      <t>京畿道華城市</t>
    </r>
    <r>
      <rPr>
        <sz val="8"/>
        <color theme="1"/>
        <rFont val="PMingLiU"/>
        <family val="1"/>
        <charset val="136"/>
      </rPr>
      <t>露</t>
    </r>
    <r>
      <rPr>
        <sz val="8"/>
        <color theme="1"/>
        <rFont val="Microsoft JhengHei"/>
        <family val="2"/>
        <charset val="136"/>
      </rPr>
      <t>雀路134</t>
    </r>
  </si>
  <si>
    <r>
      <rPr>
        <sz val="8"/>
        <color theme="1"/>
        <rFont val="PMingLiU"/>
        <family val="1"/>
        <charset val="136"/>
      </rPr>
      <t>漣</t>
    </r>
    <r>
      <rPr>
        <sz val="8"/>
        <color theme="1"/>
        <rFont val="Microsoft JhengHei"/>
        <family val="2"/>
        <charset val="136"/>
      </rPr>
      <t>川Sureul藝術廳</t>
    </r>
  </si>
  <si>
    <r>
      <t>京畿道</t>
    </r>
    <r>
      <rPr>
        <sz val="8"/>
        <color theme="1"/>
        <rFont val="PMingLiU"/>
        <family val="1"/>
        <charset val="136"/>
      </rPr>
      <t>漣</t>
    </r>
    <r>
      <rPr>
        <sz val="8"/>
        <color theme="1"/>
        <rFont val="Microsoft JhengHei"/>
        <family val="2"/>
        <charset val="136"/>
      </rPr>
      <t>川郡</t>
    </r>
    <r>
      <rPr>
        <sz val="8"/>
        <color theme="1"/>
        <rFont val="PMingLiU"/>
        <family val="1"/>
        <charset val="136"/>
      </rPr>
      <t>漣</t>
    </r>
    <r>
      <rPr>
        <sz val="8"/>
        <color theme="1"/>
        <rFont val="Microsoft JhengHei"/>
        <family val="2"/>
        <charset val="136"/>
      </rPr>
      <t>川邑文化路150</t>
    </r>
  </si>
  <si>
    <r>
      <rPr>
        <sz val="8"/>
        <color theme="1"/>
        <rFont val="PMingLiU"/>
        <family val="1"/>
        <charset val="136"/>
      </rPr>
      <t>漣</t>
    </r>
    <r>
      <rPr>
        <sz val="8"/>
        <color theme="1"/>
        <rFont val="Microsoft JhengHei"/>
        <family val="2"/>
        <charset val="136"/>
      </rPr>
      <t>川郡設施管理工團</t>
    </r>
  </si>
  <si>
    <r>
      <t>忠</t>
    </r>
    <r>
      <rPr>
        <sz val="8"/>
        <color theme="1"/>
        <rFont val="PMingLiU"/>
        <family val="1"/>
        <charset val="136"/>
      </rPr>
      <t>淸</t>
    </r>
    <r>
      <rPr>
        <sz val="8"/>
        <color theme="1"/>
        <rFont val="Microsoft JhengHei"/>
        <family val="2"/>
        <charset val="136"/>
      </rPr>
      <t>北道</t>
    </r>
    <r>
      <rPr>
        <sz val="8"/>
        <color theme="1"/>
        <rFont val="PMingLiU"/>
        <family val="1"/>
        <charset val="136"/>
      </rPr>
      <t>淸</t>
    </r>
    <r>
      <rPr>
        <sz val="8"/>
        <color theme="1"/>
        <rFont val="Microsoft JhengHei"/>
        <family val="2"/>
        <charset val="136"/>
      </rPr>
      <t>州市西原區興德路69</t>
    </r>
  </si>
  <si>
    <r>
      <t>忠</t>
    </r>
    <r>
      <rPr>
        <sz val="8"/>
        <color theme="1"/>
        <rFont val="PMingLiU"/>
        <family val="1"/>
        <charset val="136"/>
      </rPr>
      <t>淸</t>
    </r>
    <r>
      <rPr>
        <sz val="8"/>
        <color theme="1"/>
        <rFont val="Microsoft JhengHei"/>
        <family val="2"/>
        <charset val="136"/>
      </rPr>
      <t>北道</t>
    </r>
    <r>
      <rPr>
        <sz val="8"/>
        <color theme="1"/>
        <rFont val="PMingLiU"/>
        <family val="1"/>
        <charset val="136"/>
      </rPr>
      <t>淸</t>
    </r>
    <r>
      <rPr>
        <sz val="8"/>
        <color theme="1"/>
        <rFont val="Microsoft JhengHei"/>
        <family val="2"/>
        <charset val="136"/>
      </rPr>
      <t>州市西原區藝體路118-1</t>
    </r>
  </si>
  <si>
    <r>
      <t>忠</t>
    </r>
    <r>
      <rPr>
        <sz val="8"/>
        <color theme="1"/>
        <rFont val="PMingLiU"/>
        <family val="1"/>
        <charset val="136"/>
      </rPr>
      <t>淸</t>
    </r>
    <r>
      <rPr>
        <sz val="8"/>
        <color theme="1"/>
        <rFont val="Microsoft JhengHei"/>
        <family val="2"/>
        <charset val="136"/>
      </rPr>
      <t>北道</t>
    </r>
    <r>
      <rPr>
        <sz val="8"/>
        <color theme="1"/>
        <rFont val="PMingLiU"/>
        <family val="1"/>
        <charset val="136"/>
      </rPr>
      <t>鎭</t>
    </r>
    <r>
      <rPr>
        <sz val="8"/>
        <color theme="1"/>
        <rFont val="Microsoft JhengHei"/>
        <family val="2"/>
        <charset val="136"/>
      </rPr>
      <t>川郡</t>
    </r>
    <r>
      <rPr>
        <sz val="8"/>
        <color theme="1"/>
        <rFont val="PMingLiU"/>
        <family val="1"/>
        <charset val="136"/>
      </rPr>
      <t>鎭</t>
    </r>
    <r>
      <rPr>
        <sz val="8"/>
        <color theme="1"/>
        <rFont val="Microsoft JhengHei"/>
        <family val="2"/>
        <charset val="136"/>
      </rPr>
      <t>川邑文化路69-4</t>
    </r>
  </si>
  <si>
    <r>
      <t>忠</t>
    </r>
    <r>
      <rPr>
        <sz val="8"/>
        <color theme="1"/>
        <rFont val="PMingLiU"/>
        <family val="1"/>
        <charset val="136"/>
      </rPr>
      <t>淸</t>
    </r>
    <r>
      <rPr>
        <sz val="8"/>
        <color theme="1"/>
        <rFont val="Microsoft JhengHei"/>
        <family val="2"/>
        <charset val="136"/>
      </rPr>
      <t>南道保寧市聖住山路101</t>
    </r>
  </si>
  <si>
    <r>
      <t>忠清南道牙山市南部路92（</t>
    </r>
    <r>
      <rPr>
        <sz val="8"/>
        <color theme="1"/>
        <rFont val="PMingLiU"/>
        <family val="1"/>
        <charset val="136"/>
      </rPr>
      <t>龍</t>
    </r>
    <r>
      <rPr>
        <sz val="8"/>
        <color theme="1"/>
        <rFont val="Microsoft JhengHei"/>
        <family val="2"/>
        <charset val="136"/>
      </rPr>
      <t>禾洞）</t>
    </r>
  </si>
  <si>
    <r>
      <t>忠</t>
    </r>
    <r>
      <rPr>
        <sz val="8"/>
        <color theme="1"/>
        <rFont val="PMingLiU"/>
        <family val="1"/>
        <charset val="136"/>
      </rPr>
      <t>淸</t>
    </r>
    <r>
      <rPr>
        <sz val="8"/>
        <color theme="1"/>
        <rFont val="Microsoft JhengHei"/>
        <family val="2"/>
        <charset val="136"/>
      </rPr>
      <t>南道天安市成歡邑Seongjin路15</t>
    </r>
  </si>
  <si>
    <r>
      <t>忠</t>
    </r>
    <r>
      <rPr>
        <sz val="8"/>
        <color theme="1"/>
        <rFont val="PMingLiU"/>
        <family val="1"/>
        <charset val="136"/>
      </rPr>
      <t>淸</t>
    </r>
    <r>
      <rPr>
        <sz val="8"/>
        <color theme="1"/>
        <rFont val="Microsoft JhengHei"/>
        <family val="2"/>
        <charset val="136"/>
      </rPr>
      <t>南道禮山郡禮山邑阿里郎路185-14</t>
    </r>
  </si>
  <si>
    <r>
      <t>忠清南道禮山郡</t>
    </r>
    <r>
      <rPr>
        <sz val="8"/>
        <color theme="1"/>
        <rFont val="PMingLiU"/>
        <family val="1"/>
        <charset val="136"/>
      </rPr>
      <t>揷</t>
    </r>
    <r>
      <rPr>
        <sz val="8"/>
        <color theme="1"/>
        <rFont val="Microsoft JhengHei"/>
        <family val="2"/>
        <charset val="136"/>
      </rPr>
      <t>橋邑道廳大路600</t>
    </r>
  </si>
  <si>
    <r>
      <t>全羅北道完州郡</t>
    </r>
    <r>
      <rPr>
        <sz val="8"/>
        <color theme="1"/>
        <rFont val="PMingLiU"/>
        <family val="1"/>
        <charset val="136"/>
      </rPr>
      <t>龍</t>
    </r>
    <r>
      <rPr>
        <sz val="8"/>
        <color theme="1"/>
        <rFont val="Microsoft JhengHei"/>
        <family val="2"/>
        <charset val="136"/>
      </rPr>
      <t>進邑池岩路61</t>
    </r>
  </si>
  <si>
    <r>
      <t>全羅南道康津郡康津邑永</t>
    </r>
    <r>
      <rPr>
        <sz val="8"/>
        <color theme="1"/>
        <rFont val="PMingLiU"/>
        <family val="1"/>
        <charset val="136"/>
      </rPr>
      <t>郎</t>
    </r>
    <r>
      <rPr>
        <sz val="8"/>
        <color theme="1"/>
        <rFont val="Microsoft JhengHei"/>
        <family val="2"/>
        <charset val="136"/>
      </rPr>
      <t>路1街9</t>
    </r>
  </si>
  <si>
    <r>
      <t>全羅南道務安郡三</t>
    </r>
    <r>
      <rPr>
        <sz val="8"/>
        <color theme="1"/>
        <rFont val="PMingLiU"/>
        <family val="1"/>
        <charset val="136"/>
      </rPr>
      <t>鄕</t>
    </r>
    <r>
      <rPr>
        <sz val="8"/>
        <color theme="1"/>
        <rFont val="Microsoft JhengHei"/>
        <family val="2"/>
        <charset val="136"/>
      </rPr>
      <t>邑南岳路222</t>
    </r>
  </si>
  <si>
    <r>
      <t>慶尚北道慶州市</t>
    </r>
    <r>
      <rPr>
        <sz val="8"/>
        <color theme="1"/>
        <rFont val="PMingLiU"/>
        <family val="1"/>
        <charset val="136"/>
      </rPr>
      <t>金</t>
    </r>
    <r>
      <rPr>
        <sz val="8"/>
        <color theme="1"/>
        <rFont val="Microsoft JhengHei"/>
        <family val="2"/>
        <charset val="136"/>
      </rPr>
      <t>城路236</t>
    </r>
  </si>
  <si>
    <r>
      <t>慶尚北道金泉市運動場街3（三</t>
    </r>
    <r>
      <rPr>
        <sz val="8"/>
        <color theme="1"/>
        <rFont val="PMingLiU"/>
        <family val="1"/>
        <charset val="136"/>
      </rPr>
      <t>樂</t>
    </r>
    <r>
      <rPr>
        <sz val="8"/>
        <color theme="1"/>
        <rFont val="Microsoft JhengHei"/>
        <family val="2"/>
        <charset val="136"/>
      </rPr>
      <t>洞）</t>
    </r>
  </si>
  <si>
    <r>
      <t>www.</t>
    </r>
    <r>
      <rPr>
        <sz val="8"/>
        <color theme="1"/>
        <rFont val="PMingLiU"/>
        <family val="1"/>
        <charset val="136"/>
      </rPr>
      <t>영주시민회관</t>
    </r>
    <r>
      <rPr>
        <sz val="8"/>
        <color theme="1"/>
        <rFont val="Microsoft JhengHei"/>
        <family val="2"/>
        <charset val="136"/>
      </rPr>
      <t>.kr</t>
    </r>
  </si>
  <si>
    <r>
      <t>大伽</t>
    </r>
    <r>
      <rPr>
        <sz val="8"/>
        <color theme="1"/>
        <rFont val="PMingLiU"/>
        <family val="1"/>
        <charset val="136"/>
      </rPr>
      <t>倻</t>
    </r>
    <r>
      <rPr>
        <sz val="8"/>
        <color theme="1"/>
        <rFont val="Microsoft JhengHei"/>
        <family val="2"/>
        <charset val="136"/>
      </rPr>
      <t>文化世界</t>
    </r>
  </si>
  <si>
    <r>
      <t>慶尚北道高靈郡大伽</t>
    </r>
    <r>
      <rPr>
        <sz val="8"/>
        <color theme="1"/>
        <rFont val="PMingLiU"/>
        <family val="1"/>
        <charset val="136"/>
      </rPr>
      <t>倻</t>
    </r>
    <r>
      <rPr>
        <sz val="8"/>
        <color theme="1"/>
        <rFont val="Microsoft JhengHei"/>
        <family val="2"/>
        <charset val="136"/>
      </rPr>
      <t>邑王陵路30</t>
    </r>
  </si>
  <si>
    <r>
      <t>慶尚北道蔚珍郡厚浦面厚浦三</t>
    </r>
    <r>
      <rPr>
        <sz val="8"/>
        <color theme="1"/>
        <rFont val="PMingLiU"/>
        <family val="1"/>
        <charset val="136"/>
      </rPr>
      <t>栗</t>
    </r>
    <r>
      <rPr>
        <sz val="8"/>
        <color theme="1"/>
        <rFont val="Microsoft JhengHei"/>
        <family val="2"/>
        <charset val="136"/>
      </rPr>
      <t>路194-14</t>
    </r>
  </si>
  <si>
    <r>
      <t>慶尚北道青松郡青松邑</t>
    </r>
    <r>
      <rPr>
        <sz val="8"/>
        <color theme="1"/>
        <rFont val="PMingLiU"/>
        <family val="1"/>
        <charset val="136"/>
      </rPr>
      <t>金</t>
    </r>
    <r>
      <rPr>
        <sz val="8"/>
        <color theme="1"/>
        <rFont val="Microsoft JhengHei"/>
        <family val="2"/>
        <charset val="136"/>
      </rPr>
      <t>月路244-30</t>
    </r>
  </si>
  <si>
    <r>
      <t>慶尚南道金海市</t>
    </r>
    <r>
      <rPr>
        <sz val="8"/>
        <color theme="1"/>
        <rFont val="PMingLiU"/>
        <family val="1"/>
        <charset val="136"/>
      </rPr>
      <t>栗</t>
    </r>
    <r>
      <rPr>
        <sz val="8"/>
        <color theme="1"/>
        <rFont val="Microsoft JhengHei"/>
        <family val="2"/>
        <charset val="136"/>
      </rPr>
      <t>下2路210（</t>
    </r>
    <r>
      <rPr>
        <sz val="8"/>
        <color theme="1"/>
        <rFont val="PMingLiU"/>
        <family val="1"/>
        <charset val="136"/>
      </rPr>
      <t>栗</t>
    </r>
    <r>
      <rPr>
        <sz val="8"/>
        <color theme="1"/>
        <rFont val="Microsoft JhengHei"/>
        <family val="2"/>
        <charset val="136"/>
      </rPr>
      <t>下洞）</t>
    </r>
  </si>
  <si>
    <r>
      <t>慶</t>
    </r>
    <r>
      <rPr>
        <sz val="8"/>
        <color theme="1"/>
        <rFont val="PMingLiU"/>
        <family val="1"/>
        <charset val="136"/>
      </rPr>
      <t>尙</t>
    </r>
    <r>
      <rPr>
        <sz val="8"/>
        <color theme="1"/>
        <rFont val="Microsoft JhengHei"/>
        <family val="2"/>
        <charset val="136"/>
      </rPr>
      <t>南道昌原市義昌區中央大路181</t>
    </r>
  </si>
  <si>
    <r>
      <t>慶</t>
    </r>
    <r>
      <rPr>
        <sz val="8"/>
        <color theme="1"/>
        <rFont val="PMingLiU"/>
        <family val="1"/>
        <charset val="136"/>
      </rPr>
      <t>尙</t>
    </r>
    <r>
      <rPr>
        <sz val="8"/>
        <color theme="1"/>
        <rFont val="Microsoft JhengHei"/>
        <family val="2"/>
        <charset val="136"/>
      </rPr>
      <t>南道統營市Keunbalgae1街38</t>
    </r>
  </si>
  <si>
    <r>
      <t>慶尚南道咸安郡伽</t>
    </r>
    <r>
      <rPr>
        <sz val="8"/>
        <color theme="1"/>
        <rFont val="PMingLiU"/>
        <family val="1"/>
        <charset val="136"/>
      </rPr>
      <t>倻</t>
    </r>
    <r>
      <rPr>
        <sz val="8"/>
        <color theme="1"/>
        <rFont val="Microsoft JhengHei"/>
        <family val="2"/>
        <charset val="136"/>
      </rPr>
      <t>邑咸安大路619-1</t>
    </r>
  </si>
  <si>
    <t>1994. 12. 22</t>
  </si>
  <si>
    <t>02-2148-4087</t>
  </si>
  <si>
    <t>1995. 8. 17</t>
  </si>
  <si>
    <t>02-775-3001</t>
  </si>
  <si>
    <t>www.junggucc.or.kr</t>
  </si>
  <si>
    <t>1997. 12. 9</t>
  </si>
  <si>
    <t>02-703-0052</t>
  </si>
  <si>
    <t>www.ysac.or.kr</t>
  </si>
  <si>
    <t>1997. 10. 21</t>
  </si>
  <si>
    <t>02-2286-6234</t>
  </si>
  <si>
    <t>www.ssdc.or.kr</t>
  </si>
  <si>
    <t>1996. 11. 11</t>
  </si>
  <si>
    <t>1998. 12. 28</t>
  </si>
  <si>
    <t>02-2241-9300</t>
  </si>
  <si>
    <t>dongdemun.kccf.or.kr</t>
  </si>
  <si>
    <t>1998. 9. 26</t>
  </si>
  <si>
    <t>02-492-0066</t>
  </si>
  <si>
    <t>ejnc.kr</t>
  </si>
  <si>
    <t>1996. 12. 30</t>
  </si>
  <si>
    <t>02-765-1611</t>
  </si>
  <si>
    <t>www.isbcc.or.kr</t>
  </si>
  <si>
    <t>1996. 12. 12</t>
  </si>
  <si>
    <t>02-999-8109</t>
  </si>
  <si>
    <t>www.gbculture.or.kr</t>
  </si>
  <si>
    <t>1994. 8. 20</t>
  </si>
  <si>
    <t>02-905-4026</t>
  </si>
  <si>
    <t>www.dobong.or.kr</t>
  </si>
  <si>
    <t>02-6380-0026</t>
  </si>
  <si>
    <t>www.nwcc.or.kr</t>
  </si>
  <si>
    <t>1998. 11. 5</t>
  </si>
  <si>
    <t>02-383-9300</t>
  </si>
  <si>
    <t>eunpyeong.kccf.or.kr</t>
  </si>
  <si>
    <t>2001. 10. 26</t>
  </si>
  <si>
    <t>02-3217-1592</t>
  </si>
  <si>
    <t>sdmcc.co.kr</t>
  </si>
  <si>
    <t>1997. 9. 30</t>
  </si>
  <si>
    <t>02-312-1100</t>
  </si>
  <si>
    <t>mapocc.or.kr</t>
  </si>
  <si>
    <t>1997. 2. 28</t>
  </si>
  <si>
    <t>02-2651-5300</t>
  </si>
  <si>
    <t>1995. 5. 23</t>
  </si>
  <si>
    <t>02-2607-4233</t>
  </si>
  <si>
    <t>kcc2000.or.kr</t>
  </si>
  <si>
    <t>2005. 3. 9</t>
  </si>
  <si>
    <t>02-851-0837</t>
  </si>
  <si>
    <t>www.gurocc.or.kr</t>
  </si>
  <si>
    <t>1999. 6. 22</t>
  </si>
  <si>
    <t>02-896-8553</t>
  </si>
  <si>
    <t>http://www.gc.or.kr/</t>
  </si>
  <si>
    <t>1999. 8. 7</t>
  </si>
  <si>
    <t>02-846-0155</t>
  </si>
  <si>
    <t>www.ydpcc.co.kr</t>
  </si>
  <si>
    <t>1998. 12. 21</t>
  </si>
  <si>
    <t>02-822-8500</t>
  </si>
  <si>
    <t>www.dongjaktv.net</t>
  </si>
  <si>
    <t>1992. 2 28</t>
  </si>
  <si>
    <t>02-885-5975</t>
  </si>
  <si>
    <t xml:space="preserve"> www.gacc.or.kr</t>
  </si>
  <si>
    <t>2008.12.15</t>
  </si>
  <si>
    <t>02-2155-8605</t>
  </si>
  <si>
    <t>http://socc.or.kr</t>
  </si>
  <si>
    <t>1998. 2. 19</t>
  </si>
  <si>
    <t>02-3454-1517</t>
  </si>
  <si>
    <t>sgnc.or.kr</t>
  </si>
  <si>
    <t>1994. 9. 7</t>
  </si>
  <si>
    <t>02-414-0354</t>
  </si>
  <si>
    <t>www.spcc.or.kr</t>
  </si>
  <si>
    <t>1999. 1. 29</t>
  </si>
  <si>
    <t>02-488-0386</t>
  </si>
  <si>
    <t>www.gdcc.or.kr</t>
  </si>
  <si>
    <t>2021 .7 .9</t>
  </si>
  <si>
    <t>051-442-2550</t>
  </si>
  <si>
    <t>www.bsjunggucc.com</t>
  </si>
  <si>
    <t>2009. 9. 15</t>
  </si>
  <si>
    <t>051-231-4085</t>
  </si>
  <si>
    <t>www.seogucc.or.kr/</t>
  </si>
  <si>
    <t>2009. 8. 24</t>
  </si>
  <si>
    <t>051-400-4928</t>
  </si>
  <si>
    <t>http://bdgcc.or.kr/</t>
  </si>
  <si>
    <t>2010. 6. 29</t>
  </si>
  <si>
    <t>051-403-1861,2</t>
  </si>
  <si>
    <t>www.ydculture.com/</t>
  </si>
  <si>
    <t>2003. 9. 9</t>
  </si>
  <si>
    <t>051-817-9648</t>
  </si>
  <si>
    <t>busanjin.kccf.or.kr</t>
  </si>
  <si>
    <t xml:space="preserve"> - </t>
  </si>
  <si>
    <t>1998. 12. 30</t>
  </si>
  <si>
    <t>051-555-1441</t>
  </si>
  <si>
    <t>dongnae.kccf.or.kr</t>
  </si>
  <si>
    <t>2007. 12. 18</t>
  </si>
  <si>
    <t>051-624-1333</t>
  </si>
  <si>
    <t>bsnamgucc.or.kr/</t>
  </si>
  <si>
    <t>1998 .5. 28</t>
  </si>
  <si>
    <t>051-364-2710</t>
  </si>
  <si>
    <t>nakdong.or.kr</t>
  </si>
  <si>
    <t>2017. 9. 6</t>
  </si>
  <si>
    <t>051-784-3400</t>
  </si>
  <si>
    <t>www.hudcc.or.kr</t>
  </si>
  <si>
    <t>2011.10.14</t>
  </si>
  <si>
    <t>051-204-2587</t>
  </si>
  <si>
    <t>www.sahacc.kr</t>
  </si>
  <si>
    <t>2000. 5. 3</t>
  </si>
  <si>
    <t>051-581-9071　</t>
  </si>
  <si>
    <t>kumjung.or.kr</t>
  </si>
  <si>
    <t>051-972-6369</t>
  </si>
  <si>
    <t>www.bsgangseo.com</t>
  </si>
  <si>
    <t>051-759-3113</t>
  </si>
  <si>
    <t>www.yjculture.co.kr</t>
  </si>
  <si>
    <t>2009. 7. 10</t>
  </si>
  <si>
    <t>051-758-0606</t>
  </si>
  <si>
    <t>www.suyeongcc.or.kr</t>
  </si>
  <si>
    <t>1999. 9. 30</t>
  </si>
  <si>
    <t>051-316-9111</t>
  </si>
  <si>
    <t>sasangculture.or.kr</t>
  </si>
  <si>
    <t>1997. 8. 4</t>
  </si>
  <si>
    <t>051-724-2224</t>
  </si>
  <si>
    <t>gijangcc.or.kr</t>
  </si>
  <si>
    <t>1991. 12. 14</t>
  </si>
  <si>
    <t>053-255-5123</t>
  </si>
  <si>
    <t>www.djc.kr/</t>
  </si>
  <si>
    <t>2000. 3. 20</t>
  </si>
  <si>
    <t>053-984-8774</t>
  </si>
  <si>
    <t>www.palgong.or.kr</t>
  </si>
  <si>
    <t>2000. 3. 21</t>
  </si>
  <si>
    <t>053-563-9066</t>
  </si>
  <si>
    <t>www.dgsgcc.or.kr/</t>
  </si>
  <si>
    <t>1998. 5. 6</t>
  </si>
  <si>
    <t>053-652-4450</t>
  </si>
  <si>
    <t>www.namgucc.or.kr</t>
  </si>
  <si>
    <t>1999. 12. 31</t>
  </si>
  <si>
    <t>053-326-2553,2555</t>
  </si>
  <si>
    <t>dgbukgu.kccf.or.kr/</t>
  </si>
  <si>
    <t>2005. 11. 7</t>
  </si>
  <si>
    <t>053-794-1334</t>
  </si>
  <si>
    <t>www.suseong.or.kr/</t>
  </si>
  <si>
    <t>2000. 1. 31</t>
  </si>
  <si>
    <t>053-554-4800</t>
  </si>
  <si>
    <t>www.dalseo.or.kr/</t>
  </si>
  <si>
    <t>1985. 11. 21</t>
  </si>
  <si>
    <t>053-611-0010</t>
  </si>
  <si>
    <t>dgdscc.kr/</t>
  </si>
  <si>
    <t>2002.12.30.</t>
  </si>
  <si>
    <t>032-761-2778</t>
  </si>
  <si>
    <t>icjgcc.or.kr/</t>
  </si>
  <si>
    <t>2016. 12. 1</t>
  </si>
  <si>
    <t>032-777-8957</t>
  </si>
  <si>
    <t>www.hdjcc.or.kr</t>
  </si>
  <si>
    <t>2003. 10. 24</t>
  </si>
  <si>
    <t>032-866-3994</t>
  </si>
  <si>
    <t>www.haksanculture.or.kr</t>
  </si>
  <si>
    <t>2001. 10. 22</t>
  </si>
  <si>
    <t>032-821-6229</t>
  </si>
  <si>
    <t>yeonsu.or.kr</t>
  </si>
  <si>
    <t>2004. 8. 20</t>
  </si>
  <si>
    <t>032-1468-1715</t>
  </si>
  <si>
    <t>ndcc.kr/</t>
  </si>
  <si>
    <t>1998. 5. 1</t>
  </si>
  <si>
    <t>032-505-9001</t>
  </si>
  <si>
    <t>portal.icbp.go.kr/bpcc/</t>
  </si>
  <si>
    <t>2005. 6. 10</t>
  </si>
  <si>
    <t>032-450-5753</t>
  </si>
  <si>
    <t>igycc.or.kr</t>
  </si>
  <si>
    <t>2002. 5. 28</t>
  </si>
  <si>
    <t>032-582-4341</t>
  </si>
  <si>
    <t>www.seogucul.or.kr</t>
  </si>
  <si>
    <t>1947. 10. 9</t>
  </si>
  <si>
    <t>032-932-0011</t>
  </si>
  <si>
    <t>www.ganghwacc.org</t>
  </si>
  <si>
    <t>2017.9.27</t>
  </si>
  <si>
    <t>032-891-2131</t>
  </si>
  <si>
    <t>www.ongjincc.or.kr/</t>
  </si>
  <si>
    <t>1998. 1. 19</t>
  </si>
  <si>
    <t>062-225-5815</t>
  </si>
  <si>
    <t>gjdonggu.kccf.or.kr</t>
  </si>
  <si>
    <t>1965. 2. 25</t>
  </si>
  <si>
    <t>062-681-4174</t>
  </si>
  <si>
    <t>www.gjsgcc.or.kr/</t>
  </si>
  <si>
    <t>1999. 3. 24</t>
  </si>
  <si>
    <t>062-671-7356</t>
  </si>
  <si>
    <t xml:space="preserve"> kjnamgu.co.kr</t>
  </si>
  <si>
    <t>1995. 6. 16</t>
  </si>
  <si>
    <t>062-527-7701</t>
  </si>
  <si>
    <t>gjbukgu.or.kr/</t>
  </si>
  <si>
    <t>gjgwangsan.kccf.or.kr</t>
  </si>
  <si>
    <t>1996. 12. 20</t>
  </si>
  <si>
    <t>www.dgcc.or.kr</t>
  </si>
  <si>
    <t>1953.4.25</t>
  </si>
  <si>
    <t>042-256-3684</t>
  </si>
  <si>
    <t>djcc.or.kr</t>
  </si>
  <si>
    <t>042-488-5474</t>
  </si>
  <si>
    <t>sgcc.or.kr/</t>
  </si>
  <si>
    <t>1994. 8. 9</t>
  </si>
  <si>
    <t>042-823-3915</t>
  </si>
  <si>
    <t>www.yuseong.or.kr</t>
  </si>
  <si>
    <t>www.ddcc.or.kr/</t>
  </si>
  <si>
    <t>2000. 7. 1</t>
  </si>
  <si>
    <t>052-244-2007</t>
  </si>
  <si>
    <t>www.munhwa21.org</t>
  </si>
  <si>
    <t>2001. 10. 21</t>
  </si>
  <si>
    <t>052-266-3786</t>
  </si>
  <si>
    <t>www.ng518.kr/main.html</t>
  </si>
  <si>
    <t>2001. 7. 2</t>
  </si>
  <si>
    <t>052-251-2261</t>
  </si>
  <si>
    <t>www.udcc.or.kr/</t>
  </si>
  <si>
    <t>2003. 9. 26</t>
  </si>
  <si>
    <t>052-294-2222</t>
  </si>
  <si>
    <t>ubcc.or.kr</t>
  </si>
  <si>
    <t>1999. 9. 15</t>
  </si>
  <si>
    <t>www.ulju.or.kr</t>
  </si>
  <si>
    <t>1964. 10. 14</t>
  </si>
  <si>
    <t>044-865-2411,2</t>
  </si>
  <si>
    <t>www.sejongcult.or.kr</t>
  </si>
  <si>
    <t>文化學校、均化之音全國國樂大賽、鄉土史、發行鄉土世宗和世宗鄉土文化、世宗鄉土史大會、百濟文化宣傳影片製作、世宗鄉土資料數據庫建構、發行世宗文化消息、傳統聲音藝術團、風物團營運及教育、傳統遊戲及禮儀教育、市民生活文化演講、世宗文化內容事業、與文化遺產名匠的傳統音樂教育、老人文化活動、幼兒文化藝術教育、文化日、夢想交響樂等</t>
  </si>
  <si>
    <t>1957. 10. 28</t>
  </si>
  <si>
    <t>suwonsarang.com</t>
  </si>
  <si>
    <t>1978. 7. 5</t>
  </si>
  <si>
    <t>031-756-1082</t>
  </si>
  <si>
    <t>seongnamculture.or.kr</t>
  </si>
  <si>
    <t>1989. 12. 23</t>
  </si>
  <si>
    <t>031-872-5678</t>
  </si>
  <si>
    <t>www.ujbcc.or.kr</t>
  </si>
  <si>
    <t>1970. 1. 10</t>
  </si>
  <si>
    <t>031-449-4451</t>
  </si>
  <si>
    <t>www.anyangculture.or.kr/</t>
  </si>
  <si>
    <t>1966. 3. 14</t>
  </si>
  <si>
    <t>032-651-3739</t>
  </si>
  <si>
    <t>bucheonculture.or.kr/</t>
  </si>
  <si>
    <t>1992. 4. 10</t>
  </si>
  <si>
    <t>02-2618-5800</t>
  </si>
  <si>
    <t>gmcc.or.kr</t>
  </si>
  <si>
    <t>031-655-2002</t>
  </si>
  <si>
    <t>ptmunhwa.or.kr/</t>
  </si>
  <si>
    <t>1961. 3. 5</t>
  </si>
  <si>
    <t>031-865-2923</t>
  </si>
  <si>
    <t>www.munhwawon.com</t>
  </si>
  <si>
    <t>1988. 2. 3</t>
  </si>
  <si>
    <t>031-415-0041</t>
  </si>
  <si>
    <t>ansanculture.or.kr</t>
  </si>
  <si>
    <t>1984. 2. 23</t>
  </si>
  <si>
    <t>031-963-0600</t>
  </si>
  <si>
    <t>goyangcc.or.kr</t>
  </si>
  <si>
    <t>1991. 3. 28</t>
  </si>
  <si>
    <t>02-504-6513</t>
  </si>
  <si>
    <t>gccc.or.kr</t>
  </si>
  <si>
    <t>1991. 10. 4</t>
  </si>
  <si>
    <t>031-557-6383</t>
  </si>
  <si>
    <t>gurimh.or.kr</t>
  </si>
  <si>
    <t>1981. 5. 25</t>
  </si>
  <si>
    <t>031-592-0667</t>
  </si>
  <si>
    <t>www.nyj.or.kr/</t>
  </si>
  <si>
    <t>1994. 6. 16</t>
  </si>
  <si>
    <t>031-375-7755</t>
  </si>
  <si>
    <t>oscc.or.kr</t>
  </si>
  <si>
    <t>1996. 12. 10</t>
  </si>
  <si>
    <t>031-317-0827</t>
  </si>
  <si>
    <t>shcc.or.kr</t>
  </si>
  <si>
    <t>1994. 4. 21</t>
  </si>
  <si>
    <t>031-397-0195</t>
  </si>
  <si>
    <t>gpmunhwa.or.kr</t>
  </si>
  <si>
    <t>1999. 9. 29</t>
  </si>
  <si>
    <t>031-456-4994</t>
  </si>
  <si>
    <t>uwcc.or.kr/</t>
  </si>
  <si>
    <t>1996. 6. 11</t>
  </si>
  <si>
    <t>031-795-1020</t>
  </si>
  <si>
    <t>hanamculturecenter.kr</t>
  </si>
  <si>
    <t>1954. 4. 7</t>
  </si>
  <si>
    <t>031-324-9600</t>
  </si>
  <si>
    <t>ycc50.org</t>
  </si>
  <si>
    <t>1947.04.19</t>
  </si>
  <si>
    <t>031-941-2425</t>
  </si>
  <si>
    <t>pajucc.or.kr</t>
  </si>
  <si>
    <t>1963. 5. 10</t>
  </si>
  <si>
    <t>031-635-2316</t>
  </si>
  <si>
    <t>www.cc2000.or.kr</t>
  </si>
  <si>
    <t>1965. 5. 10</t>
  </si>
  <si>
    <t>031-673-2625</t>
  </si>
  <si>
    <t>www.ascc.or.kr/</t>
  </si>
  <si>
    <t>1940. 08. 20</t>
  </si>
  <si>
    <t>031-982-1110</t>
  </si>
  <si>
    <t>gimpomunhwa.or.kr</t>
  </si>
  <si>
    <t>1964. 12. 9</t>
  </si>
  <si>
    <t>031-353-6330</t>
  </si>
  <si>
    <t>hscc.or.kr</t>
  </si>
  <si>
    <t>1987. 1. 16</t>
  </si>
  <si>
    <t>031-764-0686</t>
  </si>
  <si>
    <t>gjmh.or.kr</t>
  </si>
  <si>
    <t>1988. 2. 17</t>
  </si>
  <si>
    <t>031-836-6467</t>
  </si>
  <si>
    <t>www.yangju.org</t>
  </si>
  <si>
    <t>1986. 7. 12</t>
  </si>
  <si>
    <t>031-532-5015</t>
  </si>
  <si>
    <t>www.pcmh.or.kr</t>
  </si>
  <si>
    <t>1970. 2.17</t>
  </si>
  <si>
    <t>031-883-3450</t>
  </si>
  <si>
    <t>yeojucc.co.kr</t>
  </si>
  <si>
    <t>1987. 8. 27</t>
  </si>
  <si>
    <t>031-834-2350</t>
  </si>
  <si>
    <t>1986. 12. 22</t>
  </si>
  <si>
    <t>031-582-2016</t>
  </si>
  <si>
    <t>gpc.or.kr</t>
  </si>
  <si>
    <t>1983. 3. 30</t>
  </si>
  <si>
    <t>031-771-3866</t>
  </si>
  <si>
    <t>ypculture.org</t>
  </si>
  <si>
    <t>1952. 4. 1</t>
  </si>
  <si>
    <t>033-254-5105</t>
  </si>
  <si>
    <t>https://cccc.or.kr</t>
  </si>
  <si>
    <t>1946. 1. 3</t>
  </si>
  <si>
    <t>033-764-3794</t>
  </si>
  <si>
    <t>www.wjmunwha.or.kr/</t>
  </si>
  <si>
    <t>1965. 4. 29</t>
  </si>
  <si>
    <t>033-648-3014</t>
  </si>
  <si>
    <t>www.gncc.or.kr</t>
  </si>
  <si>
    <t>1982. 11. 23</t>
  </si>
  <si>
    <t>033-531-3298</t>
  </si>
  <si>
    <t>donghaecc.co.kr</t>
  </si>
  <si>
    <t>1984. 8. 17</t>
  </si>
  <si>
    <t>033-553-3161</t>
  </si>
  <si>
    <t>1965. 3. 22</t>
  </si>
  <si>
    <t>033-632-1231</t>
  </si>
  <si>
    <t>www.sokcho-culture.com/</t>
  </si>
  <si>
    <t>1956. 8. 10</t>
  </si>
  <si>
    <t>033-573-2882</t>
  </si>
  <si>
    <t>samcheok.kccf.or.kr</t>
  </si>
  <si>
    <t>1976. 5. 15</t>
  </si>
  <si>
    <t>033-434-2080</t>
  </si>
  <si>
    <t>www.hccc.co.kr/</t>
  </si>
  <si>
    <t>1964.11.8.</t>
  </si>
  <si>
    <t>033-343-2271</t>
  </si>
  <si>
    <t>www.hs-culture.or.kr</t>
  </si>
  <si>
    <t>1955. 5. 25</t>
  </si>
  <si>
    <t>033-373-3434</t>
  </si>
  <si>
    <t>ywcul.or.kr</t>
  </si>
  <si>
    <t>1964. 12. 30</t>
  </si>
  <si>
    <t>033-332-3546</t>
  </si>
  <si>
    <t>www.pycc.or.kr/</t>
  </si>
  <si>
    <t>1983. 8. 19</t>
  </si>
  <si>
    <t>033-562-5471</t>
  </si>
  <si>
    <t>www.jscc.or.kr</t>
  </si>
  <si>
    <t>1969. 10 .6</t>
  </si>
  <si>
    <t>033-452-6235</t>
  </si>
  <si>
    <t>cheorwon.kccf.or.kr</t>
  </si>
  <si>
    <t>1969. 10. 6</t>
  </si>
  <si>
    <t>033-442-2507</t>
  </si>
  <si>
    <t>www.hcmunhwa.or.kr</t>
  </si>
  <si>
    <t>1963. 8. 1</t>
  </si>
  <si>
    <t>033-481-2681</t>
  </si>
  <si>
    <t>yanggu.kccf.or.kr</t>
  </si>
  <si>
    <t>1994. 9. 12</t>
  </si>
  <si>
    <t>033-461-6678</t>
  </si>
  <si>
    <t>www.injeculture.org</t>
  </si>
  <si>
    <t>1984. 1. 6</t>
  </si>
  <si>
    <t>033-681-2922</t>
  </si>
  <si>
    <t>www.goseongcul.com</t>
  </si>
  <si>
    <t>1971. 5. 14</t>
  </si>
  <si>
    <t>033-671-8762</t>
  </si>
  <si>
    <t>www.yangyang.or.kr</t>
  </si>
  <si>
    <t>1957. 12. 5</t>
  </si>
  <si>
    <t>043-265-3624</t>
  </si>
  <si>
    <t>www.cjmh.or.kr</t>
  </si>
  <si>
    <t>043-847-3906</t>
  </si>
  <si>
    <t>www.cjculture.org</t>
  </si>
  <si>
    <t>1958. 10. 3</t>
  </si>
  <si>
    <t>043-642-3646</t>
  </si>
  <si>
    <t>jecheoncc.or.kr</t>
  </si>
  <si>
    <t>1964. 10. 13</t>
  </si>
  <si>
    <t>043-544-2314</t>
  </si>
  <si>
    <t>www.becc.or.kr</t>
  </si>
  <si>
    <t>1967. 1. 16</t>
  </si>
  <si>
    <t>043-733-5588</t>
  </si>
  <si>
    <t>www.okcc.or.kr</t>
  </si>
  <si>
    <t>1965. 1. 26</t>
  </si>
  <si>
    <t>043-742-2215</t>
  </si>
  <si>
    <t>yeongdong.kccf.or.kr</t>
  </si>
  <si>
    <t>1992. 8. 28</t>
  </si>
  <si>
    <t>043-836-3400</t>
  </si>
  <si>
    <t>www.jpcc.or.kr</t>
  </si>
  <si>
    <t>1956. 11. 26</t>
  </si>
  <si>
    <t>043-533-2742</t>
  </si>
  <si>
    <t>jincheon.kccf.or.kr</t>
  </si>
  <si>
    <t>1962. 2. 15</t>
  </si>
  <si>
    <t>www.gscc.or.kr</t>
  </si>
  <si>
    <t>1958. 2. 20.</t>
  </si>
  <si>
    <t>043-872-4084</t>
  </si>
  <si>
    <t xml:space="preserve">www.eumseong.or.kr </t>
  </si>
  <si>
    <t>1971. 8. 4</t>
  </si>
  <si>
    <t>043-423-0701</t>
  </si>
  <si>
    <t>danyang.kccf.or.kr</t>
  </si>
  <si>
    <t>1958. 4. 20</t>
  </si>
  <si>
    <t>041-564-1022</t>
  </si>
  <si>
    <t>http://www.cnkccf.or.kr/aunae.do</t>
  </si>
  <si>
    <t>041-581-2101</t>
  </si>
  <si>
    <t xml:space="preserve">www.cnkccf.or.kr/sunghwan.do </t>
  </si>
  <si>
    <t>1954. 12. 16</t>
  </si>
  <si>
    <t>041-852-9005</t>
  </si>
  <si>
    <t>www.cnkccf.or.kr/gongju.do</t>
  </si>
  <si>
    <t xml:space="preserve">1956. 3. </t>
  </si>
  <si>
    <t>041-934-3061</t>
  </si>
  <si>
    <t>www.cnkccf.or.kr/boryeong.do</t>
  </si>
  <si>
    <t>1957. 5. 10</t>
  </si>
  <si>
    <t>041-545-2222</t>
  </si>
  <si>
    <t>www.cnkccf.or.kr/onyang.do</t>
  </si>
  <si>
    <t>1965. 2. 11</t>
  </si>
  <si>
    <t>041-669-5050</t>
  </si>
  <si>
    <t>www.cnkccf.or.kr/seosan.do</t>
  </si>
  <si>
    <t>1957. 11.14</t>
  </si>
  <si>
    <t>041-732-2395</t>
  </si>
  <si>
    <t>www.cnkccf.or.kr/nonsan.do</t>
  </si>
  <si>
    <t>1955. 9. 10.</t>
  </si>
  <si>
    <t>www.cnkccf.or.kr/dangjin.do</t>
  </si>
  <si>
    <t>1967.11.18</t>
  </si>
  <si>
    <t>041-754-2724</t>
  </si>
  <si>
    <t>www.cnkccf.or.kr/geumsan.do</t>
  </si>
  <si>
    <t>1954. 3. 1</t>
  </si>
  <si>
    <t>041-835-3318</t>
  </si>
  <si>
    <t>www.cnkccf.or.kr/buyeo.do</t>
  </si>
  <si>
    <t>041-953-0123</t>
  </si>
  <si>
    <t>www.cnkccf.or.kr/seocheon.do</t>
  </si>
  <si>
    <t>041-943-4774</t>
  </si>
  <si>
    <t>www.cnkccf.or.kr/cheongyang.do</t>
  </si>
  <si>
    <t>1954. 3. 31</t>
  </si>
  <si>
    <t>041-632-3613</t>
  </si>
  <si>
    <t>hscc.co.kr</t>
  </si>
  <si>
    <t>1955. 10. 15</t>
  </si>
  <si>
    <t>041-333-2441</t>
  </si>
  <si>
    <t>www.cnkccf.or.kr/yesan.do</t>
  </si>
  <si>
    <t>1990. 6. 5</t>
  </si>
  <si>
    <t>041-674-2192</t>
  </si>
  <si>
    <t>www.cnkccf.or.kr/taean.do</t>
  </si>
  <si>
    <t>1965. 4. 3.</t>
  </si>
  <si>
    <t>063-225-3360</t>
  </si>
  <si>
    <t>jeonju.kccf.or.kr</t>
  </si>
  <si>
    <t>1994. 9. 3</t>
  </si>
  <si>
    <t>063-451-2138</t>
  </si>
  <si>
    <t>gunsan.kccf.or.kr/</t>
  </si>
  <si>
    <t>1991. 1. 17</t>
  </si>
  <si>
    <t>063-835-0120</t>
  </si>
  <si>
    <t>iksan.kccf.or.kr</t>
  </si>
  <si>
    <t>1964. 11. 4</t>
  </si>
  <si>
    <t>063-532-0222</t>
  </si>
  <si>
    <t>jeculture.or.kr/</t>
  </si>
  <si>
    <t>1964. 9. 5</t>
  </si>
  <si>
    <t>063-633-1582</t>
  </si>
  <si>
    <t>www.namwoncc.org</t>
  </si>
  <si>
    <t>1967. 3. 31</t>
  </si>
  <si>
    <t>063-547-4659</t>
  </si>
  <si>
    <t>gimje.kccf.or.kr/</t>
  </si>
  <si>
    <t>1972.1.1</t>
  </si>
  <si>
    <t>063-263-0222</t>
  </si>
  <si>
    <t>wanju.kccf.or.kr</t>
  </si>
  <si>
    <t>1991. 4. 27</t>
  </si>
  <si>
    <t>063-433-1674</t>
  </si>
  <si>
    <t>1989.12.15</t>
  </si>
  <si>
    <t>063-324-1300</t>
  </si>
  <si>
    <t>www.mujucc.or.kr</t>
  </si>
  <si>
    <t>1994. 9. 03</t>
  </si>
  <si>
    <t>063-351-5349</t>
  </si>
  <si>
    <t>jangsuculture.or.kr</t>
  </si>
  <si>
    <t>1964. 12. 24</t>
  </si>
  <si>
    <t>063-642-2211</t>
  </si>
  <si>
    <t>imsil.kccf.or.kr</t>
  </si>
  <si>
    <t>063-653-2069</t>
  </si>
  <si>
    <t>scmw.or.kr</t>
  </si>
  <si>
    <t>1963.9.1</t>
  </si>
  <si>
    <t>063-564-2340</t>
  </si>
  <si>
    <t>gcculture.com</t>
  </si>
  <si>
    <t>1987. 5. 28</t>
  </si>
  <si>
    <t>063-583-2101</t>
  </si>
  <si>
    <t>buan.kccf.or.kr</t>
  </si>
  <si>
    <t>1965. 7. 24</t>
  </si>
  <si>
    <t>061-244-0044</t>
  </si>
  <si>
    <t>www.mokpoculture.or.kr</t>
  </si>
  <si>
    <t>1999. 2. 9</t>
  </si>
  <si>
    <t>061-663-0331</t>
  </si>
  <si>
    <t>ys0331@kccf.or.kr</t>
  </si>
  <si>
    <t>061-742-1010</t>
  </si>
  <si>
    <t>1961. 3. 15</t>
  </si>
  <si>
    <t>061-332-5115</t>
  </si>
  <si>
    <t>najuculture.or.kr</t>
  </si>
  <si>
    <t>061-383-6066</t>
  </si>
  <si>
    <t>dyculture.kr</t>
  </si>
  <si>
    <t>061-362-0890</t>
  </si>
  <si>
    <t>www.gs-culture.or.kr</t>
  </si>
  <si>
    <t>1962. 4. 3</t>
  </si>
  <si>
    <t>061-782-8802</t>
  </si>
  <si>
    <t>gurye.kccf.or.kr/</t>
  </si>
  <si>
    <t>061-835-5245</t>
  </si>
  <si>
    <t>gh1965@kccf.or.kr</t>
  </si>
  <si>
    <t>1967. 7. 11</t>
  </si>
  <si>
    <t>061-852-2621</t>
  </si>
  <si>
    <t>boseong.kccf.or.kr</t>
  </si>
  <si>
    <t>1970. 4. 5</t>
  </si>
  <si>
    <t>061-374-3333</t>
  </si>
  <si>
    <t>hwasun.kccf.or.kr</t>
  </si>
  <si>
    <t>1970. 12. 7</t>
  </si>
  <si>
    <t>061-863-6362</t>
  </si>
  <si>
    <t>www.jhculture.or.kr</t>
  </si>
  <si>
    <t>061-433-7373</t>
  </si>
  <si>
    <t>gangjin.kccf.or.kr/</t>
  </si>
  <si>
    <t>1965. 2. 20</t>
  </si>
  <si>
    <t>061-533-5345</t>
  </si>
  <si>
    <t>haenamculture.org</t>
  </si>
  <si>
    <t>061-473-2632</t>
  </si>
  <si>
    <t>yaculture.org</t>
  </si>
  <si>
    <t>1970. 4. 23</t>
  </si>
  <si>
    <t>061-452-8648</t>
  </si>
  <si>
    <t>muan.kccf.or.kr/</t>
  </si>
  <si>
    <t>1965.2.11</t>
  </si>
  <si>
    <t>061-322-0505</t>
  </si>
  <si>
    <t>hampyeong.kccf.or.kr</t>
  </si>
  <si>
    <t>1969. 11. 7</t>
  </si>
  <si>
    <t>061-351-3255</t>
  </si>
  <si>
    <t>yeonggwang.kccf.or.kr</t>
  </si>
  <si>
    <t>1948. 04. 20</t>
  </si>
  <si>
    <t>061-392-1796</t>
  </si>
  <si>
    <t>jangseong.kccf.or.kr</t>
  </si>
  <si>
    <t>061-552-4834</t>
  </si>
  <si>
    <t>wando.kccf.or.kr</t>
  </si>
  <si>
    <t>1965. 4. 3</t>
  </si>
  <si>
    <t>061-542-1109</t>
  </si>
  <si>
    <t>jindoculture.or.kr</t>
  </si>
  <si>
    <t>1986. 9. 05</t>
  </si>
  <si>
    <t>061-242-8131</t>
  </si>
  <si>
    <t>shinanculture.net</t>
  </si>
  <si>
    <t>054-242-4711</t>
  </si>
  <si>
    <t>www.phcc.o.kr</t>
  </si>
  <si>
    <t>054-743-7182</t>
  </si>
  <si>
    <t>www.gjucc.or.kr</t>
  </si>
  <si>
    <t>1962. 2. 25</t>
  </si>
  <si>
    <t>054-434-4336</t>
  </si>
  <si>
    <t>www.gcculture.or.kr</t>
  </si>
  <si>
    <t>1966. 12. 3</t>
  </si>
  <si>
    <t>054-859-0825</t>
  </si>
  <si>
    <t>www.adcc.or.kr</t>
  </si>
  <si>
    <t>1978. 5. 10</t>
  </si>
  <si>
    <t>054-482-5422</t>
  </si>
  <si>
    <t>www.gumicc.or.kr</t>
  </si>
  <si>
    <t>1972. 9. 2</t>
  </si>
  <si>
    <t>054-631-3300</t>
  </si>
  <si>
    <t>www.yjcc.or.kr</t>
  </si>
  <si>
    <t>1968. 5. 6</t>
  </si>
  <si>
    <t>054-334-3030</t>
  </si>
  <si>
    <t>yeongcheon.kccf.or.kr</t>
  </si>
  <si>
    <t>1961. 9. 19</t>
  </si>
  <si>
    <t>054-535-2339</t>
  </si>
  <si>
    <t>sjcc.or.kr</t>
  </si>
  <si>
    <t>054-555-2571</t>
  </si>
  <si>
    <t>www.mgcc.or.kr</t>
  </si>
  <si>
    <t>1962. 4. 11</t>
  </si>
  <si>
    <t>053-815-0592</t>
  </si>
  <si>
    <t>gsc.kccf.or.kr</t>
  </si>
  <si>
    <t>1984.  4.10</t>
  </si>
  <si>
    <t>054-383-2003</t>
  </si>
  <si>
    <t>www.gunwicc.com</t>
  </si>
  <si>
    <t>1984. 8. 17.</t>
  </si>
  <si>
    <t>054-834-5048</t>
  </si>
  <si>
    <t>www.uscc.or.kr</t>
  </si>
  <si>
    <t>1985. 12. 23</t>
  </si>
  <si>
    <t>054-873-2527</t>
  </si>
  <si>
    <t>cscc.or.kr</t>
  </si>
  <si>
    <t>1969. 6. 10</t>
  </si>
  <si>
    <t>054-682-1378</t>
  </si>
  <si>
    <t>www.yycc.or.kr</t>
  </si>
  <si>
    <t>054-734-2456</t>
  </si>
  <si>
    <t>ydculture.or.kr</t>
  </si>
  <si>
    <t>1967. 10. 20</t>
  </si>
  <si>
    <t>054-371-2514</t>
  </si>
  <si>
    <t>blog.naver.com/acd2514</t>
  </si>
  <si>
    <t>1974. 7. 8</t>
  </si>
  <si>
    <t>054-954-2347</t>
  </si>
  <si>
    <t>culture.goryeong.go.kr</t>
  </si>
  <si>
    <t>1968. 5. 24</t>
  </si>
  <si>
    <t>054-933-0700</t>
  </si>
  <si>
    <t>www.sjmhc.co.kr</t>
  </si>
  <si>
    <t>054-974-0450</t>
  </si>
  <si>
    <t>chilgok.kccf.or.kr</t>
  </si>
  <si>
    <t>1976. 4. 3</t>
  </si>
  <si>
    <t>054-654-3833</t>
  </si>
  <si>
    <t xml:space="preserve">yc3833.kccf.or.kr </t>
  </si>
  <si>
    <t>1965. 8. 24</t>
  </si>
  <si>
    <t>054-673-2350</t>
  </si>
  <si>
    <t>bonghwa.kccf.or.kr</t>
  </si>
  <si>
    <t>1976. 12. 16</t>
  </si>
  <si>
    <t>054-783-2270</t>
  </si>
  <si>
    <t>ujcc.kr</t>
  </si>
  <si>
    <t>1966. 3. 5</t>
  </si>
  <si>
    <t>054-791-0245</t>
  </si>
  <si>
    <t>kkumteo.ulleung.go.kr/ulleungcc/main.do</t>
  </si>
  <si>
    <t>1987.12.10</t>
  </si>
  <si>
    <t>055-284-8870</t>
  </si>
  <si>
    <t>www.changwonculture.or.kr/</t>
  </si>
  <si>
    <t>1964. 6. 18</t>
  </si>
  <si>
    <t>055-293-1186</t>
  </si>
  <si>
    <t>masan.kccf.or.kr</t>
  </si>
  <si>
    <t>1960. 10. 1</t>
  </si>
  <si>
    <t>055-544-8880</t>
  </si>
  <si>
    <t>jinhae.kccf.or.kr</t>
  </si>
  <si>
    <t>1964. 6. 5</t>
  </si>
  <si>
    <t>055-746-5001</t>
  </si>
  <si>
    <t>www.jjcc.or.kr</t>
  </si>
  <si>
    <t>1990. 11. 13</t>
  </si>
  <si>
    <t>055-646-3310</t>
  </si>
  <si>
    <t>tongyeong.kccf.or.kr</t>
  </si>
  <si>
    <t>1996. 3. 25</t>
  </si>
  <si>
    <t>055-833-3163</t>
  </si>
  <si>
    <t>www.4000cc.or.kr</t>
  </si>
  <si>
    <t>1956. 9. 25</t>
  </si>
  <si>
    <t>055-336-2646</t>
  </si>
  <si>
    <t>www.khcc.or.kr</t>
  </si>
  <si>
    <t>1950. 4. 1</t>
  </si>
  <si>
    <t>055-354-3009</t>
  </si>
  <si>
    <t>miryang.kccf.or.kr</t>
  </si>
  <si>
    <t>1962. 8. 8</t>
  </si>
  <si>
    <t>055-681-2603</t>
  </si>
  <si>
    <t>geoje055.kccf.or.kr</t>
  </si>
  <si>
    <t>055-386-0890</t>
  </si>
  <si>
    <t>yangsancc.or.kr</t>
  </si>
  <si>
    <t>1981. 1. 13</t>
  </si>
  <si>
    <t>055-573-2034</t>
  </si>
  <si>
    <t>ipsan.vaimedia.kr</t>
  </si>
  <si>
    <t>1966. 7. 18</t>
  </si>
  <si>
    <t>055-583-1023</t>
  </si>
  <si>
    <t>www.hacc.or.kr</t>
  </si>
  <si>
    <t>1964. 10. 3</t>
  </si>
  <si>
    <t>055-533-3777</t>
  </si>
  <si>
    <t>www.cnccenter.co.kr</t>
  </si>
  <si>
    <t>1949. 12. 14</t>
  </si>
  <si>
    <t>055-672-3805</t>
  </si>
  <si>
    <t>gmgoseong.kccf.or.kr</t>
  </si>
  <si>
    <t>055-864-6969</t>
  </si>
  <si>
    <t>hn6969.kccf.or.kr</t>
  </si>
  <si>
    <t>055-884-3929</t>
  </si>
  <si>
    <t>hadong.kccf.or.kr</t>
  </si>
  <si>
    <t>055-973-0977</t>
  </si>
  <si>
    <t>sancheong.or.kr</t>
  </si>
  <si>
    <t>1952. 05. 07</t>
  </si>
  <si>
    <t>055-963-2646</t>
  </si>
  <si>
    <t>hamyang.kccf.or.kr</t>
  </si>
  <si>
    <t>1958. 10. 5</t>
  </si>
  <si>
    <t>055-942-6166</t>
  </si>
  <si>
    <t>geochang.kccf.or.kr/</t>
  </si>
  <si>
    <t>055-931-2401</t>
  </si>
  <si>
    <t>hapcheon.kccf.or.kr</t>
  </si>
  <si>
    <t>1994. 12. 6</t>
  </si>
  <si>
    <t>064-722-0203,0205</t>
  </si>
  <si>
    <t>www.jejucc.kr</t>
  </si>
  <si>
    <t>1996. 5. 7</t>
  </si>
  <si>
    <t>064-733-3789</t>
  </si>
  <si>
    <t>www.seogwipo.org</t>
  </si>
  <si>
    <r>
      <rPr>
        <sz val="8"/>
        <color theme="1"/>
        <rFont val="PMingLiU"/>
        <family val="1"/>
        <charset val="136"/>
      </rPr>
      <t>종로문화원</t>
    </r>
    <r>
      <rPr>
        <sz val="8"/>
        <color theme="1"/>
        <rFont val="Microsoft JhengHei"/>
        <family val="2"/>
        <charset val="136"/>
      </rPr>
      <t>.kr</t>
    </r>
  </si>
  <si>
    <r>
      <t>www.</t>
    </r>
    <r>
      <rPr>
        <sz val="8"/>
        <color theme="1"/>
        <rFont val="PMingLiU"/>
        <family val="1"/>
        <charset val="136"/>
      </rPr>
      <t>양천문화원</t>
    </r>
    <r>
      <rPr>
        <sz val="8"/>
        <color theme="1"/>
        <rFont val="Microsoft JhengHei"/>
        <family val="2"/>
        <charset val="136"/>
      </rPr>
      <t>.kr</t>
    </r>
  </si>
  <si>
    <r>
      <t>中區文化院伏兵山小美術館、中區文化藝術講座、老人文化活動（中區銀髮記者團）、2022年文化弱勢族群文化享受支援（區、郡地區特化事業）、釜山中區繪畫明信片＆故事徵集展、與</t>
    </r>
    <r>
      <rPr>
        <sz val="8"/>
        <color theme="1"/>
        <rFont val="PMingLiU"/>
        <family val="1"/>
        <charset val="136"/>
      </rPr>
      <t>茶</t>
    </r>
    <r>
      <rPr>
        <sz val="8"/>
        <color theme="1"/>
        <rFont val="Microsoft JhengHei"/>
        <family val="2"/>
        <charset val="136"/>
      </rPr>
      <t>的音樂美景</t>
    </r>
  </si>
  <si>
    <r>
      <t>釜山廣域市北區</t>
    </r>
    <r>
      <rPr>
        <sz val="8"/>
        <color theme="1"/>
        <rFont val="PMingLiU"/>
        <family val="1"/>
        <charset val="136"/>
      </rPr>
      <t>金</t>
    </r>
    <r>
      <rPr>
        <sz val="8"/>
        <color theme="1"/>
        <rFont val="Microsoft JhengHei"/>
        <family val="2"/>
        <charset val="136"/>
      </rPr>
      <t>谷大路46號街50，北區文化中心2樓</t>
    </r>
  </si>
  <si>
    <r>
      <t>釜山廣域市沙上區伽</t>
    </r>
    <r>
      <rPr>
        <sz val="8"/>
        <color theme="1"/>
        <rFont val="PMingLiU"/>
        <family val="1"/>
        <charset val="136"/>
      </rPr>
      <t>倻</t>
    </r>
    <r>
      <rPr>
        <sz val="8"/>
        <color theme="1"/>
        <rFont val="Microsoft JhengHei"/>
        <family val="2"/>
        <charset val="136"/>
      </rPr>
      <t>大路196號街51，2樓</t>
    </r>
  </si>
  <si>
    <r>
      <t>釜山廣域市機張郡機張邑</t>
    </r>
    <r>
      <rPr>
        <sz val="8"/>
        <color theme="1"/>
        <rFont val="PMingLiU"/>
        <family val="1"/>
        <charset val="136"/>
      </rPr>
      <t>淸</t>
    </r>
    <r>
      <rPr>
        <sz val="8"/>
        <color theme="1"/>
        <rFont val="Microsoft JhengHei"/>
        <family val="2"/>
        <charset val="136"/>
      </rPr>
      <t>江路74號街35-6</t>
    </r>
  </si>
  <si>
    <r>
      <t>花島</t>
    </r>
    <r>
      <rPr>
        <sz val="8"/>
        <color theme="1"/>
        <rFont val="PMingLiU"/>
        <family val="1"/>
        <charset val="136"/>
      </rPr>
      <t>鎭</t>
    </r>
    <r>
      <rPr>
        <sz val="8"/>
        <color theme="1"/>
        <rFont val="Microsoft JhengHei"/>
        <family val="2"/>
        <charset val="136"/>
      </rPr>
      <t>文化院</t>
    </r>
  </si>
  <si>
    <r>
      <t>仁川廣域市彌鄒忽區仁荷路126（</t>
    </r>
    <r>
      <rPr>
        <sz val="8"/>
        <color theme="1"/>
        <rFont val="PMingLiU"/>
        <family val="1"/>
        <charset val="136"/>
      </rPr>
      <t>龍</t>
    </r>
    <r>
      <rPr>
        <sz val="8"/>
        <color theme="1"/>
        <rFont val="Microsoft JhengHei"/>
        <family val="2"/>
        <charset val="136"/>
      </rPr>
      <t>峴洞 81-8）</t>
    </r>
  </si>
  <si>
    <r>
      <t>仁川廣域市延壽區沸流大路299，</t>
    </r>
    <r>
      <rPr>
        <sz val="8"/>
        <color theme="1"/>
        <rFont val="PMingLiU"/>
        <family val="1"/>
        <charset val="136"/>
      </rPr>
      <t>靑</t>
    </r>
    <r>
      <rPr>
        <sz val="8"/>
        <color theme="1"/>
        <rFont val="Microsoft JhengHei"/>
        <family val="2"/>
        <charset val="136"/>
      </rPr>
      <t>鶴文化中心</t>
    </r>
  </si>
  <si>
    <r>
      <t>西區民迎接新年祝祭、西區青春合唱團、西區文化藝術祭寫作大賽、</t>
    </r>
    <r>
      <rPr>
        <sz val="8"/>
        <color theme="1"/>
        <rFont val="PMingLiU"/>
        <family val="1"/>
        <charset val="136"/>
      </rPr>
      <t>虚</t>
    </r>
    <r>
      <rPr>
        <sz val="8"/>
        <color theme="1"/>
        <rFont val="Microsoft JhengHei"/>
        <family val="2"/>
        <charset val="136"/>
      </rPr>
      <t>庵藝術祭、正西津渡海活動、文化院網路刊物文化西區、西區紀錄、地區學資料收集製作、西區文化大學、鄉土文化研究及鄉土誌發行、自然遺產民俗活動支援、閒置設施生活文化空間建設支援、民主市民教育（仁川學）據點機關、終身教育活動、客製終身教育諮詢、文化藝術教師現場能力強化、老人文化活動、地方文化院的文化日、地方文化院特化事業、西區鄉校、地區特化文化觀光慶典、生生文化祭、地區文化遺產教育、自然遺產民俗活動支援、地區特化終身學習活動、數位生活史隨記、生活史紀錄、仁川西區都市文化隨記</t>
    </r>
  </si>
  <si>
    <r>
      <t>光州廣域市西區楓</t>
    </r>
    <r>
      <rPr>
        <sz val="8"/>
        <color theme="1"/>
        <rFont val="PMingLiU"/>
        <family val="1"/>
        <charset val="136"/>
      </rPr>
      <t>金</t>
    </r>
    <r>
      <rPr>
        <sz val="8"/>
        <color theme="1"/>
        <rFont val="Microsoft JhengHei"/>
        <family val="2"/>
        <charset val="136"/>
      </rPr>
      <t>路182（金湖路）</t>
    </r>
  </si>
  <si>
    <r>
      <t>楓巖洞堂山祭、</t>
    </r>
    <r>
      <rPr>
        <sz val="8"/>
        <color theme="1"/>
        <rFont val="PMingLiU"/>
        <family val="1"/>
        <charset val="136"/>
      </rPr>
      <t>柳</t>
    </r>
    <r>
      <rPr>
        <sz val="8"/>
        <color theme="1"/>
        <rFont val="Microsoft JhengHei"/>
        <family val="2"/>
        <charset val="136"/>
      </rPr>
      <t>德洞堂山祭、光州文化教室及發表會、文化遺產學院、西區文化年曆、全國愛詩朗誦大賽、光州文藝寫作大賽、光州廣域市創作喜曲徵集展、光州市民舞台劇節、發行光州文化、西區鄉土文化史料集、老人社會活動支援、2021學校藝術講師支援、湖南韓國學開放講座、文化院同行事業、2021地區文化人力及專案支援、5.18歷史文化探訪</t>
    </r>
  </si>
  <si>
    <r>
      <t>大田廣域市西區</t>
    </r>
    <r>
      <rPr>
        <sz val="8"/>
        <color theme="1"/>
        <rFont val="PMingLiU"/>
        <family val="1"/>
        <charset val="136"/>
      </rPr>
      <t>鷄</t>
    </r>
    <r>
      <rPr>
        <sz val="8"/>
        <color theme="1"/>
        <rFont val="Microsoft JhengHei"/>
        <family val="2"/>
        <charset val="136"/>
      </rPr>
      <t>龍路533號街38（炭坊洞）</t>
    </r>
  </si>
  <si>
    <r>
      <t>文化講座、攤開書吧閱讀文化活動、都市文化紀錄、</t>
    </r>
    <r>
      <rPr>
        <sz val="8"/>
        <color theme="1"/>
        <rFont val="PMingLiU"/>
        <family val="1"/>
        <charset val="136"/>
      </rPr>
      <t>金</t>
    </r>
    <r>
      <rPr>
        <sz val="8"/>
        <color theme="1"/>
        <rFont val="Microsoft JhengHei"/>
        <family val="2"/>
        <charset val="136"/>
      </rPr>
      <t>浩然齋女性文化慶典、線上寫作大賽、大清湖大德音樂嘉年華、同春堂文化祭、大清湖繪畫電影節、大德學第2季、傳統民俗遊戲育成、老人文化藝術教育、街頭巷尾文化共感、文化日公演漫步、有技術的文化藝術教育、藝術同好會活動支援等</t>
    </r>
  </si>
  <si>
    <r>
      <t>蔚州民俗博物館（夏冬教育活動、踢毽子大賽、文化日）、2021智慧博物館、美術館基礎建設、朴堤上享禮及文化遺產艮</t>
    </r>
    <r>
      <rPr>
        <sz val="8"/>
        <color theme="1"/>
        <rFont val="PMingLiU"/>
        <family val="1"/>
        <charset val="136"/>
      </rPr>
      <t>绝</t>
    </r>
    <r>
      <rPr>
        <sz val="8"/>
        <color theme="1"/>
        <rFont val="Microsoft JhengHei"/>
        <family val="2"/>
        <charset val="136"/>
      </rPr>
      <t>岬童謠祭、週六夢多樂文化學校（咚咚歌劇假面遊戲）、蔚州歷史文化體驗學習活動、磚瓦遊戲再現、煎花飲、處容文化祭、發行蔚州文化第21集、蔚州研究第18號、優秀文化院標竿測試</t>
    </r>
  </si>
  <si>
    <r>
      <t>京畿道議政府市</t>
    </r>
    <r>
      <rPr>
        <sz val="8"/>
        <color theme="1"/>
        <rFont val="PMingLiU"/>
        <family val="1"/>
        <charset val="136"/>
      </rPr>
      <t>産</t>
    </r>
    <r>
      <rPr>
        <sz val="8"/>
        <color theme="1"/>
        <rFont val="Microsoft JhengHei"/>
        <family val="2"/>
        <charset val="136"/>
      </rPr>
      <t>團路 123（新谷洞）</t>
    </r>
  </si>
  <si>
    <r>
      <t>京畿道南楊州市京春路883-36（</t>
    </r>
    <r>
      <rPr>
        <sz val="8"/>
        <color theme="1"/>
        <rFont val="PMingLiU"/>
        <family val="1"/>
        <charset val="136"/>
      </rPr>
      <t>金</t>
    </r>
    <r>
      <rPr>
        <sz val="8"/>
        <color theme="1"/>
        <rFont val="Microsoft JhengHei"/>
        <family val="2"/>
        <charset val="136"/>
      </rPr>
      <t>谷洞754-5）</t>
    </r>
  </si>
  <si>
    <r>
      <t>京畿道始興市</t>
    </r>
    <r>
      <rPr>
        <sz val="8"/>
        <color theme="1"/>
        <rFont val="PMingLiU"/>
        <family val="1"/>
        <charset val="136"/>
      </rPr>
      <t>連</t>
    </r>
    <r>
      <rPr>
        <sz val="8"/>
        <color theme="1"/>
        <rFont val="Microsoft JhengHei"/>
        <family val="2"/>
        <charset val="136"/>
      </rPr>
      <t>城路13號街3，4樓（下中洞）</t>
    </r>
  </si>
  <si>
    <r>
      <t>文化學校、鄉土遺跡探查、坡州稻草文化工藝品徵集展、</t>
    </r>
    <r>
      <rPr>
        <sz val="8"/>
        <color theme="1"/>
        <rFont val="PMingLiU"/>
        <family val="1"/>
        <charset val="136"/>
      </rPr>
      <t>栗</t>
    </r>
    <r>
      <rPr>
        <sz val="8"/>
        <color theme="1"/>
        <rFont val="Microsoft JhengHei"/>
        <family val="2"/>
        <charset val="136"/>
      </rPr>
      <t>谷文化祭、傍村文化祭、元宵放風箏、傳統文化活動支援、鄉土史料發行</t>
    </r>
  </si>
  <si>
    <r>
      <t>京畿道華城市</t>
    </r>
    <r>
      <rPr>
        <sz val="8"/>
        <color theme="1"/>
        <rFont val="PMingLiU"/>
        <family val="1"/>
        <charset val="136"/>
      </rPr>
      <t>鄕</t>
    </r>
    <r>
      <rPr>
        <sz val="8"/>
        <color theme="1"/>
        <rFont val="Microsoft JhengHei"/>
        <family val="2"/>
        <charset val="136"/>
      </rPr>
      <t>南邑發安路89</t>
    </r>
  </si>
  <si>
    <r>
      <rPr>
        <sz val="8"/>
        <color theme="1"/>
        <rFont val="PMingLiU"/>
        <family val="1"/>
        <charset val="136"/>
      </rPr>
      <t>漣</t>
    </r>
    <r>
      <rPr>
        <sz val="8"/>
        <color theme="1"/>
        <rFont val="Microsoft JhengHei"/>
        <family val="2"/>
        <charset val="136"/>
      </rPr>
      <t>川文化院</t>
    </r>
  </si>
  <si>
    <r>
      <t>京畿道</t>
    </r>
    <r>
      <rPr>
        <sz val="8"/>
        <color theme="1"/>
        <rFont val="PMingLiU"/>
        <family val="1"/>
        <charset val="136"/>
      </rPr>
      <t>漣</t>
    </r>
    <r>
      <rPr>
        <sz val="8"/>
        <color theme="1"/>
        <rFont val="Microsoft JhengHei"/>
        <family val="2"/>
        <charset val="136"/>
      </rPr>
      <t>川郡</t>
    </r>
    <r>
      <rPr>
        <sz val="8"/>
        <color theme="1"/>
        <rFont val="PMingLiU"/>
        <family val="1"/>
        <charset val="136"/>
      </rPr>
      <t>漣</t>
    </r>
    <r>
      <rPr>
        <sz val="8"/>
        <color theme="1"/>
        <rFont val="Microsoft JhengHei"/>
        <family val="2"/>
        <charset val="136"/>
      </rPr>
      <t>川邑文化路143</t>
    </r>
  </si>
  <si>
    <r>
      <rPr>
        <sz val="8"/>
        <color theme="1"/>
        <rFont val="PMingLiU"/>
        <family val="1"/>
        <charset val="136"/>
      </rPr>
      <t>연천문화원</t>
    </r>
    <r>
      <rPr>
        <sz val="8"/>
        <color theme="1"/>
        <rFont val="Microsoft JhengHei"/>
        <family val="2"/>
        <charset val="136"/>
      </rPr>
      <t>.kr</t>
    </r>
  </si>
  <si>
    <r>
      <t>文化學校（銀髮舞、陶笛、農樂班、書法班、演戲班.奚琴班、口琴班、京畿民謠班、盤索里班、吉他班）、</t>
    </r>
    <r>
      <rPr>
        <sz val="8"/>
        <color theme="1"/>
        <rFont val="PMingLiU"/>
        <family val="1"/>
        <charset val="136"/>
      </rPr>
      <t>漣</t>
    </r>
    <r>
      <rPr>
        <sz val="8"/>
        <color theme="1"/>
        <rFont val="Microsoft JhengHei"/>
        <family val="2"/>
        <charset val="136"/>
      </rPr>
      <t>川學院、寫作課、眉叟文化祭、京畿道民俗藝術祭、峨嵋山民間遊戲、</t>
    </r>
    <r>
      <rPr>
        <sz val="8"/>
        <color theme="1"/>
        <rFont val="PMingLiU"/>
        <family val="1"/>
        <charset val="136"/>
      </rPr>
      <t>漣</t>
    </r>
    <r>
      <rPr>
        <sz val="8"/>
        <color theme="1"/>
        <rFont val="Microsoft JhengHei"/>
        <family val="2"/>
        <charset val="136"/>
      </rPr>
      <t xml:space="preserve">川文化刊物    </t>
    </r>
  </si>
  <si>
    <r>
      <t>文化教室（11班）、文化寫作大賽、綜合展、祭香祭禮第22屆石</t>
    </r>
    <r>
      <rPr>
        <sz val="8"/>
        <color theme="1"/>
        <rFont val="PMingLiU"/>
        <family val="1"/>
        <charset val="136"/>
      </rPr>
      <t>峯</t>
    </r>
    <r>
      <rPr>
        <sz val="8"/>
        <color theme="1"/>
        <rFont val="Microsoft JhengHei"/>
        <family val="2"/>
        <charset val="136"/>
      </rPr>
      <t xml:space="preserve">韓濩全國揮毫大賽、京畿道民俗藝術祭、3.15加平獨立萬歲運動 </t>
    </r>
  </si>
  <si>
    <r>
      <t>地區文化內容研究、藝術講師支援、青春麥克風講員、夢交響江陵、幼兒文化藝術教育、終身教育院、社會統合活動、禮脈藝術中心、江陵清晨論壇、江陵文化祭夜行、溟州人偶劇祭、人生分享、江原民俗藝術慶典、漁村沈</t>
    </r>
    <r>
      <rPr>
        <sz val="8"/>
        <color theme="1"/>
        <rFont val="PMingLiU"/>
        <family val="1"/>
        <charset val="136"/>
      </rPr>
      <t>彦</t>
    </r>
    <r>
      <rPr>
        <sz val="8"/>
        <color theme="1"/>
        <rFont val="Microsoft JhengHei"/>
        <family val="2"/>
        <charset val="136"/>
      </rPr>
      <t xml:space="preserve">光宣揚事業、沈連洙紀念事業、主題中心藝術路研究生活、 </t>
    </r>
    <r>
      <rPr>
        <sz val="8"/>
        <color theme="1"/>
        <rFont val="PMingLiU"/>
        <family val="1"/>
        <charset val="136"/>
      </rPr>
      <t>連</t>
    </r>
    <r>
      <rPr>
        <sz val="8"/>
        <color theme="1"/>
        <rFont val="Microsoft JhengHei"/>
        <family val="2"/>
        <charset val="136"/>
      </rPr>
      <t>谷面刊物發行、江陵夜行幸福咖啡廳</t>
    </r>
  </si>
  <si>
    <r>
      <t>www.</t>
    </r>
    <r>
      <rPr>
        <sz val="8"/>
        <color theme="1"/>
        <rFont val="PMingLiU"/>
        <family val="1"/>
        <charset val="136"/>
      </rPr>
      <t>태백문화원</t>
    </r>
    <r>
      <rPr>
        <sz val="8"/>
        <color theme="1"/>
        <rFont val="Microsoft JhengHei"/>
        <family val="2"/>
        <charset val="136"/>
      </rPr>
      <t>.com</t>
    </r>
  </si>
  <si>
    <r>
      <t>江原道束草市繁榮路155（永</t>
    </r>
    <r>
      <rPr>
        <sz val="8"/>
        <color theme="1"/>
        <rFont val="PMingLiU"/>
        <family val="1"/>
        <charset val="136"/>
      </rPr>
      <t>郞</t>
    </r>
    <r>
      <rPr>
        <sz val="8"/>
        <color theme="1"/>
        <rFont val="Microsoft JhengHei"/>
        <family val="2"/>
        <charset val="136"/>
      </rPr>
      <t>洞）</t>
    </r>
  </si>
  <si>
    <r>
      <t>江原道洪川郡洪川邑</t>
    </r>
    <r>
      <rPr>
        <sz val="8"/>
        <color theme="1"/>
        <rFont val="PMingLiU"/>
        <family val="1"/>
        <charset val="136"/>
      </rPr>
      <t>蓮</t>
    </r>
    <r>
      <rPr>
        <sz val="8"/>
        <color theme="1"/>
        <rFont val="Microsoft JhengHei"/>
        <family val="2"/>
        <charset val="136"/>
      </rPr>
      <t>峰中央路11-8</t>
    </r>
  </si>
  <si>
    <r>
      <t>文化學校、愛鄉運動發展事業、鄉土固有民俗藝術挖掘、地區社會教育、文化藝術團體支援、元宵民俗宴會、</t>
    </r>
    <r>
      <rPr>
        <sz val="8"/>
        <color theme="1"/>
        <rFont val="PMingLiU"/>
        <family val="1"/>
        <charset val="136"/>
      </rPr>
      <t>龍</t>
    </r>
    <r>
      <rPr>
        <sz val="8"/>
        <color theme="1"/>
        <rFont val="Microsoft JhengHei"/>
        <family val="2"/>
        <charset val="136"/>
      </rPr>
      <t>華祝典、華川藝術祭、菊花展、除夕敲鐘式、迎接新年活動、鄉土文化遺產探訪等</t>
    </r>
  </si>
  <si>
    <r>
      <t>金生書法揮毫大賽、伽</t>
    </r>
    <r>
      <rPr>
        <sz val="8"/>
        <color theme="1"/>
        <rFont val="PMingLiU"/>
        <family val="1"/>
        <charset val="136"/>
      </rPr>
      <t>倻</t>
    </r>
    <r>
      <rPr>
        <sz val="8"/>
        <color theme="1"/>
        <rFont val="Microsoft JhengHei"/>
        <family val="2"/>
        <charset val="136"/>
      </rPr>
      <t xml:space="preserve">琴體驗教室、高麗歷史文化探訪、忠清北道學生寫作及寫生大賽、中原文化饗宴（我們的聲音大賽、濃樂競賽）、彈琴臺火車經過了辯論大賽、忠州市民迎接日出慶典、文化學校、八千孤魂慰靈祭、海外文化探訪、開天眼慶典、老人工作及社會活動支援、忠州學振興、中原文化發行等 </t>
    </r>
  </si>
  <si>
    <r>
      <t>忠</t>
    </r>
    <r>
      <rPr>
        <sz val="8"/>
        <color theme="1"/>
        <rFont val="PMingLiU"/>
        <family val="1"/>
        <charset val="136"/>
      </rPr>
      <t>淸</t>
    </r>
    <r>
      <rPr>
        <sz val="8"/>
        <color theme="1"/>
        <rFont val="Microsoft JhengHei"/>
        <family val="2"/>
        <charset val="136"/>
      </rPr>
      <t>北道</t>
    </r>
    <r>
      <rPr>
        <sz val="8"/>
        <color theme="1"/>
        <rFont val="PMingLiU"/>
        <family val="1"/>
        <charset val="136"/>
      </rPr>
      <t>鎭</t>
    </r>
    <r>
      <rPr>
        <sz val="8"/>
        <color theme="1"/>
        <rFont val="Microsoft JhengHei"/>
        <family val="2"/>
        <charset val="136"/>
      </rPr>
      <t>川郡</t>
    </r>
    <r>
      <rPr>
        <sz val="8"/>
        <color theme="1"/>
        <rFont val="PMingLiU"/>
        <family val="1"/>
        <charset val="136"/>
      </rPr>
      <t>鎭</t>
    </r>
    <r>
      <rPr>
        <sz val="8"/>
        <color theme="1"/>
        <rFont val="Microsoft JhengHei"/>
        <family val="2"/>
        <charset val="136"/>
      </rPr>
      <t>川邑文化路79</t>
    </r>
  </si>
  <si>
    <r>
      <t>文化慶典、</t>
    </r>
    <r>
      <rPr>
        <sz val="8"/>
        <color theme="1"/>
        <rFont val="PMingLiU"/>
        <family val="1"/>
        <charset val="136"/>
      </rPr>
      <t>籠</t>
    </r>
    <r>
      <rPr>
        <sz val="8"/>
        <color theme="1"/>
        <rFont val="Microsoft JhengHei"/>
        <family val="2"/>
        <charset val="136"/>
      </rPr>
      <t>橋慶典、文化教育活動、青少年故鄉文化遺址巡禮、國中小學生歷史探訪、期末發表、生居</t>
    </r>
    <r>
      <rPr>
        <sz val="8"/>
        <color theme="1"/>
        <rFont val="PMingLiU"/>
        <family val="1"/>
        <charset val="136"/>
      </rPr>
      <t>鎭</t>
    </r>
    <r>
      <rPr>
        <sz val="8"/>
        <color theme="1"/>
        <rFont val="Microsoft JhengHei"/>
        <family val="2"/>
        <charset val="136"/>
      </rPr>
      <t>川書籍發行、會員文化探訪、生活文化慶典、李相</t>
    </r>
    <r>
      <rPr>
        <sz val="8"/>
        <color theme="1"/>
        <rFont val="PMingLiU"/>
        <family val="1"/>
        <charset val="136"/>
      </rPr>
      <t>卨</t>
    </r>
    <r>
      <rPr>
        <sz val="8"/>
        <color theme="1"/>
        <rFont val="Microsoft JhengHei"/>
        <family val="2"/>
        <charset val="136"/>
      </rPr>
      <t>紀念館</t>
    </r>
  </si>
  <si>
    <r>
      <t>忠</t>
    </r>
    <r>
      <rPr>
        <sz val="8"/>
        <color theme="1"/>
        <rFont val="PMingLiU"/>
        <family val="1"/>
        <charset val="136"/>
      </rPr>
      <t>淸</t>
    </r>
    <r>
      <rPr>
        <sz val="8"/>
        <color theme="1"/>
        <rFont val="Microsoft JhengHei"/>
        <family val="2"/>
        <charset val="136"/>
      </rPr>
      <t>南道天安市東南區</t>
    </r>
    <r>
      <rPr>
        <sz val="8"/>
        <color theme="1"/>
        <rFont val="PMingLiU"/>
        <family val="1"/>
        <charset val="136"/>
      </rPr>
      <t>竝</t>
    </r>
    <r>
      <rPr>
        <sz val="8"/>
        <color theme="1"/>
        <rFont val="Microsoft JhengHei"/>
        <family val="2"/>
        <charset val="136"/>
      </rPr>
      <t>川面Aunaesundae街29</t>
    </r>
  </si>
  <si>
    <r>
      <t>南原鄉土學校、南原鄉土大學、找上門的文化學校、南原主堂山祭、開放文化考察、南原鄉土文化大賞、發行南原鄉土誌、老人文化活動、守護伽</t>
    </r>
    <r>
      <rPr>
        <sz val="8"/>
        <color theme="1"/>
        <rFont val="PMingLiU"/>
        <family val="1"/>
        <charset val="136"/>
      </rPr>
      <t>倻</t>
    </r>
    <r>
      <rPr>
        <sz val="8"/>
        <color theme="1"/>
        <rFont val="Microsoft JhengHei"/>
        <family val="2"/>
        <charset val="136"/>
      </rPr>
      <t>文化遺產、守護文化遺產活動支援、地區文化人力事業</t>
    </r>
  </si>
  <si>
    <r>
      <t>郡協助事業：元宵民俗遊戲、鄉土文化研究及發行長水文化、文化學校講座7場、全北市郡農樂大賽參加支援、長水郡邑面風物團體支援、歷史文化探訪、長水旗禮遊戲、殉義吏白氏祭禮、樹烈盃祭禮、奇蹟交響樂教育支援、長水誌影本製作、文化藝術振興、長水文化院日及第14屆長水文化藝術人之日活動/委託事業：伽</t>
    </r>
    <r>
      <rPr>
        <sz val="8"/>
        <color theme="1"/>
        <rFont val="PMingLiU"/>
        <family val="1"/>
        <charset val="136"/>
      </rPr>
      <t>倻</t>
    </r>
    <r>
      <rPr>
        <sz val="8"/>
        <color theme="1"/>
        <rFont val="Microsoft JhengHei"/>
        <family val="2"/>
        <charset val="136"/>
      </rPr>
      <t>教育宣傳運營、來去長水守護長水營運、長水伽</t>
    </r>
    <r>
      <rPr>
        <sz val="8"/>
        <color theme="1"/>
        <rFont val="PMingLiU"/>
        <family val="1"/>
        <charset val="136"/>
      </rPr>
      <t>倻</t>
    </r>
    <r>
      <rPr>
        <sz val="8"/>
        <color theme="1"/>
        <rFont val="Microsoft JhengHei"/>
        <family val="2"/>
        <charset val="136"/>
      </rPr>
      <t>共感計畫/自有事業：歷史文化探訪支援、與晉州文化院文化交流/道費：市郡活化事業、全北文化院日　國費：</t>
    </r>
    <r>
      <rPr>
        <sz val="8"/>
        <color theme="1"/>
        <rFont val="PMingLiU"/>
        <family val="1"/>
        <charset val="136"/>
      </rPr>
      <t>夣</t>
    </r>
    <r>
      <rPr>
        <sz val="8"/>
        <color theme="1"/>
        <rFont val="Microsoft JhengHei"/>
        <family val="2"/>
        <charset val="136"/>
      </rPr>
      <t>交響樂團自立據點</t>
    </r>
  </si>
  <si>
    <r>
      <t>全羅北道扶安郡扶安邑梅</t>
    </r>
    <r>
      <rPr>
        <sz val="8"/>
        <color theme="1"/>
        <rFont val="PMingLiU"/>
        <family val="1"/>
        <charset val="136"/>
      </rPr>
      <t>窓</t>
    </r>
    <r>
      <rPr>
        <sz val="8"/>
        <color theme="1"/>
        <rFont val="Microsoft JhengHei"/>
        <family val="2"/>
        <charset val="136"/>
      </rPr>
      <t>1街25</t>
    </r>
  </si>
  <si>
    <r>
      <t>梅</t>
    </r>
    <r>
      <rPr>
        <sz val="8"/>
        <color theme="1"/>
        <rFont val="PMingLiU"/>
        <family val="1"/>
        <charset val="136"/>
      </rPr>
      <t>窓</t>
    </r>
    <r>
      <rPr>
        <sz val="8"/>
        <color theme="1"/>
        <rFont val="Microsoft JhengHei"/>
        <family val="2"/>
        <charset val="136"/>
      </rPr>
      <t>文化祭文化學校老人文化活動人文講座  無形文化遺產磻溪柳馨遠宣揚發行鄉土資料文化考察作品展示會等</t>
    </r>
  </si>
  <si>
    <r>
      <t>www.</t>
    </r>
    <r>
      <rPr>
        <sz val="8"/>
        <color theme="1"/>
        <rFont val="PMingLiU"/>
        <family val="1"/>
        <charset val="136"/>
      </rPr>
      <t>순천문화원</t>
    </r>
    <r>
      <rPr>
        <sz val="8"/>
        <color theme="1"/>
        <rFont val="Microsoft JhengHei"/>
        <family val="2"/>
        <charset val="136"/>
      </rPr>
      <t>.kr</t>
    </r>
  </si>
  <si>
    <r>
      <t>3.1節萬歲運動再現活動（無支援，未舉辦）、市民文化學校、青少年鄉土文化資源志工團、協助事業</t>
    </r>
    <r>
      <rPr>
        <sz val="8"/>
        <color theme="1"/>
        <rFont val="PMingLiU"/>
        <family val="1"/>
        <charset val="136"/>
      </rPr>
      <t>［</t>
    </r>
    <r>
      <rPr>
        <sz val="8"/>
        <color theme="1"/>
        <rFont val="Microsoft JhengHei"/>
        <family val="2"/>
        <charset val="136"/>
      </rPr>
      <t>第30號江南文化發行、了解及挖掘順天文化歷史講座與探訪文化遺址、銀髮文化說故事人培育課程、網頁架設、歷史人文講座及文化遺址探查</t>
    </r>
    <r>
      <rPr>
        <sz val="8"/>
        <color theme="1"/>
        <rFont val="PMingLiU"/>
        <family val="1"/>
        <charset val="136"/>
      </rPr>
      <t>］</t>
    </r>
    <r>
      <rPr>
        <sz val="8"/>
        <color theme="1"/>
        <rFont val="Microsoft JhengHei"/>
        <family val="2"/>
        <charset val="136"/>
      </rPr>
      <t>市郡媒合</t>
    </r>
    <r>
      <rPr>
        <sz val="8"/>
        <color theme="1"/>
        <rFont val="PMingLiU"/>
        <family val="1"/>
        <charset val="136"/>
      </rPr>
      <t>［</t>
    </r>
    <r>
      <rPr>
        <sz val="8"/>
        <color theme="1"/>
        <rFont val="Microsoft JhengHei"/>
        <family val="2"/>
        <charset val="136"/>
      </rPr>
      <t>市郡歷史文化資源挖掘與教育</t>
    </r>
    <r>
      <rPr>
        <sz val="8"/>
        <color theme="1"/>
        <rFont val="PMingLiU"/>
        <family val="1"/>
        <charset val="136"/>
      </rPr>
      <t>］</t>
    </r>
    <r>
      <rPr>
        <sz val="8"/>
        <color theme="1"/>
        <rFont val="Microsoft JhengHei"/>
        <family val="2"/>
        <charset val="136"/>
      </rPr>
      <t>等</t>
    </r>
  </si>
  <si>
    <r>
      <t>www.</t>
    </r>
    <r>
      <rPr>
        <sz val="8"/>
        <color theme="1"/>
        <rFont val="PMingLiU"/>
        <family val="1"/>
        <charset val="136"/>
      </rPr>
      <t>광양문화원</t>
    </r>
    <r>
      <rPr>
        <sz val="8"/>
        <color theme="1"/>
        <rFont val="Microsoft JhengHei"/>
        <family val="2"/>
        <charset val="136"/>
      </rPr>
      <t>.kr</t>
    </r>
  </si>
  <si>
    <r>
      <t>全羅南道潭陽郡潭陽邑竹</t>
    </r>
    <r>
      <rPr>
        <sz val="8"/>
        <color theme="1"/>
        <rFont val="PMingLiU"/>
        <family val="1"/>
        <charset val="136"/>
      </rPr>
      <t>鄕</t>
    </r>
    <r>
      <rPr>
        <sz val="8"/>
        <color theme="1"/>
        <rFont val="Microsoft JhengHei"/>
        <family val="2"/>
        <charset val="136"/>
      </rPr>
      <t>文化路35</t>
    </r>
  </si>
  <si>
    <r>
      <t>寶城聲音慶典、社會文化教室、茶香寫作大賽、全南文化院日、電影院、小圖書室、作品發表會、鄉土史料收集保存、文化誌發行、文學會育成、寶城鄉土史發行、影片內容製作、唱劇教室、五</t>
    </r>
    <r>
      <rPr>
        <sz val="8"/>
        <color theme="1"/>
        <rFont val="PMingLiU"/>
        <family val="1"/>
        <charset val="136"/>
      </rPr>
      <t>峯</t>
    </r>
    <r>
      <rPr>
        <sz val="8"/>
        <color theme="1"/>
        <rFont val="Microsoft JhengHei"/>
        <family val="2"/>
        <charset val="136"/>
      </rPr>
      <t>山炕板石與暖炕文化、從寶城鄉校到過去旅行</t>
    </r>
  </si>
  <si>
    <r>
      <rPr>
        <sz val="8"/>
        <color theme="1"/>
        <rFont val="PMingLiU"/>
        <family val="1"/>
        <charset val="136"/>
      </rPr>
      <t>ㆍ</t>
    </r>
    <r>
      <rPr>
        <sz val="8"/>
        <color theme="1"/>
        <rFont val="Microsoft JhengHei"/>
        <family val="2"/>
        <charset val="136"/>
      </rPr>
      <t xml:space="preserve">第11屆 韓國文學特區論壇   
</t>
    </r>
    <r>
      <rPr>
        <sz val="8"/>
        <color theme="1"/>
        <rFont val="PMingLiU"/>
        <family val="1"/>
        <charset val="136"/>
      </rPr>
      <t>ㆍ</t>
    </r>
    <r>
      <rPr>
        <sz val="8"/>
        <color theme="1"/>
        <rFont val="Microsoft JhengHei"/>
        <family val="2"/>
        <charset val="136"/>
      </rPr>
      <t xml:space="preserve">第20屆 元宵民俗遊戲
</t>
    </r>
    <r>
      <rPr>
        <sz val="8"/>
        <color theme="1"/>
        <rFont val="PMingLiU"/>
        <family val="1"/>
        <charset val="136"/>
      </rPr>
      <t>ㆍ</t>
    </r>
    <r>
      <rPr>
        <sz val="8"/>
        <color theme="1"/>
        <rFont val="Microsoft JhengHei"/>
        <family val="2"/>
        <charset val="136"/>
      </rPr>
      <t xml:space="preserve">第22屆 長興郡文化藝術人大會
</t>
    </r>
    <r>
      <rPr>
        <sz val="8"/>
        <color theme="1"/>
        <rFont val="PMingLiU"/>
        <family val="1"/>
        <charset val="136"/>
      </rPr>
      <t>ㆍ</t>
    </r>
    <r>
      <rPr>
        <sz val="8"/>
        <color theme="1"/>
        <rFont val="Microsoft JhengHei"/>
        <family val="2"/>
        <charset val="136"/>
      </rPr>
      <t xml:space="preserve">第7屆 長興鄉校文林義鄉 青少年文化體驗
  </t>
    </r>
    <r>
      <rPr>
        <sz val="8"/>
        <color theme="1"/>
        <rFont val="PMingLiU"/>
        <family val="1"/>
        <charset val="136"/>
      </rPr>
      <t>ㄴ</t>
    </r>
    <r>
      <rPr>
        <sz val="8"/>
        <color theme="1"/>
        <rFont val="Microsoft JhengHei"/>
        <family val="2"/>
        <charset val="136"/>
      </rPr>
      <t xml:space="preserve">第3屆 正南津安重根義士全國書畫展
  </t>
    </r>
    <r>
      <rPr>
        <sz val="8"/>
        <color theme="1"/>
        <rFont val="PMingLiU"/>
        <family val="1"/>
        <charset val="136"/>
      </rPr>
      <t>ㄴ</t>
    </r>
    <r>
      <rPr>
        <sz val="8"/>
        <color theme="1"/>
        <rFont val="Microsoft JhengHei"/>
        <family val="2"/>
        <charset val="136"/>
      </rPr>
      <t xml:space="preserve">第11屆 剖析閱讀長興文化
  </t>
    </r>
    <r>
      <rPr>
        <sz val="8"/>
        <color theme="1"/>
        <rFont val="PMingLiU"/>
        <family val="1"/>
        <charset val="136"/>
      </rPr>
      <t>ㄴ</t>
    </r>
    <r>
      <rPr>
        <sz val="8"/>
        <color theme="1"/>
        <rFont val="Microsoft JhengHei"/>
        <family val="2"/>
        <charset val="136"/>
      </rPr>
      <t xml:space="preserve">老人文化分享志工團－像今天這樣的好日子
</t>
    </r>
    <r>
      <rPr>
        <sz val="8"/>
        <color theme="1"/>
        <rFont val="PMingLiU"/>
        <family val="1"/>
        <charset val="136"/>
      </rPr>
      <t>ㆍ</t>
    </r>
    <r>
      <rPr>
        <sz val="8"/>
        <color theme="1"/>
        <rFont val="Microsoft JhengHei"/>
        <family val="2"/>
        <charset val="136"/>
      </rPr>
      <t xml:space="preserve">第20屆 歷史文化探訪
</t>
    </r>
    <r>
      <rPr>
        <sz val="8"/>
        <color theme="1"/>
        <rFont val="PMingLiU"/>
        <family val="1"/>
        <charset val="136"/>
      </rPr>
      <t>ㆍ</t>
    </r>
    <r>
      <rPr>
        <sz val="8"/>
        <color theme="1"/>
        <rFont val="Microsoft JhengHei"/>
        <family val="2"/>
        <charset val="136"/>
      </rPr>
      <t xml:space="preserve">第4屆 義鄉長興歷史資源挖掘調查
</t>
    </r>
    <r>
      <rPr>
        <sz val="8"/>
        <color theme="1"/>
        <rFont val="PMingLiU"/>
        <family val="1"/>
        <charset val="136"/>
      </rPr>
      <t>ㆍ</t>
    </r>
    <r>
      <rPr>
        <sz val="8"/>
        <color theme="1"/>
        <rFont val="Microsoft JhengHei"/>
        <family val="2"/>
        <charset val="136"/>
      </rPr>
      <t xml:space="preserve">長興文化第43號發行
</t>
    </r>
    <r>
      <rPr>
        <sz val="8"/>
        <color theme="1"/>
        <rFont val="PMingLiU"/>
        <family val="1"/>
        <charset val="136"/>
      </rPr>
      <t>ㆍ</t>
    </r>
    <r>
      <rPr>
        <sz val="8"/>
        <color theme="1"/>
        <rFont val="Microsoft JhengHei"/>
        <family val="2"/>
        <charset val="136"/>
      </rPr>
      <t xml:space="preserve">第31屆 文化家族遺址巡禮
</t>
    </r>
    <r>
      <rPr>
        <sz val="8"/>
        <color theme="1"/>
        <rFont val="PMingLiU"/>
        <family val="1"/>
        <charset val="136"/>
      </rPr>
      <t>ㆍ</t>
    </r>
    <r>
      <rPr>
        <sz val="8"/>
        <color theme="1"/>
        <rFont val="Microsoft JhengHei"/>
        <family val="2"/>
        <charset val="136"/>
      </rPr>
      <t xml:space="preserve">第4屆 文化家族職員研修
</t>
    </r>
    <r>
      <rPr>
        <sz val="8"/>
        <color theme="1"/>
        <rFont val="PMingLiU"/>
        <family val="1"/>
        <charset val="136"/>
      </rPr>
      <t>ㆍ</t>
    </r>
    <r>
      <rPr>
        <sz val="8"/>
        <color theme="1"/>
        <rFont val="Microsoft JhengHei"/>
        <family val="2"/>
        <charset val="136"/>
      </rPr>
      <t xml:space="preserve">第23屆書法寫作大賽及19屆繪畫大賽
</t>
    </r>
    <r>
      <rPr>
        <sz val="8"/>
        <color theme="1"/>
        <rFont val="PMingLiU"/>
        <family val="1"/>
        <charset val="136"/>
      </rPr>
      <t>ㆍ</t>
    </r>
    <r>
      <rPr>
        <sz val="8"/>
        <color theme="1"/>
        <rFont val="Microsoft JhengHei"/>
        <family val="2"/>
        <charset val="136"/>
      </rPr>
      <t xml:space="preserve">第5屆 長興傳統人文學講座
</t>
    </r>
    <r>
      <rPr>
        <sz val="8"/>
        <color theme="1"/>
        <rFont val="PMingLiU"/>
        <family val="1"/>
        <charset val="136"/>
      </rPr>
      <t>ㆍ</t>
    </r>
    <r>
      <rPr>
        <sz val="8"/>
        <color theme="1"/>
        <rFont val="Microsoft JhengHei"/>
        <family val="2"/>
        <charset val="136"/>
      </rPr>
      <t xml:space="preserve">第5次 古文集歷史 
</t>
    </r>
    <r>
      <rPr>
        <sz val="8"/>
        <color theme="1"/>
        <rFont val="PMingLiU"/>
        <family val="1"/>
        <charset val="136"/>
      </rPr>
      <t>ㆍ</t>
    </r>
    <r>
      <rPr>
        <sz val="8"/>
        <color theme="1"/>
        <rFont val="Microsoft JhengHei"/>
        <family val="2"/>
        <charset val="136"/>
      </rPr>
      <t xml:space="preserve">長興文化年曆第7號
</t>
    </r>
    <r>
      <rPr>
        <sz val="8"/>
        <color theme="1"/>
        <rFont val="PMingLiU"/>
        <family val="1"/>
        <charset val="136"/>
      </rPr>
      <t>ㆍ</t>
    </r>
    <r>
      <rPr>
        <sz val="8"/>
        <color theme="1"/>
        <rFont val="Microsoft JhengHei"/>
        <family val="2"/>
        <charset val="136"/>
      </rPr>
      <t xml:space="preserve">長興有治面誌發行
</t>
    </r>
    <r>
      <rPr>
        <sz val="8"/>
        <color theme="1"/>
        <rFont val="PMingLiU"/>
        <family val="1"/>
        <charset val="136"/>
      </rPr>
      <t>ㆍ</t>
    </r>
    <r>
      <rPr>
        <sz val="8"/>
        <color theme="1"/>
        <rFont val="Microsoft JhengHei"/>
        <family val="2"/>
        <charset val="136"/>
      </rPr>
      <t xml:space="preserve">懷念的南島村叢書出版
</t>
    </r>
    <r>
      <rPr>
        <sz val="8"/>
        <color theme="1"/>
        <rFont val="PMingLiU"/>
        <family val="1"/>
        <charset val="136"/>
      </rPr>
      <t>ㆍ</t>
    </r>
    <r>
      <rPr>
        <sz val="8"/>
        <color theme="1"/>
        <rFont val="Microsoft JhengHei"/>
        <family val="2"/>
        <charset val="136"/>
      </rPr>
      <t xml:space="preserve">長興郡岩刻文文化遺產學術調查
</t>
    </r>
    <r>
      <rPr>
        <sz val="8"/>
        <color theme="1"/>
        <rFont val="PMingLiU"/>
        <family val="1"/>
        <charset val="136"/>
      </rPr>
      <t>ㆍ</t>
    </r>
    <r>
      <rPr>
        <sz val="8"/>
        <color theme="1"/>
        <rFont val="Microsoft JhengHei"/>
        <family val="2"/>
        <charset val="136"/>
      </rPr>
      <t xml:space="preserve">文林義鄉長興地區岩刻文影片製作 
</t>
    </r>
    <r>
      <rPr>
        <sz val="8"/>
        <color theme="1"/>
        <rFont val="PMingLiU"/>
        <family val="1"/>
        <charset val="136"/>
      </rPr>
      <t>ㆍ</t>
    </r>
    <r>
      <rPr>
        <sz val="8"/>
        <color theme="1"/>
        <rFont val="Microsoft JhengHei"/>
        <family val="2"/>
        <charset val="136"/>
      </rPr>
      <t xml:space="preserve">沿著長興岩刻文走，遇見古書生們
</t>
    </r>
    <r>
      <rPr>
        <sz val="8"/>
        <color theme="1"/>
        <rFont val="PMingLiU"/>
        <family val="1"/>
        <charset val="136"/>
      </rPr>
      <t>ㆍ</t>
    </r>
    <r>
      <rPr>
        <sz val="8"/>
        <color theme="1"/>
        <rFont val="Microsoft JhengHei"/>
        <family val="2"/>
        <charset val="136"/>
      </rPr>
      <t xml:space="preserve">長興地區青苔錢茶的人文考察
</t>
    </r>
    <r>
      <rPr>
        <sz val="8"/>
        <color theme="1"/>
        <rFont val="PMingLiU"/>
        <family val="1"/>
        <charset val="136"/>
      </rPr>
      <t>ㆍ</t>
    </r>
    <r>
      <rPr>
        <sz val="8"/>
        <color theme="1"/>
        <rFont val="Microsoft JhengHei"/>
        <family val="2"/>
        <charset val="136"/>
      </rPr>
      <t xml:space="preserve">義鄉長興的義兵歷史再照明學術大會
 </t>
    </r>
  </si>
  <si>
    <r>
      <t>全羅南道康津郡康津邑永</t>
    </r>
    <r>
      <rPr>
        <sz val="8"/>
        <color theme="1"/>
        <rFont val="PMingLiU"/>
        <family val="1"/>
        <charset val="136"/>
      </rPr>
      <t>郎</t>
    </r>
    <r>
      <rPr>
        <sz val="8"/>
        <color theme="1"/>
        <rFont val="Microsoft JhengHei"/>
        <family val="2"/>
        <charset val="136"/>
      </rPr>
      <t>路1街9，康津藝術廳3樓</t>
    </r>
  </si>
  <si>
    <r>
      <t>民俗遊戲大賽、白巖山國旗祭、笠岩山城慰靈祭、文</t>
    </r>
    <r>
      <rPr>
        <sz val="8"/>
        <color theme="1"/>
        <rFont val="PMingLiU"/>
        <family val="1"/>
        <charset val="136"/>
      </rPr>
      <t>鄕</t>
    </r>
    <r>
      <rPr>
        <sz val="8"/>
        <color theme="1"/>
        <rFont val="Microsoft JhengHei"/>
        <family val="2"/>
        <charset val="136"/>
      </rPr>
      <t>祝典青少年遺址巡禮、鄉土作家作品展、品生品死攝影展、文化交流、文化教室、長城郡義兵史、黃龍江老照片展、老人文化活動</t>
    </r>
  </si>
  <si>
    <r>
      <t>文化會員歷史探訪、文化會員圖書巡迴、鄉土文化教育及討論、 張保</t>
    </r>
    <r>
      <rPr>
        <sz val="8"/>
        <color theme="1"/>
        <rFont val="PMingLiU"/>
        <family val="1"/>
        <charset val="136"/>
      </rPr>
      <t>皐</t>
    </r>
    <r>
      <rPr>
        <sz val="8"/>
        <color theme="1"/>
        <rFont val="Microsoft JhengHei"/>
        <family val="2"/>
        <charset val="136"/>
      </rPr>
      <t>全國文藝寫作大賽、居民文化講座</t>
    </r>
  </si>
  <si>
    <r>
      <t>慶</t>
    </r>
    <r>
      <rPr>
        <sz val="8"/>
        <color theme="1"/>
        <rFont val="PMingLiU"/>
        <family val="1"/>
        <charset val="136"/>
      </rPr>
      <t>尙</t>
    </r>
    <r>
      <rPr>
        <sz val="8"/>
        <color theme="1"/>
        <rFont val="Microsoft JhengHei"/>
        <family val="2"/>
        <charset val="136"/>
      </rPr>
      <t>北道慶州市中央路67-12</t>
    </r>
  </si>
  <si>
    <r>
      <t>元宵迎月祭、文化學校、梅溪文學祭、金泉市茶巡禮、透過老村李約東涵養</t>
    </r>
    <r>
      <rPr>
        <sz val="8"/>
        <color theme="1"/>
        <rFont val="PMingLiU"/>
        <family val="1"/>
        <charset val="136"/>
      </rPr>
      <t>淸</t>
    </r>
    <r>
      <rPr>
        <sz val="8"/>
        <color theme="1"/>
        <rFont val="Microsoft JhengHei"/>
        <family val="2"/>
        <charset val="136"/>
      </rPr>
      <t>白吏精神、金泉之夜巡迴、慶北書生學院、梅溪寫作大賽、傳統婚禮、三道峰見面日、青少年忠孝教室、三道文化家族團結大會、發行金泉村落與傳說改正增補版</t>
    </r>
  </si>
  <si>
    <r>
      <t>文化學校（17門課）、忠孝教室、發行書籍（尚州文化31號、尚州人物、週五廂房）、鄉土文化遺跡探訪、尚州全國民謠大賽、民謠合唱團及韓國舞蹈團、尚州文化與歷史人物學術大會、慶北書生學院、週五廂房（尚州學講座）、文化遺產守護志工活動、延續</t>
    </r>
    <r>
      <rPr>
        <sz val="8"/>
        <color theme="1"/>
        <rFont val="PMingLiU"/>
        <family val="1"/>
        <charset val="136"/>
      </rPr>
      <t>嶺</t>
    </r>
    <r>
      <rPr>
        <sz val="8"/>
        <color theme="1"/>
        <rFont val="Microsoft JhengHei"/>
        <family val="2"/>
        <charset val="136"/>
      </rPr>
      <t>南大路的新韓流 「NEW嶺南通信社」、愚谷雜詠二十</t>
    </r>
    <r>
      <rPr>
        <sz val="8"/>
        <color theme="1"/>
        <rFont val="PMingLiU"/>
        <family val="1"/>
        <charset val="136"/>
      </rPr>
      <t>絶</t>
    </r>
    <r>
      <rPr>
        <sz val="8"/>
        <color theme="1"/>
        <rFont val="Microsoft JhengHei"/>
        <family val="2"/>
        <charset val="136"/>
      </rPr>
      <t>封面</t>
    </r>
  </si>
  <si>
    <r>
      <t>慶</t>
    </r>
    <r>
      <rPr>
        <sz val="8"/>
        <color theme="1"/>
        <rFont val="PMingLiU"/>
        <family val="1"/>
        <charset val="136"/>
      </rPr>
      <t>尙</t>
    </r>
    <r>
      <rPr>
        <sz val="8"/>
        <color theme="1"/>
        <rFont val="Microsoft JhengHei"/>
        <family val="2"/>
        <charset val="136"/>
      </rPr>
      <t>北道</t>
    </r>
    <r>
      <rPr>
        <sz val="8"/>
        <color theme="1"/>
        <rFont val="PMingLiU"/>
        <family val="1"/>
        <charset val="136"/>
      </rPr>
      <t>淸</t>
    </r>
    <r>
      <rPr>
        <sz val="8"/>
        <color theme="1"/>
        <rFont val="Microsoft JhengHei"/>
        <family val="2"/>
        <charset val="136"/>
      </rPr>
      <t>道郡華陽邑</t>
    </r>
    <r>
      <rPr>
        <sz val="8"/>
        <color theme="1"/>
        <rFont val="PMingLiU"/>
        <family val="1"/>
        <charset val="136"/>
      </rPr>
      <t>淸</t>
    </r>
    <r>
      <rPr>
        <sz val="8"/>
        <color theme="1"/>
        <rFont val="Microsoft JhengHei"/>
        <family val="2"/>
        <charset val="136"/>
      </rPr>
      <t>華路47</t>
    </r>
  </si>
  <si>
    <r>
      <t>大伽</t>
    </r>
    <r>
      <rPr>
        <sz val="8"/>
        <color theme="1"/>
        <rFont val="PMingLiU"/>
        <family val="1"/>
        <charset val="136"/>
      </rPr>
      <t>倻</t>
    </r>
    <r>
      <rPr>
        <sz val="8"/>
        <color theme="1"/>
        <rFont val="Microsoft JhengHei"/>
        <family val="2"/>
        <charset val="136"/>
      </rPr>
      <t>文化藝術祭、文烈公梅雲堂李兆年追悼全國寫作大賽、高靈全國時調唱比賽、大伽</t>
    </r>
    <r>
      <rPr>
        <sz val="8"/>
        <color theme="1"/>
        <rFont val="PMingLiU"/>
        <family val="1"/>
        <charset val="136"/>
      </rPr>
      <t>倻</t>
    </r>
    <r>
      <rPr>
        <sz val="8"/>
        <color theme="1"/>
        <rFont val="Microsoft JhengHei"/>
        <family val="2"/>
        <charset val="136"/>
      </rPr>
      <t>美術比賽、高靈郡誌編撰發行（高靈文化）、鄉土文化研究所、文化教室、文化學校、慶北書生學院等</t>
    </r>
  </si>
  <si>
    <r>
      <rPr>
        <sz val="8"/>
        <color theme="1"/>
        <rFont val="PMingLiU"/>
        <family val="1"/>
        <charset val="136"/>
      </rPr>
      <t>淸</t>
    </r>
    <r>
      <rPr>
        <sz val="8"/>
        <color theme="1"/>
        <rFont val="Microsoft JhengHei"/>
        <family val="2"/>
        <charset val="136"/>
      </rPr>
      <t>涼文化祭、文化學校、慶北書生學院、老人文化學校、鄉土史研究、天城韓詩大賽、奉化文化刊物 烏克蘭愛樂音樂、奉化銀魚慶典等</t>
    </r>
  </si>
  <si>
    <r>
      <t>慶</t>
    </r>
    <r>
      <rPr>
        <sz val="8"/>
        <color theme="1"/>
        <rFont val="PMingLiU"/>
        <family val="1"/>
        <charset val="136"/>
      </rPr>
      <t>尙</t>
    </r>
    <r>
      <rPr>
        <sz val="8"/>
        <color theme="1"/>
        <rFont val="Microsoft JhengHei"/>
        <family val="2"/>
        <charset val="136"/>
      </rPr>
      <t>南道昌原市城山區</t>
    </r>
    <r>
      <rPr>
        <sz val="8"/>
        <color theme="1"/>
        <rFont val="PMingLiU"/>
        <family val="1"/>
        <charset val="136"/>
      </rPr>
      <t>龍</t>
    </r>
    <r>
      <rPr>
        <sz val="8"/>
        <color theme="1"/>
        <rFont val="Microsoft JhengHei"/>
        <family val="2"/>
        <charset val="136"/>
      </rPr>
      <t>池路239號街19-22</t>
    </r>
  </si>
  <si>
    <r>
      <t>昌原博物大學、飛音山山城大字杜鵑節、光復節紀念</t>
    </r>
    <r>
      <rPr>
        <sz val="8"/>
        <color theme="1"/>
        <rFont val="PMingLiU"/>
        <family val="1"/>
        <charset val="136"/>
      </rPr>
      <t>裵</t>
    </r>
    <r>
      <rPr>
        <sz val="8"/>
        <color theme="1"/>
        <rFont val="Microsoft JhengHei"/>
        <family val="2"/>
        <charset val="136"/>
      </rPr>
      <t>重世知事追悼式、老人華山合唱團、學生寫作大賽、與市民的文化公演、昌元博物誌、昌原氣息、博物新聞發行、文化教室、人文特講、鄉土史研究會</t>
    </r>
  </si>
  <si>
    <r>
      <t>慶</t>
    </r>
    <r>
      <rPr>
        <sz val="8"/>
        <color theme="1"/>
        <rFont val="PMingLiU"/>
        <family val="1"/>
        <charset val="136"/>
      </rPr>
      <t>尙</t>
    </r>
    <r>
      <rPr>
        <sz val="8"/>
        <color theme="1"/>
        <rFont val="Microsoft JhengHei"/>
        <family val="2"/>
        <charset val="136"/>
      </rPr>
      <t>南道昌原市鎮海區扁柏路39</t>
    </r>
  </si>
  <si>
    <r>
      <t>慶</t>
    </r>
    <r>
      <rPr>
        <sz val="8"/>
        <color theme="1"/>
        <rFont val="PMingLiU"/>
        <family val="1"/>
        <charset val="136"/>
      </rPr>
      <t>尙</t>
    </r>
    <r>
      <rPr>
        <sz val="8"/>
        <color theme="1"/>
        <rFont val="Microsoft JhengHei"/>
        <family val="2"/>
        <charset val="136"/>
      </rPr>
      <t>南道泗川市文善4街21</t>
    </r>
  </si>
  <si>
    <r>
      <t>發行金海文化、文化香氣等刊物、金海文化學院、伽</t>
    </r>
    <r>
      <rPr>
        <sz val="8"/>
        <color theme="1"/>
        <rFont val="PMingLiU"/>
        <family val="1"/>
        <charset val="136"/>
      </rPr>
      <t>倻</t>
    </r>
    <r>
      <rPr>
        <sz val="8"/>
        <color theme="1"/>
        <rFont val="Microsoft JhengHei"/>
        <family val="2"/>
        <charset val="136"/>
      </rPr>
      <t>舞蹈團、伽</t>
    </r>
    <r>
      <rPr>
        <sz val="8"/>
        <color theme="1"/>
        <rFont val="PMingLiU"/>
        <family val="1"/>
        <charset val="136"/>
      </rPr>
      <t>倻</t>
    </r>
    <r>
      <rPr>
        <sz val="8"/>
        <color theme="1"/>
        <rFont val="Microsoft JhengHei"/>
        <family val="2"/>
        <charset val="136"/>
      </rPr>
      <t>說故事奶奶培育課程、國樂管弦樂團、府使善政碑獻茶禮、王后陵獻功大禮、漢墓寫作大賽、風物團、文化學校、鄉土史料調查、盆山城忠義閣祭禮、青少年伽</t>
    </r>
    <r>
      <rPr>
        <sz val="8"/>
        <color theme="1"/>
        <rFont val="PMingLiU"/>
        <family val="1"/>
        <charset val="136"/>
      </rPr>
      <t>倻</t>
    </r>
    <r>
      <rPr>
        <sz val="8"/>
        <color theme="1"/>
        <rFont val="Microsoft JhengHei"/>
        <family val="2"/>
        <charset val="136"/>
      </rPr>
      <t>琴演奏團、生活傳統文化傳承事業、曹純南內房記事紀念解讀本發行、金海村基礎資料調查收集學術研究、了解金海</t>
    </r>
  </si>
  <si>
    <r>
      <t>慶尚南道巨濟市</t>
    </r>
    <r>
      <rPr>
        <sz val="8"/>
        <color theme="1"/>
        <rFont val="PMingLiU"/>
        <family val="1"/>
        <charset val="136"/>
      </rPr>
      <t>菱</t>
    </r>
    <r>
      <rPr>
        <sz val="8"/>
        <color theme="1"/>
        <rFont val="Microsoft JhengHei"/>
        <family val="2"/>
        <charset val="136"/>
      </rPr>
      <t>浦路7（長承浦洞）</t>
    </r>
  </si>
  <si>
    <r>
      <t>慶尚南道咸安郡伽</t>
    </r>
    <r>
      <rPr>
        <sz val="8"/>
        <color theme="1"/>
        <rFont val="PMingLiU"/>
        <family val="1"/>
        <charset val="136"/>
      </rPr>
      <t>倻</t>
    </r>
    <r>
      <rPr>
        <sz val="8"/>
        <color theme="1"/>
        <rFont val="Microsoft JhengHei"/>
        <family val="2"/>
        <charset val="136"/>
      </rPr>
      <t>邑善王街1-1</t>
    </r>
  </si>
  <si>
    <r>
      <t>文化學校（5講座）、伽</t>
    </r>
    <r>
      <rPr>
        <sz val="8"/>
        <color theme="1"/>
        <rFont val="PMingLiU"/>
        <family val="1"/>
        <charset val="136"/>
      </rPr>
      <t>倻</t>
    </r>
    <r>
      <rPr>
        <sz val="8"/>
        <color theme="1"/>
        <rFont val="Microsoft JhengHei"/>
        <family val="2"/>
        <charset val="136"/>
      </rPr>
      <t>全國書畫大賽、咸安人物與學問學術大會、咸安郡民揮毫大賽、發行咸安文化、青少年必讀咸安歷史與文化刊物</t>
    </r>
  </si>
  <si>
    <r>
      <t>文化學校、老人文化活動、固城郡人文音樂會、地區文化內容開發、 杏村書法大賽、固城方言競賽、伽</t>
    </r>
    <r>
      <rPr>
        <sz val="8"/>
        <color theme="1"/>
        <rFont val="PMingLiU"/>
        <family val="1"/>
        <charset val="136"/>
      </rPr>
      <t>倻</t>
    </r>
    <r>
      <rPr>
        <sz val="8"/>
        <color theme="1"/>
        <rFont val="Microsoft JhengHei"/>
        <family val="2"/>
        <charset val="136"/>
      </rPr>
      <t>文化藝術人協會會員展、郡民歌唱大賽、小伽</t>
    </r>
    <r>
      <rPr>
        <sz val="8"/>
        <color theme="1"/>
        <rFont val="PMingLiU"/>
        <family val="1"/>
        <charset val="136"/>
      </rPr>
      <t>倻</t>
    </r>
    <r>
      <rPr>
        <sz val="8"/>
        <color theme="1"/>
        <rFont val="Microsoft JhengHei"/>
        <family val="2"/>
        <charset val="136"/>
      </rPr>
      <t>茶文化慶典、 鄉土史料調查研究、守護固城活動、文化歷史遺址探訪、學生發表會、元宵賞月活動、銀頂子祭、堂山祭、發行圖書等</t>
    </r>
  </si>
  <si>
    <r>
      <rPr>
        <sz val="8"/>
        <color theme="1"/>
        <rFont val="PMingLiU"/>
        <family val="1"/>
        <charset val="136"/>
      </rPr>
      <t>경남</t>
    </r>
    <r>
      <rPr>
        <sz val="8"/>
        <color theme="1"/>
        <rFont val="Microsoft JhengHei"/>
        <family val="2"/>
        <charset val="136"/>
      </rPr>
      <t xml:space="preserve"> </t>
    </r>
    <r>
      <rPr>
        <sz val="8"/>
        <color theme="1"/>
        <rFont val="PMingLiU"/>
        <family val="1"/>
        <charset val="136"/>
      </rPr>
      <t>총계</t>
    </r>
  </si>
  <si>
    <t>02-351-5214</t>
  </si>
  <si>
    <t>1997. 12. 22</t>
  </si>
  <si>
    <t>02-351-5095</t>
  </si>
  <si>
    <t>http://center.ep.go.kr</t>
  </si>
  <si>
    <t>2005. 5</t>
  </si>
  <si>
    <t>02-936-3787</t>
  </si>
  <si>
    <t>http://www.nwcc.or.kr</t>
  </si>
  <si>
    <t>2001. 4. 9</t>
  </si>
  <si>
    <t>062-269-1420</t>
  </si>
  <si>
    <t>www.munhwahouse.or.kr</t>
  </si>
  <si>
    <t>1997.10.24</t>
  </si>
  <si>
    <t>062-265-9337</t>
  </si>
  <si>
    <t>http://www.bgable.kr/munhwa.php</t>
  </si>
  <si>
    <t>2005. 1.</t>
  </si>
  <si>
    <t>www.nsmunhwa.or.kr</t>
  </si>
  <si>
    <t>2004. 3. 11</t>
  </si>
  <si>
    <t>10:00~20:00</t>
  </si>
  <si>
    <t>042-608-5787</t>
  </si>
  <si>
    <t>2001.2.7</t>
  </si>
  <si>
    <t>2002. 7.</t>
  </si>
  <si>
    <t>09;00~18:00</t>
  </si>
  <si>
    <t>042-608-5705</t>
  </si>
  <si>
    <t>2003.2.1</t>
  </si>
  <si>
    <t>031-751-0645</t>
  </si>
  <si>
    <t>2002. 4. 27</t>
  </si>
  <si>
    <t>○</t>
  </si>
  <si>
    <t>2002. 7. 29</t>
  </si>
  <si>
    <t>09:00~17:00</t>
  </si>
  <si>
    <t>031-527-8911</t>
  </si>
  <si>
    <t>www.jjculture.or.kr</t>
  </si>
  <si>
    <t>2000. 9. 8</t>
  </si>
  <si>
    <t>02-2621-8878</t>
  </si>
  <si>
    <t>lifegmcf.kr</t>
  </si>
  <si>
    <t>1999.02.12.</t>
  </si>
  <si>
    <t>031-5189-2596</t>
  </si>
  <si>
    <t>2001. 06. 01.</t>
  </si>
  <si>
    <t>031-227-4822</t>
  </si>
  <si>
    <t>https://blog.naver.com/artbongdam</t>
  </si>
  <si>
    <t>2001. 9. 1.</t>
  </si>
  <si>
    <t>031-458-8041</t>
  </si>
  <si>
    <t>1999,7.14</t>
  </si>
  <si>
    <t>031-911-2500(12)</t>
  </si>
  <si>
    <t>https://culture.gys.or.kr/</t>
  </si>
  <si>
    <t>2008.4.1.</t>
  </si>
  <si>
    <t>070-7555-8151</t>
  </si>
  <si>
    <t xml:space="preserve">blog.naver.com/ygmunhwa   </t>
  </si>
  <si>
    <t>2019. 8. 1</t>
  </si>
  <si>
    <t>033-647-4284</t>
  </si>
  <si>
    <t>1997. 8. 6</t>
  </si>
  <si>
    <t>033-660-3447</t>
  </si>
  <si>
    <t>2004. 4. 10</t>
  </si>
  <si>
    <t>033-581-2835</t>
  </si>
  <si>
    <t>2021. 01. 01</t>
  </si>
  <si>
    <t>09:00~21:00</t>
  </si>
  <si>
    <t>033-681-4146</t>
  </si>
  <si>
    <t>2002. 3. 3.</t>
  </si>
  <si>
    <t>09:00~20:00</t>
  </si>
  <si>
    <t>043-223-0686</t>
  </si>
  <si>
    <t>http://cjculturehouse.or.kr</t>
  </si>
  <si>
    <t>2001. 7. 5</t>
  </si>
  <si>
    <t>09:00-20:00</t>
  </si>
  <si>
    <t>043-274-7500</t>
  </si>
  <si>
    <t>www.hdmunhwa.org</t>
  </si>
  <si>
    <t>043-646-3646</t>
  </si>
  <si>
    <t>1998. 08. 12.</t>
  </si>
  <si>
    <t>043-745-2215</t>
  </si>
  <si>
    <t>2000. 9. 5</t>
  </si>
  <si>
    <t>67,4</t>
  </si>
  <si>
    <t>12,2</t>
  </si>
  <si>
    <t>1,4</t>
  </si>
  <si>
    <t>66,73</t>
  </si>
  <si>
    <t>043-835-3980</t>
  </si>
  <si>
    <t>http://jpcc.or.kr</t>
  </si>
  <si>
    <t>043-532-2004</t>
  </si>
  <si>
    <t>https://band/80545010</t>
  </si>
  <si>
    <t>2003. 4. 1</t>
  </si>
  <si>
    <t>1999. 5.18</t>
  </si>
  <si>
    <t>041-752-7097</t>
  </si>
  <si>
    <t>https://www.geumsan.go.kr/main/</t>
  </si>
  <si>
    <t>041-754-1318</t>
  </si>
  <si>
    <t>http://www.geumsan.go.kr/html/gsc/</t>
  </si>
  <si>
    <t>2000. 5. 20</t>
  </si>
  <si>
    <t>09:00~</t>
  </si>
  <si>
    <t>041-840-2707</t>
  </si>
  <si>
    <t>2006. 1. 9</t>
  </si>
  <si>
    <t>063-539-5593</t>
  </si>
  <si>
    <t>9:00~18:00</t>
  </si>
  <si>
    <t>063-290-2607</t>
  </si>
  <si>
    <t>http://culture.wanju.go.kr</t>
  </si>
  <si>
    <t>2017. 1. 1</t>
  </si>
  <si>
    <t>063-221-0336</t>
  </si>
  <si>
    <t>https://band.us/@iseomunzip</t>
  </si>
  <si>
    <t>2016. 4.</t>
  </si>
  <si>
    <t>063-433-1671</t>
  </si>
  <si>
    <t>063-640-4308</t>
  </si>
  <si>
    <t>2002. 4. 17</t>
  </si>
  <si>
    <t>061-461-1100</t>
  </si>
  <si>
    <t>2001. 11. 8</t>
  </si>
  <si>
    <t>061-450-4083</t>
  </si>
  <si>
    <t>cafe.daum.net/seungdalculture</t>
  </si>
  <si>
    <t>2001. 5. 12</t>
  </si>
  <si>
    <t>061-332-4110</t>
  </si>
  <si>
    <t>www.relife.or,kr</t>
  </si>
  <si>
    <t>2000. 12. 27</t>
  </si>
  <si>
    <t>054-284-6820</t>
  </si>
  <si>
    <t>1999. 3. 17</t>
  </si>
  <si>
    <t>054-244-8806</t>
  </si>
  <si>
    <t>band.us/@ggipohang</t>
  </si>
  <si>
    <t>2007. 12. 1</t>
  </si>
  <si>
    <t>054-435-3723</t>
  </si>
  <si>
    <t>http://blog.naver.com/4353723
www.facebook.com/gimcheonculture</t>
  </si>
  <si>
    <t>2002. 4. 23</t>
  </si>
  <si>
    <t>054-482-3060</t>
  </si>
  <si>
    <t>1997. 12. 29</t>
  </si>
  <si>
    <t>054-636-2868</t>
  </si>
  <si>
    <t>http://cafe.daum.net/7393547</t>
  </si>
  <si>
    <t>1996. 12. 27</t>
  </si>
  <si>
    <t>055-230-5035</t>
  </si>
  <si>
    <t>2001. 7. 11</t>
  </si>
  <si>
    <t>08:30~17:30</t>
  </si>
  <si>
    <t>055-548-2055</t>
  </si>
  <si>
    <t>2000. 2. 28</t>
  </si>
  <si>
    <t>055-548-6814</t>
  </si>
  <si>
    <t>2002. 3. 25</t>
  </si>
  <si>
    <t>055-359-1574</t>
  </si>
  <si>
    <t>tour.gimhae.go.kr</t>
  </si>
  <si>
    <t>1996. 12. 15</t>
  </si>
  <si>
    <t>055-330-3228</t>
  </si>
  <si>
    <t>http://yes.gimhae.go.kr</t>
  </si>
  <si>
    <t>1998. 7. 13</t>
  </si>
  <si>
    <t>10:00~13:00</t>
  </si>
  <si>
    <t>055-330-3226</t>
  </si>
  <si>
    <t>1999. 12. 20</t>
  </si>
  <si>
    <t>055-330-3225</t>
  </si>
  <si>
    <t>2002. 3. 4</t>
  </si>
  <si>
    <t>_</t>
  </si>
  <si>
    <t>064-728-4412</t>
  </si>
  <si>
    <t>www.jeju.go.kr/jumin/present/jejusi/jeju01/greet.htm</t>
  </si>
  <si>
    <t>2005. 5. 26</t>
  </si>
  <si>
    <t>064-728-4442</t>
  </si>
  <si>
    <t>2001. 9. 5</t>
  </si>
  <si>
    <t>064-728-4506</t>
  </si>
  <si>
    <t>2000.10.05</t>
  </si>
  <si>
    <t>064-728-4562</t>
  </si>
  <si>
    <t>2003. 11. 15</t>
  </si>
  <si>
    <t>064-728-4837</t>
  </si>
  <si>
    <t>09:00~08:00</t>
  </si>
  <si>
    <t>064-728-4742</t>
  </si>
  <si>
    <t>2000. 4. 20</t>
  </si>
  <si>
    <t>064-728-4833</t>
  </si>
  <si>
    <t>2001.9.5</t>
  </si>
  <si>
    <t>064-728-4867</t>
  </si>
  <si>
    <t>2005.5.20</t>
  </si>
  <si>
    <t>064-728-8817</t>
  </si>
  <si>
    <t>2003. 8. 1</t>
  </si>
  <si>
    <t>064-733-3508</t>
  </si>
  <si>
    <t>064-738-0069</t>
  </si>
  <si>
    <t>2003. 12. 30</t>
  </si>
  <si>
    <t>16:00~20:00</t>
  </si>
  <si>
    <t>13:00~17:00</t>
  </si>
  <si>
    <t>064-760-4755</t>
  </si>
  <si>
    <t xml:space="preserve"> http://jumin.jeju.go.kr</t>
  </si>
  <si>
    <t>2005. 2. 3</t>
  </si>
  <si>
    <t>064-760-4096</t>
  </si>
  <si>
    <t>lib.seogwipo.go.kr</t>
  </si>
  <si>
    <t>2005. 9. 26</t>
  </si>
  <si>
    <t>064-760-4198</t>
  </si>
  <si>
    <t>2005. 9. 12</t>
  </si>
  <si>
    <r>
      <t>歌唱教室、排舞、民謠盤索里、伽</t>
    </r>
    <r>
      <rPr>
        <sz val="8"/>
        <color theme="1"/>
        <rFont val="PMingLiU"/>
        <family val="1"/>
        <charset val="136"/>
      </rPr>
      <t>倻</t>
    </r>
    <r>
      <rPr>
        <sz val="8"/>
        <color theme="1"/>
        <rFont val="Microsoft JhengHei"/>
        <family val="2"/>
        <charset val="136"/>
      </rPr>
      <t>琴、珍島鼓、烏克麗麗、農樂</t>
    </r>
  </si>
  <si>
    <r>
      <t>pop手寫字、NS生活文化志工團
詩朗讀學院、</t>
    </r>
    <r>
      <rPr>
        <sz val="8"/>
        <color theme="1"/>
        <rFont val="PMingLiU"/>
        <family val="1"/>
        <charset val="136"/>
      </rPr>
      <t>樂</t>
    </r>
    <r>
      <rPr>
        <sz val="8"/>
        <color theme="1"/>
        <rFont val="Microsoft JhengHei"/>
        <family val="2"/>
        <charset val="136"/>
      </rPr>
      <t>&amp;volunteers、2029口琴
核桃餅乾、銀光聲、老人圍棋、
陶藝社、古典吉他合奏團
非洲鼓社、腦健康英語童畫教室</t>
    </r>
  </si>
  <si>
    <r>
      <t>打擊樂社團、美聲合唱、民謠社、金光熱舞、傳統舞社、手風琴香氣、銀光國樂藝術團、風物、伽</t>
    </r>
    <r>
      <rPr>
        <sz val="8"/>
        <color theme="1"/>
        <rFont val="PMingLiU"/>
        <family val="1"/>
        <charset val="136"/>
      </rPr>
      <t>倻</t>
    </r>
    <r>
      <rPr>
        <sz val="8"/>
        <color theme="1"/>
        <rFont val="Microsoft JhengHei"/>
        <family val="2"/>
        <charset val="136"/>
      </rPr>
      <t>琴彈唱、長鼓、鄭金蘭舞蹈傳承保存會、天使口琴、農樂、影像編輯社、淡雅會、海棠花　我們的聲音、打擊樂、如歌、韓國多元文化家族研究所、韓回舞蹈團、天地風物、盤索里、合唱舞蹈團、唱劇團、城南風物</t>
    </r>
  </si>
  <si>
    <r>
      <t>忠</t>
    </r>
    <r>
      <rPr>
        <sz val="8"/>
        <color theme="1"/>
        <rFont val="PMingLiU"/>
        <family val="1"/>
        <charset val="136"/>
      </rPr>
      <t>淸</t>
    </r>
    <r>
      <rPr>
        <sz val="8"/>
        <color theme="1"/>
        <rFont val="Microsoft JhengHei"/>
        <family val="2"/>
        <charset val="136"/>
      </rPr>
      <t>北道</t>
    </r>
    <r>
      <rPr>
        <sz val="8"/>
        <color theme="1"/>
        <rFont val="PMingLiU"/>
        <family val="1"/>
        <charset val="136"/>
      </rPr>
      <t>淸</t>
    </r>
    <r>
      <rPr>
        <sz val="8"/>
        <color theme="1"/>
        <rFont val="Microsoft JhengHei"/>
        <family val="2"/>
        <charset val="136"/>
      </rPr>
      <t>州市上黨區大成路6號街18</t>
    </r>
  </si>
  <si>
    <r>
      <t>忠</t>
    </r>
    <r>
      <rPr>
        <sz val="8"/>
        <color theme="1"/>
        <rFont val="PMingLiU"/>
        <family val="1"/>
        <charset val="136"/>
      </rPr>
      <t>淸</t>
    </r>
    <r>
      <rPr>
        <sz val="8"/>
        <color theme="1"/>
        <rFont val="Microsoft JhengHei"/>
        <family val="2"/>
        <charset val="136"/>
      </rPr>
      <t>北道</t>
    </r>
    <r>
      <rPr>
        <sz val="8"/>
        <color theme="1"/>
        <rFont val="PMingLiU"/>
        <family val="1"/>
        <charset val="136"/>
      </rPr>
      <t>淸</t>
    </r>
    <r>
      <rPr>
        <sz val="8"/>
        <color theme="1"/>
        <rFont val="Microsoft JhengHei"/>
        <family val="2"/>
        <charset val="136"/>
      </rPr>
      <t>州市西原區藝體路118</t>
    </r>
  </si>
  <si>
    <r>
      <t>忠</t>
    </r>
    <r>
      <rPr>
        <sz val="8"/>
        <color theme="1"/>
        <rFont val="PMingLiU"/>
        <family val="1"/>
        <charset val="136"/>
      </rPr>
      <t>淸</t>
    </r>
    <r>
      <rPr>
        <sz val="8"/>
        <color theme="1"/>
        <rFont val="Microsoft JhengHei"/>
        <family val="2"/>
        <charset val="136"/>
      </rPr>
      <t>南道保寧市珠山面忠西路411</t>
    </r>
  </si>
  <si>
    <r>
      <rPr>
        <sz val="8"/>
        <color theme="1"/>
        <rFont val="PMingLiU"/>
        <family val="1"/>
        <charset val="136"/>
      </rPr>
      <t>靈</t>
    </r>
    <r>
      <rPr>
        <sz val="8"/>
        <color theme="1"/>
        <rFont val="Microsoft JhengHei"/>
        <family val="2"/>
        <charset val="136"/>
      </rPr>
      <t>巖三湖文化之家</t>
    </r>
  </si>
  <si>
    <r>
      <t>全羅南道</t>
    </r>
    <r>
      <rPr>
        <sz val="8"/>
        <color theme="1"/>
        <rFont val="PMingLiU"/>
        <family val="1"/>
        <charset val="136"/>
      </rPr>
      <t>靈</t>
    </r>
    <r>
      <rPr>
        <sz val="8"/>
        <color theme="1"/>
        <rFont val="Microsoft JhengHei"/>
        <family val="2"/>
        <charset val="136"/>
      </rPr>
      <t>巖郡三湖邑新港路63-12，一心會館2樓</t>
    </r>
  </si>
  <si>
    <r>
      <t>慶</t>
    </r>
    <r>
      <rPr>
        <sz val="8"/>
        <color theme="1"/>
        <rFont val="PMingLiU"/>
        <family val="1"/>
        <charset val="136"/>
      </rPr>
      <t>尙</t>
    </r>
    <r>
      <rPr>
        <sz val="8"/>
        <color theme="1"/>
        <rFont val="Microsoft JhengHei"/>
        <family val="2"/>
        <charset val="136"/>
      </rPr>
      <t>南道昌原市</t>
    </r>
    <r>
      <rPr>
        <sz val="8"/>
        <color theme="1"/>
        <rFont val="PMingLiU"/>
        <family val="1"/>
        <charset val="136"/>
      </rPr>
      <t>鎭</t>
    </r>
    <r>
      <rPr>
        <sz val="8"/>
        <color theme="1"/>
        <rFont val="Microsoft JhengHei"/>
        <family val="2"/>
        <charset val="136"/>
      </rPr>
      <t>海區</t>
    </r>
    <r>
      <rPr>
        <sz val="8"/>
        <color theme="1"/>
        <rFont val="PMingLiU"/>
        <family val="1"/>
        <charset val="136"/>
      </rPr>
      <t>龍</t>
    </r>
    <r>
      <rPr>
        <sz val="8"/>
        <color theme="1"/>
        <rFont val="Microsoft JhengHei"/>
        <family val="2"/>
        <charset val="136"/>
      </rPr>
      <t>院南路89</t>
    </r>
  </si>
  <si>
    <r>
      <t>慶尚南道金海市</t>
    </r>
    <r>
      <rPr>
        <sz val="8"/>
        <color theme="1"/>
        <rFont val="PMingLiU"/>
        <family val="1"/>
        <charset val="136"/>
      </rPr>
      <t>金</t>
    </r>
    <r>
      <rPr>
        <sz val="8"/>
        <color theme="1"/>
        <rFont val="Microsoft JhengHei"/>
        <family val="2"/>
        <charset val="136"/>
      </rPr>
      <t>冠大路1255（內洞201-4）</t>
    </r>
  </si>
  <si>
    <r>
      <rPr>
        <sz val="8"/>
        <color theme="1"/>
        <rFont val="PMingLiU"/>
        <family val="1"/>
        <charset val="136"/>
      </rPr>
      <t>爲</t>
    </r>
    <r>
      <rPr>
        <sz val="8"/>
        <color theme="1"/>
        <rFont val="Microsoft JhengHei"/>
        <family val="2"/>
        <charset val="136"/>
      </rPr>
      <t>美文化之家</t>
    </r>
  </si>
  <si>
    <r>
      <t>濟州特別自治道西歸浦市太</t>
    </r>
    <r>
      <rPr>
        <sz val="8"/>
        <color theme="1"/>
        <rFont val="PMingLiU"/>
        <family val="1"/>
        <charset val="136"/>
      </rPr>
      <t>爲</t>
    </r>
    <r>
      <rPr>
        <sz val="8"/>
        <color theme="1"/>
        <rFont val="Microsoft JhengHei"/>
        <family val="2"/>
        <charset val="136"/>
      </rPr>
      <t>路105（</t>
    </r>
    <r>
      <rPr>
        <sz val="8"/>
        <color theme="1"/>
        <rFont val="PMingLiU"/>
        <family val="1"/>
        <charset val="136"/>
      </rPr>
      <t>爲</t>
    </r>
    <r>
      <rPr>
        <sz val="8"/>
        <color theme="1"/>
        <rFont val="Microsoft JhengHei"/>
        <family val="2"/>
        <charset val="136"/>
      </rPr>
      <t>美里）</t>
    </r>
  </si>
  <si>
    <t>T)02-3290-7000
F)02-6008-7346</t>
  </si>
  <si>
    <t>www.sfac.or.kr</t>
  </si>
  <si>
    <t>2004.03.15.</t>
  </si>
  <si>
    <t>T)051-744-7707
F)051-744-7709</t>
  </si>
  <si>
    <t>www.bscf.or.kr</t>
  </si>
  <si>
    <t>2009.01.21.</t>
  </si>
  <si>
    <t>T)042-480- 1000
F)042-480-1099</t>
  </si>
  <si>
    <t>www.dcaf.or.kr</t>
  </si>
  <si>
    <t>2009.09.23.</t>
  </si>
  <si>
    <t>T)053-430-1200
F)053-422-1214</t>
  </si>
  <si>
    <t>www.dgfc.or.kr</t>
  </si>
  <si>
    <t>2009.04.16.</t>
  </si>
  <si>
    <t>T)032-455-7100
F)032-772-7190</t>
  </si>
  <si>
    <t>www.ifac.or.kr</t>
  </si>
  <si>
    <t>2004.11.15.</t>
  </si>
  <si>
    <t>T)062-670-7400
F)062-670-7489</t>
  </si>
  <si>
    <t xml:space="preserve"> www.gjcf.or.kr </t>
  </si>
  <si>
    <t>2010.12.27.</t>
  </si>
  <si>
    <t>T)052-259-7906
F)052-256-3726</t>
  </si>
  <si>
    <t>www.uacf.or.kr</t>
  </si>
  <si>
    <t>2016.12.28.</t>
  </si>
  <si>
    <t>T)044-850-0590
F)044-864-9731</t>
  </si>
  <si>
    <t>https://sjcf.or.kr</t>
  </si>
  <si>
    <t>2016.10.25.</t>
  </si>
  <si>
    <t>T)031-231-7200
F)031-236-3708</t>
  </si>
  <si>
    <t>www.ggcf.or.kr</t>
  </si>
  <si>
    <t>1997.07.03.</t>
  </si>
  <si>
    <t>T)033-240-1311
F)033-251-3408</t>
  </si>
  <si>
    <t>www.gwcf.or.kr</t>
  </si>
  <si>
    <t>1999.12.28.</t>
  </si>
  <si>
    <t>T)043-222-5316
F)043-220-5310</t>
  </si>
  <si>
    <t>www.cbfc.or.kr</t>
  </si>
  <si>
    <t>2011.11.30.</t>
  </si>
  <si>
    <t>T)041-630-2900
F)041-338-7963</t>
  </si>
  <si>
    <t>www.cacf.or.kr</t>
  </si>
  <si>
    <t>2013.12.19.</t>
  </si>
  <si>
    <t>T)054-650-2900
F)054-650-2959</t>
  </si>
  <si>
    <t>www.gacf.kr</t>
  </si>
  <si>
    <t>1997.12.11.</t>
  </si>
  <si>
    <t>T)055-230-8600
F)055-230-8699</t>
  </si>
  <si>
    <t>www.gcaf.or.kr</t>
  </si>
  <si>
    <t>T)063-230-7400
F)063-231-7491</t>
  </si>
  <si>
    <t>2015.12.07</t>
  </si>
  <si>
    <t>T)061-280-5800
F)061-280-5850</t>
  </si>
  <si>
    <t>www.jncf.or.kr</t>
  </si>
  <si>
    <t>2009.05.29.</t>
  </si>
  <si>
    <t>T)064-800-9191
F)064-800-9139</t>
  </si>
  <si>
    <t>www.jfac.kr</t>
  </si>
  <si>
    <t>2001.04.25.</t>
  </si>
  <si>
    <t>T)02-3274-8500
F)02-3274-8599</t>
  </si>
  <si>
    <t>2007.09.12.</t>
  </si>
  <si>
    <t>T)02-994-8980
F)0507-0333-0363</t>
  </si>
  <si>
    <t>www.gbcf.or.kr</t>
  </si>
  <si>
    <t>2017.03.08.</t>
  </si>
  <si>
    <t>T)02-826-9330
F)02-826-9331</t>
  </si>
  <si>
    <t>ww.idfac.or.kr</t>
  </si>
  <si>
    <t>2018.10.25.</t>
  </si>
  <si>
    <t>T)02-2289-3400
F)02-935-4659</t>
  </si>
  <si>
    <t>2019.06.10.</t>
  </si>
  <si>
    <t>T)02-6203-1155
F)02-6499-0371</t>
  </si>
  <si>
    <t>www.jfac.or.kr</t>
  </si>
  <si>
    <t>2013.09.17.</t>
  </si>
  <si>
    <t>T)02-3477-2650
F)02-3476-5678</t>
  </si>
  <si>
    <t>www.seochocf.or.kr</t>
  </si>
  <si>
    <t>T)02-440-0500
F)02-440-0501</t>
  </si>
  <si>
    <t>2020.01.01.</t>
  </si>
  <si>
    <t>T)02-2629-2200
F)02-2068-9496</t>
  </si>
  <si>
    <t>T)02-908-2900
 F)02-908-3400</t>
  </si>
  <si>
    <t>www.dbfac.or.kr</t>
  </si>
  <si>
    <t>2017.03.27.</t>
  </si>
  <si>
    <t>T)02-420-0088</t>
  </si>
  <si>
    <t>www.songpafac.or.kr</t>
  </si>
  <si>
    <t>2019.11.26.</t>
  </si>
  <si>
    <t>T)02-351-3736
F)02-351-3332</t>
  </si>
  <si>
    <t>2017.06.05.</t>
  </si>
  <si>
    <t>9,151㎡</t>
  </si>
  <si>
    <t>T)02-6712-0550
F)02-3447-0533</t>
  </si>
  <si>
    <t>www.gfac.kr</t>
  </si>
  <si>
    <t>2008.10.30.</t>
  </si>
  <si>
    <t xml:space="preserve">T)02-3295-5560 </t>
  </si>
  <si>
    <t>www.ddmac.or.kr</t>
  </si>
  <si>
    <t>2018.05.01.</t>
  </si>
  <si>
    <t>T)02-3407-6500
F)02-2208-0030</t>
  </si>
  <si>
    <t>https://www.jnfac.or.kr</t>
  </si>
  <si>
    <t>2020.06.30.</t>
  </si>
  <si>
    <t>T)02-809-8240
 F)02-809-8239</t>
  </si>
  <si>
    <t>www.gcfac.or.kr</t>
  </si>
  <si>
    <t>2017.07.01.</t>
  </si>
  <si>
    <t>T)02-2029-1700
F)02-2029-1706</t>
  </si>
  <si>
    <t>2007.08.01.</t>
  </si>
  <si>
    <t>T)02-828-5700
F)02-828-5810</t>
  </si>
  <si>
    <t>2019.06.11.</t>
  </si>
  <si>
    <t>T)02-2204-7500
F)02-2299-6449</t>
  </si>
  <si>
    <t>2015.06.17.</t>
  </si>
  <si>
    <t>T)02-6289-3000
F)02-6289-3009</t>
  </si>
  <si>
    <t>www.yfac.kr</t>
  </si>
  <si>
    <t>2019.03.27.</t>
  </si>
  <si>
    <t>T)02-2038-4901
F)02-927-9509</t>
  </si>
  <si>
    <t>www.sbculture.or.kr</t>
  </si>
  <si>
    <t>2012.07.31.</t>
  </si>
  <si>
    <t>T)02-2049-4700 
F)02-2201-4800</t>
  </si>
  <si>
    <t>2015.10.22.</t>
  </si>
  <si>
    <t>114㎡</t>
  </si>
  <si>
    <t>T)02-2230-6615
F)02-2234-0611</t>
  </si>
  <si>
    <t>www.caci.or.kr</t>
  </si>
  <si>
    <t>T)051-715-6784
F)051-512-3453</t>
  </si>
  <si>
    <t>www.gjfac.org</t>
  </si>
  <si>
    <t>2016.06.02.</t>
  </si>
  <si>
    <t>T)051-806-0016
F)070-4850-8567</t>
  </si>
  <si>
    <t>www.bsjincf.or.kr</t>
  </si>
  <si>
    <t>2020.06.12.</t>
  </si>
  <si>
    <t>T)042-936-2400
F)042-936-2401</t>
  </si>
  <si>
    <t>https://www.daedeok.go.kr/culture/CUL.do</t>
  </si>
  <si>
    <t>2021.7.15.</t>
  </si>
  <si>
    <t>T)053-219-4211
F)053-219-4221</t>
  </si>
  <si>
    <t>www.djdrcf.or.kr</t>
  </si>
  <si>
    <t>2008.08.29.</t>
  </si>
  <si>
    <t>106.5㎡</t>
  </si>
  <si>
    <t>T)053-230-3303
F)053-230-3380</t>
  </si>
  <si>
    <t>www.dgdgcf.or.kr</t>
  </si>
  <si>
    <t>2013.07.01.</t>
  </si>
  <si>
    <t>T)053-668-1500
F)053-668-1509</t>
  </si>
  <si>
    <t>www.sscf.or.kr</t>
  </si>
  <si>
    <t>2010.06.28.</t>
  </si>
  <si>
    <t>T)053-659-4273
F)053-715-1289</t>
  </si>
  <si>
    <t>www.dsart.or.kr</t>
  </si>
  <si>
    <t>2011.05.17.</t>
  </si>
  <si>
    <t>T)053-584-9714
F)053-584-9716</t>
  </si>
  <si>
    <t>2014.04.16.</t>
  </si>
  <si>
    <t>T)053-320-5120
F)053-327-1553</t>
  </si>
  <si>
    <t>2018.01.01.</t>
  </si>
  <si>
    <t>T)032-500-2000
F)032-506-9021</t>
  </si>
  <si>
    <t>2006.12.04.</t>
  </si>
  <si>
    <t>T)032-822-1000</t>
  </si>
  <si>
    <t>2019.12.04.</t>
  </si>
  <si>
    <t>T)032-567-1160
F)032-567-1165</t>
  </si>
  <si>
    <t>2017.10.27.</t>
  </si>
  <si>
    <t>T)032-777-9113</t>
  </si>
  <si>
    <t>www.ijcf.or.kr</t>
  </si>
  <si>
    <t>2021.09.30.</t>
  </si>
  <si>
    <t>T)052-226-1981
F)052-276-8448</t>
  </si>
  <si>
    <t>www.uwcf.or.kr</t>
  </si>
  <si>
    <t>2012.03.07.</t>
  </si>
  <si>
    <t>T)052-980-2200
F)052-980-2299</t>
  </si>
  <si>
    <t>2020.10.27.</t>
  </si>
  <si>
    <t>T)031-390-3543
F)031-395-3585</t>
  </si>
  <si>
    <t>www.gunpocf.or.kr</t>
  </si>
  <si>
    <t>149㎡</t>
  </si>
  <si>
    <t>T)031-996-7186
F)031-996-5655</t>
  </si>
  <si>
    <t>2015.09.03.</t>
  </si>
  <si>
    <t>9,008㎡</t>
  </si>
  <si>
    <t>T)031-580-7900~1
F)0507-0308-4427</t>
  </si>
  <si>
    <t>2020.07.01.</t>
  </si>
  <si>
    <t>T)031-8015-8100
F)031-8015-8129</t>
  </si>
  <si>
    <t>www.hcf.or.kr</t>
  </si>
  <si>
    <t>2008.08.28.</t>
  </si>
  <si>
    <t>339m²</t>
  </si>
  <si>
    <t>T)031-828-5841
F)031-828-5809</t>
  </si>
  <si>
    <t>T)031-881-9690
F)031-881-0211</t>
  </si>
  <si>
    <t>2017.11.15.</t>
  </si>
  <si>
    <t>T)031-687-0500
F)031-689-5000</t>
  </si>
  <si>
    <t>2009.02.26.</t>
  </si>
  <si>
    <t>719.3㎡</t>
  </si>
  <si>
    <t>T)02-2009-9700
F)02-2009-9797</t>
  </si>
  <si>
    <t>2020.07.09.</t>
  </si>
  <si>
    <t>T)031-8053-3500
F)031-8053-3566</t>
  </si>
  <si>
    <t>2020.02.19.</t>
  </si>
  <si>
    <t>T)031-379-9900
F)031-379-9919</t>
  </si>
  <si>
    <t>2012.07.13.</t>
  </si>
  <si>
    <t>T)031-290-3500
F)031-290-3520</t>
  </si>
  <si>
    <t>www.swcf.or.kr</t>
  </si>
  <si>
    <t>2011.12.07.</t>
  </si>
  <si>
    <t>T)031-790-7979
F)031-790-7924</t>
  </si>
  <si>
    <t>2006.06.14.</t>
  </si>
  <si>
    <t>T)1577-7766
F)031-960-9717</t>
  </si>
  <si>
    <t>2004.01.15.</t>
  </si>
  <si>
    <t>T)031-260-3300
F)031-260-3399</t>
  </si>
  <si>
    <t>2011.07.20.</t>
  </si>
  <si>
    <t>T)080-481-4000
F)031-481-4019</t>
  </si>
  <si>
    <t>2013.01.02.</t>
  </si>
  <si>
    <t>T)032-320-6300
F)032-320-6929</t>
  </si>
  <si>
    <t>2001.09.27.</t>
  </si>
  <si>
    <t>T)031-772-2610
F)031-772-2618</t>
  </si>
  <si>
    <t>http://www.ypcf.or.kr</t>
  </si>
  <si>
    <t>2021.01.04.</t>
  </si>
  <si>
    <t>130.5㎡</t>
  </si>
  <si>
    <t>T)02-2621-8800
F) 02-2060-8800</t>
  </si>
  <si>
    <t>2017.03.24.</t>
  </si>
  <si>
    <t>T)031-535-3600</t>
  </si>
  <si>
    <t>www.pcfac.or.kr</t>
  </si>
  <si>
    <t>2021.06.24.</t>
  </si>
  <si>
    <t>T)031-632-2200
F)031-633-9732</t>
  </si>
  <si>
    <t>2021.12.02</t>
  </si>
  <si>
    <t>T)031-762-8611
F)032-762-8622</t>
  </si>
  <si>
    <t>2020.11.18.</t>
  </si>
  <si>
    <t>T)031-783-8000
F)031-783-8180</t>
  </si>
  <si>
    <t>2004.12.01.</t>
  </si>
  <si>
    <t>T)033-550-6900
F)033-550-6910</t>
  </si>
  <si>
    <t>www.tbcf.or.kr</t>
  </si>
  <si>
    <t>2019.11.22.</t>
  </si>
  <si>
    <t>T)033-259-5800</t>
  </si>
  <si>
    <t>2008.12.11.</t>
  </si>
  <si>
    <t>ㅡ</t>
  </si>
  <si>
    <t>T)033-671-3802
F)033-671-3830</t>
  </si>
  <si>
    <t>www.yycf.or.kr</t>
  </si>
  <si>
    <t>2020.11.03.</t>
  </si>
  <si>
    <t>T)033-482-9172
F)033-482-9613</t>
  </si>
  <si>
    <t>www.ygcf.or.kr</t>
  </si>
  <si>
    <t>2021.02.01</t>
  </si>
  <si>
    <t>3.0</t>
  </si>
  <si>
    <t>T)033-763-9114
F)033-763-9631</t>
  </si>
  <si>
    <t>www.wcf.of.kr</t>
  </si>
  <si>
    <t>2010.12.03.</t>
  </si>
  <si>
    <t>T)033-439-5800</t>
  </si>
  <si>
    <t>www.hccf.or.kr</t>
  </si>
  <si>
    <t>2016.06.17.</t>
  </si>
  <si>
    <t>T)033-681-0105
F)033-681-0103</t>
  </si>
  <si>
    <t>www.goseongcf.or.kr</t>
  </si>
  <si>
    <t>2021.04.28.</t>
  </si>
  <si>
    <t>T)033-647-6800
F)033-647-6801</t>
  </si>
  <si>
    <t>www.gncaf.or.kr</t>
  </si>
  <si>
    <t>1998.10.22.</t>
  </si>
  <si>
    <t>T)033-336-8897
F)033-336-7106</t>
  </si>
  <si>
    <t>www.artpc.co.kr</t>
  </si>
  <si>
    <t>2012.11.30.</t>
  </si>
  <si>
    <t>1</t>
  </si>
  <si>
    <t>T)033-636-0664
F)033-636-0665</t>
  </si>
  <si>
    <t>www.sokchocf.or.kr</t>
  </si>
  <si>
    <t>2020.02.04.</t>
  </si>
  <si>
    <t>T)033-560-3011
F)033-563-2090</t>
  </si>
  <si>
    <t>2008.09.01.</t>
  </si>
  <si>
    <t>131.7㎡</t>
  </si>
  <si>
    <t>1522-1099</t>
  </si>
  <si>
    <t>www.hscf.or.kr</t>
  </si>
  <si>
    <t>2017.08.03.</t>
  </si>
  <si>
    <t>T)033-375-6353
F)033-374-6353</t>
  </si>
  <si>
    <t>T)033-460-8900
F)033-461-0378</t>
  </si>
  <si>
    <t>2009.08.05.</t>
  </si>
  <si>
    <t>T)043-851-7981
F)043-851-7983</t>
  </si>
  <si>
    <t>www.cjcf.or.kr</t>
  </si>
  <si>
    <t>2006.09.15.</t>
  </si>
  <si>
    <t>47</t>
  </si>
  <si>
    <t>T)043-645-4998</t>
  </si>
  <si>
    <t>www.jccf.or.kr</t>
  </si>
  <si>
    <t>2019.03.12.</t>
  </si>
  <si>
    <t>T)043-219-1006
F)043-219-1234</t>
  </si>
  <si>
    <t>2001.12.12.</t>
  </si>
  <si>
    <t>T)043-745-8912
F)043-745-8621</t>
  </si>
  <si>
    <t>www.ydft.kr</t>
  </si>
  <si>
    <t>T)041-631-8840
F)041-632-0953</t>
  </si>
  <si>
    <t>www.hongju.or.kr</t>
  </si>
  <si>
    <t>2021.03.31.</t>
  </si>
  <si>
    <t>T)041-852-6040
F)041-881-3932</t>
  </si>
  <si>
    <t>www.gongjucf.or.kr</t>
  </si>
  <si>
    <t>2020.09.24</t>
  </si>
  <si>
    <t>T)041-660-2696
F)041-665-1530</t>
  </si>
  <si>
    <t>www.seosancf.or.kr</t>
  </si>
  <si>
    <t>2020.11.09.</t>
  </si>
  <si>
    <t>T)041-900-0211~2
F)041-900-0213</t>
  </si>
  <si>
    <t>www.cfac.or.kr</t>
  </si>
  <si>
    <t>2012.02.09.</t>
  </si>
  <si>
    <t>T)041-350-2911
F)041-352-6896</t>
  </si>
  <si>
    <t>2013.03.08.</t>
  </si>
  <si>
    <t>T)041-540-2550
F)041-534-2633</t>
  </si>
  <si>
    <t>culture.asan.go.kr/_culture/new/</t>
  </si>
  <si>
    <t>2008.10.16.</t>
  </si>
  <si>
    <t>T)054-370-7300
F)054-371-9954</t>
  </si>
  <si>
    <t>www.cdws.or.kr</t>
  </si>
  <si>
    <t>2013.12.30.</t>
  </si>
  <si>
    <t>T)054-874-0101
F)054-874-0509</t>
  </si>
  <si>
    <t>www.cctf.or.kr</t>
  </si>
  <si>
    <t>2013.06.20.</t>
  </si>
  <si>
    <t>T)054-380-3902
F)054-380-9914</t>
  </si>
  <si>
    <t>www.gunwi3964.org</t>
  </si>
  <si>
    <t>2019.10.01.</t>
  </si>
  <si>
    <t>193.05㎡</t>
  </si>
  <si>
    <t>T)054-289-7999
F)054-274-6830</t>
  </si>
  <si>
    <t>www.phcf.or.kr</t>
  </si>
  <si>
    <t>2016.12.26.</t>
  </si>
  <si>
    <t>T)054-674-3053
F)054-674-3054</t>
  </si>
  <si>
    <t>www.bhftf.co.kr</t>
  </si>
  <si>
    <t>2020.02.20</t>
  </si>
  <si>
    <t>T)054-683-7300
F)054-683-7301</t>
  </si>
  <si>
    <t xml:space="preserve">www.yftf.kr </t>
  </si>
  <si>
    <t>2015.03.19.</t>
  </si>
  <si>
    <t>T)054-730-5800
F)054-730-5895</t>
  </si>
  <si>
    <t>2020.07.03.</t>
  </si>
  <si>
    <t>T)054-650-6037
F)054-650-6039</t>
  </si>
  <si>
    <t>T)054-630-8702
F)054-633-0152</t>
  </si>
  <si>
    <t>www.yctf.or.kr</t>
  </si>
  <si>
    <t>2016.05.18.</t>
  </si>
  <si>
    <t>T)054-840-3400
F)054-840-6592</t>
  </si>
  <si>
    <t>www.kfce.or.kr</t>
  </si>
  <si>
    <t>2014.3.25.</t>
  </si>
  <si>
    <t>T)054-777-6304
F)054-777-5824</t>
  </si>
  <si>
    <t>2011.01.31.</t>
  </si>
  <si>
    <t>T)055-795-3204
F)055-795-3221</t>
  </si>
  <si>
    <t>www.jjct.or.kr</t>
  </si>
  <si>
    <t>2021.07.16.</t>
  </si>
  <si>
    <t>ㅇ藝術創作普及與藝術活動支援
ㅇ藝術人福利支援
ㅇ文化城市建設及指定支援
ㅇ晉州市（下稱市）聯合國教科文組織工藝及民俗藝術創意都市產業
ㅇ生活文化活化及活動支援
ㅇ文化藝術教育開發及支援
ㅇ青年文化活動支援
ㅇ地區文化專業人力養成
ㅇ地區文化活動產業培育及支援
ㅇ保護並增進文化多樣性相關開發與支援
ㅇ文化環境弱勢區域支援
ㅇ文化藝術國內外交流事業
ㅇ觀光振興開發
ㅇ慶典企劃及營運評價
ㅇ文化設施營運管理
ㅇ《地區文化振興法施行令》第21條第2項各款事業
ㅇ為其他地區文化藝術振興與觀光活化等由晉州市長委託事業
ㅇ其他為達成財團目的所需事業</t>
  </si>
  <si>
    <t>T)055-940-8460
F)055-940-8459</t>
  </si>
  <si>
    <t>2017.02.28.</t>
  </si>
  <si>
    <t>T)055-644-5222
F)055-643-4126</t>
  </si>
  <si>
    <t>www.tyhansancf.or.kr</t>
  </si>
  <si>
    <t>2020.08.07.</t>
  </si>
  <si>
    <t>T)055-719-7800
F)055-268-7990</t>
  </si>
  <si>
    <t>2008.02.20.</t>
  </si>
  <si>
    <t>T)055-835-6492
F)055-833-9351</t>
  </si>
  <si>
    <t>2011.10.28.</t>
  </si>
  <si>
    <t>T)055-320-1234
F)055-320-8529</t>
  </si>
  <si>
    <t>www.ghcf.or.kr</t>
  </si>
  <si>
    <t>2005.02.07.</t>
  </si>
  <si>
    <t>T)055-359-4500
F)055-359-4504</t>
  </si>
  <si>
    <t>2015.12.09.</t>
  </si>
  <si>
    <t>T)055-860-3690
F)055-860-3737</t>
  </si>
  <si>
    <t>www.namhaetour.org</t>
  </si>
  <si>
    <t>2020.11.13.</t>
  </si>
  <si>
    <t>T)055-680-1000
F)055-681-4077</t>
  </si>
  <si>
    <t>2003.10.06.</t>
  </si>
  <si>
    <t>T)063-561-1110   F)063-561-5556</t>
  </si>
  <si>
    <t>www.gctf.or.kr</t>
  </si>
  <si>
    <t>2019.11.14.</t>
  </si>
  <si>
    <t xml:space="preserve">T)063-582-3948
F)063-584-0595
</t>
  </si>
  <si>
    <t>2021.06.04</t>
  </si>
  <si>
    <t>T)063-211-9275
F)063-211-9279</t>
  </si>
  <si>
    <t>www.jjcf.or.kr</t>
  </si>
  <si>
    <t>2005.12.28.</t>
  </si>
  <si>
    <t>T)063-262-3955
F)063-262-3956</t>
  </si>
  <si>
    <t>www.wfac.or.kr</t>
  </si>
  <si>
    <t>2015.10.16.</t>
  </si>
  <si>
    <t>T)063-843-9911
F)063-843-9913</t>
  </si>
  <si>
    <t>T)061-245-8832~3
F)061-245-8885</t>
  </si>
  <si>
    <t>www.mpcf.or.kr</t>
  </si>
  <si>
    <t>T)061-746-2900</t>
  </si>
  <si>
    <t>www.cfsc.or.kr</t>
  </si>
  <si>
    <t>2019.06.28</t>
  </si>
  <si>
    <t>T)061-383-8241
F)061-383-8248</t>
  </si>
  <si>
    <t>www.dycf.or.kr</t>
  </si>
  <si>
    <t>2014.05.22.</t>
  </si>
  <si>
    <t>T)061-434-7999
F)061-434-4999</t>
  </si>
  <si>
    <t>www.gangjin.or.kr</t>
  </si>
  <si>
    <t>2015.01.05.</t>
  </si>
  <si>
    <t>T)061-471-8500
F)061-471-8502</t>
  </si>
  <si>
    <t>www.yamunhwa.or.kr</t>
  </si>
  <si>
    <t>2011.06.15.</t>
  </si>
  <si>
    <t>T)061-535-6265</t>
  </si>
  <si>
    <t>www.haenamct.or.kr</t>
  </si>
  <si>
    <t>2021.08.27.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</si>
</sst>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2" formatCode="_-&quot;₩&quot;* #,##0_-;\-&quot;₩&quot;* #,##0_-;_-&quot;₩&quot;* &quot;-&quot;_-;_-@_-"/>
    <numFmt numFmtId="41" formatCode="_-* #,##0_-;\-* #,##0_-;_-* &quot;-&quot;_-;_-@_-"/>
    <numFmt numFmtId="176" formatCode="0_);[Red]\(0\)"/>
    <numFmt numFmtId="177" formatCode="#,##0_ "/>
    <numFmt numFmtId="178" formatCode="#,##0_);[Red]\(#,##0\)"/>
    <numFmt numFmtId="179" formatCode="#,##0.0_ "/>
    <numFmt numFmtId="180" formatCode="#,##0.0_);[Red]\(#,##0.0\)"/>
    <numFmt numFmtId="181" formatCode="_-* #,##0.0_-;\-* #,##0.0_-;_-* &quot;-&quot;_-;_-@_-"/>
    <numFmt numFmtId="182" formatCode="&quot; &quot;* #,##0&quot; &quot;;&quot;-&quot;* #,##0&quot; &quot;;&quot; &quot;* &quot;- &quot;"/>
    <numFmt numFmtId="183" formatCode="&quot; &quot;#,##0&quot; &quot;;&quot;-&quot;#,##0&quot; &quot;;&quot; - &quot;;&quot; &quot;@&quot; &quot;"/>
    <numFmt numFmtId="184" formatCode="mm&quot;월&quot;\ dd&quot;일&quot;"/>
    <numFmt numFmtId="185" formatCode="#,##0;[Red]#,##0"/>
    <numFmt numFmtId="186" formatCode="_-* #,##0.0_-;\-* #,##0.0_-;_-* &quot;-&quot;?_-;_-@_-"/>
    <numFmt numFmtId="187" formatCode="0.0_);[Red]\(0.0\)"/>
    <numFmt numFmtId="188" formatCode="0.0"/>
  </numFmts>
  <fonts count="67">
    <font>
      <sz val="11"/>
      <color theme="1"/>
      <name val="PMingLiU"/>
    </font>
    <font>
      <sz val="11"/>
      <color theme="1"/>
      <name val="PMingLiU"/>
      <family val="1"/>
      <charset val="136"/>
    </font>
    <font>
      <sz val="8"/>
      <name val="PMingLiU"/>
      <family val="1"/>
      <charset val="136"/>
    </font>
    <font>
      <sz val="11"/>
      <color rgb="FF000000"/>
      <name val="PMingLiU"/>
      <family val="1"/>
      <charset val="136"/>
    </font>
    <font>
      <sz val="11"/>
      <color rgb="FF000000"/>
      <name val="PMingLiU"/>
      <family val="1"/>
      <charset val="136"/>
    </font>
    <font>
      <b/>
      <sz val="8"/>
      <color theme="1"/>
      <name val="PMingLiU"/>
      <family val="1"/>
      <charset val="136"/>
    </font>
    <font>
      <sz val="8"/>
      <color theme="1"/>
      <name val="PMingLiU"/>
      <family val="1"/>
      <charset val="136"/>
    </font>
    <font>
      <sz val="11"/>
      <name val="PMingLiU"/>
      <family val="1"/>
      <charset val="136"/>
    </font>
    <font>
      <sz val="11"/>
      <color indexed="8"/>
      <name val="PMingLiU"/>
      <family val="1"/>
      <charset val="136"/>
    </font>
    <font>
      <u/>
      <sz val="11"/>
      <color theme="10"/>
      <name val="PMingLiU"/>
      <family val="1"/>
      <charset val="136"/>
    </font>
    <font>
      <sz val="11"/>
      <name val="PMingLiU"/>
      <family val="1"/>
      <charset val="136"/>
    </font>
    <font>
      <u/>
      <sz val="11"/>
      <color theme="10"/>
      <name val="PMingLiU"/>
      <family val="1"/>
      <charset val="136"/>
    </font>
    <font>
      <u/>
      <sz val="9.35"/>
      <color indexed="12"/>
      <name val="PMingLiU"/>
      <family val="1"/>
      <charset val="136"/>
    </font>
    <font>
      <sz val="11"/>
      <color indexed="8"/>
      <name val="PMingLiU"/>
      <family val="1"/>
      <charset val="136"/>
    </font>
    <font>
      <u/>
      <sz val="9.35"/>
      <color rgb="FF0000FF"/>
      <name val="PMingLiU"/>
      <family val="1"/>
      <charset val="136"/>
    </font>
    <font>
      <u/>
      <sz val="11"/>
      <color rgb="FF0000FF"/>
      <name val="PMingLiU"/>
      <family val="1"/>
      <charset val="136"/>
    </font>
    <font>
      <u/>
      <sz val="9"/>
      <color rgb="FF0000FF"/>
      <name val="PMingLiU"/>
      <family val="1"/>
      <charset val="136"/>
    </font>
    <font>
      <sz val="11"/>
      <color theme="1"/>
      <name val="PMingLiU"/>
      <family val="1"/>
      <charset val="136"/>
    </font>
    <font>
      <sz val="10"/>
      <name val="PMingLiU"/>
      <family val="1"/>
      <charset val="136"/>
    </font>
    <font>
      <sz val="11"/>
      <name val="PMingLiU"/>
      <family val="1"/>
      <charset val="136"/>
    </font>
    <font>
      <u/>
      <sz val="11"/>
      <color indexed="12"/>
      <name val="PMingLiU"/>
      <family val="1"/>
      <charset val="136"/>
    </font>
    <font>
      <u/>
      <sz val="9.35"/>
      <color indexed="12"/>
      <name val="PMingLiU"/>
      <family val="1"/>
      <charset val="136"/>
    </font>
    <font>
      <sz val="9"/>
      <color indexed="8"/>
      <name val="PMingLiU"/>
      <family val="1"/>
      <charset val="136"/>
    </font>
    <font>
      <sz val="11"/>
      <color theme="0"/>
      <name val="PMingLiU"/>
      <family val="1"/>
      <charset val="136"/>
    </font>
    <font>
      <sz val="9"/>
      <color rgb="FF000000"/>
      <name val="PMingLiU"/>
      <family val="1"/>
      <charset val="136"/>
    </font>
    <font>
      <u/>
      <sz val="11"/>
      <color rgb="FF0000FF"/>
      <name val="PMingLiU"/>
      <family val="1"/>
      <charset val="136"/>
    </font>
    <font>
      <u/>
      <sz val="11"/>
      <color theme="10"/>
      <name val="PMingLiU"/>
      <family val="1"/>
      <charset val="136"/>
    </font>
    <font>
      <b/>
      <sz val="11"/>
      <color theme="1"/>
      <name val="PMingLiU"/>
      <family val="1"/>
      <charset val="136"/>
    </font>
    <font>
      <sz val="11"/>
      <color theme="1"/>
      <name val="PMingLiU"/>
      <family val="1"/>
      <charset val="136"/>
    </font>
    <font>
      <sz val="10"/>
      <color indexed="8"/>
      <name val="PMingLiU"/>
      <family val="1"/>
      <charset val="136"/>
    </font>
    <font>
      <sz val="10"/>
      <color rgb="FF000000"/>
      <name val="PMingLiU"/>
      <family val="1"/>
      <charset val="136"/>
    </font>
    <font>
      <u/>
      <sz val="8"/>
      <color theme="1"/>
      <name val="PMingLiU"/>
      <family val="1"/>
      <charset val="136"/>
    </font>
    <font>
      <b/>
      <sz val="18"/>
      <color theme="1"/>
      <name val="PMingLiU"/>
      <family val="1"/>
      <charset val="136"/>
    </font>
    <font>
      <sz val="11"/>
      <color rgb="FF006100"/>
      <name val="PMingLiU"/>
      <family val="1"/>
      <charset val="136"/>
    </font>
    <font>
      <sz val="11"/>
      <color rgb="FF9C6500"/>
      <name val="PMingLiU"/>
      <family val="1"/>
      <charset val="136"/>
    </font>
    <font>
      <sz val="11"/>
      <color indexed="8"/>
      <name val="PMingLiU"/>
      <family val="1"/>
      <charset val="136"/>
    </font>
    <font>
      <sz val="11"/>
      <color rgb="FF000000"/>
      <name val="PMingLiU"/>
      <family val="1"/>
      <charset val="136"/>
    </font>
    <font>
      <sz val="8"/>
      <color rgb="FF000000"/>
      <name val="Microsoft JhengHei"/>
      <family val="2"/>
      <charset val="136"/>
    </font>
    <font>
      <b/>
      <sz val="12"/>
      <color rgb="FF000000"/>
      <name val="Microsoft JhengHei"/>
      <family val="2"/>
      <charset val="136"/>
    </font>
    <font>
      <b/>
      <sz val="8"/>
      <color rgb="FF000000"/>
      <name val="Microsoft JhengHei"/>
      <family val="2"/>
      <charset val="136"/>
    </font>
    <font>
      <b/>
      <sz val="8"/>
      <color theme="1"/>
      <name val="Microsoft JhengHei"/>
      <family val="2"/>
      <charset val="136"/>
    </font>
    <font>
      <sz val="8"/>
      <name val="Microsoft JhengHei"/>
      <family val="2"/>
      <charset val="136"/>
    </font>
    <font>
      <sz val="8"/>
      <color theme="1"/>
      <name val="돋움"/>
      <family val="3"/>
      <charset val="129"/>
    </font>
    <font>
      <sz val="8"/>
      <name val="돋움"/>
      <family val="3"/>
      <charset val="129"/>
    </font>
    <font>
      <b/>
      <sz val="12"/>
      <name val="Microsoft JhengHei"/>
      <family val="2"/>
      <charset val="136"/>
    </font>
    <font>
      <b/>
      <sz val="8"/>
      <name val="Microsoft JhengHei"/>
      <family val="2"/>
      <charset val="136"/>
    </font>
    <font>
      <sz val="11"/>
      <name val="Times New Roman"/>
      <family val="1"/>
    </font>
    <font>
      <sz val="8"/>
      <name val="맑은 고딕"/>
      <family val="2"/>
      <charset val="129"/>
      <scheme val="minor"/>
    </font>
    <font>
      <sz val="8"/>
      <name val="맑은 고딕"/>
      <family val="3"/>
      <charset val="129"/>
    </font>
    <font>
      <sz val="8"/>
      <color theme="1"/>
      <name val="SimSun"/>
      <family val="3"/>
      <charset val="134"/>
    </font>
    <font>
      <sz val="11"/>
      <color rgb="FF000000"/>
      <name val="Microsoft JhengHei"/>
      <family val="2"/>
      <charset val="136"/>
    </font>
    <font>
      <sz val="8"/>
      <color theme="1"/>
      <name val="Microsoft JhengHei"/>
      <family val="2"/>
      <charset val="136"/>
    </font>
    <font>
      <sz val="11"/>
      <color theme="1"/>
      <name val="Microsoft JhengHei"/>
      <family val="2"/>
      <charset val="136"/>
    </font>
    <font>
      <sz val="9"/>
      <color indexed="8"/>
      <name val="Microsoft JhengHei"/>
      <family val="2"/>
      <charset val="136"/>
    </font>
    <font>
      <b/>
      <sz val="24"/>
      <name val="Microsoft JhengHei"/>
      <family val="2"/>
      <charset val="136"/>
    </font>
    <font>
      <sz val="11"/>
      <name val="Microsoft JhengHei"/>
      <family val="2"/>
      <charset val="136"/>
    </font>
    <font>
      <b/>
      <sz val="12"/>
      <color theme="1"/>
      <name val="Microsoft JhengHei"/>
      <family val="2"/>
      <charset val="136"/>
    </font>
    <font>
      <strike/>
      <sz val="8"/>
      <color theme="1"/>
      <name val="Microsoft JhengHei"/>
      <family val="2"/>
      <charset val="136"/>
    </font>
    <font>
      <sz val="10"/>
      <color theme="1"/>
      <name val="Microsoft JhengHei"/>
      <family val="2"/>
      <charset val="136"/>
    </font>
    <font>
      <b/>
      <sz val="10"/>
      <color theme="1"/>
      <name val="Microsoft JhengHei"/>
      <family val="2"/>
      <charset val="136"/>
    </font>
    <font>
      <b/>
      <sz val="18"/>
      <color theme="1"/>
      <name val="Microsoft JhengHei"/>
      <family val="2"/>
      <charset val="136"/>
    </font>
    <font>
      <u/>
      <sz val="8"/>
      <color theme="1"/>
      <name val="Microsoft JhengHei"/>
      <family val="2"/>
      <charset val="136"/>
    </font>
    <font>
      <u/>
      <sz val="10"/>
      <color theme="1"/>
      <name val="Microsoft JhengHei"/>
      <family val="2"/>
      <charset val="136"/>
    </font>
    <font>
      <i/>
      <sz val="8"/>
      <color theme="1"/>
      <name val="Microsoft JhengHei"/>
      <family val="2"/>
      <charset val="136"/>
    </font>
    <font>
      <sz val="8"/>
      <color rgb="FFFF0000"/>
      <name val="Microsoft JhengHei"/>
      <family val="2"/>
      <charset val="136"/>
    </font>
    <font>
      <sz val="6"/>
      <color theme="1"/>
      <name val="Microsoft JhengHei"/>
      <family val="2"/>
      <charset val="136"/>
    </font>
    <font>
      <sz val="10"/>
      <name val="Microsoft JhengHei"/>
      <family val="2"/>
      <charset val="136"/>
    </font>
  </fonts>
  <fills count="27">
    <fill>
      <patternFill patternType="none"/>
    </fill>
    <fill>
      <patternFill patternType="gray125"/>
    </fill>
    <fill>
      <patternFill patternType="solid">
        <fgColor rgb="FFD9D9D9"/>
        <bgColor indexed="64"/>
      </patternFill>
    </fill>
    <fill>
      <patternFill patternType="solid">
        <fgColor rgb="FFFFFFFF"/>
        <bgColor indexed="64"/>
      </patternFill>
    </fill>
    <fill>
      <patternFill patternType="solid">
        <fgColor indexed="51"/>
      </patternFill>
    </fill>
    <fill>
      <patternFill patternType="solid">
        <fgColor indexed="45"/>
      </patternFill>
    </fill>
    <fill>
      <patternFill patternType="solid">
        <fgColor rgb="FFCCFFCC"/>
        <bgColor indexed="64"/>
      </patternFill>
    </fill>
    <fill>
      <patternFill patternType="solid">
        <fgColor indexed="27"/>
      </patternFill>
    </fill>
    <fill>
      <patternFill patternType="solid">
        <fgColor theme="8" tint="0.59999389629810485"/>
        <bgColor indexed="65"/>
      </patternFill>
    </fill>
    <fill>
      <patternFill patternType="solid">
        <fgColor theme="9"/>
      </patternFill>
    </fill>
    <fill>
      <patternFill patternType="solid">
        <fgColor rgb="FFFFFFCC"/>
      </patternFill>
    </fill>
    <fill>
      <patternFill patternType="solid">
        <fgColor theme="0" tint="-0.499984740745262"/>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rgb="FFFFFFFF"/>
        <bgColor auto="1"/>
      </patternFill>
    </fill>
    <fill>
      <patternFill patternType="solid">
        <fgColor rgb="FFBFBFBF"/>
        <bgColor indexed="64"/>
      </patternFill>
    </fill>
    <fill>
      <patternFill patternType="solid">
        <fgColor indexed="9"/>
        <bgColor auto="1"/>
      </patternFill>
    </fill>
    <fill>
      <patternFill patternType="solid">
        <fgColor indexed="31"/>
      </patternFill>
    </fill>
    <fill>
      <patternFill patternType="solid">
        <fgColor rgb="FFC6EFCE"/>
      </patternFill>
    </fill>
    <fill>
      <patternFill patternType="solid">
        <fgColor rgb="FFFFEB9C"/>
      </patternFill>
    </fill>
    <fill>
      <patternFill patternType="solid">
        <fgColor theme="0" tint="-0.34998626667073579"/>
        <bgColor indexed="64"/>
      </patternFill>
    </fill>
    <fill>
      <patternFill patternType="solid">
        <fgColor theme="2"/>
        <bgColor indexed="64"/>
      </patternFill>
    </fill>
    <fill>
      <patternFill patternType="solid">
        <fgColor theme="6" tint="0.59999389629810485"/>
        <bgColor indexed="64"/>
      </patternFill>
    </fill>
    <fill>
      <patternFill patternType="solid">
        <fgColor rgb="FFFFFF0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
      <left style="thin">
        <color rgb="FF000000"/>
      </left>
      <right style="thin">
        <color rgb="FF000000"/>
      </right>
      <top style="thin">
        <color rgb="FF000000"/>
      </top>
      <bottom style="thin">
        <color rgb="FF000000"/>
      </bottom>
      <diagonal/>
    </border>
    <border diagonalUp="1" diagonalDown="1">
      <left style="thin">
        <color indexed="64"/>
      </left>
      <right style="thin">
        <color indexed="64"/>
      </right>
      <top style="thin">
        <color indexed="64"/>
      </top>
      <bottom style="thin">
        <color indexed="64"/>
      </bottom>
      <diagonal/>
    </border>
    <border diagonalUp="1" diagonalDown="1">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diagonalUp="1" diagonalDown="1">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diagonal/>
    </border>
    <border diagonalUp="1" diagonalDown="1">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diagonalUp="1" diagonalDown="1">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387">
    <xf numFmtId="0" fontId="0" fillId="0" borderId="0">
      <alignment vertical="center"/>
    </xf>
    <xf numFmtId="0" fontId="3" fillId="0" borderId="0">
      <alignment vertical="center"/>
    </xf>
    <xf numFmtId="0" fontId="4" fillId="0" borderId="0">
      <alignment vertical="center"/>
    </xf>
    <xf numFmtId="41" fontId="4" fillId="0" borderId="0">
      <alignment vertical="center"/>
    </xf>
    <xf numFmtId="0" fontId="3" fillId="0" borderId="0"/>
    <xf numFmtId="0" fontId="3" fillId="0" borderId="0">
      <alignment vertical="center"/>
    </xf>
    <xf numFmtId="41" fontId="3" fillId="0" borderId="0">
      <alignment vertical="center"/>
    </xf>
    <xf numFmtId="0" fontId="3" fillId="0" borderId="0">
      <alignment vertical="center"/>
    </xf>
    <xf numFmtId="0" fontId="1" fillId="0" borderId="0">
      <alignment vertical="center"/>
    </xf>
    <xf numFmtId="0" fontId="1" fillId="0" borderId="0">
      <alignment vertical="center"/>
    </xf>
    <xf numFmtId="0" fontId="8" fillId="0" borderId="0">
      <alignment vertical="center"/>
    </xf>
    <xf numFmtId="0" fontId="1" fillId="0" borderId="0">
      <alignment vertical="center"/>
    </xf>
    <xf numFmtId="0" fontId="3" fillId="0" borderId="0">
      <alignment vertical="center"/>
    </xf>
    <xf numFmtId="0" fontId="8" fillId="0" borderId="0">
      <alignment vertical="center"/>
    </xf>
    <xf numFmtId="0" fontId="9" fillId="0" borderId="0" applyNumberFormat="0" applyFill="0" applyBorder="0" applyAlignment="0" applyProtection="0">
      <alignment vertical="center"/>
    </xf>
    <xf numFmtId="0" fontId="7" fillId="0" borderId="0">
      <alignment vertical="center"/>
    </xf>
    <xf numFmtId="41" fontId="7" fillId="0" borderId="0" applyFont="0" applyFill="0" applyBorder="0" applyAlignment="0" applyProtection="0">
      <alignment vertical="center"/>
    </xf>
    <xf numFmtId="0" fontId="7" fillId="0" borderId="0">
      <alignment vertical="center"/>
    </xf>
    <xf numFmtId="0" fontId="12" fillId="0" borderId="0" applyNumberFormat="0" applyFill="0" applyBorder="0" applyAlignment="0" applyProtection="0">
      <alignment vertical="top"/>
      <protection locked="0"/>
    </xf>
    <xf numFmtId="0" fontId="7" fillId="0" borderId="0">
      <alignment vertical="center"/>
    </xf>
    <xf numFmtId="0" fontId="9" fillId="0" borderId="0" applyNumberFormat="0" applyFill="0" applyBorder="0" applyAlignment="0" applyProtection="0">
      <alignment vertical="top"/>
      <protection locked="0"/>
    </xf>
    <xf numFmtId="41" fontId="3" fillId="0" borderId="0">
      <alignment vertical="center"/>
    </xf>
    <xf numFmtId="41" fontId="3" fillId="0" borderId="0">
      <alignment vertical="center"/>
    </xf>
    <xf numFmtId="41" fontId="13" fillId="0" borderId="0" applyFont="0" applyFill="0" applyBorder="0" applyAlignment="0" applyProtection="0">
      <alignment vertical="center"/>
    </xf>
    <xf numFmtId="41" fontId="1"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41" fontId="4" fillId="0" borderId="0">
      <alignment vertical="center"/>
    </xf>
    <xf numFmtId="41" fontId="4" fillId="0" borderId="0">
      <alignment vertical="center"/>
    </xf>
    <xf numFmtId="0" fontId="14" fillId="0" borderId="0">
      <alignment vertical="top"/>
      <protection locked="0"/>
    </xf>
    <xf numFmtId="41" fontId="3" fillId="0" borderId="0">
      <alignment vertical="center"/>
    </xf>
    <xf numFmtId="0" fontId="3" fillId="0" borderId="0">
      <alignment vertical="center"/>
    </xf>
    <xf numFmtId="41" fontId="7" fillId="0" borderId="0" applyFont="0" applyFill="0" applyBorder="0" applyAlignment="0" applyProtection="0">
      <alignment vertical="center"/>
    </xf>
    <xf numFmtId="0" fontId="11" fillId="0" borderId="0" applyNumberFormat="0" applyFill="0" applyBorder="0" applyAlignment="0" applyProtection="0">
      <alignment vertical="center"/>
    </xf>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0" fontId="11" fillId="0" borderId="0" applyNumberFormat="0" applyFill="0" applyBorder="0" applyAlignment="0" applyProtection="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0" fontId="15" fillId="0" borderId="0">
      <alignment vertical="center"/>
    </xf>
    <xf numFmtId="0" fontId="16" fillId="0" borderId="0">
      <alignment vertical="top"/>
      <protection locked="0"/>
    </xf>
    <xf numFmtId="41" fontId="4" fillId="0" borderId="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0" fontId="13" fillId="4" borderId="0" applyNumberFormat="0" applyBorder="0" applyAlignment="0" applyProtection="0">
      <alignment vertical="center"/>
    </xf>
    <xf numFmtId="41" fontId="3" fillId="0" borderId="0">
      <alignment vertical="center"/>
    </xf>
    <xf numFmtId="0" fontId="7" fillId="0" borderId="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41" fontId="3" fillId="0" borderId="0">
      <alignment vertical="center"/>
    </xf>
    <xf numFmtId="41" fontId="1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0" fontId="18" fillId="0" borderId="0"/>
    <xf numFmtId="0" fontId="19" fillId="0" borderId="0">
      <alignment vertical="center"/>
    </xf>
    <xf numFmtId="41" fontId="3" fillId="0" borderId="0">
      <alignment vertical="center"/>
    </xf>
    <xf numFmtId="0" fontId="13" fillId="5" borderId="0" applyNumberFormat="0" applyBorder="0" applyAlignment="0" applyProtection="0">
      <alignment vertical="center"/>
    </xf>
    <xf numFmtId="0" fontId="12" fillId="0" borderId="0">
      <alignment vertical="top"/>
      <protection locked="0"/>
    </xf>
    <xf numFmtId="41" fontId="7" fillId="0" borderId="0">
      <alignment vertical="center"/>
    </xf>
    <xf numFmtId="0" fontId="20" fillId="0" borderId="0" applyNumberFormat="0" applyFill="0" applyBorder="0" applyAlignment="0" applyProtection="0">
      <alignment vertical="top"/>
      <protection locked="0"/>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lignment vertical="center"/>
    </xf>
    <xf numFmtId="41" fontId="1" fillId="0" borderId="0" applyFont="0" applyFill="0" applyBorder="0" applyAlignment="0" applyProtection="0">
      <alignment vertical="center"/>
    </xf>
    <xf numFmtId="0" fontId="17" fillId="0" borderId="0">
      <alignment vertical="center"/>
    </xf>
    <xf numFmtId="0" fontId="1" fillId="0" borderId="0">
      <alignment vertical="center"/>
    </xf>
    <xf numFmtId="41" fontId="3" fillId="0" borderId="0">
      <alignment vertical="center"/>
    </xf>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0" fontId="7" fillId="0" borderId="0">
      <alignment vertical="center"/>
    </xf>
    <xf numFmtId="0" fontId="7" fillId="0" borderId="0">
      <alignment vertical="center"/>
    </xf>
    <xf numFmtId="0" fontId="1" fillId="0" borderId="0">
      <alignment vertical="center"/>
    </xf>
    <xf numFmtId="0" fontId="21" fillId="0" borderId="0" applyNumberFormat="0" applyFill="0" applyBorder="0" applyAlignment="0" applyProtection="0">
      <alignment vertical="top"/>
      <protection locked="0"/>
    </xf>
    <xf numFmtId="0" fontId="7" fillId="0" borderId="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0" fontId="15" fillId="0" borderId="0">
      <alignment vertical="top"/>
      <protection locked="0"/>
    </xf>
    <xf numFmtId="0" fontId="3" fillId="6" borderId="0">
      <alignment vertical="center"/>
    </xf>
    <xf numFmtId="0" fontId="13" fillId="7" borderId="0" applyNumberFormat="0" applyBorder="0" applyAlignment="0" applyProtection="0">
      <alignment vertical="center"/>
    </xf>
    <xf numFmtId="0" fontId="7" fillId="0" borderId="0"/>
    <xf numFmtId="0" fontId="4" fillId="0" borderId="0">
      <alignment vertical="center"/>
    </xf>
    <xf numFmtId="41" fontId="4" fillId="0" borderId="0"/>
    <xf numFmtId="41" fontId="3" fillId="0" borderId="0">
      <alignment vertical="center"/>
    </xf>
    <xf numFmtId="0" fontId="1" fillId="0" borderId="0">
      <alignment vertical="center"/>
    </xf>
    <xf numFmtId="41" fontId="4" fillId="0" borderId="0">
      <alignment vertical="center"/>
    </xf>
    <xf numFmtId="41" fontId="3" fillId="0" borderId="0">
      <alignment vertical="center"/>
    </xf>
    <xf numFmtId="41" fontId="4" fillId="0" borderId="0">
      <alignment vertical="center"/>
    </xf>
    <xf numFmtId="41" fontId="4" fillId="0" borderId="0">
      <alignment vertical="center"/>
    </xf>
    <xf numFmtId="41" fontId="7" fillId="0" borderId="0" applyFont="0" applyFill="0" applyBorder="0" applyAlignment="0" applyProtection="0"/>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0" fontId="15" fillId="0" borderId="0">
      <alignment vertical="center"/>
    </xf>
    <xf numFmtId="0" fontId="7" fillId="0" borderId="0">
      <alignment vertical="center"/>
    </xf>
    <xf numFmtId="41" fontId="7" fillId="0" borderId="0" applyFont="0" applyFill="0" applyBorder="0" applyAlignment="0" applyProtection="0">
      <alignment vertical="center"/>
    </xf>
    <xf numFmtId="9" fontId="7" fillId="0" borderId="0" applyFont="0" applyFill="0" applyBorder="0" applyAlignment="0" applyProtection="0">
      <alignment vertical="center"/>
    </xf>
    <xf numFmtId="0" fontId="13" fillId="0" borderId="0">
      <alignment vertical="center"/>
    </xf>
    <xf numFmtId="0" fontId="7" fillId="0" borderId="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0" fontId="13" fillId="0" borderId="0">
      <alignment vertical="center"/>
    </xf>
    <xf numFmtId="41" fontId="7" fillId="0" borderId="0" applyFont="0" applyFill="0" applyBorder="0" applyAlignment="0" applyProtection="0">
      <alignment vertical="center"/>
    </xf>
    <xf numFmtId="0" fontId="17" fillId="0" borderId="0">
      <alignment vertical="center"/>
    </xf>
    <xf numFmtId="9" fontId="3" fillId="0" borderId="0" applyFont="0" applyFill="0" applyBorder="0" applyAlignment="0" applyProtection="0">
      <alignment vertical="center"/>
    </xf>
    <xf numFmtId="0" fontId="17" fillId="0" borderId="0">
      <alignment vertical="center"/>
    </xf>
    <xf numFmtId="0" fontId="20" fillId="0" borderId="0" applyNumberFormat="0" applyFill="0" applyBorder="0" applyAlignment="0" applyProtection="0">
      <alignment vertical="top"/>
      <protection locked="0"/>
    </xf>
    <xf numFmtId="41" fontId="7" fillId="0" borderId="0" applyFont="0" applyFill="0" applyBorder="0" applyAlignment="0" applyProtection="0">
      <alignment vertical="center"/>
    </xf>
    <xf numFmtId="41" fontId="22"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22" fillId="0" borderId="0" applyFont="0" applyFill="0" applyBorder="0" applyAlignment="0" applyProtection="0">
      <alignment vertical="center"/>
    </xf>
    <xf numFmtId="0" fontId="23" fillId="9" borderId="0" applyNumberFormat="0" applyBorder="0" applyAlignment="0" applyProtection="0">
      <alignment vertical="center"/>
    </xf>
    <xf numFmtId="41" fontId="3" fillId="0" borderId="0" applyFont="0" applyFill="0" applyBorder="0" applyAlignment="0" applyProtection="0">
      <alignment vertical="center"/>
    </xf>
    <xf numFmtId="41" fontId="24" fillId="0" borderId="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41" fontId="4" fillId="0" borderId="0">
      <alignment vertical="center"/>
    </xf>
    <xf numFmtId="0" fontId="3" fillId="0" borderId="0">
      <alignment vertical="center"/>
    </xf>
    <xf numFmtId="0" fontId="17" fillId="0" borderId="0">
      <alignment vertical="center"/>
    </xf>
    <xf numFmtId="41" fontId="1" fillId="0" borderId="0" applyFont="0" applyFill="0" applyBorder="0" applyAlignment="0" applyProtection="0">
      <alignment vertical="center"/>
    </xf>
    <xf numFmtId="41" fontId="7" fillId="0" borderId="0">
      <alignment vertical="center"/>
    </xf>
    <xf numFmtId="41" fontId="3" fillId="0" borderId="0" applyFont="0" applyFill="0" applyBorder="0" applyAlignment="0" applyProtection="0">
      <alignment vertical="center"/>
    </xf>
    <xf numFmtId="41" fontId="17" fillId="0" borderId="0" applyFont="0" applyFill="0" applyBorder="0" applyAlignment="0" applyProtection="0">
      <alignment vertical="center"/>
    </xf>
    <xf numFmtId="41" fontId="4" fillId="0" borderId="0">
      <alignment vertical="center"/>
    </xf>
    <xf numFmtId="41" fontId="22"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lignment vertical="center"/>
    </xf>
    <xf numFmtId="0" fontId="17" fillId="8" borderId="0" applyNumberFormat="0" applyBorder="0" applyAlignment="0" applyProtection="0">
      <alignment vertical="center"/>
    </xf>
    <xf numFmtId="41" fontId="22"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41" fontId="4" fillId="0" borderId="0">
      <alignment vertical="center"/>
    </xf>
    <xf numFmtId="41" fontId="7" fillId="0" borderId="0" applyFont="0" applyFill="0" applyBorder="0" applyAlignment="0" applyProtection="0">
      <alignment vertical="center"/>
    </xf>
    <xf numFmtId="0" fontId="25" fillId="0" borderId="0">
      <alignment vertical="top"/>
      <protection locked="0"/>
    </xf>
    <xf numFmtId="41" fontId="1" fillId="0" borderId="0" applyFont="0" applyFill="0" applyBorder="0" applyAlignment="0" applyProtection="0">
      <alignment vertical="center"/>
    </xf>
    <xf numFmtId="41" fontId="7" fillId="0" borderId="0" applyFont="0" applyFill="0" applyBorder="0" applyAlignment="0" applyProtection="0"/>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22" fillId="0" borderId="0" applyFont="0" applyFill="0" applyBorder="0" applyAlignment="0" applyProtection="0">
      <alignment vertical="center"/>
    </xf>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13"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0" fontId="26" fillId="0" borderId="0" applyNumberFormat="0" applyFill="0" applyBorder="0" applyAlignment="0" applyProtection="0">
      <alignment vertical="top"/>
      <protection locked="0"/>
    </xf>
    <xf numFmtId="41" fontId="3" fillId="0" borderId="0">
      <alignment vertical="center"/>
    </xf>
    <xf numFmtId="0" fontId="7" fillId="0" borderId="0">
      <alignment vertical="center"/>
    </xf>
    <xf numFmtId="0" fontId="1" fillId="0" borderId="0">
      <alignment vertical="center"/>
    </xf>
    <xf numFmtId="0" fontId="7" fillId="0" borderId="0">
      <alignment vertical="center"/>
    </xf>
    <xf numFmtId="0" fontId="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7" fillId="0" borderId="0">
      <alignment vertical="center"/>
    </xf>
    <xf numFmtId="0" fontId="7" fillId="0" borderId="0">
      <alignment vertical="center"/>
    </xf>
    <xf numFmtId="0" fontId="22"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xf numFmtId="0" fontId="1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26" fillId="0" borderId="0" applyNumberFormat="0" applyFill="0" applyBorder="0">
      <protection locked="0"/>
    </xf>
    <xf numFmtId="41" fontId="4" fillId="0" borderId="0">
      <alignment vertical="center"/>
    </xf>
    <xf numFmtId="41" fontId="4" fillId="0" borderId="0">
      <alignment vertical="center"/>
    </xf>
    <xf numFmtId="41" fontId="7" fillId="0" borderId="0" applyFont="0" applyFill="0" applyBorder="0" applyAlignment="0" applyProtection="0"/>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17" fillId="0" borderId="0" applyFont="0" applyFill="0" applyBorder="0" applyAlignment="0" applyProtection="0">
      <alignment vertical="center"/>
    </xf>
    <xf numFmtId="41" fontId="3" fillId="0" borderId="0">
      <alignment vertical="center"/>
    </xf>
    <xf numFmtId="41" fontId="4" fillId="0" borderId="0">
      <alignment vertical="center"/>
    </xf>
    <xf numFmtId="41" fontId="4" fillId="0" borderId="0">
      <alignment vertical="center"/>
    </xf>
    <xf numFmtId="41" fontId="7" fillId="0" borderId="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41" fontId="4" fillId="0" borderId="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4" fillId="0" borderId="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lignment vertical="center"/>
    </xf>
    <xf numFmtId="9" fontId="7" fillId="0" borderId="0" applyFont="0" applyFill="0" applyBorder="0" applyAlignment="0" applyProtection="0">
      <alignment vertical="center"/>
    </xf>
    <xf numFmtId="0" fontId="7" fillId="10" borderId="15" applyNumberFormat="0" applyFont="0" applyAlignment="0" applyProtection="0">
      <alignment vertical="center"/>
    </xf>
    <xf numFmtId="0" fontId="17" fillId="0" borderId="0">
      <alignment vertical="center"/>
    </xf>
    <xf numFmtId="41" fontId="1" fillId="0" borderId="0" applyFont="0" applyFill="0" applyBorder="0" applyAlignment="0" applyProtection="0">
      <alignment vertical="center"/>
    </xf>
    <xf numFmtId="42" fontId="1" fillId="0" borderId="0" applyFont="0" applyFill="0" applyBorder="0" applyAlignment="0" applyProtection="0">
      <alignment vertical="center"/>
    </xf>
    <xf numFmtId="9" fontId="1" fillId="0" borderId="0" applyFont="0" applyFill="0" applyBorder="0" applyAlignment="0" applyProtection="0">
      <alignment vertical="center"/>
    </xf>
    <xf numFmtId="41" fontId="7" fillId="0" borderId="0" applyFont="0" applyFill="0" applyBorder="0" applyAlignment="0" applyProtection="0">
      <alignment vertical="center"/>
    </xf>
    <xf numFmtId="41" fontId="3" fillId="0" borderId="0">
      <alignment vertical="center"/>
    </xf>
    <xf numFmtId="41" fontId="1" fillId="0" borderId="0" applyFont="0" applyFill="0" applyBorder="0" applyAlignment="0" applyProtection="0">
      <alignment vertical="center"/>
    </xf>
    <xf numFmtId="0" fontId="29" fillId="0" borderId="0"/>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42" fontId="1" fillId="0" borderId="0" applyFont="0" applyFill="0" applyBorder="0" applyAlignment="0" applyProtection="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0" fontId="4" fillId="0" borderId="0">
      <alignment vertical="center"/>
    </xf>
    <xf numFmtId="0" fontId="17" fillId="0" borderId="0">
      <alignment vertical="center"/>
    </xf>
    <xf numFmtId="0" fontId="7" fillId="0" borderId="0">
      <alignment vertical="center"/>
    </xf>
    <xf numFmtId="41" fontId="7" fillId="0" borderId="0" applyFont="0" applyFill="0" applyBorder="0" applyAlignment="0" applyProtection="0">
      <alignment vertical="center"/>
    </xf>
    <xf numFmtId="41" fontId="4" fillId="0" borderId="0">
      <alignment vertical="center"/>
    </xf>
    <xf numFmtId="0" fontId="30" fillId="0" borderId="0"/>
    <xf numFmtId="41" fontId="7" fillId="0" borderId="0" applyFont="0" applyFill="0" applyBorder="0" applyAlignment="0" applyProtection="0">
      <alignment vertical="center"/>
    </xf>
    <xf numFmtId="0" fontId="7" fillId="0" borderId="0">
      <alignment vertical="center"/>
    </xf>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0" fontId="9" fillId="0" borderId="0" applyNumberFormat="0" applyFill="0" applyBorder="0" applyAlignment="0" applyProtection="0">
      <alignment vertical="top"/>
      <protection locked="0"/>
    </xf>
    <xf numFmtId="41" fontId="1" fillId="0" borderId="0" applyFont="0" applyFill="0" applyBorder="0" applyAlignment="0" applyProtection="0">
      <alignment vertical="center"/>
    </xf>
    <xf numFmtId="0" fontId="9" fillId="0" borderId="0" applyNumberFormat="0" applyFill="0" applyBorder="0" applyAlignment="0" applyProtection="0">
      <alignment vertical="top"/>
      <protection locked="0"/>
    </xf>
    <xf numFmtId="0" fontId="7" fillId="0" borderId="0"/>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7" fillId="0" borderId="0">
      <alignment vertical="center"/>
    </xf>
    <xf numFmtId="0" fontId="7" fillId="0" borderId="0">
      <alignment vertical="center"/>
    </xf>
    <xf numFmtId="9" fontId="3" fillId="0" borderId="0">
      <alignment vertical="center"/>
    </xf>
    <xf numFmtId="0" fontId="11" fillId="0" borderId="0" applyNumberFormat="0" applyFill="0" applyBorder="0" applyAlignment="0" applyProtection="0">
      <alignment vertical="center"/>
    </xf>
    <xf numFmtId="41" fontId="1" fillId="0" borderId="0" applyFont="0" applyFill="0" applyBorder="0" applyAlignment="0" applyProtection="0">
      <alignment vertical="center"/>
    </xf>
    <xf numFmtId="41" fontId="3" fillId="0" borderId="0">
      <alignment vertical="center"/>
    </xf>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0" fontId="13" fillId="20" borderId="0" applyNumberFormat="0" applyBorder="0" applyAlignment="0" applyProtection="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0" fontId="19" fillId="0" borderId="0">
      <alignment vertical="center"/>
    </xf>
    <xf numFmtId="183" fontId="28" fillId="0" borderId="0">
      <alignment vertical="center"/>
    </xf>
    <xf numFmtId="0" fontId="4" fillId="0" borderId="0"/>
    <xf numFmtId="0" fontId="33" fillId="21" borderId="0" applyNumberFormat="0" applyBorder="0" applyAlignment="0" applyProtection="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0" fontId="34" fillId="22" borderId="0" applyNumberFormat="0" applyBorder="0" applyAlignment="0" applyProtection="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0" fontId="3" fillId="0" borderId="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41" fontId="35" fillId="0" borderId="0">
      <alignment vertical="center"/>
    </xf>
    <xf numFmtId="0" fontId="10" fillId="0" borderId="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3"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7" fillId="0" borderId="0" applyFont="0" applyFill="0" applyBorder="0" applyAlignment="0" applyProtection="0">
      <alignment vertical="center"/>
    </xf>
    <xf numFmtId="41" fontId="22" fillId="0" borderId="0" applyFont="0" applyFill="0" applyBorder="0" applyAlignment="0" applyProtection="0">
      <alignment vertical="center"/>
    </xf>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1" fillId="0" borderId="0" applyFont="0" applyFill="0" applyBorder="0" applyAlignment="0" applyProtection="0">
      <alignment vertical="center"/>
    </xf>
    <xf numFmtId="41" fontId="22" fillId="0" borderId="0" applyFont="0" applyFill="0" applyBorder="0" applyAlignment="0" applyProtection="0">
      <alignment vertical="center"/>
    </xf>
    <xf numFmtId="41" fontId="7" fillId="0" borderId="0">
      <alignment vertical="center"/>
    </xf>
    <xf numFmtId="41" fontId="22" fillId="0" borderId="0" applyFont="0" applyFill="0" applyBorder="0" applyAlignment="0" applyProtection="0">
      <alignment vertical="center"/>
    </xf>
    <xf numFmtId="41" fontId="22" fillId="0" borderId="0" applyFont="0" applyFill="0" applyBorder="0" applyAlignment="0" applyProtection="0">
      <alignment vertical="center"/>
    </xf>
    <xf numFmtId="41" fontId="7" fillId="0" borderId="0" applyFont="0" applyFill="0" applyBorder="0" applyAlignment="0" applyProtection="0">
      <alignment vertical="center"/>
    </xf>
    <xf numFmtId="41" fontId="22" fillId="0" borderId="0" applyFont="0" applyFill="0" applyBorder="0" applyAlignment="0" applyProtection="0">
      <alignment vertical="center"/>
    </xf>
    <xf numFmtId="41" fontId="1" fillId="0" borderId="0" applyFont="0" applyFill="0" applyBorder="0" applyAlignment="0" applyProtection="0">
      <alignment vertical="center"/>
    </xf>
    <xf numFmtId="41" fontId="22" fillId="0" borderId="0" applyFont="0" applyFill="0" applyBorder="0" applyAlignment="0" applyProtection="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4" fillId="0" borderId="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41" fontId="22" fillId="0" borderId="0" applyFont="0" applyFill="0" applyBorder="0" applyAlignment="0" applyProtection="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41" fontId="22" fillId="0" borderId="0" applyFont="0" applyFill="0" applyBorder="0" applyAlignment="0" applyProtection="0">
      <alignment vertical="center"/>
    </xf>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41" fontId="7"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22"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4" fillId="0" borderId="0">
      <alignment vertical="center"/>
    </xf>
    <xf numFmtId="41" fontId="24" fillId="0" borderId="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0" fontId="36" fillId="0" borderId="0">
      <alignment vertical="center"/>
    </xf>
    <xf numFmtId="0" fontId="7" fillId="0" borderId="0">
      <alignment vertical="center"/>
    </xf>
    <xf numFmtId="0" fontId="7" fillId="0" borderId="0">
      <alignment vertical="center"/>
    </xf>
    <xf numFmtId="0" fontId="7" fillId="0" borderId="0"/>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4" fillId="0" borderId="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4" fillId="0" borderId="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4" fillId="0" borderId="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xf numFmtId="41" fontId="4" fillId="0" borderId="0">
      <alignment vertical="center"/>
    </xf>
    <xf numFmtId="41" fontId="3" fillId="0" borderId="0">
      <alignment vertical="center"/>
    </xf>
    <xf numFmtId="41" fontId="7" fillId="0" borderId="0" applyFont="0" applyFill="0" applyBorder="0" applyAlignment="0" applyProtection="0">
      <alignment vertical="center"/>
    </xf>
  </cellStyleXfs>
  <cellXfs count="2073">
    <xf numFmtId="0" fontId="0" fillId="0" borderId="0" xfId="0">
      <alignment vertical="center"/>
    </xf>
    <xf numFmtId="0" fontId="28" fillId="0" borderId="0" xfId="0" applyFont="1" applyAlignment="1">
      <alignment horizontal="center" vertical="center" wrapText="1"/>
    </xf>
    <xf numFmtId="41" fontId="28" fillId="0" borderId="0" xfId="221" applyFont="1" applyAlignment="1">
      <alignment horizontal="center" vertical="center"/>
    </xf>
    <xf numFmtId="41" fontId="28" fillId="0" borderId="0" xfId="221" applyFont="1" applyAlignment="1">
      <alignment horizontal="right" vertical="center" wrapText="1"/>
    </xf>
    <xf numFmtId="41" fontId="28" fillId="0" borderId="0" xfId="221" applyFont="1" applyAlignment="1">
      <alignment horizontal="center" vertical="center" wrapText="1"/>
    </xf>
    <xf numFmtId="0" fontId="28" fillId="0" borderId="0" xfId="221" applyNumberFormat="1" applyFont="1" applyAlignment="1">
      <alignment horizontal="center" vertical="center" wrapText="1"/>
    </xf>
    <xf numFmtId="0" fontId="6" fillId="0" borderId="0" xfId="0" applyFont="1">
      <alignment vertical="center"/>
    </xf>
    <xf numFmtId="0" fontId="5" fillId="0" borderId="0" xfId="0" applyFont="1">
      <alignment vertical="center"/>
    </xf>
    <xf numFmtId="0" fontId="6" fillId="0" borderId="0" xfId="0" applyFont="1" applyAlignment="1">
      <alignment horizontal="left" vertical="center"/>
    </xf>
    <xf numFmtId="0" fontId="6" fillId="0" borderId="0" xfId="0" applyFont="1" applyAlignment="1">
      <alignment horizontal="left" vertical="center" wrapText="1"/>
    </xf>
    <xf numFmtId="0" fontId="6" fillId="0" borderId="0" xfId="0" applyFont="1" applyAlignment="1">
      <alignment vertical="center" wrapText="1"/>
    </xf>
    <xf numFmtId="0" fontId="0" fillId="0" borderId="0" xfId="0" applyAlignment="1">
      <alignment horizontal="lef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5" fillId="0" borderId="0" xfId="0" applyFont="1" applyAlignment="1">
      <alignment horizontal="center" vertical="center" wrapText="1"/>
    </xf>
    <xf numFmtId="41" fontId="6" fillId="0" borderId="0" xfId="221" applyFont="1" applyFill="1" applyAlignment="1">
      <alignment horizontal="right" vertical="center" wrapText="1"/>
    </xf>
    <xf numFmtId="0" fontId="6" fillId="0" borderId="0" xfId="221" applyNumberFormat="1" applyFont="1" applyFill="1" applyAlignment="1">
      <alignment horizontal="center" vertical="center" wrapText="1"/>
    </xf>
    <xf numFmtId="41" fontId="6" fillId="0" borderId="0" xfId="221" applyFont="1" applyFill="1" applyBorder="1">
      <alignment vertical="center"/>
    </xf>
    <xf numFmtId="41" fontId="6" fillId="0" borderId="0" xfId="221" applyFont="1" applyFill="1" applyAlignment="1">
      <alignment horizontal="center" vertical="center"/>
    </xf>
    <xf numFmtId="41" fontId="6" fillId="0" borderId="0" xfId="221" applyFont="1" applyFill="1" applyAlignment="1">
      <alignment horizontal="center" vertical="center" wrapText="1"/>
    </xf>
    <xf numFmtId="0" fontId="32" fillId="0" borderId="0" xfId="0" applyFont="1" applyAlignment="1">
      <alignment vertical="center" wrapText="1"/>
    </xf>
    <xf numFmtId="0" fontId="0" fillId="0" borderId="0" xfId="0" applyAlignment="1">
      <alignment horizontal="center" vertical="center" wrapText="1"/>
    </xf>
    <xf numFmtId="41" fontId="1" fillId="0" borderId="0" xfId="221" applyFont="1" applyAlignment="1">
      <alignment horizontal="right" vertical="center"/>
    </xf>
    <xf numFmtId="41" fontId="1" fillId="0" borderId="0" xfId="221" applyFont="1">
      <alignment vertical="center"/>
    </xf>
    <xf numFmtId="41" fontId="0" fillId="0" borderId="0" xfId="221" applyFont="1" applyAlignment="1">
      <alignment horizontal="right" vertical="center"/>
    </xf>
    <xf numFmtId="41" fontId="0" fillId="0" borderId="0" xfId="221" applyFont="1">
      <alignment vertical="center"/>
    </xf>
    <xf numFmtId="0" fontId="0" fillId="0" borderId="0" xfId="0" applyAlignment="1">
      <alignment horizontal="center" vertical="center"/>
    </xf>
    <xf numFmtId="41" fontId="0" fillId="0" borderId="0" xfId="221" applyFont="1" applyAlignment="1">
      <alignment horizontal="right" vertical="center" wrapText="1"/>
    </xf>
    <xf numFmtId="0" fontId="0" fillId="0" borderId="0" xfId="221" applyNumberFormat="1" applyFont="1" applyAlignment="1">
      <alignment horizontal="center" vertical="center"/>
    </xf>
    <xf numFmtId="0" fontId="6" fillId="0" borderId="0" xfId="0" applyFont="1" applyAlignment="1">
      <alignment horizontal="center" vertical="center" shrinkToFit="1"/>
    </xf>
    <xf numFmtId="0" fontId="5" fillId="0" borderId="0" xfId="0" applyFont="1" applyAlignment="1">
      <alignment vertical="center" shrinkToFit="1"/>
    </xf>
    <xf numFmtId="0" fontId="6" fillId="0" borderId="0" xfId="0" applyFont="1" applyAlignment="1">
      <alignment vertical="center" shrinkToFit="1"/>
    </xf>
    <xf numFmtId="0" fontId="27" fillId="0" borderId="0" xfId="0" applyFont="1">
      <alignment vertical="center"/>
    </xf>
    <xf numFmtId="0" fontId="5" fillId="0" borderId="0" xfId="0" applyFont="1" applyAlignment="1">
      <alignment horizontal="center" vertical="center"/>
    </xf>
    <xf numFmtId="178" fontId="6" fillId="0" borderId="0" xfId="0" applyNumberFormat="1" applyFont="1">
      <alignment vertical="center"/>
    </xf>
    <xf numFmtId="0" fontId="5" fillId="0" borderId="0" xfId="0" applyFont="1" applyAlignment="1">
      <alignment horizontal="left" vertical="center"/>
    </xf>
    <xf numFmtId="0" fontId="28" fillId="0" borderId="0" xfId="0" applyFont="1">
      <alignment vertical="center"/>
    </xf>
    <xf numFmtId="0" fontId="46" fillId="0" borderId="0" xfId="5" applyFont="1">
      <alignment vertical="center"/>
    </xf>
    <xf numFmtId="0" fontId="46" fillId="0" borderId="0" xfId="5" applyFont="1" applyAlignment="1">
      <alignment horizontal="left" vertical="center"/>
    </xf>
    <xf numFmtId="0" fontId="46" fillId="15" borderId="0" xfId="5" applyFont="1" applyFill="1">
      <alignment vertical="center"/>
    </xf>
    <xf numFmtId="0" fontId="46" fillId="12" borderId="0" xfId="5" applyFont="1" applyFill="1">
      <alignment vertical="center"/>
    </xf>
    <xf numFmtId="0" fontId="46" fillId="23" borderId="0" xfId="5" applyFont="1" applyFill="1">
      <alignment vertical="center"/>
    </xf>
    <xf numFmtId="0" fontId="50" fillId="0" borderId="0" xfId="176" applyFont="1">
      <alignment vertical="center"/>
    </xf>
    <xf numFmtId="0" fontId="37" fillId="0" borderId="0" xfId="1" applyFont="1">
      <alignment vertical="center"/>
    </xf>
    <xf numFmtId="0" fontId="50" fillId="0" borderId="0" xfId="1" applyFont="1">
      <alignment vertical="center"/>
    </xf>
    <xf numFmtId="0" fontId="38" fillId="0" borderId="0" xfId="2" applyFont="1">
      <alignment vertical="center"/>
    </xf>
    <xf numFmtId="0" fontId="39" fillId="0" borderId="0" xfId="2" applyFont="1" applyAlignment="1">
      <alignment horizontal="center" vertical="center"/>
    </xf>
    <xf numFmtId="176" fontId="39" fillId="0" borderId="0" xfId="2" applyNumberFormat="1" applyFont="1" applyAlignment="1">
      <alignment horizontal="center" vertical="center"/>
    </xf>
    <xf numFmtId="41" fontId="39" fillId="0" borderId="0" xfId="3" applyFont="1" applyAlignment="1">
      <alignment horizontal="center" vertical="center"/>
    </xf>
    <xf numFmtId="41" fontId="39" fillId="0" borderId="0" xfId="3" applyFont="1" applyAlignment="1">
      <alignment horizontal="left" vertical="center"/>
    </xf>
    <xf numFmtId="0" fontId="39" fillId="0" borderId="0" xfId="2" applyFont="1" applyAlignment="1">
      <alignment horizontal="left" vertical="center"/>
    </xf>
    <xf numFmtId="0" fontId="37" fillId="0" borderId="0" xfId="2" applyFont="1">
      <alignment vertical="center"/>
    </xf>
    <xf numFmtId="0" fontId="39" fillId="0" borderId="0" xfId="2" applyFont="1">
      <alignment vertical="center"/>
    </xf>
    <xf numFmtId="41" fontId="40" fillId="2" borderId="24" xfId="3" applyFont="1" applyFill="1" applyBorder="1" applyAlignment="1">
      <alignment horizontal="center" vertical="center"/>
    </xf>
    <xf numFmtId="41" fontId="40" fillId="2" borderId="24" xfId="3" applyFont="1" applyFill="1" applyBorder="1" applyAlignment="1">
      <alignment horizontal="center" vertical="center" wrapText="1"/>
    </xf>
    <xf numFmtId="0" fontId="40" fillId="2" borderId="24" xfId="2" applyFont="1" applyFill="1" applyBorder="1" applyAlignment="1">
      <alignment horizontal="center" vertical="center"/>
    </xf>
    <xf numFmtId="41" fontId="40" fillId="2" borderId="24" xfId="3" applyFont="1" applyFill="1" applyBorder="1" applyAlignment="1">
      <alignment horizontal="left" vertical="center"/>
    </xf>
    <xf numFmtId="0" fontId="37" fillId="0" borderId="24" xfId="1" applyFont="1" applyBorder="1" applyAlignment="1">
      <alignment horizontal="center" vertical="center"/>
    </xf>
    <xf numFmtId="0" fontId="37" fillId="0" borderId="24" xfId="1" applyFont="1" applyBorder="1" applyAlignment="1">
      <alignment horizontal="left" vertical="center"/>
    </xf>
    <xf numFmtId="0" fontId="37" fillId="0" borderId="24" xfId="1" applyFont="1" applyBorder="1">
      <alignment vertical="center"/>
    </xf>
    <xf numFmtId="177" fontId="51" fillId="0" borderId="24" xfId="1" applyNumberFormat="1" applyFont="1" applyBorder="1" applyAlignment="1">
      <alignment horizontal="center" vertical="center"/>
    </xf>
    <xf numFmtId="178" fontId="51" fillId="3" borderId="24" xfId="1" applyNumberFormat="1" applyFont="1" applyFill="1" applyBorder="1" applyAlignment="1">
      <alignment horizontal="center" vertical="center"/>
    </xf>
    <xf numFmtId="177" fontId="51" fillId="3" borderId="24" xfId="1" applyNumberFormat="1" applyFont="1" applyFill="1" applyBorder="1" applyAlignment="1">
      <alignment horizontal="center" vertical="center"/>
    </xf>
    <xf numFmtId="177" fontId="41" fillId="3" borderId="24" xfId="1" applyNumberFormat="1" applyFont="1" applyFill="1" applyBorder="1" applyAlignment="1">
      <alignment horizontal="center" vertical="center"/>
    </xf>
    <xf numFmtId="177" fontId="51" fillId="3" borderId="24" xfId="1" applyNumberFormat="1" applyFont="1" applyFill="1" applyBorder="1" applyAlignment="1">
      <alignment horizontal="right" vertical="center"/>
    </xf>
    <xf numFmtId="177" fontId="41" fillId="3" borderId="24" xfId="1" applyNumberFormat="1" applyFont="1" applyFill="1" applyBorder="1" applyAlignment="1">
      <alignment horizontal="right" vertical="center"/>
    </xf>
    <xf numFmtId="0" fontId="37" fillId="0" borderId="24" xfId="4" applyFont="1" applyBorder="1" applyAlignment="1">
      <alignment horizontal="center" vertical="center"/>
    </xf>
    <xf numFmtId="0" fontId="37" fillId="0" borderId="24" xfId="5" applyFont="1" applyBorder="1" applyAlignment="1">
      <alignment horizontal="center" vertical="center"/>
    </xf>
    <xf numFmtId="0" fontId="37" fillId="0" borderId="24" xfId="5" applyFont="1" applyBorder="1" applyAlignment="1">
      <alignment horizontal="left" vertical="center"/>
    </xf>
    <xf numFmtId="177" fontId="51" fillId="3" borderId="24" xfId="1" applyNumberFormat="1" applyFont="1" applyFill="1" applyBorder="1" applyAlignment="1">
      <alignment horizontal="center" vertical="center" wrapText="1"/>
    </xf>
    <xf numFmtId="179" fontId="51" fillId="3" borderId="24" xfId="1" applyNumberFormat="1" applyFont="1" applyFill="1" applyBorder="1" applyAlignment="1">
      <alignment horizontal="center" vertical="center"/>
    </xf>
    <xf numFmtId="0" fontId="52" fillId="0" borderId="0" xfId="0" applyFont="1">
      <alignment vertical="center"/>
    </xf>
    <xf numFmtId="0" fontId="53" fillId="0" borderId="0" xfId="176" applyFont="1">
      <alignment vertical="center"/>
    </xf>
    <xf numFmtId="0" fontId="44" fillId="0" borderId="0" xfId="2" applyFont="1">
      <alignment vertical="center"/>
    </xf>
    <xf numFmtId="0" fontId="45" fillId="0" borderId="0" xfId="2" applyFont="1" applyAlignment="1"/>
    <xf numFmtId="0" fontId="54" fillId="0" borderId="0" xfId="2" applyFont="1" applyAlignment="1">
      <alignment horizontal="center" vertical="center"/>
    </xf>
    <xf numFmtId="0" fontId="54" fillId="0" borderId="0" xfId="2" applyFont="1" applyAlignment="1">
      <alignment horizontal="left" vertical="center"/>
    </xf>
    <xf numFmtId="0" fontId="54" fillId="0" borderId="0" xfId="2" applyFont="1">
      <alignment vertical="center"/>
    </xf>
    <xf numFmtId="176" fontId="54" fillId="0" borderId="0" xfId="6" applyNumberFormat="1" applyFont="1" applyAlignment="1">
      <alignment horizontal="center" vertical="center"/>
    </xf>
    <xf numFmtId="41" fontId="54" fillId="0" borderId="0" xfId="6" applyFont="1" applyAlignment="1">
      <alignment horizontal="center" vertical="center" shrinkToFit="1"/>
    </xf>
    <xf numFmtId="41" fontId="54" fillId="0" borderId="0" xfId="6" applyFont="1" applyAlignment="1">
      <alignment horizontal="center" vertical="center"/>
    </xf>
    <xf numFmtId="41" fontId="55" fillId="0" borderId="0" xfId="6" applyFont="1" applyAlignment="1">
      <alignment horizontal="center" vertical="center"/>
    </xf>
    <xf numFmtId="41" fontId="45" fillId="2" borderId="24" xfId="3" applyFont="1" applyFill="1" applyBorder="1" applyAlignment="1">
      <alignment horizontal="center" vertical="center"/>
    </xf>
    <xf numFmtId="41" fontId="45" fillId="2" borderId="24" xfId="3" applyFont="1" applyFill="1" applyBorder="1" applyAlignment="1">
      <alignment horizontal="center" vertical="center" wrapText="1"/>
    </xf>
    <xf numFmtId="0" fontId="45" fillId="2" borderId="24" xfId="2" applyFont="1" applyFill="1" applyBorder="1" applyAlignment="1">
      <alignment horizontal="center" vertical="center"/>
    </xf>
    <xf numFmtId="0" fontId="41" fillId="0" borderId="24" xfId="9" applyFont="1" applyBorder="1" applyAlignment="1">
      <alignment horizontal="center" vertical="center"/>
    </xf>
    <xf numFmtId="0" fontId="41" fillId="0" borderId="24" xfId="9" applyFont="1" applyBorder="1">
      <alignment vertical="center"/>
    </xf>
    <xf numFmtId="178" fontId="41" fillId="0" borderId="24" xfId="9" applyNumberFormat="1" applyFont="1" applyBorder="1" applyAlignment="1">
      <alignment horizontal="center" vertical="center"/>
    </xf>
    <xf numFmtId="0" fontId="41" fillId="15" borderId="24" xfId="12" applyFont="1" applyFill="1" applyBorder="1">
      <alignment vertical="center"/>
    </xf>
    <xf numFmtId="0" fontId="41" fillId="15" borderId="24" xfId="12" applyFont="1" applyFill="1" applyBorder="1" applyAlignment="1">
      <alignment horizontal="center" vertical="center"/>
    </xf>
    <xf numFmtId="0" fontId="41" fillId="15" borderId="24" xfId="12" applyFont="1" applyFill="1" applyBorder="1" applyAlignment="1">
      <alignment horizontal="left" vertical="center"/>
    </xf>
    <xf numFmtId="178" fontId="41" fillId="15" borderId="24" xfId="6" applyNumberFormat="1" applyFont="1" applyFill="1" applyBorder="1">
      <alignment vertical="center"/>
    </xf>
    <xf numFmtId="180" fontId="41" fillId="15" borderId="24" xfId="6" applyNumberFormat="1" applyFont="1" applyFill="1" applyBorder="1">
      <alignment vertical="center"/>
    </xf>
    <xf numFmtId="178" fontId="41" fillId="15" borderId="24" xfId="6" applyNumberFormat="1" applyFont="1" applyFill="1" applyBorder="1" applyAlignment="1">
      <alignment horizontal="center" vertical="center"/>
    </xf>
    <xf numFmtId="180" fontId="41" fillId="0" borderId="24" xfId="9" applyNumberFormat="1" applyFont="1" applyBorder="1" applyAlignment="1">
      <alignment horizontal="center" vertical="center"/>
    </xf>
    <xf numFmtId="0" fontId="41" fillId="12" borderId="24" xfId="5" applyFont="1" applyFill="1" applyBorder="1">
      <alignment vertical="center"/>
    </xf>
    <xf numFmtId="0" fontId="45" fillId="12" borderId="24" xfId="5" applyFont="1" applyFill="1" applyBorder="1" applyAlignment="1">
      <alignment horizontal="center" vertical="center"/>
    </xf>
    <xf numFmtId="178" fontId="41" fillId="12" borderId="24" xfId="6" applyNumberFormat="1" applyFont="1" applyFill="1" applyBorder="1">
      <alignment vertical="center"/>
    </xf>
    <xf numFmtId="180" fontId="41" fillId="12" borderId="24" xfId="6" applyNumberFormat="1" applyFont="1" applyFill="1" applyBorder="1">
      <alignment vertical="center"/>
    </xf>
    <xf numFmtId="178" fontId="41" fillId="12" borderId="24" xfId="6" applyNumberFormat="1" applyFont="1" applyFill="1" applyBorder="1" applyAlignment="1">
      <alignment horizontal="center" vertical="center"/>
    </xf>
    <xf numFmtId="41" fontId="41" fillId="15" borderId="24" xfId="6" applyFont="1" applyFill="1" applyBorder="1">
      <alignment vertical="center"/>
    </xf>
    <xf numFmtId="41" fontId="41" fillId="15" borderId="24" xfId="6" applyFont="1" applyFill="1" applyBorder="1" applyAlignment="1">
      <alignment horizontal="center" vertical="center"/>
    </xf>
    <xf numFmtId="41" fontId="41" fillId="12" borderId="24" xfId="6" applyFont="1" applyFill="1" applyBorder="1">
      <alignment vertical="center"/>
    </xf>
    <xf numFmtId="41" fontId="41" fillId="12" borderId="24" xfId="6" applyFont="1" applyFill="1" applyBorder="1" applyAlignment="1">
      <alignment horizontal="center" vertical="center"/>
    </xf>
    <xf numFmtId="0" fontId="41" fillId="23" borderId="24" xfId="5" applyFont="1" applyFill="1" applyBorder="1">
      <alignment vertical="center"/>
    </xf>
    <xf numFmtId="177" fontId="45" fillId="23" borderId="24" xfId="6" applyNumberFormat="1" applyFont="1" applyFill="1" applyBorder="1" applyAlignment="1">
      <alignment horizontal="center" vertical="center"/>
    </xf>
    <xf numFmtId="41" fontId="41" fillId="23" borderId="24" xfId="6" applyFont="1" applyFill="1" applyBorder="1">
      <alignment vertical="center"/>
    </xf>
    <xf numFmtId="180" fontId="41" fillId="23" borderId="24" xfId="6" applyNumberFormat="1" applyFont="1" applyFill="1" applyBorder="1">
      <alignment vertical="center"/>
    </xf>
    <xf numFmtId="178" fontId="41" fillId="23" borderId="24" xfId="6" applyNumberFormat="1" applyFont="1" applyFill="1" applyBorder="1">
      <alignment vertical="center"/>
    </xf>
    <xf numFmtId="0" fontId="44" fillId="0" borderId="0" xfId="26" applyFont="1">
      <alignment vertical="center"/>
    </xf>
    <xf numFmtId="0" fontId="56" fillId="0" borderId="0" xfId="19" applyFont="1" applyAlignment="1">
      <alignment horizontal="center" vertical="center" wrapText="1"/>
    </xf>
    <xf numFmtId="41" fontId="56" fillId="0" borderId="0" xfId="221" applyFont="1" applyFill="1" applyBorder="1" applyAlignment="1">
      <alignment horizontal="right" vertical="center" wrapText="1"/>
    </xf>
    <xf numFmtId="0" fontId="56" fillId="0" borderId="0" xfId="221" applyNumberFormat="1" applyFont="1" applyFill="1" applyBorder="1" applyAlignment="1">
      <alignment horizontal="center" vertical="center" wrapText="1"/>
    </xf>
    <xf numFmtId="41" fontId="56" fillId="0" borderId="0" xfId="221" applyFont="1" applyFill="1" applyBorder="1" applyAlignment="1">
      <alignment horizontal="center" vertical="center" wrapText="1"/>
    </xf>
    <xf numFmtId="41" fontId="56" fillId="0" borderId="0" xfId="221" applyFont="1" applyFill="1" applyBorder="1" applyAlignment="1">
      <alignment horizontal="center" vertical="center"/>
    </xf>
    <xf numFmtId="0" fontId="51" fillId="0" borderId="5" xfId="19" applyFont="1" applyBorder="1" applyAlignment="1">
      <alignment horizontal="center" vertical="center" wrapText="1"/>
    </xf>
    <xf numFmtId="0" fontId="51" fillId="0" borderId="0" xfId="19" applyFont="1" applyAlignment="1">
      <alignment horizontal="center" vertical="center" wrapText="1"/>
    </xf>
    <xf numFmtId="41" fontId="51" fillId="0" borderId="0" xfId="221" applyFont="1" applyBorder="1" applyAlignment="1">
      <alignment horizontal="right" vertical="center" wrapText="1"/>
    </xf>
    <xf numFmtId="0" fontId="51" fillId="0" borderId="0" xfId="221" applyNumberFormat="1" applyFont="1" applyBorder="1" applyAlignment="1">
      <alignment horizontal="center" vertical="center" wrapText="1"/>
    </xf>
    <xf numFmtId="41" fontId="51" fillId="0" borderId="0" xfId="221" applyFont="1" applyBorder="1" applyAlignment="1">
      <alignment horizontal="center" vertical="center" wrapText="1"/>
    </xf>
    <xf numFmtId="41" fontId="51" fillId="0" borderId="0" xfId="221" applyFont="1" applyBorder="1" applyAlignment="1">
      <alignment horizontal="center" vertical="center"/>
    </xf>
    <xf numFmtId="0" fontId="40" fillId="15" borderId="24" xfId="19" applyFont="1" applyFill="1" applyBorder="1" applyAlignment="1">
      <alignment horizontal="center" vertical="center" wrapText="1"/>
    </xf>
    <xf numFmtId="0" fontId="40" fillId="0" borderId="24" xfId="19" applyFont="1" applyBorder="1" applyAlignment="1">
      <alignment horizontal="center" vertical="center" wrapText="1"/>
    </xf>
    <xf numFmtId="0" fontId="51" fillId="0" borderId="24" xfId="19" applyFont="1" applyBorder="1" applyAlignment="1">
      <alignment horizontal="center" vertical="center" wrapText="1"/>
    </xf>
    <xf numFmtId="41" fontId="40" fillId="0" borderId="24" xfId="221" applyFont="1" applyFill="1" applyBorder="1" applyAlignment="1">
      <alignment horizontal="right" vertical="center" wrapText="1"/>
    </xf>
    <xf numFmtId="0" fontId="40" fillId="0" borderId="24" xfId="221" applyNumberFormat="1" applyFont="1" applyFill="1" applyBorder="1" applyAlignment="1">
      <alignment horizontal="center" vertical="center" wrapText="1"/>
    </xf>
    <xf numFmtId="41" fontId="40" fillId="0" borderId="24" xfId="221" applyFont="1" applyFill="1" applyBorder="1" applyAlignment="1">
      <alignment horizontal="center" vertical="center" wrapText="1"/>
    </xf>
    <xf numFmtId="41" fontId="40" fillId="0" borderId="24" xfId="221" applyFont="1" applyFill="1" applyBorder="1" applyAlignment="1">
      <alignment horizontal="center" vertical="center"/>
    </xf>
    <xf numFmtId="0" fontId="40" fillId="0" borderId="25" xfId="19" applyFont="1" applyBorder="1" applyAlignment="1">
      <alignment horizontal="center" vertical="center" wrapText="1"/>
    </xf>
    <xf numFmtId="0" fontId="51" fillId="0" borderId="24" xfId="227" applyFont="1" applyBorder="1" applyAlignment="1">
      <alignment horizontal="left" vertical="center" wrapText="1"/>
    </xf>
    <xf numFmtId="0" fontId="51" fillId="0" borderId="24" xfId="34" applyNumberFormat="1" applyFont="1" applyFill="1" applyBorder="1" applyAlignment="1">
      <alignment horizontal="center" vertical="center" wrapText="1"/>
    </xf>
    <xf numFmtId="0" fontId="51" fillId="0" borderId="24" xfId="18" applyNumberFormat="1" applyFont="1" applyFill="1" applyBorder="1" applyAlignment="1" applyProtection="1">
      <alignment horizontal="center" vertical="center" wrapText="1"/>
    </xf>
    <xf numFmtId="41" fontId="51" fillId="0" borderId="24" xfId="221" applyFont="1" applyFill="1" applyBorder="1" applyAlignment="1">
      <alignment horizontal="right" vertical="center" wrapText="1"/>
    </xf>
    <xf numFmtId="41" fontId="51" fillId="14" borderId="24" xfId="221" applyFont="1" applyFill="1" applyBorder="1" applyAlignment="1">
      <alignment horizontal="right" vertical="center" wrapText="1"/>
    </xf>
    <xf numFmtId="0" fontId="51" fillId="0" borderId="24" xfId="221" applyNumberFormat="1" applyFont="1" applyFill="1" applyBorder="1" applyAlignment="1">
      <alignment horizontal="center" vertical="center" wrapText="1"/>
    </xf>
    <xf numFmtId="0" fontId="51" fillId="0" borderId="24" xfId="0" applyFont="1" applyBorder="1" applyAlignment="1">
      <alignment horizontal="center" vertical="center" wrapText="1"/>
    </xf>
    <xf numFmtId="0" fontId="51" fillId="0" borderId="24" xfId="227" applyFont="1" applyBorder="1" applyAlignment="1">
      <alignment horizontal="center" vertical="center" wrapText="1"/>
    </xf>
    <xf numFmtId="41" fontId="51" fillId="0" borderId="24" xfId="221" applyFont="1" applyFill="1" applyBorder="1" applyAlignment="1">
      <alignment horizontal="center" vertical="center" wrapText="1"/>
    </xf>
    <xf numFmtId="0" fontId="51" fillId="0" borderId="24" xfId="33" applyNumberFormat="1" applyFont="1" applyFill="1" applyBorder="1" applyAlignment="1">
      <alignment horizontal="center" vertical="center" wrapText="1"/>
    </xf>
    <xf numFmtId="41" fontId="51" fillId="0" borderId="24" xfId="221" applyFont="1" applyFill="1" applyBorder="1" applyAlignment="1">
      <alignment horizontal="center" vertical="center"/>
    </xf>
    <xf numFmtId="41" fontId="51" fillId="3" borderId="24" xfId="221" applyFont="1" applyFill="1" applyBorder="1" applyAlignment="1">
      <alignment horizontal="center" vertical="center"/>
    </xf>
    <xf numFmtId="0" fontId="51" fillId="0" borderId="25" xfId="33" applyNumberFormat="1" applyFont="1" applyFill="1" applyBorder="1" applyAlignment="1">
      <alignment horizontal="center" vertical="center" wrapText="1"/>
    </xf>
    <xf numFmtId="0" fontId="51" fillId="0" borderId="24" xfId="19" applyFont="1" applyBorder="1" applyAlignment="1">
      <alignment horizontal="left" vertical="center" wrapText="1"/>
    </xf>
    <xf numFmtId="0" fontId="51" fillId="0" borderId="24" xfId="20" applyNumberFormat="1" applyFont="1" applyFill="1" applyBorder="1" applyAlignment="1" applyProtection="1">
      <alignment horizontal="center" vertical="center" wrapText="1"/>
    </xf>
    <xf numFmtId="0" fontId="51" fillId="14" borderId="24" xfId="19" applyFont="1" applyFill="1" applyBorder="1" applyAlignment="1">
      <alignment horizontal="center" vertical="center" wrapText="1"/>
    </xf>
    <xf numFmtId="0" fontId="51" fillId="14" borderId="24" xfId="19" applyFont="1" applyFill="1" applyBorder="1" applyAlignment="1">
      <alignment horizontal="left" vertical="center" wrapText="1"/>
    </xf>
    <xf numFmtId="0" fontId="51" fillId="14" borderId="24" xfId="17" applyFont="1" applyFill="1" applyBorder="1" applyAlignment="1">
      <alignment horizontal="center" vertical="center" wrapText="1"/>
    </xf>
    <xf numFmtId="0" fontId="51" fillId="14" borderId="24" xfId="0" applyFont="1" applyFill="1" applyBorder="1" applyAlignment="1">
      <alignment horizontal="center" vertical="center" wrapText="1"/>
    </xf>
    <xf numFmtId="0" fontId="51" fillId="14" borderId="24" xfId="18" applyNumberFormat="1" applyFont="1" applyFill="1" applyBorder="1" applyAlignment="1" applyProtection="1">
      <alignment horizontal="center" vertical="center" wrapText="1"/>
    </xf>
    <xf numFmtId="0" fontId="51" fillId="14" borderId="24" xfId="221" applyNumberFormat="1" applyFont="1" applyFill="1" applyBorder="1" applyAlignment="1">
      <alignment horizontal="center" vertical="center" wrapText="1"/>
    </xf>
    <xf numFmtId="41" fontId="51" fillId="14" borderId="24" xfId="221" applyFont="1" applyFill="1" applyBorder="1" applyAlignment="1">
      <alignment horizontal="center" vertical="center" wrapText="1"/>
    </xf>
    <xf numFmtId="0" fontId="51" fillId="14" borderId="24" xfId="33" applyNumberFormat="1" applyFont="1" applyFill="1" applyBorder="1" applyAlignment="1">
      <alignment horizontal="center" vertical="center" wrapText="1"/>
    </xf>
    <xf numFmtId="41" fontId="51" fillId="14" borderId="24" xfId="221" applyFont="1" applyFill="1" applyBorder="1" applyAlignment="1">
      <alignment horizontal="center" vertical="center"/>
    </xf>
    <xf numFmtId="0" fontId="51" fillId="14" borderId="25" xfId="33" applyNumberFormat="1" applyFont="1" applyFill="1" applyBorder="1" applyAlignment="1">
      <alignment horizontal="center" vertical="center" wrapText="1"/>
    </xf>
    <xf numFmtId="0" fontId="51" fillId="0" borderId="24" xfId="17" applyFont="1" applyBorder="1" applyAlignment="1">
      <alignment horizontal="center" vertical="center" wrapText="1"/>
    </xf>
    <xf numFmtId="0" fontId="57" fillId="0" borderId="24" xfId="18" applyNumberFormat="1" applyFont="1" applyFill="1" applyBorder="1" applyAlignment="1" applyProtection="1">
      <alignment horizontal="center" vertical="center" wrapText="1"/>
    </xf>
    <xf numFmtId="0" fontId="51" fillId="0" borderId="25" xfId="19" applyFont="1" applyBorder="1" applyAlignment="1">
      <alignment horizontal="center" vertical="center" wrapText="1"/>
    </xf>
    <xf numFmtId="0" fontId="51" fillId="0" borderId="24" xfId="26" applyFont="1" applyBorder="1" applyAlignment="1">
      <alignment horizontal="center" vertical="center" wrapText="1"/>
    </xf>
    <xf numFmtId="0" fontId="51" fillId="0" borderId="24" xfId="26" applyFont="1" applyBorder="1" applyAlignment="1">
      <alignment horizontal="left" vertical="center" wrapText="1"/>
    </xf>
    <xf numFmtId="0" fontId="51" fillId="0" borderId="24" xfId="27" applyFont="1" applyBorder="1" applyAlignment="1">
      <alignment horizontal="center" vertical="center" wrapText="1"/>
    </xf>
    <xf numFmtId="0" fontId="51" fillId="0" borderId="24" xfId="30" applyFont="1" applyBorder="1" applyAlignment="1" applyProtection="1">
      <alignment horizontal="center" vertical="center" wrapText="1"/>
    </xf>
    <xf numFmtId="41" fontId="51" fillId="0" borderId="24" xfId="221" applyFont="1" applyFill="1" applyBorder="1" applyAlignment="1" applyProtection="1">
      <alignment horizontal="right" vertical="center" wrapText="1"/>
    </xf>
    <xf numFmtId="0" fontId="51" fillId="0" borderId="24" xfId="221" applyNumberFormat="1" applyFont="1" applyFill="1" applyBorder="1" applyAlignment="1" applyProtection="1">
      <alignment horizontal="center" vertical="center" wrapText="1"/>
    </xf>
    <xf numFmtId="41" fontId="51" fillId="0" borderId="24" xfId="6" applyFont="1" applyBorder="1" applyAlignment="1">
      <alignment horizontal="center" vertical="center" wrapText="1"/>
    </xf>
    <xf numFmtId="0" fontId="51" fillId="0" borderId="24" xfId="6" applyNumberFormat="1" applyFont="1" applyBorder="1" applyAlignment="1">
      <alignment horizontal="center" vertical="center" wrapText="1"/>
    </xf>
    <xf numFmtId="0" fontId="51" fillId="0" borderId="24" xfId="29" applyNumberFormat="1" applyFont="1" applyBorder="1" applyAlignment="1">
      <alignment horizontal="center" vertical="center" wrapText="1"/>
    </xf>
    <xf numFmtId="41" fontId="51" fillId="0" borderId="24" xfId="221" applyFont="1" applyFill="1" applyBorder="1" applyAlignment="1" applyProtection="1">
      <alignment horizontal="center" vertical="center"/>
    </xf>
    <xf numFmtId="0" fontId="51" fillId="0" borderId="25" xfId="29" applyNumberFormat="1" applyFont="1" applyBorder="1" applyAlignment="1">
      <alignment horizontal="center" vertical="center" wrapText="1"/>
    </xf>
    <xf numFmtId="0" fontId="51" fillId="14" borderId="24" xfId="221" applyNumberFormat="1" applyFont="1" applyFill="1" applyBorder="1" applyAlignment="1" applyProtection="1">
      <alignment horizontal="center" vertical="center" wrapText="1"/>
    </xf>
    <xf numFmtId="41" fontId="51" fillId="0" borderId="24" xfId="221" applyFont="1" applyBorder="1" applyAlignment="1">
      <alignment horizontal="right" vertical="center" wrapText="1"/>
    </xf>
    <xf numFmtId="0" fontId="51" fillId="0" borderId="24" xfId="221" applyNumberFormat="1" applyFont="1" applyBorder="1" applyAlignment="1">
      <alignment horizontal="center" vertical="center" wrapText="1"/>
    </xf>
    <xf numFmtId="0" fontId="51" fillId="0" borderId="24" xfId="33" applyNumberFormat="1" applyFont="1" applyBorder="1" applyAlignment="1">
      <alignment horizontal="center" vertical="center" wrapText="1"/>
    </xf>
    <xf numFmtId="41" fontId="51" fillId="0" borderId="24" xfId="221" applyFont="1" applyBorder="1" applyAlignment="1">
      <alignment horizontal="center" vertical="center"/>
    </xf>
    <xf numFmtId="0" fontId="51" fillId="0" borderId="25" xfId="33" applyNumberFormat="1" applyFont="1" applyBorder="1" applyAlignment="1">
      <alignment horizontal="center" vertical="center" wrapText="1"/>
    </xf>
    <xf numFmtId="41" fontId="51" fillId="0" borderId="24" xfId="221" quotePrefix="1" applyFont="1" applyFill="1" applyBorder="1" applyAlignment="1">
      <alignment horizontal="right" vertical="center" wrapText="1"/>
    </xf>
    <xf numFmtId="0" fontId="51" fillId="0" borderId="24" xfId="19" quotePrefix="1" applyFont="1" applyBorder="1" applyAlignment="1">
      <alignment horizontal="center" vertical="center" wrapText="1"/>
    </xf>
    <xf numFmtId="41" fontId="51" fillId="0" borderId="24" xfId="221" quotePrefix="1" applyFont="1" applyFill="1" applyBorder="1" applyAlignment="1">
      <alignment horizontal="center" vertical="center" wrapText="1"/>
    </xf>
    <xf numFmtId="0" fontId="51" fillId="0" borderId="24" xfId="221" quotePrefix="1" applyNumberFormat="1" applyFont="1" applyFill="1" applyBorder="1" applyAlignment="1">
      <alignment horizontal="center" vertical="center" wrapText="1"/>
    </xf>
    <xf numFmtId="0" fontId="51" fillId="0" borderId="24" xfId="33" quotePrefix="1" applyNumberFormat="1" applyFont="1" applyFill="1" applyBorder="1" applyAlignment="1">
      <alignment horizontal="center" vertical="center" wrapText="1"/>
    </xf>
    <xf numFmtId="41" fontId="51" fillId="0" borderId="24" xfId="221" quotePrefix="1" applyFont="1" applyFill="1" applyBorder="1" applyAlignment="1">
      <alignment horizontal="center" vertical="center"/>
    </xf>
    <xf numFmtId="0" fontId="51" fillId="0" borderId="25" xfId="33" quotePrefix="1" applyNumberFormat="1" applyFont="1" applyFill="1" applyBorder="1" applyAlignment="1">
      <alignment horizontal="center" vertical="center" wrapText="1"/>
    </xf>
    <xf numFmtId="0" fontId="51" fillId="14" borderId="24" xfId="34" applyNumberFormat="1" applyFont="1" applyFill="1" applyBorder="1" applyAlignment="1">
      <alignment horizontal="center" vertical="center" wrapText="1"/>
    </xf>
    <xf numFmtId="0" fontId="51" fillId="0" borderId="24" xfId="34" applyNumberFormat="1" applyFont="1" applyFill="1" applyBorder="1" applyAlignment="1" applyProtection="1">
      <alignment horizontal="center" vertical="center" wrapText="1"/>
    </xf>
    <xf numFmtId="0" fontId="51" fillId="0" borderId="24" xfId="223" applyNumberFormat="1" applyFont="1" applyFill="1" applyBorder="1" applyAlignment="1">
      <alignment horizontal="center" vertical="center" wrapText="1"/>
    </xf>
    <xf numFmtId="0" fontId="51" fillId="3" borderId="24" xfId="25" applyFont="1" applyFill="1" applyBorder="1" applyAlignment="1">
      <alignment horizontal="center" vertical="center" wrapText="1"/>
    </xf>
    <xf numFmtId="0" fontId="51" fillId="3" borderId="24" xfId="0" applyFont="1" applyFill="1" applyBorder="1" applyAlignment="1">
      <alignment horizontal="center" vertical="center" wrapText="1"/>
    </xf>
    <xf numFmtId="0" fontId="51" fillId="3" borderId="24" xfId="0" applyFont="1" applyFill="1" applyBorder="1" applyAlignment="1">
      <alignment horizontal="left" vertical="center" wrapText="1"/>
    </xf>
    <xf numFmtId="41" fontId="51" fillId="3" borderId="24" xfId="221" applyFont="1" applyFill="1" applyBorder="1" applyAlignment="1">
      <alignment horizontal="right" vertical="center" wrapText="1"/>
    </xf>
    <xf numFmtId="0" fontId="51" fillId="3" borderId="24" xfId="221" applyNumberFormat="1" applyFont="1" applyFill="1" applyBorder="1" applyAlignment="1">
      <alignment horizontal="center" vertical="center" wrapText="1"/>
    </xf>
    <xf numFmtId="0" fontId="51" fillId="0" borderId="24" xfId="28" applyNumberFormat="1" applyFont="1" applyBorder="1" applyAlignment="1">
      <alignment horizontal="center" vertical="center" wrapText="1"/>
    </xf>
    <xf numFmtId="0" fontId="51" fillId="3" borderId="24" xfId="26" applyFont="1" applyFill="1" applyBorder="1" applyAlignment="1">
      <alignment horizontal="center" vertical="center" wrapText="1"/>
    </xf>
    <xf numFmtId="0" fontId="40" fillId="2" borderId="25" xfId="233" applyFont="1" applyFill="1" applyBorder="1" applyAlignment="1">
      <alignment horizontal="center" vertical="center" wrapText="1"/>
    </xf>
    <xf numFmtId="0" fontId="40" fillId="2" borderId="25" xfId="233" applyFont="1" applyFill="1" applyBorder="1" applyAlignment="1">
      <alignment horizontal="left" vertical="center"/>
    </xf>
    <xf numFmtId="0" fontId="40" fillId="2" borderId="32" xfId="233" applyFont="1" applyFill="1" applyBorder="1" applyAlignment="1">
      <alignment horizontal="center" vertical="center" wrapText="1"/>
    </xf>
    <xf numFmtId="0" fontId="40" fillId="2" borderId="31" xfId="233" applyFont="1" applyFill="1" applyBorder="1" applyAlignment="1">
      <alignment horizontal="center" vertical="center" wrapText="1"/>
    </xf>
    <xf numFmtId="0" fontId="40" fillId="2" borderId="24" xfId="233" applyFont="1" applyFill="1" applyBorder="1" applyAlignment="1">
      <alignment horizontal="center" vertical="center" wrapText="1"/>
    </xf>
    <xf numFmtId="0" fontId="40" fillId="2" borderId="24" xfId="233" applyFont="1" applyFill="1" applyBorder="1" applyAlignment="1">
      <alignment horizontal="left" vertical="center" wrapText="1"/>
    </xf>
    <xf numFmtId="0" fontId="40" fillId="2" borderId="24" xfId="27" applyFont="1" applyFill="1" applyBorder="1" applyAlignment="1">
      <alignment horizontal="center" vertical="center" wrapText="1"/>
    </xf>
    <xf numFmtId="0" fontId="40" fillId="2" borderId="24" xfId="30" applyFont="1" applyFill="1" applyBorder="1" applyAlignment="1" applyProtection="1">
      <alignment horizontal="center" vertical="center" wrapText="1"/>
    </xf>
    <xf numFmtId="0" fontId="40" fillId="2" borderId="24" xfId="6" applyNumberFormat="1" applyFont="1" applyFill="1" applyBorder="1" applyAlignment="1">
      <alignment horizontal="center" vertical="center" wrapText="1"/>
    </xf>
    <xf numFmtId="0" fontId="51" fillId="2" borderId="24" xfId="6" applyNumberFormat="1" applyFont="1" applyFill="1" applyBorder="1" applyAlignment="1">
      <alignment horizontal="center" vertical="center" wrapText="1"/>
    </xf>
    <xf numFmtId="41" fontId="40" fillId="2" borderId="24" xfId="221" applyFont="1" applyFill="1" applyBorder="1" applyAlignment="1">
      <alignment horizontal="right" vertical="center" wrapText="1"/>
    </xf>
    <xf numFmtId="0" fontId="40" fillId="2" borderId="24" xfId="221" applyNumberFormat="1" applyFont="1" applyFill="1" applyBorder="1" applyAlignment="1">
      <alignment horizontal="center" vertical="center" wrapText="1"/>
    </xf>
    <xf numFmtId="0" fontId="40" fillId="2" borderId="24" xfId="0" applyFont="1" applyFill="1" applyBorder="1" applyAlignment="1">
      <alignment horizontal="center" vertical="center" wrapText="1"/>
    </xf>
    <xf numFmtId="41" fontId="40" fillId="2" borderId="24" xfId="6" applyFont="1" applyFill="1" applyBorder="1" applyAlignment="1">
      <alignment horizontal="center" vertical="center" wrapText="1"/>
    </xf>
    <xf numFmtId="0" fontId="51" fillId="2" borderId="24" xfId="0" applyFont="1" applyFill="1" applyBorder="1" applyAlignment="1">
      <alignment horizontal="center" vertical="center" wrapText="1"/>
    </xf>
    <xf numFmtId="41" fontId="40" fillId="2" borderId="24" xfId="221" applyFont="1" applyFill="1" applyBorder="1" applyAlignment="1">
      <alignment horizontal="center" vertical="center"/>
    </xf>
    <xf numFmtId="0" fontId="51" fillId="2" borderId="25" xfId="0" applyFont="1" applyFill="1" applyBorder="1" applyAlignment="1">
      <alignment horizontal="center" vertical="center" wrapText="1"/>
    </xf>
    <xf numFmtId="0" fontId="51" fillId="3" borderId="24" xfId="26" applyFont="1" applyFill="1" applyBorder="1" applyAlignment="1">
      <alignment horizontal="left" vertical="center" wrapText="1"/>
    </xf>
    <xf numFmtId="0" fontId="51" fillId="3" borderId="24" xfId="27" applyFont="1" applyFill="1" applyBorder="1" applyAlignment="1">
      <alignment horizontal="center" vertical="center" wrapText="1"/>
    </xf>
    <xf numFmtId="0" fontId="51" fillId="3" borderId="0" xfId="0" applyFont="1" applyFill="1" applyAlignment="1">
      <alignment horizontal="center" vertical="center" wrapText="1"/>
    </xf>
    <xf numFmtId="0" fontId="51" fillId="3" borderId="24" xfId="30" applyFont="1" applyFill="1" applyBorder="1" applyAlignment="1" applyProtection="1">
      <alignment horizontal="center" vertical="center" wrapText="1"/>
    </xf>
    <xf numFmtId="41" fontId="51" fillId="3" borderId="24" xfId="6" applyFont="1" applyFill="1" applyBorder="1" applyAlignment="1">
      <alignment horizontal="center" vertical="center" wrapText="1"/>
    </xf>
    <xf numFmtId="0" fontId="51" fillId="3" borderId="24" xfId="6" applyNumberFormat="1" applyFont="1" applyFill="1" applyBorder="1" applyAlignment="1">
      <alignment horizontal="center" vertical="center" wrapText="1"/>
    </xf>
    <xf numFmtId="0" fontId="51" fillId="3" borderId="24" xfId="29" applyNumberFormat="1" applyFont="1" applyFill="1" applyBorder="1" applyAlignment="1">
      <alignment horizontal="center" vertical="center" wrapText="1"/>
    </xf>
    <xf numFmtId="0" fontId="51" fillId="3" borderId="25" xfId="0" applyFont="1" applyFill="1" applyBorder="1" applyAlignment="1">
      <alignment horizontal="center" vertical="center" wrapText="1"/>
    </xf>
    <xf numFmtId="0" fontId="51" fillId="3" borderId="24" xfId="233" applyFont="1" applyFill="1" applyBorder="1" applyAlignment="1">
      <alignment horizontal="center" vertical="center" wrapText="1"/>
    </xf>
    <xf numFmtId="0" fontId="51" fillId="3" borderId="24" xfId="46" applyFont="1" applyFill="1" applyBorder="1" applyAlignment="1">
      <alignment horizontal="center" vertical="center" wrapText="1"/>
    </xf>
    <xf numFmtId="0" fontId="51" fillId="0" borderId="24" xfId="233" applyFont="1" applyBorder="1" applyAlignment="1">
      <alignment horizontal="center" vertical="center" wrapText="1"/>
    </xf>
    <xf numFmtId="0" fontId="51" fillId="3" borderId="24" xfId="33" applyNumberFormat="1" applyFont="1" applyFill="1" applyBorder="1" applyAlignment="1">
      <alignment horizontal="center" vertical="center" wrapText="1"/>
    </xf>
    <xf numFmtId="0" fontId="51" fillId="3" borderId="25" xfId="29" applyNumberFormat="1" applyFont="1" applyFill="1" applyBorder="1" applyAlignment="1">
      <alignment horizontal="center" vertical="center" wrapText="1"/>
    </xf>
    <xf numFmtId="0" fontId="51" fillId="3" borderId="24" xfId="38" applyNumberFormat="1" applyFont="1" applyFill="1" applyBorder="1" applyAlignment="1">
      <alignment horizontal="center" vertical="center" wrapText="1"/>
    </xf>
    <xf numFmtId="41" fontId="51" fillId="3" borderId="24" xfId="221" applyFont="1" applyFill="1" applyBorder="1" applyAlignment="1" applyProtection="1">
      <alignment horizontal="right" vertical="center" wrapText="1"/>
    </xf>
    <xf numFmtId="0" fontId="51" fillId="3" borderId="25" xfId="33" applyNumberFormat="1" applyFont="1" applyFill="1" applyBorder="1" applyAlignment="1">
      <alignment horizontal="center" vertical="center" wrapText="1"/>
    </xf>
    <xf numFmtId="41" fontId="51" fillId="3" borderId="0" xfId="221" applyFont="1" applyFill="1" applyAlignment="1">
      <alignment horizontal="right" vertical="center" wrapText="1"/>
    </xf>
    <xf numFmtId="0" fontId="51" fillId="3" borderId="24" xfId="233" applyFont="1" applyFill="1" applyBorder="1" applyAlignment="1">
      <alignment horizontal="left" vertical="center" wrapText="1"/>
    </xf>
    <xf numFmtId="0" fontId="51" fillId="3" borderId="31" xfId="0" applyFont="1" applyFill="1" applyBorder="1" applyAlignment="1">
      <alignment horizontal="center" vertical="center" wrapText="1"/>
    </xf>
    <xf numFmtId="41" fontId="51" fillId="0" borderId="31" xfId="221" applyFont="1" applyFill="1" applyBorder="1" applyAlignment="1">
      <alignment horizontal="right" vertical="center" wrapText="1"/>
    </xf>
    <xf numFmtId="0" fontId="51" fillId="3" borderId="24" xfId="25" applyFont="1" applyFill="1" applyBorder="1" applyAlignment="1">
      <alignment horizontal="left" vertical="center" wrapText="1"/>
    </xf>
    <xf numFmtId="0" fontId="51" fillId="0" borderId="24" xfId="25" applyFont="1" applyBorder="1" applyAlignment="1">
      <alignment horizontal="center" vertical="center" wrapText="1"/>
    </xf>
    <xf numFmtId="0" fontId="51" fillId="0" borderId="24" xfId="46" applyFont="1" applyBorder="1" applyAlignment="1">
      <alignment horizontal="center" vertical="center" wrapText="1"/>
    </xf>
    <xf numFmtId="0" fontId="51" fillId="3" borderId="25" xfId="0" applyFont="1" applyFill="1" applyBorder="1" applyAlignment="1">
      <alignment horizontal="left" vertical="center" wrapText="1"/>
    </xf>
    <xf numFmtId="0" fontId="51" fillId="3" borderId="25" xfId="26" applyFont="1" applyFill="1" applyBorder="1" applyAlignment="1">
      <alignment horizontal="left" vertical="center" wrapText="1"/>
    </xf>
    <xf numFmtId="0" fontId="51" fillId="0" borderId="25" xfId="0" applyFont="1" applyBorder="1" applyAlignment="1">
      <alignment horizontal="center" vertical="center" wrapText="1"/>
    </xf>
    <xf numFmtId="0" fontId="51" fillId="0" borderId="24" xfId="104" applyFont="1" applyBorder="1" applyAlignment="1">
      <alignment horizontal="center" vertical="center" wrapText="1"/>
    </xf>
    <xf numFmtId="0" fontId="51" fillId="0" borderId="31" xfId="0" applyFont="1" applyBorder="1" applyAlignment="1">
      <alignment horizontal="center" vertical="center" wrapText="1"/>
    </xf>
    <xf numFmtId="0" fontId="51" fillId="0" borderId="25" xfId="6" applyNumberFormat="1" applyFont="1" applyBorder="1" applyAlignment="1">
      <alignment horizontal="center" vertical="center" wrapText="1"/>
    </xf>
    <xf numFmtId="0" fontId="51" fillId="0" borderId="0" xfId="0" applyFont="1" applyAlignment="1">
      <alignment horizontal="center" vertical="center" wrapText="1"/>
    </xf>
    <xf numFmtId="0" fontId="51" fillId="0" borderId="24" xfId="27" applyFont="1" applyBorder="1" applyAlignment="1">
      <alignment horizontal="center" vertical="center" wrapText="1" shrinkToFit="1"/>
    </xf>
    <xf numFmtId="41" fontId="51" fillId="3" borderId="11" xfId="221" applyFont="1" applyFill="1" applyBorder="1" applyAlignment="1">
      <alignment horizontal="right" vertical="center" wrapText="1"/>
    </xf>
    <xf numFmtId="0" fontId="51" fillId="0" borderId="0" xfId="46" applyFont="1" applyAlignment="1">
      <alignment horizontal="center" vertical="center" wrapText="1"/>
    </xf>
    <xf numFmtId="41" fontId="51" fillId="3" borderId="24" xfId="221" applyFont="1" applyFill="1" applyBorder="1" applyAlignment="1">
      <alignment horizontal="right" vertical="center" wrapText="1" shrinkToFit="1"/>
    </xf>
    <xf numFmtId="0" fontId="51" fillId="0" borderId="24" xfId="233" applyFont="1" applyBorder="1" applyAlignment="1">
      <alignment horizontal="left" vertical="center" wrapText="1"/>
    </xf>
    <xf numFmtId="41" fontId="51" fillId="3" borderId="31" xfId="221" applyFont="1" applyFill="1" applyBorder="1" applyAlignment="1">
      <alignment horizontal="right" vertical="center" wrapText="1"/>
    </xf>
    <xf numFmtId="0" fontId="51" fillId="3" borderId="24" xfId="254" applyNumberFormat="1" applyFont="1" applyFill="1" applyBorder="1" applyAlignment="1">
      <alignment horizontal="center" vertical="center" wrapText="1"/>
    </xf>
    <xf numFmtId="0" fontId="51" fillId="3" borderId="24" xfId="39" applyNumberFormat="1" applyFont="1" applyFill="1" applyBorder="1" applyAlignment="1">
      <alignment horizontal="center" vertical="center" wrapText="1"/>
    </xf>
    <xf numFmtId="0" fontId="51" fillId="3" borderId="25" xfId="26" applyFont="1" applyFill="1" applyBorder="1" applyAlignment="1">
      <alignment horizontal="center" vertical="center" wrapText="1"/>
    </xf>
    <xf numFmtId="0" fontId="51" fillId="0" borderId="25" xfId="0" applyFont="1" applyBorder="1" applyAlignment="1">
      <alignment horizontal="left" vertical="center" wrapText="1"/>
    </xf>
    <xf numFmtId="0" fontId="51" fillId="0" borderId="24" xfId="37" applyNumberFormat="1" applyFont="1" applyFill="1" applyBorder="1" applyAlignment="1">
      <alignment horizontal="center" vertical="center" wrapText="1"/>
    </xf>
    <xf numFmtId="0" fontId="51" fillId="0" borderId="24" xfId="44" applyNumberFormat="1" applyFont="1" applyFill="1" applyBorder="1" applyAlignment="1">
      <alignment horizontal="center" vertical="center" wrapText="1"/>
    </xf>
    <xf numFmtId="0" fontId="51" fillId="0" borderId="24" xfId="45" applyNumberFormat="1" applyFont="1" applyFill="1" applyBorder="1" applyAlignment="1">
      <alignment horizontal="center" vertical="center" wrapText="1"/>
    </xf>
    <xf numFmtId="0" fontId="51" fillId="0" borderId="11" xfId="26" applyFont="1" applyBorder="1" applyAlignment="1">
      <alignment horizontal="center" vertical="center" wrapText="1"/>
    </xf>
    <xf numFmtId="0" fontId="51" fillId="3" borderId="11" xfId="26" applyFont="1" applyFill="1" applyBorder="1" applyAlignment="1">
      <alignment horizontal="center" vertical="center" wrapText="1"/>
    </xf>
    <xf numFmtId="0" fontId="51" fillId="3" borderId="16" xfId="0" applyFont="1" applyFill="1" applyBorder="1" applyAlignment="1">
      <alignment horizontal="center" vertical="center" wrapText="1"/>
    </xf>
    <xf numFmtId="0" fontId="51" fillId="3" borderId="16" xfId="0" applyFont="1" applyFill="1" applyBorder="1" applyAlignment="1">
      <alignment horizontal="left" vertical="center" wrapText="1"/>
    </xf>
    <xf numFmtId="41" fontId="51" fillId="3" borderId="16" xfId="221" applyFont="1" applyFill="1" applyBorder="1" applyAlignment="1">
      <alignment horizontal="right" vertical="center" wrapText="1"/>
    </xf>
    <xf numFmtId="41" fontId="51" fillId="0" borderId="16" xfId="221" applyFont="1" applyFill="1" applyBorder="1" applyAlignment="1">
      <alignment horizontal="right" vertical="center" wrapText="1"/>
    </xf>
    <xf numFmtId="0" fontId="51" fillId="3" borderId="16" xfId="221" applyNumberFormat="1" applyFont="1" applyFill="1" applyBorder="1" applyAlignment="1">
      <alignment horizontal="center" vertical="center" wrapText="1"/>
    </xf>
    <xf numFmtId="0" fontId="51" fillId="0" borderId="16" xfId="0" applyFont="1" applyBorder="1" applyAlignment="1">
      <alignment horizontal="center" vertical="center" wrapText="1"/>
    </xf>
    <xf numFmtId="182" fontId="51" fillId="3" borderId="16" xfId="0" applyNumberFormat="1" applyFont="1" applyFill="1" applyBorder="1" applyAlignment="1">
      <alignment horizontal="center" vertical="center" wrapText="1"/>
    </xf>
    <xf numFmtId="41" fontId="51" fillId="3" borderId="16" xfId="221" applyFont="1" applyFill="1" applyBorder="1" applyAlignment="1">
      <alignment horizontal="center" vertical="center"/>
    </xf>
    <xf numFmtId="0" fontId="51" fillId="3" borderId="19" xfId="0" applyFont="1" applyFill="1" applyBorder="1" applyAlignment="1">
      <alignment horizontal="center" vertical="center" wrapText="1"/>
    </xf>
    <xf numFmtId="0" fontId="51" fillId="3" borderId="24" xfId="0" applyFont="1" applyFill="1" applyBorder="1" applyAlignment="1">
      <alignment horizontal="center" vertical="center" wrapText="1" shrinkToFit="1"/>
    </xf>
    <xf numFmtId="0" fontId="51" fillId="0" borderId="28" xfId="26" applyFont="1" applyBorder="1" applyAlignment="1">
      <alignment horizontal="center" vertical="center" wrapText="1"/>
    </xf>
    <xf numFmtId="41" fontId="51" fillId="3" borderId="11" xfId="6" applyFont="1" applyFill="1" applyBorder="1" applyAlignment="1">
      <alignment horizontal="center" vertical="center" wrapText="1"/>
    </xf>
    <xf numFmtId="41" fontId="51" fillId="3" borderId="24" xfId="221" quotePrefix="1" applyFont="1" applyFill="1" applyBorder="1" applyAlignment="1">
      <alignment horizontal="right" vertical="center" wrapText="1"/>
    </xf>
    <xf numFmtId="0" fontId="51" fillId="3" borderId="24" xfId="75" applyNumberFormat="1" applyFont="1" applyFill="1" applyBorder="1" applyAlignment="1">
      <alignment horizontal="center" vertical="center" wrapText="1"/>
    </xf>
    <xf numFmtId="0" fontId="51" fillId="3" borderId="24" xfId="238" applyFont="1" applyFill="1" applyBorder="1" applyAlignment="1">
      <alignment horizontal="center" vertical="center" wrapText="1"/>
    </xf>
    <xf numFmtId="41" fontId="51" fillId="3" borderId="0" xfId="6" applyFont="1" applyFill="1" applyAlignment="1">
      <alignment horizontal="center" vertical="center" wrapText="1"/>
    </xf>
    <xf numFmtId="41" fontId="51" fillId="3" borderId="25" xfId="221" applyFont="1" applyFill="1" applyBorder="1" applyAlignment="1">
      <alignment horizontal="right" vertical="center" wrapText="1"/>
    </xf>
    <xf numFmtId="41" fontId="51" fillId="3" borderId="32" xfId="221" applyFont="1" applyFill="1" applyBorder="1" applyAlignment="1">
      <alignment horizontal="right" vertical="center" wrapText="1"/>
    </xf>
    <xf numFmtId="41" fontId="51" fillId="3" borderId="25" xfId="221" applyFont="1" applyFill="1" applyBorder="1" applyAlignment="1">
      <alignment horizontal="center" vertical="center"/>
    </xf>
    <xf numFmtId="41" fontId="51" fillId="3" borderId="32" xfId="221" applyFont="1" applyFill="1" applyBorder="1" applyAlignment="1">
      <alignment horizontal="center" vertical="center"/>
    </xf>
    <xf numFmtId="41" fontId="51" fillId="3" borderId="31" xfId="221" applyFont="1" applyFill="1" applyBorder="1" applyAlignment="1">
      <alignment horizontal="center" vertical="center"/>
    </xf>
    <xf numFmtId="0" fontId="51" fillId="3" borderId="28" xfId="26" applyFont="1" applyFill="1" applyBorder="1" applyAlignment="1">
      <alignment horizontal="center" vertical="center" wrapText="1"/>
    </xf>
    <xf numFmtId="0" fontId="51" fillId="3" borderId="24" xfId="37" applyNumberFormat="1" applyFont="1" applyFill="1" applyBorder="1" applyAlignment="1">
      <alignment horizontal="center" vertical="center" wrapText="1"/>
    </xf>
    <xf numFmtId="0" fontId="51" fillId="3" borderId="25" xfId="37" applyNumberFormat="1" applyFont="1" applyFill="1" applyBorder="1" applyAlignment="1">
      <alignment horizontal="center" vertical="center" wrapText="1"/>
    </xf>
    <xf numFmtId="0" fontId="51" fillId="3" borderId="4" xfId="26" applyFont="1" applyFill="1" applyBorder="1" applyAlignment="1">
      <alignment horizontal="center" vertical="center" wrapText="1"/>
    </xf>
    <xf numFmtId="0" fontId="51" fillId="3" borderId="24" xfId="43" applyNumberFormat="1" applyFont="1" applyFill="1" applyBorder="1" applyAlignment="1">
      <alignment horizontal="center" vertical="center" wrapText="1"/>
    </xf>
    <xf numFmtId="0" fontId="51" fillId="0" borderId="28" xfId="6" applyNumberFormat="1" applyFont="1" applyBorder="1" applyAlignment="1">
      <alignment horizontal="center" vertical="center" wrapText="1"/>
    </xf>
    <xf numFmtId="0" fontId="51" fillId="0" borderId="28" xfId="29" applyNumberFormat="1" applyFont="1" applyBorder="1" applyAlignment="1">
      <alignment horizontal="center" vertical="center" wrapText="1"/>
    </xf>
    <xf numFmtId="0" fontId="51" fillId="0" borderId="4" xfId="29" applyNumberFormat="1" applyFont="1" applyBorder="1" applyAlignment="1">
      <alignment horizontal="center" vertical="center" wrapText="1"/>
    </xf>
    <xf numFmtId="0" fontId="51" fillId="3" borderId="11" xfId="30" applyFont="1" applyFill="1" applyBorder="1" applyAlignment="1" applyProtection="1">
      <alignment horizontal="center" vertical="center" wrapText="1"/>
    </xf>
    <xf numFmtId="0" fontId="51" fillId="3" borderId="25" xfId="6" applyNumberFormat="1" applyFont="1" applyFill="1" applyBorder="1" applyAlignment="1">
      <alignment horizontal="center" vertical="center" wrapText="1"/>
    </xf>
    <xf numFmtId="0" fontId="51" fillId="26" borderId="24" xfId="26" applyFont="1" applyFill="1" applyBorder="1" applyAlignment="1">
      <alignment horizontal="center" vertical="center" wrapText="1"/>
    </xf>
    <xf numFmtId="181" fontId="51" fillId="0" borderId="24" xfId="221" applyNumberFormat="1" applyFont="1" applyFill="1" applyBorder="1" applyAlignment="1">
      <alignment horizontal="right" vertical="center" wrapText="1"/>
    </xf>
    <xf numFmtId="0" fontId="40" fillId="18" borderId="25" xfId="0" applyFont="1" applyFill="1" applyBorder="1" applyAlignment="1">
      <alignment horizontal="center" vertical="center" wrapText="1"/>
    </xf>
    <xf numFmtId="0" fontId="40" fillId="18" borderId="32" xfId="0" applyFont="1" applyFill="1" applyBorder="1" applyAlignment="1">
      <alignment horizontal="center" vertical="center" wrapText="1"/>
    </xf>
    <xf numFmtId="0" fontId="40" fillId="18" borderId="31" xfId="0" applyFont="1" applyFill="1" applyBorder="1" applyAlignment="1">
      <alignment horizontal="center" vertical="center" wrapText="1"/>
    </xf>
    <xf numFmtId="0" fontId="40" fillId="18" borderId="24" xfId="0" applyFont="1" applyFill="1" applyBorder="1" applyAlignment="1">
      <alignment horizontal="center" vertical="center" wrapText="1"/>
    </xf>
    <xf numFmtId="0" fontId="40" fillId="18" borderId="24" xfId="0" applyFont="1" applyFill="1" applyBorder="1" applyAlignment="1">
      <alignment horizontal="left" vertical="center" wrapText="1"/>
    </xf>
    <xf numFmtId="0" fontId="51" fillId="18" borderId="24" xfId="0" applyFont="1" applyFill="1" applyBorder="1" applyAlignment="1">
      <alignment horizontal="center" vertical="center" wrapText="1"/>
    </xf>
    <xf numFmtId="41" fontId="40" fillId="18" borderId="24" xfId="221" applyFont="1" applyFill="1" applyBorder="1" applyAlignment="1">
      <alignment horizontal="right" vertical="center" wrapText="1"/>
    </xf>
    <xf numFmtId="0" fontId="40" fillId="18" borderId="24" xfId="221" applyNumberFormat="1" applyFont="1" applyFill="1" applyBorder="1" applyAlignment="1">
      <alignment horizontal="center" vertical="center" wrapText="1"/>
    </xf>
    <xf numFmtId="41" fontId="40" fillId="18" borderId="24" xfId="6" applyFont="1" applyFill="1" applyBorder="1" applyAlignment="1">
      <alignment horizontal="center" vertical="center" wrapText="1"/>
    </xf>
    <xf numFmtId="0" fontId="40" fillId="18" borderId="24" xfId="6" applyNumberFormat="1" applyFont="1" applyFill="1" applyBorder="1" applyAlignment="1">
      <alignment horizontal="center" vertical="center" wrapText="1"/>
    </xf>
    <xf numFmtId="41" fontId="40" fillId="18" borderId="24" xfId="221" applyFont="1" applyFill="1" applyBorder="1" applyAlignment="1">
      <alignment horizontal="center" vertical="center"/>
    </xf>
    <xf numFmtId="0" fontId="51" fillId="18" borderId="25" xfId="0" applyFont="1" applyFill="1" applyBorder="1" applyAlignment="1">
      <alignment horizontal="center" vertical="center" wrapText="1"/>
    </xf>
    <xf numFmtId="0" fontId="40" fillId="3" borderId="24" xfId="25" applyFont="1" applyFill="1" applyBorder="1" applyAlignment="1">
      <alignment horizontal="center" vertical="center" wrapText="1"/>
    </xf>
    <xf numFmtId="0" fontId="40" fillId="15" borderId="25" xfId="0" applyFont="1" applyFill="1" applyBorder="1" applyAlignment="1">
      <alignment horizontal="center" vertical="center" wrapText="1"/>
    </xf>
    <xf numFmtId="0" fontId="40" fillId="15" borderId="25" xfId="0" applyFont="1" applyFill="1" applyBorder="1" applyAlignment="1">
      <alignment horizontal="left" vertical="center"/>
    </xf>
    <xf numFmtId="0" fontId="40" fillId="15" borderId="32" xfId="0" applyFont="1" applyFill="1" applyBorder="1" applyAlignment="1">
      <alignment horizontal="center" vertical="center" wrapText="1"/>
    </xf>
    <xf numFmtId="0" fontId="40" fillId="15" borderId="31" xfId="0" applyFont="1" applyFill="1" applyBorder="1" applyAlignment="1">
      <alignment horizontal="center" vertical="center" wrapText="1"/>
    </xf>
    <xf numFmtId="0" fontId="40" fillId="15" borderId="24" xfId="26" applyFont="1" applyFill="1" applyBorder="1" applyAlignment="1">
      <alignment horizontal="center" vertical="center" wrapText="1"/>
    </xf>
    <xf numFmtId="0" fontId="40" fillId="15" borderId="24" xfId="26" applyFont="1" applyFill="1" applyBorder="1" applyAlignment="1">
      <alignment horizontal="left" vertical="center" wrapText="1"/>
    </xf>
    <xf numFmtId="0" fontId="40" fillId="15" borderId="24" xfId="27" applyFont="1" applyFill="1" applyBorder="1" applyAlignment="1">
      <alignment horizontal="center" vertical="center" wrapText="1" shrinkToFit="1"/>
    </xf>
    <xf numFmtId="0" fontId="40" fillId="15" borderId="24" xfId="47" applyFont="1" applyFill="1" applyBorder="1" applyAlignment="1" applyProtection="1">
      <alignment horizontal="center" vertical="center" wrapText="1"/>
    </xf>
    <xf numFmtId="0" fontId="40" fillId="15" borderId="24" xfId="6" applyNumberFormat="1" applyFont="1" applyFill="1" applyBorder="1" applyAlignment="1">
      <alignment horizontal="center" vertical="center" wrapText="1"/>
    </xf>
    <xf numFmtId="0" fontId="40" fillId="15" borderId="24" xfId="48" applyNumberFormat="1" applyFont="1" applyFill="1" applyBorder="1" applyAlignment="1">
      <alignment horizontal="center" vertical="center" wrapText="1"/>
    </xf>
    <xf numFmtId="0" fontId="51" fillId="15" borderId="24" xfId="6" applyNumberFormat="1" applyFont="1" applyFill="1" applyBorder="1" applyAlignment="1">
      <alignment horizontal="center" vertical="center" wrapText="1"/>
    </xf>
    <xf numFmtId="41" fontId="40" fillId="15" borderId="24" xfId="221" applyFont="1" applyFill="1" applyBorder="1" applyAlignment="1">
      <alignment horizontal="right" vertical="center" wrapText="1"/>
    </xf>
    <xf numFmtId="0" fontId="40" fillId="15" borderId="24" xfId="221" applyNumberFormat="1" applyFont="1" applyFill="1" applyBorder="1" applyAlignment="1">
      <alignment horizontal="center" vertical="center" wrapText="1"/>
    </xf>
    <xf numFmtId="0" fontId="40" fillId="15" borderId="24" xfId="26" applyFont="1" applyFill="1" applyBorder="1" applyAlignment="1">
      <alignment horizontal="center" vertical="center"/>
    </xf>
    <xf numFmtId="0" fontId="40" fillId="15" borderId="24" xfId="0" applyFont="1" applyFill="1" applyBorder="1" applyAlignment="1">
      <alignment horizontal="center" vertical="center"/>
    </xf>
    <xf numFmtId="0" fontId="40" fillId="15" borderId="24" xfId="0" applyFont="1" applyFill="1" applyBorder="1" applyAlignment="1">
      <alignment horizontal="center" vertical="center" wrapText="1"/>
    </xf>
    <xf numFmtId="41" fontId="40" fillId="15" borderId="24" xfId="221" applyFont="1" applyFill="1" applyBorder="1" applyAlignment="1">
      <alignment horizontal="center" vertical="center" wrapText="1"/>
    </xf>
    <xf numFmtId="0" fontId="51" fillId="15" borderId="24" xfId="0" applyFont="1" applyFill="1" applyBorder="1" applyAlignment="1">
      <alignment horizontal="center" vertical="center" wrapText="1"/>
    </xf>
    <xf numFmtId="41" fontId="40" fillId="15" borderId="24" xfId="221" applyFont="1" applyFill="1" applyBorder="1" applyAlignment="1">
      <alignment horizontal="center" vertical="center"/>
    </xf>
    <xf numFmtId="0" fontId="51" fillId="15" borderId="25" xfId="0" applyFont="1" applyFill="1" applyBorder="1" applyAlignment="1">
      <alignment horizontal="center" vertical="center" wrapText="1"/>
    </xf>
    <xf numFmtId="0" fontId="51" fillId="0" borderId="24" xfId="26" applyFont="1" applyBorder="1" applyAlignment="1">
      <alignment horizontal="center" vertical="center" wrapText="1" shrinkToFit="1"/>
    </xf>
    <xf numFmtId="0" fontId="51" fillId="14" borderId="24" xfId="26" applyFont="1" applyFill="1" applyBorder="1" applyAlignment="1">
      <alignment horizontal="center" vertical="center" wrapText="1" shrinkToFit="1"/>
    </xf>
    <xf numFmtId="0" fontId="51" fillId="0" borderId="24" xfId="26" applyFont="1" applyBorder="1" applyAlignment="1">
      <alignment horizontal="left" vertical="center" wrapText="1" shrinkToFit="1"/>
    </xf>
    <xf numFmtId="0" fontId="51" fillId="0" borderId="24" xfId="0" applyFont="1" applyBorder="1" applyAlignment="1">
      <alignment horizontal="center" vertical="center" wrapText="1" shrinkToFit="1"/>
    </xf>
    <xf numFmtId="41" fontId="51" fillId="0" borderId="24" xfId="221" applyFont="1" applyFill="1" applyBorder="1" applyAlignment="1">
      <alignment horizontal="right" vertical="center" wrapText="1" shrinkToFit="1"/>
    </xf>
    <xf numFmtId="0" fontId="51" fillId="14" borderId="24" xfId="0" applyFont="1" applyFill="1" applyBorder="1" applyAlignment="1">
      <alignment horizontal="left" vertical="center" wrapText="1"/>
    </xf>
    <xf numFmtId="0" fontId="51" fillId="14" borderId="24" xfId="26" applyFont="1" applyFill="1" applyBorder="1" applyAlignment="1">
      <alignment horizontal="center" vertical="center" wrapText="1"/>
    </xf>
    <xf numFmtId="0" fontId="51" fillId="14" borderId="24" xfId="46" applyFont="1" applyFill="1" applyBorder="1" applyAlignment="1">
      <alignment horizontal="center" vertical="center" wrapText="1"/>
    </xf>
    <xf numFmtId="0" fontId="51" fillId="14" borderId="25" xfId="18" applyNumberFormat="1" applyFont="1" applyFill="1" applyBorder="1" applyAlignment="1" applyProtection="1">
      <alignment horizontal="center" vertical="center" wrapText="1"/>
    </xf>
    <xf numFmtId="0" fontId="51" fillId="14" borderId="24" xfId="0" applyFont="1" applyFill="1" applyBorder="1" applyAlignment="1">
      <alignment horizontal="center" vertical="center" wrapText="1" shrinkToFit="1"/>
    </xf>
    <xf numFmtId="41" fontId="51" fillId="14" borderId="31" xfId="221" applyFont="1" applyFill="1" applyBorder="1" applyAlignment="1">
      <alignment horizontal="right" vertical="center" wrapText="1"/>
    </xf>
    <xf numFmtId="41" fontId="51" fillId="14" borderId="11" xfId="221" applyFont="1" applyFill="1" applyBorder="1" applyAlignment="1">
      <alignment horizontal="right" vertical="center" wrapText="1"/>
    </xf>
    <xf numFmtId="0" fontId="51" fillId="14" borderId="24" xfId="0" applyFont="1" applyFill="1" applyBorder="1" applyAlignment="1">
      <alignment horizontal="center" vertical="center"/>
    </xf>
    <xf numFmtId="0" fontId="51" fillId="14" borderId="24" xfId="29" applyNumberFormat="1" applyFont="1" applyFill="1" applyBorder="1" applyAlignment="1">
      <alignment horizontal="center" vertical="center" wrapText="1"/>
    </xf>
    <xf numFmtId="0" fontId="51" fillId="14" borderId="11" xfId="6" applyNumberFormat="1" applyFont="1" applyFill="1" applyBorder="1" applyAlignment="1">
      <alignment horizontal="center" vertical="center" wrapText="1"/>
    </xf>
    <xf numFmtId="41" fontId="51" fillId="14" borderId="11" xfId="221" applyFont="1" applyFill="1" applyBorder="1" applyAlignment="1">
      <alignment horizontal="center" vertical="center"/>
    </xf>
    <xf numFmtId="0" fontId="51" fillId="14" borderId="25" xfId="29" applyNumberFormat="1" applyFont="1" applyFill="1" applyBorder="1" applyAlignment="1">
      <alignment horizontal="center" vertical="center" wrapText="1"/>
    </xf>
    <xf numFmtId="0" fontId="51" fillId="0" borderId="24" xfId="0" applyFont="1" applyBorder="1" applyAlignment="1">
      <alignment horizontal="center" vertical="center" shrinkToFit="1"/>
    </xf>
    <xf numFmtId="0" fontId="51" fillId="0" borderId="24" xfId="221" applyNumberFormat="1" applyFont="1" applyFill="1" applyBorder="1" applyAlignment="1">
      <alignment horizontal="center" vertical="center" shrinkToFit="1"/>
    </xf>
    <xf numFmtId="0" fontId="51" fillId="0" borderId="24" xfId="0" applyFont="1" applyBorder="1" applyAlignment="1">
      <alignment horizontal="center" vertical="center"/>
    </xf>
    <xf numFmtId="0" fontId="51" fillId="14" borderId="24" xfId="27" applyFont="1" applyFill="1" applyBorder="1" applyAlignment="1">
      <alignment horizontal="center" vertical="center" wrapText="1"/>
    </xf>
    <xf numFmtId="0" fontId="51" fillId="14" borderId="0" xfId="46" applyFont="1" applyFill="1" applyAlignment="1">
      <alignment horizontal="center" vertical="center" wrapText="1"/>
    </xf>
    <xf numFmtId="0" fontId="51" fillId="14" borderId="24" xfId="221" applyNumberFormat="1" applyFont="1" applyFill="1" applyBorder="1" applyAlignment="1">
      <alignment horizontal="center" vertical="center"/>
    </xf>
    <xf numFmtId="0" fontId="51" fillId="14" borderId="24" xfId="6" applyNumberFormat="1" applyFont="1" applyFill="1" applyBorder="1" applyAlignment="1">
      <alignment horizontal="center" vertical="center" wrapText="1"/>
    </xf>
    <xf numFmtId="0" fontId="51" fillId="14" borderId="25" xfId="26" applyFont="1" applyFill="1" applyBorder="1" applyAlignment="1">
      <alignment horizontal="center" vertical="center" wrapText="1"/>
    </xf>
    <xf numFmtId="0" fontId="51" fillId="0" borderId="24" xfId="0" applyFont="1" applyBorder="1" applyAlignment="1">
      <alignment horizontal="left" vertical="center" wrapText="1" shrinkToFit="1"/>
    </xf>
    <xf numFmtId="0" fontId="51" fillId="0" borderId="24" xfId="46" applyFont="1" applyBorder="1" applyAlignment="1">
      <alignment horizontal="center" vertical="center" wrapText="1" shrinkToFit="1"/>
    </xf>
    <xf numFmtId="0" fontId="51" fillId="0" borderId="24" xfId="26" applyFont="1" applyBorder="1" applyAlignment="1">
      <alignment horizontal="center" vertical="center" shrinkToFit="1"/>
    </xf>
    <xf numFmtId="41" fontId="51" fillId="0" borderId="24" xfId="221" applyFont="1" applyFill="1" applyBorder="1" applyAlignment="1">
      <alignment horizontal="right" vertical="center"/>
    </xf>
    <xf numFmtId="0" fontId="40" fillId="15" borderId="25" xfId="19" applyFont="1" applyFill="1" applyBorder="1" applyAlignment="1">
      <alignment horizontal="center" vertical="center" wrapText="1"/>
    </xf>
    <xf numFmtId="0" fontId="40" fillId="15" borderId="25" xfId="19" applyFont="1" applyFill="1" applyBorder="1" applyAlignment="1">
      <alignment horizontal="left" vertical="center"/>
    </xf>
    <xf numFmtId="0" fontId="40" fillId="15" borderId="32" xfId="19" applyFont="1" applyFill="1" applyBorder="1" applyAlignment="1">
      <alignment horizontal="center" vertical="center" wrapText="1"/>
    </xf>
    <xf numFmtId="0" fontId="40" fillId="15" borderId="31" xfId="19" applyFont="1" applyFill="1" applyBorder="1" applyAlignment="1">
      <alignment horizontal="center" vertical="center" wrapText="1"/>
    </xf>
    <xf numFmtId="0" fontId="40" fillId="15" borderId="24" xfId="19" applyFont="1" applyFill="1" applyBorder="1" applyAlignment="1">
      <alignment horizontal="left" vertical="center" wrapText="1"/>
    </xf>
    <xf numFmtId="0" fontId="40" fillId="15" borderId="24" xfId="17" applyFont="1" applyFill="1" applyBorder="1" applyAlignment="1">
      <alignment horizontal="center" vertical="center" wrapText="1"/>
    </xf>
    <xf numFmtId="0" fontId="40" fillId="15" borderId="24" xfId="18" applyNumberFormat="1" applyFont="1" applyFill="1" applyBorder="1" applyAlignment="1" applyProtection="1">
      <alignment horizontal="center" vertical="center" wrapText="1"/>
    </xf>
    <xf numFmtId="41" fontId="40" fillId="15" borderId="24" xfId="221" applyFont="1" applyFill="1" applyBorder="1" applyAlignment="1">
      <alignment horizontal="right" vertical="center"/>
    </xf>
    <xf numFmtId="0" fontId="51" fillId="0" borderId="24" xfId="47" applyFont="1" applyBorder="1" applyAlignment="1" applyProtection="1">
      <alignment horizontal="center" vertical="center" wrapText="1"/>
    </xf>
    <xf numFmtId="0" fontId="51" fillId="0" borderId="24" xfId="32" applyFont="1" applyBorder="1" applyAlignment="1">
      <alignment horizontal="center" vertical="center"/>
    </xf>
    <xf numFmtId="0" fontId="51" fillId="14" borderId="24" xfId="47" applyFont="1" applyFill="1" applyBorder="1" applyAlignment="1" applyProtection="1">
      <alignment horizontal="center" vertical="center" wrapText="1"/>
    </xf>
    <xf numFmtId="0" fontId="51" fillId="14" borderId="24" xfId="48" applyNumberFormat="1" applyFont="1" applyFill="1" applyBorder="1" applyAlignment="1">
      <alignment horizontal="center" vertical="center" wrapText="1"/>
    </xf>
    <xf numFmtId="0" fontId="51" fillId="0" borderId="24" xfId="221" applyNumberFormat="1" applyFont="1" applyFill="1" applyBorder="1" applyAlignment="1">
      <alignment horizontal="center" vertical="center"/>
    </xf>
    <xf numFmtId="0" fontId="51" fillId="14" borderId="24" xfId="39" applyNumberFormat="1" applyFont="1" applyFill="1" applyBorder="1" applyAlignment="1">
      <alignment horizontal="center" vertical="center" wrapText="1"/>
    </xf>
    <xf numFmtId="0" fontId="51" fillId="0" borderId="24" xfId="48" applyNumberFormat="1" applyFont="1" applyBorder="1" applyAlignment="1">
      <alignment horizontal="center" vertical="center" wrapText="1"/>
    </xf>
    <xf numFmtId="0" fontId="51" fillId="14" borderId="24" xfId="26" applyFont="1" applyFill="1" applyBorder="1" applyAlignment="1">
      <alignment horizontal="left" vertical="center" wrapText="1"/>
    </xf>
    <xf numFmtId="41" fontId="40" fillId="14" borderId="24" xfId="221" applyFont="1" applyFill="1" applyBorder="1" applyAlignment="1">
      <alignment horizontal="right" vertical="center" wrapText="1"/>
    </xf>
    <xf numFmtId="0" fontId="51" fillId="0" borderId="11" xfId="19" applyFont="1" applyBorder="1" applyAlignment="1">
      <alignment horizontal="center" vertical="center" wrapText="1"/>
    </xf>
    <xf numFmtId="0" fontId="51" fillId="14" borderId="11" xfId="19" applyFont="1" applyFill="1" applyBorder="1" applyAlignment="1">
      <alignment horizontal="center" vertical="center" wrapText="1"/>
    </xf>
    <xf numFmtId="0" fontId="51" fillId="0" borderId="11" xfId="19" applyFont="1" applyBorder="1" applyAlignment="1">
      <alignment horizontal="left" vertical="center" wrapText="1"/>
    </xf>
    <xf numFmtId="0" fontId="51" fillId="0" borderId="4" xfId="19" applyFont="1" applyBorder="1" applyAlignment="1">
      <alignment horizontal="center" vertical="center" wrapText="1"/>
    </xf>
    <xf numFmtId="41" fontId="51" fillId="0" borderId="11" xfId="221" applyFont="1" applyFill="1" applyBorder="1" applyAlignment="1">
      <alignment horizontal="right" vertical="center" wrapText="1"/>
    </xf>
    <xf numFmtId="0" fontId="51" fillId="0" borderId="11" xfId="221" applyNumberFormat="1" applyFont="1" applyFill="1" applyBorder="1" applyAlignment="1">
      <alignment horizontal="center" vertical="center" wrapText="1"/>
    </xf>
    <xf numFmtId="0" fontId="51" fillId="0" borderId="28" xfId="19" applyFont="1" applyBorder="1" applyAlignment="1">
      <alignment horizontal="center" vertical="center" wrapText="1"/>
    </xf>
    <xf numFmtId="41" fontId="51" fillId="0" borderId="5" xfId="221" applyFont="1" applyFill="1" applyBorder="1" applyAlignment="1">
      <alignment horizontal="right" vertical="center" wrapText="1"/>
    </xf>
    <xf numFmtId="0" fontId="51" fillId="14" borderId="11" xfId="26" applyFont="1" applyFill="1" applyBorder="1" applyAlignment="1">
      <alignment horizontal="center" vertical="center" wrapText="1"/>
    </xf>
    <xf numFmtId="0" fontId="51" fillId="14" borderId="4" xfId="26" applyFont="1" applyFill="1" applyBorder="1" applyAlignment="1">
      <alignment horizontal="center" vertical="center" wrapText="1"/>
    </xf>
    <xf numFmtId="41" fontId="51" fillId="0" borderId="6" xfId="221" applyFont="1" applyFill="1" applyBorder="1" applyAlignment="1">
      <alignment horizontal="right" vertical="center" wrapText="1"/>
    </xf>
    <xf numFmtId="0" fontId="51" fillId="14" borderId="11" xfId="221" applyNumberFormat="1" applyFont="1" applyFill="1" applyBorder="1" applyAlignment="1">
      <alignment horizontal="center" vertical="center"/>
    </xf>
    <xf numFmtId="41" fontId="51" fillId="0" borderId="28" xfId="221" applyFont="1" applyFill="1" applyBorder="1" applyAlignment="1">
      <alignment horizontal="right" vertical="center" wrapText="1"/>
    </xf>
    <xf numFmtId="41" fontId="51" fillId="14" borderId="24" xfId="221" applyFont="1" applyFill="1" applyBorder="1" applyAlignment="1">
      <alignment horizontal="right" vertical="center"/>
    </xf>
    <xf numFmtId="0" fontId="51" fillId="0" borderId="6" xfId="26" applyFont="1" applyBorder="1" applyAlignment="1">
      <alignment horizontal="center" vertical="center" wrapText="1"/>
    </xf>
    <xf numFmtId="0" fontId="51" fillId="14" borderId="24" xfId="221" applyNumberFormat="1" applyFont="1" applyFill="1" applyBorder="1" applyAlignment="1">
      <alignment horizontal="left" vertical="center" wrapText="1"/>
    </xf>
    <xf numFmtId="0" fontId="51" fillId="0" borderId="24" xfId="221" applyNumberFormat="1" applyFont="1" applyBorder="1" applyAlignment="1">
      <alignment horizontal="center" vertical="center" wrapText="1" shrinkToFit="1"/>
    </xf>
    <xf numFmtId="41" fontId="51" fillId="0" borderId="11" xfId="221" applyFont="1" applyFill="1" applyBorder="1" applyAlignment="1">
      <alignment horizontal="center" vertical="center" wrapText="1"/>
    </xf>
    <xf numFmtId="0" fontId="51" fillId="0" borderId="25" xfId="221" applyNumberFormat="1" applyFont="1" applyFill="1" applyBorder="1" applyAlignment="1">
      <alignment horizontal="center" vertical="center" wrapText="1"/>
    </xf>
    <xf numFmtId="0" fontId="51" fillId="14" borderId="24" xfId="25" applyFont="1" applyFill="1" applyBorder="1" applyAlignment="1">
      <alignment horizontal="center" vertical="center" wrapText="1"/>
    </xf>
    <xf numFmtId="0" fontId="51" fillId="0" borderId="24" xfId="39" applyNumberFormat="1" applyFont="1" applyFill="1" applyBorder="1" applyAlignment="1">
      <alignment horizontal="center" vertical="center" wrapText="1"/>
    </xf>
    <xf numFmtId="0" fontId="51" fillId="0" borderId="24" xfId="38" applyNumberFormat="1" applyFont="1" applyFill="1" applyBorder="1" applyAlignment="1">
      <alignment horizontal="center" vertical="center" wrapText="1"/>
    </xf>
    <xf numFmtId="0" fontId="51" fillId="0" borderId="25" xfId="26" applyFont="1" applyBorder="1" applyAlignment="1">
      <alignment horizontal="center" vertical="center" wrapText="1"/>
    </xf>
    <xf numFmtId="0" fontId="40" fillId="12" borderId="25" xfId="0" applyFont="1" applyFill="1" applyBorder="1" applyAlignment="1">
      <alignment horizontal="center" vertical="center" wrapText="1"/>
    </xf>
    <xf numFmtId="0" fontId="40" fillId="12" borderId="32" xfId="0" applyFont="1" applyFill="1" applyBorder="1" applyAlignment="1">
      <alignment horizontal="center" vertical="center" wrapText="1"/>
    </xf>
    <xf numFmtId="0" fontId="40" fillId="12" borderId="31" xfId="0" applyFont="1" applyFill="1" applyBorder="1" applyAlignment="1">
      <alignment horizontal="center" vertical="center" wrapText="1"/>
    </xf>
    <xf numFmtId="0" fontId="40" fillId="12" borderId="24" xfId="19" applyFont="1" applyFill="1" applyBorder="1" applyAlignment="1">
      <alignment horizontal="center" vertical="center" wrapText="1"/>
    </xf>
    <xf numFmtId="0" fontId="40" fillId="12" borderId="24" xfId="19" applyFont="1" applyFill="1" applyBorder="1" applyAlignment="1">
      <alignment horizontal="left" vertical="center" wrapText="1"/>
    </xf>
    <xf numFmtId="0" fontId="40" fillId="12" borderId="24" xfId="17" applyFont="1" applyFill="1" applyBorder="1" applyAlignment="1">
      <alignment horizontal="center" vertical="center" wrapText="1"/>
    </xf>
    <xf numFmtId="0" fontId="40" fillId="12" borderId="24" xfId="18" applyNumberFormat="1" applyFont="1" applyFill="1" applyBorder="1" applyAlignment="1" applyProtection="1">
      <alignment horizontal="center" vertical="center" wrapText="1"/>
    </xf>
    <xf numFmtId="0" fontId="40" fillId="12" borderId="24" xfId="50" applyNumberFormat="1" applyFont="1" applyFill="1" applyBorder="1" applyAlignment="1">
      <alignment horizontal="center" vertical="center" wrapText="1"/>
    </xf>
    <xf numFmtId="0" fontId="51" fillId="12" borderId="24" xfId="6" applyNumberFormat="1" applyFont="1" applyFill="1" applyBorder="1" applyAlignment="1">
      <alignment horizontal="center" vertical="center" wrapText="1"/>
    </xf>
    <xf numFmtId="0" fontId="40" fillId="12" borderId="24" xfId="6" applyNumberFormat="1" applyFont="1" applyFill="1" applyBorder="1" applyAlignment="1">
      <alignment horizontal="center" vertical="center" wrapText="1"/>
    </xf>
    <xf numFmtId="41" fontId="40" fillId="12" borderId="24" xfId="221" applyFont="1" applyFill="1" applyBorder="1" applyAlignment="1">
      <alignment horizontal="right" vertical="center" wrapText="1"/>
    </xf>
    <xf numFmtId="0" fontId="40" fillId="12" borderId="24" xfId="221" applyNumberFormat="1" applyFont="1" applyFill="1" applyBorder="1" applyAlignment="1">
      <alignment horizontal="center" vertical="center" wrapText="1"/>
    </xf>
    <xf numFmtId="0" fontId="40" fillId="12" borderId="24" xfId="0" applyFont="1" applyFill="1" applyBorder="1" applyAlignment="1">
      <alignment horizontal="center" vertical="center" wrapText="1"/>
    </xf>
    <xf numFmtId="41" fontId="40" fillId="12" borderId="24" xfId="221" applyFont="1" applyFill="1" applyBorder="1" applyAlignment="1">
      <alignment horizontal="center" vertical="center" wrapText="1"/>
    </xf>
    <xf numFmtId="41" fontId="40" fillId="12" borderId="24" xfId="221" applyFont="1" applyFill="1" applyBorder="1" applyAlignment="1">
      <alignment horizontal="right" vertical="center"/>
    </xf>
    <xf numFmtId="0" fontId="51" fillId="12" borderId="24" xfId="0" applyFont="1" applyFill="1" applyBorder="1" applyAlignment="1">
      <alignment horizontal="center" vertical="center" wrapText="1"/>
    </xf>
    <xf numFmtId="41" fontId="40" fillId="12" borderId="24" xfId="221" applyFont="1" applyFill="1" applyBorder="1" applyAlignment="1">
      <alignment horizontal="center" vertical="center"/>
    </xf>
    <xf numFmtId="0" fontId="51" fillId="12" borderId="25" xfId="0" applyFont="1" applyFill="1" applyBorder="1" applyAlignment="1">
      <alignment horizontal="center" vertical="center" wrapText="1"/>
    </xf>
    <xf numFmtId="0" fontId="51" fillId="0" borderId="24" xfId="34" applyNumberFormat="1" applyFont="1" applyBorder="1" applyAlignment="1">
      <alignment horizontal="center" vertical="center" wrapText="1"/>
    </xf>
    <xf numFmtId="0" fontId="51" fillId="14" borderId="24" xfId="38" applyNumberFormat="1" applyFont="1" applyFill="1" applyBorder="1" applyAlignment="1">
      <alignment horizontal="center" vertical="center" wrapText="1"/>
    </xf>
    <xf numFmtId="0" fontId="51" fillId="14" borderId="25" xfId="39" applyNumberFormat="1" applyFont="1" applyFill="1" applyBorder="1" applyAlignment="1">
      <alignment horizontal="center" vertical="center" wrapText="1"/>
    </xf>
    <xf numFmtId="41" fontId="51" fillId="0" borderId="0" xfId="221" applyFont="1" applyAlignment="1">
      <alignment horizontal="right" vertical="center" wrapText="1"/>
    </xf>
    <xf numFmtId="0" fontId="51" fillId="0" borderId="25" xfId="39" applyNumberFormat="1" applyFont="1" applyFill="1" applyBorder="1" applyAlignment="1">
      <alignment horizontal="center" vertical="center" wrapText="1"/>
    </xf>
    <xf numFmtId="0" fontId="51" fillId="0" borderId="24" xfId="227" applyFont="1" applyBorder="1" applyAlignment="1">
      <alignment horizontal="center" vertical="center"/>
    </xf>
    <xf numFmtId="41" fontId="51" fillId="0" borderId="31" xfId="221" applyFont="1" applyFill="1" applyBorder="1" applyAlignment="1">
      <alignment horizontal="center" vertical="center"/>
    </xf>
    <xf numFmtId="0" fontId="51" fillId="0" borderId="24" xfId="217" applyNumberFormat="1" applyFont="1" applyBorder="1" applyAlignment="1">
      <alignment horizontal="center" vertical="center" wrapText="1"/>
    </xf>
    <xf numFmtId="0" fontId="51" fillId="14" borderId="11" xfId="34" applyNumberFormat="1" applyFont="1" applyFill="1" applyBorder="1" applyAlignment="1" applyProtection="1">
      <alignment horizontal="center" vertical="center" wrapText="1"/>
    </xf>
    <xf numFmtId="41" fontId="51" fillId="14" borderId="6" xfId="221" applyFont="1" applyFill="1" applyBorder="1" applyAlignment="1">
      <alignment horizontal="right" vertical="center" wrapText="1"/>
    </xf>
    <xf numFmtId="0" fontId="51" fillId="14" borderId="28" xfId="19" applyFont="1" applyFill="1" applyBorder="1" applyAlignment="1">
      <alignment horizontal="center" vertical="center"/>
    </xf>
    <xf numFmtId="0" fontId="51" fillId="14" borderId="10" xfId="19" applyFont="1" applyFill="1" applyBorder="1" applyAlignment="1">
      <alignment horizontal="center" vertical="center"/>
    </xf>
    <xf numFmtId="0" fontId="51" fillId="0" borderId="28" xfId="19" applyFont="1" applyBorder="1" applyAlignment="1">
      <alignment horizontal="center" vertical="center"/>
    </xf>
    <xf numFmtId="0" fontId="51" fillId="14" borderId="11" xfId="19" applyFont="1" applyFill="1" applyBorder="1" applyAlignment="1">
      <alignment horizontal="center" vertical="center"/>
    </xf>
    <xf numFmtId="0" fontId="51" fillId="14" borderId="24" xfId="19" applyFont="1" applyFill="1" applyBorder="1" applyAlignment="1">
      <alignment horizontal="center" vertical="center"/>
    </xf>
    <xf numFmtId="41" fontId="51" fillId="0" borderId="24" xfId="221" applyFont="1" applyBorder="1" applyAlignment="1">
      <alignment horizontal="center" vertical="center" wrapText="1"/>
    </xf>
    <xf numFmtId="0" fontId="51" fillId="14" borderId="25" xfId="19" applyFont="1" applyFill="1" applyBorder="1" applyAlignment="1">
      <alignment horizontal="center" vertical="center" wrapText="1"/>
    </xf>
    <xf numFmtId="0" fontId="51" fillId="14" borderId="24" xfId="0" applyFont="1" applyFill="1" applyBorder="1" applyAlignment="1">
      <alignment horizontal="center" vertical="center" shrinkToFit="1"/>
    </xf>
    <xf numFmtId="0" fontId="51" fillId="14" borderId="24" xfId="19" applyFont="1" applyFill="1" applyBorder="1" applyAlignment="1">
      <alignment horizontal="center" vertical="center" wrapText="1" shrinkToFit="1"/>
    </xf>
    <xf numFmtId="0" fontId="51" fillId="0" borderId="24" xfId="81" applyNumberFormat="1" applyFont="1" applyFill="1" applyBorder="1" applyAlignment="1">
      <alignment horizontal="center" vertical="center" wrapText="1"/>
    </xf>
    <xf numFmtId="0" fontId="51" fillId="0" borderId="24" xfId="72" applyNumberFormat="1" applyFont="1" applyFill="1" applyBorder="1" applyAlignment="1">
      <alignment horizontal="center" vertical="center" wrapText="1"/>
    </xf>
    <xf numFmtId="0" fontId="51" fillId="0" borderId="25" xfId="72" applyNumberFormat="1" applyFont="1" applyFill="1" applyBorder="1" applyAlignment="1">
      <alignment horizontal="center" vertical="center" wrapText="1"/>
    </xf>
    <xf numFmtId="41" fontId="40" fillId="15" borderId="31" xfId="221" applyFont="1" applyFill="1" applyBorder="1" applyAlignment="1">
      <alignment horizontal="center" vertical="center"/>
    </xf>
    <xf numFmtId="0" fontId="51" fillId="0" borderId="24" xfId="19" applyFont="1" applyBorder="1" applyAlignment="1">
      <alignment horizontal="center" vertical="center"/>
    </xf>
    <xf numFmtId="0" fontId="40" fillId="12" borderId="25" xfId="0" applyFont="1" applyFill="1" applyBorder="1" applyAlignment="1">
      <alignment horizontal="center" vertical="center"/>
    </xf>
    <xf numFmtId="0" fontId="40" fillId="12" borderId="24" xfId="19" applyFont="1" applyFill="1" applyBorder="1" applyAlignment="1">
      <alignment horizontal="center" vertical="center"/>
    </xf>
    <xf numFmtId="0" fontId="40" fillId="12" borderId="24" xfId="0" applyFont="1" applyFill="1" applyBorder="1" applyAlignment="1">
      <alignment horizontal="center" vertical="center"/>
    </xf>
    <xf numFmtId="0" fontId="40" fillId="0" borderId="24" xfId="0" applyFont="1" applyBorder="1" applyAlignment="1">
      <alignment horizontal="center" vertical="center" wrapText="1"/>
    </xf>
    <xf numFmtId="0" fontId="51" fillId="0" borderId="24" xfId="50" applyNumberFormat="1" applyFont="1" applyFill="1" applyBorder="1" applyAlignment="1">
      <alignment horizontal="center" vertical="center" wrapText="1"/>
    </xf>
    <xf numFmtId="0" fontId="51" fillId="0" borderId="24" xfId="36" applyNumberFormat="1" applyFont="1" applyFill="1" applyBorder="1" applyAlignment="1">
      <alignment horizontal="center" vertical="center"/>
    </xf>
    <xf numFmtId="0" fontId="51" fillId="0" borderId="24" xfId="36" applyNumberFormat="1" applyFont="1" applyFill="1" applyBorder="1" applyAlignment="1">
      <alignment horizontal="center" vertical="center" wrapText="1"/>
    </xf>
    <xf numFmtId="0" fontId="51" fillId="14" borderId="24" xfId="37" applyNumberFormat="1" applyFont="1" applyFill="1" applyBorder="1" applyAlignment="1">
      <alignment horizontal="center" vertical="center" wrapText="1"/>
    </xf>
    <xf numFmtId="0" fontId="51" fillId="0" borderId="25" xfId="37" applyNumberFormat="1" applyFont="1" applyFill="1" applyBorder="1" applyAlignment="1">
      <alignment horizontal="center" vertical="center" wrapText="1"/>
    </xf>
    <xf numFmtId="0" fontId="51" fillId="14" borderId="24" xfId="30" applyFont="1" applyFill="1" applyBorder="1" applyAlignment="1" applyProtection="1">
      <alignment horizontal="center" vertical="center" wrapText="1"/>
    </xf>
    <xf numFmtId="0" fontId="51" fillId="14" borderId="31" xfId="0" applyFont="1" applyFill="1" applyBorder="1" applyAlignment="1">
      <alignment horizontal="center" vertical="center"/>
    </xf>
    <xf numFmtId="41" fontId="40" fillId="0" borderId="11" xfId="221" applyFont="1" applyFill="1" applyBorder="1" applyAlignment="1">
      <alignment horizontal="right" vertical="center" wrapText="1"/>
    </xf>
    <xf numFmtId="0" fontId="40" fillId="0" borderId="11" xfId="26" applyFont="1" applyBorder="1" applyAlignment="1">
      <alignment horizontal="center" vertical="center"/>
    </xf>
    <xf numFmtId="0" fontId="40" fillId="0" borderId="11" xfId="26" applyFont="1" applyBorder="1" applyAlignment="1">
      <alignment horizontal="center" vertical="center" wrapText="1"/>
    </xf>
    <xf numFmtId="0" fontId="51" fillId="14" borderId="24" xfId="43" applyNumberFormat="1" applyFont="1" applyFill="1" applyBorder="1" applyAlignment="1" applyProtection="1">
      <alignment horizontal="center" vertical="center" wrapText="1" shrinkToFit="1"/>
    </xf>
    <xf numFmtId="0" fontId="40" fillId="0" borderId="24" xfId="26" applyFont="1" applyBorder="1" applyAlignment="1">
      <alignment horizontal="center" vertical="center" wrapText="1"/>
    </xf>
    <xf numFmtId="0" fontId="51" fillId="0" borderId="24" xfId="43" applyNumberFormat="1" applyFont="1" applyFill="1" applyBorder="1" applyAlignment="1">
      <alignment horizontal="center" vertical="center" wrapText="1"/>
    </xf>
    <xf numFmtId="0" fontId="51" fillId="3" borderId="24" xfId="19" applyFont="1" applyFill="1" applyBorder="1" applyAlignment="1">
      <alignment horizontal="center" vertical="center" wrapText="1"/>
    </xf>
    <xf numFmtId="0" fontId="51" fillId="0" borderId="24" xfId="253" applyFont="1" applyBorder="1" applyAlignment="1">
      <alignment horizontal="center" vertical="center" wrapText="1"/>
    </xf>
    <xf numFmtId="0" fontId="51" fillId="0" borderId="24" xfId="253" applyFont="1" applyBorder="1" applyAlignment="1">
      <alignment horizontal="left" vertical="center" wrapText="1"/>
    </xf>
    <xf numFmtId="0" fontId="51" fillId="0" borderId="24" xfId="53" applyFont="1" applyBorder="1" applyAlignment="1">
      <alignment horizontal="center" vertical="center" wrapText="1"/>
    </xf>
    <xf numFmtId="0" fontId="51" fillId="0" borderId="24" xfId="43" applyNumberFormat="1" applyFont="1" applyFill="1" applyBorder="1" applyAlignment="1" applyProtection="1">
      <alignment horizontal="center" vertical="center" wrapText="1"/>
    </xf>
    <xf numFmtId="0" fontId="51" fillId="0" borderId="24" xfId="85" applyNumberFormat="1" applyFont="1" applyFill="1" applyBorder="1" applyAlignment="1" applyProtection="1">
      <alignment horizontal="center" vertical="center" wrapText="1"/>
    </xf>
    <xf numFmtId="0" fontId="51" fillId="0" borderId="31" xfId="78" applyFont="1" applyBorder="1" applyAlignment="1">
      <alignment horizontal="center" vertical="center"/>
    </xf>
    <xf numFmtId="0" fontId="51" fillId="0" borderId="0" xfId="0" applyFont="1" applyAlignment="1">
      <alignment horizontal="center" vertical="center"/>
    </xf>
    <xf numFmtId="0" fontId="51" fillId="14" borderId="24" xfId="43" applyNumberFormat="1" applyFont="1" applyFill="1" applyBorder="1" applyAlignment="1" applyProtection="1">
      <alignment horizontal="center" vertical="center" wrapText="1"/>
    </xf>
    <xf numFmtId="0" fontId="51" fillId="14" borderId="11" xfId="221" applyNumberFormat="1" applyFont="1" applyFill="1" applyBorder="1" applyAlignment="1">
      <alignment horizontal="center" vertical="center" wrapText="1"/>
    </xf>
    <xf numFmtId="0" fontId="51" fillId="14" borderId="31" xfId="19" applyFont="1" applyFill="1" applyBorder="1" applyAlignment="1">
      <alignment horizontal="center" vertical="center" wrapText="1"/>
    </xf>
    <xf numFmtId="0" fontId="51" fillId="14" borderId="6" xfId="19" applyFont="1" applyFill="1" applyBorder="1" applyAlignment="1">
      <alignment horizontal="center" vertical="center" wrapText="1"/>
    </xf>
    <xf numFmtId="0" fontId="51" fillId="3" borderId="24" xfId="85" applyNumberFormat="1" applyFont="1" applyFill="1" applyBorder="1" applyAlignment="1" applyProtection="1">
      <alignment horizontal="center" vertical="center" wrapText="1"/>
    </xf>
    <xf numFmtId="0" fontId="51" fillId="14" borderId="11" xfId="253" applyFont="1" applyFill="1" applyBorder="1" applyAlignment="1">
      <alignment horizontal="center" vertical="center" wrapText="1"/>
    </xf>
    <xf numFmtId="0" fontId="51" fillId="14" borderId="11" xfId="253" applyFont="1" applyFill="1" applyBorder="1" applyAlignment="1">
      <alignment horizontal="left" vertical="center" wrapText="1"/>
    </xf>
    <xf numFmtId="0" fontId="51" fillId="0" borderId="11" xfId="253" applyFont="1" applyBorder="1" applyAlignment="1">
      <alignment horizontal="center" vertical="center" wrapText="1"/>
    </xf>
    <xf numFmtId="0" fontId="51" fillId="0" borderId="4" xfId="253" applyFont="1" applyBorder="1" applyAlignment="1">
      <alignment horizontal="center" vertical="center" wrapText="1"/>
    </xf>
    <xf numFmtId="0" fontId="51" fillId="14" borderId="24" xfId="85" applyNumberFormat="1" applyFont="1" applyFill="1" applyBorder="1" applyAlignment="1" applyProtection="1">
      <alignment horizontal="center" vertical="center" wrapText="1"/>
    </xf>
    <xf numFmtId="0" fontId="51" fillId="14" borderId="11" xfId="6" applyNumberFormat="1" applyFont="1" applyFill="1" applyBorder="1" applyAlignment="1">
      <alignment horizontal="center" vertical="center"/>
    </xf>
    <xf numFmtId="41" fontId="51" fillId="14" borderId="28" xfId="221" applyFont="1" applyFill="1" applyBorder="1" applyAlignment="1">
      <alignment horizontal="right" vertical="center" wrapText="1"/>
    </xf>
    <xf numFmtId="0" fontId="51" fillId="14" borderId="11" xfId="253" applyFont="1" applyFill="1" applyBorder="1" applyAlignment="1">
      <alignment horizontal="center" vertical="center"/>
    </xf>
    <xf numFmtId="0" fontId="51" fillId="14" borderId="28" xfId="253" applyFont="1" applyFill="1" applyBorder="1" applyAlignment="1">
      <alignment horizontal="center" vertical="center"/>
    </xf>
    <xf numFmtId="0" fontId="51" fillId="14" borderId="24" xfId="253" applyFont="1" applyFill="1" applyBorder="1" applyAlignment="1">
      <alignment horizontal="center" vertical="center"/>
    </xf>
    <xf numFmtId="0" fontId="51" fillId="14" borderId="24" xfId="253" applyFont="1" applyFill="1" applyBorder="1" applyAlignment="1">
      <alignment horizontal="center" vertical="center" wrapText="1"/>
    </xf>
    <xf numFmtId="0" fontId="51" fillId="0" borderId="6" xfId="253" applyFont="1" applyBorder="1" applyAlignment="1">
      <alignment horizontal="center" vertical="center" wrapText="1"/>
    </xf>
    <xf numFmtId="0" fontId="51" fillId="14" borderId="28" xfId="253" applyFont="1" applyFill="1" applyBorder="1" applyAlignment="1">
      <alignment horizontal="center" vertical="center" wrapText="1"/>
    </xf>
    <xf numFmtId="0" fontId="51" fillId="14" borderId="29" xfId="253" applyFont="1" applyFill="1" applyBorder="1" applyAlignment="1">
      <alignment horizontal="center" vertical="center" wrapText="1"/>
    </xf>
    <xf numFmtId="0" fontId="51" fillId="14" borderId="24" xfId="53" applyFont="1" applyFill="1" applyBorder="1" applyAlignment="1">
      <alignment horizontal="center" vertical="center" wrapText="1"/>
    </xf>
    <xf numFmtId="0" fontId="51" fillId="14" borderId="24" xfId="253" applyFont="1" applyFill="1" applyBorder="1" applyAlignment="1">
      <alignment horizontal="left" vertical="center" wrapText="1"/>
    </xf>
    <xf numFmtId="0" fontId="51" fillId="14" borderId="24" xfId="6" applyNumberFormat="1" applyFont="1" applyFill="1" applyBorder="1" applyAlignment="1">
      <alignment horizontal="center" vertical="center"/>
    </xf>
    <xf numFmtId="0" fontId="51" fillId="14" borderId="25" xfId="6" applyNumberFormat="1" applyFont="1" applyFill="1" applyBorder="1" applyAlignment="1">
      <alignment horizontal="center" vertical="center" wrapText="1"/>
    </xf>
    <xf numFmtId="0" fontId="51" fillId="15" borderId="24" xfId="46" applyFont="1" applyFill="1" applyBorder="1" applyAlignment="1">
      <alignment horizontal="center" vertical="center" wrapText="1"/>
    </xf>
    <xf numFmtId="0" fontId="40" fillId="15" borderId="24" xfId="33" applyNumberFormat="1" applyFont="1" applyFill="1" applyBorder="1" applyAlignment="1">
      <alignment horizontal="center" vertical="center" wrapText="1"/>
    </xf>
    <xf numFmtId="0" fontId="40" fillId="15" borderId="24" xfId="19" applyFont="1" applyFill="1" applyBorder="1" applyAlignment="1">
      <alignment horizontal="center" vertical="center"/>
    </xf>
    <xf numFmtId="0" fontId="51" fillId="15" borderId="24" xfId="221" applyNumberFormat="1" applyFont="1" applyFill="1" applyBorder="1" applyAlignment="1">
      <alignment horizontal="center" vertical="center" wrapText="1"/>
    </xf>
    <xf numFmtId="0" fontId="51" fillId="15" borderId="25" xfId="221" applyNumberFormat="1" applyFont="1" applyFill="1" applyBorder="1" applyAlignment="1">
      <alignment horizontal="center" vertical="center" wrapText="1"/>
    </xf>
    <xf numFmtId="0" fontId="40" fillId="12" borderId="25" xfId="0" applyFont="1" applyFill="1" applyBorder="1" applyAlignment="1">
      <alignment horizontal="left" vertical="center"/>
    </xf>
    <xf numFmtId="0" fontId="51" fillId="12" borderId="24" xfId="46" applyFont="1" applyFill="1" applyBorder="1" applyAlignment="1">
      <alignment horizontal="center" vertical="center" wrapText="1"/>
    </xf>
    <xf numFmtId="0" fontId="40" fillId="12" borderId="24" xfId="33" applyNumberFormat="1" applyFont="1" applyFill="1" applyBorder="1" applyAlignment="1">
      <alignment horizontal="center" vertical="center" wrapText="1"/>
    </xf>
    <xf numFmtId="0" fontId="51" fillId="12" borderId="24" xfId="221" applyNumberFormat="1" applyFont="1" applyFill="1" applyBorder="1" applyAlignment="1">
      <alignment horizontal="center" vertical="center" wrapText="1"/>
    </xf>
    <xf numFmtId="0" fontId="51" fillId="12" borderId="25" xfId="221" applyNumberFormat="1" applyFont="1" applyFill="1" applyBorder="1" applyAlignment="1">
      <alignment horizontal="center" vertical="center" wrapText="1"/>
    </xf>
    <xf numFmtId="0" fontId="40" fillId="0" borderId="24" xfId="19" applyFont="1" applyBorder="1" applyAlignment="1">
      <alignment horizontal="left" vertical="center" wrapText="1"/>
    </xf>
    <xf numFmtId="0" fontId="51" fillId="14" borderId="24" xfId="32" applyFont="1" applyFill="1" applyBorder="1" applyAlignment="1">
      <alignment horizontal="center" vertical="center" wrapText="1"/>
    </xf>
    <xf numFmtId="0" fontId="51" fillId="0" borderId="24" xfId="32" applyFont="1" applyBorder="1" applyAlignment="1">
      <alignment horizontal="center" vertical="center" wrapText="1"/>
    </xf>
    <xf numFmtId="0" fontId="51" fillId="0" borderId="24" xfId="49" applyNumberFormat="1" applyFont="1" applyFill="1" applyBorder="1" applyAlignment="1">
      <alignment horizontal="center" vertical="center" wrapText="1"/>
    </xf>
    <xf numFmtId="0" fontId="40" fillId="15" borderId="4" xfId="0" applyFont="1" applyFill="1" applyBorder="1" applyAlignment="1">
      <alignment horizontal="center" vertical="center" wrapText="1"/>
    </xf>
    <xf numFmtId="0" fontId="40" fillId="15" borderId="4" xfId="0" applyFont="1" applyFill="1" applyBorder="1" applyAlignment="1">
      <alignment horizontal="left" vertical="center"/>
    </xf>
    <xf numFmtId="0" fontId="40" fillId="15" borderId="5" xfId="0" applyFont="1" applyFill="1" applyBorder="1" applyAlignment="1">
      <alignment horizontal="center" vertical="center" wrapText="1"/>
    </xf>
    <xf numFmtId="0" fontId="40" fillId="15" borderId="6" xfId="0" applyFont="1" applyFill="1" applyBorder="1" applyAlignment="1">
      <alignment horizontal="center" vertical="center" wrapText="1"/>
    </xf>
    <xf numFmtId="0" fontId="40" fillId="15" borderId="11" xfId="19" applyFont="1" applyFill="1" applyBorder="1" applyAlignment="1">
      <alignment horizontal="center" vertical="center" wrapText="1"/>
    </xf>
    <xf numFmtId="0" fontId="40" fillId="15" borderId="11" xfId="19" applyFont="1" applyFill="1" applyBorder="1" applyAlignment="1">
      <alignment horizontal="left" vertical="center" wrapText="1"/>
    </xf>
    <xf numFmtId="0" fontId="40" fillId="15" borderId="11" xfId="17" applyFont="1" applyFill="1" applyBorder="1" applyAlignment="1">
      <alignment horizontal="center" vertical="center" wrapText="1"/>
    </xf>
    <xf numFmtId="0" fontId="51" fillId="15" borderId="11" xfId="221" applyNumberFormat="1" applyFont="1" applyFill="1" applyBorder="1" applyAlignment="1">
      <alignment horizontal="center" vertical="center" wrapText="1"/>
    </xf>
    <xf numFmtId="0" fontId="40" fillId="15" borderId="11" xfId="221" applyNumberFormat="1" applyFont="1" applyFill="1" applyBorder="1" applyAlignment="1">
      <alignment horizontal="center" vertical="center" wrapText="1"/>
    </xf>
    <xf numFmtId="41" fontId="40" fillId="15" borderId="11" xfId="221" applyFont="1" applyFill="1" applyBorder="1" applyAlignment="1">
      <alignment horizontal="right" vertical="center" wrapText="1"/>
    </xf>
    <xf numFmtId="0" fontId="40" fillId="15" borderId="11" xfId="33" applyNumberFormat="1" applyFont="1" applyFill="1" applyBorder="1" applyAlignment="1">
      <alignment horizontal="center" vertical="center" wrapText="1"/>
    </xf>
    <xf numFmtId="41" fontId="40" fillId="15" borderId="11" xfId="221" applyFont="1" applyFill="1" applyBorder="1" applyAlignment="1">
      <alignment horizontal="center" vertical="center" wrapText="1"/>
    </xf>
    <xf numFmtId="41" fontId="40" fillId="15" borderId="11" xfId="221" applyFont="1" applyFill="1" applyBorder="1" applyAlignment="1">
      <alignment horizontal="center" vertical="center"/>
    </xf>
    <xf numFmtId="0" fontId="51" fillId="15" borderId="4" xfId="221" applyNumberFormat="1" applyFont="1" applyFill="1" applyBorder="1" applyAlignment="1">
      <alignment horizontal="center" vertical="center" wrapText="1"/>
    </xf>
    <xf numFmtId="0" fontId="51" fillId="0" borderId="24" xfId="44" applyNumberFormat="1" applyFont="1" applyBorder="1" applyAlignment="1">
      <alignment horizontal="center" vertical="center" wrapText="1"/>
    </xf>
    <xf numFmtId="0" fontId="51" fillId="0" borderId="25" xfId="55" applyNumberFormat="1" applyFont="1" applyFill="1" applyBorder="1" applyAlignment="1">
      <alignment horizontal="center" vertical="center" wrapText="1"/>
    </xf>
    <xf numFmtId="41" fontId="51" fillId="0" borderId="11" xfId="221" applyFont="1" applyBorder="1" applyAlignment="1">
      <alignment horizontal="right" vertical="center" wrapText="1"/>
    </xf>
    <xf numFmtId="0" fontId="51" fillId="0" borderId="11" xfId="41" applyNumberFormat="1" applyFont="1" applyFill="1" applyBorder="1" applyAlignment="1">
      <alignment horizontal="center" vertical="center" wrapText="1"/>
    </xf>
    <xf numFmtId="0" fontId="51" fillId="0" borderId="6" xfId="19" applyFont="1" applyBorder="1" applyAlignment="1">
      <alignment horizontal="center" vertical="center" wrapText="1"/>
    </xf>
    <xf numFmtId="0" fontId="40" fillId="15" borderId="25" xfId="221" applyNumberFormat="1" applyFont="1" applyFill="1" applyBorder="1" applyAlignment="1">
      <alignment horizontal="center" vertical="center" wrapText="1"/>
    </xf>
    <xf numFmtId="0" fontId="40" fillId="12" borderId="25" xfId="221" applyNumberFormat="1" applyFont="1" applyFill="1" applyBorder="1" applyAlignment="1">
      <alignment horizontal="center" vertical="center" wrapText="1"/>
    </xf>
    <xf numFmtId="0" fontId="51" fillId="14" borderId="0" xfId="0" applyFont="1" applyFill="1" applyAlignment="1">
      <alignment horizontal="center" vertical="center" wrapText="1"/>
    </xf>
    <xf numFmtId="0" fontId="51" fillId="14" borderId="31" xfId="0" applyFont="1" applyFill="1" applyBorder="1" applyAlignment="1">
      <alignment horizontal="center" vertical="center" wrapText="1"/>
    </xf>
    <xf numFmtId="0" fontId="51" fillId="14" borderId="31" xfId="18" applyNumberFormat="1" applyFont="1" applyFill="1" applyBorder="1" applyAlignment="1" applyProtection="1">
      <alignment horizontal="center" vertical="center" wrapText="1"/>
    </xf>
    <xf numFmtId="0" fontId="51" fillId="0" borderId="24" xfId="95" applyNumberFormat="1" applyFont="1" applyBorder="1" applyAlignment="1">
      <alignment horizontal="center" vertical="center" wrapText="1"/>
    </xf>
    <xf numFmtId="0" fontId="40" fillId="15" borderId="24" xfId="46" applyFont="1" applyFill="1" applyBorder="1" applyAlignment="1">
      <alignment horizontal="center" vertical="center" wrapText="1"/>
    </xf>
    <xf numFmtId="0" fontId="40" fillId="12" borderId="24" xfId="46" applyFont="1" applyFill="1" applyBorder="1" applyAlignment="1">
      <alignment horizontal="center" vertical="center" wrapText="1"/>
    </xf>
    <xf numFmtId="41" fontId="51" fillId="14" borderId="24" xfId="221" quotePrefix="1" applyFont="1" applyFill="1" applyBorder="1" applyAlignment="1">
      <alignment horizontal="right" vertical="center" wrapText="1"/>
    </xf>
    <xf numFmtId="0" fontId="40" fillId="14" borderId="24" xfId="19" applyFont="1" applyFill="1" applyBorder="1" applyAlignment="1">
      <alignment horizontal="center" vertical="center" wrapText="1"/>
    </xf>
    <xf numFmtId="0" fontId="51" fillId="14" borderId="24" xfId="19" applyFont="1" applyFill="1" applyBorder="1" applyAlignment="1">
      <alignment horizontal="left" vertical="center" wrapText="1" shrinkToFit="1"/>
    </xf>
    <xf numFmtId="0" fontId="51" fillId="0" borderId="25" xfId="227" applyFont="1" applyBorder="1" applyAlignment="1">
      <alignment horizontal="center" vertical="center" wrapText="1"/>
    </xf>
    <xf numFmtId="0" fontId="51" fillId="0" borderId="24" xfId="0" applyFont="1" applyBorder="1" applyAlignment="1">
      <alignment horizontal="left" vertical="center" wrapText="1"/>
    </xf>
    <xf numFmtId="0" fontId="51" fillId="0" borderId="24" xfId="18" applyNumberFormat="1" applyFont="1" applyBorder="1" applyAlignment="1" applyProtection="1">
      <alignment horizontal="center" vertical="center" wrapText="1"/>
    </xf>
    <xf numFmtId="0" fontId="51" fillId="0" borderId="24" xfId="38" applyNumberFormat="1" applyFont="1" applyBorder="1" applyAlignment="1">
      <alignment horizontal="center" vertical="center" wrapText="1"/>
    </xf>
    <xf numFmtId="0" fontId="51" fillId="0" borderId="24" xfId="34" applyNumberFormat="1" applyFont="1" applyBorder="1" applyAlignment="1" applyProtection="1">
      <alignment horizontal="center" vertical="center" wrapText="1"/>
    </xf>
    <xf numFmtId="0" fontId="51" fillId="0" borderId="24" xfId="237" applyNumberFormat="1" applyFont="1" applyBorder="1" applyAlignment="1">
      <alignment horizontal="center" vertical="center" wrapText="1"/>
    </xf>
    <xf numFmtId="0" fontId="51" fillId="0" borderId="24" xfId="52" applyNumberFormat="1" applyFont="1" applyBorder="1" applyAlignment="1">
      <alignment horizontal="center" vertical="center" wrapText="1"/>
    </xf>
    <xf numFmtId="0" fontId="51" fillId="0" borderId="25" xfId="237" applyNumberFormat="1" applyFont="1" applyBorder="1" applyAlignment="1">
      <alignment horizontal="center" vertical="center" wrapText="1"/>
    </xf>
    <xf numFmtId="0" fontId="51" fillId="0" borderId="24" xfId="0" quotePrefix="1" applyFont="1" applyBorder="1" applyAlignment="1">
      <alignment horizontal="center" vertical="center" wrapText="1"/>
    </xf>
    <xf numFmtId="0" fontId="51" fillId="0" borderId="29" xfId="33" applyNumberFormat="1" applyFont="1" applyFill="1" applyBorder="1" applyAlignment="1">
      <alignment horizontal="center" vertical="center" wrapText="1"/>
    </xf>
    <xf numFmtId="0" fontId="40" fillId="0" borderId="24" xfId="33" applyNumberFormat="1" applyFont="1" applyFill="1" applyBorder="1" applyAlignment="1">
      <alignment horizontal="center" vertical="center" wrapText="1"/>
    </xf>
    <xf numFmtId="178" fontId="40" fillId="15" borderId="24" xfId="19" applyNumberFormat="1" applyFont="1" applyFill="1" applyBorder="1" applyAlignment="1">
      <alignment horizontal="right" vertical="center" wrapText="1"/>
    </xf>
    <xf numFmtId="0" fontId="51" fillId="14" borderId="11" xfId="19" applyFont="1" applyFill="1" applyBorder="1" applyAlignment="1">
      <alignment horizontal="left" vertical="center" wrapText="1"/>
    </xf>
    <xf numFmtId="178" fontId="51" fillId="14" borderId="11" xfId="221" applyNumberFormat="1" applyFont="1" applyFill="1" applyBorder="1" applyAlignment="1">
      <alignment horizontal="center" vertical="center" wrapText="1"/>
    </xf>
    <xf numFmtId="0" fontId="51" fillId="14" borderId="4" xfId="19" applyFont="1" applyFill="1" applyBorder="1" applyAlignment="1">
      <alignment horizontal="center" vertical="center" wrapText="1"/>
    </xf>
    <xf numFmtId="178" fontId="51" fillId="0" borderId="24" xfId="221" applyNumberFormat="1" applyFont="1" applyFill="1" applyBorder="1" applyAlignment="1">
      <alignment horizontal="center" vertical="center"/>
    </xf>
    <xf numFmtId="178" fontId="40" fillId="12" borderId="24" xfId="19" applyNumberFormat="1" applyFont="1" applyFill="1" applyBorder="1" applyAlignment="1">
      <alignment horizontal="right" vertical="center" wrapText="1"/>
    </xf>
    <xf numFmtId="178" fontId="51" fillId="0" borderId="24" xfId="221" applyNumberFormat="1" applyFont="1" applyFill="1" applyBorder="1" applyAlignment="1">
      <alignment vertical="center"/>
    </xf>
    <xf numFmtId="0" fontId="51" fillId="0" borderId="24" xfId="251" applyNumberFormat="1" applyFont="1" applyFill="1" applyBorder="1" applyAlignment="1">
      <alignment horizontal="center" vertical="center" wrapText="1"/>
    </xf>
    <xf numFmtId="0" fontId="51" fillId="0" borderId="0" xfId="77" applyFont="1" applyAlignment="1">
      <alignment horizontal="center" vertical="center" wrapText="1"/>
    </xf>
    <xf numFmtId="0" fontId="51" fillId="0" borderId="24" xfId="77" applyFont="1" applyBorder="1" applyAlignment="1">
      <alignment horizontal="center" vertical="center" wrapText="1"/>
    </xf>
    <xf numFmtId="0" fontId="51" fillId="0" borderId="24" xfId="18" quotePrefix="1" applyNumberFormat="1" applyFont="1" applyFill="1" applyBorder="1" applyAlignment="1" applyProtection="1">
      <alignment horizontal="center" vertical="center" wrapText="1"/>
    </xf>
    <xf numFmtId="0" fontId="51" fillId="0" borderId="24" xfId="250" applyNumberFormat="1" applyFont="1" applyFill="1" applyBorder="1" applyAlignment="1">
      <alignment horizontal="center" vertical="center" wrapText="1"/>
    </xf>
    <xf numFmtId="41" fontId="51" fillId="0" borderId="17" xfId="221" applyFont="1" applyFill="1" applyBorder="1" applyAlignment="1">
      <alignment horizontal="right" vertical="center" wrapText="1"/>
    </xf>
    <xf numFmtId="0" fontId="51" fillId="14" borderId="24" xfId="227" applyFont="1" applyFill="1" applyBorder="1" applyAlignment="1">
      <alignment horizontal="center" vertical="center" wrapText="1"/>
    </xf>
    <xf numFmtId="0" fontId="51" fillId="14" borderId="24" xfId="227" applyFont="1" applyFill="1" applyBorder="1" applyAlignment="1">
      <alignment horizontal="left" vertical="center" wrapText="1"/>
    </xf>
    <xf numFmtId="0" fontId="51" fillId="14" borderId="24" xfId="217" applyNumberFormat="1" applyFont="1" applyFill="1" applyBorder="1" applyAlignment="1">
      <alignment horizontal="center" vertical="center" wrapText="1"/>
    </xf>
    <xf numFmtId="0" fontId="51" fillId="14" borderId="25" xfId="217" applyNumberFormat="1" applyFont="1" applyFill="1" applyBorder="1" applyAlignment="1">
      <alignment horizontal="center" vertical="center" wrapText="1"/>
    </xf>
    <xf numFmtId="0" fontId="51" fillId="0" borderId="24" xfId="25" applyFont="1" applyBorder="1" applyAlignment="1">
      <alignment horizontal="left" vertical="center" wrapText="1"/>
    </xf>
    <xf numFmtId="0" fontId="51" fillId="0" borderId="17" xfId="25" applyFont="1" applyBorder="1" applyAlignment="1">
      <alignment horizontal="center" vertical="center" wrapText="1"/>
    </xf>
    <xf numFmtId="0" fontId="51" fillId="0" borderId="17" xfId="25" applyFont="1" applyBorder="1" applyAlignment="1">
      <alignment horizontal="left" vertical="center" wrapText="1"/>
    </xf>
    <xf numFmtId="0" fontId="51" fillId="0" borderId="17" xfId="27" applyFont="1" applyBorder="1" applyAlignment="1">
      <alignment horizontal="center" vertical="center" wrapText="1"/>
    </xf>
    <xf numFmtId="0" fontId="51" fillId="0" borderId="17" xfId="32" applyFont="1" applyBorder="1" applyAlignment="1">
      <alignment horizontal="center" vertical="center" wrapText="1"/>
    </xf>
    <xf numFmtId="0" fontId="51" fillId="0" borderId="17" xfId="30" applyFont="1" applyBorder="1" applyAlignment="1" applyProtection="1">
      <alignment horizontal="center" vertical="center" wrapText="1"/>
    </xf>
    <xf numFmtId="0" fontId="51" fillId="0" borderId="17" xfId="221" applyNumberFormat="1" applyFont="1" applyFill="1" applyBorder="1" applyAlignment="1">
      <alignment horizontal="center" vertical="center" wrapText="1"/>
    </xf>
    <xf numFmtId="41" fontId="51" fillId="0" borderId="17" xfId="221" applyFont="1" applyFill="1" applyBorder="1" applyAlignment="1">
      <alignment horizontal="center" vertical="center" wrapText="1"/>
    </xf>
    <xf numFmtId="0" fontId="51" fillId="0" borderId="17" xfId="6" applyNumberFormat="1" applyFont="1" applyBorder="1" applyAlignment="1">
      <alignment horizontal="center" vertical="center" wrapText="1"/>
    </xf>
    <xf numFmtId="0" fontId="51" fillId="0" borderId="17" xfId="29" applyNumberFormat="1" applyFont="1" applyBorder="1" applyAlignment="1">
      <alignment horizontal="center" vertical="center" wrapText="1"/>
    </xf>
    <xf numFmtId="41" fontId="51" fillId="0" borderId="17" xfId="221" applyFont="1" applyFill="1" applyBorder="1" applyAlignment="1">
      <alignment horizontal="center" vertical="center"/>
    </xf>
    <xf numFmtId="0" fontId="51" fillId="0" borderId="18" xfId="29" applyNumberFormat="1" applyFont="1" applyBorder="1" applyAlignment="1">
      <alignment horizontal="center" vertical="center" wrapText="1"/>
    </xf>
    <xf numFmtId="0" fontId="51" fillId="0" borderId="24" xfId="249" applyFont="1" applyBorder="1" applyAlignment="1">
      <alignment horizontal="center" vertical="center" wrapText="1"/>
    </xf>
    <xf numFmtId="0" fontId="51" fillId="0" borderId="31" xfId="18" applyNumberFormat="1" applyFont="1" applyFill="1" applyBorder="1" applyAlignment="1" applyProtection="1">
      <alignment horizontal="center" vertical="center" wrapText="1"/>
    </xf>
    <xf numFmtId="0" fontId="51" fillId="0" borderId="0" xfId="0" applyFont="1" applyAlignment="1">
      <alignment horizontal="center" vertical="center" wrapText="1" shrinkToFit="1"/>
    </xf>
    <xf numFmtId="0" fontId="51" fillId="0" borderId="24" xfId="246" applyNumberFormat="1" applyFont="1" applyFill="1" applyBorder="1" applyAlignment="1" applyProtection="1">
      <alignment horizontal="center" vertical="center" wrapText="1"/>
    </xf>
    <xf numFmtId="0" fontId="51" fillId="0" borderId="24" xfId="19" applyFont="1" applyBorder="1" applyAlignment="1">
      <alignment horizontal="center" vertical="center" wrapText="1" shrinkToFit="1"/>
    </xf>
    <xf numFmtId="41" fontId="51" fillId="15" borderId="24" xfId="221" applyFont="1" applyFill="1" applyBorder="1" applyAlignment="1">
      <alignment horizontal="center" vertical="center" wrapText="1"/>
    </xf>
    <xf numFmtId="41" fontId="51" fillId="15" borderId="24" xfId="221" applyFont="1" applyFill="1" applyBorder="1" applyAlignment="1">
      <alignment horizontal="right" vertical="center" wrapText="1"/>
    </xf>
    <xf numFmtId="0" fontId="51" fillId="0" borderId="24" xfId="222" applyNumberFormat="1" applyFont="1" applyFill="1" applyBorder="1" applyAlignment="1" applyProtection="1">
      <alignment horizontal="center" vertical="center" wrapText="1"/>
      <protection locked="0"/>
    </xf>
    <xf numFmtId="0" fontId="51" fillId="0" borderId="31" xfId="0" applyFont="1" applyBorder="1" applyAlignment="1">
      <alignment horizontal="center" vertical="center"/>
    </xf>
    <xf numFmtId="0" fontId="51" fillId="0" borderId="24" xfId="248" applyNumberFormat="1" applyFont="1" applyFill="1" applyBorder="1" applyAlignment="1" applyProtection="1">
      <alignment horizontal="center" vertical="center" wrapText="1"/>
    </xf>
    <xf numFmtId="0" fontId="51" fillId="0" borderId="24" xfId="247" applyNumberFormat="1" applyFont="1" applyFill="1" applyBorder="1" applyAlignment="1">
      <alignment horizontal="center" vertical="center" wrapText="1"/>
    </xf>
    <xf numFmtId="0" fontId="51" fillId="0" borderId="24" xfId="61" applyNumberFormat="1" applyFont="1" applyFill="1" applyBorder="1" applyAlignment="1">
      <alignment horizontal="center" vertical="center" wrapText="1"/>
    </xf>
    <xf numFmtId="0" fontId="51" fillId="0" borderId="24" xfId="62" applyNumberFormat="1" applyFont="1" applyFill="1" applyBorder="1" applyAlignment="1">
      <alignment horizontal="center" vertical="center" wrapText="1"/>
    </xf>
    <xf numFmtId="0" fontId="51" fillId="0" borderId="25" xfId="62" applyNumberFormat="1" applyFont="1" applyFill="1" applyBorder="1" applyAlignment="1">
      <alignment horizontal="center" vertical="center" wrapText="1"/>
    </xf>
    <xf numFmtId="0" fontId="51" fillId="0" borderId="24" xfId="195" applyNumberFormat="1" applyFont="1" applyFill="1" applyBorder="1" applyAlignment="1">
      <alignment horizontal="center" vertical="center" wrapText="1"/>
    </xf>
    <xf numFmtId="0" fontId="51" fillId="0" borderId="24" xfId="226" applyNumberFormat="1" applyFont="1" applyFill="1" applyBorder="1" applyAlignment="1">
      <alignment horizontal="center" vertical="center" wrapText="1"/>
    </xf>
    <xf numFmtId="0" fontId="51" fillId="0" borderId="17" xfId="0" applyFont="1" applyBorder="1" applyAlignment="1">
      <alignment horizontal="center" vertical="center" wrapText="1"/>
    </xf>
    <xf numFmtId="0" fontId="51" fillId="0" borderId="17" xfId="223" applyNumberFormat="1" applyFont="1" applyFill="1" applyBorder="1" applyAlignment="1">
      <alignment horizontal="center" vertical="center" wrapText="1"/>
    </xf>
    <xf numFmtId="0" fontId="51" fillId="0" borderId="18" xfId="6" applyNumberFormat="1" applyFont="1" applyBorder="1" applyAlignment="1">
      <alignment horizontal="center" vertical="center" wrapText="1"/>
    </xf>
    <xf numFmtId="0" fontId="51" fillId="0" borderId="0" xfId="221" applyNumberFormat="1" applyFont="1" applyFill="1" applyAlignment="1">
      <alignment horizontal="center" vertical="center" wrapText="1"/>
    </xf>
    <xf numFmtId="41" fontId="51" fillId="0" borderId="0" xfId="221" applyFont="1" applyFill="1" applyAlignment="1">
      <alignment horizontal="right" vertical="center" wrapText="1"/>
    </xf>
    <xf numFmtId="0" fontId="51" fillId="0" borderId="0" xfId="34" applyNumberFormat="1" applyFont="1" applyFill="1" applyAlignment="1">
      <alignment horizontal="center" vertical="center" wrapText="1"/>
    </xf>
    <xf numFmtId="0" fontId="51" fillId="0" borderId="24" xfId="245" applyNumberFormat="1" applyFont="1" applyFill="1" applyBorder="1" applyAlignment="1">
      <alignment horizontal="center" vertical="center" wrapText="1"/>
    </xf>
    <xf numFmtId="0" fontId="51" fillId="0" borderId="24" xfId="228" applyNumberFormat="1" applyFont="1" applyFill="1" applyBorder="1" applyAlignment="1">
      <alignment horizontal="center" vertical="center" wrapText="1"/>
    </xf>
    <xf numFmtId="0" fontId="51" fillId="0" borderId="24" xfId="57" applyNumberFormat="1" applyFont="1" applyFill="1" applyBorder="1" applyAlignment="1">
      <alignment horizontal="center" vertical="center" wrapText="1"/>
    </xf>
    <xf numFmtId="0" fontId="51" fillId="0" borderId="31" xfId="32" applyFont="1" applyBorder="1" applyAlignment="1">
      <alignment horizontal="center" vertical="center" wrapText="1"/>
    </xf>
    <xf numFmtId="0" fontId="51" fillId="0" borderId="24" xfId="244" applyNumberFormat="1" applyFont="1" applyFill="1" applyBorder="1" applyAlignment="1">
      <alignment horizontal="center" vertical="center" wrapText="1"/>
    </xf>
    <xf numFmtId="0" fontId="51" fillId="0" borderId="24" xfId="243" applyNumberFormat="1" applyFont="1" applyFill="1" applyBorder="1" applyAlignment="1">
      <alignment horizontal="center" vertical="center" wrapText="1"/>
    </xf>
    <xf numFmtId="0" fontId="51" fillId="0" borderId="25" xfId="228" applyNumberFormat="1" applyFont="1" applyFill="1" applyBorder="1" applyAlignment="1">
      <alignment horizontal="center" vertical="center" wrapText="1"/>
    </xf>
    <xf numFmtId="0" fontId="51" fillId="0" borderId="24" xfId="242" applyNumberFormat="1" applyFont="1" applyFill="1" applyBorder="1" applyAlignment="1">
      <alignment horizontal="center" vertical="center" wrapText="1"/>
    </xf>
    <xf numFmtId="0" fontId="51" fillId="0" borderId="24" xfId="241" applyNumberFormat="1" applyFont="1" applyFill="1" applyBorder="1" applyAlignment="1">
      <alignment horizontal="center" vertical="center" wrapText="1"/>
    </xf>
    <xf numFmtId="0" fontId="51" fillId="0" borderId="25" xfId="241" applyNumberFormat="1" applyFont="1" applyFill="1" applyBorder="1" applyAlignment="1">
      <alignment horizontal="center" vertical="center" wrapText="1"/>
    </xf>
    <xf numFmtId="41" fontId="51" fillId="12" borderId="24" xfId="221" applyFont="1" applyFill="1" applyBorder="1" applyAlignment="1">
      <alignment horizontal="center" vertical="center" wrapText="1"/>
    </xf>
    <xf numFmtId="0" fontId="51" fillId="0" borderId="24" xfId="34" applyNumberFormat="1" applyFont="1" applyFill="1" applyBorder="1" applyAlignment="1">
      <alignment horizontal="center" vertical="center" wrapText="1" shrinkToFit="1"/>
    </xf>
    <xf numFmtId="0" fontId="51" fillId="0" borderId="24" xfId="238" applyFont="1" applyBorder="1" applyAlignment="1">
      <alignment horizontal="center" vertical="center" wrapText="1"/>
    </xf>
    <xf numFmtId="178" fontId="51" fillId="0" borderId="24" xfId="6" applyNumberFormat="1" applyFont="1" applyBorder="1">
      <alignment vertical="center"/>
    </xf>
    <xf numFmtId="0" fontId="40" fillId="0" borderId="25" xfId="29" applyNumberFormat="1" applyFont="1" applyBorder="1" applyAlignment="1">
      <alignment horizontal="center" vertical="center" wrapText="1"/>
    </xf>
    <xf numFmtId="0" fontId="51" fillId="14" borderId="24" xfId="25" applyFont="1" applyFill="1" applyBorder="1" applyAlignment="1">
      <alignment horizontal="left" vertical="center" wrapText="1"/>
    </xf>
    <xf numFmtId="0" fontId="51" fillId="14" borderId="25" xfId="0" applyFont="1" applyFill="1" applyBorder="1" applyAlignment="1">
      <alignment horizontal="center" vertical="center" wrapText="1"/>
    </xf>
    <xf numFmtId="0" fontId="51" fillId="0" borderId="24" xfId="223" applyNumberFormat="1" applyFont="1" applyBorder="1" applyAlignment="1">
      <alignment horizontal="center" vertical="center" wrapText="1"/>
    </xf>
    <xf numFmtId="0" fontId="40" fillId="14" borderId="25" xfId="33" applyNumberFormat="1" applyFont="1" applyFill="1" applyBorder="1" applyAlignment="1">
      <alignment horizontal="center" vertical="center" wrapText="1"/>
    </xf>
    <xf numFmtId="0" fontId="40" fillId="0" borderId="25" xfId="33" applyNumberFormat="1" applyFont="1" applyFill="1" applyBorder="1" applyAlignment="1">
      <alignment horizontal="center" vertical="center" wrapText="1"/>
    </xf>
    <xf numFmtId="0" fontId="51" fillId="0" borderId="0" xfId="221" applyNumberFormat="1" applyFont="1" applyAlignment="1">
      <alignment horizontal="center" vertical="center" wrapText="1"/>
    </xf>
    <xf numFmtId="0" fontId="40" fillId="0" borderId="0" xfId="0" applyFont="1" applyAlignment="1">
      <alignment horizontal="left" vertical="center"/>
    </xf>
    <xf numFmtId="0" fontId="51" fillId="14" borderId="24" xfId="52" applyNumberFormat="1" applyFont="1" applyFill="1" applyBorder="1" applyAlignment="1">
      <alignment horizontal="center" vertical="center" wrapText="1"/>
    </xf>
    <xf numFmtId="0" fontId="51" fillId="0" borderId="24" xfId="238" applyFont="1" applyBorder="1" applyAlignment="1">
      <alignment horizontal="left" vertical="center" wrapText="1"/>
    </xf>
    <xf numFmtId="0" fontId="51" fillId="0" borderId="24" xfId="235" applyFont="1" applyBorder="1" applyAlignment="1">
      <alignment horizontal="left" vertical="center" wrapText="1"/>
    </xf>
    <xf numFmtId="0" fontId="51" fillId="14" borderId="24" xfId="223" applyNumberFormat="1" applyFont="1" applyFill="1" applyBorder="1" applyAlignment="1">
      <alignment horizontal="center" vertical="center" wrapText="1"/>
    </xf>
    <xf numFmtId="0" fontId="51" fillId="0" borderId="24" xfId="17" applyFont="1" applyBorder="1" applyAlignment="1">
      <alignment horizontal="center" vertical="center" wrapText="1" shrinkToFit="1"/>
    </xf>
    <xf numFmtId="0" fontId="51" fillId="14" borderId="24" xfId="20" applyNumberFormat="1" applyFont="1" applyFill="1" applyBorder="1" applyAlignment="1" applyProtection="1">
      <alignment horizontal="center" vertical="center" wrapText="1"/>
    </xf>
    <xf numFmtId="41" fontId="51" fillId="0" borderId="24" xfId="221" applyFont="1" applyBorder="1" applyAlignment="1" applyProtection="1">
      <alignment horizontal="right" vertical="center" wrapText="1"/>
      <protection locked="0"/>
    </xf>
    <xf numFmtId="0" fontId="51" fillId="0" borderId="24" xfId="65" applyFont="1" applyBorder="1" applyAlignment="1">
      <alignment horizontal="center" vertical="center" wrapText="1"/>
    </xf>
    <xf numFmtId="0" fontId="51" fillId="0" borderId="24" xfId="66" applyFont="1" applyBorder="1" applyAlignment="1">
      <alignment horizontal="center" vertical="center" wrapText="1"/>
    </xf>
    <xf numFmtId="0" fontId="51" fillId="0" borderId="24" xfId="66" applyFont="1" applyBorder="1" applyAlignment="1">
      <alignment horizontal="left" vertical="center" wrapText="1"/>
    </xf>
    <xf numFmtId="0" fontId="51" fillId="0" borderId="0" xfId="34" applyNumberFormat="1" applyFont="1" applyFill="1" applyAlignment="1">
      <alignment horizontal="center" vertical="center" wrapText="1" shrinkToFit="1"/>
    </xf>
    <xf numFmtId="41" fontId="51" fillId="0" borderId="31" xfId="221" applyFont="1" applyFill="1" applyBorder="1" applyAlignment="1">
      <alignment horizontal="right" vertical="center"/>
    </xf>
    <xf numFmtId="0" fontId="51" fillId="0" borderId="24" xfId="19" applyFont="1" applyBorder="1" applyAlignment="1">
      <alignment horizontal="left" vertical="center" wrapText="1" shrinkToFit="1"/>
    </xf>
    <xf numFmtId="41" fontId="51" fillId="0" borderId="24" xfId="221" applyFont="1" applyFill="1" applyBorder="1" applyAlignment="1" applyProtection="1">
      <alignment horizontal="right" vertical="center"/>
    </xf>
    <xf numFmtId="0" fontId="51" fillId="0" borderId="24" xfId="17" quotePrefix="1" applyFont="1" applyBorder="1" applyAlignment="1">
      <alignment horizontal="center" vertical="center" wrapText="1"/>
    </xf>
    <xf numFmtId="0" fontId="51" fillId="0" borderId="31" xfId="33" quotePrefix="1" applyNumberFormat="1" applyFont="1" applyFill="1" applyBorder="1" applyAlignment="1">
      <alignment horizontal="center" vertical="center" wrapText="1"/>
    </xf>
    <xf numFmtId="41" fontId="51" fillId="0" borderId="25" xfId="221" quotePrefix="1" applyFont="1" applyFill="1" applyBorder="1" applyAlignment="1">
      <alignment horizontal="right" vertical="center" wrapText="1"/>
    </xf>
    <xf numFmtId="0" fontId="51" fillId="0" borderId="31" xfId="19" applyFont="1" applyBorder="1" applyAlignment="1">
      <alignment horizontal="left" vertical="center" wrapText="1"/>
    </xf>
    <xf numFmtId="0" fontId="51" fillId="0" borderId="25" xfId="217" applyNumberFormat="1" applyFont="1" applyBorder="1" applyAlignment="1">
      <alignment horizontal="center" vertical="center" wrapText="1"/>
    </xf>
    <xf numFmtId="0" fontId="51" fillId="0" borderId="0" xfId="0" applyFont="1">
      <alignment vertical="center"/>
    </xf>
    <xf numFmtId="41" fontId="51" fillId="0" borderId="24" xfId="221" applyFont="1" applyFill="1" applyBorder="1" applyAlignment="1">
      <alignment horizontal="center" vertical="center" shrinkToFit="1"/>
    </xf>
    <xf numFmtId="0" fontId="40" fillId="15" borderId="24" xfId="221" applyNumberFormat="1" applyFont="1" applyFill="1" applyBorder="1" applyAlignment="1">
      <alignment horizontal="center" vertical="center"/>
    </xf>
    <xf numFmtId="0" fontId="40" fillId="12" borderId="24" xfId="221" applyNumberFormat="1" applyFont="1" applyFill="1" applyBorder="1" applyAlignment="1">
      <alignment horizontal="center" vertical="center"/>
    </xf>
    <xf numFmtId="0" fontId="51" fillId="0" borderId="24" xfId="24" applyNumberFormat="1" applyFont="1" applyFill="1" applyBorder="1" applyAlignment="1">
      <alignment horizontal="center" vertical="center" wrapText="1"/>
    </xf>
    <xf numFmtId="0" fontId="51" fillId="0" borderId="24" xfId="103" applyNumberFormat="1" applyFont="1" applyBorder="1" applyAlignment="1">
      <alignment horizontal="center" vertical="center" wrapText="1"/>
    </xf>
    <xf numFmtId="0" fontId="51" fillId="0" borderId="25" xfId="103" applyNumberFormat="1" applyFont="1" applyBorder="1" applyAlignment="1">
      <alignment horizontal="center" vertical="center" wrapText="1"/>
    </xf>
    <xf numFmtId="0" fontId="51" fillId="0" borderId="11" xfId="0" applyFont="1" applyBorder="1" applyAlignment="1">
      <alignment horizontal="left" vertical="center" wrapText="1"/>
    </xf>
    <xf numFmtId="0" fontId="51" fillId="0" borderId="11" xfId="25" applyFont="1" applyBorder="1" applyAlignment="1">
      <alignment horizontal="center" vertical="center" wrapText="1" shrinkToFit="1"/>
    </xf>
    <xf numFmtId="0" fontId="51" fillId="14" borderId="24" xfId="103" applyNumberFormat="1" applyFont="1" applyFill="1" applyBorder="1" applyAlignment="1">
      <alignment horizontal="center" vertical="center"/>
    </xf>
    <xf numFmtId="0" fontId="51" fillId="14" borderId="24" xfId="103" applyNumberFormat="1" applyFont="1" applyFill="1" applyBorder="1" applyAlignment="1">
      <alignment horizontal="center" vertical="center" wrapText="1"/>
    </xf>
    <xf numFmtId="0" fontId="51" fillId="0" borderId="24" xfId="103" applyNumberFormat="1" applyFont="1" applyFill="1" applyBorder="1" applyAlignment="1">
      <alignment horizontal="center" vertical="center" wrapText="1"/>
    </xf>
    <xf numFmtId="0" fontId="51" fillId="0" borderId="24" xfId="236" applyNumberFormat="1" applyFont="1" applyFill="1" applyBorder="1" applyAlignment="1">
      <alignment horizontal="center" vertical="center" wrapText="1"/>
    </xf>
    <xf numFmtId="0" fontId="51" fillId="0" borderId="25" xfId="236" applyNumberFormat="1" applyFont="1" applyFill="1" applyBorder="1" applyAlignment="1">
      <alignment horizontal="center" vertical="center" wrapText="1"/>
    </xf>
    <xf numFmtId="0" fontId="51" fillId="0" borderId="24" xfId="25" applyFont="1" applyBorder="1" applyAlignment="1">
      <alignment horizontal="center" vertical="center" wrapText="1" shrinkToFit="1"/>
    </xf>
    <xf numFmtId="41" fontId="51" fillId="0" borderId="24" xfId="221" quotePrefix="1" applyFont="1" applyBorder="1" applyAlignment="1">
      <alignment horizontal="right" vertical="center" wrapText="1"/>
    </xf>
    <xf numFmtId="41" fontId="51" fillId="14" borderId="0" xfId="221" applyFont="1" applyFill="1" applyAlignment="1">
      <alignment horizontal="right" vertical="center" wrapText="1"/>
    </xf>
    <xf numFmtId="41" fontId="51" fillId="0" borderId="0" xfId="221" applyFont="1" applyAlignment="1">
      <alignment horizontal="center" vertical="center" wrapText="1"/>
    </xf>
    <xf numFmtId="0" fontId="51" fillId="0" borderId="24" xfId="81" applyNumberFormat="1" applyFont="1" applyBorder="1" applyAlignment="1">
      <alignment horizontal="center" vertical="center" wrapText="1"/>
    </xf>
    <xf numFmtId="0" fontId="51" fillId="0" borderId="24" xfId="72" applyNumberFormat="1" applyFont="1" applyBorder="1" applyAlignment="1">
      <alignment horizontal="center" vertical="center" wrapText="1"/>
    </xf>
    <xf numFmtId="0" fontId="51" fillId="0" borderId="25" xfId="72" applyNumberFormat="1" applyFont="1" applyBorder="1" applyAlignment="1">
      <alignment horizontal="center" vertical="center" wrapText="1"/>
    </xf>
    <xf numFmtId="0" fontId="51" fillId="14" borderId="24" xfId="236" applyNumberFormat="1" applyFont="1" applyFill="1" applyBorder="1" applyAlignment="1">
      <alignment horizontal="center" vertical="center" wrapText="1"/>
    </xf>
    <xf numFmtId="0" fontId="51" fillId="14" borderId="24" xfId="17" applyFont="1" applyFill="1" applyBorder="1" applyAlignment="1">
      <alignment horizontal="center" vertical="center" wrapText="1" shrinkToFit="1"/>
    </xf>
    <xf numFmtId="0" fontId="51" fillId="14" borderId="31" xfId="17" applyFont="1" applyFill="1" applyBorder="1" applyAlignment="1">
      <alignment horizontal="center" vertical="center"/>
    </xf>
    <xf numFmtId="0" fontId="51" fillId="14" borderId="24" xfId="37" applyNumberFormat="1" applyFont="1" applyFill="1" applyBorder="1" applyAlignment="1">
      <alignment horizontal="center" vertical="center" wrapText="1" shrinkToFit="1"/>
    </xf>
    <xf numFmtId="0" fontId="51" fillId="14" borderId="25" xfId="37" applyNumberFormat="1" applyFont="1" applyFill="1" applyBorder="1" applyAlignment="1">
      <alignment horizontal="center" vertical="center" wrapText="1" shrinkToFit="1"/>
    </xf>
    <xf numFmtId="0" fontId="51" fillId="14" borderId="24" xfId="237" applyNumberFormat="1" applyFont="1" applyFill="1" applyBorder="1" applyAlignment="1">
      <alignment horizontal="center" vertical="center" wrapText="1" shrinkToFit="1"/>
    </xf>
    <xf numFmtId="0" fontId="51" fillId="0" borderId="11" xfId="19" applyFont="1" applyBorder="1" applyAlignment="1">
      <alignment horizontal="center" vertical="center"/>
    </xf>
    <xf numFmtId="0" fontId="51" fillId="0" borderId="11" xfId="103" applyNumberFormat="1" applyFont="1" applyFill="1" applyBorder="1" applyAlignment="1">
      <alignment horizontal="center" vertical="center" wrapText="1"/>
    </xf>
    <xf numFmtId="0" fontId="51" fillId="0" borderId="11" xfId="25" applyFont="1" applyBorder="1" applyAlignment="1">
      <alignment horizontal="center" vertical="center" wrapText="1"/>
    </xf>
    <xf numFmtId="0" fontId="51" fillId="0" borderId="24" xfId="69" applyFont="1" applyBorder="1" applyAlignment="1" applyProtection="1">
      <alignment horizontal="center" vertical="center" wrapText="1"/>
    </xf>
    <xf numFmtId="0" fontId="51" fillId="0" borderId="24" xfId="240" applyFont="1" applyBorder="1" applyAlignment="1">
      <alignment horizontal="center" vertical="center"/>
    </xf>
    <xf numFmtId="0" fontId="51" fillId="14" borderId="11" xfId="0" applyFont="1" applyFill="1" applyBorder="1" applyAlignment="1">
      <alignment horizontal="left" vertical="center" wrapText="1"/>
    </xf>
    <xf numFmtId="0" fontId="51" fillId="14" borderId="11" xfId="25" applyFont="1" applyFill="1" applyBorder="1" applyAlignment="1">
      <alignment horizontal="center" vertical="center" wrapText="1" shrinkToFit="1"/>
    </xf>
    <xf numFmtId="0" fontId="51" fillId="0" borderId="25" xfId="103" applyNumberFormat="1" applyFont="1" applyFill="1" applyBorder="1" applyAlignment="1">
      <alignment horizontal="center" vertical="center" wrapText="1"/>
    </xf>
    <xf numFmtId="0" fontId="51" fillId="0" borderId="24" xfId="227" applyFont="1" applyBorder="1" applyAlignment="1">
      <alignment horizontal="center" vertical="center" wrapText="1" shrinkToFit="1"/>
    </xf>
    <xf numFmtId="0" fontId="51" fillId="14" borderId="24" xfId="236" applyNumberFormat="1" applyFont="1" applyFill="1" applyBorder="1" applyAlignment="1">
      <alignment horizontal="center" vertical="center" wrapText="1" shrinkToFit="1"/>
    </xf>
    <xf numFmtId="0" fontId="51" fillId="14" borderId="25" xfId="236" applyNumberFormat="1" applyFont="1" applyFill="1" applyBorder="1" applyAlignment="1">
      <alignment horizontal="center" vertical="center" wrapText="1"/>
    </xf>
    <xf numFmtId="0" fontId="51" fillId="14" borderId="24" xfId="34" applyNumberFormat="1" applyFont="1" applyFill="1" applyBorder="1" applyAlignment="1">
      <alignment horizontal="center" vertical="center" wrapText="1" shrinkToFit="1"/>
    </xf>
    <xf numFmtId="0" fontId="51" fillId="14" borderId="24" xfId="239" applyNumberFormat="1" applyFont="1" applyFill="1" applyBorder="1" applyAlignment="1">
      <alignment horizontal="center" vertical="center" wrapText="1"/>
    </xf>
    <xf numFmtId="0" fontId="51" fillId="0" borderId="25" xfId="0" applyFont="1" applyBorder="1" applyAlignment="1">
      <alignment horizontal="center" vertical="center" wrapText="1" shrinkToFit="1"/>
    </xf>
    <xf numFmtId="0" fontId="51" fillId="14" borderId="11" xfId="0" applyFont="1" applyFill="1" applyBorder="1" applyAlignment="1">
      <alignment horizontal="left" vertical="center" wrapText="1" shrinkToFit="1"/>
    </xf>
    <xf numFmtId="0" fontId="51" fillId="14" borderId="24" xfId="227" applyFont="1" applyFill="1" applyBorder="1" applyAlignment="1">
      <alignment horizontal="center" vertical="center"/>
    </xf>
    <xf numFmtId="0" fontId="51" fillId="14" borderId="24" xfId="227" applyFont="1" applyFill="1" applyBorder="1" applyAlignment="1">
      <alignment horizontal="center" vertical="center" shrinkToFit="1"/>
    </xf>
    <xf numFmtId="0" fontId="58" fillId="0" borderId="24" xfId="19" applyFont="1" applyBorder="1" applyAlignment="1">
      <alignment horizontal="center" vertical="center" wrapText="1"/>
    </xf>
    <xf numFmtId="0" fontId="51" fillId="14" borderId="24" xfId="141" applyNumberFormat="1" applyFont="1" applyFill="1" applyBorder="1" applyAlignment="1">
      <alignment horizontal="center" vertical="center" wrapText="1"/>
    </xf>
    <xf numFmtId="0" fontId="51" fillId="14" borderId="11" xfId="17" applyFont="1" applyFill="1" applyBorder="1" applyAlignment="1">
      <alignment horizontal="center" vertical="center" wrapText="1"/>
    </xf>
    <xf numFmtId="0" fontId="51" fillId="14" borderId="11" xfId="0" applyFont="1" applyFill="1" applyBorder="1" applyAlignment="1">
      <alignment horizontal="center" vertical="center" wrapText="1"/>
    </xf>
    <xf numFmtId="0" fontId="51" fillId="0" borderId="11" xfId="18" applyNumberFormat="1" applyFont="1" applyFill="1" applyBorder="1" applyAlignment="1" applyProtection="1">
      <alignment horizontal="center" vertical="center" wrapText="1"/>
    </xf>
    <xf numFmtId="0" fontId="51" fillId="14" borderId="11" xfId="18" applyNumberFormat="1" applyFont="1" applyFill="1" applyBorder="1" applyAlignment="1" applyProtection="1">
      <alignment horizontal="center" vertical="center" wrapText="1"/>
    </xf>
    <xf numFmtId="0" fontId="51" fillId="0" borderId="11" xfId="0" applyFont="1" applyBorder="1" applyAlignment="1">
      <alignment horizontal="center" vertical="center"/>
    </xf>
    <xf numFmtId="0" fontId="51" fillId="0" borderId="11" xfId="37" applyNumberFormat="1" applyFont="1" applyBorder="1" applyAlignment="1">
      <alignment horizontal="center" vertical="center" wrapText="1"/>
    </xf>
    <xf numFmtId="41" fontId="51" fillId="0" borderId="11" xfId="221" applyFont="1" applyFill="1" applyBorder="1" applyAlignment="1">
      <alignment horizontal="center" vertical="center"/>
    </xf>
    <xf numFmtId="0" fontId="51" fillId="0" borderId="11" xfId="37" applyNumberFormat="1" applyFont="1" applyFill="1" applyBorder="1" applyAlignment="1">
      <alignment horizontal="center" vertical="center" wrapText="1"/>
    </xf>
    <xf numFmtId="0" fontId="51" fillId="0" borderId="4" xfId="37" applyNumberFormat="1" applyFont="1" applyFill="1" applyBorder="1" applyAlignment="1">
      <alignment horizontal="center" vertical="center" wrapText="1"/>
    </xf>
    <xf numFmtId="0" fontId="51" fillId="0" borderId="11" xfId="0" applyFont="1" applyBorder="1" applyAlignment="1">
      <alignment horizontal="center" vertical="center" wrapText="1"/>
    </xf>
    <xf numFmtId="0" fontId="51" fillId="0" borderId="11" xfId="0" applyFont="1" applyBorder="1" applyAlignment="1">
      <alignment horizontal="left" vertical="center" wrapText="1" shrinkToFit="1"/>
    </xf>
    <xf numFmtId="0" fontId="51" fillId="0" borderId="24" xfId="18" applyNumberFormat="1" applyFont="1" applyFill="1" applyBorder="1" applyAlignment="1" applyProtection="1">
      <alignment horizontal="center" vertical="center" wrapText="1" shrinkToFit="1"/>
    </xf>
    <xf numFmtId="0" fontId="51" fillId="0" borderId="24" xfId="221" applyNumberFormat="1" applyFont="1" applyFill="1" applyBorder="1" applyAlignment="1">
      <alignment horizontal="center" vertical="center" wrapText="1" shrinkToFit="1"/>
    </xf>
    <xf numFmtId="0" fontId="51" fillId="0" borderId="24" xfId="19" applyFont="1" applyBorder="1" applyAlignment="1">
      <alignment horizontal="center" vertical="center" shrinkToFit="1"/>
    </xf>
    <xf numFmtId="41" fontId="51" fillId="0" borderId="24" xfId="221" applyFont="1" applyFill="1" applyBorder="1" applyAlignment="1">
      <alignment horizontal="center" vertical="center" wrapText="1" shrinkToFit="1"/>
    </xf>
    <xf numFmtId="0" fontId="51" fillId="0" borderId="24" xfId="103" applyNumberFormat="1" applyFont="1" applyFill="1" applyBorder="1" applyAlignment="1">
      <alignment horizontal="center" vertical="center" wrapText="1" shrinkToFit="1"/>
    </xf>
    <xf numFmtId="0" fontId="51" fillId="0" borderId="24" xfId="236" applyNumberFormat="1" applyFont="1" applyFill="1" applyBorder="1" applyAlignment="1">
      <alignment horizontal="center" vertical="center" wrapText="1" shrinkToFit="1"/>
    </xf>
    <xf numFmtId="0" fontId="51" fillId="0" borderId="25" xfId="236" applyNumberFormat="1" applyFont="1" applyFill="1" applyBorder="1" applyAlignment="1">
      <alignment horizontal="center" vertical="center" wrapText="1" shrinkToFit="1"/>
    </xf>
    <xf numFmtId="0" fontId="51" fillId="14" borderId="24" xfId="61" applyNumberFormat="1" applyFont="1" applyFill="1" applyBorder="1" applyAlignment="1">
      <alignment horizontal="center" vertical="center" wrapText="1"/>
    </xf>
    <xf numFmtId="0" fontId="51" fillId="14" borderId="25" xfId="37" applyNumberFormat="1" applyFont="1" applyFill="1" applyBorder="1" applyAlignment="1">
      <alignment horizontal="center" vertical="center" wrapText="1"/>
    </xf>
    <xf numFmtId="0" fontId="51" fillId="0" borderId="17" xfId="0" applyFont="1" applyBorder="1" applyAlignment="1">
      <alignment horizontal="center" vertical="center"/>
    </xf>
    <xf numFmtId="0" fontId="51" fillId="0" borderId="17" xfId="52" applyNumberFormat="1" applyFont="1" applyBorder="1" applyAlignment="1">
      <alignment horizontal="center" vertical="center" wrapText="1"/>
    </xf>
    <xf numFmtId="0" fontId="51" fillId="0" borderId="17" xfId="237" applyNumberFormat="1" applyFont="1" applyBorder="1" applyAlignment="1">
      <alignment horizontal="center" vertical="center" wrapText="1"/>
    </xf>
    <xf numFmtId="0" fontId="51" fillId="0" borderId="18" xfId="237" applyNumberFormat="1" applyFont="1" applyBorder="1" applyAlignment="1">
      <alignment horizontal="center" vertical="center" wrapText="1"/>
    </xf>
    <xf numFmtId="41" fontId="51" fillId="14" borderId="24" xfId="221" applyFont="1" applyFill="1" applyBorder="1" applyAlignment="1">
      <alignment horizontal="right" vertical="center" wrapText="1" shrinkToFit="1"/>
    </xf>
    <xf numFmtId="0" fontId="51" fillId="14" borderId="24" xfId="221" applyNumberFormat="1" applyFont="1" applyFill="1" applyBorder="1" applyAlignment="1">
      <alignment horizontal="center" vertical="center" wrapText="1" shrinkToFit="1"/>
    </xf>
    <xf numFmtId="0" fontId="51" fillId="0" borderId="24" xfId="103" applyNumberFormat="1" applyFont="1" applyFill="1" applyBorder="1" applyAlignment="1">
      <alignment horizontal="center" vertical="center"/>
    </xf>
    <xf numFmtId="0" fontId="51" fillId="0" borderId="24" xfId="67" applyNumberFormat="1" applyFont="1" applyBorder="1" applyAlignment="1">
      <alignment horizontal="center" vertical="center" wrapText="1"/>
    </xf>
    <xf numFmtId="0" fontId="51" fillId="0" borderId="24" xfId="235" applyFont="1" applyBorder="1" applyAlignment="1">
      <alignment horizontal="center" vertical="center" wrapText="1"/>
    </xf>
    <xf numFmtId="0" fontId="51" fillId="14" borderId="24" xfId="217" applyNumberFormat="1" applyFont="1" applyFill="1" applyBorder="1" applyAlignment="1">
      <alignment horizontal="center" vertical="center" wrapText="1" shrinkToFit="1"/>
    </xf>
    <xf numFmtId="0" fontId="51" fillId="14" borderId="24" xfId="34" applyNumberFormat="1" applyFont="1" applyFill="1" applyBorder="1" applyAlignment="1" applyProtection="1">
      <alignment horizontal="center" vertical="center" wrapText="1"/>
    </xf>
    <xf numFmtId="0" fontId="51" fillId="0" borderId="24" xfId="6" applyNumberFormat="1" applyFont="1" applyBorder="1" applyAlignment="1">
      <alignment horizontal="center" vertical="center"/>
    </xf>
    <xf numFmtId="0" fontId="51" fillId="14" borderId="32" xfId="33" applyNumberFormat="1" applyFont="1" applyFill="1" applyBorder="1" applyAlignment="1">
      <alignment horizontal="center" vertical="center" wrapText="1"/>
    </xf>
    <xf numFmtId="0" fontId="51" fillId="14" borderId="25" xfId="221" applyNumberFormat="1" applyFont="1" applyFill="1" applyBorder="1" applyAlignment="1">
      <alignment horizontal="center" vertical="center" wrapText="1"/>
    </xf>
    <xf numFmtId="0" fontId="51" fillId="14" borderId="24" xfId="222" applyNumberFormat="1" applyFont="1" applyFill="1" applyBorder="1" applyAlignment="1" applyProtection="1">
      <alignment horizontal="center" vertical="center" wrapText="1"/>
      <protection locked="0"/>
    </xf>
    <xf numFmtId="0" fontId="51" fillId="14" borderId="0" xfId="34" applyNumberFormat="1" applyFont="1" applyFill="1" applyAlignment="1">
      <alignment horizontal="center" vertical="center" wrapText="1"/>
    </xf>
    <xf numFmtId="0" fontId="51" fillId="15" borderId="24" xfId="17" applyFont="1" applyFill="1" applyBorder="1" applyAlignment="1">
      <alignment horizontal="center" vertical="center" wrapText="1"/>
    </xf>
    <xf numFmtId="0" fontId="51" fillId="0" borderId="24" xfId="74" applyNumberFormat="1" applyFont="1" applyFill="1" applyBorder="1" applyAlignment="1">
      <alignment horizontal="center" vertical="center" wrapText="1"/>
    </xf>
    <xf numFmtId="0" fontId="51" fillId="0" borderId="25" xfId="74" applyNumberFormat="1" applyFont="1" applyFill="1" applyBorder="1" applyAlignment="1">
      <alignment horizontal="center" vertical="center" wrapText="1"/>
    </xf>
    <xf numFmtId="0" fontId="40" fillId="15" borderId="24" xfId="33" applyNumberFormat="1" applyFont="1" applyFill="1" applyBorder="1" applyAlignment="1">
      <alignment horizontal="center" vertical="center"/>
    </xf>
    <xf numFmtId="0" fontId="51" fillId="0" borderId="24" xfId="34" applyNumberFormat="1" applyFont="1" applyBorder="1" applyAlignment="1">
      <alignment horizontal="center" vertical="center" wrapText="1" shrinkToFit="1"/>
    </xf>
    <xf numFmtId="41" fontId="51" fillId="0" borderId="24" xfId="221" quotePrefix="1" applyFont="1" applyFill="1" applyBorder="1" applyAlignment="1">
      <alignment horizontal="right" vertical="center"/>
    </xf>
    <xf numFmtId="0" fontId="51" fillId="0" borderId="24" xfId="23" applyNumberFormat="1" applyFont="1" applyFill="1" applyBorder="1" applyAlignment="1">
      <alignment horizontal="center" vertical="center"/>
    </xf>
    <xf numFmtId="41" fontId="51" fillId="0" borderId="24" xfId="221" applyFont="1" applyFill="1" applyBorder="1" applyAlignment="1">
      <alignment vertical="center"/>
    </xf>
    <xf numFmtId="41" fontId="51" fillId="0" borderId="24" xfId="221" applyFont="1" applyBorder="1" applyAlignment="1">
      <alignment horizontal="right" vertical="center"/>
    </xf>
    <xf numFmtId="0" fontId="51" fillId="3" borderId="11" xfId="233" applyFont="1" applyFill="1" applyBorder="1" applyAlignment="1">
      <alignment horizontal="center" vertical="center"/>
    </xf>
    <xf numFmtId="0" fontId="51" fillId="3" borderId="11" xfId="233" applyFont="1" applyFill="1" applyBorder="1" applyAlignment="1">
      <alignment horizontal="center" vertical="center" wrapText="1"/>
    </xf>
    <xf numFmtId="0" fontId="51" fillId="3" borderId="11" xfId="6" applyNumberFormat="1" applyFont="1" applyFill="1" applyBorder="1" applyAlignment="1">
      <alignment horizontal="center" vertical="center" wrapText="1"/>
    </xf>
    <xf numFmtId="41" fontId="51" fillId="3" borderId="11" xfId="221" applyFont="1" applyFill="1" applyBorder="1" applyAlignment="1">
      <alignment vertical="center" wrapText="1"/>
    </xf>
    <xf numFmtId="41" fontId="51" fillId="0" borderId="24" xfId="221" applyFont="1" applyFill="1" applyBorder="1" applyAlignment="1">
      <alignment horizontal="right" vertical="center" shrinkToFit="1"/>
    </xf>
    <xf numFmtId="41" fontId="51" fillId="0" borderId="24" xfId="221" applyFont="1" applyFill="1" applyBorder="1" applyAlignment="1">
      <alignment vertical="center" shrinkToFit="1"/>
    </xf>
    <xf numFmtId="0" fontId="51" fillId="0" borderId="24" xfId="33" applyNumberFormat="1" applyFont="1" applyFill="1" applyBorder="1" applyAlignment="1">
      <alignment horizontal="center" vertical="center" wrapText="1" shrinkToFit="1"/>
    </xf>
    <xf numFmtId="0" fontId="51" fillId="0" borderId="25" xfId="33" applyNumberFormat="1" applyFont="1" applyFill="1" applyBorder="1" applyAlignment="1">
      <alignment horizontal="center" vertical="center" wrapText="1" shrinkToFit="1"/>
    </xf>
    <xf numFmtId="0" fontId="51" fillId="0" borderId="25" xfId="17" applyFont="1" applyBorder="1" applyAlignment="1">
      <alignment horizontal="center" vertical="center" wrapText="1"/>
    </xf>
    <xf numFmtId="0" fontId="51" fillId="0" borderId="24" xfId="235" applyFont="1" applyBorder="1" applyAlignment="1">
      <alignment horizontal="center" vertical="center"/>
    </xf>
    <xf numFmtId="0" fontId="51" fillId="0" borderId="25" xfId="232" applyNumberFormat="1" applyFont="1" applyFill="1" applyBorder="1" applyAlignment="1">
      <alignment horizontal="center" vertical="center" wrapText="1"/>
    </xf>
    <xf numFmtId="41" fontId="51" fillId="14" borderId="0" xfId="221" applyFont="1" applyFill="1" applyAlignment="1">
      <alignment horizontal="right" vertical="center"/>
    </xf>
    <xf numFmtId="41" fontId="51" fillId="14" borderId="11" xfId="221" applyFont="1" applyFill="1" applyBorder="1" applyAlignment="1">
      <alignment horizontal="right" vertical="center"/>
    </xf>
    <xf numFmtId="0" fontId="51" fillId="14" borderId="24" xfId="0" applyFont="1" applyFill="1" applyBorder="1" applyAlignment="1">
      <alignment horizontal="left" vertical="center" wrapText="1" shrinkToFit="1"/>
    </xf>
    <xf numFmtId="0" fontId="51" fillId="14" borderId="24" xfId="6" applyNumberFormat="1" applyFont="1" applyFill="1" applyBorder="1" applyAlignment="1">
      <alignment horizontal="center" vertical="center" wrapText="1" shrinkToFit="1"/>
    </xf>
    <xf numFmtId="41" fontId="51" fillId="14" borderId="24" xfId="221" applyFont="1" applyFill="1" applyBorder="1" applyAlignment="1">
      <alignment horizontal="right" vertical="center" shrinkToFit="1"/>
    </xf>
    <xf numFmtId="0" fontId="51" fillId="14" borderId="31" xfId="0" applyFont="1" applyFill="1" applyBorder="1" applyAlignment="1">
      <alignment horizontal="center" vertical="center" shrinkToFit="1"/>
    </xf>
    <xf numFmtId="0" fontId="51" fillId="14" borderId="25" xfId="6" applyNumberFormat="1" applyFont="1" applyFill="1" applyBorder="1" applyAlignment="1">
      <alignment horizontal="center" vertical="center" wrapText="1" shrinkToFit="1"/>
    </xf>
    <xf numFmtId="0" fontId="51" fillId="0" borderId="24" xfId="234" applyFont="1" applyBorder="1" applyAlignment="1">
      <alignment horizontal="center" vertical="center" wrapText="1"/>
    </xf>
    <xf numFmtId="0" fontId="51" fillId="16" borderId="24" xfId="19" applyFont="1" applyFill="1" applyBorder="1" applyAlignment="1">
      <alignment horizontal="center" vertical="center" wrapText="1"/>
    </xf>
    <xf numFmtId="41" fontId="51" fillId="0" borderId="24" xfId="221" applyFont="1" applyFill="1" applyBorder="1" applyAlignment="1" applyProtection="1">
      <alignment vertical="center"/>
    </xf>
    <xf numFmtId="0" fontId="51" fillId="14" borderId="24" xfId="221" applyNumberFormat="1" applyFont="1" applyFill="1" applyBorder="1" applyAlignment="1">
      <alignment horizontal="center" vertical="center" shrinkToFit="1"/>
    </xf>
    <xf numFmtId="0" fontId="51" fillId="0" borderId="24" xfId="6" applyNumberFormat="1" applyFont="1" applyBorder="1" applyAlignment="1">
      <alignment horizontal="center" vertical="center" shrinkToFit="1"/>
    </xf>
    <xf numFmtId="41" fontId="51" fillId="14" borderId="24" xfId="221" applyFont="1" applyFill="1" applyBorder="1" applyAlignment="1">
      <alignment horizontal="center" vertical="center" shrinkToFit="1"/>
    </xf>
    <xf numFmtId="0" fontId="51" fillId="0" borderId="24" xfId="0" quotePrefix="1" applyFont="1" applyBorder="1" applyAlignment="1">
      <alignment horizontal="center" vertical="center" wrapText="1" shrinkToFit="1"/>
    </xf>
    <xf numFmtId="41" fontId="51" fillId="0" borderId="0" xfId="221" applyFont="1" applyFill="1" applyAlignment="1">
      <alignment horizontal="right" vertical="center"/>
    </xf>
    <xf numFmtId="0" fontId="51" fillId="3" borderId="24" xfId="104" applyFont="1" applyFill="1" applyBorder="1" applyAlignment="1">
      <alignment horizontal="center" vertical="center" wrapText="1"/>
    </xf>
    <xf numFmtId="41" fontId="51" fillId="3" borderId="24" xfId="221" applyFont="1" applyFill="1" applyBorder="1" applyAlignment="1">
      <alignment horizontal="right" vertical="center"/>
    </xf>
    <xf numFmtId="0" fontId="51" fillId="3" borderId="24" xfId="221" applyNumberFormat="1" applyFont="1" applyFill="1" applyBorder="1" applyAlignment="1">
      <alignment horizontal="center" vertical="center"/>
    </xf>
    <xf numFmtId="0" fontId="51" fillId="3" borderId="24" xfId="32" applyFont="1" applyFill="1" applyBorder="1" applyAlignment="1">
      <alignment horizontal="center" vertical="center"/>
    </xf>
    <xf numFmtId="0" fontId="51" fillId="3" borderId="24" xfId="233" applyFont="1" applyFill="1" applyBorder="1" applyAlignment="1">
      <alignment horizontal="center" vertical="center"/>
    </xf>
    <xf numFmtId="0" fontId="51" fillId="3" borderId="11" xfId="55" applyNumberFormat="1" applyFont="1" applyFill="1" applyBorder="1" applyAlignment="1">
      <alignment horizontal="center" vertical="center" wrapText="1"/>
    </xf>
    <xf numFmtId="0" fontId="51" fillId="3" borderId="25" xfId="233" applyFont="1" applyFill="1" applyBorder="1" applyAlignment="1">
      <alignment horizontal="center" vertical="center" wrapText="1"/>
    </xf>
    <xf numFmtId="41" fontId="51" fillId="0" borderId="28" xfId="221" applyFont="1" applyFill="1" applyBorder="1" applyAlignment="1">
      <alignment horizontal="right" vertical="center"/>
    </xf>
    <xf numFmtId="0" fontId="51" fillId="17" borderId="17" xfId="25" applyFont="1" applyFill="1" applyBorder="1" applyAlignment="1">
      <alignment horizontal="center" vertical="center" wrapText="1"/>
    </xf>
    <xf numFmtId="0" fontId="51" fillId="17" borderId="17" xfId="32" applyFont="1" applyFill="1" applyBorder="1" applyAlignment="1">
      <alignment horizontal="center" vertical="center" wrapText="1"/>
    </xf>
    <xf numFmtId="0" fontId="51" fillId="17" borderId="17" xfId="25" applyFont="1" applyFill="1" applyBorder="1" applyAlignment="1">
      <alignment horizontal="left" vertical="center" wrapText="1"/>
    </xf>
    <xf numFmtId="0" fontId="51" fillId="17" borderId="17" xfId="6" applyNumberFormat="1" applyFont="1" applyFill="1" applyBorder="1" applyAlignment="1">
      <alignment horizontal="center" vertical="center" wrapText="1"/>
    </xf>
    <xf numFmtId="41" fontId="51" fillId="17" borderId="17" xfId="221" applyFont="1" applyFill="1" applyBorder="1" applyAlignment="1">
      <alignment horizontal="right" vertical="center"/>
    </xf>
    <xf numFmtId="41" fontId="51" fillId="17" borderId="17" xfId="221" applyFont="1" applyFill="1" applyBorder="1" applyAlignment="1">
      <alignment horizontal="right" vertical="center" wrapText="1"/>
    </xf>
    <xf numFmtId="0" fontId="51" fillId="17" borderId="17" xfId="25" applyFont="1" applyFill="1" applyBorder="1" applyAlignment="1">
      <alignment horizontal="center" vertical="center"/>
    </xf>
    <xf numFmtId="0" fontId="51" fillId="0" borderId="17" xfId="25" applyFont="1" applyBorder="1" applyAlignment="1">
      <alignment horizontal="center" vertical="center"/>
    </xf>
    <xf numFmtId="0" fontId="51" fillId="0" borderId="28" xfId="32" applyFont="1" applyBorder="1" applyAlignment="1">
      <alignment horizontal="center" vertical="center"/>
    </xf>
    <xf numFmtId="41" fontId="51" fillId="0" borderId="28" xfId="221" applyFont="1" applyBorder="1" applyAlignment="1">
      <alignment horizontal="right" vertical="center"/>
    </xf>
    <xf numFmtId="0" fontId="51" fillId="0" borderId="28" xfId="32" applyFont="1" applyBorder="1" applyAlignment="1">
      <alignment horizontal="center" vertical="center" wrapText="1"/>
    </xf>
    <xf numFmtId="0" fontId="51" fillId="0" borderId="24" xfId="76" applyNumberFormat="1" applyFont="1" applyFill="1" applyBorder="1" applyAlignment="1">
      <alignment horizontal="center" vertical="center"/>
    </xf>
    <xf numFmtId="0" fontId="51" fillId="0" borderId="24" xfId="25" applyFont="1" applyBorder="1" applyAlignment="1">
      <alignment horizontal="center" vertical="center"/>
    </xf>
    <xf numFmtId="41" fontId="51" fillId="14" borderId="24" xfId="221" applyFont="1" applyFill="1" applyBorder="1" applyAlignment="1">
      <alignment vertical="center" shrinkToFit="1"/>
    </xf>
    <xf numFmtId="0" fontId="51" fillId="0" borderId="24" xfId="0" quotePrefix="1" applyFont="1" applyBorder="1" applyAlignment="1">
      <alignment horizontal="center" vertical="center"/>
    </xf>
    <xf numFmtId="0" fontId="51" fillId="0" borderId="24" xfId="221" applyNumberFormat="1" applyFont="1" applyBorder="1" applyAlignment="1">
      <alignment horizontal="center" vertical="center"/>
    </xf>
    <xf numFmtId="178" fontId="51" fillId="0" borderId="24" xfId="221" applyNumberFormat="1" applyFont="1" applyFill="1" applyBorder="1" applyAlignment="1">
      <alignment horizontal="right" vertical="center"/>
    </xf>
    <xf numFmtId="0" fontId="51" fillId="0" borderId="31" xfId="77" applyFont="1" applyBorder="1" applyAlignment="1">
      <alignment horizontal="center" vertical="center"/>
    </xf>
    <xf numFmtId="41" fontId="51" fillId="0" borderId="24" xfId="24" applyFont="1" applyFill="1" applyBorder="1" applyAlignment="1">
      <alignment horizontal="right" vertical="center"/>
    </xf>
    <xf numFmtId="0" fontId="51" fillId="0" borderId="24" xfId="232" applyNumberFormat="1" applyFont="1" applyFill="1" applyBorder="1" applyAlignment="1">
      <alignment horizontal="center" vertical="center" wrapText="1"/>
    </xf>
    <xf numFmtId="178" fontId="51" fillId="0" borderId="24" xfId="19" applyNumberFormat="1" applyFont="1" applyBorder="1">
      <alignment vertical="center"/>
    </xf>
    <xf numFmtId="41" fontId="51" fillId="0" borderId="24" xfId="221" applyFont="1" applyBorder="1">
      <alignment vertical="center"/>
    </xf>
    <xf numFmtId="41" fontId="51" fillId="0" borderId="24" xfId="6" applyFont="1" applyBorder="1" applyAlignment="1">
      <alignment horizontal="right" vertical="center"/>
    </xf>
    <xf numFmtId="41" fontId="51" fillId="0" borderId="24" xfId="36" applyFont="1" applyBorder="1" applyAlignment="1">
      <alignment horizontal="right" vertical="center"/>
    </xf>
    <xf numFmtId="0" fontId="51" fillId="0" borderId="24" xfId="36" applyNumberFormat="1" applyFont="1" applyBorder="1" applyAlignment="1">
      <alignment horizontal="center" vertical="center" wrapText="1"/>
    </xf>
    <xf numFmtId="41" fontId="51" fillId="0" borderId="24" xfId="6" applyFont="1" applyBorder="1">
      <alignment vertical="center"/>
    </xf>
    <xf numFmtId="0" fontId="51" fillId="14" borderId="16" xfId="4" applyFont="1" applyFill="1" applyBorder="1" applyAlignment="1">
      <alignment horizontal="center" vertical="center" wrapText="1"/>
    </xf>
    <xf numFmtId="41" fontId="51" fillId="0" borderId="24" xfId="221" applyFont="1" applyBorder="1" applyAlignment="1" applyProtection="1">
      <alignment horizontal="right" vertical="center"/>
      <protection locked="0"/>
    </xf>
    <xf numFmtId="41" fontId="51" fillId="0" borderId="24" xfId="231" applyFont="1" applyFill="1" applyBorder="1" applyAlignment="1">
      <alignment horizontal="center" vertical="center"/>
    </xf>
    <xf numFmtId="0" fontId="51" fillId="0" borderId="24" xfId="231" applyNumberFormat="1" applyFont="1" applyBorder="1" applyAlignment="1">
      <alignment horizontal="center" vertical="center" wrapText="1"/>
    </xf>
    <xf numFmtId="41" fontId="51" fillId="0" borderId="24" xfId="24" applyFont="1" applyBorder="1" applyAlignment="1">
      <alignment horizontal="center" vertical="center"/>
    </xf>
    <xf numFmtId="0" fontId="51" fillId="0" borderId="24" xfId="24" applyNumberFormat="1" applyFont="1" applyBorder="1" applyAlignment="1">
      <alignment horizontal="center" vertical="center" wrapText="1"/>
    </xf>
    <xf numFmtId="41" fontId="51" fillId="0" borderId="24" xfId="221" applyFont="1" applyFill="1" applyBorder="1">
      <alignment vertical="center"/>
    </xf>
    <xf numFmtId="0" fontId="51" fillId="0" borderId="16" xfId="4" applyFont="1" applyBorder="1" applyAlignment="1">
      <alignment horizontal="center" vertical="center" wrapText="1"/>
    </xf>
    <xf numFmtId="0" fontId="51" fillId="0" borderId="24" xfId="227" applyFont="1" applyBorder="1" applyAlignment="1">
      <alignment horizontal="left" vertical="center" wrapText="1" shrinkToFit="1"/>
    </xf>
    <xf numFmtId="0" fontId="51" fillId="0" borderId="5" xfId="0" applyFont="1" applyBorder="1" applyAlignment="1">
      <alignment horizontal="center" vertical="center" wrapText="1"/>
    </xf>
    <xf numFmtId="0" fontId="51" fillId="0" borderId="11" xfId="17" applyFont="1" applyBorder="1" applyAlignment="1">
      <alignment horizontal="center" vertical="center" wrapText="1"/>
    </xf>
    <xf numFmtId="0" fontId="51" fillId="14" borderId="0" xfId="0" applyFont="1" applyFill="1" applyAlignment="1">
      <alignment horizontal="center" vertical="center"/>
    </xf>
    <xf numFmtId="41" fontId="51" fillId="14" borderId="24" xfId="221" applyFont="1" applyFill="1" applyBorder="1">
      <alignment vertical="center"/>
    </xf>
    <xf numFmtId="41" fontId="51" fillId="0" borderId="11" xfId="221" applyFont="1" applyFill="1" applyBorder="1" applyAlignment="1">
      <alignment horizontal="right" vertical="center"/>
    </xf>
    <xf numFmtId="0" fontId="51" fillId="0" borderId="11" xfId="221" applyNumberFormat="1" applyFont="1" applyBorder="1" applyAlignment="1">
      <alignment horizontal="center" vertical="center"/>
    </xf>
    <xf numFmtId="0" fontId="51" fillId="14" borderId="24" xfId="19" applyFont="1" applyFill="1" applyBorder="1" applyAlignment="1">
      <alignment horizontal="center" vertical="center" shrinkToFit="1"/>
    </xf>
    <xf numFmtId="0" fontId="51" fillId="0" borderId="25" xfId="24" applyNumberFormat="1" applyFont="1" applyFill="1" applyBorder="1" applyAlignment="1">
      <alignment horizontal="center" vertical="center" wrapText="1"/>
    </xf>
    <xf numFmtId="0" fontId="51" fillId="0" borderId="31" xfId="19" applyFont="1" applyBorder="1" applyAlignment="1">
      <alignment horizontal="center" vertical="center"/>
    </xf>
    <xf numFmtId="41" fontId="51" fillId="0" borderId="6" xfId="221" applyFont="1" applyFill="1" applyBorder="1" applyAlignment="1">
      <alignment horizontal="right" vertical="center"/>
    </xf>
    <xf numFmtId="0" fontId="51" fillId="0" borderId="11" xfId="221" applyNumberFormat="1" applyFont="1" applyFill="1" applyBorder="1" applyAlignment="1">
      <alignment horizontal="center" vertical="center"/>
    </xf>
    <xf numFmtId="0" fontId="51" fillId="0" borderId="24" xfId="55" applyNumberFormat="1" applyFont="1" applyFill="1" applyBorder="1" applyAlignment="1">
      <alignment horizontal="center" vertical="center" wrapText="1"/>
    </xf>
    <xf numFmtId="0" fontId="51" fillId="0" borderId="24" xfId="64" applyNumberFormat="1" applyFont="1" applyFill="1" applyBorder="1" applyAlignment="1">
      <alignment horizontal="center" vertical="center" wrapText="1"/>
    </xf>
    <xf numFmtId="0" fontId="51" fillId="0" borderId="25" xfId="64" applyNumberFormat="1" applyFont="1" applyFill="1" applyBorder="1" applyAlignment="1">
      <alignment horizontal="center" vertical="center" wrapText="1"/>
    </xf>
    <xf numFmtId="0" fontId="51" fillId="0" borderId="25" xfId="221" applyNumberFormat="1" applyFont="1" applyBorder="1" applyAlignment="1">
      <alignment horizontal="center" vertical="center" wrapText="1"/>
    </xf>
    <xf numFmtId="0" fontId="51" fillId="0" borderId="0" xfId="34" applyNumberFormat="1" applyFont="1" applyAlignment="1">
      <alignment horizontal="center" vertical="center" wrapText="1"/>
    </xf>
    <xf numFmtId="0" fontId="51" fillId="0" borderId="28" xfId="19" applyFont="1" applyBorder="1" applyAlignment="1">
      <alignment horizontal="left" vertical="center" wrapText="1"/>
    </xf>
    <xf numFmtId="0" fontId="51" fillId="0" borderId="28" xfId="17" applyFont="1" applyBorder="1" applyAlignment="1">
      <alignment horizontal="center" vertical="center" wrapText="1"/>
    </xf>
    <xf numFmtId="0" fontId="51" fillId="0" borderId="28" xfId="0" applyFont="1" applyBorder="1" applyAlignment="1">
      <alignment horizontal="center" vertical="center" wrapText="1"/>
    </xf>
    <xf numFmtId="0" fontId="51" fillId="0" borderId="28" xfId="18" applyNumberFormat="1" applyFont="1" applyFill="1" applyBorder="1" applyAlignment="1" applyProtection="1">
      <alignment horizontal="center" vertical="center" wrapText="1"/>
    </xf>
    <xf numFmtId="0" fontId="51" fillId="0" borderId="28" xfId="221" applyNumberFormat="1" applyFont="1" applyFill="1" applyBorder="1" applyAlignment="1">
      <alignment horizontal="center" vertical="center" wrapText="1"/>
    </xf>
    <xf numFmtId="41" fontId="51" fillId="0" borderId="28" xfId="221" applyFont="1" applyFill="1" applyBorder="1" applyAlignment="1">
      <alignment horizontal="center" vertical="center"/>
    </xf>
    <xf numFmtId="41" fontId="51" fillId="0" borderId="28" xfId="221" applyFont="1" applyBorder="1" applyAlignment="1">
      <alignment horizontal="right" vertical="center" wrapText="1"/>
    </xf>
    <xf numFmtId="0" fontId="51" fillId="0" borderId="28" xfId="221" applyNumberFormat="1" applyFont="1" applyBorder="1" applyAlignment="1">
      <alignment horizontal="center" vertical="center" wrapText="1"/>
    </xf>
    <xf numFmtId="0" fontId="51" fillId="0" borderId="28" xfId="33" applyNumberFormat="1" applyFont="1" applyBorder="1" applyAlignment="1">
      <alignment horizontal="center" vertical="center" wrapText="1"/>
    </xf>
    <xf numFmtId="0" fontId="51" fillId="0" borderId="28" xfId="33" applyNumberFormat="1" applyFont="1" applyFill="1" applyBorder="1" applyAlignment="1">
      <alignment horizontal="center" vertical="center" wrapText="1"/>
    </xf>
    <xf numFmtId="0" fontId="51" fillId="0" borderId="16" xfId="30" applyFont="1" applyBorder="1" applyAlignment="1" applyProtection="1">
      <alignment horizontal="center" vertical="center" wrapText="1"/>
    </xf>
    <xf numFmtId="0" fontId="51" fillId="0" borderId="24" xfId="230" applyNumberFormat="1" applyFont="1" applyFill="1" applyBorder="1" applyAlignment="1" applyProtection="1">
      <alignment horizontal="center" vertical="center" wrapText="1"/>
      <protection locked="0"/>
    </xf>
    <xf numFmtId="0" fontId="51" fillId="0" borderId="24" xfId="229" applyNumberFormat="1" applyFont="1" applyFill="1" applyBorder="1" applyAlignment="1">
      <alignment horizontal="center" vertical="center" wrapText="1"/>
    </xf>
    <xf numFmtId="0" fontId="40" fillId="0" borderId="24" xfId="228" applyNumberFormat="1" applyFont="1" applyFill="1" applyBorder="1" applyAlignment="1">
      <alignment horizontal="center" vertical="center" wrapText="1"/>
    </xf>
    <xf numFmtId="0" fontId="51" fillId="0" borderId="24" xfId="82" applyFont="1" applyBorder="1" applyAlignment="1">
      <alignment horizontal="center" vertical="center"/>
    </xf>
    <xf numFmtId="0" fontId="51" fillId="0" borderId="24" xfId="83" applyFont="1" applyBorder="1" applyAlignment="1">
      <alignment horizontal="center" vertical="center" wrapText="1"/>
    </xf>
    <xf numFmtId="41" fontId="51" fillId="0" borderId="17" xfId="221" applyFont="1" applyFill="1" applyBorder="1" applyAlignment="1">
      <alignment horizontal="right" vertical="center"/>
    </xf>
    <xf numFmtId="41" fontId="51" fillId="0" borderId="17" xfId="221" applyFont="1" applyFill="1" applyBorder="1" applyAlignment="1">
      <alignment vertical="center"/>
    </xf>
    <xf numFmtId="0" fontId="51" fillId="0" borderId="16" xfId="25" applyFont="1" applyBorder="1" applyAlignment="1">
      <alignment horizontal="center" vertical="center" wrapText="1"/>
    </xf>
    <xf numFmtId="0" fontId="51" fillId="0" borderId="16" xfId="25" applyFont="1" applyBorder="1" applyAlignment="1">
      <alignment horizontal="left" vertical="center" wrapText="1"/>
    </xf>
    <xf numFmtId="0" fontId="51" fillId="0" borderId="16" xfId="27" applyFont="1" applyBorder="1" applyAlignment="1">
      <alignment horizontal="center" vertical="center" wrapText="1"/>
    </xf>
    <xf numFmtId="41" fontId="51" fillId="0" borderId="16" xfId="221" applyFont="1" applyFill="1" applyBorder="1" applyAlignment="1">
      <alignment horizontal="right" vertical="center"/>
    </xf>
    <xf numFmtId="0" fontId="51" fillId="0" borderId="16" xfId="221" applyNumberFormat="1" applyFont="1" applyFill="1" applyBorder="1" applyAlignment="1">
      <alignment horizontal="center" vertical="center" wrapText="1"/>
    </xf>
    <xf numFmtId="0" fontId="51" fillId="0" borderId="24" xfId="70" applyNumberFormat="1" applyFont="1" applyBorder="1" applyAlignment="1">
      <alignment horizontal="center" vertical="center" wrapText="1"/>
    </xf>
    <xf numFmtId="0" fontId="51" fillId="0" borderId="25" xfId="70" applyNumberFormat="1" applyFont="1" applyBorder="1" applyAlignment="1">
      <alignment horizontal="center" vertical="center" wrapText="1"/>
    </xf>
    <xf numFmtId="0" fontId="40" fillId="15" borderId="24" xfId="0" applyFont="1" applyFill="1" applyBorder="1" applyAlignment="1">
      <alignment horizontal="left" vertical="center" wrapText="1"/>
    </xf>
    <xf numFmtId="0" fontId="51" fillId="15" borderId="16" xfId="30" applyFont="1" applyFill="1" applyBorder="1" applyAlignment="1" applyProtection="1">
      <alignment horizontal="center" vertical="center" wrapText="1"/>
    </xf>
    <xf numFmtId="0" fontId="51" fillId="0" borderId="4" xfId="0" applyFont="1" applyBorder="1" applyAlignment="1">
      <alignment horizontal="center" vertical="center" wrapText="1"/>
    </xf>
    <xf numFmtId="41" fontId="51" fillId="0" borderId="24" xfId="221" applyFont="1" applyFill="1" applyBorder="1" applyAlignment="1">
      <alignment horizontal="left" vertical="center"/>
    </xf>
    <xf numFmtId="0" fontId="51" fillId="0" borderId="24" xfId="84" applyFont="1" applyBorder="1" applyAlignment="1">
      <alignment horizontal="center" vertical="center" wrapText="1"/>
    </xf>
    <xf numFmtId="41" fontId="51" fillId="0" borderId="0" xfId="221" applyFont="1" applyFill="1" applyAlignment="1">
      <alignment horizontal="left" vertical="center"/>
    </xf>
    <xf numFmtId="41" fontId="51" fillId="0" borderId="0" xfId="221" applyFont="1" applyFill="1" applyBorder="1" applyAlignment="1">
      <alignment horizontal="right" vertical="center"/>
    </xf>
    <xf numFmtId="41" fontId="51" fillId="0" borderId="0" xfId="221" applyFont="1" applyFill="1" applyBorder="1" applyAlignment="1">
      <alignment horizontal="left" vertical="center"/>
    </xf>
    <xf numFmtId="0" fontId="51" fillId="0" borderId="24" xfId="20" applyNumberFormat="1" applyFont="1" applyFill="1" applyBorder="1" applyAlignment="1" applyProtection="1">
      <alignment horizontal="center" vertical="center" wrapText="1" shrinkToFit="1"/>
    </xf>
    <xf numFmtId="0" fontId="51" fillId="0" borderId="0" xfId="34" applyNumberFormat="1" applyFont="1" applyFill="1" applyAlignment="1" applyProtection="1">
      <alignment horizontal="center" vertical="center" wrapText="1"/>
    </xf>
    <xf numFmtId="0" fontId="51" fillId="0" borderId="31" xfId="19" applyFont="1" applyBorder="1" applyAlignment="1">
      <alignment horizontal="center" vertical="center" wrapText="1"/>
    </xf>
    <xf numFmtId="0" fontId="52" fillId="0" borderId="24" xfId="19" applyFont="1" applyBorder="1" applyAlignment="1">
      <alignment horizontal="center" vertical="center"/>
    </xf>
    <xf numFmtId="41" fontId="51" fillId="0" borderId="24" xfId="221" applyFont="1" applyFill="1" applyBorder="1" applyAlignment="1">
      <alignment horizontal="left" vertical="center" wrapText="1"/>
    </xf>
    <xf numFmtId="0" fontId="52" fillId="0" borderId="24" xfId="19" applyFont="1" applyBorder="1" applyAlignment="1">
      <alignment horizontal="center" vertical="center" wrapText="1"/>
    </xf>
    <xf numFmtId="41" fontId="51" fillId="0" borderId="11" xfId="221" applyFont="1" applyFill="1" applyBorder="1" applyAlignment="1">
      <alignment horizontal="left" vertical="center" wrapText="1"/>
    </xf>
    <xf numFmtId="0" fontId="51" fillId="0" borderId="0" xfId="0" applyFont="1" applyAlignment="1">
      <alignment horizontal="left" vertical="center"/>
    </xf>
    <xf numFmtId="0" fontId="51" fillId="0" borderId="24" xfId="225" applyNumberFormat="1" applyFont="1" applyBorder="1" applyAlignment="1">
      <alignment horizontal="center" vertical="center" wrapText="1"/>
    </xf>
    <xf numFmtId="0" fontId="51" fillId="0" borderId="24" xfId="224" applyNumberFormat="1" applyFont="1" applyFill="1" applyBorder="1" applyAlignment="1">
      <alignment horizontal="center" vertical="center" wrapText="1"/>
    </xf>
    <xf numFmtId="0" fontId="51" fillId="0" borderId="25" xfId="224" applyNumberFormat="1" applyFont="1" applyFill="1" applyBorder="1" applyAlignment="1">
      <alignment horizontal="center" vertical="center" wrapText="1"/>
    </xf>
    <xf numFmtId="0" fontId="51" fillId="0" borderId="28" xfId="20" applyNumberFormat="1" applyFont="1" applyFill="1" applyBorder="1" applyAlignment="1" applyProtection="1">
      <alignment horizontal="center" vertical="center" wrapText="1"/>
    </xf>
    <xf numFmtId="41" fontId="51" fillId="0" borderId="28" xfId="221" applyFont="1" applyFill="1" applyBorder="1" applyAlignment="1">
      <alignment horizontal="left" vertical="center"/>
    </xf>
    <xf numFmtId="0" fontId="51" fillId="0" borderId="28" xfId="23" applyNumberFormat="1" applyFont="1" applyFill="1" applyBorder="1" applyAlignment="1">
      <alignment horizontal="center" vertical="center" wrapText="1"/>
    </xf>
    <xf numFmtId="0" fontId="40" fillId="13" borderId="25" xfId="0" applyFont="1" applyFill="1" applyBorder="1" applyAlignment="1">
      <alignment horizontal="center" vertical="center" wrapText="1"/>
    </xf>
    <xf numFmtId="0" fontId="40" fillId="13" borderId="25" xfId="0" applyFont="1" applyFill="1" applyBorder="1" applyAlignment="1">
      <alignment horizontal="left" vertical="center"/>
    </xf>
    <xf numFmtId="0" fontId="40" fillId="13" borderId="32" xfId="0" applyFont="1" applyFill="1" applyBorder="1" applyAlignment="1">
      <alignment horizontal="center" vertical="center" wrapText="1"/>
    </xf>
    <xf numFmtId="0" fontId="40" fillId="13" borderId="31" xfId="0" applyFont="1" applyFill="1" applyBorder="1" applyAlignment="1">
      <alignment horizontal="center" vertical="center" wrapText="1"/>
    </xf>
    <xf numFmtId="0" fontId="40" fillId="13" borderId="24" xfId="19" applyFont="1" applyFill="1" applyBorder="1" applyAlignment="1">
      <alignment horizontal="center" vertical="center" wrapText="1"/>
    </xf>
    <xf numFmtId="0" fontId="40" fillId="13" borderId="24" xfId="19" applyFont="1" applyFill="1" applyBorder="1" applyAlignment="1">
      <alignment horizontal="left" vertical="center" wrapText="1"/>
    </xf>
    <xf numFmtId="0" fontId="40" fillId="13" borderId="24" xfId="17" applyFont="1" applyFill="1" applyBorder="1" applyAlignment="1">
      <alignment horizontal="center" vertical="center" wrapText="1"/>
    </xf>
    <xf numFmtId="0" fontId="51" fillId="13" borderId="24" xfId="46" applyFont="1" applyFill="1" applyBorder="1" applyAlignment="1">
      <alignment horizontal="center" vertical="center" wrapText="1"/>
    </xf>
    <xf numFmtId="0" fontId="40" fillId="13" borderId="24" xfId="18" applyNumberFormat="1" applyFont="1" applyFill="1" applyBorder="1" applyAlignment="1" applyProtection="1">
      <alignment horizontal="center" vertical="center" wrapText="1"/>
    </xf>
    <xf numFmtId="41" fontId="40" fillId="13" borderId="24" xfId="221" applyFont="1" applyFill="1" applyBorder="1" applyAlignment="1">
      <alignment horizontal="right" vertical="center"/>
    </xf>
    <xf numFmtId="41" fontId="40" fillId="13" borderId="24" xfId="221" applyFont="1" applyFill="1" applyBorder="1" applyAlignment="1">
      <alignment horizontal="right" vertical="center" wrapText="1"/>
    </xf>
    <xf numFmtId="0" fontId="40" fillId="13" borderId="24" xfId="221" applyNumberFormat="1" applyFont="1" applyFill="1" applyBorder="1" applyAlignment="1">
      <alignment horizontal="center" vertical="center"/>
    </xf>
    <xf numFmtId="0" fontId="40" fillId="13" borderId="24" xfId="33" applyNumberFormat="1" applyFont="1" applyFill="1" applyBorder="1" applyAlignment="1">
      <alignment horizontal="center" vertical="center" wrapText="1"/>
    </xf>
    <xf numFmtId="0" fontId="40" fillId="13" borderId="24" xfId="221" applyNumberFormat="1" applyFont="1" applyFill="1" applyBorder="1" applyAlignment="1">
      <alignment horizontal="center" vertical="center" wrapText="1"/>
    </xf>
    <xf numFmtId="0" fontId="40" fillId="13" borderId="24" xfId="19" applyFont="1" applyFill="1" applyBorder="1" applyAlignment="1">
      <alignment horizontal="center" vertical="center"/>
    </xf>
    <xf numFmtId="0" fontId="51" fillId="13" borderId="24" xfId="221" applyNumberFormat="1" applyFont="1" applyFill="1" applyBorder="1" applyAlignment="1">
      <alignment horizontal="center" vertical="center" wrapText="1"/>
    </xf>
    <xf numFmtId="41" fontId="40" fillId="13" borderId="24" xfId="221" applyFont="1" applyFill="1" applyBorder="1" applyAlignment="1">
      <alignment horizontal="center" vertical="center"/>
    </xf>
    <xf numFmtId="0" fontId="51" fillId="13" borderId="25" xfId="221" applyNumberFormat="1" applyFont="1" applyFill="1" applyBorder="1" applyAlignment="1">
      <alignment horizontal="center" vertical="center" wrapText="1"/>
    </xf>
    <xf numFmtId="0" fontId="51" fillId="0" borderId="24" xfId="20" applyNumberFormat="1" applyFont="1" applyBorder="1" applyAlignment="1" applyProtection="1">
      <alignment horizontal="center" vertical="center" wrapText="1"/>
    </xf>
    <xf numFmtId="41" fontId="51" fillId="0" borderId="24" xfId="221" applyFont="1" applyBorder="1" applyAlignment="1">
      <alignment horizontal="left" vertical="center"/>
    </xf>
    <xf numFmtId="0" fontId="40" fillId="13" borderId="29" xfId="0" applyFont="1" applyFill="1" applyBorder="1" applyAlignment="1">
      <alignment horizontal="center" vertical="center" wrapText="1"/>
    </xf>
    <xf numFmtId="0" fontId="40" fillId="13" borderId="29" xfId="0" applyFont="1" applyFill="1" applyBorder="1" applyAlignment="1">
      <alignment horizontal="left" vertical="center"/>
    </xf>
    <xf numFmtId="0" fontId="40" fillId="13" borderId="2" xfId="0" applyFont="1" applyFill="1" applyBorder="1" applyAlignment="1">
      <alignment horizontal="center" vertical="center" wrapText="1"/>
    </xf>
    <xf numFmtId="0" fontId="40" fillId="13" borderId="26" xfId="0" applyFont="1" applyFill="1" applyBorder="1" applyAlignment="1">
      <alignment horizontal="center" vertical="center" wrapText="1"/>
    </xf>
    <xf numFmtId="0" fontId="59" fillId="13" borderId="24" xfId="19" applyFont="1" applyFill="1" applyBorder="1" applyAlignment="1">
      <alignment horizontal="left" vertical="center" wrapText="1"/>
    </xf>
    <xf numFmtId="0" fontId="40" fillId="12" borderId="31" xfId="19" applyFont="1" applyFill="1" applyBorder="1" applyAlignment="1">
      <alignment horizontal="center" vertical="center" wrapText="1"/>
    </xf>
    <xf numFmtId="0" fontId="59" fillId="12" borderId="24" xfId="19" applyFont="1" applyFill="1" applyBorder="1" applyAlignment="1">
      <alignment horizontal="left" vertical="center" wrapText="1"/>
    </xf>
    <xf numFmtId="0" fontId="40" fillId="11" borderId="24" xfId="19" applyFont="1" applyFill="1" applyBorder="1" applyAlignment="1">
      <alignment horizontal="center" vertical="center" wrapText="1"/>
    </xf>
    <xf numFmtId="0" fontId="40" fillId="11" borderId="25" xfId="0" applyFont="1" applyFill="1" applyBorder="1" applyAlignment="1">
      <alignment horizontal="left" vertical="center"/>
    </xf>
    <xf numFmtId="0" fontId="40" fillId="11" borderId="32" xfId="0" applyFont="1" applyFill="1" applyBorder="1" applyAlignment="1">
      <alignment horizontal="center" vertical="center" wrapText="1"/>
    </xf>
    <xf numFmtId="0" fontId="40" fillId="11" borderId="31" xfId="0" applyFont="1" applyFill="1" applyBorder="1" applyAlignment="1">
      <alignment horizontal="center" vertical="center" wrapText="1"/>
    </xf>
    <xf numFmtId="0" fontId="40" fillId="11" borderId="24" xfId="19" applyFont="1" applyFill="1" applyBorder="1" applyAlignment="1">
      <alignment horizontal="left" vertical="center" wrapText="1"/>
    </xf>
    <xf numFmtId="0" fontId="51" fillId="11" borderId="24" xfId="19" applyFont="1" applyFill="1" applyBorder="1" applyAlignment="1">
      <alignment horizontal="center" vertical="center" wrapText="1"/>
    </xf>
    <xf numFmtId="41" fontId="40" fillId="11" borderId="24" xfId="221" applyFont="1" applyFill="1" applyBorder="1" applyAlignment="1">
      <alignment horizontal="right" vertical="center" wrapText="1"/>
    </xf>
    <xf numFmtId="0" fontId="40" fillId="11" borderId="24" xfId="221" applyNumberFormat="1" applyFont="1" applyFill="1" applyBorder="1" applyAlignment="1">
      <alignment horizontal="center" vertical="center" wrapText="1"/>
    </xf>
    <xf numFmtId="41" fontId="40" fillId="11" borderId="24" xfId="221" applyFont="1" applyFill="1" applyBorder="1" applyAlignment="1">
      <alignment horizontal="center" vertical="center" wrapText="1"/>
    </xf>
    <xf numFmtId="41" fontId="40" fillId="11" borderId="24" xfId="221" applyFont="1" applyFill="1" applyBorder="1" applyAlignment="1">
      <alignment horizontal="center" vertical="center"/>
    </xf>
    <xf numFmtId="0" fontId="40" fillId="11" borderId="25" xfId="19" applyFont="1" applyFill="1" applyBorder="1" applyAlignment="1">
      <alignment horizontal="center" vertical="center" wrapText="1"/>
    </xf>
    <xf numFmtId="0" fontId="60" fillId="0" borderId="0" xfId="0" applyFont="1" applyAlignment="1">
      <alignment vertical="center" wrapText="1"/>
    </xf>
    <xf numFmtId="41" fontId="51" fillId="0" borderId="0" xfId="221" applyFont="1" applyFill="1" applyAlignment="1">
      <alignment horizontal="center" vertical="center"/>
    </xf>
    <xf numFmtId="0" fontId="40" fillId="15" borderId="1" xfId="19" applyFont="1" applyFill="1" applyBorder="1" applyAlignment="1">
      <alignment horizontal="center" vertical="center" wrapText="1"/>
    </xf>
    <xf numFmtId="0" fontId="40" fillId="0" borderId="11" xfId="19" applyFont="1" applyBorder="1" applyAlignment="1">
      <alignment horizontal="center" vertical="center" wrapText="1"/>
    </xf>
    <xf numFmtId="0" fontId="40" fillId="0" borderId="4" xfId="19" applyFont="1" applyBorder="1" applyAlignment="1">
      <alignment horizontal="center" vertical="center" wrapText="1"/>
    </xf>
    <xf numFmtId="0" fontId="40" fillId="0" borderId="1" xfId="19" applyFont="1" applyBorder="1" applyAlignment="1">
      <alignment horizontal="center" vertical="center" wrapText="1"/>
    </xf>
    <xf numFmtId="41" fontId="40" fillId="0" borderId="6" xfId="221" applyFont="1" applyFill="1" applyBorder="1" applyAlignment="1">
      <alignment horizontal="right" vertical="center" wrapText="1"/>
    </xf>
    <xf numFmtId="41" fontId="40" fillId="0" borderId="4" xfId="221" applyFont="1" applyFill="1" applyBorder="1" applyAlignment="1">
      <alignment horizontal="right" vertical="center" wrapText="1"/>
    </xf>
    <xf numFmtId="41" fontId="40" fillId="0" borderId="1" xfId="221" applyFont="1" applyFill="1" applyBorder="1" applyAlignment="1">
      <alignment horizontal="right" vertical="center" wrapText="1"/>
    </xf>
    <xf numFmtId="0" fontId="40" fillId="0" borderId="1" xfId="221" applyNumberFormat="1" applyFont="1" applyFill="1" applyBorder="1" applyAlignment="1">
      <alignment horizontal="center" vertical="center" wrapText="1"/>
    </xf>
    <xf numFmtId="0" fontId="40" fillId="0" borderId="1" xfId="19" applyFont="1" applyBorder="1" applyAlignment="1">
      <alignment horizontal="center" vertical="center"/>
    </xf>
    <xf numFmtId="41" fontId="40" fillId="0" borderId="1" xfId="221" applyFont="1" applyFill="1" applyBorder="1" applyAlignment="1">
      <alignment horizontal="right" vertical="center"/>
    </xf>
    <xf numFmtId="41" fontId="40" fillId="0" borderId="1" xfId="221" applyFont="1" applyFill="1" applyBorder="1" applyAlignment="1">
      <alignment horizontal="center" vertical="center" wrapText="1"/>
    </xf>
    <xf numFmtId="41" fontId="51" fillId="0" borderId="1" xfId="221" applyFont="1" applyFill="1" applyBorder="1" applyAlignment="1">
      <alignment horizontal="center" vertical="center" wrapText="1"/>
    </xf>
    <xf numFmtId="0" fontId="51" fillId="0" borderId="1" xfId="221" applyNumberFormat="1" applyFont="1" applyFill="1" applyBorder="1" applyAlignment="1">
      <alignment horizontal="center" vertical="center" wrapText="1"/>
    </xf>
    <xf numFmtId="0" fontId="51" fillId="0" borderId="1" xfId="19" applyFont="1" applyBorder="1" applyAlignment="1">
      <alignment horizontal="center" vertical="center" wrapText="1"/>
    </xf>
    <xf numFmtId="41" fontId="51" fillId="0" borderId="1" xfId="221" applyFont="1" applyFill="1" applyBorder="1" applyAlignment="1">
      <alignment horizontal="right" vertical="center" wrapText="1"/>
    </xf>
    <xf numFmtId="0" fontId="40" fillId="0" borderId="14" xfId="19" applyFont="1" applyBorder="1" applyAlignment="1">
      <alignment horizontal="center" vertical="center" wrapText="1"/>
    </xf>
    <xf numFmtId="0" fontId="51" fillId="0" borderId="1" xfId="86" applyFont="1" applyBorder="1" applyAlignment="1">
      <alignment horizontal="left" vertical="center" wrapText="1" shrinkToFit="1"/>
    </xf>
    <xf numFmtId="0" fontId="51" fillId="0" borderId="1" xfId="86" applyFont="1" applyBorder="1" applyAlignment="1">
      <alignment horizontal="center" vertical="center" wrapText="1" shrinkToFit="1"/>
    </xf>
    <xf numFmtId="0" fontId="51" fillId="0" borderId="17" xfId="20" applyNumberFormat="1" applyFont="1" applyFill="1" applyBorder="1" applyAlignment="1" applyProtection="1">
      <alignment horizontal="center" vertical="center" wrapText="1"/>
    </xf>
    <xf numFmtId="41" fontId="51" fillId="0" borderId="1" xfId="221" applyFont="1" applyFill="1" applyBorder="1" applyAlignment="1">
      <alignment horizontal="right" vertical="center"/>
    </xf>
    <xf numFmtId="41" fontId="51" fillId="0" borderId="14" xfId="221" applyFont="1" applyFill="1" applyBorder="1" applyAlignment="1">
      <alignment horizontal="right" vertical="center"/>
    </xf>
    <xf numFmtId="0" fontId="51" fillId="0" borderId="1" xfId="19" applyFont="1" applyBorder="1" applyAlignment="1">
      <alignment horizontal="center" vertical="center"/>
    </xf>
    <xf numFmtId="0" fontId="51" fillId="0" borderId="17" xfId="19" applyFont="1" applyBorder="1" applyAlignment="1">
      <alignment horizontal="center" vertical="center" wrapText="1"/>
    </xf>
    <xf numFmtId="0" fontId="51" fillId="0" borderId="17" xfId="24" applyNumberFormat="1" applyFont="1" applyFill="1" applyBorder="1" applyAlignment="1">
      <alignment horizontal="center" vertical="center" wrapText="1"/>
    </xf>
    <xf numFmtId="0" fontId="51" fillId="0" borderId="17" xfId="88" applyNumberFormat="1" applyFont="1" applyFill="1" applyBorder="1" applyAlignment="1">
      <alignment horizontal="center" vertical="center" wrapText="1"/>
    </xf>
    <xf numFmtId="0" fontId="51" fillId="14" borderId="1" xfId="19" applyFont="1" applyFill="1" applyBorder="1" applyAlignment="1">
      <alignment horizontal="center" vertical="center" wrapText="1"/>
    </xf>
    <xf numFmtId="41" fontId="51" fillId="0" borderId="30" xfId="221" applyFont="1" applyFill="1" applyBorder="1" applyAlignment="1">
      <alignment horizontal="right" vertical="center" wrapText="1"/>
    </xf>
    <xf numFmtId="41" fontId="51" fillId="0" borderId="26" xfId="221" applyFont="1" applyFill="1" applyBorder="1" applyAlignment="1">
      <alignment horizontal="right" vertical="center"/>
    </xf>
    <xf numFmtId="0" fontId="51" fillId="0" borderId="30" xfId="19" applyFont="1" applyBorder="1" applyAlignment="1">
      <alignment horizontal="center" vertical="center" wrapText="1"/>
    </xf>
    <xf numFmtId="0" fontId="51" fillId="0" borderId="30" xfId="25" applyFont="1" applyBorder="1" applyAlignment="1">
      <alignment horizontal="center" vertical="center" wrapText="1"/>
    </xf>
    <xf numFmtId="41" fontId="51" fillId="0" borderId="30" xfId="221" applyFont="1" applyFill="1" applyBorder="1" applyAlignment="1">
      <alignment horizontal="right" vertical="center"/>
    </xf>
    <xf numFmtId="41" fontId="51" fillId="0" borderId="28" xfId="221" applyFont="1" applyFill="1" applyBorder="1" applyAlignment="1">
      <alignment horizontal="center" vertical="center" wrapText="1"/>
    </xf>
    <xf numFmtId="0" fontId="51" fillId="0" borderId="30" xfId="29" applyNumberFormat="1" applyFont="1" applyBorder="1" applyAlignment="1">
      <alignment horizontal="center" vertical="center" wrapText="1"/>
    </xf>
    <xf numFmtId="0" fontId="51" fillId="0" borderId="30" xfId="24" applyNumberFormat="1" applyFont="1" applyFill="1" applyBorder="1" applyAlignment="1">
      <alignment horizontal="center" vertical="center" wrapText="1"/>
    </xf>
    <xf numFmtId="0" fontId="51" fillId="0" borderId="30" xfId="88" applyNumberFormat="1" applyFont="1" applyFill="1" applyBorder="1" applyAlignment="1">
      <alignment horizontal="center" vertical="center" wrapText="1"/>
    </xf>
    <xf numFmtId="41" fontId="51" fillId="0" borderId="12" xfId="221" applyFont="1" applyFill="1" applyBorder="1" applyAlignment="1">
      <alignment horizontal="right" vertical="center"/>
    </xf>
    <xf numFmtId="0" fontId="51" fillId="0" borderId="14" xfId="19" applyFont="1" applyBorder="1" applyAlignment="1">
      <alignment horizontal="center" vertical="center" wrapText="1"/>
    </xf>
    <xf numFmtId="0" fontId="51" fillId="0" borderId="1" xfId="0" applyFont="1" applyBorder="1" applyAlignment="1">
      <alignment horizontal="center" vertical="center" wrapText="1"/>
    </xf>
    <xf numFmtId="0" fontId="51" fillId="0" borderId="1" xfId="0" applyFont="1" applyBorder="1" applyAlignment="1">
      <alignment horizontal="center" vertical="center"/>
    </xf>
    <xf numFmtId="41" fontId="51" fillId="14" borderId="17" xfId="221" applyFont="1" applyFill="1" applyBorder="1" applyAlignment="1">
      <alignment horizontal="right" vertical="center"/>
    </xf>
    <xf numFmtId="0" fontId="51" fillId="14" borderId="17" xfId="29" applyNumberFormat="1" applyFont="1" applyFill="1" applyBorder="1" applyAlignment="1">
      <alignment horizontal="center" vertical="center" wrapText="1"/>
    </xf>
    <xf numFmtId="0" fontId="40" fillId="15" borderId="12" xfId="19" applyFont="1" applyFill="1" applyBorder="1" applyAlignment="1">
      <alignment horizontal="left" vertical="center"/>
    </xf>
    <xf numFmtId="0" fontId="40" fillId="15" borderId="13" xfId="19" applyFont="1" applyFill="1" applyBorder="1" applyAlignment="1">
      <alignment horizontal="center" vertical="center" wrapText="1"/>
    </xf>
    <xf numFmtId="0" fontId="40" fillId="15" borderId="14" xfId="19" applyFont="1" applyFill="1" applyBorder="1" applyAlignment="1">
      <alignment horizontal="center" vertical="center" wrapText="1"/>
    </xf>
    <xf numFmtId="0" fontId="40" fillId="15" borderId="1" xfId="19" applyFont="1" applyFill="1" applyBorder="1" applyAlignment="1">
      <alignment horizontal="left" vertical="center" wrapText="1"/>
    </xf>
    <xf numFmtId="41" fontId="40" fillId="15" borderId="1" xfId="221" applyFont="1" applyFill="1" applyBorder="1" applyAlignment="1">
      <alignment horizontal="right" vertical="center" wrapText="1"/>
    </xf>
    <xf numFmtId="41" fontId="40" fillId="15" borderId="12" xfId="221" applyFont="1" applyFill="1" applyBorder="1" applyAlignment="1">
      <alignment horizontal="right" vertical="center" wrapText="1"/>
    </xf>
    <xf numFmtId="0" fontId="40" fillId="15" borderId="1" xfId="221" applyNumberFormat="1" applyFont="1" applyFill="1" applyBorder="1" applyAlignment="1">
      <alignment horizontal="center" vertical="center" wrapText="1"/>
    </xf>
    <xf numFmtId="41" fontId="40" fillId="15" borderId="1" xfId="221" applyFont="1" applyFill="1" applyBorder="1" applyAlignment="1">
      <alignment horizontal="center" vertical="center" wrapText="1"/>
    </xf>
    <xf numFmtId="41" fontId="51" fillId="15" borderId="1" xfId="221" applyFont="1" applyFill="1" applyBorder="1" applyAlignment="1">
      <alignment horizontal="center" vertical="center" wrapText="1"/>
    </xf>
    <xf numFmtId="0" fontId="51" fillId="15" borderId="1" xfId="19" applyFont="1" applyFill="1" applyBorder="1" applyAlignment="1">
      <alignment horizontal="center" vertical="center" wrapText="1"/>
    </xf>
    <xf numFmtId="41" fontId="51" fillId="15" borderId="1" xfId="221" applyFont="1" applyFill="1" applyBorder="1" applyAlignment="1">
      <alignment horizontal="right" vertical="center" wrapText="1"/>
    </xf>
    <xf numFmtId="0" fontId="40" fillId="0" borderId="11" xfId="19" applyFont="1" applyBorder="1" applyAlignment="1">
      <alignment horizontal="left" vertical="center" wrapText="1"/>
    </xf>
    <xf numFmtId="0" fontId="51" fillId="0" borderId="1" xfId="26" applyFont="1" applyBorder="1" applyAlignment="1">
      <alignment horizontal="center" vertical="center" wrapText="1"/>
    </xf>
    <xf numFmtId="0" fontId="51" fillId="0" borderId="1" xfId="26" applyFont="1" applyBorder="1" applyAlignment="1">
      <alignment horizontal="left" vertical="center" wrapText="1"/>
    </xf>
    <xf numFmtId="0" fontId="51" fillId="0" borderId="1" xfId="27" applyFont="1" applyBorder="1" applyAlignment="1">
      <alignment horizontal="center" vertical="center" wrapText="1"/>
    </xf>
    <xf numFmtId="0" fontId="51" fillId="0" borderId="1" xfId="46" applyFont="1" applyBorder="1" applyAlignment="1">
      <alignment horizontal="center" vertical="center" wrapText="1"/>
    </xf>
    <xf numFmtId="0" fontId="51" fillId="0" borderId="1" xfId="30" applyFont="1" applyBorder="1" applyAlignment="1" applyProtection="1">
      <alignment horizontal="center" vertical="center" wrapText="1"/>
    </xf>
    <xf numFmtId="0" fontId="51" fillId="3" borderId="1" xfId="30" applyFont="1" applyFill="1" applyBorder="1" applyAlignment="1" applyProtection="1">
      <alignment horizontal="center" vertical="center" wrapText="1"/>
    </xf>
    <xf numFmtId="41" fontId="51" fillId="3" borderId="1" xfId="221" applyFont="1" applyFill="1" applyBorder="1" applyAlignment="1">
      <alignment horizontal="right" vertical="center"/>
    </xf>
    <xf numFmtId="0" fontId="51" fillId="0" borderId="1" xfId="233" applyFont="1" applyBorder="1" applyAlignment="1">
      <alignment horizontal="center" vertical="center" wrapText="1"/>
    </xf>
    <xf numFmtId="41" fontId="51" fillId="0" borderId="1" xfId="221" applyFont="1" applyFill="1" applyBorder="1" applyAlignment="1">
      <alignment horizontal="center" vertical="center"/>
    </xf>
    <xf numFmtId="0" fontId="51" fillId="0" borderId="1" xfId="6" applyNumberFormat="1" applyFont="1" applyBorder="1" applyAlignment="1">
      <alignment horizontal="center" vertical="center" wrapText="1"/>
    </xf>
    <xf numFmtId="0" fontId="51" fillId="0" borderId="1" xfId="29" applyNumberFormat="1" applyFont="1" applyBorder="1" applyAlignment="1">
      <alignment horizontal="center" vertical="center" wrapText="1"/>
    </xf>
    <xf numFmtId="0" fontId="51" fillId="0" borderId="14" xfId="26" applyFont="1" applyBorder="1" applyAlignment="1">
      <alignment horizontal="center" vertical="center" wrapText="1"/>
    </xf>
    <xf numFmtId="0" fontId="51" fillId="3" borderId="1" xfId="26" applyFont="1" applyFill="1" applyBorder="1" applyAlignment="1">
      <alignment horizontal="center" vertical="center" wrapText="1"/>
    </xf>
    <xf numFmtId="0" fontId="51" fillId="3" borderId="1" xfId="0" applyFont="1" applyFill="1" applyBorder="1" applyAlignment="1">
      <alignment horizontal="center" vertical="center"/>
    </xf>
    <xf numFmtId="41" fontId="51" fillId="3" borderId="1" xfId="221" applyFont="1" applyFill="1" applyBorder="1" applyAlignment="1">
      <alignment horizontal="right" vertical="center" wrapText="1"/>
    </xf>
    <xf numFmtId="0" fontId="51" fillId="3" borderId="1" xfId="0" applyFont="1" applyFill="1" applyBorder="1" applyAlignment="1">
      <alignment horizontal="center" vertical="center" wrapText="1"/>
    </xf>
    <xf numFmtId="0" fontId="51" fillId="3" borderId="1" xfId="26" applyFont="1" applyFill="1" applyBorder="1" applyAlignment="1">
      <alignment horizontal="left" vertical="center" wrapText="1"/>
    </xf>
    <xf numFmtId="0" fontId="51" fillId="3" borderId="1" xfId="27" applyFont="1" applyFill="1" applyBorder="1" applyAlignment="1">
      <alignment horizontal="center" vertical="center" wrapText="1"/>
    </xf>
    <xf numFmtId="41" fontId="51" fillId="0" borderId="12" xfId="221" applyFont="1" applyFill="1" applyBorder="1" applyAlignment="1">
      <alignment horizontal="right" vertical="center" wrapText="1"/>
    </xf>
    <xf numFmtId="0" fontId="51" fillId="3" borderId="1" xfId="221" applyNumberFormat="1" applyFont="1" applyFill="1" applyBorder="1" applyAlignment="1">
      <alignment horizontal="center" vertical="center" wrapText="1"/>
    </xf>
    <xf numFmtId="41" fontId="51" fillId="3" borderId="1" xfId="221" applyFont="1" applyFill="1" applyBorder="1" applyAlignment="1">
      <alignment horizontal="center" vertical="center"/>
    </xf>
    <xf numFmtId="0" fontId="51" fillId="3" borderId="1" xfId="6" applyNumberFormat="1" applyFont="1" applyFill="1" applyBorder="1" applyAlignment="1">
      <alignment horizontal="center" vertical="center" wrapText="1"/>
    </xf>
    <xf numFmtId="0" fontId="40" fillId="2" borderId="12" xfId="233" applyFont="1" applyFill="1" applyBorder="1" applyAlignment="1">
      <alignment horizontal="left" vertical="center"/>
    </xf>
    <xf numFmtId="0" fontId="40" fillId="2" borderId="13" xfId="233" applyFont="1" applyFill="1" applyBorder="1" applyAlignment="1">
      <alignment horizontal="center" vertical="center" wrapText="1"/>
    </xf>
    <xf numFmtId="0" fontId="40" fillId="2" borderId="14" xfId="233" applyFont="1" applyFill="1" applyBorder="1" applyAlignment="1">
      <alignment horizontal="center" vertical="center" wrapText="1"/>
    </xf>
    <xf numFmtId="0" fontId="40" fillId="2" borderId="1" xfId="233" applyFont="1" applyFill="1" applyBorder="1" applyAlignment="1">
      <alignment horizontal="left" vertical="center" wrapText="1"/>
    </xf>
    <xf numFmtId="0" fontId="40" fillId="2" borderId="1" xfId="27" applyFont="1" applyFill="1" applyBorder="1" applyAlignment="1">
      <alignment horizontal="center" vertical="center" wrapText="1"/>
    </xf>
    <xf numFmtId="0" fontId="40" fillId="2" borderId="1" xfId="30" applyFont="1" applyFill="1" applyBorder="1" applyAlignment="1" applyProtection="1">
      <alignment horizontal="center" vertical="center" wrapText="1"/>
    </xf>
    <xf numFmtId="0" fontId="40" fillId="2" borderId="1" xfId="6" applyNumberFormat="1" applyFont="1" applyFill="1" applyBorder="1" applyAlignment="1">
      <alignment horizontal="center" vertical="center" wrapText="1"/>
    </xf>
    <xf numFmtId="41" fontId="40" fillId="2" borderId="1" xfId="221" applyFont="1" applyFill="1" applyBorder="1" applyAlignment="1">
      <alignment horizontal="right" vertical="center"/>
    </xf>
    <xf numFmtId="41" fontId="40" fillId="2" borderId="1" xfId="221" applyFont="1" applyFill="1" applyBorder="1" applyAlignment="1">
      <alignment horizontal="right" vertical="center" wrapText="1"/>
    </xf>
    <xf numFmtId="41" fontId="40" fillId="2" borderId="12" xfId="221" applyFont="1" applyFill="1" applyBorder="1" applyAlignment="1">
      <alignment horizontal="right" vertical="center"/>
    </xf>
    <xf numFmtId="0" fontId="40" fillId="2" borderId="1" xfId="221" applyNumberFormat="1" applyFont="1" applyFill="1" applyBorder="1" applyAlignment="1">
      <alignment horizontal="center" vertical="center" wrapText="1"/>
    </xf>
    <xf numFmtId="0" fontId="40" fillId="2" borderId="1" xfId="233" applyFont="1" applyFill="1" applyBorder="1" applyAlignment="1">
      <alignment horizontal="center" vertical="center"/>
    </xf>
    <xf numFmtId="0" fontId="40" fillId="2" borderId="1" xfId="233" applyFont="1" applyFill="1" applyBorder="1" applyAlignment="1">
      <alignment horizontal="center" vertical="center" wrapText="1"/>
    </xf>
    <xf numFmtId="0" fontId="40" fillId="2" borderId="1" xfId="0" applyFont="1" applyFill="1" applyBorder="1" applyAlignment="1">
      <alignment horizontal="center" vertical="center"/>
    </xf>
    <xf numFmtId="0" fontId="40" fillId="2" borderId="1" xfId="0" applyFont="1" applyFill="1" applyBorder="1" applyAlignment="1">
      <alignment horizontal="center" vertical="center" wrapText="1"/>
    </xf>
    <xf numFmtId="41" fontId="51" fillId="2" borderId="1" xfId="221" applyFont="1" applyFill="1" applyBorder="1" applyAlignment="1">
      <alignment horizontal="center" vertical="center"/>
    </xf>
    <xf numFmtId="0" fontId="51" fillId="2" borderId="1" xfId="0" applyFont="1" applyFill="1" applyBorder="1" applyAlignment="1">
      <alignment horizontal="center" vertical="center" wrapText="1"/>
    </xf>
    <xf numFmtId="41" fontId="51" fillId="2" borderId="1" xfId="221" applyFont="1" applyFill="1" applyBorder="1" applyAlignment="1">
      <alignment horizontal="right" vertical="center"/>
    </xf>
    <xf numFmtId="0" fontId="40" fillId="2" borderId="14" xfId="0" applyFont="1" applyFill="1" applyBorder="1" applyAlignment="1">
      <alignment horizontal="center" vertical="center" wrapText="1"/>
    </xf>
    <xf numFmtId="41" fontId="51" fillId="0" borderId="1" xfId="221" applyFont="1" applyBorder="1" applyAlignment="1">
      <alignment horizontal="right" vertical="center" wrapText="1"/>
    </xf>
    <xf numFmtId="41" fontId="51" fillId="0" borderId="1" xfId="221" applyFont="1" applyBorder="1" applyAlignment="1">
      <alignment horizontal="right" vertical="center"/>
    </xf>
    <xf numFmtId="0" fontId="51" fillId="0" borderId="1" xfId="221" applyNumberFormat="1" applyFont="1" applyBorder="1" applyAlignment="1">
      <alignment horizontal="center" vertical="center" wrapText="1"/>
    </xf>
    <xf numFmtId="41" fontId="51" fillId="0" borderId="1" xfId="221" applyFont="1" applyBorder="1" applyAlignment="1">
      <alignment horizontal="center" vertical="center"/>
    </xf>
    <xf numFmtId="0" fontId="51" fillId="0" borderId="14" xfId="0" applyFont="1" applyBorder="1" applyAlignment="1">
      <alignment horizontal="center" vertical="center" wrapText="1"/>
    </xf>
    <xf numFmtId="0" fontId="51" fillId="3" borderId="1" xfId="233" applyFont="1" applyFill="1" applyBorder="1" applyAlignment="1">
      <alignment horizontal="center" vertical="center" wrapText="1"/>
    </xf>
    <xf numFmtId="0" fontId="51" fillId="3" borderId="29" xfId="27" applyFont="1" applyFill="1" applyBorder="1" applyAlignment="1">
      <alignment horizontal="center" vertical="center" wrapText="1"/>
    </xf>
    <xf numFmtId="41" fontId="51" fillId="3" borderId="12" xfId="221" applyFont="1" applyFill="1" applyBorder="1" applyAlignment="1">
      <alignment horizontal="right" vertical="center"/>
    </xf>
    <xf numFmtId="41" fontId="51" fillId="3" borderId="1" xfId="221" applyFont="1" applyFill="1" applyBorder="1" applyAlignment="1">
      <alignment horizontal="center" vertical="center" wrapText="1"/>
    </xf>
    <xf numFmtId="0" fontId="51" fillId="3" borderId="1" xfId="29" applyNumberFormat="1" applyFont="1" applyFill="1" applyBorder="1" applyAlignment="1">
      <alignment horizontal="center" vertical="center" wrapText="1"/>
    </xf>
    <xf numFmtId="0" fontId="51" fillId="3" borderId="14" xfId="26" applyFont="1" applyFill="1" applyBorder="1" applyAlignment="1">
      <alignment horizontal="center" vertical="center" wrapText="1"/>
    </xf>
    <xf numFmtId="0" fontId="51" fillId="0" borderId="1" xfId="221" applyNumberFormat="1" applyFont="1" applyFill="1" applyBorder="1" applyAlignment="1">
      <alignment horizontal="center" vertical="center"/>
    </xf>
    <xf numFmtId="0" fontId="51" fillId="0" borderId="1" xfId="26" applyFont="1" applyBorder="1" applyAlignment="1">
      <alignment horizontal="center" vertical="center"/>
    </xf>
    <xf numFmtId="0" fontId="51" fillId="3" borderId="1" xfId="0" applyFont="1" applyFill="1" applyBorder="1" applyAlignment="1">
      <alignment horizontal="left" vertical="center" wrapText="1"/>
    </xf>
    <xf numFmtId="41" fontId="51" fillId="3" borderId="12" xfId="221" applyFont="1" applyFill="1" applyBorder="1" applyAlignment="1">
      <alignment horizontal="right" vertical="center" wrapText="1"/>
    </xf>
    <xf numFmtId="0" fontId="51" fillId="3" borderId="1" xfId="221" applyNumberFormat="1" applyFont="1" applyFill="1" applyBorder="1" applyAlignment="1">
      <alignment horizontal="center" vertical="center"/>
    </xf>
    <xf numFmtId="0" fontId="51" fillId="0" borderId="1" xfId="25" applyFont="1" applyBorder="1" applyAlignment="1">
      <alignment horizontal="center" vertical="center" wrapText="1"/>
    </xf>
    <xf numFmtId="0" fontId="51" fillId="0" borderId="1" xfId="25" applyFont="1" applyBorder="1" applyAlignment="1">
      <alignment horizontal="left" vertical="center" wrapText="1"/>
    </xf>
    <xf numFmtId="0" fontId="51" fillId="0" borderId="14" xfId="25" applyFont="1" applyBorder="1" applyAlignment="1">
      <alignment horizontal="center" vertical="center" wrapText="1"/>
    </xf>
    <xf numFmtId="0" fontId="51" fillId="3" borderId="1" xfId="233" applyFont="1" applyFill="1" applyBorder="1" applyAlignment="1">
      <alignment horizontal="left" vertical="center" wrapText="1"/>
    </xf>
    <xf numFmtId="0" fontId="51" fillId="3" borderId="1" xfId="46" applyFont="1" applyFill="1" applyBorder="1" applyAlignment="1">
      <alignment horizontal="center" vertical="center" wrapText="1"/>
    </xf>
    <xf numFmtId="0" fontId="51" fillId="0" borderId="1" xfId="233" applyFont="1" applyBorder="1" applyAlignment="1">
      <alignment horizontal="left" vertical="center" wrapText="1"/>
    </xf>
    <xf numFmtId="0" fontId="51" fillId="3" borderId="1" xfId="25" applyFont="1" applyFill="1" applyBorder="1" applyAlignment="1">
      <alignment horizontal="center" vertical="center" wrapText="1"/>
    </xf>
    <xf numFmtId="0" fontId="51" fillId="3" borderId="1" xfId="25" applyFont="1" applyFill="1" applyBorder="1" applyAlignment="1">
      <alignment horizontal="left" vertical="center" wrapText="1"/>
    </xf>
    <xf numFmtId="0" fontId="51" fillId="3" borderId="1" xfId="0" applyFont="1" applyFill="1" applyBorder="1" applyAlignment="1">
      <alignment horizontal="center" vertical="center" shrinkToFit="1"/>
    </xf>
    <xf numFmtId="0" fontId="51" fillId="3" borderId="1" xfId="25" applyFont="1" applyFill="1" applyBorder="1" applyAlignment="1">
      <alignment horizontal="center" vertical="center" shrinkToFit="1"/>
    </xf>
    <xf numFmtId="0" fontId="51" fillId="3" borderId="14" xfId="25" applyFont="1" applyFill="1" applyBorder="1" applyAlignment="1">
      <alignment horizontal="center" vertical="center" wrapText="1"/>
    </xf>
    <xf numFmtId="0" fontId="51" fillId="0" borderId="1" xfId="20" applyNumberFormat="1" applyFont="1" applyFill="1" applyBorder="1" applyAlignment="1" applyProtection="1">
      <alignment horizontal="center" vertical="center" wrapText="1"/>
    </xf>
    <xf numFmtId="0" fontId="51" fillId="0" borderId="1" xfId="0" applyFont="1" applyBorder="1" applyAlignment="1">
      <alignment horizontal="left" vertical="center" wrapText="1"/>
    </xf>
    <xf numFmtId="0" fontId="51" fillId="0" borderId="1" xfId="104" applyFont="1" applyBorder="1" applyAlignment="1">
      <alignment horizontal="center" vertical="center" wrapText="1"/>
    </xf>
    <xf numFmtId="0" fontId="51" fillId="0" borderId="1" xfId="33" applyNumberFormat="1" applyFont="1" applyFill="1" applyBorder="1" applyAlignment="1">
      <alignment horizontal="center" vertical="center" wrapText="1"/>
    </xf>
    <xf numFmtId="0" fontId="51" fillId="0" borderId="1" xfId="33" quotePrefix="1" applyNumberFormat="1" applyFont="1" applyFill="1" applyBorder="1" applyAlignment="1">
      <alignment horizontal="center" vertical="center" wrapText="1"/>
    </xf>
    <xf numFmtId="0" fontId="51" fillId="3" borderId="1" xfId="266" applyFont="1" applyFill="1" applyBorder="1" applyAlignment="1">
      <alignment horizontal="center" vertical="center" wrapText="1"/>
    </xf>
    <xf numFmtId="0" fontId="51" fillId="3" borderId="1" xfId="43" applyNumberFormat="1" applyFont="1" applyFill="1" applyBorder="1" applyAlignment="1">
      <alignment horizontal="center" vertical="center" wrapText="1"/>
    </xf>
    <xf numFmtId="0" fontId="51" fillId="3" borderId="1" xfId="33" applyNumberFormat="1" applyFont="1" applyFill="1" applyBorder="1" applyAlignment="1">
      <alignment horizontal="center" vertical="center" wrapText="1"/>
    </xf>
    <xf numFmtId="0" fontId="51" fillId="0" borderId="1" xfId="25" applyFont="1" applyBorder="1" applyAlignment="1">
      <alignment horizontal="center" vertical="center"/>
    </xf>
    <xf numFmtId="0" fontId="51" fillId="0" borderId="1" xfId="30" quotePrefix="1" applyFont="1" applyBorder="1" applyAlignment="1" applyProtection="1">
      <alignment horizontal="center" vertical="center" wrapText="1"/>
    </xf>
    <xf numFmtId="41" fontId="51" fillId="14" borderId="1" xfId="221" applyFont="1" applyFill="1" applyBorder="1" applyAlignment="1">
      <alignment horizontal="center" vertical="center" wrapText="1"/>
    </xf>
    <xf numFmtId="0" fontId="40" fillId="0" borderId="1" xfId="26" applyFont="1" applyBorder="1" applyAlignment="1">
      <alignment horizontal="center" vertical="center" wrapText="1"/>
    </xf>
    <xf numFmtId="0" fontId="51" fillId="0" borderId="1" xfId="57" applyNumberFormat="1" applyFont="1" applyFill="1" applyBorder="1" applyAlignment="1">
      <alignment horizontal="center" vertical="center" wrapText="1"/>
    </xf>
    <xf numFmtId="0" fontId="51" fillId="0" borderId="1" xfId="221" applyNumberFormat="1" applyFont="1" applyBorder="1" applyAlignment="1">
      <alignment horizontal="center" vertical="center"/>
    </xf>
    <xf numFmtId="0" fontId="51" fillId="3" borderId="1" xfId="20" applyNumberFormat="1" applyFont="1" applyFill="1" applyBorder="1" applyAlignment="1" applyProtection="1">
      <alignment horizontal="center" vertical="center" wrapText="1"/>
    </xf>
    <xf numFmtId="0" fontId="51" fillId="0" borderId="11" xfId="26" applyFont="1" applyBorder="1" applyAlignment="1">
      <alignment horizontal="left" vertical="center" wrapText="1"/>
    </xf>
    <xf numFmtId="0" fontId="51" fillId="0" borderId="1" xfId="266" applyFont="1" applyBorder="1" applyAlignment="1">
      <alignment horizontal="center" vertical="center" wrapText="1"/>
    </xf>
    <xf numFmtId="41" fontId="51" fillId="0" borderId="4" xfId="221" applyFont="1" applyFill="1" applyBorder="1" applyAlignment="1">
      <alignment horizontal="right" vertical="center"/>
    </xf>
    <xf numFmtId="0" fontId="51" fillId="0" borderId="26" xfId="26" applyFont="1" applyBorder="1" applyAlignment="1">
      <alignment horizontal="center" vertical="center" wrapText="1"/>
    </xf>
    <xf numFmtId="41" fontId="51" fillId="0" borderId="1" xfId="221" applyFont="1" applyBorder="1" applyAlignment="1">
      <alignment horizontal="center" vertical="center" wrapText="1"/>
    </xf>
    <xf numFmtId="0" fontId="40" fillId="18" borderId="4" xfId="0" applyFont="1" applyFill="1" applyBorder="1" applyAlignment="1">
      <alignment horizontal="center" vertical="center" wrapText="1"/>
    </xf>
    <xf numFmtId="0" fontId="40" fillId="18" borderId="4" xfId="0" applyFont="1" applyFill="1" applyBorder="1" applyAlignment="1">
      <alignment horizontal="left" vertical="center"/>
    </xf>
    <xf numFmtId="0" fontId="40" fillId="18" borderId="5" xfId="0" applyFont="1" applyFill="1" applyBorder="1" applyAlignment="1">
      <alignment horizontal="center" vertical="center" wrapText="1"/>
    </xf>
    <xf numFmtId="0" fontId="40" fillId="18" borderId="6" xfId="0" applyFont="1" applyFill="1" applyBorder="1" applyAlignment="1">
      <alignment horizontal="center" vertical="center" wrapText="1"/>
    </xf>
    <xf numFmtId="0" fontId="40" fillId="18" borderId="14" xfId="0" applyFont="1" applyFill="1" applyBorder="1" applyAlignment="1">
      <alignment horizontal="center" vertical="center" wrapText="1"/>
    </xf>
    <xf numFmtId="0" fontId="40" fillId="18" borderId="1" xfId="0" applyFont="1" applyFill="1" applyBorder="1" applyAlignment="1">
      <alignment horizontal="left" vertical="center" wrapText="1"/>
    </xf>
    <xf numFmtId="0" fontId="40" fillId="18" borderId="1" xfId="0" applyFont="1" applyFill="1" applyBorder="1" applyAlignment="1">
      <alignment horizontal="center" vertical="center" wrapText="1"/>
    </xf>
    <xf numFmtId="41" fontId="40" fillId="18" borderId="1" xfId="221" applyFont="1" applyFill="1" applyBorder="1" applyAlignment="1">
      <alignment horizontal="right" vertical="center"/>
    </xf>
    <xf numFmtId="41" fontId="40" fillId="18" borderId="1" xfId="221" applyFont="1" applyFill="1" applyBorder="1" applyAlignment="1">
      <alignment horizontal="right" vertical="center" wrapText="1"/>
    </xf>
    <xf numFmtId="41" fontId="40" fillId="18" borderId="12" xfId="221" applyFont="1" applyFill="1" applyBorder="1" applyAlignment="1">
      <alignment horizontal="right" vertical="center"/>
    </xf>
    <xf numFmtId="0" fontId="40" fillId="18" borderId="1" xfId="221" applyNumberFormat="1" applyFont="1" applyFill="1" applyBorder="1" applyAlignment="1">
      <alignment horizontal="center" vertical="center"/>
    </xf>
    <xf numFmtId="0" fontId="40" fillId="18" borderId="1" xfId="0" applyFont="1" applyFill="1" applyBorder="1" applyAlignment="1">
      <alignment horizontal="center" vertical="center"/>
    </xf>
    <xf numFmtId="41" fontId="51" fillId="18" borderId="1" xfId="221" applyFont="1" applyFill="1" applyBorder="1" applyAlignment="1">
      <alignment horizontal="center" vertical="center"/>
    </xf>
    <xf numFmtId="0" fontId="51" fillId="18" borderId="1" xfId="6" applyNumberFormat="1" applyFont="1" applyFill="1" applyBorder="1" applyAlignment="1">
      <alignment horizontal="center" vertical="center" wrapText="1"/>
    </xf>
    <xf numFmtId="0" fontId="51" fillId="18" borderId="1" xfId="0" applyFont="1" applyFill="1" applyBorder="1" applyAlignment="1">
      <alignment horizontal="center" vertical="center" wrapText="1"/>
    </xf>
    <xf numFmtId="41" fontId="51" fillId="18" borderId="1" xfId="221" applyFont="1" applyFill="1" applyBorder="1" applyAlignment="1">
      <alignment horizontal="right" vertical="center"/>
    </xf>
    <xf numFmtId="0" fontId="51" fillId="0" borderId="1" xfId="19" applyFont="1" applyBorder="1" applyAlignment="1">
      <alignment horizontal="left" vertical="center" wrapText="1"/>
    </xf>
    <xf numFmtId="0" fontId="51" fillId="0" borderId="1" xfId="17" applyFont="1" applyBorder="1" applyAlignment="1">
      <alignment horizontal="center" vertical="center" wrapText="1"/>
    </xf>
    <xf numFmtId="0" fontId="51" fillId="0" borderId="1" xfId="34" applyNumberFormat="1" applyFont="1" applyFill="1" applyBorder="1" applyAlignment="1">
      <alignment horizontal="center" vertical="center" wrapText="1"/>
    </xf>
    <xf numFmtId="0" fontId="51" fillId="14" borderId="1" xfId="18" applyNumberFormat="1" applyFont="1" applyFill="1" applyBorder="1" applyAlignment="1" applyProtection="1">
      <alignment horizontal="center" vertical="center" wrapText="1"/>
    </xf>
    <xf numFmtId="41" fontId="51" fillId="14" borderId="1" xfId="221" applyFont="1" applyFill="1" applyBorder="1" applyAlignment="1">
      <alignment horizontal="right" vertical="center" wrapText="1"/>
    </xf>
    <xf numFmtId="0" fontId="51" fillId="0" borderId="1" xfId="33" applyNumberFormat="1" applyFont="1" applyBorder="1" applyAlignment="1">
      <alignment horizontal="center" vertical="center" wrapText="1"/>
    </xf>
    <xf numFmtId="0" fontId="40" fillId="15" borderId="1" xfId="17" applyFont="1" applyFill="1" applyBorder="1" applyAlignment="1">
      <alignment horizontal="center" vertical="center" wrapText="1"/>
    </xf>
    <xf numFmtId="0" fontId="40" fillId="15" borderId="1" xfId="18" applyNumberFormat="1" applyFont="1" applyFill="1" applyBorder="1" applyAlignment="1" applyProtection="1">
      <alignment horizontal="center" vertical="center" wrapText="1"/>
    </xf>
    <xf numFmtId="0" fontId="40" fillId="15" borderId="1" xfId="6" applyNumberFormat="1" applyFont="1" applyFill="1" applyBorder="1" applyAlignment="1">
      <alignment horizontal="center" vertical="center" wrapText="1"/>
    </xf>
    <xf numFmtId="0" fontId="40" fillId="15" borderId="1" xfId="19" applyFont="1" applyFill="1" applyBorder="1" applyAlignment="1">
      <alignment horizontal="center" vertical="center"/>
    </xf>
    <xf numFmtId="0" fontId="40" fillId="15" borderId="1" xfId="0" applyFont="1" applyFill="1" applyBorder="1" applyAlignment="1">
      <alignment horizontal="center" vertical="center"/>
    </xf>
    <xf numFmtId="0" fontId="40" fillId="15" borderId="1" xfId="0" applyFont="1" applyFill="1" applyBorder="1" applyAlignment="1">
      <alignment horizontal="center" vertical="center" wrapText="1"/>
    </xf>
    <xf numFmtId="0" fontId="51" fillId="15" borderId="1" xfId="0" applyFont="1" applyFill="1" applyBorder="1" applyAlignment="1">
      <alignment horizontal="center" vertical="center" wrapText="1"/>
    </xf>
    <xf numFmtId="0" fontId="40" fillId="15" borderId="14" xfId="0" applyFont="1" applyFill="1" applyBorder="1" applyAlignment="1">
      <alignment horizontal="center" vertical="center" wrapText="1"/>
    </xf>
    <xf numFmtId="0" fontId="51" fillId="0" borderId="1" xfId="18" applyNumberFormat="1" applyFont="1" applyFill="1" applyBorder="1" applyAlignment="1" applyProtection="1">
      <alignment horizontal="center" vertical="center" wrapText="1"/>
    </xf>
    <xf numFmtId="0" fontId="51" fillId="14" borderId="1" xfId="19" applyFont="1" applyFill="1" applyBorder="1" applyAlignment="1">
      <alignment horizontal="left" vertical="center" wrapText="1"/>
    </xf>
    <xf numFmtId="0" fontId="51" fillId="14" borderId="1" xfId="17" applyFont="1" applyFill="1" applyBorder="1" applyAlignment="1">
      <alignment horizontal="center" vertical="center" wrapText="1"/>
    </xf>
    <xf numFmtId="0" fontId="51" fillId="14" borderId="1" xfId="221" applyNumberFormat="1" applyFont="1" applyFill="1" applyBorder="1" applyAlignment="1">
      <alignment horizontal="center" vertical="center" wrapText="1"/>
    </xf>
    <xf numFmtId="0" fontId="61" fillId="0" borderId="1" xfId="255" applyNumberFormat="1" applyFont="1" applyFill="1" applyBorder="1" applyAlignment="1" applyProtection="1">
      <alignment horizontal="center" vertical="center" wrapText="1"/>
    </xf>
    <xf numFmtId="0" fontId="51" fillId="14" borderId="1" xfId="50" applyNumberFormat="1" applyFont="1" applyFill="1" applyBorder="1" applyAlignment="1">
      <alignment horizontal="center" vertical="center" wrapText="1"/>
    </xf>
    <xf numFmtId="0" fontId="51" fillId="0" borderId="1" xfId="221" applyNumberFormat="1" applyFont="1" applyFill="1" applyBorder="1" applyAlignment="1">
      <alignment horizontal="right" vertical="center" wrapText="1"/>
    </xf>
    <xf numFmtId="0" fontId="61" fillId="0" borderId="1" xfId="255" applyNumberFormat="1" applyFont="1" applyFill="1" applyBorder="1" applyAlignment="1">
      <alignment horizontal="center" vertical="center" wrapText="1"/>
    </xf>
    <xf numFmtId="0" fontId="51" fillId="0" borderId="1" xfId="255" applyNumberFormat="1" applyFont="1" applyFill="1" applyBorder="1" applyAlignment="1">
      <alignment horizontal="center" vertical="center" wrapText="1"/>
    </xf>
    <xf numFmtId="0" fontId="40" fillId="12" borderId="4" xfId="0" applyFont="1" applyFill="1" applyBorder="1" applyAlignment="1">
      <alignment horizontal="center" vertical="center" wrapText="1"/>
    </xf>
    <xf numFmtId="0" fontId="40" fillId="12" borderId="4" xfId="0" applyFont="1" applyFill="1" applyBorder="1" applyAlignment="1">
      <alignment horizontal="left" vertical="center"/>
    </xf>
    <xf numFmtId="0" fontId="40" fillId="12" borderId="5" xfId="0" applyFont="1" applyFill="1" applyBorder="1" applyAlignment="1">
      <alignment horizontal="center" vertical="center" wrapText="1"/>
    </xf>
    <xf numFmtId="0" fontId="40" fillId="12" borderId="6" xfId="0" applyFont="1" applyFill="1" applyBorder="1" applyAlignment="1">
      <alignment horizontal="center" vertical="center" wrapText="1"/>
    </xf>
    <xf numFmtId="0" fontId="40" fillId="12" borderId="14" xfId="0" applyFont="1" applyFill="1" applyBorder="1" applyAlignment="1">
      <alignment horizontal="center" vertical="center" wrapText="1"/>
    </xf>
    <xf numFmtId="0" fontId="40" fillId="12" borderId="1" xfId="0" applyFont="1" applyFill="1" applyBorder="1" applyAlignment="1">
      <alignment horizontal="left" vertical="center" wrapText="1"/>
    </xf>
    <xf numFmtId="0" fontId="40" fillId="12" borderId="1" xfId="0" applyFont="1" applyFill="1" applyBorder="1" applyAlignment="1">
      <alignment horizontal="center" vertical="center" wrapText="1"/>
    </xf>
    <xf numFmtId="41" fontId="40" fillId="12" borderId="1" xfId="221" applyFont="1" applyFill="1" applyBorder="1" applyAlignment="1">
      <alignment horizontal="right" vertical="center" wrapText="1"/>
    </xf>
    <xf numFmtId="41" fontId="40" fillId="12" borderId="12" xfId="221" applyFont="1" applyFill="1" applyBorder="1" applyAlignment="1">
      <alignment horizontal="right" vertical="center" wrapText="1"/>
    </xf>
    <xf numFmtId="0" fontId="40" fillId="12" borderId="1" xfId="221" applyNumberFormat="1" applyFont="1" applyFill="1" applyBorder="1" applyAlignment="1">
      <alignment horizontal="center" vertical="center" wrapText="1"/>
    </xf>
    <xf numFmtId="0" fontId="40" fillId="12" borderId="1" xfId="0" applyFont="1" applyFill="1" applyBorder="1" applyAlignment="1">
      <alignment horizontal="center" vertical="center"/>
    </xf>
    <xf numFmtId="41" fontId="40" fillId="12" borderId="1" xfId="221" applyFont="1" applyFill="1" applyBorder="1" applyAlignment="1">
      <alignment horizontal="center" vertical="center" wrapText="1"/>
    </xf>
    <xf numFmtId="41" fontId="51" fillId="12" borderId="1" xfId="221" applyFont="1" applyFill="1" applyBorder="1" applyAlignment="1">
      <alignment horizontal="center" vertical="center" wrapText="1"/>
    </xf>
    <xf numFmtId="0" fontId="51" fillId="12" borderId="1" xfId="221" applyNumberFormat="1" applyFont="1" applyFill="1" applyBorder="1" applyAlignment="1">
      <alignment horizontal="center" vertical="center" wrapText="1"/>
    </xf>
    <xf numFmtId="0" fontId="51" fillId="12" borderId="1" xfId="0" applyFont="1" applyFill="1" applyBorder="1" applyAlignment="1">
      <alignment horizontal="center" vertical="center" wrapText="1"/>
    </xf>
    <xf numFmtId="41" fontId="51" fillId="12" borderId="1" xfId="221" applyFont="1" applyFill="1" applyBorder="1" applyAlignment="1">
      <alignment horizontal="right" vertical="center" wrapText="1"/>
    </xf>
    <xf numFmtId="0" fontId="51" fillId="14" borderId="1" xfId="0" applyFont="1" applyFill="1" applyBorder="1" applyAlignment="1">
      <alignment horizontal="center" vertical="center" wrapText="1"/>
    </xf>
    <xf numFmtId="41" fontId="51" fillId="14" borderId="12" xfId="221" applyFont="1" applyFill="1" applyBorder="1" applyAlignment="1">
      <alignment horizontal="right" vertical="center" wrapText="1"/>
    </xf>
    <xf numFmtId="0" fontId="51" fillId="14" borderId="1" xfId="0" applyFont="1" applyFill="1" applyBorder="1" applyAlignment="1">
      <alignment horizontal="center" vertical="center"/>
    </xf>
    <xf numFmtId="41" fontId="51" fillId="14" borderId="1" xfId="221" applyFont="1" applyFill="1" applyBorder="1" applyAlignment="1">
      <alignment horizontal="right" vertical="center"/>
    </xf>
    <xf numFmtId="0" fontId="51" fillId="14" borderId="1" xfId="23" applyNumberFormat="1" applyFont="1" applyFill="1" applyBorder="1" applyAlignment="1">
      <alignment horizontal="center" vertical="center" wrapText="1"/>
    </xf>
    <xf numFmtId="0" fontId="51" fillId="14" borderId="1" xfId="33" applyNumberFormat="1" applyFont="1" applyFill="1" applyBorder="1" applyAlignment="1">
      <alignment horizontal="center" vertical="center" wrapText="1"/>
    </xf>
    <xf numFmtId="0" fontId="51" fillId="14" borderId="14" xfId="19" applyFont="1" applyFill="1" applyBorder="1" applyAlignment="1">
      <alignment horizontal="center" vertical="center" wrapText="1"/>
    </xf>
    <xf numFmtId="41" fontId="40" fillId="15" borderId="1" xfId="221" applyFont="1" applyFill="1" applyBorder="1" applyAlignment="1">
      <alignment horizontal="right" vertical="center"/>
    </xf>
    <xf numFmtId="41" fontId="51" fillId="15" borderId="1" xfId="221" applyFont="1" applyFill="1" applyBorder="1" applyAlignment="1">
      <alignment horizontal="center" vertical="center"/>
    </xf>
    <xf numFmtId="41" fontId="51" fillId="15" borderId="1" xfId="221" applyFont="1" applyFill="1" applyBorder="1" applyAlignment="1">
      <alignment horizontal="right" vertical="center"/>
    </xf>
    <xf numFmtId="41" fontId="40" fillId="12" borderId="1" xfId="221" applyFont="1" applyFill="1" applyBorder="1" applyAlignment="1">
      <alignment horizontal="right" vertical="center"/>
    </xf>
    <xf numFmtId="41" fontId="51" fillId="12" borderId="1" xfId="221" applyFont="1" applyFill="1" applyBorder="1" applyAlignment="1">
      <alignment horizontal="center" vertical="center"/>
    </xf>
    <xf numFmtId="41" fontId="51" fillId="12" borderId="1" xfId="221" applyFont="1" applyFill="1" applyBorder="1" applyAlignment="1">
      <alignment horizontal="right" vertical="center"/>
    </xf>
    <xf numFmtId="41" fontId="51" fillId="0" borderId="1" xfId="221" applyFont="1" applyFill="1" applyBorder="1" applyAlignment="1">
      <alignment vertical="center"/>
    </xf>
    <xf numFmtId="0" fontId="51" fillId="0" borderId="1" xfId="19" applyFont="1" applyBorder="1" applyAlignment="1">
      <alignment horizontal="center" vertical="center" wrapText="1" shrinkToFit="1"/>
    </xf>
    <xf numFmtId="0" fontId="51" fillId="0" borderId="1" xfId="26" applyFont="1" applyBorder="1" applyAlignment="1">
      <alignment horizontal="center" vertical="center" wrapText="1" shrinkToFit="1"/>
    </xf>
    <xf numFmtId="0" fontId="51" fillId="0" borderId="1" xfId="19" applyFont="1" applyBorder="1" applyAlignment="1">
      <alignment horizontal="left" vertical="center" wrapText="1" shrinkToFit="1"/>
    </xf>
    <xf numFmtId="0" fontId="51" fillId="0" borderId="1" xfId="0" applyFont="1" applyBorder="1" applyAlignment="1">
      <alignment horizontal="center" vertical="center" wrapText="1" shrinkToFit="1"/>
    </xf>
    <xf numFmtId="0" fontId="51" fillId="0" borderId="1" xfId="27" applyFont="1" applyBorder="1" applyAlignment="1">
      <alignment horizontal="center" vertical="center" wrapText="1" shrinkToFit="1"/>
    </xf>
    <xf numFmtId="0" fontId="51" fillId="0" borderId="1" xfId="255" applyNumberFormat="1" applyFont="1" applyFill="1" applyBorder="1" applyAlignment="1">
      <alignment horizontal="center" vertical="center" wrapText="1" shrinkToFit="1"/>
    </xf>
    <xf numFmtId="0" fontId="51" fillId="0" borderId="1" xfId="30" applyFont="1" applyBorder="1" applyAlignment="1" applyProtection="1">
      <alignment horizontal="center" vertical="center" wrapText="1" shrinkToFit="1"/>
    </xf>
    <xf numFmtId="0" fontId="51" fillId="0" borderId="1" xfId="19" applyFont="1" applyBorder="1" applyAlignment="1">
      <alignment horizontal="center" vertical="center" shrinkToFit="1"/>
    </xf>
    <xf numFmtId="41" fontId="51" fillId="0" borderId="1" xfId="221" applyFont="1" applyFill="1" applyBorder="1" applyAlignment="1">
      <alignment horizontal="center" vertical="center" shrinkToFit="1"/>
    </xf>
    <xf numFmtId="0" fontId="51" fillId="0" borderId="1" xfId="6" applyNumberFormat="1" applyFont="1" applyBorder="1" applyAlignment="1">
      <alignment horizontal="center" vertical="center" wrapText="1" shrinkToFit="1"/>
    </xf>
    <xf numFmtId="0" fontId="51" fillId="0" borderId="1" xfId="29" applyNumberFormat="1" applyFont="1" applyBorder="1" applyAlignment="1">
      <alignment horizontal="center" vertical="center" wrapText="1" shrinkToFit="1"/>
    </xf>
    <xf numFmtId="41" fontId="51" fillId="0" borderId="1" xfId="221" applyFont="1" applyFill="1" applyBorder="1" applyAlignment="1">
      <alignment horizontal="right" vertical="center" shrinkToFit="1"/>
    </xf>
    <xf numFmtId="0" fontId="51" fillId="0" borderId="14" xfId="19" applyFont="1" applyBorder="1" applyAlignment="1">
      <alignment horizontal="center" vertical="center" wrapText="1" shrinkToFit="1"/>
    </xf>
    <xf numFmtId="0" fontId="51" fillId="0" borderId="1" xfId="0" applyFont="1" applyBorder="1" applyAlignment="1">
      <alignment horizontal="center" vertical="center" shrinkToFit="1"/>
    </xf>
    <xf numFmtId="0" fontId="51" fillId="0" borderId="1" xfId="26" applyFont="1" applyBorder="1" applyAlignment="1">
      <alignment horizontal="left" vertical="center" wrapText="1" shrinkToFit="1"/>
    </xf>
    <xf numFmtId="0" fontId="51" fillId="0" borderId="1" xfId="26" applyFont="1" applyBorder="1" applyAlignment="1">
      <alignment horizontal="center" vertical="center" shrinkToFit="1"/>
    </xf>
    <xf numFmtId="0" fontId="51" fillId="0" borderId="14" xfId="26" applyFont="1" applyBorder="1" applyAlignment="1">
      <alignment horizontal="center" vertical="center" wrapText="1" shrinkToFit="1"/>
    </xf>
    <xf numFmtId="41" fontId="40" fillId="15" borderId="12" xfId="221" applyFont="1" applyFill="1" applyBorder="1" applyAlignment="1">
      <alignment horizontal="right" vertical="center"/>
    </xf>
    <xf numFmtId="0" fontId="40" fillId="15" borderId="1" xfId="221" applyNumberFormat="1" applyFont="1" applyFill="1" applyBorder="1" applyAlignment="1">
      <alignment horizontal="center" vertical="center"/>
    </xf>
    <xf numFmtId="41" fontId="40" fillId="15" borderId="1" xfId="221" applyFont="1" applyFill="1" applyBorder="1" applyAlignment="1">
      <alignment horizontal="center" vertical="center"/>
    </xf>
    <xf numFmtId="0" fontId="51" fillId="0" borderId="17" xfId="19" applyFont="1" applyBorder="1" applyAlignment="1">
      <alignment horizontal="center" vertical="center" wrapText="1" shrinkToFit="1"/>
    </xf>
    <xf numFmtId="0" fontId="51" fillId="0" borderId="11" xfId="19" applyFont="1" applyBorder="1" applyAlignment="1">
      <alignment horizontal="center" vertical="center" wrapText="1" shrinkToFit="1"/>
    </xf>
    <xf numFmtId="0" fontId="51" fillId="0" borderId="1" xfId="33" applyNumberFormat="1" applyFont="1" applyFill="1" applyBorder="1" applyAlignment="1">
      <alignment horizontal="center" vertical="center" wrapText="1" shrinkToFit="1"/>
    </xf>
    <xf numFmtId="0" fontId="51" fillId="0" borderId="26" xfId="19" applyFont="1" applyBorder="1" applyAlignment="1">
      <alignment horizontal="center" vertical="center" wrapText="1" shrinkToFit="1"/>
    </xf>
    <xf numFmtId="0" fontId="51" fillId="0" borderId="1" xfId="25" applyFont="1" applyBorder="1" applyAlignment="1">
      <alignment horizontal="center" vertical="center" shrinkToFit="1"/>
    </xf>
    <xf numFmtId="0" fontId="51" fillId="0" borderId="1" xfId="25" applyFont="1" applyBorder="1" applyAlignment="1">
      <alignment horizontal="center" vertical="center" wrapText="1" shrinkToFit="1"/>
    </xf>
    <xf numFmtId="41" fontId="40" fillId="12" borderId="1" xfId="221" applyFont="1" applyFill="1" applyBorder="1" applyAlignment="1">
      <alignment horizontal="center" vertical="center"/>
    </xf>
    <xf numFmtId="0" fontId="40" fillId="0" borderId="11" xfId="0" applyFont="1" applyBorder="1" applyAlignment="1">
      <alignment horizontal="center" vertical="center" wrapText="1"/>
    </xf>
    <xf numFmtId="0" fontId="40" fillId="0" borderId="1" xfId="0" applyFont="1" applyBorder="1" applyAlignment="1">
      <alignment horizontal="center" vertical="center" wrapText="1"/>
    </xf>
    <xf numFmtId="0" fontId="40" fillId="15" borderId="12" xfId="0" applyFont="1" applyFill="1" applyBorder="1" applyAlignment="1">
      <alignment horizontal="left" vertical="center"/>
    </xf>
    <xf numFmtId="0" fontId="40" fillId="15" borderId="13" xfId="0" applyFont="1" applyFill="1" applyBorder="1" applyAlignment="1">
      <alignment horizontal="center" vertical="center" wrapText="1"/>
    </xf>
    <xf numFmtId="0" fontId="40" fillId="15" borderId="1" xfId="46" applyFont="1" applyFill="1" applyBorder="1" applyAlignment="1">
      <alignment horizontal="center" vertical="center" wrapText="1"/>
    </xf>
    <xf numFmtId="0" fontId="40" fillId="15" borderId="1" xfId="33" applyNumberFormat="1" applyFont="1" applyFill="1" applyBorder="1" applyAlignment="1">
      <alignment horizontal="center" vertical="center" wrapText="1"/>
    </xf>
    <xf numFmtId="0" fontId="51" fillId="15" borderId="1" xfId="221" applyNumberFormat="1" applyFont="1" applyFill="1" applyBorder="1" applyAlignment="1">
      <alignment horizontal="center" vertical="center" wrapText="1"/>
    </xf>
    <xf numFmtId="0" fontId="40" fillId="12" borderId="12" xfId="0" applyFont="1" applyFill="1" applyBorder="1" applyAlignment="1">
      <alignment horizontal="left" vertical="center"/>
    </xf>
    <xf numFmtId="0" fontId="40" fillId="12" borderId="13" xfId="0" applyFont="1" applyFill="1" applyBorder="1" applyAlignment="1">
      <alignment horizontal="center" vertical="center" wrapText="1"/>
    </xf>
    <xf numFmtId="0" fontId="40" fillId="12" borderId="1" xfId="19" applyFont="1" applyFill="1" applyBorder="1" applyAlignment="1">
      <alignment horizontal="center" vertical="center" wrapText="1"/>
    </xf>
    <xf numFmtId="0" fontId="40" fillId="12" borderId="1" xfId="19" applyFont="1" applyFill="1" applyBorder="1" applyAlignment="1">
      <alignment horizontal="left" vertical="center" wrapText="1"/>
    </xf>
    <xf numFmtId="0" fontId="40" fillId="12" borderId="1" xfId="17" applyFont="1" applyFill="1" applyBorder="1" applyAlignment="1">
      <alignment horizontal="center" vertical="center" wrapText="1"/>
    </xf>
    <xf numFmtId="0" fontId="40" fillId="12" borderId="1" xfId="46" applyFont="1" applyFill="1" applyBorder="1" applyAlignment="1">
      <alignment horizontal="center" vertical="center" wrapText="1"/>
    </xf>
    <xf numFmtId="0" fontId="40" fillId="12" borderId="1" xfId="18" applyNumberFormat="1" applyFont="1" applyFill="1" applyBorder="1" applyAlignment="1" applyProtection="1">
      <alignment horizontal="center" vertical="center" wrapText="1"/>
    </xf>
    <xf numFmtId="0" fontId="40" fillId="12" borderId="1" xfId="33" applyNumberFormat="1" applyFont="1" applyFill="1" applyBorder="1" applyAlignment="1">
      <alignment horizontal="center" vertical="center" wrapText="1"/>
    </xf>
    <xf numFmtId="0" fontId="40" fillId="12" borderId="14" xfId="19" applyFont="1" applyFill="1" applyBorder="1" applyAlignment="1">
      <alignment horizontal="center" vertical="center" wrapText="1"/>
    </xf>
    <xf numFmtId="41" fontId="51" fillId="0" borderId="4" xfId="221" applyFont="1" applyFill="1" applyBorder="1" applyAlignment="1">
      <alignment horizontal="right" vertical="center" wrapText="1"/>
    </xf>
    <xf numFmtId="0" fontId="51" fillId="0" borderId="26" xfId="19" applyFont="1" applyBorder="1" applyAlignment="1">
      <alignment horizontal="center" vertical="center" wrapText="1"/>
    </xf>
    <xf numFmtId="0" fontId="51" fillId="0" borderId="12" xfId="0" applyFont="1" applyBorder="1" applyAlignment="1">
      <alignment horizontal="center" vertical="center" wrapText="1"/>
    </xf>
    <xf numFmtId="0" fontId="51" fillId="0" borderId="1" xfId="36" applyNumberFormat="1" applyFont="1" applyFill="1" applyBorder="1" applyAlignment="1">
      <alignment horizontal="center" vertical="center" wrapText="1"/>
    </xf>
    <xf numFmtId="0" fontId="51" fillId="0" borderId="1" xfId="37" applyNumberFormat="1" applyFont="1" applyFill="1" applyBorder="1" applyAlignment="1">
      <alignment horizontal="center" vertical="center" wrapText="1"/>
    </xf>
    <xf numFmtId="0" fontId="51" fillId="0" borderId="17" xfId="0" applyFont="1" applyBorder="1" applyAlignment="1">
      <alignment horizontal="left" vertical="center" wrapText="1"/>
    </xf>
    <xf numFmtId="0" fontId="51" fillId="0" borderId="27" xfId="26" applyFont="1" applyBorder="1" applyAlignment="1">
      <alignment horizontal="center" vertical="center" wrapText="1"/>
    </xf>
    <xf numFmtId="41" fontId="51" fillId="0" borderId="18" xfId="221" applyFont="1" applyFill="1" applyBorder="1" applyAlignment="1">
      <alignment horizontal="right" vertical="center" wrapText="1"/>
    </xf>
    <xf numFmtId="0" fontId="51" fillId="0" borderId="20" xfId="0" applyFont="1" applyBorder="1" applyAlignment="1">
      <alignment horizontal="center" vertical="center" wrapText="1"/>
    </xf>
    <xf numFmtId="0" fontId="51" fillId="0" borderId="14" xfId="221" applyNumberFormat="1" applyFont="1" applyFill="1" applyBorder="1" applyAlignment="1">
      <alignment horizontal="center" vertical="center" wrapText="1"/>
    </xf>
    <xf numFmtId="0" fontId="51" fillId="0" borderId="1" xfId="50" applyNumberFormat="1" applyFont="1" applyFill="1" applyBorder="1" applyAlignment="1">
      <alignment horizontal="center" vertical="center" wrapText="1"/>
    </xf>
    <xf numFmtId="0" fontId="40" fillId="15" borderId="14" xfId="18" applyNumberFormat="1" applyFont="1" applyFill="1" applyBorder="1" applyAlignment="1" applyProtection="1">
      <alignment horizontal="center" vertical="center" wrapText="1"/>
    </xf>
    <xf numFmtId="0" fontId="40" fillId="15" borderId="12" xfId="18" applyNumberFormat="1" applyFont="1" applyFill="1" applyBorder="1" applyAlignment="1" applyProtection="1">
      <alignment horizontal="center" vertical="center" wrapText="1"/>
    </xf>
    <xf numFmtId="0" fontId="40" fillId="15" borderId="12" xfId="6" applyNumberFormat="1" applyFont="1" applyFill="1" applyBorder="1" applyAlignment="1">
      <alignment horizontal="center" vertical="center" wrapText="1"/>
    </xf>
    <xf numFmtId="0" fontId="51" fillId="0" borderId="1" xfId="264" applyFont="1" applyBorder="1" applyAlignment="1">
      <alignment horizontal="center" vertical="center" wrapText="1"/>
    </xf>
    <xf numFmtId="0" fontId="51" fillId="0" borderId="1" xfId="264" applyFont="1" applyBorder="1" applyAlignment="1">
      <alignment horizontal="left" vertical="center" wrapText="1"/>
    </xf>
    <xf numFmtId="0" fontId="51" fillId="0" borderId="21" xfId="265" applyNumberFormat="1" applyFont="1" applyBorder="1" applyAlignment="1">
      <alignment horizontal="center" vertical="center" wrapText="1"/>
    </xf>
    <xf numFmtId="0" fontId="51" fillId="0" borderId="1" xfId="265" applyNumberFormat="1" applyFont="1" applyBorder="1" applyAlignment="1">
      <alignment horizontal="center" vertical="center" wrapText="1"/>
    </xf>
    <xf numFmtId="0" fontId="51" fillId="0" borderId="19" xfId="85" applyNumberFormat="1" applyFont="1" applyFill="1" applyBorder="1" applyAlignment="1" applyProtection="1">
      <alignment horizontal="center" vertical="center" wrapText="1"/>
    </xf>
    <xf numFmtId="41" fontId="51" fillId="0" borderId="1" xfId="221" applyFont="1" applyFill="1" applyBorder="1" applyAlignment="1" applyProtection="1">
      <alignment horizontal="right" vertical="center" wrapText="1"/>
    </xf>
    <xf numFmtId="41" fontId="51" fillId="0" borderId="1" xfId="221" applyFont="1" applyFill="1" applyBorder="1" applyAlignment="1" applyProtection="1">
      <alignment horizontal="center" vertical="center" wrapText="1"/>
    </xf>
    <xf numFmtId="0" fontId="51" fillId="0" borderId="1" xfId="39" applyNumberFormat="1" applyFont="1" applyFill="1" applyBorder="1" applyAlignment="1" applyProtection="1">
      <alignment horizontal="center" vertical="center" wrapText="1"/>
    </xf>
    <xf numFmtId="0" fontId="51" fillId="0" borderId="21" xfId="264" applyFont="1" applyBorder="1" applyAlignment="1">
      <alignment horizontal="center" vertical="center" wrapText="1"/>
    </xf>
    <xf numFmtId="0" fontId="51" fillId="0" borderId="16" xfId="264" applyFont="1" applyBorder="1" applyAlignment="1">
      <alignment horizontal="center" vertical="center" wrapText="1"/>
    </xf>
    <xf numFmtId="0" fontId="51" fillId="0" borderId="12" xfId="18" applyNumberFormat="1" applyFont="1" applyFill="1" applyBorder="1" applyAlignment="1" applyProtection="1">
      <alignment horizontal="center" vertical="center" wrapText="1"/>
    </xf>
    <xf numFmtId="0" fontId="51" fillId="0" borderId="1" xfId="223" applyNumberFormat="1" applyFont="1" applyFill="1" applyBorder="1" applyAlignment="1">
      <alignment horizontal="center" vertical="center" wrapText="1"/>
    </xf>
    <xf numFmtId="0" fontId="51" fillId="0" borderId="1" xfId="263" applyNumberFormat="1" applyFont="1" applyFill="1" applyBorder="1" applyAlignment="1">
      <alignment horizontal="center" vertical="center" wrapText="1"/>
    </xf>
    <xf numFmtId="0" fontId="51" fillId="0" borderId="1" xfId="262" applyNumberFormat="1" applyFont="1" applyFill="1" applyBorder="1" applyAlignment="1">
      <alignment horizontal="center" vertical="center" wrapText="1"/>
    </xf>
    <xf numFmtId="0" fontId="51" fillId="0" borderId="1" xfId="32" applyFont="1" applyBorder="1" applyAlignment="1">
      <alignment horizontal="center" vertical="center" wrapText="1"/>
    </xf>
    <xf numFmtId="0" fontId="51" fillId="0" borderId="1" xfId="32" applyFont="1" applyBorder="1" applyAlignment="1">
      <alignment horizontal="left" vertical="center" wrapText="1"/>
    </xf>
    <xf numFmtId="0" fontId="51" fillId="0" borderId="12" xfId="32" applyFont="1" applyBorder="1" applyAlignment="1">
      <alignment horizontal="center" vertical="center" wrapText="1"/>
    </xf>
    <xf numFmtId="0" fontId="51" fillId="0" borderId="1" xfId="242" applyNumberFormat="1" applyFont="1" applyFill="1" applyBorder="1" applyAlignment="1">
      <alignment horizontal="center" vertical="center" wrapText="1"/>
    </xf>
    <xf numFmtId="0" fontId="51" fillId="0" borderId="14" xfId="32" applyFont="1" applyBorder="1" applyAlignment="1">
      <alignment horizontal="center" vertical="center" wrapText="1"/>
    </xf>
    <xf numFmtId="0" fontId="51" fillId="0" borderId="1" xfId="247" applyNumberFormat="1" applyFont="1" applyFill="1" applyBorder="1" applyAlignment="1">
      <alignment horizontal="center" vertical="center" wrapText="1"/>
    </xf>
    <xf numFmtId="0" fontId="51" fillId="0" borderId="0" xfId="0" applyFont="1" applyAlignment="1">
      <alignment horizontal="left" vertical="center" wrapText="1"/>
    </xf>
    <xf numFmtId="0" fontId="51" fillId="0" borderId="1" xfId="236" applyNumberFormat="1" applyFont="1" applyFill="1" applyBorder="1" applyAlignment="1">
      <alignment horizontal="center" vertical="center" wrapText="1"/>
    </xf>
    <xf numFmtId="0" fontId="51" fillId="0" borderId="1" xfId="128" applyNumberFormat="1" applyFont="1" applyFill="1" applyBorder="1" applyAlignment="1">
      <alignment horizontal="center" vertical="center" wrapText="1"/>
    </xf>
    <xf numFmtId="0" fontId="51" fillId="0" borderId="1" xfId="221" applyNumberFormat="1" applyFont="1" applyFill="1" applyBorder="1" applyAlignment="1">
      <alignment horizontal="left" vertical="center" wrapText="1"/>
    </xf>
    <xf numFmtId="0" fontId="51" fillId="0" borderId="1" xfId="221" applyNumberFormat="1" applyFont="1" applyFill="1" applyBorder="1" applyAlignment="1" applyProtection="1">
      <alignment horizontal="center" vertical="center" wrapText="1"/>
    </xf>
    <xf numFmtId="0" fontId="61" fillId="0" borderId="1" xfId="46" applyFont="1" applyBorder="1" applyAlignment="1">
      <alignment horizontal="center" vertical="center" wrapText="1"/>
    </xf>
    <xf numFmtId="0" fontId="51" fillId="0" borderId="1" xfId="254" applyNumberFormat="1" applyFont="1" applyBorder="1" applyAlignment="1">
      <alignment horizontal="center" vertical="center" wrapText="1"/>
    </xf>
    <xf numFmtId="0" fontId="51" fillId="0" borderId="1" xfId="61" applyNumberFormat="1" applyFont="1" applyFill="1" applyBorder="1" applyAlignment="1">
      <alignment horizontal="center" vertical="center" wrapText="1"/>
    </xf>
    <xf numFmtId="0" fontId="51" fillId="0" borderId="1" xfId="62" applyNumberFormat="1" applyFont="1" applyFill="1" applyBorder="1" applyAlignment="1">
      <alignment horizontal="center" vertical="center" wrapText="1"/>
    </xf>
    <xf numFmtId="0" fontId="51" fillId="0" borderId="1" xfId="81" applyNumberFormat="1" applyFont="1" applyFill="1" applyBorder="1" applyAlignment="1">
      <alignment horizontal="center" vertical="center" wrapText="1"/>
    </xf>
    <xf numFmtId="0" fontId="51" fillId="0" borderId="1" xfId="55" applyNumberFormat="1" applyFont="1" applyFill="1" applyBorder="1" applyAlignment="1">
      <alignment horizontal="center" vertical="center" wrapText="1"/>
    </xf>
    <xf numFmtId="0" fontId="51" fillId="0" borderId="1" xfId="96" applyFont="1" applyBorder="1" applyAlignment="1">
      <alignment horizontal="center" vertical="center" wrapText="1"/>
    </xf>
    <xf numFmtId="0" fontId="51" fillId="0" borderId="1" xfId="96" applyFont="1" applyBorder="1" applyAlignment="1">
      <alignment horizontal="left" vertical="center" wrapText="1"/>
    </xf>
    <xf numFmtId="0" fontId="51" fillId="0" borderId="1" xfId="44" applyNumberFormat="1" applyFont="1" applyFill="1" applyBorder="1" applyAlignment="1">
      <alignment horizontal="center" vertical="center" wrapText="1"/>
    </xf>
    <xf numFmtId="0" fontId="51" fillId="0" borderId="14" xfId="96" applyFont="1" applyBorder="1" applyAlignment="1">
      <alignment horizontal="center" vertical="center" wrapText="1"/>
    </xf>
    <xf numFmtId="0" fontId="51" fillId="0" borderId="1" xfId="38" applyNumberFormat="1" applyFont="1" applyFill="1" applyBorder="1" applyAlignment="1">
      <alignment horizontal="center" vertical="center" wrapText="1"/>
    </xf>
    <xf numFmtId="0" fontId="51" fillId="0" borderId="1" xfId="39" applyNumberFormat="1" applyFont="1" applyFill="1" applyBorder="1" applyAlignment="1">
      <alignment horizontal="center" vertical="center" wrapText="1"/>
    </xf>
    <xf numFmtId="0" fontId="51" fillId="0" borderId="1" xfId="222" applyNumberFormat="1" applyFont="1" applyFill="1" applyBorder="1" applyAlignment="1" applyProtection="1">
      <alignment horizontal="center" vertical="center" wrapText="1"/>
      <protection locked="0"/>
    </xf>
    <xf numFmtId="0" fontId="61" fillId="0" borderId="1" xfId="20" applyNumberFormat="1" applyFont="1" applyBorder="1" applyAlignment="1" applyProtection="1">
      <alignment horizontal="center" vertical="center" wrapText="1"/>
    </xf>
    <xf numFmtId="41" fontId="51" fillId="14" borderId="12" xfId="221" applyFont="1" applyFill="1" applyBorder="1" applyAlignment="1">
      <alignment horizontal="right" vertical="center"/>
    </xf>
    <xf numFmtId="0" fontId="51" fillId="0" borderId="1" xfId="18" quotePrefix="1" applyNumberFormat="1" applyFont="1" applyFill="1" applyBorder="1" applyAlignment="1" applyProtection="1">
      <alignment horizontal="center" vertical="center" wrapText="1"/>
    </xf>
    <xf numFmtId="41" fontId="51" fillId="0" borderId="12" xfId="221" quotePrefix="1" applyFont="1" applyFill="1" applyBorder="1" applyAlignment="1" applyProtection="1">
      <alignment horizontal="right" vertical="center" wrapText="1"/>
    </xf>
    <xf numFmtId="41" fontId="51" fillId="0" borderId="1" xfId="221" quotePrefix="1" applyFont="1" applyFill="1" applyBorder="1" applyAlignment="1" applyProtection="1">
      <alignment horizontal="right" vertical="center" wrapText="1"/>
    </xf>
    <xf numFmtId="41" fontId="51" fillId="0" borderId="1" xfId="221" quotePrefix="1" applyFont="1" applyFill="1" applyBorder="1" applyAlignment="1">
      <alignment horizontal="right" vertical="center" wrapText="1"/>
    </xf>
    <xf numFmtId="41" fontId="51" fillId="0" borderId="1" xfId="221" quotePrefix="1" applyFont="1" applyFill="1" applyBorder="1" applyAlignment="1">
      <alignment horizontal="center" vertical="center" wrapText="1"/>
    </xf>
    <xf numFmtId="0" fontId="51" fillId="0" borderId="1" xfId="259" applyNumberFormat="1" applyFont="1" applyFill="1" applyBorder="1" applyAlignment="1">
      <alignment horizontal="center" vertical="center" wrapText="1"/>
    </xf>
    <xf numFmtId="0" fontId="51" fillId="0" borderId="1" xfId="261" applyNumberFormat="1" applyFont="1" applyFill="1" applyBorder="1" applyAlignment="1">
      <alignment horizontal="center" vertical="center" wrapText="1"/>
    </xf>
    <xf numFmtId="0" fontId="51" fillId="0" borderId="1" xfId="249" applyFont="1" applyBorder="1" applyAlignment="1">
      <alignment horizontal="center" vertical="center" wrapText="1"/>
    </xf>
    <xf numFmtId="0" fontId="51" fillId="0" borderId="1" xfId="260" applyNumberFormat="1" applyFont="1" applyFill="1" applyBorder="1" applyAlignment="1">
      <alignment horizontal="center" vertical="center" wrapText="1"/>
    </xf>
    <xf numFmtId="0" fontId="40" fillId="0" borderId="26" xfId="19" applyFont="1" applyBorder="1" applyAlignment="1">
      <alignment horizontal="center" vertical="center" wrapText="1"/>
    </xf>
    <xf numFmtId="0" fontId="51" fillId="0" borderId="1" xfId="17" quotePrefix="1" applyFont="1" applyBorder="1" applyAlignment="1">
      <alignment horizontal="center" vertical="center" wrapText="1"/>
    </xf>
    <xf numFmtId="0" fontId="62" fillId="0" borderId="1" xfId="255" applyNumberFormat="1" applyFont="1" applyFill="1" applyBorder="1" applyAlignment="1">
      <alignment horizontal="center" vertical="center" wrapText="1"/>
    </xf>
    <xf numFmtId="0" fontId="51" fillId="14" borderId="1" xfId="255" applyNumberFormat="1" applyFont="1" applyFill="1" applyBorder="1" applyAlignment="1" applyProtection="1">
      <alignment horizontal="center" vertical="center" wrapText="1"/>
    </xf>
    <xf numFmtId="0" fontId="51" fillId="0" borderId="1" xfId="255" applyNumberFormat="1" applyFont="1" applyFill="1" applyBorder="1" applyAlignment="1" applyProtection="1">
      <alignment horizontal="center" vertical="center" wrapText="1"/>
    </xf>
    <xf numFmtId="0" fontId="51" fillId="14" borderId="1" xfId="57" applyNumberFormat="1" applyFont="1" applyFill="1" applyBorder="1" applyAlignment="1">
      <alignment horizontal="center" vertical="center" wrapText="1"/>
    </xf>
    <xf numFmtId="0" fontId="51" fillId="14" borderId="1" xfId="25" applyFont="1" applyFill="1" applyBorder="1" applyAlignment="1">
      <alignment horizontal="center" vertical="center" wrapText="1"/>
    </xf>
    <xf numFmtId="0" fontId="51" fillId="14" borderId="1" xfId="25" applyFont="1" applyFill="1" applyBorder="1" applyAlignment="1">
      <alignment horizontal="left" vertical="center" wrapText="1"/>
    </xf>
    <xf numFmtId="0" fontId="51" fillId="14" borderId="1" xfId="95" applyNumberFormat="1" applyFont="1" applyFill="1" applyBorder="1" applyAlignment="1">
      <alignment horizontal="center" vertical="center" wrapText="1"/>
    </xf>
    <xf numFmtId="0" fontId="51" fillId="14" borderId="1" xfId="258" applyNumberFormat="1" applyFont="1" applyFill="1" applyBorder="1" applyAlignment="1">
      <alignment horizontal="center" vertical="center" wrapText="1"/>
    </xf>
    <xf numFmtId="0" fontId="51" fillId="14" borderId="14" xfId="0" applyFont="1" applyFill="1" applyBorder="1" applyAlignment="1">
      <alignment horizontal="center" vertical="center" wrapText="1"/>
    </xf>
    <xf numFmtId="0" fontId="51" fillId="0" borderId="1" xfId="49" applyNumberFormat="1" applyFont="1" applyFill="1" applyBorder="1" applyAlignment="1">
      <alignment horizontal="center" vertical="center" wrapText="1"/>
    </xf>
    <xf numFmtId="0" fontId="51" fillId="0" borderId="1" xfId="39" applyNumberFormat="1" applyFont="1" applyBorder="1" applyAlignment="1">
      <alignment horizontal="center" vertical="center" wrapText="1"/>
    </xf>
    <xf numFmtId="0" fontId="51" fillId="14" borderId="1" xfId="86" applyFont="1" applyFill="1" applyBorder="1" applyAlignment="1">
      <alignment horizontal="center" vertical="center" wrapText="1"/>
    </xf>
    <xf numFmtId="0" fontId="51" fillId="14" borderId="1" xfId="86" applyFont="1" applyFill="1" applyBorder="1" applyAlignment="1">
      <alignment horizontal="left" vertical="center" wrapText="1"/>
    </xf>
    <xf numFmtId="0" fontId="51" fillId="0" borderId="1" xfId="86" applyFont="1" applyBorder="1" applyAlignment="1">
      <alignment horizontal="center" vertical="center" wrapText="1"/>
    </xf>
    <xf numFmtId="0" fontId="40" fillId="15" borderId="4" xfId="19" applyFont="1" applyFill="1" applyBorder="1" applyAlignment="1">
      <alignment horizontal="center" vertical="center" wrapText="1"/>
    </xf>
    <xf numFmtId="0" fontId="40" fillId="15" borderId="4" xfId="19" applyFont="1" applyFill="1" applyBorder="1" applyAlignment="1">
      <alignment horizontal="left" vertical="center"/>
    </xf>
    <xf numFmtId="0" fontId="40" fillId="15" borderId="5" xfId="19" applyFont="1" applyFill="1" applyBorder="1" applyAlignment="1">
      <alignment horizontal="center" vertical="center" wrapText="1"/>
    </xf>
    <xf numFmtId="0" fontId="40" fillId="15" borderId="6" xfId="19" applyFont="1" applyFill="1" applyBorder="1" applyAlignment="1">
      <alignment horizontal="center" vertical="center" wrapText="1"/>
    </xf>
    <xf numFmtId="0" fontId="40" fillId="15" borderId="11" xfId="18" applyNumberFormat="1" applyFont="1" applyFill="1" applyBorder="1" applyAlignment="1" applyProtection="1">
      <alignment horizontal="center" vertical="center" wrapText="1"/>
    </xf>
    <xf numFmtId="0" fontId="40" fillId="15" borderId="11" xfId="6" applyNumberFormat="1" applyFont="1" applyFill="1" applyBorder="1" applyAlignment="1">
      <alignment horizontal="center" vertical="center" wrapText="1"/>
    </xf>
    <xf numFmtId="41" fontId="40" fillId="15" borderId="4" xfId="221" applyFont="1" applyFill="1" applyBorder="1" applyAlignment="1">
      <alignment horizontal="right" vertical="center" wrapText="1"/>
    </xf>
    <xf numFmtId="0" fontId="40" fillId="15" borderId="11" xfId="0" applyFont="1" applyFill="1" applyBorder="1" applyAlignment="1">
      <alignment horizontal="center" vertical="center" wrapText="1"/>
    </xf>
    <xf numFmtId="0" fontId="40" fillId="0" borderId="1" xfId="26" applyFont="1" applyBorder="1" applyAlignment="1">
      <alignment horizontal="center" vertical="center"/>
    </xf>
    <xf numFmtId="0" fontId="51" fillId="14" borderId="1" xfId="18" applyNumberFormat="1" applyFont="1" applyFill="1" applyBorder="1" applyAlignment="1" applyProtection="1">
      <alignment horizontal="center" vertical="center" wrapText="1" shrinkToFit="1"/>
    </xf>
    <xf numFmtId="0" fontId="51" fillId="14" borderId="1" xfId="19" applyFont="1" applyFill="1" applyBorder="1" applyAlignment="1">
      <alignment horizontal="center" vertical="center" wrapText="1" shrinkToFit="1"/>
    </xf>
    <xf numFmtId="0" fontId="51" fillId="3" borderId="1" xfId="72" applyNumberFormat="1" applyFont="1" applyFill="1" applyBorder="1" applyAlignment="1">
      <alignment horizontal="center" vertical="center" wrapText="1"/>
    </xf>
    <xf numFmtId="0" fontId="51" fillId="19" borderId="22" xfId="78" applyFont="1" applyFill="1" applyBorder="1" applyAlignment="1">
      <alignment horizontal="center" vertical="center" wrapText="1"/>
    </xf>
    <xf numFmtId="0" fontId="51" fillId="19" borderId="22" xfId="78" applyFont="1" applyFill="1" applyBorder="1" applyAlignment="1">
      <alignment horizontal="left" vertical="center" wrapText="1"/>
    </xf>
    <xf numFmtId="41" fontId="51" fillId="19" borderId="22" xfId="221" applyFont="1" applyFill="1" applyBorder="1" applyAlignment="1">
      <alignment horizontal="right" vertical="center" wrapText="1"/>
    </xf>
    <xf numFmtId="41" fontId="51" fillId="0" borderId="25" xfId="221" applyFont="1" applyFill="1" applyBorder="1" applyAlignment="1">
      <alignment horizontal="right" vertical="center" wrapText="1"/>
    </xf>
    <xf numFmtId="41" fontId="51" fillId="19" borderId="24" xfId="221" applyFont="1" applyFill="1" applyBorder="1" applyAlignment="1">
      <alignment horizontal="right" vertical="center" wrapText="1"/>
    </xf>
    <xf numFmtId="0" fontId="51" fillId="19" borderId="24" xfId="78" applyFont="1" applyFill="1" applyBorder="1" applyAlignment="1">
      <alignment horizontal="center" vertical="center"/>
    </xf>
    <xf numFmtId="0" fontId="51" fillId="19" borderId="24" xfId="78" applyFont="1" applyFill="1" applyBorder="1" applyAlignment="1">
      <alignment horizontal="center" vertical="center" wrapText="1"/>
    </xf>
    <xf numFmtId="0" fontId="51" fillId="19" borderId="23" xfId="78" applyFont="1" applyFill="1" applyBorder="1" applyAlignment="1">
      <alignment horizontal="center" vertical="center" wrapText="1"/>
    </xf>
    <xf numFmtId="0" fontId="61" fillId="0" borderId="1" xfId="0" applyFont="1" applyBorder="1" applyAlignment="1">
      <alignment horizontal="center" vertical="center" wrapText="1"/>
    </xf>
    <xf numFmtId="0" fontId="51" fillId="0" borderId="1" xfId="0" applyFont="1" applyBorder="1" applyAlignment="1">
      <alignment horizontal="left" vertical="center" wrapText="1" shrinkToFit="1"/>
    </xf>
    <xf numFmtId="0" fontId="51" fillId="14" borderId="1" xfId="0" applyFont="1" applyFill="1" applyBorder="1" applyAlignment="1">
      <alignment horizontal="center" vertical="center" wrapText="1" shrinkToFit="1"/>
    </xf>
    <xf numFmtId="41" fontId="51" fillId="0" borderId="1" xfId="221" applyFont="1" applyBorder="1" applyAlignment="1">
      <alignment horizontal="right" vertical="center" wrapText="1" shrinkToFit="1"/>
    </xf>
    <xf numFmtId="41" fontId="51" fillId="0" borderId="1" xfId="221" applyFont="1" applyBorder="1" applyAlignment="1">
      <alignment horizontal="right" vertical="center" shrinkToFit="1"/>
    </xf>
    <xf numFmtId="0" fontId="51" fillId="0" borderId="14" xfId="0" applyFont="1" applyBorder="1" applyAlignment="1">
      <alignment horizontal="center" vertical="center" wrapText="1" shrinkToFit="1"/>
    </xf>
    <xf numFmtId="0" fontId="51" fillId="14" borderId="1" xfId="255" applyNumberFormat="1" applyFont="1" applyFill="1" applyBorder="1" applyAlignment="1">
      <alignment horizontal="center" vertical="center" wrapText="1" shrinkToFit="1"/>
    </xf>
    <xf numFmtId="41" fontId="51" fillId="14" borderId="1" xfId="221" applyFont="1" applyFill="1" applyBorder="1" applyAlignment="1" applyProtection="1">
      <alignment horizontal="right" vertical="center" wrapText="1"/>
    </xf>
    <xf numFmtId="41" fontId="51" fillId="14" borderId="1" xfId="221" applyFont="1" applyFill="1" applyBorder="1">
      <alignment vertical="center"/>
    </xf>
    <xf numFmtId="0" fontId="51" fillId="0" borderId="11" xfId="25" applyFont="1" applyBorder="1" applyAlignment="1">
      <alignment horizontal="left" vertical="center" wrapText="1" shrinkToFit="1"/>
    </xf>
    <xf numFmtId="0" fontId="51" fillId="0" borderId="1" xfId="18" applyNumberFormat="1" applyFont="1" applyFill="1" applyBorder="1" applyAlignment="1" applyProtection="1">
      <alignment horizontal="center" vertical="center" wrapText="1" shrinkToFit="1"/>
    </xf>
    <xf numFmtId="41" fontId="51" fillId="0" borderId="1" xfId="221" applyFont="1" applyBorder="1">
      <alignment vertical="center"/>
    </xf>
    <xf numFmtId="0" fontId="51" fillId="0" borderId="1" xfId="103" applyNumberFormat="1" applyFont="1" applyBorder="1" applyAlignment="1">
      <alignment horizontal="center" vertical="center" wrapText="1"/>
    </xf>
    <xf numFmtId="0" fontId="51" fillId="0" borderId="1" xfId="25" applyFont="1" applyBorder="1" applyAlignment="1">
      <alignment horizontal="left" vertical="center" wrapText="1" shrinkToFit="1"/>
    </xf>
    <xf numFmtId="0" fontId="51" fillId="0" borderId="1" xfId="103" applyNumberFormat="1" applyFont="1" applyFill="1" applyBorder="1" applyAlignment="1">
      <alignment horizontal="center" vertical="center" wrapText="1"/>
    </xf>
    <xf numFmtId="0" fontId="51" fillId="0" borderId="1" xfId="17" applyFont="1" applyBorder="1" applyAlignment="1">
      <alignment horizontal="center" vertical="center" wrapText="1" shrinkToFit="1"/>
    </xf>
    <xf numFmtId="0" fontId="51" fillId="0" borderId="9" xfId="0" applyFont="1" applyBorder="1" applyAlignment="1">
      <alignment horizontal="center" vertical="center" wrapText="1"/>
    </xf>
    <xf numFmtId="0" fontId="51" fillId="0" borderId="9" xfId="0" applyFont="1" applyBorder="1" applyAlignment="1">
      <alignment horizontal="left" vertical="center" wrapText="1"/>
    </xf>
    <xf numFmtId="0" fontId="51" fillId="0" borderId="1" xfId="52" applyNumberFormat="1" applyFont="1" applyBorder="1" applyAlignment="1">
      <alignment horizontal="center" vertical="center" wrapText="1"/>
    </xf>
    <xf numFmtId="0" fontId="51" fillId="0" borderId="1" xfId="47" applyFont="1" applyBorder="1" applyAlignment="1" applyProtection="1">
      <alignment horizontal="center" vertical="center" wrapText="1" shrinkToFit="1"/>
    </xf>
    <xf numFmtId="0" fontId="51" fillId="0" borderId="1" xfId="47" applyFont="1" applyBorder="1" applyAlignment="1" applyProtection="1">
      <alignment horizontal="center" vertical="center" wrapText="1"/>
    </xf>
    <xf numFmtId="0" fontId="61" fillId="14" borderId="1" xfId="255" applyNumberFormat="1" applyFont="1" applyFill="1" applyBorder="1" applyAlignment="1">
      <alignment horizontal="center" vertical="center" wrapText="1"/>
    </xf>
    <xf numFmtId="0" fontId="51" fillId="14" borderId="17" xfId="19" applyFont="1" applyFill="1" applyBorder="1" applyAlignment="1">
      <alignment horizontal="center" vertical="center" wrapText="1"/>
    </xf>
    <xf numFmtId="0" fontId="51" fillId="14" borderId="1" xfId="26" applyFont="1" applyFill="1" applyBorder="1" applyAlignment="1">
      <alignment horizontal="center" vertical="center" wrapText="1"/>
    </xf>
    <xf numFmtId="0" fontId="51" fillId="14" borderId="1" xfId="26" applyFont="1" applyFill="1" applyBorder="1" applyAlignment="1">
      <alignment horizontal="left" vertical="center" wrapText="1"/>
    </xf>
    <xf numFmtId="0" fontId="51" fillId="14" borderId="1" xfId="30" applyFont="1" applyFill="1" applyBorder="1" applyAlignment="1" applyProtection="1">
      <alignment horizontal="center" vertical="center" wrapText="1"/>
    </xf>
    <xf numFmtId="0" fontId="51" fillId="14" borderId="1" xfId="6" applyNumberFormat="1" applyFont="1" applyFill="1" applyBorder="1" applyAlignment="1">
      <alignment horizontal="center" vertical="center" wrapText="1"/>
    </xf>
    <xf numFmtId="0" fontId="51" fillId="14" borderId="1" xfId="29" applyNumberFormat="1" applyFont="1" applyFill="1" applyBorder="1" applyAlignment="1">
      <alignment horizontal="center" vertical="center" wrapText="1"/>
    </xf>
    <xf numFmtId="0" fontId="51" fillId="14" borderId="14" xfId="26" applyFont="1" applyFill="1" applyBorder="1" applyAlignment="1">
      <alignment horizontal="center" vertical="center" wrapText="1"/>
    </xf>
    <xf numFmtId="0" fontId="51" fillId="14" borderId="1" xfId="36" applyNumberFormat="1" applyFont="1" applyFill="1" applyBorder="1" applyAlignment="1">
      <alignment horizontal="center" vertical="center" wrapText="1"/>
    </xf>
    <xf numFmtId="0" fontId="51" fillId="14" borderId="1" xfId="37" applyNumberFormat="1" applyFont="1" applyFill="1" applyBorder="1" applyAlignment="1">
      <alignment horizontal="center" vertical="center" wrapText="1"/>
    </xf>
    <xf numFmtId="0" fontId="51" fillId="14" borderId="14" xfId="18" applyNumberFormat="1" applyFont="1" applyFill="1" applyBorder="1" applyAlignment="1" applyProtection="1">
      <alignment horizontal="center" vertical="center" wrapText="1"/>
    </xf>
    <xf numFmtId="0" fontId="51" fillId="14" borderId="16" xfId="25" applyFont="1" applyFill="1" applyBorder="1" applyAlignment="1">
      <alignment horizontal="center" vertical="center" wrapText="1"/>
    </xf>
    <xf numFmtId="0" fontId="51" fillId="14" borderId="16" xfId="27" applyFont="1" applyFill="1" applyBorder="1" applyAlignment="1">
      <alignment horizontal="center" vertical="center" wrapText="1"/>
    </xf>
    <xf numFmtId="0" fontId="51" fillId="14" borderId="21" xfId="18" applyNumberFormat="1" applyFont="1" applyFill="1" applyBorder="1" applyAlignment="1" applyProtection="1">
      <alignment horizontal="center" vertical="center" wrapText="1"/>
    </xf>
    <xf numFmtId="0" fontId="51" fillId="14" borderId="16" xfId="18" applyNumberFormat="1" applyFont="1" applyFill="1" applyBorder="1" applyAlignment="1" applyProtection="1">
      <alignment horizontal="center" vertical="center" wrapText="1"/>
    </xf>
    <xf numFmtId="41" fontId="51" fillId="14" borderId="16" xfId="221" applyFont="1" applyFill="1" applyBorder="1" applyAlignment="1">
      <alignment horizontal="right" vertical="center" wrapText="1"/>
    </xf>
    <xf numFmtId="41" fontId="51" fillId="0" borderId="19" xfId="221" applyFont="1" applyFill="1" applyBorder="1" applyAlignment="1">
      <alignment horizontal="right" vertical="center" wrapText="1"/>
    </xf>
    <xf numFmtId="0" fontId="51" fillId="14" borderId="17" xfId="25" applyFont="1" applyFill="1" applyBorder="1" applyAlignment="1">
      <alignment horizontal="center" vertical="center" wrapText="1"/>
    </xf>
    <xf numFmtId="0" fontId="51" fillId="14" borderId="17" xfId="25" applyFont="1" applyFill="1" applyBorder="1" applyAlignment="1">
      <alignment horizontal="left" vertical="center" wrapText="1"/>
    </xf>
    <xf numFmtId="0" fontId="51" fillId="14" borderId="17" xfId="26" applyFont="1" applyFill="1" applyBorder="1" applyAlignment="1">
      <alignment horizontal="center" vertical="center" wrapText="1"/>
    </xf>
    <xf numFmtId="0" fontId="51" fillId="14" borderId="17" xfId="27" applyFont="1" applyFill="1" applyBorder="1" applyAlignment="1">
      <alignment horizontal="center" vertical="center" wrapText="1"/>
    </xf>
    <xf numFmtId="0" fontId="61" fillId="14" borderId="17" xfId="0" applyFont="1" applyFill="1" applyBorder="1" applyAlignment="1">
      <alignment horizontal="center" vertical="center" wrapText="1"/>
    </xf>
    <xf numFmtId="0" fontId="51" fillId="14" borderId="17" xfId="30" applyFont="1" applyFill="1" applyBorder="1" applyAlignment="1" applyProtection="1">
      <alignment horizontal="center" vertical="center" wrapText="1"/>
    </xf>
    <xf numFmtId="41" fontId="51" fillId="14" borderId="17" xfId="221" applyFont="1" applyFill="1" applyBorder="1" applyAlignment="1">
      <alignment horizontal="right" vertical="center" wrapText="1"/>
    </xf>
    <xf numFmtId="0" fontId="51" fillId="14" borderId="17" xfId="221" applyNumberFormat="1" applyFont="1" applyFill="1" applyBorder="1" applyAlignment="1">
      <alignment horizontal="center" vertical="center" wrapText="1"/>
    </xf>
    <xf numFmtId="41" fontId="51" fillId="14" borderId="17" xfId="221" applyFont="1" applyFill="1" applyBorder="1" applyAlignment="1">
      <alignment horizontal="center" vertical="center" wrapText="1"/>
    </xf>
    <xf numFmtId="0" fontId="51" fillId="14" borderId="17" xfId="6" applyNumberFormat="1" applyFont="1" applyFill="1" applyBorder="1" applyAlignment="1">
      <alignment horizontal="center" vertical="center" wrapText="1"/>
    </xf>
    <xf numFmtId="0" fontId="51" fillId="14" borderId="20" xfId="25" applyFont="1" applyFill="1" applyBorder="1" applyAlignment="1">
      <alignment horizontal="center" vertical="center" wrapText="1"/>
    </xf>
    <xf numFmtId="0" fontId="51" fillId="14" borderId="1" xfId="19" quotePrefix="1" applyFont="1" applyFill="1" applyBorder="1" applyAlignment="1">
      <alignment horizontal="center" vertical="center" wrapText="1"/>
    </xf>
    <xf numFmtId="0" fontId="51" fillId="14" borderId="1" xfId="223" applyNumberFormat="1" applyFont="1" applyFill="1" applyBorder="1" applyAlignment="1">
      <alignment horizontal="center" vertical="center" wrapText="1"/>
    </xf>
    <xf numFmtId="0" fontId="51" fillId="14" borderId="1" xfId="19" applyFont="1" applyFill="1" applyBorder="1" applyAlignment="1">
      <alignment horizontal="center" vertical="center"/>
    </xf>
    <xf numFmtId="0" fontId="51" fillId="0" borderId="1" xfId="23" applyNumberFormat="1" applyFont="1" applyFill="1" applyBorder="1" applyAlignment="1">
      <alignment horizontal="center" vertical="center" wrapText="1"/>
    </xf>
    <xf numFmtId="0" fontId="61" fillId="3" borderId="1" xfId="104" applyFont="1" applyFill="1" applyBorder="1" applyAlignment="1">
      <alignment horizontal="center" vertical="center" wrapText="1"/>
    </xf>
    <xf numFmtId="0" fontId="51" fillId="3" borderId="1" xfId="32" applyFont="1" applyFill="1" applyBorder="1" applyAlignment="1">
      <alignment horizontal="center" vertical="center"/>
    </xf>
    <xf numFmtId="0" fontId="51" fillId="3" borderId="1" xfId="56" applyNumberFormat="1" applyFont="1" applyFill="1" applyBorder="1" applyAlignment="1">
      <alignment horizontal="center" vertical="center"/>
    </xf>
    <xf numFmtId="0" fontId="51" fillId="3" borderId="1" xfId="56" applyNumberFormat="1" applyFont="1" applyFill="1" applyBorder="1" applyAlignment="1">
      <alignment horizontal="center" vertical="center" wrapText="1"/>
    </xf>
    <xf numFmtId="0" fontId="51" fillId="0" borderId="1" xfId="56" applyNumberFormat="1" applyFont="1" applyBorder="1" applyAlignment="1">
      <alignment horizontal="center" vertical="center" wrapText="1"/>
    </xf>
    <xf numFmtId="0" fontId="51" fillId="3" borderId="1" xfId="88" applyNumberFormat="1" applyFont="1" applyFill="1" applyBorder="1" applyAlignment="1">
      <alignment horizontal="center" vertical="center" wrapText="1"/>
    </xf>
    <xf numFmtId="0" fontId="51" fillId="0" borderId="14" xfId="56" applyNumberFormat="1" applyFont="1" applyBorder="1" applyAlignment="1">
      <alignment horizontal="center" vertical="center" wrapText="1"/>
    </xf>
    <xf numFmtId="0" fontId="61" fillId="0" borderId="1" xfId="104" applyFont="1" applyBorder="1" applyAlignment="1">
      <alignment horizontal="center" vertical="center" wrapText="1"/>
    </xf>
    <xf numFmtId="0" fontId="51" fillId="3" borderId="14" xfId="56" applyNumberFormat="1" applyFont="1" applyFill="1" applyBorder="1" applyAlignment="1">
      <alignment horizontal="center" vertical="center" wrapText="1"/>
    </xf>
    <xf numFmtId="0" fontId="51" fillId="0" borderId="1" xfId="88" applyNumberFormat="1" applyFont="1" applyFill="1" applyBorder="1" applyAlignment="1">
      <alignment horizontal="center" vertical="center" wrapText="1"/>
    </xf>
    <xf numFmtId="0" fontId="51" fillId="0" borderId="14" xfId="233" applyFont="1" applyBorder="1" applyAlignment="1">
      <alignment horizontal="center" vertical="center" wrapText="1"/>
    </xf>
    <xf numFmtId="0" fontId="51" fillId="3" borderId="1" xfId="32" applyFont="1" applyFill="1" applyBorder="1" applyAlignment="1">
      <alignment horizontal="left" vertical="center" wrapText="1"/>
    </xf>
    <xf numFmtId="0" fontId="51" fillId="3" borderId="1" xfId="32" applyFont="1" applyFill="1" applyBorder="1" applyAlignment="1">
      <alignment horizontal="center" vertical="center" wrapText="1"/>
    </xf>
    <xf numFmtId="0" fontId="51" fillId="3" borderId="1" xfId="104" applyFont="1" applyFill="1" applyBorder="1" applyAlignment="1">
      <alignment horizontal="center" vertical="center" wrapText="1"/>
    </xf>
    <xf numFmtId="0" fontId="51" fillId="0" borderId="1" xfId="32" applyFont="1" applyBorder="1" applyAlignment="1">
      <alignment horizontal="center" vertical="center" shrinkToFit="1"/>
    </xf>
    <xf numFmtId="0" fontId="51" fillId="0" borderId="1" xfId="233" applyFont="1" applyBorder="1" applyAlignment="1">
      <alignment horizontal="center" vertical="center"/>
    </xf>
    <xf numFmtId="0" fontId="51" fillId="0" borderId="1" xfId="257" applyNumberFormat="1" applyFont="1" applyBorder="1" applyAlignment="1">
      <alignment horizontal="center" vertical="center"/>
    </xf>
    <xf numFmtId="0" fontId="51" fillId="0" borderId="1" xfId="237" applyNumberFormat="1" applyFont="1" applyBorder="1" applyAlignment="1">
      <alignment horizontal="center" vertical="center" wrapText="1"/>
    </xf>
    <xf numFmtId="0" fontId="51" fillId="14" borderId="1" xfId="34" applyNumberFormat="1" applyFont="1" applyFill="1" applyBorder="1" applyAlignment="1">
      <alignment horizontal="center" vertical="center" wrapText="1"/>
    </xf>
    <xf numFmtId="0" fontId="51" fillId="14" borderId="1" xfId="105" applyFont="1" applyFill="1" applyBorder="1" applyAlignment="1">
      <alignment horizontal="center" vertical="center"/>
    </xf>
    <xf numFmtId="0" fontId="51" fillId="14" borderId="1" xfId="24" applyNumberFormat="1" applyFont="1" applyFill="1" applyBorder="1" applyAlignment="1">
      <alignment horizontal="center" vertical="center" wrapText="1"/>
    </xf>
    <xf numFmtId="0" fontId="51" fillId="0" borderId="1" xfId="239" applyNumberFormat="1" applyFont="1" applyFill="1" applyBorder="1" applyAlignment="1">
      <alignment horizontal="center" vertical="center" wrapText="1"/>
    </xf>
    <xf numFmtId="0" fontId="51" fillId="0" borderId="1" xfId="256" applyNumberFormat="1" applyFont="1" applyFill="1" applyBorder="1" applyAlignment="1">
      <alignment horizontal="center" vertical="center" wrapText="1"/>
    </xf>
    <xf numFmtId="0" fontId="51" fillId="0" borderId="1" xfId="256" applyNumberFormat="1" applyFont="1" applyFill="1" applyBorder="1" applyAlignment="1">
      <alignment horizontal="center" vertical="center"/>
    </xf>
    <xf numFmtId="0" fontId="51" fillId="0" borderId="1" xfId="24" applyNumberFormat="1" applyFont="1" applyFill="1" applyBorder="1" applyAlignment="1">
      <alignment horizontal="center" vertical="center" wrapText="1"/>
    </xf>
    <xf numFmtId="41" fontId="51" fillId="0" borderId="12" xfId="221" applyFont="1" applyBorder="1" applyAlignment="1">
      <alignment horizontal="right" vertical="center"/>
    </xf>
    <xf numFmtId="0" fontId="51" fillId="14" borderId="1" xfId="0" applyFont="1" applyFill="1" applyBorder="1" applyAlignment="1">
      <alignment horizontal="left" vertical="center" wrapText="1"/>
    </xf>
    <xf numFmtId="41" fontId="51" fillId="0" borderId="1" xfId="221" applyFont="1" applyFill="1" applyBorder="1">
      <alignment vertical="center"/>
    </xf>
    <xf numFmtId="41" fontId="40" fillId="12" borderId="12" xfId="221" applyFont="1" applyFill="1" applyBorder="1" applyAlignment="1">
      <alignment horizontal="right" vertical="center"/>
    </xf>
    <xf numFmtId="0" fontId="40" fillId="12" borderId="1" xfId="221" applyNumberFormat="1" applyFont="1" applyFill="1" applyBorder="1" applyAlignment="1">
      <alignment horizontal="center" vertical="center"/>
    </xf>
    <xf numFmtId="0" fontId="51" fillId="0" borderId="1" xfId="93" applyFont="1" applyBorder="1" applyAlignment="1">
      <alignment horizontal="center" vertical="center" wrapText="1"/>
    </xf>
    <xf numFmtId="0" fontId="51" fillId="0" borderId="1" xfId="221" applyNumberFormat="1" applyFont="1" applyFill="1" applyBorder="1" applyAlignment="1">
      <alignment horizontal="center" vertical="center" wrapText="1" shrinkToFit="1"/>
    </xf>
    <xf numFmtId="41" fontId="51" fillId="14" borderId="14" xfId="221" applyFont="1" applyFill="1" applyBorder="1" applyAlignment="1">
      <alignment horizontal="right" vertical="center"/>
    </xf>
    <xf numFmtId="0" fontId="51" fillId="0" borderId="14" xfId="255" applyNumberFormat="1" applyFont="1" applyFill="1" applyBorder="1" applyAlignment="1">
      <alignment horizontal="center" vertical="center" wrapText="1"/>
    </xf>
    <xf numFmtId="41" fontId="51" fillId="0" borderId="1" xfId="221" applyFont="1" applyFill="1" applyBorder="1" applyAlignment="1">
      <alignment horizontal="left" vertical="center"/>
    </xf>
    <xf numFmtId="41" fontId="51" fillId="0" borderId="1" xfId="221" applyFont="1" applyFill="1" applyBorder="1" applyAlignment="1">
      <alignment horizontal="left" vertical="center" wrapText="1"/>
    </xf>
    <xf numFmtId="0" fontId="51" fillId="0" borderId="1" xfId="84" applyFont="1" applyBorder="1" applyAlignment="1">
      <alignment horizontal="center" vertical="center" wrapText="1"/>
    </xf>
    <xf numFmtId="0" fontId="51" fillId="0" borderId="1" xfId="84" applyFont="1" applyBorder="1" applyAlignment="1">
      <alignment horizontal="center" vertical="center"/>
    </xf>
    <xf numFmtId="0" fontId="40" fillId="13" borderId="25" xfId="19" applyFont="1" applyFill="1" applyBorder="1" applyAlignment="1">
      <alignment horizontal="center" vertical="center" wrapText="1"/>
    </xf>
    <xf numFmtId="0" fontId="40" fillId="13" borderId="12" xfId="19" applyFont="1" applyFill="1" applyBorder="1" applyAlignment="1">
      <alignment horizontal="left" vertical="center"/>
    </xf>
    <xf numFmtId="0" fontId="40" fillId="13" borderId="13" xfId="19" applyFont="1" applyFill="1" applyBorder="1" applyAlignment="1">
      <alignment horizontal="center" vertical="center" wrapText="1"/>
    </xf>
    <xf numFmtId="0" fontId="40" fillId="13" borderId="14" xfId="19" applyFont="1" applyFill="1" applyBorder="1" applyAlignment="1">
      <alignment horizontal="center" vertical="center" wrapText="1"/>
    </xf>
    <xf numFmtId="0" fontId="40" fillId="13" borderId="1" xfId="19" applyFont="1" applyFill="1" applyBorder="1" applyAlignment="1">
      <alignment horizontal="left" vertical="center" wrapText="1"/>
    </xf>
    <xf numFmtId="0" fontId="40" fillId="13" borderId="1" xfId="17" applyFont="1" applyFill="1" applyBorder="1" applyAlignment="1">
      <alignment horizontal="center" vertical="center" wrapText="1"/>
    </xf>
    <xf numFmtId="0" fontId="40" fillId="13" borderId="1" xfId="18" applyNumberFormat="1" applyFont="1" applyFill="1" applyBorder="1" applyAlignment="1" applyProtection="1">
      <alignment horizontal="center" vertical="center" wrapText="1"/>
    </xf>
    <xf numFmtId="0" fontId="40" fillId="13" borderId="1" xfId="6" applyNumberFormat="1" applyFont="1" applyFill="1" applyBorder="1" applyAlignment="1">
      <alignment horizontal="center" vertical="center" wrapText="1"/>
    </xf>
    <xf numFmtId="41" fontId="40" fillId="13" borderId="1" xfId="221" applyFont="1" applyFill="1" applyBorder="1" applyAlignment="1">
      <alignment horizontal="right" vertical="center"/>
    </xf>
    <xf numFmtId="41" fontId="40" fillId="13" borderId="1" xfId="221" applyFont="1" applyFill="1" applyBorder="1" applyAlignment="1">
      <alignment horizontal="right" vertical="center" wrapText="1"/>
    </xf>
    <xf numFmtId="41" fontId="40" fillId="13" borderId="12" xfId="221" applyFont="1" applyFill="1" applyBorder="1" applyAlignment="1">
      <alignment horizontal="right" vertical="center"/>
    </xf>
    <xf numFmtId="0" fontId="40" fillId="13" borderId="1" xfId="221" applyNumberFormat="1" applyFont="1" applyFill="1" applyBorder="1" applyAlignment="1">
      <alignment horizontal="center" vertical="center" wrapText="1"/>
    </xf>
    <xf numFmtId="0" fontId="40" fillId="13" borderId="1" xfId="19" applyFont="1" applyFill="1" applyBorder="1" applyAlignment="1">
      <alignment horizontal="center" vertical="center"/>
    </xf>
    <xf numFmtId="0" fontId="40" fillId="13" borderId="1" xfId="19" applyFont="1" applyFill="1" applyBorder="1" applyAlignment="1">
      <alignment horizontal="center" vertical="center" wrapText="1"/>
    </xf>
    <xf numFmtId="0" fontId="40" fillId="13" borderId="1" xfId="0" applyFont="1" applyFill="1" applyBorder="1" applyAlignment="1">
      <alignment horizontal="center" vertical="center"/>
    </xf>
    <xf numFmtId="0" fontId="40" fillId="13" borderId="1" xfId="0" applyFont="1" applyFill="1" applyBorder="1" applyAlignment="1">
      <alignment horizontal="center" vertical="center" wrapText="1"/>
    </xf>
    <xf numFmtId="41" fontId="51" fillId="13" borderId="1" xfId="221" applyFont="1" applyFill="1" applyBorder="1" applyAlignment="1">
      <alignment horizontal="right" vertical="center"/>
    </xf>
    <xf numFmtId="41" fontId="51" fillId="13" borderId="1" xfId="221" applyFont="1" applyFill="1" applyBorder="1" applyAlignment="1">
      <alignment horizontal="center" vertical="center"/>
    </xf>
    <xf numFmtId="0" fontId="51" fillId="13" borderId="1" xfId="0" applyFont="1" applyFill="1" applyBorder="1" applyAlignment="1">
      <alignment horizontal="center" vertical="center" wrapText="1"/>
    </xf>
    <xf numFmtId="0" fontId="40" fillId="13" borderId="14" xfId="0" applyFont="1" applyFill="1" applyBorder="1" applyAlignment="1">
      <alignment horizontal="center" vertical="center" wrapText="1"/>
    </xf>
    <xf numFmtId="0" fontId="61" fillId="0" borderId="1" xfId="34" quotePrefix="1" applyNumberFormat="1" applyFont="1" applyFill="1" applyBorder="1" applyAlignment="1">
      <alignment horizontal="center" vertical="center" wrapText="1"/>
    </xf>
    <xf numFmtId="0" fontId="51" fillId="0" borderId="3" xfId="19" applyFont="1" applyBorder="1" applyAlignment="1">
      <alignment horizontal="center" vertical="center" wrapText="1"/>
    </xf>
    <xf numFmtId="0" fontId="61" fillId="0" borderId="1" xfId="34" applyNumberFormat="1" applyFont="1" applyFill="1" applyBorder="1" applyAlignment="1">
      <alignment horizontal="center" vertical="center" wrapText="1"/>
    </xf>
    <xf numFmtId="0" fontId="61" fillId="0" borderId="1" xfId="20" applyNumberFormat="1" applyFont="1" applyFill="1" applyBorder="1" applyAlignment="1" applyProtection="1">
      <alignment horizontal="center" vertical="center" wrapText="1"/>
    </xf>
    <xf numFmtId="0" fontId="40" fillId="11" borderId="12" xfId="0" applyFont="1" applyFill="1" applyBorder="1" applyAlignment="1">
      <alignment horizontal="left" vertical="center"/>
    </xf>
    <xf numFmtId="0" fontId="40" fillId="11" borderId="13" xfId="0" applyFont="1" applyFill="1" applyBorder="1" applyAlignment="1">
      <alignment horizontal="center" vertical="center" wrapText="1"/>
    </xf>
    <xf numFmtId="0" fontId="40" fillId="11" borderId="14" xfId="0" applyFont="1" applyFill="1" applyBorder="1" applyAlignment="1">
      <alignment horizontal="center" vertical="center" wrapText="1"/>
    </xf>
    <xf numFmtId="0" fontId="40" fillId="11" borderId="1" xfId="19" applyFont="1" applyFill="1" applyBorder="1" applyAlignment="1">
      <alignment horizontal="center" vertical="center" wrapText="1"/>
    </xf>
    <xf numFmtId="0" fontId="40" fillId="11" borderId="1" xfId="19" applyFont="1" applyFill="1" applyBorder="1" applyAlignment="1">
      <alignment horizontal="left" vertical="center" wrapText="1"/>
    </xf>
    <xf numFmtId="41" fontId="40" fillId="11" borderId="1" xfId="221" applyFont="1" applyFill="1" applyBorder="1" applyAlignment="1">
      <alignment horizontal="right" vertical="center" wrapText="1"/>
    </xf>
    <xf numFmtId="0" fontId="40" fillId="11" borderId="1" xfId="221" applyNumberFormat="1" applyFont="1" applyFill="1" applyBorder="1" applyAlignment="1">
      <alignment horizontal="center" vertical="center" wrapText="1"/>
    </xf>
    <xf numFmtId="41" fontId="40" fillId="11" borderId="1" xfId="221" applyFont="1" applyFill="1" applyBorder="1" applyAlignment="1">
      <alignment horizontal="center" vertical="center" wrapText="1"/>
    </xf>
    <xf numFmtId="41" fontId="51" fillId="11" borderId="1" xfId="221" applyFont="1" applyFill="1" applyBorder="1" applyAlignment="1">
      <alignment horizontal="center" vertical="center" wrapText="1"/>
    </xf>
    <xf numFmtId="0" fontId="51" fillId="11" borderId="1" xfId="221" applyNumberFormat="1" applyFont="1" applyFill="1" applyBorder="1" applyAlignment="1">
      <alignment horizontal="center" vertical="center" wrapText="1"/>
    </xf>
    <xf numFmtId="0" fontId="51" fillId="11" borderId="1" xfId="19" applyFont="1" applyFill="1" applyBorder="1" applyAlignment="1">
      <alignment horizontal="center" vertical="center" wrapText="1"/>
    </xf>
    <xf numFmtId="41" fontId="51" fillId="11" borderId="1" xfId="221" applyFont="1" applyFill="1" applyBorder="1" applyAlignment="1">
      <alignment horizontal="right" vertical="center" wrapText="1"/>
    </xf>
    <xf numFmtId="0" fontId="51" fillId="11" borderId="12" xfId="19" applyFont="1" applyFill="1" applyBorder="1" applyAlignment="1">
      <alignment horizontal="center" vertical="center" wrapText="1"/>
    </xf>
    <xf numFmtId="0" fontId="40" fillId="0" borderId="29" xfId="32" applyFont="1" applyBorder="1">
      <alignment vertical="center"/>
    </xf>
    <xf numFmtId="0" fontId="40" fillId="0" borderId="2" xfId="32" applyFont="1" applyBorder="1">
      <alignment vertical="center"/>
    </xf>
    <xf numFmtId="0" fontId="40" fillId="0" borderId="2" xfId="32" applyFont="1" applyBorder="1" applyAlignment="1">
      <alignment horizontal="center" vertical="center"/>
    </xf>
    <xf numFmtId="0" fontId="40" fillId="0" borderId="0" xfId="32" applyFont="1">
      <alignment vertical="center"/>
    </xf>
    <xf numFmtId="0" fontId="51" fillId="0" borderId="0" xfId="32" applyFont="1" applyAlignment="1">
      <alignment horizontal="center" vertical="center" wrapText="1"/>
    </xf>
    <xf numFmtId="0" fontId="51" fillId="0" borderId="0" xfId="32" applyFont="1" applyAlignment="1">
      <alignment horizontal="center" vertical="center"/>
    </xf>
    <xf numFmtId="0" fontId="51" fillId="0" borderId="2" xfId="32" applyFont="1" applyBorder="1" applyAlignment="1">
      <alignment horizontal="center" vertical="center"/>
    </xf>
    <xf numFmtId="0" fontId="51" fillId="0" borderId="2" xfId="32" applyFont="1" applyBorder="1">
      <alignment vertical="center"/>
    </xf>
    <xf numFmtId="0" fontId="51" fillId="0" borderId="2" xfId="32" applyFont="1" applyBorder="1" applyAlignment="1">
      <alignment horizontal="center" vertical="center" wrapText="1"/>
    </xf>
    <xf numFmtId="41" fontId="51" fillId="0" borderId="2" xfId="24" applyFont="1" applyFill="1" applyBorder="1" applyAlignment="1">
      <alignment horizontal="center" vertical="center"/>
    </xf>
    <xf numFmtId="0" fontId="51" fillId="0" borderId="0" xfId="32" applyFont="1">
      <alignment vertical="center"/>
    </xf>
    <xf numFmtId="0" fontId="56" fillId="0" borderId="0" xfId="2" applyFont="1">
      <alignment vertical="center"/>
    </xf>
    <xf numFmtId="0" fontId="52" fillId="0" borderId="0" xfId="32" applyFont="1" applyAlignment="1">
      <alignment horizontal="center" vertical="center"/>
    </xf>
    <xf numFmtId="0" fontId="52" fillId="0" borderId="0" xfId="32" applyFont="1">
      <alignment vertical="center"/>
    </xf>
    <xf numFmtId="0" fontId="40" fillId="0" borderId="4" xfId="2" applyFont="1" applyBorder="1" applyAlignment="1"/>
    <xf numFmtId="0" fontId="40" fillId="0" borderId="5" xfId="2" applyFont="1" applyBorder="1" applyAlignment="1"/>
    <xf numFmtId="0" fontId="40" fillId="0" borderId="5" xfId="2" applyFont="1" applyBorder="1" applyAlignment="1">
      <alignment horizontal="center"/>
    </xf>
    <xf numFmtId="0" fontId="40" fillId="0" borderId="0" xfId="2" applyFont="1" applyAlignment="1"/>
    <xf numFmtId="0" fontId="40" fillId="15" borderId="24" xfId="32" applyFont="1" applyFill="1" applyBorder="1" applyAlignment="1">
      <alignment horizontal="center" vertical="center" wrapText="1"/>
    </xf>
    <xf numFmtId="0" fontId="51" fillId="0" borderId="24" xfId="32" applyFont="1" applyBorder="1" applyAlignment="1">
      <alignment vertical="center" wrapText="1"/>
    </xf>
    <xf numFmtId="3" fontId="51" fillId="0" borderId="24" xfId="32" applyNumberFormat="1" applyFont="1" applyBorder="1" applyAlignment="1">
      <alignment horizontal="right" vertical="center" wrapText="1"/>
    </xf>
    <xf numFmtId="49" fontId="51" fillId="0" borderId="24" xfId="32" applyNumberFormat="1" applyFont="1" applyBorder="1" applyAlignment="1">
      <alignment horizontal="center" vertical="center"/>
    </xf>
    <xf numFmtId="0" fontId="51" fillId="0" borderId="24" xfId="32" applyFont="1" applyBorder="1" applyAlignment="1">
      <alignment horizontal="right" vertical="center" wrapText="1"/>
    </xf>
    <xf numFmtId="0" fontId="51" fillId="0" borderId="24" xfId="32" quotePrefix="1" applyFont="1" applyBorder="1" applyAlignment="1">
      <alignment horizontal="center" vertical="center" wrapText="1"/>
    </xf>
    <xf numFmtId="0" fontId="63" fillId="0" borderId="24" xfId="32" applyFont="1" applyBorder="1" applyAlignment="1">
      <alignment horizontal="center" vertical="center" wrapText="1"/>
    </xf>
    <xf numFmtId="3" fontId="51" fillId="0" borderId="24" xfId="221" applyNumberFormat="1" applyFont="1" applyFill="1" applyBorder="1" applyAlignment="1">
      <alignment horizontal="right" vertical="center" wrapText="1"/>
    </xf>
    <xf numFmtId="0" fontId="51" fillId="0" borderId="24" xfId="32" applyFont="1" applyBorder="1" applyAlignment="1">
      <alignment horizontal="right" vertical="center"/>
    </xf>
    <xf numFmtId="0" fontId="51" fillId="0" borderId="24" xfId="255" applyFont="1" applyFill="1" applyBorder="1" applyAlignment="1">
      <alignment horizontal="center" vertical="center" wrapText="1"/>
    </xf>
    <xf numFmtId="3" fontId="51" fillId="0" borderId="24" xfId="32" applyNumberFormat="1" applyFont="1" applyBorder="1" applyAlignment="1">
      <alignment horizontal="right" vertical="center"/>
    </xf>
    <xf numFmtId="178" fontId="51" fillId="0" borderId="24" xfId="221" applyNumberFormat="1" applyFont="1" applyFill="1" applyBorder="1" applyAlignment="1">
      <alignment horizontal="right" vertical="center" wrapText="1"/>
    </xf>
    <xf numFmtId="49" fontId="51" fillId="0" borderId="24" xfId="32" applyNumberFormat="1" applyFont="1" applyBorder="1" applyAlignment="1">
      <alignment horizontal="center" vertical="center" wrapText="1"/>
    </xf>
    <xf numFmtId="0" fontId="51" fillId="0" borderId="24" xfId="255" applyFont="1" applyFill="1" applyBorder="1" applyAlignment="1">
      <alignment horizontal="center" vertical="center"/>
    </xf>
    <xf numFmtId="0" fontId="64" fillId="0" borderId="24" xfId="32" applyFont="1" applyBorder="1" applyAlignment="1">
      <alignment horizontal="center" vertical="center" wrapText="1"/>
    </xf>
    <xf numFmtId="178" fontId="51" fillId="0" borderId="24" xfId="32" applyNumberFormat="1" applyFont="1" applyBorder="1" applyAlignment="1">
      <alignment horizontal="right" vertical="center" wrapText="1"/>
    </xf>
    <xf numFmtId="4" fontId="51" fillId="0" borderId="24" xfId="32" applyNumberFormat="1" applyFont="1" applyBorder="1" applyAlignment="1">
      <alignment horizontal="center" vertical="center" wrapText="1"/>
    </xf>
    <xf numFmtId="177" fontId="51" fillId="0" borderId="24" xfId="32" applyNumberFormat="1" applyFont="1" applyBorder="1" applyAlignment="1">
      <alignment horizontal="right" vertical="center" wrapText="1"/>
    </xf>
    <xf numFmtId="0" fontId="51" fillId="0" borderId="24" xfId="0" applyFont="1" applyBorder="1" applyAlignment="1">
      <alignment vertical="center" wrapText="1"/>
    </xf>
    <xf numFmtId="0" fontId="51" fillId="0" borderId="24" xfId="149" applyFont="1" applyBorder="1" applyAlignment="1">
      <alignment horizontal="center" vertical="center"/>
      <protection locked="0"/>
    </xf>
    <xf numFmtId="177" fontId="51" fillId="0" borderId="24" xfId="32" applyNumberFormat="1" applyFont="1" applyBorder="1" applyAlignment="1">
      <alignment horizontal="right" vertical="center"/>
    </xf>
    <xf numFmtId="0" fontId="51" fillId="0" borderId="24" xfId="221" applyNumberFormat="1" applyFont="1" applyFill="1" applyBorder="1" applyAlignment="1">
      <alignment horizontal="right" vertical="center"/>
    </xf>
    <xf numFmtId="0" fontId="65" fillId="0" borderId="24" xfId="32" applyFont="1" applyBorder="1" applyAlignment="1">
      <alignment horizontal="center" vertical="center" wrapText="1"/>
    </xf>
    <xf numFmtId="0" fontId="51" fillId="0" borderId="24" xfId="221" applyNumberFormat="1" applyFont="1" applyFill="1" applyBorder="1" applyAlignment="1">
      <alignment horizontal="right" vertical="center" wrapText="1"/>
    </xf>
    <xf numFmtId="3" fontId="51" fillId="0" borderId="24" xfId="221" applyNumberFormat="1" applyFont="1" applyFill="1" applyBorder="1" applyAlignment="1">
      <alignment horizontal="right" vertical="center"/>
    </xf>
    <xf numFmtId="3" fontId="51" fillId="0" borderId="24" xfId="32" applyNumberFormat="1" applyFont="1" applyBorder="1" applyAlignment="1">
      <alignment horizontal="center" vertical="center" wrapText="1"/>
    </xf>
    <xf numFmtId="49" fontId="51" fillId="0" borderId="24" xfId="32" quotePrefix="1" applyNumberFormat="1" applyFont="1" applyBorder="1" applyAlignment="1">
      <alignment horizontal="center" vertical="center"/>
    </xf>
    <xf numFmtId="185" fontId="51" fillId="0" borderId="24" xfId="32" applyNumberFormat="1" applyFont="1" applyBorder="1" applyAlignment="1">
      <alignment horizontal="right" vertical="center"/>
    </xf>
    <xf numFmtId="0" fontId="51" fillId="0" borderId="24" xfId="32" applyFont="1" applyBorder="1">
      <alignment vertical="center"/>
    </xf>
    <xf numFmtId="41" fontId="51" fillId="0" borderId="24" xfId="32" applyNumberFormat="1" applyFont="1" applyBorder="1" applyAlignment="1">
      <alignment horizontal="right" vertical="center" wrapText="1"/>
    </xf>
    <xf numFmtId="184" fontId="51" fillId="0" borderId="24" xfId="32" applyNumberFormat="1" applyFont="1" applyBorder="1" applyAlignment="1">
      <alignment horizontal="center" vertical="center" wrapText="1"/>
    </xf>
    <xf numFmtId="0" fontId="51" fillId="0" borderId="24" xfId="32" applyFont="1" applyBorder="1" applyAlignment="1">
      <alignment horizontal="center" vertical="center" wrapText="1" shrinkToFit="1"/>
    </xf>
    <xf numFmtId="178" fontId="51" fillId="0" borderId="24" xfId="206" applyNumberFormat="1" applyFont="1" applyFill="1" applyBorder="1" applyAlignment="1">
      <alignment horizontal="right" vertical="center" wrapText="1"/>
    </xf>
    <xf numFmtId="178" fontId="51" fillId="0" borderId="24" xfId="221" applyNumberFormat="1" applyFont="1" applyFill="1" applyBorder="1" applyAlignment="1">
      <alignment horizontal="center" vertical="center" wrapText="1"/>
    </xf>
    <xf numFmtId="0" fontId="51" fillId="0" borderId="24" xfId="32" applyFont="1" applyBorder="1" applyAlignment="1">
      <alignment horizontal="right" vertical="center" wrapText="1" shrinkToFit="1"/>
    </xf>
    <xf numFmtId="178" fontId="51" fillId="0" borderId="24" xfId="32" applyNumberFormat="1" applyFont="1" applyBorder="1" applyAlignment="1">
      <alignment horizontal="right" vertical="center"/>
    </xf>
    <xf numFmtId="0" fontId="51" fillId="0" borderId="24" xfId="32" applyFont="1" applyBorder="1" applyAlignment="1">
      <alignment horizontal="center" vertical="center" shrinkToFit="1"/>
    </xf>
    <xf numFmtId="41" fontId="51" fillId="0" borderId="24" xfId="221" applyFont="1" applyFill="1" applyBorder="1" applyAlignment="1">
      <alignment horizontal="right"/>
    </xf>
    <xf numFmtId="14" fontId="51" fillId="0" borderId="24" xfId="32" applyNumberFormat="1" applyFont="1" applyBorder="1" applyAlignment="1">
      <alignment horizontal="center" vertical="center" wrapText="1"/>
    </xf>
    <xf numFmtId="0" fontId="51" fillId="0" borderId="24" xfId="174" applyFont="1" applyBorder="1" applyAlignment="1">
      <alignment horizontal="center" vertical="center" shrinkToFit="1"/>
    </xf>
    <xf numFmtId="0" fontId="51" fillId="0" borderId="24" xfId="32" applyFont="1" applyBorder="1" applyAlignment="1">
      <alignment horizontal="left" vertical="center" wrapText="1"/>
    </xf>
    <xf numFmtId="3" fontId="51" fillId="0" borderId="24" xfId="32" applyNumberFormat="1" applyFont="1" applyBorder="1">
      <alignment vertical="center"/>
    </xf>
    <xf numFmtId="0" fontId="61" fillId="0" borderId="24" xfId="32" applyFont="1" applyBorder="1" applyAlignment="1">
      <alignment horizontal="center" vertical="center" wrapText="1"/>
    </xf>
    <xf numFmtId="0" fontId="51" fillId="0" borderId="24" xfId="32" applyFont="1" applyBorder="1" applyAlignment="1">
      <alignment horizontal="left" vertical="center"/>
    </xf>
    <xf numFmtId="0" fontId="51" fillId="0" borderId="24" xfId="0" applyFont="1" applyBorder="1">
      <alignment vertical="center"/>
    </xf>
    <xf numFmtId="177" fontId="51" fillId="0" borderId="24" xfId="221" applyNumberFormat="1" applyFont="1" applyFill="1" applyBorder="1" applyAlignment="1">
      <alignment horizontal="right" vertical="center"/>
    </xf>
    <xf numFmtId="177" fontId="51" fillId="0" borderId="24" xfId="221" applyNumberFormat="1" applyFont="1" applyFill="1" applyBorder="1" applyAlignment="1">
      <alignment horizontal="right" vertical="center" wrapText="1"/>
    </xf>
    <xf numFmtId="41" fontId="51" fillId="0" borderId="24" xfId="32" applyNumberFormat="1" applyFont="1" applyBorder="1" applyAlignment="1">
      <alignment horizontal="center" vertical="center" wrapText="1"/>
    </xf>
    <xf numFmtId="0" fontId="51" fillId="0" borderId="24" xfId="32" quotePrefix="1" applyFont="1" applyBorder="1" applyAlignment="1">
      <alignment horizontal="right" vertical="center" wrapText="1"/>
    </xf>
    <xf numFmtId="0" fontId="51" fillId="0" borderId="0" xfId="35" applyNumberFormat="1" applyFont="1" applyFill="1" applyAlignment="1">
      <alignment horizontal="center" vertical="center" wrapText="1"/>
    </xf>
    <xf numFmtId="0" fontId="51" fillId="0" borderId="0" xfId="17" applyFont="1" applyAlignment="1">
      <alignment horizontal="center" vertical="center" wrapText="1"/>
    </xf>
    <xf numFmtId="0" fontId="51" fillId="0" borderId="0" xfId="17" applyFont="1" applyAlignment="1">
      <alignment vertical="center" wrapText="1"/>
    </xf>
    <xf numFmtId="0" fontId="51" fillId="0" borderId="0" xfId="17" applyFont="1" applyAlignment="1">
      <alignment horizontal="center" vertical="center"/>
    </xf>
    <xf numFmtId="178" fontId="51" fillId="0" borderId="0" xfId="17" applyNumberFormat="1" applyFont="1" applyAlignment="1">
      <alignment horizontal="right" vertical="center" wrapText="1"/>
    </xf>
    <xf numFmtId="178" fontId="51" fillId="0" borderId="0" xfId="35" applyNumberFormat="1" applyFont="1" applyFill="1" applyAlignment="1">
      <alignment horizontal="right" vertical="center" wrapText="1"/>
    </xf>
    <xf numFmtId="178" fontId="51" fillId="0" borderId="0" xfId="221" applyNumberFormat="1" applyFont="1" applyFill="1" applyAlignment="1">
      <alignment horizontal="right" vertical="center" wrapText="1"/>
    </xf>
    <xf numFmtId="178" fontId="51" fillId="0" borderId="0" xfId="221" applyNumberFormat="1" applyFont="1" applyFill="1" applyBorder="1" applyAlignment="1">
      <alignment horizontal="right" vertical="center" wrapText="1"/>
    </xf>
    <xf numFmtId="0" fontId="40" fillId="0" borderId="0" xfId="17" applyFont="1" applyAlignment="1">
      <alignment horizontal="center" vertical="center" wrapText="1"/>
    </xf>
    <xf numFmtId="0" fontId="40" fillId="15" borderId="24" xfId="17" applyFont="1" applyFill="1" applyBorder="1" applyAlignment="1">
      <alignment horizontal="center" vertical="center" wrapText="1" shrinkToFit="1"/>
    </xf>
    <xf numFmtId="178" fontId="40" fillId="15" borderId="24" xfId="35" applyNumberFormat="1" applyFont="1" applyFill="1" applyBorder="1" applyAlignment="1">
      <alignment horizontal="center" vertical="center" wrapText="1" shrinkToFit="1"/>
    </xf>
    <xf numFmtId="178" fontId="40" fillId="15" borderId="11" xfId="35" applyNumberFormat="1" applyFont="1" applyFill="1" applyBorder="1" applyAlignment="1">
      <alignment horizontal="center" vertical="center" wrapText="1" shrinkToFit="1"/>
    </xf>
    <xf numFmtId="178" fontId="40" fillId="15" borderId="11" xfId="221" applyNumberFormat="1" applyFont="1" applyFill="1" applyBorder="1" applyAlignment="1">
      <alignment horizontal="center" vertical="center" wrapText="1" shrinkToFit="1"/>
    </xf>
    <xf numFmtId="0" fontId="51" fillId="0" borderId="24" xfId="35" applyNumberFormat="1" applyFont="1" applyFill="1" applyBorder="1" applyAlignment="1">
      <alignment horizontal="center" vertical="center" wrapText="1" shrinkToFit="1"/>
    </xf>
    <xf numFmtId="0" fontId="51" fillId="0" borderId="24" xfId="17" applyFont="1" applyBorder="1" applyAlignment="1">
      <alignment vertical="center" wrapText="1" shrinkToFit="1"/>
    </xf>
    <xf numFmtId="0" fontId="51" fillId="0" borderId="24" xfId="17" applyFont="1" applyBorder="1" applyAlignment="1">
      <alignment horizontal="center" vertical="center"/>
    </xf>
    <xf numFmtId="41" fontId="51" fillId="0" borderId="24" xfId="28" applyFont="1" applyBorder="1" applyAlignment="1">
      <alignment horizontal="center" vertical="center" wrapText="1" shrinkToFit="1"/>
    </xf>
    <xf numFmtId="178" fontId="51" fillId="0" borderId="24" xfId="35" applyNumberFormat="1" applyFont="1" applyFill="1" applyBorder="1" applyAlignment="1">
      <alignment horizontal="right" vertical="center" wrapText="1" shrinkToFit="1"/>
    </xf>
    <xf numFmtId="178" fontId="51" fillId="0" borderId="24" xfId="269" applyNumberFormat="1" applyFont="1" applyFill="1" applyBorder="1" applyAlignment="1">
      <alignment horizontal="right" vertical="center" wrapText="1" shrinkToFit="1"/>
    </xf>
    <xf numFmtId="178" fontId="51" fillId="0" borderId="24" xfId="268" applyNumberFormat="1" applyFont="1" applyFill="1" applyBorder="1" applyAlignment="1">
      <alignment horizontal="right" vertical="center" wrapText="1" shrinkToFit="1"/>
    </xf>
    <xf numFmtId="41" fontId="51" fillId="0" borderId="0" xfId="35" applyFont="1" applyFill="1" applyBorder="1" applyAlignment="1">
      <alignment vertical="center" wrapText="1"/>
    </xf>
    <xf numFmtId="41" fontId="51" fillId="0" borderId="0" xfId="35" applyFont="1" applyFill="1" applyAlignment="1">
      <alignment vertical="center" wrapText="1"/>
    </xf>
    <xf numFmtId="0" fontId="51" fillId="0" borderId="24" xfId="221" applyNumberFormat="1" applyFont="1" applyFill="1" applyBorder="1" applyAlignment="1">
      <alignment horizontal="left" vertical="center" wrapText="1" shrinkToFit="1"/>
    </xf>
    <xf numFmtId="178" fontId="51" fillId="0" borderId="24" xfId="28" applyNumberFormat="1" applyFont="1" applyBorder="1" applyAlignment="1">
      <alignment horizontal="right" vertical="center" wrapText="1"/>
    </xf>
    <xf numFmtId="178" fontId="51" fillId="0" borderId="24" xfId="221" quotePrefix="1" applyNumberFormat="1" applyFont="1" applyFill="1" applyBorder="1" applyAlignment="1">
      <alignment horizontal="right" vertical="center"/>
    </xf>
    <xf numFmtId="178" fontId="51" fillId="0" borderId="24" xfId="33" quotePrefix="1" applyNumberFormat="1" applyFont="1" applyFill="1" applyBorder="1" applyAlignment="1">
      <alignment horizontal="right" vertical="center"/>
    </xf>
    <xf numFmtId="178" fontId="51" fillId="0" borderId="24" xfId="33" applyNumberFormat="1" applyFont="1" applyFill="1" applyBorder="1" applyAlignment="1">
      <alignment horizontal="right" vertical="center"/>
    </xf>
    <xf numFmtId="178" fontId="51" fillId="0" borderId="24" xfId="0" applyNumberFormat="1" applyFont="1" applyBorder="1" applyAlignment="1">
      <alignment horizontal="right" vertical="center"/>
    </xf>
    <xf numFmtId="178" fontId="51" fillId="0" borderId="24" xfId="223" applyNumberFormat="1" applyFont="1" applyFill="1" applyBorder="1" applyAlignment="1">
      <alignment horizontal="right" vertical="center"/>
    </xf>
    <xf numFmtId="178" fontId="51" fillId="0" borderId="24" xfId="270" applyNumberFormat="1" applyFont="1" applyFill="1" applyBorder="1" applyAlignment="1">
      <alignment horizontal="right" vertical="center"/>
    </xf>
    <xf numFmtId="178" fontId="51" fillId="0" borderId="24" xfId="216" applyNumberFormat="1" applyFont="1" applyFill="1" applyBorder="1" applyAlignment="1">
      <alignment horizontal="right" vertical="center" wrapText="1"/>
    </xf>
    <xf numFmtId="178" fontId="51" fillId="0" borderId="24" xfId="35" applyNumberFormat="1" applyFont="1" applyFill="1" applyBorder="1" applyAlignment="1">
      <alignment horizontal="right" vertical="center"/>
    </xf>
    <xf numFmtId="0" fontId="51" fillId="0" borderId="24" xfId="35" applyNumberFormat="1" applyFont="1" applyFill="1" applyBorder="1" applyAlignment="1">
      <alignment horizontal="right" vertical="center"/>
    </xf>
    <xf numFmtId="178" fontId="51" fillId="0" borderId="24" xfId="35" applyNumberFormat="1" applyFont="1" applyFill="1" applyBorder="1" applyAlignment="1">
      <alignment horizontal="right" vertical="center" wrapText="1"/>
    </xf>
    <xf numFmtId="178" fontId="51" fillId="0" borderId="24" xfId="269" applyNumberFormat="1" applyFont="1" applyFill="1" applyBorder="1" applyAlignment="1">
      <alignment horizontal="right" vertical="center" wrapText="1"/>
    </xf>
    <xf numFmtId="178" fontId="51" fillId="0" borderId="24" xfId="269" applyNumberFormat="1" applyFont="1" applyFill="1" applyBorder="1" applyAlignment="1">
      <alignment horizontal="right" vertical="center"/>
    </xf>
    <xf numFmtId="178" fontId="51" fillId="0" borderId="24" xfId="271" applyNumberFormat="1" applyFont="1" applyFill="1" applyBorder="1" applyAlignment="1">
      <alignment horizontal="right" vertical="center"/>
    </xf>
    <xf numFmtId="0" fontId="51" fillId="0" borderId="24" xfId="28" applyNumberFormat="1" applyFont="1" applyBorder="1" applyAlignment="1">
      <alignment vertical="center" wrapText="1" shrinkToFit="1"/>
    </xf>
    <xf numFmtId="178" fontId="51" fillId="0" borderId="24" xfId="290" applyNumberFormat="1" applyFont="1" applyFill="1" applyBorder="1" applyAlignment="1">
      <alignment horizontal="right" vertical="center" wrapText="1"/>
    </xf>
    <xf numFmtId="178" fontId="51" fillId="0" borderId="24" xfId="292" applyNumberFormat="1" applyFont="1" applyFill="1" applyBorder="1" applyAlignment="1">
      <alignment horizontal="right" vertical="center" wrapText="1"/>
    </xf>
    <xf numFmtId="178" fontId="51" fillId="0" borderId="24" xfId="292" applyNumberFormat="1" applyFont="1" applyFill="1" applyBorder="1" applyAlignment="1">
      <alignment horizontal="right" vertical="center"/>
    </xf>
    <xf numFmtId="178" fontId="51" fillId="0" borderId="24" xfId="291" applyNumberFormat="1" applyFont="1" applyFill="1" applyBorder="1" applyAlignment="1">
      <alignment horizontal="right" vertical="center"/>
    </xf>
    <xf numFmtId="186" fontId="51" fillId="0" borderId="24" xfId="0" applyNumberFormat="1" applyFont="1" applyBorder="1" applyAlignment="1">
      <alignment horizontal="center" vertical="center"/>
    </xf>
    <xf numFmtId="186" fontId="51" fillId="0" borderId="24" xfId="0" applyNumberFormat="1" applyFont="1" applyBorder="1" applyAlignment="1">
      <alignment horizontal="center" vertical="center" shrinkToFit="1"/>
    </xf>
    <xf numFmtId="178" fontId="51" fillId="0" borderId="24" xfId="0" applyNumberFormat="1" applyFont="1" applyBorder="1" applyAlignment="1">
      <alignment horizontal="right" vertical="center" wrapText="1"/>
    </xf>
    <xf numFmtId="178" fontId="51" fillId="0" borderId="24" xfId="270" applyNumberFormat="1" applyFont="1" applyFill="1" applyBorder="1" applyAlignment="1">
      <alignment horizontal="right" vertical="center" wrapText="1"/>
    </xf>
    <xf numFmtId="178" fontId="51" fillId="0" borderId="24" xfId="216" applyNumberFormat="1" applyFont="1" applyFill="1" applyBorder="1" applyAlignment="1">
      <alignment horizontal="right" vertical="center"/>
    </xf>
    <xf numFmtId="41" fontId="51" fillId="0" borderId="0" xfId="35" applyFont="1" applyFill="1" applyBorder="1" applyAlignment="1">
      <alignment horizontal="right" vertical="center" wrapText="1"/>
    </xf>
    <xf numFmtId="41" fontId="51" fillId="0" borderId="0" xfId="35" applyFont="1" applyFill="1" applyAlignment="1">
      <alignment horizontal="right" vertical="center" wrapText="1"/>
    </xf>
    <xf numFmtId="178" fontId="51" fillId="0" borderId="24" xfId="24" applyNumberFormat="1" applyFont="1" applyFill="1" applyBorder="1" applyAlignment="1">
      <alignment horizontal="right" vertical="center" wrapText="1"/>
    </xf>
    <xf numFmtId="178" fontId="51" fillId="0" borderId="24" xfId="50" applyNumberFormat="1" applyFont="1" applyFill="1" applyBorder="1" applyAlignment="1">
      <alignment horizontal="right" vertical="center" wrapText="1"/>
    </xf>
    <xf numFmtId="178" fontId="51" fillId="0" borderId="24" xfId="272" applyNumberFormat="1" applyFont="1" applyFill="1" applyBorder="1" applyAlignment="1">
      <alignment horizontal="right" vertical="center" wrapText="1"/>
    </xf>
    <xf numFmtId="178" fontId="51" fillId="0" borderId="24" xfId="272" applyNumberFormat="1" applyFont="1" applyFill="1" applyBorder="1" applyAlignment="1">
      <alignment horizontal="right" vertical="center"/>
    </xf>
    <xf numFmtId="178" fontId="51" fillId="0" borderId="24" xfId="33" applyNumberFormat="1" applyFont="1" applyFill="1" applyBorder="1" applyAlignment="1">
      <alignment horizontal="right" vertical="center" wrapText="1"/>
    </xf>
    <xf numFmtId="178" fontId="51" fillId="0" borderId="24" xfId="278" applyNumberFormat="1" applyFont="1" applyBorder="1" applyAlignment="1">
      <alignment horizontal="right" vertical="center" wrapText="1"/>
    </xf>
    <xf numFmtId="0" fontId="51" fillId="0" borderId="24" xfId="221" applyNumberFormat="1" applyFont="1" applyFill="1" applyBorder="1" applyAlignment="1">
      <alignment vertical="center" wrapText="1" shrinkToFit="1"/>
    </xf>
    <xf numFmtId="178" fontId="51" fillId="0" borderId="24" xfId="24" applyNumberFormat="1" applyFont="1" applyFill="1" applyBorder="1" applyAlignment="1">
      <alignment horizontal="right" vertical="center"/>
    </xf>
    <xf numFmtId="178" fontId="51" fillId="0" borderId="24" xfId="268" applyNumberFormat="1" applyFont="1" applyFill="1" applyBorder="1" applyAlignment="1">
      <alignment horizontal="right" vertical="center"/>
    </xf>
    <xf numFmtId="0" fontId="51" fillId="0" borderId="24" xfId="0" applyFont="1" applyBorder="1" applyAlignment="1">
      <alignment horizontal="left" vertical="center"/>
    </xf>
    <xf numFmtId="186" fontId="51" fillId="0" borderId="24" xfId="0" applyNumberFormat="1" applyFont="1" applyBorder="1" applyAlignment="1">
      <alignment horizontal="center" vertical="center" wrapText="1"/>
    </xf>
    <xf numFmtId="178" fontId="51" fillId="0" borderId="24" xfId="35" quotePrefix="1" applyNumberFormat="1" applyFont="1" applyFill="1" applyBorder="1" applyAlignment="1">
      <alignment horizontal="right" vertical="center"/>
    </xf>
    <xf numFmtId="178" fontId="51" fillId="0" borderId="24" xfId="107" applyNumberFormat="1" applyFont="1" applyFill="1" applyBorder="1" applyAlignment="1">
      <alignment horizontal="right" vertical="center"/>
    </xf>
    <xf numFmtId="178" fontId="51" fillId="0" borderId="24" xfId="35" quotePrefix="1" applyNumberFormat="1" applyFont="1" applyFill="1" applyBorder="1" applyAlignment="1">
      <alignment horizontal="right" vertical="center" wrapText="1"/>
    </xf>
    <xf numFmtId="178" fontId="51" fillId="0" borderId="24" xfId="269" quotePrefix="1" applyNumberFormat="1" applyFont="1" applyFill="1" applyBorder="1" applyAlignment="1">
      <alignment horizontal="right" vertical="center" wrapText="1"/>
    </xf>
    <xf numFmtId="178" fontId="51" fillId="0" borderId="24" xfId="269" quotePrefix="1" applyNumberFormat="1" applyFont="1" applyFill="1" applyBorder="1" applyAlignment="1">
      <alignment horizontal="right" vertical="center"/>
    </xf>
    <xf numFmtId="178" fontId="51" fillId="0" borderId="24" xfId="271" quotePrefix="1" applyNumberFormat="1" applyFont="1" applyFill="1" applyBorder="1" applyAlignment="1">
      <alignment horizontal="right" vertical="center"/>
    </xf>
    <xf numFmtId="49" fontId="51" fillId="0" borderId="24" xfId="0" applyNumberFormat="1" applyFont="1" applyBorder="1" applyAlignment="1">
      <alignment horizontal="center" vertical="center" shrinkToFit="1"/>
    </xf>
    <xf numFmtId="49" fontId="51" fillId="0" borderId="24" xfId="0" applyNumberFormat="1" applyFont="1" applyBorder="1" applyAlignment="1">
      <alignment horizontal="left" vertical="center"/>
    </xf>
    <xf numFmtId="49" fontId="51" fillId="0" borderId="24" xfId="0" applyNumberFormat="1" applyFont="1" applyBorder="1" applyAlignment="1">
      <alignment horizontal="center" vertical="center" wrapText="1" shrinkToFit="1"/>
    </xf>
    <xf numFmtId="49" fontId="51" fillId="0" borderId="24" xfId="107" applyNumberFormat="1" applyFont="1" applyFill="1" applyBorder="1" applyAlignment="1">
      <alignment horizontal="center" vertical="center" wrapText="1" shrinkToFit="1"/>
    </xf>
    <xf numFmtId="178" fontId="51" fillId="0" borderId="24" xfId="16" applyNumberFormat="1" applyFont="1" applyFill="1" applyBorder="1" applyAlignment="1">
      <alignment horizontal="right" vertical="center"/>
    </xf>
    <xf numFmtId="178" fontId="51" fillId="0" borderId="24" xfId="221" applyNumberFormat="1" applyFont="1" applyFill="1" applyBorder="1" applyAlignment="1">
      <alignment horizontal="right" vertical="center" shrinkToFit="1"/>
    </xf>
    <xf numFmtId="178" fontId="51" fillId="0" borderId="24" xfId="296" applyNumberFormat="1" applyFont="1" applyBorder="1" applyAlignment="1">
      <alignment horizontal="right" vertical="center" wrapText="1"/>
    </xf>
    <xf numFmtId="178" fontId="51" fillId="0" borderId="24" xfId="295" applyNumberFormat="1" applyFont="1" applyBorder="1" applyAlignment="1">
      <alignment horizontal="right" vertical="center" wrapText="1"/>
    </xf>
    <xf numFmtId="178" fontId="51" fillId="0" borderId="24" xfId="295" applyNumberFormat="1" applyFont="1" applyBorder="1" applyAlignment="1">
      <alignment horizontal="right" vertical="center"/>
    </xf>
    <xf numFmtId="178" fontId="51" fillId="0" borderId="24" xfId="294" quotePrefix="1" applyNumberFormat="1" applyFont="1" applyFill="1" applyBorder="1" applyAlignment="1">
      <alignment horizontal="right" vertical="center"/>
    </xf>
    <xf numFmtId="178" fontId="51" fillId="0" borderId="24" xfId="294" applyNumberFormat="1" applyFont="1" applyFill="1" applyBorder="1" applyAlignment="1">
      <alignment horizontal="right" vertical="center"/>
    </xf>
    <xf numFmtId="178" fontId="51" fillId="0" borderId="24" xfId="73" applyNumberFormat="1" applyFont="1" applyFill="1" applyBorder="1" applyAlignment="1">
      <alignment horizontal="right" vertical="center"/>
    </xf>
    <xf numFmtId="178" fontId="51" fillId="0" borderId="24" xfId="293" applyNumberFormat="1" applyFont="1" applyFill="1" applyBorder="1" applyAlignment="1">
      <alignment horizontal="right" vertical="center"/>
    </xf>
    <xf numFmtId="178" fontId="51" fillId="0" borderId="24" xfId="293" applyNumberFormat="1" applyFont="1" applyFill="1" applyBorder="1" applyAlignment="1">
      <alignment horizontal="right" vertical="center" wrapText="1"/>
    </xf>
    <xf numFmtId="41" fontId="51" fillId="0" borderId="24" xfId="35" applyFont="1" applyFill="1" applyBorder="1" applyAlignment="1">
      <alignment horizontal="center" vertical="center" shrinkToFit="1"/>
    </xf>
    <xf numFmtId="41" fontId="51" fillId="0" borderId="24" xfId="239" applyFont="1" applyFill="1" applyBorder="1" applyAlignment="1">
      <alignment horizontal="center" vertical="center" shrinkToFit="1"/>
    </xf>
    <xf numFmtId="178" fontId="51" fillId="0" borderId="24" xfId="6" applyNumberFormat="1" applyFont="1" applyBorder="1" applyAlignment="1">
      <alignment horizontal="right" vertical="center"/>
    </xf>
    <xf numFmtId="178" fontId="51" fillId="0" borderId="24" xfId="17" applyNumberFormat="1" applyFont="1" applyBorder="1" applyAlignment="1">
      <alignment horizontal="right" vertical="center" wrapText="1"/>
    </xf>
    <xf numFmtId="178" fontId="51" fillId="0" borderId="24" xfId="271" applyNumberFormat="1" applyFont="1" applyFill="1" applyBorder="1" applyAlignment="1">
      <alignment horizontal="right" vertical="center" wrapText="1"/>
    </xf>
    <xf numFmtId="178" fontId="51" fillId="0" borderId="24" xfId="288" applyNumberFormat="1" applyFont="1" applyFill="1" applyBorder="1" applyAlignment="1">
      <alignment horizontal="right" vertical="center"/>
    </xf>
    <xf numFmtId="178" fontId="51" fillId="0" borderId="24" xfId="287" applyNumberFormat="1" applyFont="1" applyFill="1" applyBorder="1" applyAlignment="1">
      <alignment horizontal="right" vertical="center" wrapText="1"/>
    </xf>
    <xf numFmtId="178" fontId="51" fillId="0" borderId="24" xfId="287" applyNumberFormat="1" applyFont="1" applyFill="1" applyBorder="1" applyAlignment="1">
      <alignment horizontal="right" vertical="center"/>
    </xf>
    <xf numFmtId="186" fontId="51" fillId="0" borderId="24" xfId="71" applyNumberFormat="1" applyFont="1" applyFill="1" applyBorder="1" applyAlignment="1" applyProtection="1">
      <alignment vertical="center" wrapText="1"/>
    </xf>
    <xf numFmtId="0" fontId="51" fillId="0" borderId="24" xfId="64" applyNumberFormat="1" applyFont="1" applyFill="1" applyBorder="1" applyAlignment="1">
      <alignment vertical="center" wrapText="1" shrinkToFit="1"/>
    </xf>
    <xf numFmtId="4" fontId="51" fillId="0" borderId="24" xfId="107" applyNumberFormat="1" applyFont="1" applyFill="1" applyBorder="1" applyAlignment="1">
      <alignment horizontal="center" vertical="center" shrinkToFit="1"/>
    </xf>
    <xf numFmtId="186" fontId="51" fillId="0" borderId="24" xfId="71" applyNumberFormat="1" applyFont="1" applyFill="1" applyBorder="1" applyAlignment="1" applyProtection="1">
      <alignment horizontal="left" vertical="center" wrapText="1"/>
    </xf>
    <xf numFmtId="41" fontId="51" fillId="0" borderId="24" xfId="0" applyNumberFormat="1" applyFont="1" applyBorder="1" applyAlignment="1">
      <alignment horizontal="right" vertical="center"/>
    </xf>
    <xf numFmtId="41" fontId="51" fillId="0" borderId="0" xfId="35" applyFont="1" applyFill="1">
      <alignment vertical="center"/>
    </xf>
    <xf numFmtId="178" fontId="51" fillId="0" borderId="24" xfId="292" applyNumberFormat="1" applyFont="1" applyFill="1" applyBorder="1" applyAlignment="1">
      <alignment horizontal="right" vertical="center" shrinkToFit="1"/>
    </xf>
    <xf numFmtId="178" fontId="51" fillId="0" borderId="24" xfId="291" applyNumberFormat="1" applyFont="1" applyFill="1" applyBorder="1" applyAlignment="1">
      <alignment horizontal="right" vertical="center" shrinkToFit="1"/>
    </xf>
    <xf numFmtId="178" fontId="51" fillId="0" borderId="24" xfId="221" applyNumberFormat="1" applyFont="1" applyFill="1" applyBorder="1" applyAlignment="1">
      <alignment horizontal="right" vertical="center" wrapText="1" shrinkToFit="1"/>
    </xf>
    <xf numFmtId="178" fontId="51" fillId="0" borderId="24" xfId="292" applyNumberFormat="1" applyFont="1" applyFill="1" applyBorder="1" applyAlignment="1">
      <alignment horizontal="right" vertical="center" wrapText="1" shrinkToFit="1"/>
    </xf>
    <xf numFmtId="0" fontId="51" fillId="0" borderId="24" xfId="281" applyNumberFormat="1" applyFont="1" applyFill="1" applyBorder="1" applyAlignment="1">
      <alignment vertical="center" wrapText="1" shrinkToFit="1"/>
    </xf>
    <xf numFmtId="41" fontId="51" fillId="0" borderId="24" xfId="281" applyFont="1" applyFill="1" applyBorder="1" applyAlignment="1">
      <alignment horizontal="center" vertical="center" shrinkToFit="1"/>
    </xf>
    <xf numFmtId="178" fontId="51" fillId="0" borderId="24" xfId="281" quotePrefix="1" applyNumberFormat="1" applyFont="1" applyFill="1" applyBorder="1" applyAlignment="1">
      <alignment horizontal="right" vertical="center"/>
    </xf>
    <xf numFmtId="178" fontId="51" fillId="0" borderId="24" xfId="281" applyNumberFormat="1" applyFont="1" applyFill="1" applyBorder="1" applyAlignment="1">
      <alignment horizontal="right" vertical="center" wrapText="1"/>
    </xf>
    <xf numFmtId="178" fontId="51" fillId="0" borderId="24" xfId="281" applyNumberFormat="1" applyFont="1" applyFill="1" applyBorder="1" applyAlignment="1">
      <alignment horizontal="right" vertical="center"/>
    </xf>
    <xf numFmtId="178" fontId="51" fillId="0" borderId="24" xfId="280" applyNumberFormat="1" applyFont="1" applyFill="1" applyBorder="1" applyAlignment="1">
      <alignment horizontal="right" vertical="center" wrapText="1"/>
    </xf>
    <xf numFmtId="178" fontId="51" fillId="0" borderId="24" xfId="279" applyNumberFormat="1" applyFont="1" applyFill="1" applyBorder="1" applyAlignment="1">
      <alignment horizontal="right" vertical="center" wrapText="1"/>
    </xf>
    <xf numFmtId="178" fontId="51" fillId="0" borderId="24" xfId="279" applyNumberFormat="1" applyFont="1" applyFill="1" applyBorder="1" applyAlignment="1">
      <alignment horizontal="right" vertical="center"/>
    </xf>
    <xf numFmtId="178" fontId="51" fillId="0" borderId="24" xfId="107" applyNumberFormat="1" applyFont="1" applyFill="1" applyBorder="1" applyAlignment="1">
      <alignment horizontal="right" vertical="center" wrapText="1"/>
    </xf>
    <xf numFmtId="0" fontId="51" fillId="0" borderId="24" xfId="290" applyNumberFormat="1" applyFont="1" applyFill="1" applyBorder="1" applyAlignment="1">
      <alignment vertical="center" wrapText="1" shrinkToFit="1"/>
    </xf>
    <xf numFmtId="41" fontId="51" fillId="0" borderId="24" xfId="290" applyFont="1" applyFill="1" applyBorder="1" applyAlignment="1">
      <alignment horizontal="center" vertical="center" shrinkToFit="1"/>
    </xf>
    <xf numFmtId="178" fontId="51" fillId="0" borderId="24" xfId="290" quotePrefix="1" applyNumberFormat="1" applyFont="1" applyFill="1" applyBorder="1" applyAlignment="1">
      <alignment horizontal="right" vertical="center"/>
    </xf>
    <xf numFmtId="178" fontId="51" fillId="0" borderId="24" xfId="290" applyNumberFormat="1" applyFont="1" applyFill="1" applyBorder="1" applyAlignment="1">
      <alignment horizontal="right" vertical="center" shrinkToFit="1"/>
    </xf>
    <xf numFmtId="178" fontId="51" fillId="0" borderId="24" xfId="290" applyNumberFormat="1" applyFont="1" applyFill="1" applyBorder="1" applyAlignment="1">
      <alignment horizontal="right" vertical="center"/>
    </xf>
    <xf numFmtId="0" fontId="51" fillId="0" borderId="24" xfId="290" quotePrefix="1" applyNumberFormat="1" applyFont="1" applyFill="1" applyBorder="1" applyAlignment="1">
      <alignment horizontal="right" vertical="center"/>
    </xf>
    <xf numFmtId="178" fontId="51" fillId="0" borderId="24" xfId="146" applyNumberFormat="1" applyFont="1" applyFill="1" applyBorder="1" applyAlignment="1">
      <alignment horizontal="right" vertical="center" wrapText="1"/>
    </xf>
    <xf numFmtId="178" fontId="51" fillId="0" borderId="24" xfId="289" applyNumberFormat="1" applyFont="1" applyFill="1" applyBorder="1" applyAlignment="1">
      <alignment horizontal="right" vertical="center" wrapText="1"/>
    </xf>
    <xf numFmtId="178" fontId="51" fillId="0" borderId="24" xfId="289" applyNumberFormat="1" applyFont="1" applyFill="1" applyBorder="1" applyAlignment="1">
      <alignment horizontal="right" vertical="center"/>
    </xf>
    <xf numFmtId="178" fontId="51" fillId="0" borderId="24" xfId="16" applyNumberFormat="1" applyFont="1" applyFill="1" applyBorder="1" applyAlignment="1">
      <alignment horizontal="right" vertical="center" wrapText="1"/>
    </xf>
    <xf numFmtId="178" fontId="51" fillId="0" borderId="24" xfId="288" applyNumberFormat="1" applyFont="1" applyFill="1" applyBorder="1" applyAlignment="1">
      <alignment horizontal="right" vertical="center" wrapText="1"/>
    </xf>
    <xf numFmtId="0" fontId="51" fillId="0" borderId="24" xfId="154" applyNumberFormat="1" applyFont="1" applyFill="1" applyBorder="1" applyAlignment="1">
      <alignment vertical="center" wrapText="1" shrinkToFit="1"/>
    </xf>
    <xf numFmtId="41" fontId="51" fillId="0" borderId="24" xfId="154" applyFont="1" applyFill="1" applyBorder="1" applyAlignment="1">
      <alignment horizontal="center" vertical="center" shrinkToFit="1"/>
    </xf>
    <xf numFmtId="178" fontId="51" fillId="0" borderId="24" xfId="154" quotePrefix="1" applyNumberFormat="1" applyFont="1" applyFill="1" applyBorder="1" applyAlignment="1">
      <alignment horizontal="right" vertical="center"/>
    </xf>
    <xf numFmtId="178" fontId="51" fillId="0" borderId="24" xfId="154" applyNumberFormat="1" applyFont="1" applyFill="1" applyBorder="1" applyAlignment="1">
      <alignment horizontal="right" vertical="center"/>
    </xf>
    <xf numFmtId="178" fontId="51" fillId="0" borderId="24" xfId="48" applyNumberFormat="1" applyFont="1" applyBorder="1" applyAlignment="1">
      <alignment horizontal="right" vertical="center" wrapText="1"/>
    </xf>
    <xf numFmtId="178" fontId="51" fillId="0" borderId="24" xfId="286" applyNumberFormat="1" applyFont="1" applyFill="1" applyBorder="1" applyAlignment="1">
      <alignment horizontal="right" vertical="center" wrapText="1"/>
    </xf>
    <xf numFmtId="178" fontId="51" fillId="0" borderId="24" xfId="285" applyNumberFormat="1" applyFont="1" applyFill="1" applyBorder="1" applyAlignment="1">
      <alignment horizontal="right" vertical="center" wrapText="1"/>
    </xf>
    <xf numFmtId="178" fontId="51" fillId="0" borderId="24" xfId="285" applyNumberFormat="1" applyFont="1" applyFill="1" applyBorder="1" applyAlignment="1">
      <alignment horizontal="right" vertical="center"/>
    </xf>
    <xf numFmtId="178" fontId="51" fillId="0" borderId="24" xfId="284" applyNumberFormat="1" applyFont="1" applyFill="1" applyBorder="1" applyAlignment="1">
      <alignment horizontal="right" vertical="center"/>
    </xf>
    <xf numFmtId="178" fontId="51" fillId="0" borderId="24" xfId="221" quotePrefix="1" applyNumberFormat="1" applyFont="1" applyFill="1" applyBorder="1" applyAlignment="1">
      <alignment horizontal="right" vertical="center" shrinkToFit="1"/>
    </xf>
    <xf numFmtId="178" fontId="51" fillId="0" borderId="24" xfId="269" applyNumberFormat="1" applyFont="1" applyFill="1" applyBorder="1" applyAlignment="1">
      <alignment horizontal="right" vertical="center" shrinkToFit="1"/>
    </xf>
    <xf numFmtId="178" fontId="51" fillId="0" borderId="24" xfId="271" applyNumberFormat="1" applyFont="1" applyFill="1" applyBorder="1" applyAlignment="1">
      <alignment horizontal="right" vertical="center" shrinkToFit="1"/>
    </xf>
    <xf numFmtId="0" fontId="51" fillId="0" borderId="24" xfId="276" applyNumberFormat="1" applyFont="1" applyFill="1" applyBorder="1" applyAlignment="1">
      <alignment vertical="center" wrapText="1" shrinkToFit="1"/>
    </xf>
    <xf numFmtId="41" fontId="51" fillId="0" borderId="24" xfId="276" applyFont="1" applyFill="1" applyBorder="1" applyAlignment="1">
      <alignment horizontal="center" vertical="center" shrinkToFit="1"/>
    </xf>
    <xf numFmtId="178" fontId="51" fillId="0" borderId="24" xfId="276" quotePrefix="1" applyNumberFormat="1" applyFont="1" applyFill="1" applyBorder="1" applyAlignment="1">
      <alignment horizontal="right" vertical="center" wrapText="1"/>
    </xf>
    <xf numFmtId="178" fontId="51" fillId="0" borderId="24" xfId="276" applyNumberFormat="1" applyFont="1" applyFill="1" applyBorder="1" applyAlignment="1">
      <alignment horizontal="right" vertical="center"/>
    </xf>
    <xf numFmtId="178" fontId="51" fillId="0" borderId="24" xfId="283" applyNumberFormat="1" applyFont="1" applyFill="1" applyBorder="1" applyAlignment="1">
      <alignment horizontal="right" vertical="center"/>
    </xf>
    <xf numFmtId="178" fontId="51" fillId="0" borderId="24" xfId="275" applyNumberFormat="1" applyFont="1" applyFill="1" applyBorder="1" applyAlignment="1">
      <alignment horizontal="right" vertical="center" wrapText="1"/>
    </xf>
    <xf numFmtId="178" fontId="51" fillId="0" borderId="24" xfId="283" applyNumberFormat="1" applyFont="1" applyFill="1" applyBorder="1" applyAlignment="1">
      <alignment horizontal="right" vertical="center" wrapText="1"/>
    </xf>
    <xf numFmtId="0" fontId="51" fillId="0" borderId="24" xfId="214" applyNumberFormat="1" applyFont="1" applyFill="1" applyBorder="1" applyAlignment="1">
      <alignment vertical="center" wrapText="1" shrinkToFit="1"/>
    </xf>
    <xf numFmtId="41" fontId="51" fillId="0" borderId="24" xfId="214" applyFont="1" applyFill="1" applyBorder="1" applyAlignment="1">
      <alignment horizontal="center" vertical="center" shrinkToFit="1"/>
    </xf>
    <xf numFmtId="178" fontId="51" fillId="0" borderId="24" xfId="214" quotePrefix="1" applyNumberFormat="1" applyFont="1" applyFill="1" applyBorder="1" applyAlignment="1">
      <alignment horizontal="right" vertical="center" shrinkToFit="1"/>
    </xf>
    <xf numFmtId="178" fontId="51" fillId="0" borderId="24" xfId="214" applyNumberFormat="1" applyFont="1" applyFill="1" applyBorder="1" applyAlignment="1">
      <alignment horizontal="right" vertical="center" shrinkToFit="1"/>
    </xf>
    <xf numFmtId="178" fontId="51" fillId="0" borderId="24" xfId="0" applyNumberFormat="1" applyFont="1" applyBorder="1" applyAlignment="1">
      <alignment horizontal="right" vertical="center" wrapText="1" shrinkToFit="1"/>
    </xf>
    <xf numFmtId="178" fontId="51" fillId="0" borderId="24" xfId="280" applyNumberFormat="1" applyFont="1" applyFill="1" applyBorder="1" applyAlignment="1">
      <alignment horizontal="right" vertical="center" wrapText="1" shrinkToFit="1"/>
    </xf>
    <xf numFmtId="178" fontId="51" fillId="0" borderId="24" xfId="282" applyNumberFormat="1" applyFont="1" applyFill="1" applyBorder="1" applyAlignment="1">
      <alignment horizontal="right" vertical="center" wrapText="1"/>
    </xf>
    <xf numFmtId="178" fontId="51" fillId="0" borderId="24" xfId="241" applyNumberFormat="1" applyFont="1" applyFill="1" applyBorder="1" applyAlignment="1">
      <alignment horizontal="right" vertical="center" wrapText="1"/>
    </xf>
    <xf numFmtId="178" fontId="51" fillId="0" borderId="24" xfId="241" applyNumberFormat="1" applyFont="1" applyFill="1" applyBorder="1" applyAlignment="1">
      <alignment horizontal="right" vertical="center"/>
    </xf>
    <xf numFmtId="178" fontId="51" fillId="0" borderId="24" xfId="281" applyNumberFormat="1" applyFont="1" applyFill="1" applyBorder="1" applyAlignment="1">
      <alignment horizontal="right" vertical="center" shrinkToFit="1"/>
    </xf>
    <xf numFmtId="178" fontId="51" fillId="0" borderId="24" xfId="280" applyNumberFormat="1" applyFont="1" applyFill="1" applyBorder="1" applyAlignment="1">
      <alignment horizontal="right" vertical="center" shrinkToFit="1"/>
    </xf>
    <xf numFmtId="178" fontId="51" fillId="0" borderId="24" xfId="278" applyNumberFormat="1" applyFont="1" applyBorder="1" applyAlignment="1">
      <alignment horizontal="right" vertical="center" wrapText="1" shrinkToFit="1"/>
    </xf>
    <xf numFmtId="0" fontId="51" fillId="0" borderId="24" xfId="118" applyNumberFormat="1" applyFont="1" applyFill="1" applyBorder="1" applyAlignment="1">
      <alignment vertical="center" wrapText="1" shrinkToFit="1"/>
    </xf>
    <xf numFmtId="41" fontId="51" fillId="0" borderId="24" xfId="118" applyFont="1" applyFill="1" applyBorder="1" applyAlignment="1">
      <alignment horizontal="center" vertical="center" shrinkToFit="1"/>
    </xf>
    <xf numFmtId="178" fontId="51" fillId="0" borderId="24" xfId="118" quotePrefix="1" applyNumberFormat="1" applyFont="1" applyFill="1" applyBorder="1" applyAlignment="1">
      <alignment horizontal="right" vertical="center" shrinkToFit="1"/>
    </xf>
    <xf numFmtId="178" fontId="51" fillId="0" borderId="24" xfId="118" applyNumberFormat="1" applyFont="1" applyFill="1" applyBorder="1" applyAlignment="1">
      <alignment horizontal="right" vertical="center" shrinkToFit="1"/>
    </xf>
    <xf numFmtId="178" fontId="51" fillId="0" borderId="24" xfId="118" applyNumberFormat="1" applyFont="1" applyFill="1" applyBorder="1" applyAlignment="1">
      <alignment horizontal="right" vertical="center"/>
    </xf>
    <xf numFmtId="178" fontId="51" fillId="0" borderId="24" xfId="40" applyNumberFormat="1" applyFont="1" applyFill="1" applyBorder="1" applyAlignment="1">
      <alignment horizontal="right" vertical="center" wrapText="1"/>
    </xf>
    <xf numFmtId="178" fontId="51" fillId="0" borderId="24" xfId="277" applyNumberFormat="1" applyFont="1" applyFill="1" applyBorder="1" applyAlignment="1">
      <alignment horizontal="right" vertical="center" wrapText="1"/>
    </xf>
    <xf numFmtId="178" fontId="51" fillId="0" borderId="24" xfId="277" applyNumberFormat="1" applyFont="1" applyFill="1" applyBorder="1" applyAlignment="1">
      <alignment horizontal="right" vertical="center"/>
    </xf>
    <xf numFmtId="178" fontId="51" fillId="0" borderId="24" xfId="0" quotePrefix="1" applyNumberFormat="1" applyFont="1" applyBorder="1" applyAlignment="1">
      <alignment horizontal="right" vertical="center" wrapText="1"/>
    </xf>
    <xf numFmtId="178" fontId="51" fillId="0" borderId="24" xfId="37" applyNumberFormat="1" applyFont="1" applyFill="1" applyBorder="1" applyAlignment="1">
      <alignment horizontal="right" vertical="center" wrapText="1"/>
    </xf>
    <xf numFmtId="178" fontId="51" fillId="0" borderId="24" xfId="37" applyNumberFormat="1" applyFont="1" applyFill="1" applyBorder="1" applyAlignment="1">
      <alignment horizontal="right" vertical="center"/>
    </xf>
    <xf numFmtId="178" fontId="51" fillId="0" borderId="24" xfId="239" applyNumberFormat="1" applyFont="1" applyFill="1" applyBorder="1" applyAlignment="1">
      <alignment horizontal="right" vertical="center" wrapText="1"/>
    </xf>
    <xf numFmtId="178" fontId="51" fillId="0" borderId="24" xfId="276" quotePrefix="1" applyNumberFormat="1" applyFont="1" applyFill="1" applyBorder="1" applyAlignment="1">
      <alignment horizontal="right" vertical="center"/>
    </xf>
    <xf numFmtId="178" fontId="51" fillId="0" borderId="24" xfId="275" applyNumberFormat="1" applyFont="1" applyFill="1" applyBorder="1" applyAlignment="1">
      <alignment horizontal="right" vertical="center"/>
    </xf>
    <xf numFmtId="178" fontId="51" fillId="0" borderId="24" xfId="19" applyNumberFormat="1" applyFont="1" applyBorder="1" applyAlignment="1">
      <alignment horizontal="right" vertical="center" wrapText="1"/>
    </xf>
    <xf numFmtId="4" fontId="51" fillId="0" borderId="24" xfId="107" applyNumberFormat="1" applyFont="1" applyFill="1" applyBorder="1" applyAlignment="1">
      <alignment horizontal="center" vertical="center" wrapText="1" shrinkToFit="1"/>
    </xf>
    <xf numFmtId="178" fontId="51" fillId="0" borderId="24" xfId="272" applyNumberFormat="1" applyFont="1" applyFill="1" applyBorder="1" applyAlignment="1">
      <alignment horizontal="right" vertical="center" wrapText="1" shrinkToFit="1"/>
    </xf>
    <xf numFmtId="178" fontId="51" fillId="0" borderId="24" xfId="272" applyNumberFormat="1" applyFont="1" applyFill="1" applyBorder="1" applyAlignment="1">
      <alignment horizontal="right" vertical="center" shrinkToFit="1"/>
    </xf>
    <xf numFmtId="178" fontId="51" fillId="0" borderId="24" xfId="221" applyNumberFormat="1" applyFont="1" applyFill="1" applyBorder="1" applyAlignment="1" applyProtection="1">
      <alignment horizontal="right" vertical="center"/>
    </xf>
    <xf numFmtId="176" fontId="51" fillId="0" borderId="0" xfId="274" applyNumberFormat="1" applyFont="1" applyFill="1" applyBorder="1" applyAlignment="1">
      <alignment horizontal="right" vertical="center"/>
    </xf>
    <xf numFmtId="178" fontId="51" fillId="0" borderId="24" xfId="138" quotePrefix="1" applyNumberFormat="1" applyFont="1" applyBorder="1" applyAlignment="1">
      <alignment horizontal="right" vertical="center"/>
    </xf>
    <xf numFmtId="178" fontId="51" fillId="0" borderId="24" xfId="138" applyNumberFormat="1" applyFont="1" applyBorder="1" applyAlignment="1">
      <alignment horizontal="right" vertical="center"/>
    </xf>
    <xf numFmtId="178" fontId="51" fillId="0" borderId="24" xfId="138" applyNumberFormat="1" applyFont="1" applyBorder="1" applyAlignment="1">
      <alignment horizontal="right" vertical="center" shrinkToFit="1"/>
    </xf>
    <xf numFmtId="178" fontId="51" fillId="0" borderId="24" xfId="138" applyNumberFormat="1" applyFont="1" applyBorder="1" applyAlignment="1">
      <alignment horizontal="right" vertical="center" wrapText="1"/>
    </xf>
    <xf numFmtId="178" fontId="51" fillId="0" borderId="24" xfId="274" applyNumberFormat="1" applyFont="1" applyFill="1" applyBorder="1" applyAlignment="1">
      <alignment horizontal="right" vertical="center" wrapText="1"/>
    </xf>
    <xf numFmtId="178" fontId="51" fillId="0" borderId="24" xfId="274" applyNumberFormat="1" applyFont="1" applyFill="1" applyBorder="1" applyAlignment="1">
      <alignment horizontal="right" vertical="center"/>
    </xf>
    <xf numFmtId="178" fontId="51" fillId="14" borderId="24" xfId="221" applyNumberFormat="1" applyFont="1" applyFill="1" applyBorder="1" applyAlignment="1">
      <alignment horizontal="right" vertical="center"/>
    </xf>
    <xf numFmtId="185" fontId="51" fillId="14" borderId="0" xfId="221" applyNumberFormat="1" applyFont="1" applyFill="1" applyBorder="1" applyAlignment="1">
      <alignment horizontal="right" vertical="center"/>
    </xf>
    <xf numFmtId="185" fontId="51" fillId="0" borderId="0" xfId="17" applyNumberFormat="1" applyFont="1" applyAlignment="1">
      <alignment vertical="center" wrapText="1"/>
    </xf>
    <xf numFmtId="185" fontId="51" fillId="0" borderId="24" xfId="28" applyNumberFormat="1" applyFont="1" applyBorder="1" applyAlignment="1">
      <alignment vertical="center" wrapText="1" shrinkToFit="1"/>
    </xf>
    <xf numFmtId="0" fontId="51" fillId="0" borderId="24" xfId="206" applyNumberFormat="1" applyFont="1" applyFill="1" applyBorder="1" applyAlignment="1">
      <alignment vertical="center" wrapText="1" shrinkToFit="1"/>
    </xf>
    <xf numFmtId="41" fontId="51" fillId="0" borderId="24" xfId="206" applyFont="1" applyFill="1" applyBorder="1" applyAlignment="1">
      <alignment horizontal="center" vertical="center" shrinkToFit="1"/>
    </xf>
    <xf numFmtId="178" fontId="51" fillId="0" borderId="24" xfId="28" quotePrefix="1" applyNumberFormat="1" applyFont="1" applyBorder="1" applyAlignment="1">
      <alignment horizontal="right" vertical="center"/>
    </xf>
    <xf numFmtId="178" fontId="51" fillId="0" borderId="24" xfId="28" applyNumberFormat="1" applyFont="1" applyBorder="1" applyAlignment="1">
      <alignment horizontal="right" vertical="center"/>
    </xf>
    <xf numFmtId="178" fontId="51" fillId="0" borderId="24" xfId="268" applyNumberFormat="1" applyFont="1" applyFill="1" applyBorder="1" applyAlignment="1">
      <alignment horizontal="right" vertical="center" wrapText="1"/>
    </xf>
    <xf numFmtId="14" fontId="51" fillId="0" borderId="24" xfId="17" applyNumberFormat="1" applyFont="1" applyBorder="1" applyAlignment="1">
      <alignment horizontal="center" vertical="center" shrinkToFit="1"/>
    </xf>
    <xf numFmtId="0" fontId="51" fillId="0" borderId="24" xfId="239" applyNumberFormat="1" applyFont="1" applyFill="1" applyBorder="1" applyAlignment="1">
      <alignment vertical="center" wrapText="1" shrinkToFit="1"/>
    </xf>
    <xf numFmtId="41" fontId="51" fillId="0" borderId="24" xfId="239" applyFont="1" applyFill="1" applyBorder="1" applyAlignment="1">
      <alignment horizontal="center" vertical="center" wrapText="1" shrinkToFit="1"/>
    </xf>
    <xf numFmtId="178" fontId="51" fillId="0" borderId="24" xfId="239" quotePrefix="1" applyNumberFormat="1" applyFont="1" applyFill="1" applyBorder="1" applyAlignment="1">
      <alignment horizontal="right" vertical="center"/>
    </xf>
    <xf numFmtId="178" fontId="51" fillId="0" borderId="24" xfId="239" applyNumberFormat="1" applyFont="1" applyFill="1" applyBorder="1" applyAlignment="1">
      <alignment horizontal="right" vertical="center"/>
    </xf>
    <xf numFmtId="178" fontId="51" fillId="0" borderId="24" xfId="28" quotePrefix="1" applyNumberFormat="1" applyFont="1" applyBorder="1" applyAlignment="1">
      <alignment horizontal="right" vertical="center" shrinkToFit="1"/>
    </xf>
    <xf numFmtId="178" fontId="51" fillId="0" borderId="24" xfId="28" applyNumberFormat="1" applyFont="1" applyBorder="1" applyAlignment="1">
      <alignment horizontal="right" vertical="center" shrinkToFit="1"/>
    </xf>
    <xf numFmtId="178" fontId="51" fillId="0" borderId="24" xfId="28" applyNumberFormat="1" applyFont="1" applyBorder="1" applyAlignment="1">
      <alignment horizontal="right" vertical="center" wrapText="1" shrinkToFit="1"/>
    </xf>
    <xf numFmtId="178" fontId="51" fillId="0" borderId="24" xfId="268" applyNumberFormat="1" applyFont="1" applyFill="1" applyBorder="1" applyAlignment="1">
      <alignment horizontal="right" vertical="center" shrinkToFit="1"/>
    </xf>
    <xf numFmtId="178" fontId="51" fillId="0" borderId="24" xfId="109" applyNumberFormat="1" applyFont="1" applyBorder="1" applyAlignment="1">
      <alignment horizontal="right" vertical="center" shrinkToFit="1"/>
    </xf>
    <xf numFmtId="178" fontId="51" fillId="0" borderId="24" xfId="33" quotePrefix="1" applyNumberFormat="1" applyFont="1" applyFill="1" applyBorder="1" applyAlignment="1">
      <alignment horizontal="right" vertical="center" wrapText="1"/>
    </xf>
    <xf numFmtId="178" fontId="51" fillId="0" borderId="24" xfId="267" applyNumberFormat="1" applyFont="1" applyFill="1" applyBorder="1" applyAlignment="1">
      <alignment horizontal="right" vertical="center" wrapText="1"/>
    </xf>
    <xf numFmtId="178" fontId="51" fillId="0" borderId="24" xfId="273" applyNumberFormat="1" applyFont="1" applyFill="1" applyBorder="1" applyAlignment="1">
      <alignment horizontal="right" vertical="center"/>
    </xf>
    <xf numFmtId="178" fontId="51" fillId="0" borderId="24" xfId="267" applyNumberFormat="1" applyFont="1" applyFill="1" applyBorder="1" applyAlignment="1">
      <alignment horizontal="right" vertical="center"/>
    </xf>
    <xf numFmtId="186" fontId="51" fillId="0" borderId="24" xfId="0" applyNumberFormat="1" applyFont="1" applyBorder="1" applyAlignment="1">
      <alignment vertical="center" shrinkToFit="1"/>
    </xf>
    <xf numFmtId="178" fontId="51" fillId="0" borderId="24" xfId="109" applyNumberFormat="1" applyFont="1" applyBorder="1" applyAlignment="1">
      <alignment horizontal="right" vertical="center" wrapText="1"/>
    </xf>
    <xf numFmtId="0" fontId="51" fillId="0" borderId="24" xfId="221" applyNumberFormat="1" applyFont="1" applyFill="1" applyBorder="1" applyAlignment="1">
      <alignment horizontal="right" vertical="center" shrinkToFit="1"/>
    </xf>
    <xf numFmtId="0" fontId="45" fillId="0" borderId="0" xfId="32" applyFont="1">
      <alignment vertical="center"/>
    </xf>
    <xf numFmtId="0" fontId="41" fillId="0" borderId="0" xfId="32" applyFont="1" applyAlignment="1">
      <alignment horizontal="left" vertical="center"/>
    </xf>
    <xf numFmtId="0" fontId="41" fillId="0" borderId="0" xfId="32" applyFont="1" applyAlignment="1">
      <alignment horizontal="center" vertical="center"/>
    </xf>
    <xf numFmtId="0" fontId="41" fillId="0" borderId="0" xfId="32" applyFont="1">
      <alignment vertical="center"/>
    </xf>
    <xf numFmtId="41" fontId="41" fillId="0" borderId="0" xfId="24" applyFont="1" applyFill="1">
      <alignment vertical="center"/>
    </xf>
    <xf numFmtId="41" fontId="41" fillId="0" borderId="0" xfId="221" applyFont="1" applyFill="1" applyAlignment="1">
      <alignment horizontal="center" vertical="center"/>
    </xf>
    <xf numFmtId="41" fontId="41" fillId="0" borderId="0" xfId="221" applyFont="1" applyFill="1">
      <alignment vertical="center"/>
    </xf>
    <xf numFmtId="0" fontId="50" fillId="0" borderId="0" xfId="32" applyFont="1">
      <alignment vertical="center"/>
    </xf>
    <xf numFmtId="0" fontId="44" fillId="0" borderId="0" xfId="19" applyFont="1">
      <alignment vertical="center"/>
    </xf>
    <xf numFmtId="0" fontId="45" fillId="0" borderId="0" xfId="19" applyFont="1">
      <alignment vertical="center"/>
    </xf>
    <xf numFmtId="41" fontId="51" fillId="0" borderId="0" xfId="221" applyFont="1">
      <alignment vertical="center"/>
    </xf>
    <xf numFmtId="0" fontId="66" fillId="0" borderId="0" xfId="19" applyFont="1" applyAlignment="1">
      <alignment horizontal="center" vertical="center"/>
    </xf>
    <xf numFmtId="0" fontId="66" fillId="0" borderId="0" xfId="19" applyFont="1" applyAlignment="1">
      <alignment horizontal="left" vertical="center"/>
    </xf>
    <xf numFmtId="0" fontId="41" fillId="0" borderId="0" xfId="19" applyFont="1" applyAlignment="1">
      <alignment horizontal="center" vertical="center"/>
    </xf>
    <xf numFmtId="0" fontId="66" fillId="0" borderId="0" xfId="19" applyFont="1">
      <alignment vertical="center"/>
    </xf>
    <xf numFmtId="41" fontId="66" fillId="0" borderId="0" xfId="24" applyFont="1" applyBorder="1" applyAlignment="1">
      <alignment horizontal="center" vertical="center"/>
    </xf>
    <xf numFmtId="41" fontId="66" fillId="0" borderId="0" xfId="221" applyFont="1" applyBorder="1" applyAlignment="1">
      <alignment horizontal="center" vertical="center"/>
    </xf>
    <xf numFmtId="41" fontId="66" fillId="0" borderId="0" xfId="221" applyFont="1" applyBorder="1" applyAlignment="1">
      <alignment horizontal="right" vertical="center"/>
    </xf>
    <xf numFmtId="0" fontId="37" fillId="0" borderId="0" xfId="32" applyFont="1">
      <alignment vertical="center"/>
    </xf>
    <xf numFmtId="0" fontId="45" fillId="15" borderId="24" xfId="32" applyFont="1" applyFill="1" applyBorder="1" applyAlignment="1">
      <alignment horizontal="center" vertical="center" wrapText="1" shrinkToFit="1"/>
    </xf>
    <xf numFmtId="176" fontId="45" fillId="15" borderId="24" xfId="32" applyNumberFormat="1" applyFont="1" applyFill="1" applyBorder="1" applyAlignment="1">
      <alignment horizontal="center" vertical="center"/>
    </xf>
    <xf numFmtId="41" fontId="45" fillId="15" borderId="24" xfId="57" applyFont="1" applyFill="1" applyBorder="1" applyAlignment="1">
      <alignment horizontal="center" vertical="center" wrapText="1" shrinkToFit="1"/>
    </xf>
    <xf numFmtId="41" fontId="45" fillId="15" borderId="24" xfId="221" applyFont="1" applyFill="1" applyBorder="1" applyAlignment="1">
      <alignment horizontal="center" vertical="center" wrapText="1" shrinkToFit="1"/>
    </xf>
    <xf numFmtId="0" fontId="51" fillId="14" borderId="24" xfId="32" applyFont="1" applyFill="1" applyBorder="1" applyAlignment="1">
      <alignment horizontal="center" vertical="center" wrapText="1" shrinkToFit="1"/>
    </xf>
    <xf numFmtId="0" fontId="50" fillId="0" borderId="0" xfId="32" applyFont="1" applyAlignment="1">
      <alignment horizontal="left" vertical="center"/>
    </xf>
    <xf numFmtId="41" fontId="50" fillId="0" borderId="0" xfId="221" applyFont="1">
      <alignment vertical="center"/>
    </xf>
    <xf numFmtId="0" fontId="52" fillId="0" borderId="0" xfId="0" applyFont="1" applyAlignment="1">
      <alignment horizontal="center" vertical="center"/>
    </xf>
    <xf numFmtId="0" fontId="52" fillId="0" borderId="0" xfId="0" applyFont="1" applyAlignment="1">
      <alignment horizontal="left" vertical="center"/>
    </xf>
    <xf numFmtId="41" fontId="52" fillId="0" borderId="0" xfId="221" applyFont="1" applyAlignment="1">
      <alignment horizontal="center" vertical="center"/>
    </xf>
    <xf numFmtId="41" fontId="52" fillId="0" borderId="0" xfId="221" applyFont="1" applyAlignment="1">
      <alignment vertical="center"/>
    </xf>
    <xf numFmtId="176" fontId="52" fillId="0" borderId="0" xfId="0" applyNumberFormat="1" applyFont="1" applyAlignment="1">
      <alignment horizontal="center" vertical="center"/>
    </xf>
    <xf numFmtId="41" fontId="52" fillId="0" borderId="0" xfId="221" applyFont="1" applyAlignment="1">
      <alignment horizontal="center" vertical="center" wrapText="1"/>
    </xf>
    <xf numFmtId="41" fontId="44" fillId="0" borderId="0" xfId="221" applyFont="1" applyAlignment="1">
      <alignment vertical="center"/>
    </xf>
    <xf numFmtId="0" fontId="50" fillId="0" borderId="0" xfId="32" applyFont="1" applyAlignment="1">
      <alignment horizontal="center" vertical="center"/>
    </xf>
    <xf numFmtId="41" fontId="50" fillId="0" borderId="0" xfId="221" applyFont="1" applyAlignment="1">
      <alignment vertical="center"/>
    </xf>
    <xf numFmtId="41" fontId="50" fillId="0" borderId="0" xfId="221" applyFont="1" applyAlignment="1">
      <alignment vertical="center" wrapText="1"/>
    </xf>
    <xf numFmtId="176" fontId="40" fillId="15" borderId="24" xfId="0" applyNumberFormat="1" applyFont="1" applyFill="1" applyBorder="1" applyAlignment="1">
      <alignment horizontal="center" vertical="center" wrapText="1"/>
    </xf>
    <xf numFmtId="0" fontId="51" fillId="0" borderId="24" xfId="355" applyFont="1" applyBorder="1" applyAlignment="1">
      <alignment horizontal="center" vertical="center" wrapText="1"/>
    </xf>
    <xf numFmtId="38" fontId="51" fillId="0" borderId="24" xfId="0" applyNumberFormat="1" applyFont="1" applyBorder="1" applyAlignment="1">
      <alignment horizontal="center" vertical="center" wrapText="1"/>
    </xf>
    <xf numFmtId="41" fontId="51" fillId="0" borderId="0" xfId="0" applyNumberFormat="1" applyFont="1" applyAlignment="1">
      <alignment horizontal="center" vertical="center"/>
    </xf>
    <xf numFmtId="0" fontId="51" fillId="0" borderId="24" xfId="164" applyFont="1" applyFill="1" applyBorder="1" applyAlignment="1" applyProtection="1">
      <alignment horizontal="center" vertical="center" wrapText="1"/>
    </xf>
    <xf numFmtId="49" fontId="51" fillId="0" borderId="24" xfId="0" applyNumberFormat="1" applyFont="1" applyBorder="1" applyAlignment="1">
      <alignment horizontal="center" vertical="center" wrapText="1"/>
    </xf>
    <xf numFmtId="0" fontId="51" fillId="0" borderId="24" xfId="0" applyFont="1" applyBorder="1" applyAlignment="1">
      <alignment horizontal="center" vertical="top" wrapText="1"/>
    </xf>
    <xf numFmtId="176" fontId="51" fillId="0" borderId="24" xfId="0" applyNumberFormat="1" applyFont="1" applyBorder="1" applyAlignment="1">
      <alignment horizontal="center" vertical="center"/>
    </xf>
    <xf numFmtId="0" fontId="51" fillId="25" borderId="24" xfId="0" applyFont="1" applyFill="1" applyBorder="1" applyAlignment="1">
      <alignment horizontal="center" vertical="center" wrapText="1"/>
    </xf>
    <xf numFmtId="0" fontId="51" fillId="25" borderId="24" xfId="0" applyFont="1" applyFill="1" applyBorder="1" applyAlignment="1">
      <alignment horizontal="left" vertical="center"/>
    </xf>
    <xf numFmtId="0" fontId="51" fillId="25" borderId="24" xfId="0" applyFont="1" applyFill="1" applyBorder="1" applyAlignment="1">
      <alignment horizontal="center" vertical="center"/>
    </xf>
    <xf numFmtId="41" fontId="51" fillId="25" borderId="24" xfId="221" applyFont="1" applyFill="1" applyBorder="1" applyAlignment="1">
      <alignment horizontal="center" vertical="center"/>
    </xf>
    <xf numFmtId="0" fontId="51" fillId="25" borderId="24" xfId="0" applyFont="1" applyFill="1" applyBorder="1" applyAlignment="1">
      <alignment horizontal="center" vertical="top"/>
    </xf>
    <xf numFmtId="176" fontId="51" fillId="25" borderId="24" xfId="0" applyNumberFormat="1" applyFont="1" applyFill="1" applyBorder="1" applyAlignment="1">
      <alignment horizontal="center" vertical="center"/>
    </xf>
    <xf numFmtId="41" fontId="51" fillId="25" borderId="24" xfId="221" applyFont="1" applyFill="1" applyBorder="1" applyAlignment="1">
      <alignment horizontal="right" vertical="center" wrapText="1"/>
    </xf>
    <xf numFmtId="49" fontId="51" fillId="14" borderId="24" xfId="0" applyNumberFormat="1" applyFont="1" applyFill="1" applyBorder="1" applyAlignment="1">
      <alignment horizontal="center" vertical="center" wrapText="1"/>
    </xf>
    <xf numFmtId="0" fontId="51" fillId="14" borderId="24" xfId="0" applyFont="1" applyFill="1" applyBorder="1" applyAlignment="1">
      <alignment horizontal="center" vertical="top" wrapText="1"/>
    </xf>
    <xf numFmtId="0" fontId="51" fillId="14" borderId="24" xfId="82" applyFont="1" applyFill="1" applyBorder="1" applyAlignment="1">
      <alignment horizontal="left" vertical="center" wrapText="1"/>
    </xf>
    <xf numFmtId="49" fontId="51" fillId="14" borderId="24" xfId="82" applyNumberFormat="1" applyFont="1" applyFill="1" applyBorder="1" applyAlignment="1">
      <alignment horizontal="center" vertical="center" wrapText="1"/>
    </xf>
    <xf numFmtId="0" fontId="51" fillId="14" borderId="24" xfId="82" applyFont="1" applyFill="1" applyBorder="1" applyAlignment="1">
      <alignment horizontal="center" vertical="center" wrapText="1"/>
    </xf>
    <xf numFmtId="0" fontId="51" fillId="14" borderId="24" xfId="83" applyFont="1" applyFill="1" applyBorder="1" applyAlignment="1">
      <alignment horizontal="center" vertical="center" wrapText="1"/>
    </xf>
    <xf numFmtId="0" fontId="51" fillId="14" borderId="24" xfId="83" applyFont="1" applyFill="1" applyBorder="1" applyAlignment="1">
      <alignment horizontal="center" vertical="center"/>
    </xf>
    <xf numFmtId="176" fontId="51" fillId="14" borderId="24" xfId="0" applyNumberFormat="1" applyFont="1" applyFill="1" applyBorder="1" applyAlignment="1">
      <alignment horizontal="center" vertical="center" wrapText="1"/>
    </xf>
    <xf numFmtId="0" fontId="51" fillId="14" borderId="24" xfId="0" quotePrefix="1" applyFont="1" applyFill="1" applyBorder="1" applyAlignment="1">
      <alignment horizontal="center" vertical="center" wrapText="1"/>
    </xf>
    <xf numFmtId="20" fontId="51" fillId="14" borderId="24" xfId="0" applyNumberFormat="1" applyFont="1" applyFill="1" applyBorder="1" applyAlignment="1">
      <alignment horizontal="center" vertical="center" wrapText="1"/>
    </xf>
    <xf numFmtId="0" fontId="51" fillId="14" borderId="24" xfId="169" applyFont="1" applyFill="1" applyBorder="1" applyAlignment="1">
      <alignment horizontal="center" vertical="center" wrapText="1"/>
    </xf>
    <xf numFmtId="0" fontId="51" fillId="14" borderId="24" xfId="169" applyFont="1" applyFill="1" applyBorder="1" applyAlignment="1">
      <alignment horizontal="center" vertical="center"/>
    </xf>
    <xf numFmtId="0" fontId="51" fillId="14" borderId="24" xfId="171" applyFont="1" applyFill="1" applyBorder="1" applyAlignment="1">
      <alignment horizontal="left" vertical="center"/>
    </xf>
    <xf numFmtId="0" fontId="51" fillId="14" borderId="24" xfId="0" applyFont="1" applyFill="1" applyBorder="1" applyAlignment="1">
      <alignment vertical="center" wrapText="1"/>
    </xf>
    <xf numFmtId="0" fontId="51" fillId="0" borderId="24" xfId="172" applyFont="1" applyBorder="1" applyAlignment="1">
      <alignment horizontal="left" vertical="center" wrapText="1"/>
    </xf>
    <xf numFmtId="49" fontId="51" fillId="0" borderId="24" xfId="172" applyNumberFormat="1" applyFont="1" applyBorder="1" applyAlignment="1">
      <alignment horizontal="center" vertical="center" wrapText="1"/>
    </xf>
    <xf numFmtId="0" fontId="51" fillId="0" borderId="24" xfId="172" applyFont="1" applyBorder="1" applyAlignment="1">
      <alignment horizontal="center" vertical="center" wrapText="1"/>
    </xf>
    <xf numFmtId="0" fontId="51" fillId="14" borderId="24" xfId="170" applyFont="1" applyFill="1" applyBorder="1" applyAlignment="1">
      <alignment horizontal="center" vertical="center"/>
    </xf>
    <xf numFmtId="41" fontId="51" fillId="25" borderId="24" xfId="221" applyFont="1" applyFill="1" applyBorder="1" applyAlignment="1">
      <alignment horizontal="center" vertical="center" wrapText="1"/>
    </xf>
    <xf numFmtId="0" fontId="51" fillId="14" borderId="24" xfId="173" applyFont="1" applyFill="1" applyBorder="1" applyAlignment="1">
      <alignment horizontal="left" vertical="center" wrapText="1"/>
    </xf>
    <xf numFmtId="0" fontId="51" fillId="14" borderId="24" xfId="173" applyFont="1" applyFill="1" applyBorder="1" applyAlignment="1">
      <alignment horizontal="center" vertical="center" wrapText="1"/>
    </xf>
    <xf numFmtId="0" fontId="51" fillId="14" borderId="24" xfId="164" applyFont="1" applyFill="1" applyBorder="1" applyAlignment="1" applyProtection="1">
      <alignment horizontal="center" vertical="center" wrapText="1"/>
    </xf>
    <xf numFmtId="49" fontId="51" fillId="14" borderId="24" xfId="173" applyNumberFormat="1" applyFont="1" applyFill="1" applyBorder="1" applyAlignment="1">
      <alignment horizontal="center" vertical="center" wrapText="1"/>
    </xf>
    <xf numFmtId="0" fontId="51" fillId="14" borderId="24" xfId="173" applyFont="1" applyFill="1" applyBorder="1" applyAlignment="1">
      <alignment horizontal="center" vertical="center"/>
    </xf>
    <xf numFmtId="0" fontId="51" fillId="14" borderId="24" xfId="85" applyFont="1" applyFill="1" applyBorder="1" applyAlignment="1" applyProtection="1">
      <alignment horizontal="center" vertical="center" wrapText="1"/>
    </xf>
    <xf numFmtId="0" fontId="51" fillId="14" borderId="24" xfId="164" applyFont="1" applyFill="1" applyBorder="1" applyAlignment="1" applyProtection="1">
      <alignment horizontal="center" vertical="center"/>
    </xf>
    <xf numFmtId="3" fontId="51" fillId="14" borderId="24" xfId="0" applyNumberFormat="1" applyFont="1" applyFill="1" applyBorder="1" applyAlignment="1">
      <alignment horizontal="center" vertical="center"/>
    </xf>
    <xf numFmtId="0" fontId="51" fillId="14" borderId="24" xfId="176" applyFont="1" applyFill="1" applyBorder="1" applyAlignment="1">
      <alignment horizontal="center" vertical="center" wrapText="1"/>
    </xf>
    <xf numFmtId="0" fontId="51" fillId="0" borderId="24" xfId="164" applyFont="1" applyBorder="1" applyAlignment="1" applyProtection="1">
      <alignment horizontal="center" vertical="center" wrapText="1"/>
    </xf>
    <xf numFmtId="20" fontId="51" fillId="0" borderId="24" xfId="0" applyNumberFormat="1" applyFont="1" applyBorder="1" applyAlignment="1">
      <alignment horizontal="center" vertical="center" wrapText="1"/>
    </xf>
    <xf numFmtId="176" fontId="51" fillId="0" borderId="24" xfId="0" applyNumberFormat="1" applyFont="1" applyBorder="1" applyAlignment="1">
      <alignment horizontal="center" vertical="center" wrapText="1"/>
    </xf>
    <xf numFmtId="0" fontId="51" fillId="0" borderId="24" xfId="178" applyFont="1" applyBorder="1" applyAlignment="1">
      <alignment horizontal="left" vertical="center" wrapText="1"/>
    </xf>
    <xf numFmtId="176" fontId="51" fillId="0" borderId="24" xfId="0" quotePrefix="1" applyNumberFormat="1" applyFont="1" applyBorder="1" applyAlignment="1">
      <alignment horizontal="center" vertical="center" wrapText="1"/>
    </xf>
    <xf numFmtId="41" fontId="51" fillId="0" borderId="24" xfId="221" quotePrefix="1" applyFont="1" applyBorder="1" applyAlignment="1">
      <alignment horizontal="center" vertical="center" wrapText="1"/>
    </xf>
    <xf numFmtId="0" fontId="51" fillId="0" borderId="24" xfId="185" applyFont="1" applyBorder="1" applyAlignment="1">
      <alignment horizontal="left" vertical="center"/>
    </xf>
    <xf numFmtId="0" fontId="51" fillId="0" borderId="24" xfId="186" applyFont="1" applyBorder="1" applyAlignment="1">
      <alignment horizontal="center" vertical="center"/>
    </xf>
    <xf numFmtId="0" fontId="51" fillId="0" borderId="24" xfId="77" applyFont="1" applyBorder="1" applyAlignment="1">
      <alignment horizontal="center" vertical="center"/>
    </xf>
    <xf numFmtId="0" fontId="51" fillId="0" borderId="24" xfId="77" applyFont="1" applyBorder="1" applyAlignment="1">
      <alignment horizontal="center" vertical="top" wrapText="1"/>
    </xf>
    <xf numFmtId="0" fontId="51" fillId="0" borderId="24" xfId="187" applyFont="1" applyBorder="1" applyAlignment="1">
      <alignment horizontal="center" vertical="top" wrapText="1"/>
    </xf>
    <xf numFmtId="38" fontId="51" fillId="14" borderId="24" xfId="0" applyNumberFormat="1" applyFont="1" applyFill="1" applyBorder="1" applyAlignment="1">
      <alignment horizontal="center" vertical="center" wrapText="1"/>
    </xf>
    <xf numFmtId="176" fontId="51" fillId="14" borderId="24" xfId="0" applyNumberFormat="1" applyFont="1" applyFill="1" applyBorder="1" applyAlignment="1">
      <alignment horizontal="center" vertical="center"/>
    </xf>
    <xf numFmtId="0" fontId="51" fillId="14" borderId="24" xfId="0" applyFont="1" applyFill="1" applyBorder="1" applyAlignment="1">
      <alignment horizontal="left" vertical="center"/>
    </xf>
    <xf numFmtId="22" fontId="51" fillId="14" borderId="24" xfId="0" applyNumberFormat="1" applyFont="1" applyFill="1" applyBorder="1" applyAlignment="1">
      <alignment horizontal="center" vertical="center" wrapText="1"/>
    </xf>
    <xf numFmtId="0" fontId="51" fillId="14" borderId="24" xfId="184" applyFont="1" applyFill="1" applyBorder="1" applyAlignment="1">
      <alignment horizontal="left" vertical="center" wrapText="1"/>
    </xf>
    <xf numFmtId="0" fontId="51" fillId="14" borderId="24" xfId="184" applyFont="1" applyFill="1" applyBorder="1" applyAlignment="1">
      <alignment horizontal="center" vertical="center" wrapText="1"/>
    </xf>
    <xf numFmtId="49" fontId="51" fillId="14" borderId="24" xfId="184" applyNumberFormat="1" applyFont="1" applyFill="1" applyBorder="1" applyAlignment="1">
      <alignment horizontal="center" vertical="center" wrapText="1"/>
    </xf>
    <xf numFmtId="3" fontId="51" fillId="14" borderId="24" xfId="0" applyNumberFormat="1" applyFont="1" applyFill="1" applyBorder="1" applyAlignment="1">
      <alignment horizontal="center" vertical="center" wrapText="1"/>
    </xf>
    <xf numFmtId="0" fontId="51" fillId="14" borderId="24" xfId="188" applyFont="1" applyFill="1" applyBorder="1" applyAlignment="1">
      <alignment horizontal="center" vertical="center" wrapText="1"/>
    </xf>
    <xf numFmtId="0" fontId="51" fillId="14" borderId="24" xfId="188" applyFont="1" applyFill="1" applyBorder="1" applyAlignment="1">
      <alignment horizontal="left" vertical="center" wrapText="1"/>
    </xf>
    <xf numFmtId="49" fontId="51" fillId="14" borderId="24" xfId="188" applyNumberFormat="1" applyFont="1" applyFill="1" applyBorder="1" applyAlignment="1">
      <alignment horizontal="center" vertical="center" wrapText="1"/>
    </xf>
    <xf numFmtId="38" fontId="51" fillId="14" borderId="24" xfId="188" applyNumberFormat="1" applyFont="1" applyFill="1" applyBorder="1" applyAlignment="1">
      <alignment horizontal="center" vertical="center" wrapText="1"/>
    </xf>
    <xf numFmtId="0" fontId="51" fillId="14" borderId="24" xfId="184" applyFont="1" applyFill="1" applyBorder="1" applyAlignment="1">
      <alignment horizontal="center" vertical="center"/>
    </xf>
    <xf numFmtId="0" fontId="51" fillId="14" borderId="24" xfId="188" applyFont="1" applyFill="1" applyBorder="1" applyAlignment="1">
      <alignment horizontal="center" vertical="center"/>
    </xf>
    <xf numFmtId="0" fontId="51" fillId="14" borderId="24" xfId="188" applyFont="1" applyFill="1" applyBorder="1" applyAlignment="1">
      <alignment horizontal="center" vertical="top" wrapText="1"/>
    </xf>
    <xf numFmtId="41" fontId="51" fillId="0" borderId="24" xfId="221" applyFont="1" applyBorder="1" applyAlignment="1">
      <alignment vertical="center" wrapText="1"/>
    </xf>
    <xf numFmtId="0" fontId="51" fillId="0" borderId="24" xfId="0" applyFont="1" applyBorder="1" applyAlignment="1">
      <alignment horizontal="center" vertical="top"/>
    </xf>
    <xf numFmtId="38" fontId="51" fillId="0" borderId="24" xfId="0" quotePrefix="1" applyNumberFormat="1" applyFont="1" applyBorder="1" applyAlignment="1">
      <alignment horizontal="center" vertical="center" wrapText="1"/>
    </xf>
    <xf numFmtId="0" fontId="51" fillId="14" borderId="24" xfId="170" applyFont="1" applyFill="1" applyBorder="1" applyAlignment="1">
      <alignment horizontal="left" vertical="center" wrapText="1"/>
    </xf>
    <xf numFmtId="0" fontId="51" fillId="14" borderId="24" xfId="170" applyFont="1" applyFill="1" applyBorder="1" applyAlignment="1">
      <alignment horizontal="center" vertical="center" wrapText="1"/>
    </xf>
    <xf numFmtId="0" fontId="51" fillId="14" borderId="24" xfId="191" applyFont="1" applyFill="1" applyBorder="1" applyAlignment="1">
      <alignment horizontal="center" vertical="center"/>
      <protection locked="0"/>
    </xf>
    <xf numFmtId="49" fontId="51" fillId="14" borderId="24" xfId="170" applyNumberFormat="1" applyFont="1" applyFill="1" applyBorder="1" applyAlignment="1">
      <alignment horizontal="center" vertical="center" wrapText="1"/>
    </xf>
    <xf numFmtId="0" fontId="51" fillId="0" borderId="24" xfId="221" quotePrefix="1" applyNumberFormat="1" applyFont="1" applyBorder="1" applyAlignment="1">
      <alignment horizontal="center" vertical="center" wrapText="1"/>
    </xf>
    <xf numFmtId="0" fontId="51" fillId="14" borderId="24" xfId="170" applyFont="1" applyFill="1" applyBorder="1" applyAlignment="1">
      <alignment horizontal="left" vertical="center"/>
    </xf>
    <xf numFmtId="0" fontId="51" fillId="14" borderId="24" xfId="170" applyFont="1" applyFill="1" applyBorder="1">
      <alignment vertical="center"/>
    </xf>
    <xf numFmtId="0" fontId="51" fillId="14" borderId="24" xfId="354" applyFont="1" applyFill="1" applyBorder="1" applyAlignment="1">
      <alignment horizontal="center" vertical="center"/>
    </xf>
    <xf numFmtId="49" fontId="51" fillId="14" borderId="24" xfId="354" applyNumberFormat="1" applyFont="1" applyFill="1" applyBorder="1" applyAlignment="1">
      <alignment horizontal="center" vertical="center" wrapText="1"/>
    </xf>
    <xf numFmtId="0" fontId="51" fillId="14" borderId="24" xfId="354" applyFont="1" applyFill="1" applyBorder="1" applyAlignment="1">
      <alignment horizontal="center" vertical="center" wrapText="1"/>
    </xf>
    <xf numFmtId="178" fontId="51" fillId="14" borderId="24" xfId="170" applyNumberFormat="1" applyFont="1" applyFill="1" applyBorder="1" applyAlignment="1">
      <alignment horizontal="center" vertical="center" wrapText="1"/>
    </xf>
    <xf numFmtId="0" fontId="51" fillId="0" borderId="24" xfId="170" applyFont="1" applyBorder="1" applyAlignment="1">
      <alignment horizontal="center" vertical="center"/>
    </xf>
    <xf numFmtId="184" fontId="51" fillId="14" borderId="24" xfId="0" applyNumberFormat="1" applyFont="1" applyFill="1" applyBorder="1" applyAlignment="1">
      <alignment horizontal="center" vertical="center"/>
    </xf>
    <xf numFmtId="0" fontId="51" fillId="0" borderId="24" xfId="170" applyFont="1" applyBorder="1" applyAlignment="1">
      <alignment horizontal="left" vertical="center" wrapText="1"/>
    </xf>
    <xf numFmtId="0" fontId="51" fillId="0" borderId="24" xfId="170" applyFont="1" applyBorder="1" applyAlignment="1">
      <alignment horizontal="center" vertical="center" wrapText="1"/>
    </xf>
    <xf numFmtId="0" fontId="51" fillId="0" borderId="24" xfId="191" applyFont="1" applyFill="1" applyBorder="1" applyAlignment="1" applyProtection="1">
      <alignment horizontal="center" vertical="center" wrapText="1"/>
    </xf>
    <xf numFmtId="49" fontId="51" fillId="0" borderId="24" xfId="170" applyNumberFormat="1" applyFont="1" applyBorder="1" applyAlignment="1">
      <alignment horizontal="center" vertical="center" wrapText="1"/>
    </xf>
    <xf numFmtId="0" fontId="51" fillId="0" borderId="24" xfId="352" applyFont="1" applyBorder="1" applyAlignment="1">
      <alignment horizontal="center" vertical="center" wrapText="1"/>
    </xf>
    <xf numFmtId="20" fontId="51" fillId="0" borderId="24" xfId="352" applyNumberFormat="1" applyFont="1" applyBorder="1" applyAlignment="1">
      <alignment horizontal="center" vertical="center" wrapText="1"/>
    </xf>
    <xf numFmtId="178" fontId="51" fillId="14" borderId="24" xfId="0" applyNumberFormat="1" applyFont="1" applyFill="1" applyBorder="1" applyAlignment="1">
      <alignment horizontal="center" vertical="center" wrapText="1"/>
    </xf>
    <xf numFmtId="0" fontId="51" fillId="24" borderId="24" xfId="0" applyFont="1" applyFill="1" applyBorder="1" applyAlignment="1">
      <alignment horizontal="center" vertical="center" wrapText="1"/>
    </xf>
    <xf numFmtId="0" fontId="51" fillId="24" borderId="24" xfId="0" applyFont="1" applyFill="1" applyBorder="1" applyAlignment="1">
      <alignment horizontal="left" vertical="center"/>
    </xf>
    <xf numFmtId="0" fontId="51" fillId="24" borderId="24" xfId="0" applyFont="1" applyFill="1" applyBorder="1" applyAlignment="1">
      <alignment horizontal="center" vertical="center"/>
    </xf>
    <xf numFmtId="41" fontId="51" fillId="24" borderId="24" xfId="221" applyFont="1" applyFill="1" applyBorder="1" applyAlignment="1">
      <alignment horizontal="center" vertical="center"/>
    </xf>
    <xf numFmtId="176" fontId="51" fillId="24" borderId="24" xfId="0" applyNumberFormat="1" applyFont="1" applyFill="1" applyBorder="1" applyAlignment="1">
      <alignment horizontal="center" vertical="center"/>
    </xf>
    <xf numFmtId="41" fontId="51" fillId="24" borderId="24" xfId="221" applyFont="1" applyFill="1" applyBorder="1" applyAlignment="1">
      <alignment horizontal="center" vertical="center" wrapText="1"/>
    </xf>
    <xf numFmtId="41" fontId="52" fillId="0" borderId="0" xfId="221" applyFont="1" applyBorder="1" applyAlignment="1">
      <alignment horizontal="center" vertical="center"/>
    </xf>
    <xf numFmtId="41" fontId="52" fillId="0" borderId="0" xfId="221" applyFont="1" applyBorder="1" applyAlignment="1">
      <alignment vertical="center"/>
    </xf>
    <xf numFmtId="41" fontId="52" fillId="0" borderId="0" xfId="221" applyFont="1" applyBorder="1" applyAlignment="1">
      <alignment horizontal="center" vertical="center" wrapText="1"/>
    </xf>
    <xf numFmtId="0" fontId="51" fillId="0" borderId="24" xfId="32" quotePrefix="1" applyFont="1" applyBorder="1" applyAlignment="1">
      <alignment horizontal="center" vertical="center" wrapText="1" shrinkToFit="1"/>
    </xf>
    <xf numFmtId="0" fontId="51" fillId="0" borderId="24" xfId="32" applyFont="1" applyBorder="1" applyAlignment="1">
      <alignment vertical="center" wrapText="1" shrinkToFit="1"/>
    </xf>
    <xf numFmtId="0" fontId="51" fillId="0" borderId="24" xfId="32" applyFont="1" applyBorder="1" applyAlignment="1">
      <alignment horizontal="left" vertical="center" wrapText="1" shrinkToFit="1"/>
    </xf>
    <xf numFmtId="187" fontId="51" fillId="0" borderId="24" xfId="32" quotePrefix="1" applyNumberFormat="1" applyFont="1" applyBorder="1" applyAlignment="1">
      <alignment horizontal="right" vertical="center" wrapText="1" shrinkToFit="1"/>
    </xf>
    <xf numFmtId="187" fontId="51" fillId="0" borderId="24" xfId="32" applyNumberFormat="1" applyFont="1" applyBorder="1" applyAlignment="1">
      <alignment horizontal="right" vertical="center" wrapText="1" shrinkToFit="1"/>
    </xf>
    <xf numFmtId="177" fontId="51" fillId="0" borderId="24" xfId="32" applyNumberFormat="1" applyFont="1" applyBorder="1" applyAlignment="1">
      <alignment horizontal="left" vertical="center" wrapText="1" shrinkToFit="1"/>
    </xf>
    <xf numFmtId="181" fontId="51" fillId="0" borderId="24" xfId="221" applyNumberFormat="1" applyFont="1" applyFill="1" applyBorder="1" applyAlignment="1">
      <alignment horizontal="right" vertical="center" wrapText="1" shrinkToFit="1"/>
    </xf>
    <xf numFmtId="41" fontId="51" fillId="0" borderId="24" xfId="33" applyFont="1" applyFill="1" applyBorder="1" applyAlignment="1">
      <alignment horizontal="center" vertical="center" wrapText="1"/>
    </xf>
    <xf numFmtId="41" fontId="51" fillId="0" borderId="24" xfId="33" quotePrefix="1" applyFont="1" applyFill="1" applyBorder="1" applyAlignment="1">
      <alignment horizontal="center" vertical="center" wrapText="1"/>
    </xf>
    <xf numFmtId="178" fontId="51" fillId="0" borderId="24" xfId="32" applyNumberFormat="1" applyFont="1" applyBorder="1" applyAlignment="1">
      <alignment horizontal="left" vertical="center" wrapText="1"/>
    </xf>
    <xf numFmtId="181" fontId="51" fillId="0" borderId="24" xfId="221" quotePrefix="1" applyNumberFormat="1" applyFont="1" applyFill="1" applyBorder="1" applyAlignment="1">
      <alignment horizontal="right" vertical="center" wrapText="1"/>
    </xf>
    <xf numFmtId="187" fontId="51" fillId="0" borderId="24" xfId="33" quotePrefix="1" applyNumberFormat="1" applyFont="1" applyFill="1" applyBorder="1" applyAlignment="1">
      <alignment horizontal="right" vertical="center" wrapText="1"/>
    </xf>
    <xf numFmtId="187" fontId="51" fillId="0" borderId="24" xfId="33" applyNumberFormat="1" applyFont="1" applyFill="1" applyBorder="1" applyAlignment="1">
      <alignment horizontal="right" vertical="center" wrapText="1"/>
    </xf>
    <xf numFmtId="0" fontId="51" fillId="0" borderId="24" xfId="33" applyNumberFormat="1" applyFont="1" applyFill="1" applyBorder="1" applyAlignment="1">
      <alignment horizontal="left" vertical="center" wrapText="1"/>
    </xf>
    <xf numFmtId="41" fontId="51" fillId="0" borderId="24" xfId="221" quotePrefix="1" applyFont="1" applyFill="1" applyBorder="1" applyAlignment="1">
      <alignment horizontal="right" vertical="center" wrapText="1" shrinkToFit="1"/>
    </xf>
    <xf numFmtId="0" fontId="51" fillId="15" borderId="24" xfId="32" applyFont="1" applyFill="1" applyBorder="1" applyAlignment="1">
      <alignment horizontal="center" vertical="center" wrapText="1"/>
    </xf>
    <xf numFmtId="0" fontId="51" fillId="15" borderId="24" xfId="32" applyFont="1" applyFill="1" applyBorder="1" applyAlignment="1">
      <alignment horizontal="center" vertical="center" wrapText="1" shrinkToFit="1"/>
    </xf>
    <xf numFmtId="0" fontId="51" fillId="15" borderId="24" xfId="32" applyFont="1" applyFill="1" applyBorder="1" applyAlignment="1">
      <alignment vertical="center" wrapText="1" shrinkToFit="1"/>
    </xf>
    <xf numFmtId="187" fontId="51" fillId="15" borderId="24" xfId="32" applyNumberFormat="1" applyFont="1" applyFill="1" applyBorder="1" applyAlignment="1">
      <alignment horizontal="right" vertical="center" wrapText="1" shrinkToFit="1"/>
    </xf>
    <xf numFmtId="0" fontId="51" fillId="15" borderId="24" xfId="32" applyFont="1" applyFill="1" applyBorder="1" applyAlignment="1">
      <alignment horizontal="left" vertical="center" wrapText="1" shrinkToFit="1"/>
    </xf>
    <xf numFmtId="0" fontId="51" fillId="15" borderId="24" xfId="32" applyFont="1" applyFill="1" applyBorder="1" applyAlignment="1">
      <alignment horizontal="right" vertical="center" wrapText="1" shrinkToFit="1"/>
    </xf>
    <xf numFmtId="181" fontId="51" fillId="15" borderId="24" xfId="221" applyNumberFormat="1" applyFont="1" applyFill="1" applyBorder="1" applyAlignment="1">
      <alignment horizontal="right" vertical="center" wrapText="1" shrinkToFit="1"/>
    </xf>
    <xf numFmtId="181" fontId="51" fillId="15" borderId="24" xfId="221" applyNumberFormat="1" applyFont="1" applyFill="1" applyBorder="1" applyAlignment="1">
      <alignment horizontal="right" vertical="center" wrapText="1"/>
    </xf>
    <xf numFmtId="41" fontId="51" fillId="15" borderId="24" xfId="221" applyFont="1" applyFill="1" applyBorder="1" applyAlignment="1">
      <alignment horizontal="right" vertical="center" wrapText="1" shrinkToFit="1"/>
    </xf>
    <xf numFmtId="41" fontId="51" fillId="15" borderId="24" xfId="33" applyFont="1" applyFill="1" applyBorder="1" applyAlignment="1">
      <alignment horizontal="center" vertical="center" wrapText="1"/>
    </xf>
    <xf numFmtId="0" fontId="51" fillId="0" borderId="24" xfId="32" quotePrefix="1" applyFont="1" applyBorder="1" applyAlignment="1">
      <alignment horizontal="right" vertical="center" wrapText="1" shrinkToFit="1"/>
    </xf>
    <xf numFmtId="41" fontId="51" fillId="0" borderId="24" xfId="193" applyFont="1" applyBorder="1" applyAlignment="1">
      <alignment horizontal="center" vertical="center" wrapText="1"/>
    </xf>
    <xf numFmtId="41" fontId="51" fillId="0" borderId="24" xfId="192" applyFont="1" applyBorder="1" applyAlignment="1">
      <alignment horizontal="center" vertical="center" wrapText="1"/>
    </xf>
    <xf numFmtId="181" fontId="51" fillId="0" borderId="24" xfId="221" quotePrefix="1" applyNumberFormat="1" applyFont="1" applyFill="1" applyBorder="1" applyAlignment="1">
      <alignment horizontal="right" vertical="center" wrapText="1" shrinkToFit="1"/>
    </xf>
    <xf numFmtId="187" fontId="51" fillId="0" borderId="24" xfId="386" applyNumberFormat="1" applyFont="1" applyFill="1" applyBorder="1" applyAlignment="1">
      <alignment horizontal="right" vertical="center" wrapText="1"/>
    </xf>
    <xf numFmtId="41" fontId="51" fillId="0" borderId="24" xfId="37" applyFont="1" applyFill="1" applyBorder="1" applyAlignment="1">
      <alignment horizontal="center" vertical="center" wrapText="1"/>
    </xf>
    <xf numFmtId="187" fontId="51" fillId="0" borderId="24" xfId="357" applyNumberFormat="1" applyFont="1" applyFill="1" applyBorder="1" applyAlignment="1">
      <alignment horizontal="right" vertical="center" wrapText="1"/>
    </xf>
    <xf numFmtId="187" fontId="51" fillId="0" borderId="24" xfId="372" applyNumberFormat="1" applyFont="1" applyFill="1" applyBorder="1" applyAlignment="1">
      <alignment horizontal="right" vertical="center" wrapText="1"/>
    </xf>
    <xf numFmtId="187" fontId="51" fillId="0" borderId="24" xfId="359" applyNumberFormat="1" applyFont="1" applyFill="1" applyBorder="1" applyAlignment="1">
      <alignment horizontal="right" vertical="center" wrapText="1"/>
    </xf>
    <xf numFmtId="177" fontId="51" fillId="0" borderId="24" xfId="32" applyNumberFormat="1" applyFont="1" applyBorder="1" applyAlignment="1">
      <alignment vertical="center" wrapText="1" shrinkToFit="1"/>
    </xf>
    <xf numFmtId="41" fontId="51" fillId="0" borderId="24" xfId="384" applyFont="1" applyBorder="1" applyAlignment="1">
      <alignment horizontal="center" vertical="center" wrapText="1"/>
    </xf>
    <xf numFmtId="187" fontId="51" fillId="0" borderId="24" xfId="365" applyNumberFormat="1" applyFont="1" applyFill="1" applyBorder="1" applyAlignment="1">
      <alignment horizontal="right" vertical="center" wrapText="1"/>
    </xf>
    <xf numFmtId="41" fontId="51" fillId="0" borderId="24" xfId="42" applyFont="1" applyFill="1" applyBorder="1" applyAlignment="1">
      <alignment horizontal="center" vertical="center" wrapText="1"/>
    </xf>
    <xf numFmtId="187" fontId="51" fillId="0" borderId="24" xfId="382" applyNumberFormat="1" applyFont="1" applyFill="1" applyBorder="1" applyAlignment="1">
      <alignment horizontal="center" vertical="center" wrapText="1"/>
    </xf>
    <xf numFmtId="187" fontId="51" fillId="0" borderId="24" xfId="382" applyNumberFormat="1" applyFont="1" applyFill="1" applyBorder="1" applyAlignment="1">
      <alignment horizontal="right" vertical="center" wrapText="1"/>
    </xf>
    <xf numFmtId="41" fontId="51" fillId="0" borderId="24" xfId="382" applyFont="1" applyFill="1" applyBorder="1" applyAlignment="1">
      <alignment horizontal="center" vertical="center" wrapText="1"/>
    </xf>
    <xf numFmtId="41" fontId="51" fillId="0" borderId="24" xfId="207" applyFont="1" applyBorder="1" applyAlignment="1">
      <alignment horizontal="center" vertical="center" wrapText="1"/>
    </xf>
    <xf numFmtId="187" fontId="51" fillId="0" borderId="24" xfId="381" applyNumberFormat="1" applyFont="1" applyFill="1" applyBorder="1" applyAlignment="1">
      <alignment horizontal="right" vertical="center" wrapText="1"/>
    </xf>
    <xf numFmtId="41" fontId="51" fillId="0" borderId="24" xfId="381" applyFont="1" applyFill="1" applyBorder="1" applyAlignment="1">
      <alignment horizontal="center" vertical="center" wrapText="1"/>
    </xf>
    <xf numFmtId="49" fontId="51" fillId="0" borderId="24" xfId="32" applyNumberFormat="1" applyFont="1" applyBorder="1" applyAlignment="1">
      <alignment horizontal="left" vertical="center" wrapText="1" shrinkToFit="1"/>
    </xf>
    <xf numFmtId="41" fontId="51" fillId="0" borderId="24" xfId="204" applyFont="1" applyFill="1" applyBorder="1" applyAlignment="1">
      <alignment horizontal="center" vertical="center" wrapText="1"/>
    </xf>
    <xf numFmtId="187" fontId="51" fillId="0" borderId="24" xfId="380" applyNumberFormat="1" applyFont="1" applyFill="1" applyBorder="1" applyAlignment="1">
      <alignment horizontal="right" vertical="center" wrapText="1"/>
    </xf>
    <xf numFmtId="49" fontId="51" fillId="0" borderId="24" xfId="32" applyNumberFormat="1" applyFont="1" applyBorder="1" applyAlignment="1">
      <alignment horizontal="center" vertical="center" wrapText="1" shrinkToFit="1"/>
    </xf>
    <xf numFmtId="41" fontId="51" fillId="0" borderId="24" xfId="378" applyFont="1" applyFill="1" applyBorder="1" applyAlignment="1">
      <alignment horizontal="center" vertical="center" wrapText="1"/>
    </xf>
    <xf numFmtId="187" fontId="51" fillId="0" borderId="24" xfId="377" applyNumberFormat="1" applyFont="1" applyFill="1" applyBorder="1" applyAlignment="1">
      <alignment horizontal="right" vertical="center" wrapText="1"/>
    </xf>
    <xf numFmtId="41" fontId="51" fillId="0" borderId="24" xfId="376" applyFont="1" applyBorder="1" applyAlignment="1">
      <alignment horizontal="center" vertical="center" wrapText="1"/>
    </xf>
    <xf numFmtId="187" fontId="51" fillId="0" borderId="24" xfId="375" applyNumberFormat="1" applyFont="1" applyFill="1" applyBorder="1" applyAlignment="1">
      <alignment horizontal="right" vertical="center" wrapText="1"/>
    </xf>
    <xf numFmtId="41" fontId="51" fillId="0" borderId="24" xfId="374" applyFont="1" applyFill="1" applyBorder="1" applyAlignment="1">
      <alignment horizontal="center" vertical="center" wrapText="1"/>
    </xf>
    <xf numFmtId="187" fontId="51" fillId="0" borderId="24" xfId="371" applyNumberFormat="1" applyFont="1" applyFill="1" applyBorder="1" applyAlignment="1">
      <alignment horizontal="right" vertical="center" wrapText="1"/>
    </xf>
    <xf numFmtId="41" fontId="51" fillId="0" borderId="24" xfId="208" applyFont="1" applyFill="1" applyBorder="1" applyAlignment="1">
      <alignment horizontal="center" vertical="center" wrapText="1"/>
    </xf>
    <xf numFmtId="0" fontId="51" fillId="0" borderId="24" xfId="255" applyNumberFormat="1" applyFont="1" applyFill="1" applyBorder="1" applyAlignment="1">
      <alignment horizontal="center" vertical="center"/>
    </xf>
    <xf numFmtId="0" fontId="51" fillId="0" borderId="24" xfId="32" quotePrefix="1" applyFont="1" applyBorder="1" applyAlignment="1">
      <alignment horizontal="right" vertical="center"/>
    </xf>
    <xf numFmtId="41" fontId="51" fillId="0" borderId="24" xfId="373" applyFont="1" applyFill="1" applyBorder="1" applyAlignment="1">
      <alignment horizontal="center" vertical="center" wrapText="1"/>
    </xf>
    <xf numFmtId="49" fontId="51" fillId="0" borderId="24" xfId="32" applyNumberFormat="1" applyFont="1" applyBorder="1" applyAlignment="1">
      <alignment vertical="center" wrapText="1"/>
    </xf>
    <xf numFmtId="49" fontId="51" fillId="0" borderId="24" xfId="32" applyNumberFormat="1" applyFont="1" applyBorder="1" applyAlignment="1">
      <alignment horizontal="left" vertical="center" wrapText="1"/>
    </xf>
    <xf numFmtId="187" fontId="51" fillId="0" borderId="24" xfId="370" applyNumberFormat="1" applyFont="1" applyFill="1" applyBorder="1" applyAlignment="1">
      <alignment horizontal="right" vertical="center" wrapText="1"/>
    </xf>
    <xf numFmtId="187" fontId="51" fillId="0" borderId="24" xfId="369" applyNumberFormat="1" applyFont="1" applyFill="1" applyBorder="1" applyAlignment="1">
      <alignment horizontal="right" vertical="center" wrapText="1"/>
    </xf>
    <xf numFmtId="0" fontId="51" fillId="0" borderId="24" xfId="0" applyFont="1" applyBorder="1" applyAlignment="1">
      <alignment vertical="center" wrapText="1" shrinkToFit="1"/>
    </xf>
    <xf numFmtId="0" fontId="51" fillId="0" borderId="24" xfId="0" quotePrefix="1" applyFont="1" applyBorder="1" applyAlignment="1">
      <alignment horizontal="right" vertical="center" wrapText="1" shrinkToFit="1"/>
    </xf>
    <xf numFmtId="0" fontId="51" fillId="0" borderId="24" xfId="0" applyFont="1" applyBorder="1" applyAlignment="1">
      <alignment horizontal="right" vertical="center" wrapText="1" shrinkToFit="1"/>
    </xf>
    <xf numFmtId="177" fontId="51" fillId="0" borderId="24" xfId="0" applyNumberFormat="1" applyFont="1" applyBorder="1" applyAlignment="1">
      <alignment horizontal="right" vertical="center" wrapText="1" shrinkToFit="1"/>
    </xf>
    <xf numFmtId="41" fontId="51" fillId="0" borderId="24" xfId="368" applyFont="1" applyFill="1" applyBorder="1" applyAlignment="1">
      <alignment horizontal="center" vertical="center" wrapText="1"/>
    </xf>
    <xf numFmtId="187" fontId="51" fillId="0" borderId="24" xfId="32" quotePrefix="1" applyNumberFormat="1" applyFont="1" applyBorder="1" applyAlignment="1">
      <alignment horizontal="center" vertical="center" wrapText="1"/>
    </xf>
    <xf numFmtId="187" fontId="51" fillId="0" borderId="24" xfId="366" applyNumberFormat="1" applyFont="1" applyFill="1" applyBorder="1" applyAlignment="1">
      <alignment horizontal="right" vertical="center" wrapText="1"/>
    </xf>
    <xf numFmtId="41" fontId="51" fillId="0" borderId="24" xfId="367" applyFont="1" applyFill="1" applyBorder="1" applyAlignment="1">
      <alignment horizontal="center" vertical="center" wrapText="1"/>
    </xf>
    <xf numFmtId="41" fontId="51" fillId="0" borderId="24" xfId="217" applyFont="1" applyBorder="1" applyAlignment="1">
      <alignment horizontal="center" vertical="center" wrapText="1"/>
    </xf>
    <xf numFmtId="41" fontId="51" fillId="0" borderId="24" xfId="209" applyFont="1" applyFill="1" applyBorder="1" applyAlignment="1">
      <alignment horizontal="center" vertical="center" wrapText="1"/>
    </xf>
    <xf numFmtId="13" fontId="51" fillId="0" borderId="24" xfId="364" applyNumberFormat="1" applyFont="1" applyBorder="1" applyAlignment="1">
      <alignment horizontal="center" vertical="center" wrapText="1"/>
    </xf>
    <xf numFmtId="187" fontId="51" fillId="0" borderId="24" xfId="363" applyNumberFormat="1" applyFont="1" applyFill="1" applyBorder="1" applyAlignment="1">
      <alignment horizontal="right" vertical="center" wrapText="1"/>
    </xf>
    <xf numFmtId="187" fontId="51" fillId="0" borderId="24" xfId="362" applyNumberFormat="1" applyFont="1" applyFill="1" applyBorder="1" applyAlignment="1">
      <alignment horizontal="right" vertical="center" wrapText="1"/>
    </xf>
    <xf numFmtId="187" fontId="51" fillId="0" borderId="24" xfId="361" applyNumberFormat="1" applyFont="1" applyFill="1" applyBorder="1" applyAlignment="1">
      <alignment horizontal="right" vertical="center" wrapText="1"/>
    </xf>
    <xf numFmtId="0" fontId="51" fillId="0" borderId="24" xfId="255" applyNumberFormat="1" applyFont="1" applyFill="1" applyBorder="1">
      <alignment vertical="center"/>
    </xf>
    <xf numFmtId="0" fontId="51" fillId="0" borderId="24" xfId="0" applyFont="1" applyBorder="1" applyAlignment="1">
      <alignment horizontal="justify" vertical="center" wrapText="1"/>
    </xf>
    <xf numFmtId="41" fontId="51" fillId="0" borderId="24" xfId="360" applyFont="1" applyFill="1" applyBorder="1" applyAlignment="1">
      <alignment horizontal="center" vertical="center" wrapText="1"/>
    </xf>
    <xf numFmtId="41" fontId="51" fillId="0" borderId="24" xfId="358" applyFont="1" applyFill="1" applyBorder="1" applyAlignment="1">
      <alignment horizontal="center" vertical="center" wrapText="1"/>
    </xf>
    <xf numFmtId="41" fontId="51" fillId="0" borderId="24" xfId="211" applyFont="1" applyFill="1" applyBorder="1" applyAlignment="1">
      <alignment horizontal="center" vertical="center" wrapText="1"/>
    </xf>
    <xf numFmtId="176" fontId="51" fillId="0" borderId="24" xfId="357" applyNumberFormat="1" applyFont="1" applyFill="1" applyBorder="1" applyAlignment="1">
      <alignment horizontal="right" vertical="center" wrapText="1"/>
    </xf>
    <xf numFmtId="188" fontId="51" fillId="0" borderId="24" xfId="32" applyNumberFormat="1" applyFont="1" applyBorder="1" applyAlignment="1">
      <alignment horizontal="center" vertical="center" wrapText="1" shrinkToFit="1"/>
    </xf>
    <xf numFmtId="188" fontId="51" fillId="0" borderId="24" xfId="32" applyNumberFormat="1" applyFont="1" applyBorder="1" applyAlignment="1">
      <alignment vertical="center" wrapText="1" shrinkToFit="1"/>
    </xf>
    <xf numFmtId="188" fontId="51" fillId="0" borderId="24" xfId="32" quotePrefix="1" applyNumberFormat="1" applyFont="1" applyBorder="1" applyAlignment="1">
      <alignment horizontal="left" vertical="center" wrapText="1" shrinkToFit="1"/>
    </xf>
    <xf numFmtId="188" fontId="51" fillId="0" borderId="24" xfId="32" applyNumberFormat="1" applyFont="1" applyBorder="1" applyAlignment="1">
      <alignment horizontal="center" vertical="center" wrapText="1"/>
    </xf>
    <xf numFmtId="176" fontId="51" fillId="0" borderId="24" xfId="32" applyNumberFormat="1" applyFont="1" applyBorder="1" applyAlignment="1">
      <alignment horizontal="right" vertical="center" wrapText="1" shrinkToFit="1"/>
    </xf>
    <xf numFmtId="49" fontId="51" fillId="0" borderId="24" xfId="32" applyNumberFormat="1" applyFont="1" applyBorder="1" applyAlignment="1">
      <alignment horizontal="right" vertical="center" wrapText="1" shrinkToFit="1"/>
    </xf>
    <xf numFmtId="49" fontId="51" fillId="0" borderId="24" xfId="33" applyNumberFormat="1" applyFont="1" applyFill="1" applyBorder="1" applyAlignment="1">
      <alignment horizontal="center" vertical="center" wrapText="1"/>
    </xf>
    <xf numFmtId="41" fontId="51" fillId="0" borderId="24" xfId="356" applyFont="1" applyFill="1" applyBorder="1" applyAlignment="1">
      <alignment horizontal="center" vertical="center" wrapText="1"/>
    </xf>
    <xf numFmtId="0" fontId="51" fillId="0" borderId="0" xfId="32" applyFont="1" applyAlignment="1">
      <alignment horizontal="left" vertical="center"/>
    </xf>
    <xf numFmtId="41" fontId="51" fillId="0" borderId="0" xfId="6" applyFont="1">
      <alignment vertical="center"/>
    </xf>
    <xf numFmtId="181" fontId="51" fillId="0" borderId="0" xfId="221" applyNumberFormat="1" applyFont="1" applyFill="1" applyAlignment="1">
      <alignment horizontal="right" vertical="center" wrapText="1"/>
    </xf>
    <xf numFmtId="41" fontId="51" fillId="0" borderId="0" xfId="6" applyFont="1" applyAlignment="1">
      <alignment horizontal="right" vertical="center"/>
    </xf>
    <xf numFmtId="0" fontId="51" fillId="0" borderId="0" xfId="32" applyFont="1" applyAlignment="1">
      <alignment horizontal="right" vertical="center"/>
    </xf>
    <xf numFmtId="12" fontId="51" fillId="0" borderId="0" xfId="32" applyNumberFormat="1" applyFont="1" applyAlignment="1">
      <alignment horizontal="right" vertical="center"/>
    </xf>
    <xf numFmtId="0" fontId="56" fillId="0" borderId="0" xfId="19" applyFont="1" applyAlignment="1">
      <alignment horizontal="center" vertical="center"/>
    </xf>
    <xf numFmtId="0" fontId="56" fillId="0" borderId="0" xfId="19" applyFont="1">
      <alignment vertical="center"/>
    </xf>
    <xf numFmtId="181" fontId="40" fillId="0" borderId="0" xfId="221" applyNumberFormat="1" applyFont="1" applyFill="1" applyAlignment="1">
      <alignment horizontal="right" vertical="center" wrapText="1"/>
    </xf>
    <xf numFmtId="0" fontId="40" fillId="0" borderId="0" xfId="32" applyFont="1" applyAlignment="1">
      <alignment horizontal="right" vertical="center"/>
    </xf>
    <xf numFmtId="0" fontId="40" fillId="0" borderId="0" xfId="32" applyFont="1" applyAlignment="1">
      <alignment horizontal="center" vertical="center"/>
    </xf>
    <xf numFmtId="0" fontId="40" fillId="0" borderId="0" xfId="19" applyFont="1" applyAlignment="1">
      <alignment horizontal="center" vertical="center"/>
    </xf>
    <xf numFmtId="0" fontId="40" fillId="0" borderId="0" xfId="19" applyFont="1">
      <alignment vertical="center"/>
    </xf>
    <xf numFmtId="0" fontId="40" fillId="0" borderId="0" xfId="19" applyFont="1" applyAlignment="1">
      <alignment horizontal="left" vertical="center"/>
    </xf>
    <xf numFmtId="41" fontId="40" fillId="0" borderId="0" xfId="6" applyFont="1" applyAlignment="1">
      <alignment horizontal="center" vertical="center"/>
    </xf>
    <xf numFmtId="0" fontId="40" fillId="0" borderId="0" xfId="19" applyFont="1" applyAlignment="1">
      <alignment horizontal="center" vertical="center" wrapText="1"/>
    </xf>
    <xf numFmtId="181" fontId="40" fillId="0" borderId="0" xfId="221" applyNumberFormat="1" applyFont="1" applyFill="1" applyBorder="1" applyAlignment="1">
      <alignment horizontal="right" vertical="center" wrapText="1"/>
    </xf>
    <xf numFmtId="41" fontId="40" fillId="0" borderId="0" xfId="6" applyFont="1" applyAlignment="1">
      <alignment horizontal="right" vertical="center"/>
    </xf>
    <xf numFmtId="0" fontId="40" fillId="0" borderId="0" xfId="19" applyFont="1" applyAlignment="1">
      <alignment horizontal="right" vertical="center"/>
    </xf>
    <xf numFmtId="12" fontId="40" fillId="0" borderId="0" xfId="19" applyNumberFormat="1" applyFont="1" applyAlignment="1">
      <alignment horizontal="right" vertical="center"/>
    </xf>
    <xf numFmtId="0" fontId="40" fillId="15" borderId="24" xfId="32" applyFont="1" applyFill="1" applyBorder="1" applyAlignment="1">
      <alignment horizontal="center" vertical="center" wrapText="1" shrinkToFit="1"/>
    </xf>
    <xf numFmtId="181" fontId="40" fillId="15" borderId="24" xfId="221" applyNumberFormat="1" applyFont="1" applyFill="1" applyBorder="1" applyAlignment="1">
      <alignment horizontal="center" vertical="center" wrapText="1" shrinkToFit="1"/>
    </xf>
    <xf numFmtId="0" fontId="56" fillId="0" borderId="0" xfId="19" applyFont="1" applyAlignment="1">
      <alignment vertical="center"/>
    </xf>
    <xf numFmtId="41" fontId="40" fillId="2" borderId="24" xfId="3" applyFont="1" applyFill="1" applyBorder="1" applyAlignment="1">
      <alignment horizontal="center" vertical="center"/>
    </xf>
    <xf numFmtId="0" fontId="38" fillId="0" borderId="0" xfId="2" applyFont="1" applyAlignment="1">
      <alignment horizontal="left" vertical="center"/>
    </xf>
    <xf numFmtId="0" fontId="39" fillId="0" borderId="5" xfId="2" applyFont="1" applyBorder="1" applyAlignment="1">
      <alignment horizontal="left"/>
    </xf>
    <xf numFmtId="0" fontId="39" fillId="2" borderId="24" xfId="1" applyFont="1" applyFill="1" applyBorder="1" applyAlignment="1">
      <alignment horizontal="center" vertical="center"/>
    </xf>
    <xf numFmtId="0" fontId="39" fillId="2" borderId="24" xfId="2" applyFont="1" applyFill="1" applyBorder="1" applyAlignment="1">
      <alignment horizontal="center" vertical="center"/>
    </xf>
    <xf numFmtId="0" fontId="39" fillId="2" borderId="24" xfId="2" applyFont="1" applyFill="1" applyBorder="1" applyAlignment="1">
      <alignment horizontal="center" vertical="center" shrinkToFit="1"/>
    </xf>
    <xf numFmtId="176" fontId="39" fillId="2" borderId="24" xfId="2" applyNumberFormat="1" applyFont="1" applyFill="1" applyBorder="1" applyAlignment="1">
      <alignment horizontal="center" vertical="center" shrinkToFit="1"/>
    </xf>
    <xf numFmtId="41" fontId="40" fillId="2" borderId="29" xfId="3" applyFont="1" applyFill="1" applyBorder="1" applyAlignment="1">
      <alignment horizontal="center" vertical="center"/>
    </xf>
    <xf numFmtId="41" fontId="40" fillId="2" borderId="2" xfId="3" applyFont="1" applyFill="1" applyBorder="1" applyAlignment="1">
      <alignment horizontal="center" vertical="center"/>
    </xf>
    <xf numFmtId="41" fontId="40" fillId="2" borderId="26" xfId="3" applyFont="1" applyFill="1" applyBorder="1" applyAlignment="1">
      <alignment horizontal="center" vertical="center"/>
    </xf>
    <xf numFmtId="41" fontId="40" fillId="2" borderId="4" xfId="3" applyFont="1" applyFill="1" applyBorder="1" applyAlignment="1">
      <alignment horizontal="center" vertical="center"/>
    </xf>
    <xf numFmtId="41" fontId="40" fillId="2" borderId="5" xfId="3" applyFont="1" applyFill="1" applyBorder="1" applyAlignment="1">
      <alignment horizontal="center" vertical="center"/>
    </xf>
    <xf numFmtId="41" fontId="40" fillId="2" borderId="6" xfId="3" applyFont="1" applyFill="1" applyBorder="1" applyAlignment="1">
      <alignment horizontal="center" vertical="center"/>
    </xf>
    <xf numFmtId="41" fontId="40" fillId="2" borderId="7" xfId="3" applyFont="1" applyFill="1" applyBorder="1" applyAlignment="1">
      <alignment horizontal="center" vertical="center"/>
    </xf>
    <xf numFmtId="41" fontId="40" fillId="2" borderId="8" xfId="3" applyFont="1" applyFill="1" applyBorder="1" applyAlignment="1">
      <alignment horizontal="center" vertical="center"/>
    </xf>
    <xf numFmtId="0" fontId="40" fillId="2" borderId="24" xfId="2" applyFont="1" applyFill="1" applyBorder="1" applyAlignment="1">
      <alignment horizontal="center" vertical="center"/>
    </xf>
    <xf numFmtId="0" fontId="44" fillId="0" borderId="0" xfId="2" applyFont="1" applyAlignment="1">
      <alignment horizontal="left" vertical="center"/>
    </xf>
    <xf numFmtId="0" fontId="45" fillId="0" borderId="5" xfId="2" applyFont="1" applyBorder="1" applyAlignment="1">
      <alignment horizontal="left"/>
    </xf>
    <xf numFmtId="0" fontId="45" fillId="2" borderId="24" xfId="5" applyFont="1" applyFill="1" applyBorder="1" applyAlignment="1">
      <alignment horizontal="center" vertical="center"/>
    </xf>
    <xf numFmtId="0" fontId="45" fillId="2" borderId="24" xfId="2" applyFont="1" applyFill="1" applyBorder="1" applyAlignment="1">
      <alignment horizontal="center" vertical="center"/>
    </xf>
    <xf numFmtId="0" fontId="41" fillId="15" borderId="25" xfId="5" applyFont="1" applyFill="1" applyBorder="1" applyAlignment="1">
      <alignment horizontal="center" vertical="center"/>
    </xf>
    <xf numFmtId="0" fontId="41" fillId="15" borderId="32" xfId="5" applyFont="1" applyFill="1" applyBorder="1" applyAlignment="1">
      <alignment horizontal="center" vertical="center"/>
    </xf>
    <xf numFmtId="0" fontId="41" fillId="15" borderId="31" xfId="5" applyFont="1" applyFill="1" applyBorder="1" applyAlignment="1">
      <alignment horizontal="center" vertical="center"/>
    </xf>
    <xf numFmtId="41" fontId="45" fillId="2" borderId="24" xfId="3" applyFont="1" applyFill="1" applyBorder="1" applyAlignment="1">
      <alignment horizontal="center" vertical="center"/>
    </xf>
    <xf numFmtId="0" fontId="45" fillId="2" borderId="28" xfId="2" applyFont="1" applyFill="1" applyBorder="1" applyAlignment="1">
      <alignment horizontal="center" vertical="center" shrinkToFit="1"/>
    </xf>
    <xf numFmtId="0" fontId="45" fillId="2" borderId="10" xfId="2" applyFont="1" applyFill="1" applyBorder="1" applyAlignment="1">
      <alignment horizontal="center" vertical="center" shrinkToFit="1"/>
    </xf>
    <xf numFmtId="0" fontId="45" fillId="2" borderId="11" xfId="2" applyFont="1" applyFill="1" applyBorder="1" applyAlignment="1">
      <alignment horizontal="center" vertical="center" shrinkToFit="1"/>
    </xf>
    <xf numFmtId="0" fontId="45" fillId="2" borderId="24" xfId="2" applyFont="1" applyFill="1" applyBorder="1" applyAlignment="1">
      <alignment horizontal="center" vertical="center" shrinkToFit="1"/>
    </xf>
    <xf numFmtId="176" fontId="45" fillId="2" borderId="24" xfId="2" applyNumberFormat="1" applyFont="1" applyFill="1" applyBorder="1" applyAlignment="1">
      <alignment horizontal="center" vertical="center" shrinkToFit="1"/>
    </xf>
    <xf numFmtId="0" fontId="41" fillId="15" borderId="25" xfId="12" applyFont="1" applyFill="1" applyBorder="1" applyAlignment="1">
      <alignment horizontal="center" vertical="center"/>
    </xf>
    <xf numFmtId="0" fontId="41" fillId="15" borderId="32" xfId="12" applyFont="1" applyFill="1" applyBorder="1" applyAlignment="1">
      <alignment horizontal="center" vertical="center"/>
    </xf>
    <xf numFmtId="0" fontId="41" fillId="15" borderId="31" xfId="12" applyFont="1" applyFill="1" applyBorder="1" applyAlignment="1">
      <alignment horizontal="center" vertical="center"/>
    </xf>
    <xf numFmtId="0" fontId="45" fillId="12" borderId="25" xfId="5" applyFont="1" applyFill="1" applyBorder="1" applyAlignment="1">
      <alignment horizontal="center" vertical="center"/>
    </xf>
    <xf numFmtId="0" fontId="45" fillId="12" borderId="32" xfId="5" applyFont="1" applyFill="1" applyBorder="1" applyAlignment="1">
      <alignment horizontal="center" vertical="center"/>
    </xf>
    <xf numFmtId="0" fontId="45" fillId="12" borderId="31" xfId="5" applyFont="1" applyFill="1" applyBorder="1" applyAlignment="1">
      <alignment horizontal="center" vertical="center"/>
    </xf>
    <xf numFmtId="0" fontId="45" fillId="23" borderId="25" xfId="5" applyFont="1" applyFill="1" applyBorder="1" applyAlignment="1">
      <alignment horizontal="center" vertical="center"/>
    </xf>
    <xf numFmtId="0" fontId="45" fillId="23" borderId="32" xfId="5" applyFont="1" applyFill="1" applyBorder="1" applyAlignment="1">
      <alignment horizontal="center" vertical="center"/>
    </xf>
    <xf numFmtId="0" fontId="45" fillId="23" borderId="31" xfId="5" applyFont="1" applyFill="1" applyBorder="1" applyAlignment="1">
      <alignment horizontal="center" vertical="center"/>
    </xf>
    <xf numFmtId="0" fontId="40" fillId="15" borderId="25" xfId="19" applyFont="1" applyFill="1" applyBorder="1" applyAlignment="1">
      <alignment horizontal="center" vertical="center" wrapText="1"/>
    </xf>
    <xf numFmtId="0" fontId="40" fillId="15" borderId="32" xfId="19" applyFont="1" applyFill="1" applyBorder="1" applyAlignment="1">
      <alignment horizontal="center" vertical="center" wrapText="1"/>
    </xf>
    <xf numFmtId="0" fontId="40" fillId="15" borderId="31" xfId="19" applyFont="1" applyFill="1" applyBorder="1" applyAlignment="1">
      <alignment horizontal="center" vertical="center" wrapText="1"/>
    </xf>
    <xf numFmtId="0" fontId="40" fillId="15" borderId="24" xfId="221" applyNumberFormat="1" applyFont="1" applyFill="1" applyBorder="1" applyAlignment="1">
      <alignment horizontal="center" vertical="center" wrapText="1"/>
    </xf>
    <xf numFmtId="0" fontId="40" fillId="15" borderId="25" xfId="33" applyNumberFormat="1" applyFont="1" applyFill="1" applyBorder="1" applyAlignment="1">
      <alignment horizontal="center" vertical="center" wrapText="1"/>
    </xf>
    <xf numFmtId="0" fontId="40" fillId="15" borderId="32" xfId="33" applyNumberFormat="1" applyFont="1" applyFill="1" applyBorder="1" applyAlignment="1">
      <alignment horizontal="center" vertical="center" wrapText="1"/>
    </xf>
    <xf numFmtId="0" fontId="40" fillId="15" borderId="24" xfId="19" applyFont="1" applyFill="1" applyBorder="1" applyAlignment="1">
      <alignment horizontal="center" vertical="center" wrapText="1"/>
    </xf>
    <xf numFmtId="0" fontId="44" fillId="0" borderId="0" xfId="26" applyFont="1" applyAlignment="1">
      <alignment horizontal="left" vertical="center"/>
    </xf>
    <xf numFmtId="0" fontId="40" fillId="0" borderId="5" xfId="19" applyFont="1" applyBorder="1" applyAlignment="1">
      <alignment horizontal="left"/>
    </xf>
    <xf numFmtId="0" fontId="40" fillId="15" borderId="28" xfId="19" applyFont="1" applyFill="1" applyBorder="1" applyAlignment="1">
      <alignment horizontal="center" vertical="center" wrapText="1"/>
    </xf>
    <xf numFmtId="0" fontId="40" fillId="15" borderId="10" xfId="19" applyFont="1" applyFill="1" applyBorder="1" applyAlignment="1">
      <alignment horizontal="center" vertical="center" wrapText="1"/>
    </xf>
    <xf numFmtId="0" fontId="40" fillId="15" borderId="11" xfId="19" applyFont="1" applyFill="1" applyBorder="1" applyAlignment="1">
      <alignment horizontal="center" vertical="center" wrapText="1"/>
    </xf>
    <xf numFmtId="0" fontId="40" fillId="15" borderId="28" xfId="221" applyNumberFormat="1" applyFont="1" applyFill="1" applyBorder="1" applyAlignment="1">
      <alignment horizontal="center" vertical="center" wrapText="1"/>
    </xf>
    <xf numFmtId="0" fontId="40" fillId="15" borderId="10" xfId="221" applyNumberFormat="1" applyFont="1" applyFill="1" applyBorder="1" applyAlignment="1">
      <alignment horizontal="center" vertical="center" wrapText="1"/>
    </xf>
    <xf numFmtId="0" fontId="40" fillId="15" borderId="11" xfId="221" applyNumberFormat="1" applyFont="1" applyFill="1" applyBorder="1" applyAlignment="1">
      <alignment horizontal="center" vertical="center" wrapText="1"/>
    </xf>
    <xf numFmtId="0" fontId="40" fillId="15" borderId="29" xfId="221" applyNumberFormat="1" applyFont="1" applyFill="1" applyBorder="1" applyAlignment="1">
      <alignment horizontal="center" vertical="center" wrapText="1"/>
    </xf>
    <xf numFmtId="0" fontId="40" fillId="15" borderId="2" xfId="221" applyNumberFormat="1" applyFont="1" applyFill="1" applyBorder="1" applyAlignment="1">
      <alignment horizontal="center" vertical="center" wrapText="1"/>
    </xf>
    <xf numFmtId="0" fontId="40" fillId="15" borderId="26" xfId="221" applyNumberFormat="1" applyFont="1" applyFill="1" applyBorder="1" applyAlignment="1">
      <alignment horizontal="center" vertical="center" wrapText="1"/>
    </xf>
    <xf numFmtId="0" fontId="40" fillId="15" borderId="25" xfId="221" applyNumberFormat="1" applyFont="1" applyFill="1" applyBorder="1" applyAlignment="1">
      <alignment horizontal="center" vertical="center" wrapText="1"/>
    </xf>
    <xf numFmtId="0" fontId="40" fillId="15" borderId="31" xfId="221" applyNumberFormat="1" applyFont="1" applyFill="1" applyBorder="1" applyAlignment="1">
      <alignment horizontal="center" vertical="center" wrapText="1"/>
    </xf>
    <xf numFmtId="0" fontId="40" fillId="15" borderId="31" xfId="33" applyNumberFormat="1" applyFont="1" applyFill="1" applyBorder="1" applyAlignment="1">
      <alignment horizontal="center" vertical="center" wrapText="1"/>
    </xf>
    <xf numFmtId="0" fontId="40" fillId="15" borderId="28" xfId="33" applyNumberFormat="1" applyFont="1" applyFill="1" applyBorder="1" applyAlignment="1">
      <alignment horizontal="center" vertical="center" wrapText="1"/>
    </xf>
    <xf numFmtId="0" fontId="40" fillId="15" borderId="32" xfId="221" applyNumberFormat="1" applyFont="1" applyFill="1" applyBorder="1" applyAlignment="1">
      <alignment horizontal="center" vertical="center" wrapText="1"/>
    </xf>
    <xf numFmtId="0" fontId="40" fillId="15" borderId="29" xfId="19" applyFont="1" applyFill="1" applyBorder="1" applyAlignment="1">
      <alignment horizontal="center" vertical="center" wrapText="1"/>
    </xf>
    <xf numFmtId="0" fontId="40" fillId="15" borderId="7" xfId="19" applyFont="1" applyFill="1" applyBorder="1" applyAlignment="1">
      <alignment horizontal="center" vertical="center" wrapText="1"/>
    </xf>
    <xf numFmtId="0" fontId="40" fillId="15" borderId="4" xfId="19" applyFont="1" applyFill="1" applyBorder="1" applyAlignment="1">
      <alignment horizontal="center" vertical="center" wrapText="1"/>
    </xf>
    <xf numFmtId="0" fontId="51" fillId="0" borderId="24" xfId="19" applyFont="1" applyBorder="1" applyAlignment="1">
      <alignment horizontal="center" vertical="center" wrapText="1"/>
    </xf>
    <xf numFmtId="41" fontId="51" fillId="3" borderId="25" xfId="6" applyFont="1" applyFill="1" applyBorder="1" applyAlignment="1">
      <alignment horizontal="center" vertical="center" wrapText="1"/>
    </xf>
    <xf numFmtId="41" fontId="51" fillId="3" borderId="32" xfId="6" applyFont="1" applyFill="1" applyBorder="1" applyAlignment="1">
      <alignment horizontal="center" vertical="center" wrapText="1"/>
    </xf>
    <xf numFmtId="0" fontId="51" fillId="0" borderId="28" xfId="19" applyFont="1" applyBorder="1" applyAlignment="1">
      <alignment horizontal="center" vertical="center" wrapText="1"/>
    </xf>
    <xf numFmtId="0" fontId="51" fillId="0" borderId="11" xfId="19" applyFont="1" applyBorder="1" applyAlignment="1">
      <alignment horizontal="center" vertical="center" wrapText="1"/>
    </xf>
    <xf numFmtId="41" fontId="51" fillId="0" borderId="28" xfId="221" applyFont="1" applyFill="1" applyBorder="1" applyAlignment="1">
      <alignment horizontal="center" vertical="center" wrapText="1"/>
    </xf>
    <xf numFmtId="41" fontId="51" fillId="0" borderId="11" xfId="221" applyFont="1" applyFill="1" applyBorder="1" applyAlignment="1">
      <alignment horizontal="center" vertical="center" wrapText="1"/>
    </xf>
    <xf numFmtId="41" fontId="51" fillId="0" borderId="28" xfId="221" applyFont="1" applyFill="1" applyBorder="1" applyAlignment="1">
      <alignment horizontal="right" vertical="center" wrapText="1"/>
    </xf>
    <xf numFmtId="41" fontId="51" fillId="0" borderId="11" xfId="221" applyFont="1" applyFill="1" applyBorder="1" applyAlignment="1">
      <alignment horizontal="right" vertical="center" wrapText="1"/>
    </xf>
    <xf numFmtId="0" fontId="51" fillId="14" borderId="28" xfId="6" applyNumberFormat="1" applyFont="1" applyFill="1" applyBorder="1" applyAlignment="1">
      <alignment horizontal="center" vertical="center" wrapText="1"/>
    </xf>
    <xf numFmtId="0" fontId="51" fillId="14" borderId="11" xfId="6" applyNumberFormat="1" applyFont="1" applyFill="1" applyBorder="1" applyAlignment="1">
      <alignment horizontal="center" vertical="center" wrapText="1"/>
    </xf>
    <xf numFmtId="0" fontId="51" fillId="0" borderId="25" xfId="6" applyNumberFormat="1" applyFont="1" applyBorder="1" applyAlignment="1">
      <alignment horizontal="center" vertical="center" wrapText="1"/>
    </xf>
    <xf numFmtId="0" fontId="51" fillId="0" borderId="32" xfId="6" applyNumberFormat="1" applyFont="1" applyBorder="1" applyAlignment="1">
      <alignment horizontal="center" vertical="center" wrapText="1"/>
    </xf>
    <xf numFmtId="0" fontId="51" fillId="0" borderId="31" xfId="6" applyNumberFormat="1" applyFont="1" applyBorder="1" applyAlignment="1">
      <alignment horizontal="center" vertical="center" wrapText="1"/>
    </xf>
    <xf numFmtId="0" fontId="51" fillId="3" borderId="28" xfId="26" applyFont="1" applyFill="1" applyBorder="1" applyAlignment="1">
      <alignment horizontal="center" vertical="center" wrapText="1"/>
    </xf>
    <xf numFmtId="0" fontId="51" fillId="3" borderId="11" xfId="26" applyFont="1" applyFill="1" applyBorder="1" applyAlignment="1">
      <alignment horizontal="center" vertical="center" wrapText="1"/>
    </xf>
    <xf numFmtId="41" fontId="51" fillId="0" borderId="25" xfId="221" applyFont="1" applyFill="1" applyBorder="1" applyAlignment="1">
      <alignment horizontal="right" vertical="center" wrapText="1"/>
    </xf>
    <xf numFmtId="41" fontId="51" fillId="0" borderId="31" xfId="221" applyFont="1" applyFill="1" applyBorder="1" applyAlignment="1">
      <alignment horizontal="right" vertical="center" wrapText="1"/>
    </xf>
    <xf numFmtId="41" fontId="51" fillId="0" borderId="25" xfId="221" applyFont="1" applyBorder="1" applyAlignment="1">
      <alignment horizontal="center" vertical="center" wrapText="1"/>
    </xf>
    <xf numFmtId="41" fontId="51" fillId="0" borderId="32" xfId="221" applyFont="1" applyBorder="1" applyAlignment="1">
      <alignment horizontal="center" vertical="center" wrapText="1"/>
    </xf>
    <xf numFmtId="41" fontId="51" fillId="0" borderId="31" xfId="221" applyFont="1" applyBorder="1" applyAlignment="1">
      <alignment horizontal="center" vertical="center" wrapText="1"/>
    </xf>
    <xf numFmtId="0" fontId="51" fillId="14" borderId="28" xfId="26" applyFont="1" applyFill="1" applyBorder="1" applyAlignment="1">
      <alignment horizontal="center" vertical="center" wrapText="1"/>
    </xf>
    <xf numFmtId="0" fontId="51" fillId="14" borderId="11" xfId="26" applyFont="1" applyFill="1" applyBorder="1" applyAlignment="1">
      <alignment horizontal="center" vertical="center" wrapText="1"/>
    </xf>
    <xf numFmtId="0" fontId="51" fillId="14" borderId="28" xfId="19" applyFont="1" applyFill="1" applyBorder="1" applyAlignment="1">
      <alignment horizontal="center" vertical="center" wrapText="1"/>
    </xf>
    <xf numFmtId="0" fontId="51" fillId="14" borderId="11" xfId="19" applyFont="1" applyFill="1" applyBorder="1" applyAlignment="1">
      <alignment horizontal="center" vertical="center" wrapText="1"/>
    </xf>
    <xf numFmtId="0" fontId="51" fillId="0" borderId="24" xfId="0" applyFont="1" applyBorder="1" applyAlignment="1">
      <alignment horizontal="center" vertical="center"/>
    </xf>
    <xf numFmtId="41" fontId="51" fillId="0" borderId="28" xfId="221" applyFont="1" applyFill="1" applyBorder="1" applyAlignment="1">
      <alignment horizontal="right" vertical="center"/>
    </xf>
    <xf numFmtId="41" fontId="51" fillId="0" borderId="11" xfId="221" applyFont="1" applyFill="1" applyBorder="1" applyAlignment="1">
      <alignment horizontal="right" vertical="center"/>
    </xf>
    <xf numFmtId="0" fontId="51" fillId="0" borderId="11" xfId="0" applyFont="1" applyBorder="1" applyAlignment="1">
      <alignment horizontal="center" vertical="center" wrapText="1"/>
    </xf>
    <xf numFmtId="41" fontId="51" fillId="14" borderId="25" xfId="221" applyFont="1" applyFill="1" applyBorder="1" applyAlignment="1">
      <alignment horizontal="right" vertical="center" wrapText="1"/>
    </xf>
    <xf numFmtId="41" fontId="51" fillId="14" borderId="32" xfId="221" applyFont="1" applyFill="1" applyBorder="1" applyAlignment="1">
      <alignment horizontal="right" vertical="center" wrapText="1"/>
    </xf>
    <xf numFmtId="41" fontId="51" fillId="14" borderId="31" xfId="221" applyFont="1" applyFill="1" applyBorder="1" applyAlignment="1">
      <alignment horizontal="right" vertical="center" wrapText="1"/>
    </xf>
    <xf numFmtId="41" fontId="51" fillId="0" borderId="24" xfId="221" applyFont="1" applyFill="1" applyBorder="1" applyAlignment="1">
      <alignment horizontal="right" vertical="center" wrapText="1"/>
    </xf>
    <xf numFmtId="0" fontId="51" fillId="0" borderId="28" xfId="223" applyNumberFormat="1" applyFont="1" applyFill="1" applyBorder="1" applyAlignment="1">
      <alignment horizontal="center" vertical="center" wrapText="1"/>
    </xf>
    <xf numFmtId="0" fontId="51" fillId="0" borderId="11" xfId="221" applyNumberFormat="1" applyFont="1" applyFill="1" applyBorder="1" applyAlignment="1">
      <alignment horizontal="center" vertical="center" wrapText="1"/>
    </xf>
    <xf numFmtId="0" fontId="51" fillId="0" borderId="28" xfId="221" applyNumberFormat="1" applyFont="1" applyFill="1" applyBorder="1" applyAlignment="1">
      <alignment horizontal="center" vertical="center" wrapText="1"/>
    </xf>
    <xf numFmtId="0" fontId="51" fillId="0" borderId="28" xfId="33" applyNumberFormat="1" applyFont="1" applyFill="1" applyBorder="1" applyAlignment="1">
      <alignment horizontal="center" vertical="center" wrapText="1"/>
    </xf>
    <xf numFmtId="0" fontId="40" fillId="15" borderId="1" xfId="19" applyFont="1" applyFill="1" applyBorder="1" applyAlignment="1">
      <alignment horizontal="center" vertical="center" wrapText="1"/>
    </xf>
    <xf numFmtId="0" fontId="40" fillId="15" borderId="1" xfId="221" applyNumberFormat="1" applyFont="1" applyFill="1" applyBorder="1" applyAlignment="1">
      <alignment horizontal="center" vertical="center" wrapText="1"/>
    </xf>
    <xf numFmtId="41" fontId="51" fillId="0" borderId="1" xfId="221" applyFont="1" applyFill="1" applyBorder="1" applyAlignment="1">
      <alignment horizontal="right" vertical="center" wrapText="1"/>
    </xf>
    <xf numFmtId="0" fontId="51" fillId="0" borderId="1" xfId="6" applyNumberFormat="1" applyFont="1" applyBorder="1" applyAlignment="1">
      <alignment horizontal="center" vertical="center" wrapText="1"/>
    </xf>
    <xf numFmtId="0" fontId="40" fillId="15" borderId="1" xfId="33" applyNumberFormat="1" applyFont="1" applyFill="1" applyBorder="1" applyAlignment="1">
      <alignment horizontal="center" vertical="center" wrapText="1"/>
    </xf>
    <xf numFmtId="0" fontId="40" fillId="15" borderId="13" xfId="19" applyFont="1" applyFill="1" applyBorder="1" applyAlignment="1">
      <alignment horizontal="center" vertical="center" wrapText="1"/>
    </xf>
    <xf numFmtId="0" fontId="40" fillId="15" borderId="14" xfId="19" applyFont="1" applyFill="1" applyBorder="1" applyAlignment="1">
      <alignment horizontal="center" vertical="center" wrapText="1"/>
    </xf>
    <xf numFmtId="0" fontId="40" fillId="15" borderId="12" xfId="19" applyFont="1" applyFill="1" applyBorder="1" applyAlignment="1">
      <alignment horizontal="center" vertical="center" wrapText="1"/>
    </xf>
    <xf numFmtId="0" fontId="51" fillId="0" borderId="1" xfId="26" applyFont="1" applyBorder="1" applyAlignment="1">
      <alignment horizontal="center" vertical="center" wrapText="1"/>
    </xf>
    <xf numFmtId="41" fontId="51" fillId="0" borderId="1" xfId="221" applyFont="1" applyFill="1" applyBorder="1" applyAlignment="1">
      <alignment horizontal="center" vertical="center" wrapText="1"/>
    </xf>
    <xf numFmtId="0" fontId="51" fillId="0" borderId="10" xfId="19" applyFont="1" applyBorder="1" applyAlignment="1">
      <alignment horizontal="center" vertical="center" wrapText="1"/>
    </xf>
    <xf numFmtId="41" fontId="51" fillId="0" borderId="1" xfId="221" applyFont="1" applyFill="1" applyBorder="1" applyAlignment="1">
      <alignment horizontal="right" vertical="center"/>
    </xf>
    <xf numFmtId="0" fontId="51" fillId="0" borderId="28" xfId="26" applyFont="1" applyBorder="1" applyAlignment="1">
      <alignment horizontal="center" vertical="center" wrapText="1"/>
    </xf>
    <xf numFmtId="0" fontId="51" fillId="0" borderId="10" xfId="26" applyFont="1" applyBorder="1" applyAlignment="1">
      <alignment horizontal="center" vertical="center" wrapText="1"/>
    </xf>
    <xf numFmtId="0" fontId="51" fillId="0" borderId="11" xfId="26" applyFont="1" applyBorder="1" applyAlignment="1">
      <alignment horizontal="center" vertical="center" wrapText="1"/>
    </xf>
    <xf numFmtId="0" fontId="51" fillId="0" borderId="28" xfId="0" applyFont="1" applyBorder="1" applyAlignment="1">
      <alignment horizontal="center" vertical="center" wrapText="1"/>
    </xf>
    <xf numFmtId="0" fontId="51" fillId="0" borderId="10" xfId="0" applyFont="1" applyBorder="1" applyAlignment="1">
      <alignment horizontal="center" vertical="center" wrapText="1"/>
    </xf>
    <xf numFmtId="0" fontId="51" fillId="0" borderId="28" xfId="0" applyFont="1" applyBorder="1" applyAlignment="1">
      <alignment horizontal="center" vertical="center"/>
    </xf>
    <xf numFmtId="0" fontId="51" fillId="0" borderId="10" xfId="0" applyFont="1" applyBorder="1" applyAlignment="1">
      <alignment horizontal="center" vertical="center"/>
    </xf>
    <xf numFmtId="0" fontId="51" fillId="0" borderId="11" xfId="0" applyFont="1" applyBorder="1" applyAlignment="1">
      <alignment horizontal="center" vertical="center"/>
    </xf>
    <xf numFmtId="41" fontId="51" fillId="0" borderId="28" xfId="221" applyFont="1" applyFill="1" applyBorder="1" applyAlignment="1">
      <alignment horizontal="center" vertical="center"/>
    </xf>
    <xf numFmtId="41" fontId="51" fillId="0" borderId="10" xfId="221" applyFont="1" applyFill="1" applyBorder="1" applyAlignment="1">
      <alignment horizontal="center" vertical="center"/>
    </xf>
    <xf numFmtId="41" fontId="51" fillId="0" borderId="11" xfId="221" applyFont="1" applyFill="1" applyBorder="1" applyAlignment="1">
      <alignment horizontal="center" vertical="center"/>
    </xf>
    <xf numFmtId="0" fontId="51" fillId="0" borderId="28" xfId="19" applyFont="1" applyBorder="1" applyAlignment="1">
      <alignment horizontal="center" vertical="center"/>
    </xf>
    <xf numFmtId="0" fontId="51" fillId="0" borderId="10" xfId="19" applyFont="1" applyBorder="1" applyAlignment="1">
      <alignment horizontal="center" vertical="center"/>
    </xf>
    <xf numFmtId="0" fontId="51" fillId="0" borderId="11" xfId="19" applyFont="1" applyBorder="1" applyAlignment="1">
      <alignment horizontal="center" vertical="center"/>
    </xf>
    <xf numFmtId="0" fontId="40" fillId="15" borderId="24" xfId="32" applyFont="1" applyFill="1" applyBorder="1" applyAlignment="1">
      <alignment horizontal="center" vertical="center" wrapText="1"/>
    </xf>
    <xf numFmtId="0" fontId="40" fillId="15" borderId="24" xfId="32" applyFont="1" applyFill="1" applyBorder="1" applyAlignment="1">
      <alignment horizontal="center" vertical="center"/>
    </xf>
    <xf numFmtId="0" fontId="56" fillId="0" borderId="7" xfId="2" applyFont="1" applyBorder="1" applyAlignment="1">
      <alignment horizontal="left" vertical="center"/>
    </xf>
    <xf numFmtId="0" fontId="56" fillId="0" borderId="0" xfId="2" applyFont="1" applyAlignment="1">
      <alignment horizontal="left" vertical="center"/>
    </xf>
    <xf numFmtId="0" fontId="40" fillId="15" borderId="24" xfId="32" quotePrefix="1" applyFont="1" applyFill="1" applyBorder="1" applyAlignment="1">
      <alignment horizontal="center" vertical="center" wrapText="1"/>
    </xf>
    <xf numFmtId="178" fontId="40" fillId="15" borderId="28" xfId="35" applyNumberFormat="1" applyFont="1" applyFill="1" applyBorder="1" applyAlignment="1">
      <alignment horizontal="center" vertical="center" wrapText="1" shrinkToFit="1"/>
    </xf>
    <xf numFmtId="178" fontId="40" fillId="15" borderId="11" xfId="35" applyNumberFormat="1" applyFont="1" applyFill="1" applyBorder="1" applyAlignment="1">
      <alignment horizontal="center" vertical="center" wrapText="1" shrinkToFit="1"/>
    </xf>
    <xf numFmtId="178" fontId="40" fillId="15" borderId="25" xfId="35" applyNumberFormat="1" applyFont="1" applyFill="1" applyBorder="1" applyAlignment="1">
      <alignment horizontal="center" vertical="center" wrapText="1" shrinkToFit="1"/>
    </xf>
    <xf numFmtId="178" fontId="40" fillId="15" borderId="32" xfId="35" applyNumberFormat="1" applyFont="1" applyFill="1" applyBorder="1" applyAlignment="1">
      <alignment horizontal="center" vertical="center" wrapText="1" shrinkToFit="1"/>
    </xf>
    <xf numFmtId="178" fontId="40" fillId="15" borderId="31" xfId="35" applyNumberFormat="1" applyFont="1" applyFill="1" applyBorder="1" applyAlignment="1">
      <alignment horizontal="center" vertical="center" wrapText="1" shrinkToFit="1"/>
    </xf>
    <xf numFmtId="0" fontId="40" fillId="15" borderId="28" xfId="17" applyFont="1" applyFill="1" applyBorder="1" applyAlignment="1">
      <alignment horizontal="center" vertical="center" wrapText="1" shrinkToFit="1"/>
    </xf>
    <xf numFmtId="0" fontId="40" fillId="15" borderId="11" xfId="17" applyFont="1" applyFill="1" applyBorder="1" applyAlignment="1">
      <alignment horizontal="center" vertical="center" wrapText="1" shrinkToFit="1"/>
    </xf>
    <xf numFmtId="0" fontId="40" fillId="15" borderId="28" xfId="17" applyFont="1" applyFill="1" applyBorder="1" applyAlignment="1">
      <alignment horizontal="center" vertical="center"/>
    </xf>
    <xf numFmtId="0" fontId="40" fillId="15" borderId="11" xfId="17" applyFont="1" applyFill="1" applyBorder="1" applyAlignment="1">
      <alignment horizontal="center" vertical="center"/>
    </xf>
    <xf numFmtId="0" fontId="40" fillId="15" borderId="25" xfId="17" applyFont="1" applyFill="1" applyBorder="1" applyAlignment="1">
      <alignment horizontal="center" vertical="center" wrapText="1" shrinkToFit="1"/>
    </xf>
    <xf numFmtId="0" fontId="40" fillId="15" borderId="31" xfId="17" applyFont="1" applyFill="1" applyBorder="1" applyAlignment="1">
      <alignment horizontal="center" vertical="center" wrapText="1" shrinkToFit="1"/>
    </xf>
    <xf numFmtId="178" fontId="40" fillId="15" borderId="25" xfId="221" applyNumberFormat="1" applyFont="1" applyFill="1" applyBorder="1" applyAlignment="1">
      <alignment horizontal="center" vertical="center" wrapText="1" shrinkToFit="1"/>
    </xf>
    <xf numFmtId="178" fontId="40" fillId="15" borderId="32" xfId="221" applyNumberFormat="1" applyFont="1" applyFill="1" applyBorder="1" applyAlignment="1">
      <alignment horizontal="center" vertical="center" wrapText="1" shrinkToFit="1"/>
    </xf>
    <xf numFmtId="178" fontId="40" fillId="15" borderId="31" xfId="221" applyNumberFormat="1" applyFont="1" applyFill="1" applyBorder="1" applyAlignment="1">
      <alignment horizontal="center" vertical="center" wrapText="1" shrinkToFit="1"/>
    </xf>
    <xf numFmtId="178" fontId="40" fillId="15" borderId="25" xfId="17" applyNumberFormat="1" applyFont="1" applyFill="1" applyBorder="1" applyAlignment="1">
      <alignment horizontal="center" vertical="center" wrapText="1" shrinkToFit="1"/>
    </xf>
    <xf numFmtId="178" fontId="40" fillId="15" borderId="32" xfId="17" applyNumberFormat="1" applyFont="1" applyFill="1" applyBorder="1" applyAlignment="1">
      <alignment horizontal="center" vertical="center" wrapText="1" shrinkToFit="1"/>
    </xf>
    <xf numFmtId="178" fontId="40" fillId="15" borderId="31" xfId="17" applyNumberFormat="1" applyFont="1" applyFill="1" applyBorder="1" applyAlignment="1">
      <alignment horizontal="center" vertical="center" wrapText="1" shrinkToFit="1"/>
    </xf>
    <xf numFmtId="178" fontId="40" fillId="15" borderId="28" xfId="17" applyNumberFormat="1" applyFont="1" applyFill="1" applyBorder="1" applyAlignment="1">
      <alignment horizontal="center" vertical="center" wrapText="1" shrinkToFit="1"/>
    </xf>
    <xf numFmtId="178" fontId="40" fillId="15" borderId="11" xfId="17" applyNumberFormat="1" applyFont="1" applyFill="1" applyBorder="1" applyAlignment="1">
      <alignment horizontal="center" vertical="center" wrapText="1" shrinkToFit="1"/>
    </xf>
    <xf numFmtId="0" fontId="40" fillId="15" borderId="28" xfId="35" applyNumberFormat="1" applyFont="1" applyFill="1" applyBorder="1" applyAlignment="1">
      <alignment horizontal="center" vertical="center" wrapText="1" shrinkToFit="1"/>
    </xf>
    <xf numFmtId="0" fontId="40" fillId="15" borderId="11" xfId="35" applyNumberFormat="1" applyFont="1" applyFill="1" applyBorder="1" applyAlignment="1">
      <alignment horizontal="center" vertical="center" wrapText="1" shrinkToFit="1"/>
    </xf>
    <xf numFmtId="178" fontId="51" fillId="0" borderId="24" xfId="270" applyNumberFormat="1" applyFont="1" applyFill="1" applyBorder="1" applyAlignment="1">
      <alignment horizontal="right" vertical="center"/>
    </xf>
    <xf numFmtId="178" fontId="51" fillId="0" borderId="24" xfId="0" applyNumberFormat="1" applyFont="1" applyBorder="1" applyAlignment="1">
      <alignment horizontal="right" vertical="center"/>
    </xf>
    <xf numFmtId="178" fontId="51" fillId="0" borderId="24" xfId="221" applyNumberFormat="1" applyFont="1" applyFill="1" applyBorder="1" applyAlignment="1">
      <alignment horizontal="right" vertical="center" wrapText="1"/>
    </xf>
    <xf numFmtId="178" fontId="51" fillId="0" borderId="24" xfId="270" applyNumberFormat="1" applyFont="1" applyFill="1" applyBorder="1" applyAlignment="1">
      <alignment horizontal="right" vertical="center" wrapText="1"/>
    </xf>
    <xf numFmtId="0" fontId="44" fillId="0" borderId="0" xfId="19" applyFont="1" applyAlignment="1">
      <alignment horizontal="left" vertical="center"/>
    </xf>
    <xf numFmtId="0" fontId="45" fillId="15" borderId="24" xfId="32" applyFont="1" applyFill="1" applyBorder="1" applyAlignment="1">
      <alignment horizontal="center" vertical="center" wrapText="1" shrinkToFit="1"/>
    </xf>
    <xf numFmtId="41" fontId="45" fillId="15" borderId="24" xfId="57" applyFont="1" applyFill="1" applyBorder="1" applyAlignment="1">
      <alignment horizontal="center" vertical="center" wrapText="1" shrinkToFit="1"/>
    </xf>
    <xf numFmtId="0" fontId="45" fillId="15" borderId="24" xfId="32" applyFont="1" applyFill="1" applyBorder="1" applyAlignment="1">
      <alignment horizontal="center" vertical="center" shrinkToFit="1"/>
    </xf>
    <xf numFmtId="41" fontId="45" fillId="15" borderId="25" xfId="57" applyFont="1" applyFill="1" applyBorder="1" applyAlignment="1">
      <alignment horizontal="center" vertical="center" wrapText="1" shrinkToFit="1"/>
    </xf>
    <xf numFmtId="41" fontId="45" fillId="15" borderId="32" xfId="57" applyFont="1" applyFill="1" applyBorder="1" applyAlignment="1">
      <alignment horizontal="center" vertical="center" wrapText="1" shrinkToFit="1"/>
    </xf>
    <xf numFmtId="41" fontId="45" fillId="15" borderId="31" xfId="57" applyFont="1" applyFill="1" applyBorder="1" applyAlignment="1">
      <alignment horizontal="center" vertical="center" wrapText="1" shrinkToFit="1"/>
    </xf>
    <xf numFmtId="0" fontId="45" fillId="0" borderId="0" xfId="19" applyFont="1" applyAlignment="1">
      <alignment horizontal="left"/>
    </xf>
    <xf numFmtId="0" fontId="51" fillId="25" borderId="24" xfId="0" applyFont="1" applyFill="1" applyBorder="1" applyAlignment="1">
      <alignment horizontal="center" vertical="center"/>
    </xf>
    <xf numFmtId="0" fontId="51" fillId="24" borderId="24" xfId="0" applyFont="1" applyFill="1" applyBorder="1" applyAlignment="1">
      <alignment horizontal="center" vertical="center"/>
    </xf>
    <xf numFmtId="0" fontId="51" fillId="0" borderId="24" xfId="0" applyFont="1" applyBorder="1" applyAlignment="1">
      <alignment horizontal="center" vertical="center" wrapText="1"/>
    </xf>
    <xf numFmtId="0" fontId="51" fillId="14" borderId="24" xfId="354" applyFont="1" applyFill="1" applyBorder="1" applyAlignment="1">
      <alignment horizontal="center" vertical="center" wrapText="1"/>
    </xf>
    <xf numFmtId="0" fontId="51" fillId="14" borderId="24" xfId="0" applyFont="1" applyFill="1" applyBorder="1" applyAlignment="1">
      <alignment horizontal="center" vertical="center" wrapText="1"/>
    </xf>
    <xf numFmtId="0" fontId="51" fillId="14" borderId="24" xfId="0" applyFont="1" applyFill="1" applyBorder="1" applyAlignment="1">
      <alignment horizontal="center" vertical="center"/>
    </xf>
    <xf numFmtId="0" fontId="51" fillId="14" borderId="24" xfId="188" applyFont="1" applyFill="1" applyBorder="1" applyAlignment="1">
      <alignment horizontal="center" vertical="center"/>
    </xf>
    <xf numFmtId="0" fontId="40" fillId="15" borderId="24" xfId="0" applyFont="1" applyFill="1" applyBorder="1" applyAlignment="1">
      <alignment horizontal="center" vertical="center" wrapText="1"/>
    </xf>
    <xf numFmtId="41" fontId="40" fillId="15" borderId="24" xfId="221" applyFont="1" applyFill="1" applyBorder="1" applyAlignment="1">
      <alignment horizontal="center" vertical="center" wrapText="1"/>
    </xf>
    <xf numFmtId="0" fontId="51" fillId="0" borderId="25" xfId="0" applyFont="1" applyBorder="1" applyAlignment="1">
      <alignment horizontal="center" vertical="center" wrapText="1"/>
    </xf>
    <xf numFmtId="0" fontId="51" fillId="0" borderId="32" xfId="0" applyFont="1" applyBorder="1" applyAlignment="1">
      <alignment horizontal="center" vertical="center" wrapText="1"/>
    </xf>
    <xf numFmtId="0" fontId="51" fillId="0" borderId="31" xfId="0" applyFont="1" applyBorder="1" applyAlignment="1">
      <alignment horizontal="center" vertical="center" wrapText="1"/>
    </xf>
    <xf numFmtId="0" fontId="51" fillId="14" borderId="24" xfId="19" applyFont="1" applyFill="1" applyBorder="1" applyAlignment="1">
      <alignment horizontal="center" vertical="center" wrapText="1"/>
    </xf>
    <xf numFmtId="0" fontId="40" fillId="15" borderId="24" xfId="0" applyFont="1" applyFill="1" applyBorder="1" applyAlignment="1">
      <alignment horizontal="center" vertical="center"/>
    </xf>
    <xf numFmtId="0" fontId="40" fillId="15" borderId="25" xfId="0" applyFont="1" applyFill="1" applyBorder="1" applyAlignment="1">
      <alignment horizontal="center" vertical="center" wrapText="1"/>
    </xf>
    <xf numFmtId="0" fontId="40" fillId="15" borderId="32" xfId="0" applyFont="1" applyFill="1" applyBorder="1" applyAlignment="1">
      <alignment horizontal="center" vertical="center" wrapText="1"/>
    </xf>
    <xf numFmtId="0" fontId="40" fillId="15" borderId="31" xfId="0" applyFont="1" applyFill="1" applyBorder="1" applyAlignment="1">
      <alignment horizontal="center" vertical="center" wrapText="1"/>
    </xf>
    <xf numFmtId="0" fontId="40" fillId="15" borderId="24" xfId="32" applyFont="1" applyFill="1" applyBorder="1" applyAlignment="1">
      <alignment horizontal="center" vertical="center" wrapText="1" shrinkToFit="1"/>
    </xf>
    <xf numFmtId="0" fontId="51" fillId="15" borderId="24" xfId="32" applyFont="1" applyFill="1" applyBorder="1" applyAlignment="1">
      <alignment horizontal="center" vertical="center" wrapText="1" shrinkToFit="1"/>
    </xf>
    <xf numFmtId="181" fontId="40" fillId="15" borderId="24" xfId="221" applyNumberFormat="1" applyFont="1" applyFill="1" applyBorder="1" applyAlignment="1">
      <alignment horizontal="center" vertical="center" wrapText="1" shrinkToFit="1"/>
    </xf>
    <xf numFmtId="181" fontId="40" fillId="15" borderId="24" xfId="221" applyNumberFormat="1" applyFont="1" applyFill="1" applyBorder="1" applyAlignment="1">
      <alignment horizontal="center" vertical="center" wrapText="1"/>
    </xf>
    <xf numFmtId="0" fontId="51" fillId="0" borderId="0" xfId="32" applyFont="1" applyAlignment="1">
      <alignment horizontal="center" vertical="center"/>
    </xf>
  </cellXfs>
  <cellStyles count="387">
    <cellStyle name="20% - Accent1" xfId="260"/>
    <cellStyle name="20% - Accent2" xfId="68"/>
    <cellStyle name="20% - Accent3 2" xfId="90"/>
    <cellStyle name="20% - Accent5" xfId="91"/>
    <cellStyle name="40% - Accent6" xfId="51"/>
    <cellStyle name="40% - 강조색5 2" xfId="142"/>
    <cellStyle name="Comma [0] 2" xfId="76"/>
    <cellStyle name="Excel Built-in Comma [0]" xfId="265"/>
    <cellStyle name="Normal" xfId="84"/>
    <cellStyle name="Normal 2" xfId="170"/>
    <cellStyle name="강조색6 2" xfId="124"/>
    <cellStyle name="메모 2" xfId="219"/>
    <cellStyle name="백분율" xfId="223" builtinId="5"/>
    <cellStyle name="백분율 2" xfId="107"/>
    <cellStyle name="백분율 3" xfId="115"/>
    <cellStyle name="백분율 3 3" xfId="254"/>
    <cellStyle name="백분율 4" xfId="218"/>
    <cellStyle name="보통 2" xfId="273"/>
    <cellStyle name="쉼표 [0]" xfId="221" builtinId="6"/>
    <cellStyle name="쉼표 [0] 10" xfId="28"/>
    <cellStyle name="쉼표 [0] 10 2" xfId="131"/>
    <cellStyle name="쉼표 [0] 10 2 2" xfId="346"/>
    <cellStyle name="쉼표 [0] 10 3" xfId="268"/>
    <cellStyle name="쉼표 [0] 11" xfId="35"/>
    <cellStyle name="쉼표 [0] 11 10" xfId="50"/>
    <cellStyle name="쉼표 [0] 11 10 2" xfId="102"/>
    <cellStyle name="쉼표 [0] 11 10 2 2" xfId="239"/>
    <cellStyle name="쉼표 [0] 11 10 2 2 2" xfId="271"/>
    <cellStyle name="쉼표 [0] 11 10 2 3" xfId="310"/>
    <cellStyle name="쉼표 [0] 11 10 3" xfId="100"/>
    <cellStyle name="쉼표 [0] 11 10 4" xfId="146"/>
    <cellStyle name="쉼표 [0] 11 10 4 4" xfId="336"/>
    <cellStyle name="쉼표 [0] 11 10 5 2" xfId="275"/>
    <cellStyle name="쉼표 [0] 11 10 6 2" xfId="280"/>
    <cellStyle name="쉼표 [0] 11 10 7" xfId="272"/>
    <cellStyle name="쉼표 [0] 11 2" xfId="48"/>
    <cellStyle name="쉼표 [0] 11 2 2" xfId="285"/>
    <cellStyle name="쉼표 [0] 11 2 3" xfId="97"/>
    <cellStyle name="쉼표 [0] 11 3" xfId="136"/>
    <cellStyle name="쉼표 [0] 11 3 2" xfId="40"/>
    <cellStyle name="쉼표 [0] 11 3 3" xfId="59"/>
    <cellStyle name="쉼표 [0] 11 3 5" xfId="306"/>
    <cellStyle name="쉼표 [0] 11 4" xfId="73"/>
    <cellStyle name="쉼표 [0] 11 4 2" xfId="106"/>
    <cellStyle name="쉼표 [0] 11 4 3" xfId="293"/>
    <cellStyle name="쉼표 [0] 11 5" xfId="60"/>
    <cellStyle name="쉼표 [0] 11 6" xfId="282"/>
    <cellStyle name="쉼표 [0] 11 7" xfId="58"/>
    <cellStyle name="쉼표 [0] 11 8" xfId="269"/>
    <cellStyle name="쉼표 [0] 12" xfId="6"/>
    <cellStyle name="쉼표 [0] 12 2" xfId="52"/>
    <cellStyle name="쉼표 [0] 12 2 2" xfId="141"/>
    <cellStyle name="쉼표 [0] 12 2 2 3" xfId="385"/>
    <cellStyle name="쉼표 [0] 12 3" xfId="98"/>
    <cellStyle name="쉼표 [0] 12 4" xfId="56"/>
    <cellStyle name="쉼표 [0] 13 10" xfId="24"/>
    <cellStyle name="쉼표 [0] 13 10 2 10" xfId="127"/>
    <cellStyle name="쉼표 [0] 13 10 2 10 3" xfId="231"/>
    <cellStyle name="쉼표 [0] 13 10 2 10 5" xfId="344"/>
    <cellStyle name="쉼표 [0] 13 10 2 10 9" xfId="327"/>
    <cellStyle name="쉼표 [0] 13 10 2 2" xfId="103"/>
    <cellStyle name="쉼표 [0] 13 10 2 2 2" xfId="67"/>
    <cellStyle name="쉼표 [0] 13 10 2 2 2 2" xfId="129"/>
    <cellStyle name="쉼표 [0] 13 10 2 2 2 2 2" xfId="257"/>
    <cellStyle name="쉼표 [0] 13 10 2 2 3" xfId="256"/>
    <cellStyle name="쉼표 [0] 13 10 2 2 4" xfId="152"/>
    <cellStyle name="쉼표 [0] 13 10 2 2 4 2" xfId="305"/>
    <cellStyle name="쉼표 [0] 13 10 2 2 4 3" xfId="300"/>
    <cellStyle name="쉼표 [0] 13 10 2 2 5" xfId="159"/>
    <cellStyle name="쉼표 [0] 13 10 2 2 5 3" xfId="301"/>
    <cellStyle name="쉼표 [0] 13 10 3" xfId="341"/>
    <cellStyle name="쉼표 [0] 13 10 4" xfId="329"/>
    <cellStyle name="쉼표 [0] 13 10 5" xfId="311"/>
    <cellStyle name="쉼표 [0] 13 10 9" xfId="321"/>
    <cellStyle name="쉼표 [0] 13 11" xfId="121"/>
    <cellStyle name="쉼표 [0] 13 11 2" xfId="351"/>
    <cellStyle name="쉼표 [0] 13 11 3" xfId="349"/>
    <cellStyle name="쉼표 [0] 13 11 4" xfId="348"/>
    <cellStyle name="쉼표 [0] 13 11 5" xfId="350"/>
    <cellStyle name="쉼표 [0] 13 2" xfId="36"/>
    <cellStyle name="쉼표 [0] 13 2 2" xfId="75"/>
    <cellStyle name="쉼표 [0] 13 2 2 2" xfId="128"/>
    <cellStyle name="쉼표 [0] 13 2 2 4" xfId="140"/>
    <cellStyle name="쉼표 [0] 13 2 2 4 2" xfId="339"/>
    <cellStyle name="쉼표 [0] 13 2 2 4 3" xfId="342"/>
    <cellStyle name="쉼표 [0] 13 2 2 4 4" xfId="337"/>
    <cellStyle name="쉼표 [0] 13 2 2 4 5" xfId="335"/>
    <cellStyle name="쉼표 [0] 13 2 3" xfId="199"/>
    <cellStyle name="쉼표 [0] 13 2 4" xfId="314"/>
    <cellStyle name="쉼표 [0] 13 2 7" xfId="323"/>
    <cellStyle name="쉼표 [0] 13 2 9" xfId="144"/>
    <cellStyle name="쉼표 [0] 13 3" xfId="61"/>
    <cellStyle name="쉼표 [0] 13 3 2" xfId="63"/>
    <cellStyle name="쉼표 [0] 13 4" xfId="41"/>
    <cellStyle name="쉼표 [0] 13 6" xfId="145"/>
    <cellStyle name="쉼표 [0] 13 6 2" xfId="338"/>
    <cellStyle name="쉼표 [0] 13 6 3" xfId="303"/>
    <cellStyle name="쉼표 [0] 13 7" xfId="162"/>
    <cellStyle name="쉼표 [0] 13 7 3" xfId="297"/>
    <cellStyle name="쉼표 [0] 13 8" xfId="157"/>
    <cellStyle name="쉼표 [0] 13 8 3" xfId="302"/>
    <cellStyle name="쉼표 [0] 13 9" xfId="122"/>
    <cellStyle name="쉼표 [0] 14" xfId="150"/>
    <cellStyle name="쉼표 [0] 15" xfId="120"/>
    <cellStyle name="쉼표 [0] 16" xfId="38"/>
    <cellStyle name="쉼표 [0] 16 11" xfId="331"/>
    <cellStyle name="쉼표 [0] 16 2" xfId="134"/>
    <cellStyle name="쉼표 [0] 16 2 2" xfId="345"/>
    <cellStyle name="쉼표 [0] 16 2 4" xfId="158"/>
    <cellStyle name="쉼표 [0] 16 2 4 5" xfId="343"/>
    <cellStyle name="쉼표 [0] 17" xfId="148"/>
    <cellStyle name="쉼표 [0] 18" xfId="49"/>
    <cellStyle name="쉼표 [0] 18 2" xfId="125"/>
    <cellStyle name="쉼표 [0] 18 4" xfId="74"/>
    <cellStyle name="쉼표 [0] 18 5" xfId="153"/>
    <cellStyle name="쉼표 [0] 18 5 2" xfId="313"/>
    <cellStyle name="쉼표 [0] 18 5 3" xfId="307"/>
    <cellStyle name="쉼표 [0] 18 5 5" xfId="312"/>
    <cellStyle name="쉼표 [0] 18 6" xfId="160"/>
    <cellStyle name="쉼표 [0] 19" xfId="81"/>
    <cellStyle name="쉼표 [0] 2" xfId="57"/>
    <cellStyle name="쉼표 [0] 2 10" xfId="291"/>
    <cellStyle name="쉼표 [0] 2 11" xfId="292"/>
    <cellStyle name="쉼표 [0] 2 16" xfId="137"/>
    <cellStyle name="쉼표 [0] 2 2" xfId="3"/>
    <cellStyle name="쉼표 [0] 2 2 10" xfId="33"/>
    <cellStyle name="쉼표 [0] 2 2 10 11" xfId="371"/>
    <cellStyle name="쉼표 [0] 2 2 10 12" xfId="370"/>
    <cellStyle name="쉼표 [0] 2 2 10 13" xfId="369"/>
    <cellStyle name="쉼표 [0] 2 2 10 15" xfId="382"/>
    <cellStyle name="쉼표 [0] 2 2 10 16" xfId="362"/>
    <cellStyle name="쉼표 [0] 2 2 10 17" xfId="366"/>
    <cellStyle name="쉼표 [0] 2 2 10 18" xfId="358"/>
    <cellStyle name="쉼표 [0] 2 2 10 19" xfId="365"/>
    <cellStyle name="쉼표 [0] 2 2 10 2" xfId="64"/>
    <cellStyle name="쉼표 [0] 2 2 10 2 2 3" xfId="216"/>
    <cellStyle name="쉼표 [0] 2 2 10 2 2 3 3" xfId="357"/>
    <cellStyle name="쉼표 [0] 2 2 10 2 2 3 4" xfId="377"/>
    <cellStyle name="쉼표 [0] 2 2 10 2 2 3 5" xfId="372"/>
    <cellStyle name="쉼표 [0] 2 2 10 2 2 3 6" xfId="359"/>
    <cellStyle name="쉼표 [0] 2 2 10 2 2 3 7" xfId="381"/>
    <cellStyle name="쉼표 [0] 2 2 10 20" xfId="361"/>
    <cellStyle name="쉼표 [0] 2 2 10 22" xfId="386"/>
    <cellStyle name="쉼표 [0] 2 2 10 3" xfId="88"/>
    <cellStyle name="쉼표 [0] 2 2 10 5" xfId="380"/>
    <cellStyle name="쉼표 [0] 2 2 10 7" xfId="375"/>
    <cellStyle name="쉼표 [0] 2 2 10 9" xfId="363"/>
    <cellStyle name="쉼표 [0] 2 2 11" xfId="45"/>
    <cellStyle name="쉼표 [0] 2 2 12" xfId="228"/>
    <cellStyle name="쉼표 [0] 2 2 13" xfId="262"/>
    <cellStyle name="쉼표 [0] 2 2 14" xfId="198"/>
    <cellStyle name="쉼표 [0] 2 2 14 3" xfId="378"/>
    <cellStyle name="쉼표 [0] 2 2 15" xfId="211"/>
    <cellStyle name="쉼표 [0] 2 2 15 15" xfId="367"/>
    <cellStyle name="쉼표 [0] 2 2 16" xfId="209"/>
    <cellStyle name="쉼표 [0] 2 2 17" xfId="213"/>
    <cellStyle name="쉼표 [0] 2 2 17 3" xfId="356"/>
    <cellStyle name="쉼표 [0] 2 2 18" xfId="258"/>
    <cellStyle name="쉼표 [0] 2 2 19" xfId="197"/>
    <cellStyle name="쉼표 [0] 2 2 19 5" xfId="374"/>
    <cellStyle name="쉼표 [0] 2 2 2" xfId="16"/>
    <cellStyle name="쉼표 [0] 2 2 2 10" xfId="217"/>
    <cellStyle name="쉼표 [0] 2 2 2 2" xfId="29"/>
    <cellStyle name="쉼표 [0] 2 2 2 2 2" xfId="287"/>
    <cellStyle name="쉼표 [0] 2 2 2 2 2 2" xfId="237"/>
    <cellStyle name="쉼표 [0] 2 2 2 2 3" xfId="99"/>
    <cellStyle name="쉼표 [0] 2 2 2 3" xfId="113"/>
    <cellStyle name="쉼표 [0] 2 2 2 3 17" xfId="215"/>
    <cellStyle name="쉼표 [0] 2 2 2 3 17 2" xfId="232"/>
    <cellStyle name="쉼표 [0] 2 2 2 3 17 3" xfId="373"/>
    <cellStyle name="쉼표 [0] 2 2 2 3 19" xfId="204"/>
    <cellStyle name="쉼표 [0] 2 2 2 3 19 2" xfId="205"/>
    <cellStyle name="쉼표 [0] 2 2 2 3 3" xfId="208"/>
    <cellStyle name="쉼표 [0] 2 2 2 4" xfId="289"/>
    <cellStyle name="쉼표 [0] 2 2 2 5 2" xfId="283"/>
    <cellStyle name="쉼표 [0] 2 2 2 6" xfId="252"/>
    <cellStyle name="쉼표 [0] 2 2 2 6 2" xfId="279"/>
    <cellStyle name="쉼표 [0] 2 2 2 8" xfId="288"/>
    <cellStyle name="쉼표 [0] 2 2 21" xfId="42"/>
    <cellStyle name="쉼표 [0] 2 2 22" xfId="224"/>
    <cellStyle name="쉼표 [0] 2 2 23" xfId="80"/>
    <cellStyle name="쉼표 [0] 2 2 27" xfId="212"/>
    <cellStyle name="쉼표 [0] 2 2 27 3" xfId="360"/>
    <cellStyle name="쉼표 [0] 2 2 28" xfId="368"/>
    <cellStyle name="쉼표 [0] 2 2 3 2 2" xfId="37"/>
    <cellStyle name="쉼표 [0] 2 2 3 2 2 2" xfId="236"/>
    <cellStyle name="쉼표 [0] 2 2 3 2 3" xfId="62"/>
    <cellStyle name="쉼표 [0] 2 2 4" xfId="110"/>
    <cellStyle name="쉼표 [0] 2 2 4 2" xfId="284"/>
    <cellStyle name="쉼표 [0] 2 2 4 3" xfId="286"/>
    <cellStyle name="쉼표 [0] 2 2 5" xfId="207"/>
    <cellStyle name="쉼표 [0] 2 2 5 11" xfId="210"/>
    <cellStyle name="쉼표 [0] 2 2 5 11 6" xfId="364"/>
    <cellStyle name="쉼표 [0] 2 2 5 2" xfId="277"/>
    <cellStyle name="쉼표 [0] 2 2 6" xfId="39"/>
    <cellStyle name="쉼표 [0] 2 2 6 10" xfId="201"/>
    <cellStyle name="쉼표 [0] 2 2 6 10 3" xfId="379"/>
    <cellStyle name="쉼표 [0] 2 2 6 11" xfId="192"/>
    <cellStyle name="쉼표 [0] 2 2 6 11 6" xfId="384"/>
    <cellStyle name="쉼표 [0] 2 2 6 13" xfId="193"/>
    <cellStyle name="쉼표 [0] 2 2 6 16" xfId="202"/>
    <cellStyle name="쉼표 [0] 2 2 6 16 4" xfId="376"/>
    <cellStyle name="쉼표 [0] 2 2 7" xfId="270"/>
    <cellStyle name="쉼표 [0] 2 2 8" xfId="72"/>
    <cellStyle name="쉼표 [0] 2 2 8 2" xfId="241"/>
    <cellStyle name="쉼표 [0] 2 2 9" xfId="55"/>
    <cellStyle name="쉼표 [0] 2 2_문예회관 2021년(2021.12.31 기준)" xfId="295"/>
    <cellStyle name="쉼표 [0] 2 2_박물관 작성양식" xfId="70"/>
    <cellStyle name="쉼표 [0] 2 3" xfId="101"/>
    <cellStyle name="쉼표 [0] 2 3 2" xfId="94"/>
    <cellStyle name="쉼표 [0] 2 4" xfId="165"/>
    <cellStyle name="쉼표 [0] 2 5" xfId="290"/>
    <cellStyle name="쉼표 [0] 2 6" xfId="276"/>
    <cellStyle name="쉼표 [0] 2 7" xfId="281"/>
    <cellStyle name="쉼표 [0] 20" xfId="44"/>
    <cellStyle name="쉼표 [0] 22" xfId="163"/>
    <cellStyle name="쉼표 [0] 23" xfId="31"/>
    <cellStyle name="쉼표 [0] 26" xfId="95"/>
    <cellStyle name="쉼표 [0] 26 2" xfId="242"/>
    <cellStyle name="쉼표 [0] 27" xfId="200"/>
    <cellStyle name="쉼표 [0] 27 2" xfId="229"/>
    <cellStyle name="쉼표 [0] 28" xfId="226"/>
    <cellStyle name="쉼표 [0] 29" xfId="195"/>
    <cellStyle name="쉼표 [0] 3" xfId="111"/>
    <cellStyle name="쉼표 [0] 3 10" xfId="123"/>
    <cellStyle name="쉼표 [0] 3 10 10" xfId="330"/>
    <cellStyle name="쉼표 [0] 3 10 2" xfId="317"/>
    <cellStyle name="쉼표 [0] 3 10 3" xfId="318"/>
    <cellStyle name="쉼표 [0] 3 10 4" xfId="315"/>
    <cellStyle name="쉼표 [0] 3 10 5" xfId="322"/>
    <cellStyle name="쉼표 [0] 3 10 7" xfId="333"/>
    <cellStyle name="쉼표 [0] 3 10 9" xfId="320"/>
    <cellStyle name="쉼표 [0] 3 2" xfId="119"/>
    <cellStyle name="쉼표 [0] 3 3" xfId="126"/>
    <cellStyle name="쉼표 [0] 3 3 2" xfId="347"/>
    <cellStyle name="쉼표 [0] 3 4 5" xfId="154"/>
    <cellStyle name="쉼표 [0] 3 4 5 2" xfId="304"/>
    <cellStyle name="쉼표 [0] 3 4 5 3" xfId="298"/>
    <cellStyle name="쉼표 [0] 3 5" xfId="139"/>
    <cellStyle name="쉼표 [0] 3 7" xfId="143"/>
    <cellStyle name="쉼표 [0] 3 7 3" xfId="340"/>
    <cellStyle name="쉼표 [0] 3 8" xfId="155"/>
    <cellStyle name="쉼표 [0] 3 8 3" xfId="309"/>
    <cellStyle name="쉼표 [0] 30" xfId="196"/>
    <cellStyle name="쉼표 [0] 32" xfId="247"/>
    <cellStyle name="쉼표 [0] 33" xfId="261"/>
    <cellStyle name="쉼표 [0] 34" xfId="54"/>
    <cellStyle name="쉼표 [0] 35" xfId="87"/>
    <cellStyle name="쉼표 [0] 37" xfId="250"/>
    <cellStyle name="쉼표 [0] 38" xfId="225"/>
    <cellStyle name="쉼표 [0] 39" xfId="79"/>
    <cellStyle name="쉼표 [0] 4" xfId="118"/>
    <cellStyle name="쉼표 [0] 4 10" xfId="130"/>
    <cellStyle name="쉼표 [0] 4 10 9" xfId="328"/>
    <cellStyle name="쉼표 [0] 4 11" xfId="334"/>
    <cellStyle name="쉼표 [0] 4 14" xfId="332"/>
    <cellStyle name="쉼표 [0] 4 2" xfId="23"/>
    <cellStyle name="쉼표 [0] 4 3" xfId="156"/>
    <cellStyle name="쉼표 [0] 4 3 3" xfId="308"/>
    <cellStyle name="쉼표 [0] 4 4" xfId="325"/>
    <cellStyle name="쉼표 [0] 4 5" xfId="147"/>
    <cellStyle name="쉼표 [0] 4 5 8" xfId="326"/>
    <cellStyle name="쉼표 [0] 4 6" xfId="319"/>
    <cellStyle name="쉼표 [0] 4 8" xfId="324"/>
    <cellStyle name="쉼표 [0] 40" xfId="21"/>
    <cellStyle name="쉼표 [0] 41" xfId="22"/>
    <cellStyle name="쉼표 [0] 42" xfId="259"/>
    <cellStyle name="쉼표 [0] 43" xfId="245"/>
    <cellStyle name="쉼표 [0] 45" xfId="244"/>
    <cellStyle name="쉼표 [0] 46" xfId="243"/>
    <cellStyle name="쉼표 [0] 49" xfId="263"/>
    <cellStyle name="쉼표 [0] 5" xfId="294"/>
    <cellStyle name="쉼표 [0] 5 2 2 3" xfId="161"/>
    <cellStyle name="쉼표 [0] 5 2 2 3 3" xfId="299"/>
    <cellStyle name="쉼표 [0] 56" xfId="251"/>
    <cellStyle name="쉼표 [0] 6" xfId="151"/>
    <cellStyle name="쉼표 [0] 6 11" xfId="194"/>
    <cellStyle name="쉼표 [0] 6 11 17" xfId="383"/>
    <cellStyle name="쉼표 [0] 7" xfId="135"/>
    <cellStyle name="쉼표 [0] 7 3" xfId="214"/>
    <cellStyle name="쉼표 [0] 7 4" xfId="203"/>
    <cellStyle name="쉼표 [0] 7 5" xfId="316"/>
    <cellStyle name="쉼표 [0] 8" xfId="138"/>
    <cellStyle name="쉼표 [0] 8 2" xfId="274"/>
    <cellStyle name="쉼표 [0] 9 3" xfId="206"/>
    <cellStyle name="좋음" xfId="267" builtinId="26"/>
    <cellStyle name="통화 [0]" xfId="222" builtinId="7"/>
    <cellStyle name="통화 [0] 3" xfId="230"/>
    <cellStyle name="표준" xfId="0" builtinId="0"/>
    <cellStyle name="표준 10" xfId="77"/>
    <cellStyle name="표준 10 2" xfId="32"/>
    <cellStyle name="표준 10 3" xfId="13"/>
    <cellStyle name="표준 100" xfId="249"/>
    <cellStyle name="표준 11" xfId="17"/>
    <cellStyle name="표준 11 2" xfId="27"/>
    <cellStyle name="표준 11 3" xfId="66"/>
    <cellStyle name="표준 11 3 2" xfId="53"/>
    <cellStyle name="표준 11 4" xfId="5"/>
    <cellStyle name="표준 11 7" xfId="65"/>
    <cellStyle name="표준 12" xfId="132"/>
    <cellStyle name="표준 13" xfId="108"/>
    <cellStyle name="표준 13 2 2 2" xfId="278"/>
    <cellStyle name="표준 14" xfId="78"/>
    <cellStyle name="표준 2" xfId="1"/>
    <cellStyle name="표준 2 2" xfId="2"/>
    <cellStyle name="표준 2 2 10 2" xfId="26"/>
    <cellStyle name="표준 2 2 10 2 2" xfId="19"/>
    <cellStyle name="표준 2 2 10 2 2 2" xfId="105"/>
    <cellStyle name="표준 2 2 10 2 2 2 2" xfId="233"/>
    <cellStyle name="표준 2 2 2" xfId="15"/>
    <cellStyle name="표준 2 2 2 2" xfId="227"/>
    <cellStyle name="표준 2 2 2 2 2" xfId="238"/>
    <cellStyle name="표준 2 2 2 3" xfId="235"/>
    <cellStyle name="표준 2 2 3" xfId="25"/>
    <cellStyle name="표준 2 2 3 2" xfId="112"/>
    <cellStyle name="표준 2 2 4" xfId="264"/>
    <cellStyle name="표준 2 2 4 3" xfId="253"/>
    <cellStyle name="표준 2 3" xfId="9"/>
    <cellStyle name="표준 2 4" xfId="11"/>
    <cellStyle name="표준 2 5" xfId="8"/>
    <cellStyle name="표준 2 6" xfId="133"/>
    <cellStyle name="표준 23" xfId="4"/>
    <cellStyle name="표준 27" xfId="96"/>
    <cellStyle name="표준 28" xfId="10"/>
    <cellStyle name="표준 3" xfId="176"/>
    <cellStyle name="표준 3 2 2 2" xfId="7"/>
    <cellStyle name="표준 3 4" xfId="86"/>
    <cellStyle name="표준 3 4 2" xfId="93"/>
    <cellStyle name="표준 3 8" xfId="12"/>
    <cellStyle name="표준 35" xfId="116"/>
    <cellStyle name="표준 36" xfId="220"/>
    <cellStyle name="표준 4" xfId="109"/>
    <cellStyle name="표준 4 4" xfId="92"/>
    <cellStyle name="표준 4 4 2" xfId="266"/>
    <cellStyle name="표준 44" xfId="172"/>
    <cellStyle name="표준 53" xfId="82"/>
    <cellStyle name="표준 54" xfId="83"/>
    <cellStyle name="표준 55" xfId="169"/>
    <cellStyle name="표준 56" xfId="182"/>
    <cellStyle name="표준 57" xfId="183"/>
    <cellStyle name="표준 58" xfId="175"/>
    <cellStyle name="표준 59" xfId="173"/>
    <cellStyle name="표준 6" xfId="114"/>
    <cellStyle name="표준 6 2" xfId="185"/>
    <cellStyle name="표준 60" xfId="171"/>
    <cellStyle name="표준 61" xfId="184"/>
    <cellStyle name="표준 62" xfId="188"/>
    <cellStyle name="표준 63" xfId="189"/>
    <cellStyle name="표준 64" xfId="168"/>
    <cellStyle name="표준 66" xfId="177"/>
    <cellStyle name="표준 72" xfId="187"/>
    <cellStyle name="표준 73" xfId="181"/>
    <cellStyle name="표준 75" xfId="179"/>
    <cellStyle name="표준 76" xfId="180"/>
    <cellStyle name="표준 77" xfId="190"/>
    <cellStyle name="표준 8" xfId="186"/>
    <cellStyle name="표준 83" xfId="178"/>
    <cellStyle name="표준 85" xfId="166"/>
    <cellStyle name="표준 89" xfId="167"/>
    <cellStyle name="표준 9" xfId="174"/>
    <cellStyle name="표준 95" xfId="354"/>
    <cellStyle name="표준 96" xfId="353"/>
    <cellStyle name="표준_Sheet1" xfId="234"/>
    <cellStyle name="표준_Sheet1 2" xfId="355"/>
    <cellStyle name="표준_Sheet1 2 2" xfId="352"/>
    <cellStyle name="표준_문예회관 2021년(2021.12.31 기준)" xfId="296"/>
    <cellStyle name="표준_박물관 작성양식" xfId="240"/>
    <cellStyle name="하이퍼링크" xfId="255" builtinId="8"/>
    <cellStyle name="하이퍼링크 2" xfId="18"/>
    <cellStyle name="하이퍼링크 2 2" xfId="71"/>
    <cellStyle name="하이퍼링크 2 3" xfId="30"/>
    <cellStyle name="하이퍼링크 2 4" xfId="47"/>
    <cellStyle name="하이퍼링크 2 5" xfId="85"/>
    <cellStyle name="하이퍼링크 2_박물관 작성양식" xfId="69"/>
    <cellStyle name="하이퍼링크 3" xfId="117"/>
    <cellStyle name="하이퍼링크 3 2" xfId="149"/>
    <cellStyle name="하이퍼링크 4" xfId="89"/>
    <cellStyle name="하이퍼링크 4 2" xfId="20"/>
    <cellStyle name="하이퍼링크 5" xfId="46"/>
    <cellStyle name="하이퍼링크 5 2" xfId="246"/>
    <cellStyle name="하이퍼링크 5 3" xfId="34"/>
    <cellStyle name="하이퍼링크 5 3 2" xfId="104"/>
    <cellStyle name="하이퍼링크 6" xfId="43"/>
    <cellStyle name="하이퍼링크 6 2" xfId="191"/>
    <cellStyle name="하이퍼링크 7" xfId="14"/>
    <cellStyle name="하이퍼링크 8" xfId="164"/>
    <cellStyle name="하이퍼링크 9" xfId="248"/>
  </cellStyles>
  <dxfs count="6">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42</xdr:col>
      <xdr:colOff>0</xdr:colOff>
      <xdr:row>56</xdr:row>
      <xdr:rowOff>0</xdr:rowOff>
    </xdr:from>
    <xdr:ext cx="184731" cy="264560"/>
    <xdr:sp macro="" textlink="">
      <xdr:nvSpPr>
        <xdr:cNvPr id="2" name="TextBox 1">
          <a:extLst>
            <a:ext uri="{FF2B5EF4-FFF2-40B4-BE49-F238E27FC236}">
              <a16:creationId xmlns:a16="http://schemas.microsoft.com/office/drawing/2014/main" id="{29E1E271-BAA3-48A1-BCD6-ED7BDC7F5A3B}"/>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3" name="TextBox 2">
          <a:extLst>
            <a:ext uri="{FF2B5EF4-FFF2-40B4-BE49-F238E27FC236}">
              <a16:creationId xmlns:a16="http://schemas.microsoft.com/office/drawing/2014/main" id="{3479E45F-DAF5-47A0-86B0-79637C3EFB9D}"/>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4" name="TextBox 3">
          <a:extLst>
            <a:ext uri="{FF2B5EF4-FFF2-40B4-BE49-F238E27FC236}">
              <a16:creationId xmlns:a16="http://schemas.microsoft.com/office/drawing/2014/main" id="{4898A79E-8DE6-4987-A27C-6DC771BB5D89}"/>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5" name="TextBox 4">
          <a:extLst>
            <a:ext uri="{FF2B5EF4-FFF2-40B4-BE49-F238E27FC236}">
              <a16:creationId xmlns:a16="http://schemas.microsoft.com/office/drawing/2014/main" id="{9800EA91-06AB-4091-8B31-3EE204E8D392}"/>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6" name="TextBox 5">
          <a:extLst>
            <a:ext uri="{FF2B5EF4-FFF2-40B4-BE49-F238E27FC236}">
              <a16:creationId xmlns:a16="http://schemas.microsoft.com/office/drawing/2014/main" id="{9E7C1B1B-1713-4FDD-B56A-7885E7E30475}"/>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7" name="TextBox 6">
          <a:extLst>
            <a:ext uri="{FF2B5EF4-FFF2-40B4-BE49-F238E27FC236}">
              <a16:creationId xmlns:a16="http://schemas.microsoft.com/office/drawing/2014/main" id="{34BE1487-A5D4-47F7-BE2A-D75D7280DA00}"/>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8" name="TextBox 7">
          <a:extLst>
            <a:ext uri="{FF2B5EF4-FFF2-40B4-BE49-F238E27FC236}">
              <a16:creationId xmlns:a16="http://schemas.microsoft.com/office/drawing/2014/main" id="{E1CBD748-7525-48D2-B599-110AC348B784}"/>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9" name="TextBox 8">
          <a:extLst>
            <a:ext uri="{FF2B5EF4-FFF2-40B4-BE49-F238E27FC236}">
              <a16:creationId xmlns:a16="http://schemas.microsoft.com/office/drawing/2014/main" id="{F389DE97-314D-4932-BCF5-EFD83FA83698}"/>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0" name="TextBox 9">
          <a:extLst>
            <a:ext uri="{FF2B5EF4-FFF2-40B4-BE49-F238E27FC236}">
              <a16:creationId xmlns:a16="http://schemas.microsoft.com/office/drawing/2014/main" id="{12CAB45D-E233-4B1A-88CC-C014E2F3B9A7}"/>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1" name="TextBox 10">
          <a:extLst>
            <a:ext uri="{FF2B5EF4-FFF2-40B4-BE49-F238E27FC236}">
              <a16:creationId xmlns:a16="http://schemas.microsoft.com/office/drawing/2014/main" id="{571932ED-2756-4806-9DB8-931B161C611A}"/>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2" name="TextBox 11">
          <a:extLst>
            <a:ext uri="{FF2B5EF4-FFF2-40B4-BE49-F238E27FC236}">
              <a16:creationId xmlns:a16="http://schemas.microsoft.com/office/drawing/2014/main" id="{8C0A541D-951D-4E69-8B11-563A8533D7F7}"/>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3" name="TextBox 12">
          <a:extLst>
            <a:ext uri="{FF2B5EF4-FFF2-40B4-BE49-F238E27FC236}">
              <a16:creationId xmlns:a16="http://schemas.microsoft.com/office/drawing/2014/main" id="{B67513FE-9F46-4275-B15C-699CDD0F1C50}"/>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4" name="TextBox 13">
          <a:extLst>
            <a:ext uri="{FF2B5EF4-FFF2-40B4-BE49-F238E27FC236}">
              <a16:creationId xmlns:a16="http://schemas.microsoft.com/office/drawing/2014/main" id="{563B76FE-53BD-4856-B4A5-AC5D3A91DAAF}"/>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5" name="TextBox 14">
          <a:extLst>
            <a:ext uri="{FF2B5EF4-FFF2-40B4-BE49-F238E27FC236}">
              <a16:creationId xmlns:a16="http://schemas.microsoft.com/office/drawing/2014/main" id="{CA8347DC-4CB5-4606-9D46-DB61B6F27706}"/>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6" name="TextBox 15">
          <a:extLst>
            <a:ext uri="{FF2B5EF4-FFF2-40B4-BE49-F238E27FC236}">
              <a16:creationId xmlns:a16="http://schemas.microsoft.com/office/drawing/2014/main" id="{707045D4-F538-4820-B0B1-3101F39E3239}"/>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7" name="TextBox 16">
          <a:extLst>
            <a:ext uri="{FF2B5EF4-FFF2-40B4-BE49-F238E27FC236}">
              <a16:creationId xmlns:a16="http://schemas.microsoft.com/office/drawing/2014/main" id="{D84ADC79-F9C0-457A-9DBD-2AD57EBA72C5}"/>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38</xdr:row>
      <xdr:rowOff>876300</xdr:rowOff>
    </xdr:from>
    <xdr:ext cx="184731" cy="264560"/>
    <xdr:sp macro="" textlink="">
      <xdr:nvSpPr>
        <xdr:cNvPr id="18" name="TextBox 17">
          <a:extLst>
            <a:ext uri="{FF2B5EF4-FFF2-40B4-BE49-F238E27FC236}">
              <a16:creationId xmlns:a16="http://schemas.microsoft.com/office/drawing/2014/main" id="{A4587E69-B7FC-4769-AAAF-55D24E5F718E}"/>
            </a:ext>
          </a:extLst>
        </xdr:cNvPr>
        <xdr:cNvSpPr txBox="1"/>
      </xdr:nvSpPr>
      <xdr:spPr>
        <a:xfrm>
          <a:off x="28803600"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19" name="TextBox 18">
          <a:extLst>
            <a:ext uri="{FF2B5EF4-FFF2-40B4-BE49-F238E27FC236}">
              <a16:creationId xmlns:a16="http://schemas.microsoft.com/office/drawing/2014/main" id="{684BF614-06F9-4E19-8875-92FB80EC3421}"/>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20" name="TextBox 19">
          <a:extLst>
            <a:ext uri="{FF2B5EF4-FFF2-40B4-BE49-F238E27FC236}">
              <a16:creationId xmlns:a16="http://schemas.microsoft.com/office/drawing/2014/main" id="{40500746-E7D9-42A9-890D-4B7460BCFDEA}"/>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21" name="TextBox 20">
          <a:extLst>
            <a:ext uri="{FF2B5EF4-FFF2-40B4-BE49-F238E27FC236}">
              <a16:creationId xmlns:a16="http://schemas.microsoft.com/office/drawing/2014/main" id="{AD22712E-8EF1-4913-BF08-FD034680502E}"/>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22" name="TextBox 21">
          <a:extLst>
            <a:ext uri="{FF2B5EF4-FFF2-40B4-BE49-F238E27FC236}">
              <a16:creationId xmlns:a16="http://schemas.microsoft.com/office/drawing/2014/main" id="{AEA41522-AE9A-4BAF-A6BE-6A1723049803}"/>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23" name="TextBox 22">
          <a:extLst>
            <a:ext uri="{FF2B5EF4-FFF2-40B4-BE49-F238E27FC236}">
              <a16:creationId xmlns:a16="http://schemas.microsoft.com/office/drawing/2014/main" id="{818C0A91-1816-4007-B09C-D6DDEAA514C3}"/>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24" name="TextBox 23">
          <a:extLst>
            <a:ext uri="{FF2B5EF4-FFF2-40B4-BE49-F238E27FC236}">
              <a16:creationId xmlns:a16="http://schemas.microsoft.com/office/drawing/2014/main" id="{355B0F4F-6B67-4C11-AEF4-E8F6F405EB7E}"/>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25" name="TextBox 24">
          <a:extLst>
            <a:ext uri="{FF2B5EF4-FFF2-40B4-BE49-F238E27FC236}">
              <a16:creationId xmlns:a16="http://schemas.microsoft.com/office/drawing/2014/main" id="{49586867-DCC5-43BD-8DAC-BA93278E8807}"/>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38</xdr:row>
      <xdr:rowOff>876300</xdr:rowOff>
    </xdr:from>
    <xdr:ext cx="184731" cy="264560"/>
    <xdr:sp macro="" textlink="">
      <xdr:nvSpPr>
        <xdr:cNvPr id="26" name="TextBox 25">
          <a:extLst>
            <a:ext uri="{FF2B5EF4-FFF2-40B4-BE49-F238E27FC236}">
              <a16:creationId xmlns:a16="http://schemas.microsoft.com/office/drawing/2014/main" id="{48A4933A-A1E7-46CB-86B2-069ADC4C8C13}"/>
            </a:ext>
          </a:extLst>
        </xdr:cNvPr>
        <xdr:cNvSpPr txBox="1"/>
      </xdr:nvSpPr>
      <xdr:spPr>
        <a:xfrm>
          <a:off x="28803600"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27" name="TextBox 26">
          <a:extLst>
            <a:ext uri="{FF2B5EF4-FFF2-40B4-BE49-F238E27FC236}">
              <a16:creationId xmlns:a16="http://schemas.microsoft.com/office/drawing/2014/main" id="{2FEB1706-C4F5-4368-BE80-5440BEA97654}"/>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28" name="TextBox 27">
          <a:extLst>
            <a:ext uri="{FF2B5EF4-FFF2-40B4-BE49-F238E27FC236}">
              <a16:creationId xmlns:a16="http://schemas.microsoft.com/office/drawing/2014/main" id="{9D4B5F96-84A5-4708-B016-34B93DC77A67}"/>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29" name="TextBox 28">
          <a:extLst>
            <a:ext uri="{FF2B5EF4-FFF2-40B4-BE49-F238E27FC236}">
              <a16:creationId xmlns:a16="http://schemas.microsoft.com/office/drawing/2014/main" id="{2ADF389F-E195-4F40-9046-CDB646B2B014}"/>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30" name="TextBox 29">
          <a:extLst>
            <a:ext uri="{FF2B5EF4-FFF2-40B4-BE49-F238E27FC236}">
              <a16:creationId xmlns:a16="http://schemas.microsoft.com/office/drawing/2014/main" id="{67805BAB-5E82-43F8-B5D2-ACB7FE29FD84}"/>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31" name="TextBox 30">
          <a:extLst>
            <a:ext uri="{FF2B5EF4-FFF2-40B4-BE49-F238E27FC236}">
              <a16:creationId xmlns:a16="http://schemas.microsoft.com/office/drawing/2014/main" id="{6A94BACF-6838-46AD-8A9B-983083943C94}"/>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32" name="TextBox 31">
          <a:extLst>
            <a:ext uri="{FF2B5EF4-FFF2-40B4-BE49-F238E27FC236}">
              <a16:creationId xmlns:a16="http://schemas.microsoft.com/office/drawing/2014/main" id="{7E05B093-6784-4A04-82EF-54AB1A412AE9}"/>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33" name="TextBox 32">
          <a:extLst>
            <a:ext uri="{FF2B5EF4-FFF2-40B4-BE49-F238E27FC236}">
              <a16:creationId xmlns:a16="http://schemas.microsoft.com/office/drawing/2014/main" id="{9793221C-C4AB-4169-B8DF-3F382D908D34}"/>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34" name="TextBox 33">
          <a:extLst>
            <a:ext uri="{FF2B5EF4-FFF2-40B4-BE49-F238E27FC236}">
              <a16:creationId xmlns:a16="http://schemas.microsoft.com/office/drawing/2014/main" id="{57A6A4CC-5547-4C5E-B8C7-58889E808E7E}"/>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35" name="TextBox 34">
          <a:extLst>
            <a:ext uri="{FF2B5EF4-FFF2-40B4-BE49-F238E27FC236}">
              <a16:creationId xmlns:a16="http://schemas.microsoft.com/office/drawing/2014/main" id="{84356A2E-EB56-43FA-9A5C-118BE3D908B3}"/>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36" name="TextBox 35">
          <a:extLst>
            <a:ext uri="{FF2B5EF4-FFF2-40B4-BE49-F238E27FC236}">
              <a16:creationId xmlns:a16="http://schemas.microsoft.com/office/drawing/2014/main" id="{634F1F6D-4EF5-4B77-B4A6-AB552E892E54}"/>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37" name="TextBox 36">
          <a:extLst>
            <a:ext uri="{FF2B5EF4-FFF2-40B4-BE49-F238E27FC236}">
              <a16:creationId xmlns:a16="http://schemas.microsoft.com/office/drawing/2014/main" id="{E9700F0B-B021-47D9-A353-E722A29E1ADD}"/>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38" name="TextBox 37">
          <a:extLst>
            <a:ext uri="{FF2B5EF4-FFF2-40B4-BE49-F238E27FC236}">
              <a16:creationId xmlns:a16="http://schemas.microsoft.com/office/drawing/2014/main" id="{948871B8-8C28-466B-AFD7-FFE134737F29}"/>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39" name="TextBox 38">
          <a:extLst>
            <a:ext uri="{FF2B5EF4-FFF2-40B4-BE49-F238E27FC236}">
              <a16:creationId xmlns:a16="http://schemas.microsoft.com/office/drawing/2014/main" id="{91423060-A151-4AE6-94FD-A1B3C357BFCF}"/>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40" name="TextBox 39">
          <a:extLst>
            <a:ext uri="{FF2B5EF4-FFF2-40B4-BE49-F238E27FC236}">
              <a16:creationId xmlns:a16="http://schemas.microsoft.com/office/drawing/2014/main" id="{D88DB088-30F5-4D1D-90F7-74060E0C6BDB}"/>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41" name="TextBox 40">
          <a:extLst>
            <a:ext uri="{FF2B5EF4-FFF2-40B4-BE49-F238E27FC236}">
              <a16:creationId xmlns:a16="http://schemas.microsoft.com/office/drawing/2014/main" id="{FAA1181E-419D-412A-8CFC-3C799395BC0E}"/>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42" name="TextBox 41">
          <a:extLst>
            <a:ext uri="{FF2B5EF4-FFF2-40B4-BE49-F238E27FC236}">
              <a16:creationId xmlns:a16="http://schemas.microsoft.com/office/drawing/2014/main" id="{8727A911-DEBD-4C96-9A4D-2026EE2DD888}"/>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43" name="TextBox 42">
          <a:extLst>
            <a:ext uri="{FF2B5EF4-FFF2-40B4-BE49-F238E27FC236}">
              <a16:creationId xmlns:a16="http://schemas.microsoft.com/office/drawing/2014/main" id="{4BA393E2-140C-42A4-8A56-1DC5E9A03573}"/>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44" name="TextBox 43">
          <a:extLst>
            <a:ext uri="{FF2B5EF4-FFF2-40B4-BE49-F238E27FC236}">
              <a16:creationId xmlns:a16="http://schemas.microsoft.com/office/drawing/2014/main" id="{979AC526-72BD-4844-9455-1079F48A06ED}"/>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45" name="TextBox 44">
          <a:extLst>
            <a:ext uri="{FF2B5EF4-FFF2-40B4-BE49-F238E27FC236}">
              <a16:creationId xmlns:a16="http://schemas.microsoft.com/office/drawing/2014/main" id="{49A19C11-69F8-4F86-BF7C-790A8A719EDC}"/>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46" name="TextBox 45">
          <a:extLst>
            <a:ext uri="{FF2B5EF4-FFF2-40B4-BE49-F238E27FC236}">
              <a16:creationId xmlns:a16="http://schemas.microsoft.com/office/drawing/2014/main" id="{7E3BE053-7965-4565-9E8A-CA849D408C33}"/>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47" name="TextBox 46">
          <a:extLst>
            <a:ext uri="{FF2B5EF4-FFF2-40B4-BE49-F238E27FC236}">
              <a16:creationId xmlns:a16="http://schemas.microsoft.com/office/drawing/2014/main" id="{F175F04C-CA7D-404E-BFC5-714E80C3241E}"/>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48" name="TextBox 47">
          <a:extLst>
            <a:ext uri="{FF2B5EF4-FFF2-40B4-BE49-F238E27FC236}">
              <a16:creationId xmlns:a16="http://schemas.microsoft.com/office/drawing/2014/main" id="{F213F931-7F26-46C0-99BB-78B4E2763366}"/>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49" name="TextBox 48">
          <a:extLst>
            <a:ext uri="{FF2B5EF4-FFF2-40B4-BE49-F238E27FC236}">
              <a16:creationId xmlns:a16="http://schemas.microsoft.com/office/drawing/2014/main" id="{049DAE9B-9FCD-4DBD-BD03-70786846702F}"/>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38</xdr:row>
      <xdr:rowOff>876300</xdr:rowOff>
    </xdr:from>
    <xdr:ext cx="184731" cy="264560"/>
    <xdr:sp macro="" textlink="">
      <xdr:nvSpPr>
        <xdr:cNvPr id="50" name="TextBox 49">
          <a:extLst>
            <a:ext uri="{FF2B5EF4-FFF2-40B4-BE49-F238E27FC236}">
              <a16:creationId xmlns:a16="http://schemas.microsoft.com/office/drawing/2014/main" id="{5DA0FD41-E9FF-4982-8B8D-63AAF7ED3C1A}"/>
            </a:ext>
          </a:extLst>
        </xdr:cNvPr>
        <xdr:cNvSpPr txBox="1"/>
      </xdr:nvSpPr>
      <xdr:spPr>
        <a:xfrm>
          <a:off x="28803600"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51" name="TextBox 50">
          <a:extLst>
            <a:ext uri="{FF2B5EF4-FFF2-40B4-BE49-F238E27FC236}">
              <a16:creationId xmlns:a16="http://schemas.microsoft.com/office/drawing/2014/main" id="{AEA1FCFB-EBFB-44DE-9988-D377FD81899D}"/>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52" name="TextBox 51">
          <a:extLst>
            <a:ext uri="{FF2B5EF4-FFF2-40B4-BE49-F238E27FC236}">
              <a16:creationId xmlns:a16="http://schemas.microsoft.com/office/drawing/2014/main" id="{51328A6D-2400-49AD-9CD2-DC3532295F75}"/>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53" name="TextBox 52">
          <a:extLst>
            <a:ext uri="{FF2B5EF4-FFF2-40B4-BE49-F238E27FC236}">
              <a16:creationId xmlns:a16="http://schemas.microsoft.com/office/drawing/2014/main" id="{1690977D-0270-447D-B198-BE79E7224F26}"/>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54" name="TextBox 53">
          <a:extLst>
            <a:ext uri="{FF2B5EF4-FFF2-40B4-BE49-F238E27FC236}">
              <a16:creationId xmlns:a16="http://schemas.microsoft.com/office/drawing/2014/main" id="{9306B840-3018-4E24-9264-4609165ADFB3}"/>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55" name="TextBox 54">
          <a:extLst>
            <a:ext uri="{FF2B5EF4-FFF2-40B4-BE49-F238E27FC236}">
              <a16:creationId xmlns:a16="http://schemas.microsoft.com/office/drawing/2014/main" id="{FED3C751-D772-427A-A2E5-AD7842AF4520}"/>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56" name="TextBox 55">
          <a:extLst>
            <a:ext uri="{FF2B5EF4-FFF2-40B4-BE49-F238E27FC236}">
              <a16:creationId xmlns:a16="http://schemas.microsoft.com/office/drawing/2014/main" id="{84660381-24DC-4A90-84A4-048BA0DABF31}"/>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57" name="TextBox 56">
          <a:extLst>
            <a:ext uri="{FF2B5EF4-FFF2-40B4-BE49-F238E27FC236}">
              <a16:creationId xmlns:a16="http://schemas.microsoft.com/office/drawing/2014/main" id="{908EF73C-43CD-452C-B20B-7609D1DACB6C}"/>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38</xdr:row>
      <xdr:rowOff>876300</xdr:rowOff>
    </xdr:from>
    <xdr:ext cx="184731" cy="264560"/>
    <xdr:sp macro="" textlink="">
      <xdr:nvSpPr>
        <xdr:cNvPr id="58" name="TextBox 57">
          <a:extLst>
            <a:ext uri="{FF2B5EF4-FFF2-40B4-BE49-F238E27FC236}">
              <a16:creationId xmlns:a16="http://schemas.microsoft.com/office/drawing/2014/main" id="{8107EAB0-BD7E-4DD6-BCAF-A340D4ED523C}"/>
            </a:ext>
          </a:extLst>
        </xdr:cNvPr>
        <xdr:cNvSpPr txBox="1"/>
      </xdr:nvSpPr>
      <xdr:spPr>
        <a:xfrm>
          <a:off x="28803600"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38</xdr:row>
      <xdr:rowOff>876300</xdr:rowOff>
    </xdr:from>
    <xdr:ext cx="184731" cy="264560"/>
    <xdr:sp macro="" textlink="">
      <xdr:nvSpPr>
        <xdr:cNvPr id="59" name="TextBox 58">
          <a:extLst>
            <a:ext uri="{FF2B5EF4-FFF2-40B4-BE49-F238E27FC236}">
              <a16:creationId xmlns:a16="http://schemas.microsoft.com/office/drawing/2014/main" id="{6DDF621B-C9CE-47F0-8F80-E02257036C85}"/>
            </a:ext>
          </a:extLst>
        </xdr:cNvPr>
        <xdr:cNvSpPr txBox="1"/>
      </xdr:nvSpPr>
      <xdr:spPr>
        <a:xfrm>
          <a:off x="28803600"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38</xdr:row>
      <xdr:rowOff>876300</xdr:rowOff>
    </xdr:from>
    <xdr:ext cx="184731" cy="264560"/>
    <xdr:sp macro="" textlink="">
      <xdr:nvSpPr>
        <xdr:cNvPr id="60" name="TextBox 59">
          <a:extLst>
            <a:ext uri="{FF2B5EF4-FFF2-40B4-BE49-F238E27FC236}">
              <a16:creationId xmlns:a16="http://schemas.microsoft.com/office/drawing/2014/main" id="{D7B4DEF7-84EF-464C-8A81-FC605A1DEA1C}"/>
            </a:ext>
          </a:extLst>
        </xdr:cNvPr>
        <xdr:cNvSpPr txBox="1"/>
      </xdr:nvSpPr>
      <xdr:spPr>
        <a:xfrm>
          <a:off x="28803600" y="8172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61" name="TextBox 60">
          <a:extLst>
            <a:ext uri="{FF2B5EF4-FFF2-40B4-BE49-F238E27FC236}">
              <a16:creationId xmlns:a16="http://schemas.microsoft.com/office/drawing/2014/main" id="{78C6A2E8-EECA-4A95-82C9-902B4DEC3546}"/>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62" name="TextBox 61">
          <a:extLst>
            <a:ext uri="{FF2B5EF4-FFF2-40B4-BE49-F238E27FC236}">
              <a16:creationId xmlns:a16="http://schemas.microsoft.com/office/drawing/2014/main" id="{47369B22-9C02-4498-9ADC-CFCFA117F14D}"/>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63" name="TextBox 62">
          <a:extLst>
            <a:ext uri="{FF2B5EF4-FFF2-40B4-BE49-F238E27FC236}">
              <a16:creationId xmlns:a16="http://schemas.microsoft.com/office/drawing/2014/main" id="{BEE8BECA-B0BD-49FC-B371-DF63D01B48DA}"/>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64" name="TextBox 63">
          <a:extLst>
            <a:ext uri="{FF2B5EF4-FFF2-40B4-BE49-F238E27FC236}">
              <a16:creationId xmlns:a16="http://schemas.microsoft.com/office/drawing/2014/main" id="{971C7A7E-C6B3-4D09-B476-19850D12D631}"/>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65" name="TextBox 64">
          <a:extLst>
            <a:ext uri="{FF2B5EF4-FFF2-40B4-BE49-F238E27FC236}">
              <a16:creationId xmlns:a16="http://schemas.microsoft.com/office/drawing/2014/main" id="{09E47E65-BD45-4CF8-BA7F-A89807F1DE2C}"/>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66" name="TextBox 65">
          <a:extLst>
            <a:ext uri="{FF2B5EF4-FFF2-40B4-BE49-F238E27FC236}">
              <a16:creationId xmlns:a16="http://schemas.microsoft.com/office/drawing/2014/main" id="{5E1BA934-572D-4BDE-A838-20521DDA59E0}"/>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67" name="TextBox 66">
          <a:extLst>
            <a:ext uri="{FF2B5EF4-FFF2-40B4-BE49-F238E27FC236}">
              <a16:creationId xmlns:a16="http://schemas.microsoft.com/office/drawing/2014/main" id="{76ED1AD3-F256-40C3-8A35-22EB49496DC1}"/>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68" name="TextBox 67">
          <a:extLst>
            <a:ext uri="{FF2B5EF4-FFF2-40B4-BE49-F238E27FC236}">
              <a16:creationId xmlns:a16="http://schemas.microsoft.com/office/drawing/2014/main" id="{53B0A82F-EFB0-4615-9CB7-E54C5DA4F4D1}"/>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69" name="TextBox 68">
          <a:extLst>
            <a:ext uri="{FF2B5EF4-FFF2-40B4-BE49-F238E27FC236}">
              <a16:creationId xmlns:a16="http://schemas.microsoft.com/office/drawing/2014/main" id="{14E99F50-62B0-490F-9146-7F49D2D8A471}"/>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70" name="TextBox 69">
          <a:extLst>
            <a:ext uri="{FF2B5EF4-FFF2-40B4-BE49-F238E27FC236}">
              <a16:creationId xmlns:a16="http://schemas.microsoft.com/office/drawing/2014/main" id="{585AAD4F-7AAD-4A50-A57C-5E75DE200C83}"/>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71" name="TextBox 70">
          <a:extLst>
            <a:ext uri="{FF2B5EF4-FFF2-40B4-BE49-F238E27FC236}">
              <a16:creationId xmlns:a16="http://schemas.microsoft.com/office/drawing/2014/main" id="{6B05A6F8-2A87-4021-8688-8F756BFF7FC3}"/>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72" name="TextBox 71">
          <a:extLst>
            <a:ext uri="{FF2B5EF4-FFF2-40B4-BE49-F238E27FC236}">
              <a16:creationId xmlns:a16="http://schemas.microsoft.com/office/drawing/2014/main" id="{62BC0A22-EAA7-4D0B-9FC0-A26A71C13CE5}"/>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73" name="TextBox 72">
          <a:extLst>
            <a:ext uri="{FF2B5EF4-FFF2-40B4-BE49-F238E27FC236}">
              <a16:creationId xmlns:a16="http://schemas.microsoft.com/office/drawing/2014/main" id="{460E655E-D6C4-4A82-9F67-6D2D79BB2499}"/>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74" name="TextBox 73">
          <a:extLst>
            <a:ext uri="{FF2B5EF4-FFF2-40B4-BE49-F238E27FC236}">
              <a16:creationId xmlns:a16="http://schemas.microsoft.com/office/drawing/2014/main" id="{4ED7C184-37E6-4D36-94FF-073CFE83BFCC}"/>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75" name="TextBox 74">
          <a:extLst>
            <a:ext uri="{FF2B5EF4-FFF2-40B4-BE49-F238E27FC236}">
              <a16:creationId xmlns:a16="http://schemas.microsoft.com/office/drawing/2014/main" id="{F5AB3C28-F057-4230-91AC-3AD623A759EA}"/>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76" name="TextBox 75">
          <a:extLst>
            <a:ext uri="{FF2B5EF4-FFF2-40B4-BE49-F238E27FC236}">
              <a16:creationId xmlns:a16="http://schemas.microsoft.com/office/drawing/2014/main" id="{C7572FEF-EE56-4BC6-90D3-F5B04F818B54}"/>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77" name="TextBox 76">
          <a:extLst>
            <a:ext uri="{FF2B5EF4-FFF2-40B4-BE49-F238E27FC236}">
              <a16:creationId xmlns:a16="http://schemas.microsoft.com/office/drawing/2014/main" id="{8A30A32B-93E8-4DD8-A27B-61A25D571AA8}"/>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78" name="TextBox 77">
          <a:extLst>
            <a:ext uri="{FF2B5EF4-FFF2-40B4-BE49-F238E27FC236}">
              <a16:creationId xmlns:a16="http://schemas.microsoft.com/office/drawing/2014/main" id="{FA2A5926-511A-4724-9CF5-2D5F613C389A}"/>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79" name="TextBox 78">
          <a:extLst>
            <a:ext uri="{FF2B5EF4-FFF2-40B4-BE49-F238E27FC236}">
              <a16:creationId xmlns:a16="http://schemas.microsoft.com/office/drawing/2014/main" id="{55428A4D-6C42-43F3-8663-DD63E345931E}"/>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80" name="TextBox 79">
          <a:extLst>
            <a:ext uri="{FF2B5EF4-FFF2-40B4-BE49-F238E27FC236}">
              <a16:creationId xmlns:a16="http://schemas.microsoft.com/office/drawing/2014/main" id="{1E3E2225-8D98-4C38-BA69-EF7626732FCB}"/>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81" name="TextBox 80">
          <a:extLst>
            <a:ext uri="{FF2B5EF4-FFF2-40B4-BE49-F238E27FC236}">
              <a16:creationId xmlns:a16="http://schemas.microsoft.com/office/drawing/2014/main" id="{8340D839-597A-48F9-9983-75E96F4AB550}"/>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82" name="TextBox 81">
          <a:extLst>
            <a:ext uri="{FF2B5EF4-FFF2-40B4-BE49-F238E27FC236}">
              <a16:creationId xmlns:a16="http://schemas.microsoft.com/office/drawing/2014/main" id="{73C9BBE2-F2D8-4F32-8BFF-6F7FE2813E7F}"/>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39</xdr:row>
      <xdr:rowOff>876300</xdr:rowOff>
    </xdr:from>
    <xdr:ext cx="184731" cy="264560"/>
    <xdr:sp macro="" textlink="">
      <xdr:nvSpPr>
        <xdr:cNvPr id="83" name="TextBox 82">
          <a:extLst>
            <a:ext uri="{FF2B5EF4-FFF2-40B4-BE49-F238E27FC236}">
              <a16:creationId xmlns:a16="http://schemas.microsoft.com/office/drawing/2014/main" id="{9A3FA772-2566-483C-B4C5-846476B93084}"/>
            </a:ext>
          </a:extLst>
        </xdr:cNvPr>
        <xdr:cNvSpPr txBox="1"/>
      </xdr:nvSpPr>
      <xdr:spPr>
        <a:xfrm>
          <a:off x="28803600" y="8382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84" name="TextBox 83">
          <a:extLst>
            <a:ext uri="{FF2B5EF4-FFF2-40B4-BE49-F238E27FC236}">
              <a16:creationId xmlns:a16="http://schemas.microsoft.com/office/drawing/2014/main" id="{9C1E4375-FA40-4EA0-AFF2-01B1EF0C3500}"/>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85" name="TextBox 84">
          <a:extLst>
            <a:ext uri="{FF2B5EF4-FFF2-40B4-BE49-F238E27FC236}">
              <a16:creationId xmlns:a16="http://schemas.microsoft.com/office/drawing/2014/main" id="{3278544F-B313-4CD8-9DBC-6B90FFD0D995}"/>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86" name="TextBox 85">
          <a:extLst>
            <a:ext uri="{FF2B5EF4-FFF2-40B4-BE49-F238E27FC236}">
              <a16:creationId xmlns:a16="http://schemas.microsoft.com/office/drawing/2014/main" id="{49B79C0A-3C8E-4AA2-AE1B-38454CAAED11}"/>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87" name="TextBox 86">
          <a:extLst>
            <a:ext uri="{FF2B5EF4-FFF2-40B4-BE49-F238E27FC236}">
              <a16:creationId xmlns:a16="http://schemas.microsoft.com/office/drawing/2014/main" id="{B159B9C6-3B42-4346-A0E0-1C7E86AC9220}"/>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88" name="TextBox 87">
          <a:extLst>
            <a:ext uri="{FF2B5EF4-FFF2-40B4-BE49-F238E27FC236}">
              <a16:creationId xmlns:a16="http://schemas.microsoft.com/office/drawing/2014/main" id="{840B3312-1FCE-4084-A6D9-FB83B29C05DB}"/>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89" name="TextBox 88">
          <a:extLst>
            <a:ext uri="{FF2B5EF4-FFF2-40B4-BE49-F238E27FC236}">
              <a16:creationId xmlns:a16="http://schemas.microsoft.com/office/drawing/2014/main" id="{D47907CD-A730-4665-BC43-428B01442BBF}"/>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90" name="TextBox 89">
          <a:extLst>
            <a:ext uri="{FF2B5EF4-FFF2-40B4-BE49-F238E27FC236}">
              <a16:creationId xmlns:a16="http://schemas.microsoft.com/office/drawing/2014/main" id="{55F830DD-96EE-40AC-9871-D75D5817A5D4}"/>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91" name="TextBox 90">
          <a:extLst>
            <a:ext uri="{FF2B5EF4-FFF2-40B4-BE49-F238E27FC236}">
              <a16:creationId xmlns:a16="http://schemas.microsoft.com/office/drawing/2014/main" id="{142BD2C5-C7DC-49E1-8BC2-EE9126E1A897}"/>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92" name="TextBox 91">
          <a:extLst>
            <a:ext uri="{FF2B5EF4-FFF2-40B4-BE49-F238E27FC236}">
              <a16:creationId xmlns:a16="http://schemas.microsoft.com/office/drawing/2014/main" id="{DF21C0BB-AB02-4C16-8F58-ED84884B707F}"/>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93" name="TextBox 92">
          <a:extLst>
            <a:ext uri="{FF2B5EF4-FFF2-40B4-BE49-F238E27FC236}">
              <a16:creationId xmlns:a16="http://schemas.microsoft.com/office/drawing/2014/main" id="{1257BA06-13D2-46D7-A102-41410861AE4D}"/>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94" name="TextBox 93">
          <a:extLst>
            <a:ext uri="{FF2B5EF4-FFF2-40B4-BE49-F238E27FC236}">
              <a16:creationId xmlns:a16="http://schemas.microsoft.com/office/drawing/2014/main" id="{9F91F05B-8FD4-498E-8383-9D535F1C92D6}"/>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95" name="TextBox 94">
          <a:extLst>
            <a:ext uri="{FF2B5EF4-FFF2-40B4-BE49-F238E27FC236}">
              <a16:creationId xmlns:a16="http://schemas.microsoft.com/office/drawing/2014/main" id="{F68377B1-3E96-468F-A5E6-E6ABA405A45A}"/>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96" name="TextBox 95">
          <a:extLst>
            <a:ext uri="{FF2B5EF4-FFF2-40B4-BE49-F238E27FC236}">
              <a16:creationId xmlns:a16="http://schemas.microsoft.com/office/drawing/2014/main" id="{D6281188-C237-4685-A8D5-59E28DE5EE5F}"/>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97" name="TextBox 96">
          <a:extLst>
            <a:ext uri="{FF2B5EF4-FFF2-40B4-BE49-F238E27FC236}">
              <a16:creationId xmlns:a16="http://schemas.microsoft.com/office/drawing/2014/main" id="{E8505A16-0859-4F79-8D9C-173155456AE7}"/>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98" name="TextBox 97">
          <a:extLst>
            <a:ext uri="{FF2B5EF4-FFF2-40B4-BE49-F238E27FC236}">
              <a16:creationId xmlns:a16="http://schemas.microsoft.com/office/drawing/2014/main" id="{1FFA560A-69C7-44DC-BCDD-59506F5C52C4}"/>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99" name="TextBox 98">
          <a:extLst>
            <a:ext uri="{FF2B5EF4-FFF2-40B4-BE49-F238E27FC236}">
              <a16:creationId xmlns:a16="http://schemas.microsoft.com/office/drawing/2014/main" id="{CDDF4C73-D37A-44AD-B652-E27B4414342E}"/>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00" name="TextBox 99">
          <a:extLst>
            <a:ext uri="{FF2B5EF4-FFF2-40B4-BE49-F238E27FC236}">
              <a16:creationId xmlns:a16="http://schemas.microsoft.com/office/drawing/2014/main" id="{C56694EF-7548-4E56-B759-CFD66331C36A}"/>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01" name="TextBox 100">
          <a:extLst>
            <a:ext uri="{FF2B5EF4-FFF2-40B4-BE49-F238E27FC236}">
              <a16:creationId xmlns:a16="http://schemas.microsoft.com/office/drawing/2014/main" id="{629A6B36-01A5-4F95-ABD1-E16220E63DD7}"/>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02" name="TextBox 101">
          <a:extLst>
            <a:ext uri="{FF2B5EF4-FFF2-40B4-BE49-F238E27FC236}">
              <a16:creationId xmlns:a16="http://schemas.microsoft.com/office/drawing/2014/main" id="{E484662B-CAFF-456C-B10A-2EE50087D284}"/>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03" name="TextBox 102">
          <a:extLst>
            <a:ext uri="{FF2B5EF4-FFF2-40B4-BE49-F238E27FC236}">
              <a16:creationId xmlns:a16="http://schemas.microsoft.com/office/drawing/2014/main" id="{90E14133-6FE6-4198-95D8-E08E2DE01BB8}"/>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04" name="TextBox 103">
          <a:extLst>
            <a:ext uri="{FF2B5EF4-FFF2-40B4-BE49-F238E27FC236}">
              <a16:creationId xmlns:a16="http://schemas.microsoft.com/office/drawing/2014/main" id="{C90CD00A-4562-4F27-940E-3D0174533BCD}"/>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05" name="TextBox 104">
          <a:extLst>
            <a:ext uri="{FF2B5EF4-FFF2-40B4-BE49-F238E27FC236}">
              <a16:creationId xmlns:a16="http://schemas.microsoft.com/office/drawing/2014/main" id="{03C4731B-B611-49F4-A7D8-A09A66CCB520}"/>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06" name="TextBox 105">
          <a:extLst>
            <a:ext uri="{FF2B5EF4-FFF2-40B4-BE49-F238E27FC236}">
              <a16:creationId xmlns:a16="http://schemas.microsoft.com/office/drawing/2014/main" id="{B61124A9-9A9B-4ED2-92E4-89D81D87F90A}"/>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07" name="TextBox 106">
          <a:extLst>
            <a:ext uri="{FF2B5EF4-FFF2-40B4-BE49-F238E27FC236}">
              <a16:creationId xmlns:a16="http://schemas.microsoft.com/office/drawing/2014/main" id="{D237925C-9878-412E-99FB-F00564F6CB21}"/>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08" name="TextBox 107">
          <a:extLst>
            <a:ext uri="{FF2B5EF4-FFF2-40B4-BE49-F238E27FC236}">
              <a16:creationId xmlns:a16="http://schemas.microsoft.com/office/drawing/2014/main" id="{E9843453-5D35-4D6C-AFA5-33BE6057E718}"/>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09" name="TextBox 108">
          <a:extLst>
            <a:ext uri="{FF2B5EF4-FFF2-40B4-BE49-F238E27FC236}">
              <a16:creationId xmlns:a16="http://schemas.microsoft.com/office/drawing/2014/main" id="{1F2A303F-3B90-4F72-8686-BA253979E8EA}"/>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10" name="TextBox 109">
          <a:extLst>
            <a:ext uri="{FF2B5EF4-FFF2-40B4-BE49-F238E27FC236}">
              <a16:creationId xmlns:a16="http://schemas.microsoft.com/office/drawing/2014/main" id="{AFEA60C0-950A-42F1-AC32-E09AAA3A0D8E}"/>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11" name="TextBox 110">
          <a:extLst>
            <a:ext uri="{FF2B5EF4-FFF2-40B4-BE49-F238E27FC236}">
              <a16:creationId xmlns:a16="http://schemas.microsoft.com/office/drawing/2014/main" id="{CB2E31A6-62D9-4EEA-83B2-FF290B95FC8B}"/>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12" name="TextBox 111">
          <a:extLst>
            <a:ext uri="{FF2B5EF4-FFF2-40B4-BE49-F238E27FC236}">
              <a16:creationId xmlns:a16="http://schemas.microsoft.com/office/drawing/2014/main" id="{6F8F2440-28AB-4DE3-9D12-64D5D27492E9}"/>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13" name="TextBox 112">
          <a:extLst>
            <a:ext uri="{FF2B5EF4-FFF2-40B4-BE49-F238E27FC236}">
              <a16:creationId xmlns:a16="http://schemas.microsoft.com/office/drawing/2014/main" id="{C0CA271E-F9DD-4856-84D5-7AC0BFE1E13D}"/>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56</xdr:row>
      <xdr:rowOff>0</xdr:rowOff>
    </xdr:from>
    <xdr:ext cx="184731" cy="264560"/>
    <xdr:sp macro="" textlink="">
      <xdr:nvSpPr>
        <xdr:cNvPr id="114" name="TextBox 113">
          <a:extLst>
            <a:ext uri="{FF2B5EF4-FFF2-40B4-BE49-F238E27FC236}">
              <a16:creationId xmlns:a16="http://schemas.microsoft.com/office/drawing/2014/main" id="{47488478-B182-41F3-9284-1C02721D4A2D}"/>
            </a:ext>
          </a:extLst>
        </xdr:cNvPr>
        <xdr:cNvSpPr txBox="1"/>
      </xdr:nvSpPr>
      <xdr:spPr>
        <a:xfrm>
          <a:off x="28803600" y="11734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69</xdr:row>
      <xdr:rowOff>876300</xdr:rowOff>
    </xdr:from>
    <xdr:ext cx="184731" cy="264560"/>
    <xdr:sp macro="" textlink="">
      <xdr:nvSpPr>
        <xdr:cNvPr id="116" name="TextBox 115">
          <a:extLst>
            <a:ext uri="{FF2B5EF4-FFF2-40B4-BE49-F238E27FC236}">
              <a16:creationId xmlns:a16="http://schemas.microsoft.com/office/drawing/2014/main" id="{7D0FFA28-D0DC-4A66-88DE-B481FE47BB2B}"/>
            </a:ext>
          </a:extLst>
        </xdr:cNvPr>
        <xdr:cNvSpPr txBox="1"/>
      </xdr:nvSpPr>
      <xdr:spPr>
        <a:xfrm>
          <a:off x="28803600"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69</xdr:row>
      <xdr:rowOff>876300</xdr:rowOff>
    </xdr:from>
    <xdr:ext cx="184731" cy="264560"/>
    <xdr:sp macro="" textlink="">
      <xdr:nvSpPr>
        <xdr:cNvPr id="117" name="TextBox 116">
          <a:extLst>
            <a:ext uri="{FF2B5EF4-FFF2-40B4-BE49-F238E27FC236}">
              <a16:creationId xmlns:a16="http://schemas.microsoft.com/office/drawing/2014/main" id="{289D0428-A5ED-44A5-8D86-DAE403576160}"/>
            </a:ext>
          </a:extLst>
        </xdr:cNvPr>
        <xdr:cNvSpPr txBox="1"/>
      </xdr:nvSpPr>
      <xdr:spPr>
        <a:xfrm>
          <a:off x="28803600"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69</xdr:row>
      <xdr:rowOff>876300</xdr:rowOff>
    </xdr:from>
    <xdr:ext cx="184731" cy="264560"/>
    <xdr:sp macro="" textlink="">
      <xdr:nvSpPr>
        <xdr:cNvPr id="118" name="TextBox 117">
          <a:extLst>
            <a:ext uri="{FF2B5EF4-FFF2-40B4-BE49-F238E27FC236}">
              <a16:creationId xmlns:a16="http://schemas.microsoft.com/office/drawing/2014/main" id="{FFC589D6-6CD0-4762-B581-843E802F5921}"/>
            </a:ext>
          </a:extLst>
        </xdr:cNvPr>
        <xdr:cNvSpPr txBox="1"/>
      </xdr:nvSpPr>
      <xdr:spPr>
        <a:xfrm>
          <a:off x="28803600"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oneCellAnchor>
    <xdr:from>
      <xdr:col>42</xdr:col>
      <xdr:colOff>0</xdr:colOff>
      <xdr:row>72</xdr:row>
      <xdr:rowOff>876300</xdr:rowOff>
    </xdr:from>
    <xdr:ext cx="184731" cy="264560"/>
    <xdr:sp macro="" textlink="">
      <xdr:nvSpPr>
        <xdr:cNvPr id="119" name="TextBox 118">
          <a:extLst>
            <a:ext uri="{FF2B5EF4-FFF2-40B4-BE49-F238E27FC236}">
              <a16:creationId xmlns:a16="http://schemas.microsoft.com/office/drawing/2014/main" id="{98051DE1-4B1A-4BF8-B1D5-B6931D3484FD}"/>
            </a:ext>
          </a:extLst>
        </xdr:cNvPr>
        <xdr:cNvSpPr txBox="1"/>
      </xdr:nvSpPr>
      <xdr:spPr>
        <a:xfrm>
          <a:off x="28803600" y="15297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ko-KR" altLang="en-US"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0.2\pm\&#9733;%20&#54532;&#47196;&#51229;&#53944;\&#9733;%20&#49436;&#50872;&#49884;&#52397;\&#51060;&#55124;&#51221;\20230413_3\in%20progress\&#54200;&#51665;\CHI\&#48264;&#52404;\&#51473;&#44397;&#506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0.2\pm\&#9733;%20&#54532;&#47196;&#51229;&#53944;\&#9733;%20&#49436;&#50872;&#49884;&#52397;\&#51060;&#55124;&#51221;\20230413_3\in%20progress\&#54200;&#51665;\CHI\&#48264;&#52404;\&#54620;&#445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국립도서관"/>
      <sheetName val="공공도서관"/>
      <sheetName val="박물관"/>
      <sheetName val="미술관"/>
      <sheetName val="생활문화센터"/>
      <sheetName val="문예회관"/>
      <sheetName val="지방문화원"/>
      <sheetName val="문화의집"/>
      <sheetName val="지역문화재단"/>
    </sheetNames>
    <sheetDataSet>
      <sheetData sheetId="0"/>
      <sheetData sheetId="1">
        <row r="7">
          <cell r="B7" t="str">
            <v>首爾</v>
          </cell>
        </row>
      </sheetData>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국립도서관"/>
      <sheetName val="공공도서관"/>
      <sheetName val="박물관"/>
      <sheetName val="미술관"/>
      <sheetName val="생활문화센터"/>
      <sheetName val="문예회관"/>
      <sheetName val="지방문화원"/>
      <sheetName val="문화의집"/>
      <sheetName val="지역문화재단"/>
    </sheetNames>
    <sheetDataSet>
      <sheetData sheetId="0"/>
      <sheetData sheetId="1">
        <row r="7">
          <cell r="B7" t="str">
            <v>서울</v>
          </cell>
        </row>
      </sheetData>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museum.cnu.ac.kr/" TargetMode="External"/><Relationship Id="rId299" Type="http://schemas.openxmlformats.org/officeDocument/2006/relationships/hyperlink" Target="https://www.hc.go.kr/museum.web" TargetMode="External"/><Relationship Id="rId21" Type="http://schemas.openxmlformats.org/officeDocument/2006/relationships/hyperlink" Target="http://www.dtmuseum.org/" TargetMode="External"/><Relationship Id="rId63" Type="http://schemas.openxmlformats.org/officeDocument/2006/relationships/hyperlink" Target="http://www.gahoemuseum.org/" TargetMode="External"/><Relationship Id="rId159" Type="http://schemas.openxmlformats.org/officeDocument/2006/relationships/hyperlink" Target="http://www.duksomuseum.com/" TargetMode="External"/><Relationship Id="rId324" Type="http://schemas.openxmlformats.org/officeDocument/2006/relationships/hyperlink" Target="http://www.honam625.or.kr/" TargetMode="External"/><Relationship Id="rId170" Type="http://schemas.openxmlformats.org/officeDocument/2006/relationships/hyperlink" Target="http://www.yongjoosa.or.kr/" TargetMode="External"/><Relationship Id="rId226" Type="http://schemas.openxmlformats.org/officeDocument/2006/relationships/hyperlink" Target="http://www.yesan.go.kr/bobusang.do" TargetMode="External"/><Relationship Id="rId268" Type="http://schemas.openxmlformats.org/officeDocument/2006/relationships/hyperlink" Target="http://www.sorokdo.go.kr/museum/main.do" TargetMode="External"/><Relationship Id="rId32" Type="http://schemas.openxmlformats.org/officeDocument/2006/relationships/hyperlink" Target="http://www.icjgss.or.kr/jajangmyeon/" TargetMode="External"/><Relationship Id="rId74" Type="http://schemas.openxmlformats.org/officeDocument/2006/relationships/hyperlink" Target="http://www.wjm.or.kr/" TargetMode="External"/><Relationship Id="rId128" Type="http://schemas.openxmlformats.org/officeDocument/2006/relationships/hyperlink" Target="http://www.chunghyeon.org/" TargetMode="External"/><Relationship Id="rId335" Type="http://schemas.openxmlformats.org/officeDocument/2006/relationships/hyperlink" Target="http://www.banglimwon.com/" TargetMode="External"/><Relationship Id="rId5" Type="http://schemas.openxmlformats.org/officeDocument/2006/relationships/hyperlink" Target="http://www.sasang.go.kr/lmuseum" TargetMode="External"/><Relationship Id="rId181" Type="http://schemas.openxmlformats.org/officeDocument/2006/relationships/hyperlink" Target="http://museum.ck.ac.kr/" TargetMode="External"/><Relationship Id="rId237" Type="http://schemas.openxmlformats.org/officeDocument/2006/relationships/hyperlink" Target="http://www.anmyondojurassic.com/" TargetMode="External"/><Relationship Id="rId279" Type="http://schemas.openxmlformats.org/officeDocument/2006/relationships/hyperlink" Target="http://www.pakrchungheepresidentialmuseum.or.kr/" TargetMode="External"/><Relationship Id="rId43" Type="http://schemas.openxmlformats.org/officeDocument/2006/relationships/hyperlink" Target="https://museum.seoul.go.kr/sulm/index.do" TargetMode="External"/><Relationship Id="rId139" Type="http://schemas.openxmlformats.org/officeDocument/2006/relationships/hyperlink" Target="http://www.ulsan.go.kr/museum" TargetMode="External"/><Relationship Id="rId290" Type="http://schemas.openxmlformats.org/officeDocument/2006/relationships/hyperlink" Target="https://www.gimhae.go.kr/ds.web" TargetMode="External"/><Relationship Id="rId304" Type="http://schemas.openxmlformats.org/officeDocument/2006/relationships/hyperlink" Target="http://www.epsmuseum.co.kr/" TargetMode="External"/><Relationship Id="rId346" Type="http://schemas.openxmlformats.org/officeDocument/2006/relationships/hyperlink" Target="http://www.ilchulland.com/" TargetMode="External"/><Relationship Id="rId85" Type="http://schemas.openxmlformats.org/officeDocument/2006/relationships/hyperlink" Target="https://www.syu.ac.kr/museum/" TargetMode="External"/><Relationship Id="rId150" Type="http://schemas.openxmlformats.org/officeDocument/2006/relationships/hyperlink" Target="https://www.yongin.go.kr/yitour/index.do;jsessionid=XFik6Mk1qHIuXw7Yb3Hn7NfeAvaH8egoy10M6Bw1aF6DuEiJpzQMABzIQuqzIR5H.yonginwas2_servlet_engine3" TargetMode="External"/><Relationship Id="rId192" Type="http://schemas.openxmlformats.org/officeDocument/2006/relationships/hyperlink" Target="http://timemuseum.org/" TargetMode="External"/><Relationship Id="rId206" Type="http://schemas.openxmlformats.org/officeDocument/2006/relationships/hyperlink" Target="http://www.bmpc.net/" TargetMode="External"/><Relationship Id="rId248" Type="http://schemas.openxmlformats.org/officeDocument/2006/relationships/hyperlink" Target="http://www.1894.or.kr/" TargetMode="External"/><Relationship Id="rId12" Type="http://schemas.openxmlformats.org/officeDocument/2006/relationships/hyperlink" Target="http://museum.busan.go.kr/" TargetMode="External"/><Relationship Id="rId108" Type="http://schemas.openxmlformats.org/officeDocument/2006/relationships/hyperlink" Target="http://www.fomo.or.kr/museum" TargetMode="External"/><Relationship Id="rId315" Type="http://schemas.openxmlformats.org/officeDocument/2006/relationships/hyperlink" Target="https://blog.naver.com/nayamuseum" TargetMode="External"/><Relationship Id="rId357" Type="http://schemas.openxmlformats.org/officeDocument/2006/relationships/hyperlink" Target="https://jinju.museum.go.kr/" TargetMode="External"/><Relationship Id="rId54" Type="http://schemas.openxmlformats.org/officeDocument/2006/relationships/hyperlink" Target="http://www.agrimuseum.or.kr/" TargetMode="External"/><Relationship Id="rId96" Type="http://schemas.openxmlformats.org/officeDocument/2006/relationships/hyperlink" Target="http://www.gukchae.com/" TargetMode="External"/><Relationship Id="rId161" Type="http://schemas.openxmlformats.org/officeDocument/2006/relationships/hyperlink" Target="http://www.baedagol.com/" TargetMode="External"/><Relationship Id="rId217" Type="http://schemas.openxmlformats.org/officeDocument/2006/relationships/hyperlink" Target="http://www.filmmuseum.co.kr/" TargetMode="External"/><Relationship Id="rId259" Type="http://schemas.openxmlformats.org/officeDocument/2006/relationships/hyperlink" Target="http://museum.jbnu.ac.kr/" TargetMode="External"/><Relationship Id="rId23" Type="http://schemas.openxmlformats.org/officeDocument/2006/relationships/hyperlink" Target="https://artcenter.daegu.go.kr/hyangto" TargetMode="External"/><Relationship Id="rId119" Type="http://schemas.openxmlformats.org/officeDocument/2006/relationships/hyperlink" Target="https://blog.naver.com/coralno1" TargetMode="External"/><Relationship Id="rId270" Type="http://schemas.openxmlformats.org/officeDocument/2006/relationships/hyperlink" Target="http://www.daegaya.net/" TargetMode="External"/><Relationship Id="rId326" Type="http://schemas.openxmlformats.org/officeDocument/2006/relationships/hyperlink" Target="http://www.mandukmuseum.or.kr/" TargetMode="External"/><Relationship Id="rId65" Type="http://schemas.openxmlformats.org/officeDocument/2006/relationships/hyperlink" Target="http://www.tkmuseum.or.kr/" TargetMode="External"/><Relationship Id="rId130" Type="http://schemas.openxmlformats.org/officeDocument/2006/relationships/hyperlink" Target="http://www.cjmuseum.net/" TargetMode="External"/><Relationship Id="rId172" Type="http://schemas.openxmlformats.org/officeDocument/2006/relationships/hyperlink" Target="http://www.flowerm.org/" TargetMode="External"/><Relationship Id="rId228" Type="http://schemas.openxmlformats.org/officeDocument/2006/relationships/hyperlink" Target="https://www.cheongyang.go.kr/museum.do" TargetMode="External"/><Relationship Id="rId281" Type="http://schemas.openxmlformats.org/officeDocument/2006/relationships/hyperlink" Target="http://www.cheongsol.or.kr/" TargetMode="External"/><Relationship Id="rId337" Type="http://schemas.openxmlformats.org/officeDocument/2006/relationships/hyperlink" Target="http://www.spiritedgarden.com/" TargetMode="External"/><Relationship Id="rId34" Type="http://schemas.openxmlformats.org/officeDocument/2006/relationships/hyperlink" Target="http://www.icjgss.or.kr/open_port/" TargetMode="External"/><Relationship Id="rId76" Type="http://schemas.openxmlformats.org/officeDocument/2006/relationships/hyperlink" Target="http://www.yoogeum.org/" TargetMode="External"/><Relationship Id="rId141" Type="http://schemas.openxmlformats.org/officeDocument/2006/relationships/hyperlink" Target="http://musenet.ggcf.kr/" TargetMode="External"/><Relationship Id="rId7" Type="http://schemas.openxmlformats.org/officeDocument/2006/relationships/hyperlink" Target="https://museum.busan.go.kr/dongsam/index" TargetMode="External"/><Relationship Id="rId183" Type="http://schemas.openxmlformats.org/officeDocument/2006/relationships/hyperlink" Target="https://chuncheon.museum.go.kr/" TargetMode="External"/><Relationship Id="rId239" Type="http://schemas.openxmlformats.org/officeDocument/2006/relationships/hyperlink" Target="https://www.instagram.com/knumuseum/?utm_medium=copy_link" TargetMode="External"/><Relationship Id="rId250" Type="http://schemas.openxmlformats.org/officeDocument/2006/relationships/hyperlink" Target="https://www.instagram.com/knumuseum/?utm_medium=copy_link" TargetMode="External"/><Relationship Id="rId292" Type="http://schemas.openxmlformats.org/officeDocument/2006/relationships/hyperlink" Target="http://ub.uiryeong.go.kr/" TargetMode="External"/><Relationship Id="rId306" Type="http://schemas.openxmlformats.org/officeDocument/2006/relationships/hyperlink" Target="http://www.jcm.or.kr/" TargetMode="External"/><Relationship Id="rId45" Type="http://schemas.openxmlformats.org/officeDocument/2006/relationships/hyperlink" Target="https://www.bookmuseum.go.kr/" TargetMode="External"/><Relationship Id="rId87" Type="http://schemas.openxmlformats.org/officeDocument/2006/relationships/hyperlink" Target="http://www.dentmuseum.or.kr/" TargetMode="External"/><Relationship Id="rId110" Type="http://schemas.openxmlformats.org/officeDocument/2006/relationships/hyperlink" Target="http://museum.jnu.ac.kr/" TargetMode="External"/><Relationship Id="rId348" Type="http://schemas.openxmlformats.org/officeDocument/2006/relationships/hyperlink" Target="http://www.jejuicemeseum.com/" TargetMode="External"/><Relationship Id="rId152" Type="http://schemas.openxmlformats.org/officeDocument/2006/relationships/hyperlink" Target="https://jgpm.ggcf.kr/" TargetMode="External"/><Relationship Id="rId194" Type="http://schemas.openxmlformats.org/officeDocument/2006/relationships/hyperlink" Target="http://www.jincheonbell.net/" TargetMode="External"/><Relationship Id="rId208" Type="http://schemas.openxmlformats.org/officeDocument/2006/relationships/hyperlink" Target="http://www.cjbaekje.net/" TargetMode="External"/><Relationship Id="rId261" Type="http://schemas.openxmlformats.org/officeDocument/2006/relationships/hyperlink" Target="http://www.kdjnpmemorial.or.kr/" TargetMode="External"/><Relationship Id="rId14" Type="http://schemas.openxmlformats.org/officeDocument/2006/relationships/hyperlink" Target="http://www.ach.or.kr/" TargetMode="External"/><Relationship Id="rId56" Type="http://schemas.openxmlformats.org/officeDocument/2006/relationships/hyperlink" Target="http://www.kochonhall.or.kr/" TargetMode="External"/><Relationship Id="rId317" Type="http://schemas.openxmlformats.org/officeDocument/2006/relationships/hyperlink" Target="http://museum.scnu.ac.kr/" TargetMode="External"/><Relationship Id="rId98" Type="http://schemas.openxmlformats.org/officeDocument/2006/relationships/hyperlink" Target="http://www.nfm.go.kr/" TargetMode="External"/><Relationship Id="rId121" Type="http://schemas.openxmlformats.org/officeDocument/2006/relationships/hyperlink" Target="http://www.keumkang.go.kr/" TargetMode="External"/><Relationship Id="rId163" Type="http://schemas.openxmlformats.org/officeDocument/2006/relationships/hyperlink" Target="http://www.pefl.kr/" TargetMode="External"/><Relationship Id="rId219" Type="http://schemas.openxmlformats.org/officeDocument/2006/relationships/hyperlink" Target="http://www.history.hongseong.go.kr/" TargetMode="External"/><Relationship Id="rId230" Type="http://schemas.openxmlformats.org/officeDocument/2006/relationships/hyperlink" Target="http://www.postmuseum.go.kr/" TargetMode="External"/><Relationship Id="rId25" Type="http://schemas.openxmlformats.org/officeDocument/2006/relationships/hyperlink" Target="http://www.museumhyur.modoo.at/" TargetMode="External"/><Relationship Id="rId46" Type="http://schemas.openxmlformats.org/officeDocument/2006/relationships/hyperlink" Target="https://museum.ep.go.kr/" TargetMode="External"/><Relationship Id="rId67" Type="http://schemas.openxmlformats.org/officeDocument/2006/relationships/hyperlink" Target="http://www.kimchikan.co.kr/" TargetMode="External"/><Relationship Id="rId272" Type="http://schemas.openxmlformats.org/officeDocument/2006/relationships/hyperlink" Target="http://www.gbcp.or.kr/" TargetMode="External"/><Relationship Id="rId293" Type="http://schemas.openxmlformats.org/officeDocument/2006/relationships/hyperlink" Target="http://www.gimhae.go.kr/town/main/?dong_code=5350047" TargetMode="External"/><Relationship Id="rId307" Type="http://schemas.openxmlformats.org/officeDocument/2006/relationships/hyperlink" Target="http://museum.lh.or.kr/" TargetMode="External"/><Relationship Id="rId328" Type="http://schemas.openxmlformats.org/officeDocument/2006/relationships/hyperlink" Target="http://www.jeju.go.kr/jejustonepark" TargetMode="External"/><Relationship Id="rId349" Type="http://schemas.openxmlformats.org/officeDocument/2006/relationships/hyperlink" Target="http://jejuonggi.com/" TargetMode="External"/><Relationship Id="rId88" Type="http://schemas.openxmlformats.org/officeDocument/2006/relationships/hyperlink" Target="https://swb.skku.edu/museum" TargetMode="External"/><Relationship Id="rId111" Type="http://schemas.openxmlformats.org/officeDocument/2006/relationships/hyperlink" Target="http://kbeautymeseum.org/" TargetMode="External"/><Relationship Id="rId132" Type="http://schemas.openxmlformats.org/officeDocument/2006/relationships/hyperlink" Target="http://www.&#54620;&#44397;&#51313;&#48372;&#48149;&#47932;&#44288;.&#54620;&#44397;/" TargetMode="External"/><Relationship Id="rId153" Type="http://schemas.openxmlformats.org/officeDocument/2006/relationships/hyperlink" Target="http://www.ddc.go.kr/museum" TargetMode="External"/><Relationship Id="rId174" Type="http://schemas.openxmlformats.org/officeDocument/2006/relationships/hyperlink" Target="https://visionhall.kaist.ac.kr/" TargetMode="External"/><Relationship Id="rId195" Type="http://schemas.openxmlformats.org/officeDocument/2006/relationships/hyperlink" Target="http://www.goesan.go.kr/museum" TargetMode="External"/><Relationship Id="rId209" Type="http://schemas.openxmlformats.org/officeDocument/2006/relationships/hyperlink" Target="http://www.cbec.go.kr/edu/" TargetMode="External"/><Relationship Id="rId220" Type="http://schemas.openxmlformats.org/officeDocument/2006/relationships/hyperlink" Target="https://www.asan.go.kr/gb_museum" TargetMode="External"/><Relationship Id="rId241" Type="http://schemas.openxmlformats.org/officeDocument/2006/relationships/hyperlink" Target="http://www.namwon.go.kr/tour" TargetMode="External"/><Relationship Id="rId15" Type="http://schemas.openxmlformats.org/officeDocument/2006/relationships/hyperlink" Target="http://oryundaemuseum.com/" TargetMode="External"/><Relationship Id="rId36" Type="http://schemas.openxmlformats.org/officeDocument/2006/relationships/hyperlink" Target="http://www.gcmuseum.org/" TargetMode="External"/><Relationship Id="rId57" Type="http://schemas.openxmlformats.org/officeDocument/2006/relationships/hyperlink" Target="http://www.gwanmunsa.org/" TargetMode="External"/><Relationship Id="rId262" Type="http://schemas.openxmlformats.org/officeDocument/2006/relationships/hyperlink" Target="http://www.njbogam.or.kr/" TargetMode="External"/><Relationship Id="rId283" Type="http://schemas.openxmlformats.org/officeDocument/2006/relationships/hyperlink" Target="http://mask.goseong.go.kr/" TargetMode="External"/><Relationship Id="rId318" Type="http://schemas.openxmlformats.org/officeDocument/2006/relationships/hyperlink" Target="http://www.bulgapsa.kr/" TargetMode="External"/><Relationship Id="rId339" Type="http://schemas.openxmlformats.org/officeDocument/2006/relationships/hyperlink" Target="http://www.wsmuseum.co.kr/" TargetMode="External"/><Relationship Id="rId78" Type="http://schemas.openxmlformats.org/officeDocument/2006/relationships/hyperlink" Target="http://www.hahnmoosook.com/" TargetMode="External"/><Relationship Id="rId99" Type="http://schemas.openxmlformats.org/officeDocument/2006/relationships/hyperlink" Target="http://www.much.go.kr/" TargetMode="External"/><Relationship Id="rId101" Type="http://schemas.openxmlformats.org/officeDocument/2006/relationships/hyperlink" Target="http://www.ntok.go.kr/kr/Museum/Main/Index" TargetMode="External"/><Relationship Id="rId122" Type="http://schemas.openxmlformats.org/officeDocument/2006/relationships/hyperlink" Target="http://www.textbookmuseum.co.kr/" TargetMode="External"/><Relationship Id="rId143" Type="http://schemas.openxmlformats.org/officeDocument/2006/relationships/hyperlink" Target="http://www.fgy.or.kr/1932gimpo" TargetMode="External"/><Relationship Id="rId164" Type="http://schemas.openxmlformats.org/officeDocument/2006/relationships/hyperlink" Target="http://www.yearee.com/" TargetMode="External"/><Relationship Id="rId185" Type="http://schemas.openxmlformats.org/officeDocument/2006/relationships/hyperlink" Target="http://www.museumhaslla.com/" TargetMode="External"/><Relationship Id="rId350" Type="http://schemas.openxmlformats.org/officeDocument/2006/relationships/hyperlink" Target="mailto:glassmuseum@naver.com" TargetMode="External"/><Relationship Id="rId9" Type="http://schemas.openxmlformats.org/officeDocument/2006/relationships/hyperlink" Target="http://museum.busan.go.kr/busan/index" TargetMode="External"/><Relationship Id="rId210" Type="http://schemas.openxmlformats.org/officeDocument/2006/relationships/hyperlink" Target="http://www.ares.chungbuk.kr/" TargetMode="External"/><Relationship Id="rId26" Type="http://schemas.openxmlformats.org/officeDocument/2006/relationships/hyperlink" Target="http://www.skmuseum.co.kr/" TargetMode="External"/><Relationship Id="rId231" Type="http://schemas.openxmlformats.org/officeDocument/2006/relationships/hyperlink" Target="http://hcs.cha.go.kr/" TargetMode="External"/><Relationship Id="rId252" Type="http://schemas.openxmlformats.org/officeDocument/2006/relationships/hyperlink" Target="https://jeonju.museum.go.kr/" TargetMode="External"/><Relationship Id="rId273" Type="http://schemas.openxmlformats.org/officeDocument/2006/relationships/hyperlink" Target="http://www.yongmunsa.kr/museum" TargetMode="External"/><Relationship Id="rId294" Type="http://schemas.openxmlformats.org/officeDocument/2006/relationships/hyperlink" Target="http://www.jinju.or.kr/ptero" TargetMode="External"/><Relationship Id="rId308" Type="http://schemas.openxmlformats.org/officeDocument/2006/relationships/hyperlink" Target="http://www.royalsilkflower.co.kr/" TargetMode="External"/><Relationship Id="rId329" Type="http://schemas.openxmlformats.org/officeDocument/2006/relationships/hyperlink" Target="http://www.jeju43peace.or.kr/" TargetMode="External"/><Relationship Id="rId47" Type="http://schemas.openxmlformats.org/officeDocument/2006/relationships/hyperlink" Target="http://www.spacec.co.kr/" TargetMode="External"/><Relationship Id="rId68" Type="http://schemas.openxmlformats.org/officeDocument/2006/relationships/hyperlink" Target="http://www.bonamuseum.com/" TargetMode="External"/><Relationship Id="rId89" Type="http://schemas.openxmlformats.org/officeDocument/2006/relationships/hyperlink" Target="http://museum.sungshin.ac.kr/" TargetMode="External"/><Relationship Id="rId112" Type="http://schemas.openxmlformats.org/officeDocument/2006/relationships/hyperlink" Target="https://www.gwangju.go.kr/gjhfm/" TargetMode="External"/><Relationship Id="rId133" Type="http://schemas.openxmlformats.org/officeDocument/2006/relationships/hyperlink" Target="http://www.hbem.or.kr/" TargetMode="External"/><Relationship Id="rId154" Type="http://schemas.openxmlformats.org/officeDocument/2006/relationships/hyperlink" Target="http://www.yangju.go.kr/museum/index.do" TargetMode="External"/><Relationship Id="rId175" Type="http://schemas.openxmlformats.org/officeDocument/2006/relationships/hyperlink" Target="http://www.nts.go.kr/museum/main.asp" TargetMode="External"/><Relationship Id="rId340" Type="http://schemas.openxmlformats.org/officeDocument/2006/relationships/hyperlink" Target="https://worlm.co.kr/index.html" TargetMode="External"/><Relationship Id="rId196" Type="http://schemas.openxmlformats.org/officeDocument/2006/relationships/hyperlink" Target="http://www.yd21.go.kr/gugak/html/sub02/020402.html" TargetMode="External"/><Relationship Id="rId200" Type="http://schemas.openxmlformats.org/officeDocument/2006/relationships/hyperlink" Target="http://www.forjijeok.com/" TargetMode="External"/><Relationship Id="rId16" Type="http://schemas.openxmlformats.org/officeDocument/2006/relationships/hyperlink" Target="http://www.museum-kcm.or.kr/" TargetMode="External"/><Relationship Id="rId221" Type="http://schemas.openxmlformats.org/officeDocument/2006/relationships/hyperlink" Target="https://www.brsisul.or.kr/" TargetMode="External"/><Relationship Id="rId242" Type="http://schemas.openxmlformats.org/officeDocument/2006/relationships/hyperlink" Target="http://www.sulmuseum.kr/" TargetMode="External"/><Relationship Id="rId263" Type="http://schemas.openxmlformats.org/officeDocument/2006/relationships/hyperlink" Target="http://www.suncheon.go.kr/nagan/" TargetMode="External"/><Relationship Id="rId284" Type="http://schemas.openxmlformats.org/officeDocument/2006/relationships/hyperlink" Target="http://dhp.goseong.go.kr/index.goseong" TargetMode="External"/><Relationship Id="rId319" Type="http://schemas.openxmlformats.org/officeDocument/2006/relationships/hyperlink" Target="http://www.okdangmuseim.net/" TargetMode="External"/><Relationship Id="rId37" Type="http://schemas.openxmlformats.org/officeDocument/2006/relationships/hyperlink" Target="http://www.biblemuseum.or.kr/" TargetMode="External"/><Relationship Id="rId58" Type="http://schemas.openxmlformats.org/officeDocument/2006/relationships/hyperlink" Target="http://www.yunbonggil.or.k/" TargetMode="External"/><Relationship Id="rId79" Type="http://schemas.openxmlformats.org/officeDocument/2006/relationships/hyperlink" Target="http://www.hjmuseum.org/" TargetMode="External"/><Relationship Id="rId102" Type="http://schemas.openxmlformats.org/officeDocument/2006/relationships/hyperlink" Target="http://www.policemuseum.go.kr/" TargetMode="External"/><Relationship Id="rId123" Type="http://schemas.openxmlformats.org/officeDocument/2006/relationships/hyperlink" Target="http://www.dweeungbark.co.kr/" TargetMode="External"/><Relationship Id="rId144" Type="http://schemas.openxmlformats.org/officeDocument/2006/relationships/hyperlink" Target="https://www.yjcf.or.kr/" TargetMode="External"/><Relationship Id="rId330" Type="http://schemas.openxmlformats.org/officeDocument/2006/relationships/hyperlink" Target="http://www.jjemuseum.go.kr/" TargetMode="External"/><Relationship Id="rId90" Type="http://schemas.openxmlformats.org/officeDocument/2006/relationships/hyperlink" Target="http://museum.sungshin.ac.kr/" TargetMode="External"/><Relationship Id="rId165" Type="http://schemas.openxmlformats.org/officeDocument/2006/relationships/hyperlink" Target="http://www.womanlife.or.kr/" TargetMode="External"/><Relationship Id="rId186" Type="http://schemas.openxmlformats.org/officeDocument/2006/relationships/hyperlink" Target="http://www.dmzmuseum.com/" TargetMode="External"/><Relationship Id="rId351" Type="http://schemas.openxmlformats.org/officeDocument/2006/relationships/hyperlink" Target="http://www.teddybearmuseum.com/" TargetMode="External"/><Relationship Id="rId211" Type="http://schemas.openxmlformats.org/officeDocument/2006/relationships/hyperlink" Target="http://www.jamsamuseum.co.kr/" TargetMode="External"/><Relationship Id="rId232" Type="http://schemas.openxmlformats.org/officeDocument/2006/relationships/hyperlink" Target="http://www.history.hongseong.go.kr/" TargetMode="External"/><Relationship Id="rId253" Type="http://schemas.openxmlformats.org/officeDocument/2006/relationships/hyperlink" Target="http://www.nihc.go.kr/" TargetMode="External"/><Relationship Id="rId274" Type="http://schemas.openxmlformats.org/officeDocument/2006/relationships/hyperlink" Target="http://www.jikjimuseum.org/" TargetMode="External"/><Relationship Id="rId295" Type="http://schemas.openxmlformats.org/officeDocument/2006/relationships/hyperlink" Target="http://cheongma.or.kr/" TargetMode="External"/><Relationship Id="rId309" Type="http://schemas.openxmlformats.org/officeDocument/2006/relationships/hyperlink" Target="http://www.hggmuseum.com/" TargetMode="External"/><Relationship Id="rId27" Type="http://schemas.openxmlformats.org/officeDocument/2006/relationships/hyperlink" Target="http://www.hengsomuseum.com/" TargetMode="External"/><Relationship Id="rId48" Type="http://schemas.openxmlformats.org/officeDocument/2006/relationships/hyperlink" Target="http://www.choisunu.com/" TargetMode="External"/><Relationship Id="rId69" Type="http://schemas.openxmlformats.org/officeDocument/2006/relationships/hyperlink" Target="https://blog.naver.com/baamuseum" TargetMode="External"/><Relationship Id="rId113" Type="http://schemas.openxmlformats.org/officeDocument/2006/relationships/hyperlink" Target="https://bukgu.gwangju.kr/namdofood/" TargetMode="External"/><Relationship Id="rId134" Type="http://schemas.openxmlformats.org/officeDocument/2006/relationships/hyperlink" Target="https://www.ulsan.go.kr/s/dgmuseum" TargetMode="External"/><Relationship Id="rId320" Type="http://schemas.openxmlformats.org/officeDocument/2006/relationships/hyperlink" Target="https://mnum.mokpo.ac.kr/" TargetMode="External"/><Relationship Id="rId80" Type="http://schemas.openxmlformats.org/officeDocument/2006/relationships/hyperlink" Target="http://www.tkvcenter.com/" TargetMode="External"/><Relationship Id="rId155" Type="http://schemas.openxmlformats.org/officeDocument/2006/relationships/hyperlink" Target="http://www.yeoju.go.kr/museum" TargetMode="External"/><Relationship Id="rId176" Type="http://schemas.openxmlformats.org/officeDocument/2006/relationships/hyperlink" Target="http://sejong.cha.go.kr/" TargetMode="External"/><Relationship Id="rId197" Type="http://schemas.openxmlformats.org/officeDocument/2006/relationships/hyperlink" Target="http://www.nongminmk.com/" TargetMode="External"/><Relationship Id="rId341" Type="http://schemas.openxmlformats.org/officeDocument/2006/relationships/hyperlink" Target="http://www.theveniceland.com/" TargetMode="External"/><Relationship Id="rId201" Type="http://schemas.openxmlformats.org/officeDocument/2006/relationships/hyperlink" Target="http://www.eumseong.go.kr/" TargetMode="External"/><Relationship Id="rId222" Type="http://schemas.openxmlformats.org/officeDocument/2006/relationships/hyperlink" Target="http://www.bhm.or.kr/" TargetMode="External"/><Relationship Id="rId243" Type="http://schemas.openxmlformats.org/officeDocument/2006/relationships/hyperlink" Target="http://tour.muju.go.kr/bandiland/index.do" TargetMode="External"/><Relationship Id="rId264" Type="http://schemas.openxmlformats.org/officeDocument/2006/relationships/hyperlink" Target="http://www.dasan.gangjin.go.kr/" TargetMode="External"/><Relationship Id="rId285" Type="http://schemas.openxmlformats.org/officeDocument/2006/relationships/hyperlink" Target="http://dhp.goseong.go.kr/index.goseong" TargetMode="External"/><Relationship Id="rId17" Type="http://schemas.openxmlformats.org/officeDocument/2006/relationships/hyperlink" Target="http://bisthome.bist.ac.kr/" TargetMode="External"/><Relationship Id="rId38" Type="http://schemas.openxmlformats.org/officeDocument/2006/relationships/hyperlink" Target="http://www.aebo.co.kr/" TargetMode="External"/><Relationship Id="rId59" Type="http://schemas.openxmlformats.org/officeDocument/2006/relationships/hyperlink" Target="http://www.kepco.co.kr/museum" TargetMode="External"/><Relationship Id="rId103" Type="http://schemas.openxmlformats.org/officeDocument/2006/relationships/hyperlink" Target="http://www.customs.go.kr/seoul/main.do" TargetMode="External"/><Relationship Id="rId124" Type="http://schemas.openxmlformats.org/officeDocument/2006/relationships/hyperlink" Target="http://www.koreason.co.kr/" TargetMode="External"/><Relationship Id="rId310" Type="http://schemas.openxmlformats.org/officeDocument/2006/relationships/hyperlink" Target="https://newgh.gnu.ac.kr/museum/main.do" TargetMode="External"/><Relationship Id="rId70" Type="http://schemas.openxmlformats.org/officeDocument/2006/relationships/hyperlink" Target="http://bisthome.bist.ac.kr/" TargetMode="External"/><Relationship Id="rId91" Type="http://schemas.openxmlformats.org/officeDocument/2006/relationships/hyperlink" Target="http://museum.sejong.ac.kr/" TargetMode="External"/><Relationship Id="rId145" Type="http://schemas.openxmlformats.org/officeDocument/2006/relationships/hyperlink" Target="http://swmuseum.suwon.go.kr/" TargetMode="External"/><Relationship Id="rId166" Type="http://schemas.openxmlformats.org/officeDocument/2006/relationships/hyperlink" Target="http://www.&#50668;&#51452;&#44260;&#52649;&#48149;&#47932;&#44288;.kr/" TargetMode="External"/><Relationship Id="rId187" Type="http://schemas.openxmlformats.org/officeDocument/2006/relationships/hyperlink" Target="http://www.animationmuseum.com/Ani/index" TargetMode="External"/><Relationship Id="rId331" Type="http://schemas.openxmlformats.org/officeDocument/2006/relationships/hyperlink" Target="http://www.jeju.go.kr/hallasan/index.htm" TargetMode="External"/><Relationship Id="rId352" Type="http://schemas.openxmlformats.org/officeDocument/2006/relationships/hyperlink" Target="http://www.jejubaum.com/" TargetMode="External"/><Relationship Id="rId1" Type="http://schemas.openxmlformats.org/officeDocument/2006/relationships/hyperlink" Target="http://www.museum.go.kr/" TargetMode="External"/><Relationship Id="rId212" Type="http://schemas.openxmlformats.org/officeDocument/2006/relationships/hyperlink" Target="https://museum.chungbuk.ac.kr/" TargetMode="External"/><Relationship Id="rId233" Type="http://schemas.openxmlformats.org/officeDocument/2006/relationships/hyperlink" Target="https://lxcti.or.kr/" TargetMode="External"/><Relationship Id="rId254" Type="http://schemas.openxmlformats.org/officeDocument/2006/relationships/hyperlink" Target="http://www.army.mi.kr/museum" TargetMode="External"/><Relationship Id="rId28" Type="http://schemas.openxmlformats.org/officeDocument/2006/relationships/hyperlink" Target="http://www.nokcheongja.or.kr/" TargetMode="External"/><Relationship Id="rId49" Type="http://schemas.openxmlformats.org/officeDocument/2006/relationships/hyperlink" Target="http://kansong.org/" TargetMode="External"/><Relationship Id="rId114" Type="http://schemas.openxmlformats.org/officeDocument/2006/relationships/hyperlink" Target="http://museum.chosun.ac.kr/" TargetMode="External"/><Relationship Id="rId275" Type="http://schemas.openxmlformats.org/officeDocument/2006/relationships/hyperlink" Target="http://www.eunhae-sa.org/" TargetMode="External"/><Relationship Id="rId296" Type="http://schemas.openxmlformats.org/officeDocument/2006/relationships/hyperlink" Target="http://www.hadongteamuseum.org/" TargetMode="External"/><Relationship Id="rId300" Type="http://schemas.openxmlformats.org/officeDocument/2006/relationships/hyperlink" Target="http://traditional-art.co.kr/main/index.html" TargetMode="External"/><Relationship Id="rId60" Type="http://schemas.openxmlformats.org/officeDocument/2006/relationships/hyperlink" Target="http://www.koreanstonemuseum.com/" TargetMode="External"/><Relationship Id="rId81" Type="http://schemas.openxmlformats.org/officeDocument/2006/relationships/hyperlink" Target="http://museum.khu.ac.kr/" TargetMode="External"/><Relationship Id="rId135" Type="http://schemas.openxmlformats.org/officeDocument/2006/relationships/hyperlink" Target="http://www.ulsan.go.kr/museum" TargetMode="External"/><Relationship Id="rId156" Type="http://schemas.openxmlformats.org/officeDocument/2006/relationships/hyperlink" Target="https://choiyongshin.ansan.go.kr/" TargetMode="External"/><Relationship Id="rId177" Type="http://schemas.openxmlformats.org/officeDocument/2006/relationships/hyperlink" Target="http://www.abductions625.go.kr/" TargetMode="External"/><Relationship Id="rId198" Type="http://schemas.openxmlformats.org/officeDocument/2006/relationships/hyperlink" Target="http://www.ydinter.hs.kr/" TargetMode="External"/><Relationship Id="rId321" Type="http://schemas.openxmlformats.org/officeDocument/2006/relationships/hyperlink" Target="https://gurye.go.kr/farmtech/" TargetMode="External"/><Relationship Id="rId342" Type="http://schemas.openxmlformats.org/officeDocument/2006/relationships/hyperlink" Target="http://www.ecolandjeju.co.kr/" TargetMode="External"/><Relationship Id="rId202" Type="http://schemas.openxmlformats.org/officeDocument/2006/relationships/hyperlink" Target="https://www.eumseong.go.kr/Banki-moonpeacemuseum/index.do" TargetMode="External"/><Relationship Id="rId223" Type="http://schemas.openxmlformats.org/officeDocument/2006/relationships/hyperlink" Target="http://culture.brcn.go.kr/" TargetMode="External"/><Relationship Id="rId244" Type="http://schemas.openxmlformats.org/officeDocument/2006/relationships/hyperlink" Target="http://www.jeongeup.go.kr/" TargetMode="External"/><Relationship Id="rId18" Type="http://schemas.openxmlformats.org/officeDocument/2006/relationships/hyperlink" Target="https://museum.bnue.ac.kr/" TargetMode="External"/><Relationship Id="rId39" Type="http://schemas.openxmlformats.org/officeDocument/2006/relationships/hyperlink" Target="http://heartmuseum.kr/" TargetMode="External"/><Relationship Id="rId265" Type="http://schemas.openxmlformats.org/officeDocument/2006/relationships/hyperlink" Target="http://www.wando.go.kr/changpogo" TargetMode="External"/><Relationship Id="rId286" Type="http://schemas.openxmlformats.org/officeDocument/2006/relationships/hyperlink" Target="http://www.gmdc.co.kr/_marine/" TargetMode="External"/><Relationship Id="rId50" Type="http://schemas.openxmlformats.org/officeDocument/2006/relationships/hyperlink" Target="http://www.88olympic.or.kr/" TargetMode="External"/><Relationship Id="rId104" Type="http://schemas.openxmlformats.org/officeDocument/2006/relationships/hyperlink" Target="https://science.kma.go.kr/museum" TargetMode="External"/><Relationship Id="rId125" Type="http://schemas.openxmlformats.org/officeDocument/2006/relationships/hyperlink" Target="http://www.deungjan.org/" TargetMode="External"/><Relationship Id="rId146" Type="http://schemas.openxmlformats.org/officeDocument/2006/relationships/hyperlink" Target="http://www.oidomuseum.siheung.go.kr/" TargetMode="External"/><Relationship Id="rId167" Type="http://schemas.openxmlformats.org/officeDocument/2006/relationships/hyperlink" Target="http://www.geomuseum.go.kr/" TargetMode="External"/><Relationship Id="rId188" Type="http://schemas.openxmlformats.org/officeDocument/2006/relationships/hyperlink" Target="http://www.cupmuseum.org/" TargetMode="External"/><Relationship Id="rId311" Type="http://schemas.openxmlformats.org/officeDocument/2006/relationships/hyperlink" Target="http://www.cue.ac.kr/museum/Main.do" TargetMode="External"/><Relationship Id="rId332" Type="http://schemas.openxmlformats.org/officeDocument/2006/relationships/hyperlink" Target="http://www.jeju.go.kr/hangpadori/index.htm" TargetMode="External"/><Relationship Id="rId353" Type="http://schemas.openxmlformats.org/officeDocument/2006/relationships/hyperlink" Target="http://www.seokbujak.com/" TargetMode="External"/><Relationship Id="rId71" Type="http://schemas.openxmlformats.org/officeDocument/2006/relationships/hyperlink" Target="http://www.museum.buddhism.or.kr/" TargetMode="External"/><Relationship Id="rId92" Type="http://schemas.openxmlformats.org/officeDocument/2006/relationships/hyperlink" Target="http://museum.sungshin.ac.kr/" TargetMode="External"/><Relationship Id="rId213" Type="http://schemas.openxmlformats.org/officeDocument/2006/relationships/hyperlink" Target="http://www.teacm.modoo.at/" TargetMode="External"/><Relationship Id="rId234" Type="http://schemas.openxmlformats.org/officeDocument/2006/relationships/hyperlink" Target="http://www.gongseri.or.kr/" TargetMode="External"/><Relationship Id="rId2" Type="http://schemas.openxmlformats.org/officeDocument/2006/relationships/hyperlink" Target="http://www.hcmuseum.kr/" TargetMode="External"/><Relationship Id="rId29" Type="http://schemas.openxmlformats.org/officeDocument/2006/relationships/hyperlink" Target="http://www.icdonggu.go.kr/museum" TargetMode="External"/><Relationship Id="rId255" Type="http://schemas.openxmlformats.org/officeDocument/2006/relationships/hyperlink" Target="http://www.geumsansa.org/" TargetMode="External"/><Relationship Id="rId276" Type="http://schemas.openxmlformats.org/officeDocument/2006/relationships/hyperlink" Target="http://fsm.gb.go.kr/" TargetMode="External"/><Relationship Id="rId297" Type="http://schemas.openxmlformats.org/officeDocument/2006/relationships/hyperlink" Target="http://www.haman.go.kr/museum.web" TargetMode="External"/><Relationship Id="rId40" Type="http://schemas.openxmlformats.org/officeDocument/2006/relationships/hyperlink" Target="https://namu.sdm.go.kr/" TargetMode="External"/><Relationship Id="rId115" Type="http://schemas.openxmlformats.org/officeDocument/2006/relationships/hyperlink" Target="http://www.yetermuseum.com/" TargetMode="External"/><Relationship Id="rId136" Type="http://schemas.openxmlformats.org/officeDocument/2006/relationships/hyperlink" Target="http://www.ulsan.go.kr/bangudae" TargetMode="External"/><Relationship Id="rId157" Type="http://schemas.openxmlformats.org/officeDocument/2006/relationships/hyperlink" Target="http://www.themezoozoo.or.kr/" TargetMode="External"/><Relationship Id="rId178" Type="http://schemas.openxmlformats.org/officeDocument/2006/relationships/hyperlink" Target="http://eherstory.mogef.go.kr/" TargetMode="External"/><Relationship Id="rId301" Type="http://schemas.openxmlformats.org/officeDocument/2006/relationships/hyperlink" Target="http://gjmuseum.or.kr/" TargetMode="External"/><Relationship Id="rId322" Type="http://schemas.openxmlformats.org/officeDocument/2006/relationships/hyperlink" Target="http://www.honggildong.com/" TargetMode="External"/><Relationship Id="rId343" Type="http://schemas.openxmlformats.org/officeDocument/2006/relationships/hyperlink" Target="http://www.yeomiji.or.kr/" TargetMode="External"/><Relationship Id="rId61" Type="http://schemas.openxmlformats.org/officeDocument/2006/relationships/hyperlink" Target="http://museum.magazine.or.kr/" TargetMode="External"/><Relationship Id="rId82" Type="http://schemas.openxmlformats.org/officeDocument/2006/relationships/hyperlink" Target="http://museum.konkuk.ac.kr/" TargetMode="External"/><Relationship Id="rId199" Type="http://schemas.openxmlformats.org/officeDocument/2006/relationships/hyperlink" Target="http://www.expopark.kr/" TargetMode="External"/><Relationship Id="rId203" Type="http://schemas.openxmlformats.org/officeDocument/2006/relationships/hyperlink" Target="https://handokmuseum.com/" TargetMode="External"/><Relationship Id="rId19" Type="http://schemas.openxmlformats.org/officeDocument/2006/relationships/hyperlink" Target="http://museum.silla.ac.kr/museum/" TargetMode="External"/><Relationship Id="rId224" Type="http://schemas.openxmlformats.org/officeDocument/2006/relationships/hyperlink" Target="https://www.geumsan.go.kr/museum/" TargetMode="External"/><Relationship Id="rId245" Type="http://schemas.openxmlformats.org/officeDocument/2006/relationships/hyperlink" Target="http://www.buan.go.kr/buancela/index.buan" TargetMode="External"/><Relationship Id="rId266" Type="http://schemas.openxmlformats.org/officeDocument/2006/relationships/hyperlink" Target="https://naju.museum.go.kr/" TargetMode="External"/><Relationship Id="rId287" Type="http://schemas.openxmlformats.org/officeDocument/2006/relationships/hyperlink" Target="http://www.gimhae.go.kr/00224/00227/00230.web?amode=view&amp;idx=426&amp;" TargetMode="External"/><Relationship Id="rId30" Type="http://schemas.openxmlformats.org/officeDocument/2006/relationships/hyperlink" Target="http://www.ganghwa.go.kr/" TargetMode="External"/><Relationship Id="rId105" Type="http://schemas.openxmlformats.org/officeDocument/2006/relationships/hyperlink" Target="http://www.molit.go.kr/molitum/intro.do" TargetMode="External"/><Relationship Id="rId126" Type="http://schemas.openxmlformats.org/officeDocument/2006/relationships/hyperlink" Target="http://www.hangaone.com/" TargetMode="External"/><Relationship Id="rId147" Type="http://schemas.openxmlformats.org/officeDocument/2006/relationships/hyperlink" Target="https://www.ansanuc.net/museum/index.do" TargetMode="External"/><Relationship Id="rId168" Type="http://schemas.openxmlformats.org/officeDocument/2006/relationships/hyperlink" Target="http://www.wndcof.com/" TargetMode="External"/><Relationship Id="rId312" Type="http://schemas.openxmlformats.org/officeDocument/2006/relationships/hyperlink" Target="http://www.&#50752;&#48372;&#46993;&#44760;.kr/" TargetMode="External"/><Relationship Id="rId333" Type="http://schemas.openxmlformats.org/officeDocument/2006/relationships/hyperlink" Target="http://www.namuggun.com/" TargetMode="External"/><Relationship Id="rId354" Type="http://schemas.openxmlformats.org/officeDocument/2006/relationships/hyperlink" Target="http://www.hallimpark.com/" TargetMode="External"/><Relationship Id="rId51" Type="http://schemas.openxmlformats.org/officeDocument/2006/relationships/hyperlink" Target="http://www.tanheo.org/" TargetMode="External"/><Relationship Id="rId72" Type="http://schemas.openxmlformats.org/officeDocument/2006/relationships/hyperlink" Target="http://ssmop.org/" TargetMode="External"/><Relationship Id="rId93" Type="http://schemas.openxmlformats.org/officeDocument/2006/relationships/hyperlink" Target="http://museum.ssu.ac.kr/" TargetMode="External"/><Relationship Id="rId189" Type="http://schemas.openxmlformats.org/officeDocument/2006/relationships/hyperlink" Target="http://museum.cku.ac.kr/" TargetMode="External"/><Relationship Id="rId3" Type="http://schemas.openxmlformats.org/officeDocument/2006/relationships/hyperlink" Target="http://www.busan.go.kr/sea" TargetMode="External"/><Relationship Id="rId214" Type="http://schemas.openxmlformats.org/officeDocument/2006/relationships/hyperlink" Target="http://www.hcmuseum.kr/" TargetMode="External"/><Relationship Id="rId235" Type="http://schemas.openxmlformats.org/officeDocument/2006/relationships/hyperlink" Target="http://www.i815.or.kr/" TargetMode="External"/><Relationship Id="rId256" Type="http://schemas.openxmlformats.org/officeDocument/2006/relationships/hyperlink" Target="http://www.koreabookcity.com/" TargetMode="External"/><Relationship Id="rId277" Type="http://schemas.openxmlformats.org/officeDocument/2006/relationships/hyperlink" Target="https://www.gc.go.kr/museum/main.do" TargetMode="External"/><Relationship Id="rId298" Type="http://schemas.openxmlformats.org/officeDocument/2006/relationships/hyperlink" Target="http://www.hygn.go.kr/museum.web" TargetMode="External"/><Relationship Id="rId116" Type="http://schemas.openxmlformats.org/officeDocument/2006/relationships/hyperlink" Target="https://museum.pcu.ac.kr/" TargetMode="External"/><Relationship Id="rId137" Type="http://schemas.openxmlformats.org/officeDocument/2006/relationships/hyperlink" Target="https://www.uljufolk.or.kr/" TargetMode="External"/><Relationship Id="rId158" Type="http://schemas.openxmlformats.org/officeDocument/2006/relationships/hyperlink" Target="http://www.bongnyeongsa.org/" TargetMode="External"/><Relationship Id="rId302" Type="http://schemas.openxmlformats.org/officeDocument/2006/relationships/hyperlink" Target="http://www.namgaram.or.kr/" TargetMode="External"/><Relationship Id="rId323" Type="http://schemas.openxmlformats.org/officeDocument/2006/relationships/hyperlink" Target="http://seagreen.co.kr/default/00/01.php" TargetMode="External"/><Relationship Id="rId344" Type="http://schemas.openxmlformats.org/officeDocument/2006/relationships/hyperlink" Target="https://blog.naver.com/africanmuse" TargetMode="External"/><Relationship Id="rId20" Type="http://schemas.openxmlformats.org/officeDocument/2006/relationships/hyperlink" Target="http://www.dge.go.kr/dme/main.do" TargetMode="External"/><Relationship Id="rId41" Type="http://schemas.openxmlformats.org/officeDocument/2006/relationships/hyperlink" Target="http://www.sphh.sscmc.or.kr/" TargetMode="External"/><Relationship Id="rId62" Type="http://schemas.openxmlformats.org/officeDocument/2006/relationships/hyperlink" Target="http://www.warmemo.or.kr/" TargetMode="External"/><Relationship Id="rId83" Type="http://schemas.openxmlformats.org/officeDocument/2006/relationships/hyperlink" Target="http://www.museum.dongduk.ac.kr/" TargetMode="External"/><Relationship Id="rId179" Type="http://schemas.openxmlformats.org/officeDocument/2006/relationships/hyperlink" Target="https://www.ngii.go.kr/map/main.do" TargetMode="External"/><Relationship Id="rId190" Type="http://schemas.openxmlformats.org/officeDocument/2006/relationships/hyperlink" Target="http://www.edisonmuseum.kr/" TargetMode="External"/><Relationship Id="rId204" Type="http://schemas.openxmlformats.org/officeDocument/2006/relationships/hyperlink" Target="http://blog.naver.com/phhyenym" TargetMode="External"/><Relationship Id="rId225" Type="http://schemas.openxmlformats.org/officeDocument/2006/relationships/hyperlink" Target="https://www.geumsan.go.kr/insam/html/sub07/0705.html" TargetMode="External"/><Relationship Id="rId246" Type="http://schemas.openxmlformats.org/officeDocument/2006/relationships/hyperlink" Target="http://www.eojinmuseum.org/" TargetMode="External"/><Relationship Id="rId267" Type="http://schemas.openxmlformats.org/officeDocument/2006/relationships/hyperlink" Target="http://www.seamuse.go.kr/" TargetMode="External"/><Relationship Id="rId288" Type="http://schemas.openxmlformats.org/officeDocument/2006/relationships/hyperlink" Target="http://ghfolkmuseum.or.kr/" TargetMode="External"/><Relationship Id="rId106" Type="http://schemas.openxmlformats.org/officeDocument/2006/relationships/hyperlink" Target="http://www.deoksugung.go.kr/" TargetMode="External"/><Relationship Id="rId127" Type="http://schemas.openxmlformats.org/officeDocument/2006/relationships/hyperlink" Target="http://www.herbisland.co.kr/" TargetMode="External"/><Relationship Id="rId313" Type="http://schemas.openxmlformats.org/officeDocument/2006/relationships/hyperlink" Target="http://www.dsum.dsu.ac.kr/" TargetMode="External"/><Relationship Id="rId10" Type="http://schemas.openxmlformats.org/officeDocument/2006/relationships/hyperlink" Target="http://museum.busan.go.kr/" TargetMode="External"/><Relationship Id="rId31" Type="http://schemas.openxmlformats.org/officeDocument/2006/relationships/hyperlink" Target="http://www.ganghwa.go.kr/" TargetMode="External"/><Relationship Id="rId52" Type="http://schemas.openxmlformats.org/officeDocument/2006/relationships/hyperlink" Target="http://www.figuremuseumw.co.kr/" TargetMode="External"/><Relationship Id="rId73" Type="http://schemas.openxmlformats.org/officeDocument/2006/relationships/hyperlink" Target="http://www.medicalmuseum.org/" TargetMode="External"/><Relationship Id="rId94" Type="http://schemas.openxmlformats.org/officeDocument/2006/relationships/hyperlink" Target="https://museum.ewha.ac.kr/" TargetMode="External"/><Relationship Id="rId148" Type="http://schemas.openxmlformats.org/officeDocument/2006/relationships/hyperlink" Target="http://www.ansanculture.or.kr/" TargetMode="External"/><Relationship Id="rId169" Type="http://schemas.openxmlformats.org/officeDocument/2006/relationships/hyperlink" Target="https://blog.naver.com/kimhs0891" TargetMode="External"/><Relationship Id="rId334" Type="http://schemas.openxmlformats.org/officeDocument/2006/relationships/hyperlink" Target="http://www.mazeland.co.kr/" TargetMode="External"/><Relationship Id="rId355" Type="http://schemas.openxmlformats.org/officeDocument/2006/relationships/hyperlink" Target="http://www.figurejeju.com/" TargetMode="External"/><Relationship Id="rId4" Type="http://schemas.openxmlformats.org/officeDocument/2006/relationships/hyperlink" Target="http://www.busan.go.kr/sea" TargetMode="External"/><Relationship Id="rId180" Type="http://schemas.openxmlformats.org/officeDocument/2006/relationships/hyperlink" Target="http://www.museum.dankook.ac.kr/" TargetMode="External"/><Relationship Id="rId215" Type="http://schemas.openxmlformats.org/officeDocument/2006/relationships/hyperlink" Target="http://www.edisonmuseum.kr/" TargetMode="External"/><Relationship Id="rId236" Type="http://schemas.openxmlformats.org/officeDocument/2006/relationships/hyperlink" Target="http://onyangmuseum.or.kr/" TargetMode="External"/><Relationship Id="rId257" Type="http://schemas.openxmlformats.org/officeDocument/2006/relationships/hyperlink" Target="http://www.wonmuseum.net/" TargetMode="External"/><Relationship Id="rId278" Type="http://schemas.openxmlformats.org/officeDocument/2006/relationships/hyperlink" Target="https://www.yyg.go.kr/museum" TargetMode="External"/><Relationship Id="rId303" Type="http://schemas.openxmlformats.org/officeDocument/2006/relationships/hyperlink" Target="http://www.miribeol.org/" TargetMode="External"/><Relationship Id="rId42" Type="http://schemas.openxmlformats.org/officeDocument/2006/relationships/hyperlink" Target="http://www.sedulchildrensmuseum.drg/" TargetMode="External"/><Relationship Id="rId84" Type="http://schemas.openxmlformats.org/officeDocument/2006/relationships/hyperlink" Target="http://museum.snu.ac.kr/" TargetMode="External"/><Relationship Id="rId138" Type="http://schemas.openxmlformats.org/officeDocument/2006/relationships/hyperlink" Target="http://www.ulsan.go.kr/museum" TargetMode="External"/><Relationship Id="rId345" Type="http://schemas.openxmlformats.org/officeDocument/2006/relationships/hyperlink" Target="https://blog.naver.com/elandmuseum" TargetMode="External"/><Relationship Id="rId191" Type="http://schemas.openxmlformats.org/officeDocument/2006/relationships/hyperlink" Target="https://blog.naver.com/knsgj" TargetMode="External"/><Relationship Id="rId205" Type="http://schemas.openxmlformats.org/officeDocument/2006/relationships/hyperlink" Target="http://www.danyang.go.kr/suyanggae" TargetMode="External"/><Relationship Id="rId247" Type="http://schemas.openxmlformats.org/officeDocument/2006/relationships/hyperlink" Target="http://www.jeonjumuseum.org/" TargetMode="External"/><Relationship Id="rId107" Type="http://schemas.openxmlformats.org/officeDocument/2006/relationships/hyperlink" Target="https://www.koreafilm.or.kr/museum/main" TargetMode="External"/><Relationship Id="rId289" Type="http://schemas.openxmlformats.org/officeDocument/2006/relationships/hyperlink" Target="http://www.gimhae.go.kr/water.web" TargetMode="External"/><Relationship Id="rId11" Type="http://schemas.openxmlformats.org/officeDocument/2006/relationships/hyperlink" Target="https://museum.busan.go.kr/citizenpark/index" TargetMode="External"/><Relationship Id="rId53" Type="http://schemas.openxmlformats.org/officeDocument/2006/relationships/hyperlink" Target="http://www.ahnchangho.or.kr/site/" TargetMode="External"/><Relationship Id="rId149" Type="http://schemas.openxmlformats.org/officeDocument/2006/relationships/hyperlink" Target="http://ggmuseum.suwon.go.kr/" TargetMode="External"/><Relationship Id="rId314" Type="http://schemas.openxmlformats.org/officeDocument/2006/relationships/hyperlink" Target="http://www.caf&#233;.daum.net/nsk7000" TargetMode="External"/><Relationship Id="rId356" Type="http://schemas.openxmlformats.org/officeDocument/2006/relationships/hyperlink" Target="http://www.gimhae.museum.go.kr/" TargetMode="External"/><Relationship Id="rId95" Type="http://schemas.openxmlformats.org/officeDocument/2006/relationships/hyperlink" Target="http://www.museum.go.kr/" TargetMode="External"/><Relationship Id="rId160" Type="http://schemas.openxmlformats.org/officeDocument/2006/relationships/hyperlink" Target="http://www.moka.or.kr/" TargetMode="External"/><Relationship Id="rId216" Type="http://schemas.openxmlformats.org/officeDocument/2006/relationships/hyperlink" Target="http://museum.gwnu.ac.kr/" TargetMode="External"/><Relationship Id="rId258" Type="http://schemas.openxmlformats.org/officeDocument/2006/relationships/hyperlink" Target="http://www.cheonhosmus.com/" TargetMode="External"/><Relationship Id="rId22" Type="http://schemas.openxmlformats.org/officeDocument/2006/relationships/hyperlink" Target="http://www.daegu.go.kr/dgom" TargetMode="External"/><Relationship Id="rId64" Type="http://schemas.openxmlformats.org/officeDocument/2006/relationships/hyperlink" Target="http://www.kokdumuseum.com/" TargetMode="External"/><Relationship Id="rId118" Type="http://schemas.openxmlformats.org/officeDocument/2006/relationships/hyperlink" Target="http://www.bakmul.hannam.ac.kr/" TargetMode="External"/><Relationship Id="rId325" Type="http://schemas.openxmlformats.org/officeDocument/2006/relationships/hyperlink" Target="https://culture.seogwipo.go.kr/citrus/index.htm" TargetMode="External"/><Relationship Id="rId171" Type="http://schemas.openxmlformats.org/officeDocument/2006/relationships/hyperlink" Target="http://eunicesgarden.com/" TargetMode="External"/><Relationship Id="rId227" Type="http://schemas.openxmlformats.org/officeDocument/2006/relationships/hyperlink" Target="http://taean.go.kr/tour/sub04_10_01_01.do" TargetMode="External"/><Relationship Id="rId269" Type="http://schemas.openxmlformats.org/officeDocument/2006/relationships/hyperlink" Target="http://www.ycg.kr/open.content/museum/" TargetMode="External"/><Relationship Id="rId33" Type="http://schemas.openxmlformats.org/officeDocument/2006/relationships/hyperlink" Target="http://museum.gyeyang.go.kr/" TargetMode="External"/><Relationship Id="rId129" Type="http://schemas.openxmlformats.org/officeDocument/2006/relationships/hyperlink" Target="http://www.kchmuseum.org/" TargetMode="External"/><Relationship Id="rId280" Type="http://schemas.openxmlformats.org/officeDocument/2006/relationships/hyperlink" Target="http://www.yeongcheonmuseum.com/" TargetMode="External"/><Relationship Id="rId336" Type="http://schemas.openxmlformats.org/officeDocument/2006/relationships/hyperlink" Target="http://www.bontemuseum.com/" TargetMode="External"/><Relationship Id="rId75" Type="http://schemas.openxmlformats.org/officeDocument/2006/relationships/hyperlink" Target="http://www.shuim.org/" TargetMode="External"/><Relationship Id="rId140" Type="http://schemas.openxmlformats.org/officeDocument/2006/relationships/hyperlink" Target="http://www.whalemuseum.go.kr/" TargetMode="External"/><Relationship Id="rId182" Type="http://schemas.openxmlformats.org/officeDocument/2006/relationships/hyperlink" Target="http://www.museum.suwon.ac.kr/" TargetMode="External"/><Relationship Id="rId6" Type="http://schemas.openxmlformats.org/officeDocument/2006/relationships/hyperlink" Target="https://museum.busan.go.kr/jeonggwan" TargetMode="External"/><Relationship Id="rId238" Type="http://schemas.openxmlformats.org/officeDocument/2006/relationships/hyperlink" Target="http://band.us/n/" TargetMode="External"/><Relationship Id="rId291" Type="http://schemas.openxmlformats.org/officeDocument/2006/relationships/hyperlink" Target="https://www.miryang.go.kr/msm/index.do" TargetMode="External"/><Relationship Id="rId305" Type="http://schemas.openxmlformats.org/officeDocument/2006/relationships/hyperlink" Target="https://www.pyochungsa.or.kr/" TargetMode="External"/><Relationship Id="rId347" Type="http://schemas.openxmlformats.org/officeDocument/2006/relationships/hyperlink" Target="http://www.jejufolk.com/" TargetMode="External"/><Relationship Id="rId44" Type="http://schemas.openxmlformats.org/officeDocument/2006/relationships/hyperlink" Target="http://www.sonkeechung.com/" TargetMode="External"/><Relationship Id="rId86" Type="http://schemas.openxmlformats.org/officeDocument/2006/relationships/hyperlink" Target="https://museum.smu.ac.kr/" TargetMode="External"/><Relationship Id="rId151" Type="http://schemas.openxmlformats.org/officeDocument/2006/relationships/hyperlink" Target="http://www.yp21.go.kr/museumhub" TargetMode="External"/><Relationship Id="rId193" Type="http://schemas.openxmlformats.org/officeDocument/2006/relationships/hyperlink" Target="http://www.orientalembroidery.org/" TargetMode="External"/><Relationship Id="rId207" Type="http://schemas.openxmlformats.org/officeDocument/2006/relationships/hyperlink" Target="http://cheongju.go.kr/jikjiworld/index.do" TargetMode="External"/><Relationship Id="rId249" Type="http://schemas.openxmlformats.org/officeDocument/2006/relationships/hyperlink" Target="https://www.jinan.go.kr/scissormuseum/" TargetMode="External"/><Relationship Id="rId13" Type="http://schemas.openxmlformats.org/officeDocument/2006/relationships/hyperlink" Target="http://www.rogbong.co.kr/" TargetMode="External"/><Relationship Id="rId109" Type="http://schemas.openxmlformats.org/officeDocument/2006/relationships/hyperlink" Target="http://museum.inha.ac.kr/" TargetMode="External"/><Relationship Id="rId260" Type="http://schemas.openxmlformats.org/officeDocument/2006/relationships/hyperlink" Target="http://blog.naver.com/najupearmuseum" TargetMode="External"/><Relationship Id="rId316" Type="http://schemas.openxmlformats.org/officeDocument/2006/relationships/hyperlink" Target="http://www.songgwangsa.org/" TargetMode="External"/><Relationship Id="rId55" Type="http://schemas.openxmlformats.org/officeDocument/2006/relationships/hyperlink" Target="http://www.spcseoul.or.kr/" TargetMode="External"/><Relationship Id="rId97" Type="http://schemas.openxmlformats.org/officeDocument/2006/relationships/hyperlink" Target="http://www.nfm.go.kr/" TargetMode="External"/><Relationship Id="rId120" Type="http://schemas.openxmlformats.org/officeDocument/2006/relationships/hyperlink" Target="https://www.sejong.go.kr/museum/index.do" TargetMode="External"/><Relationship Id="rId358" Type="http://schemas.openxmlformats.org/officeDocument/2006/relationships/printerSettings" Target="../printerSettings/printerSettings3.bin"/><Relationship Id="rId162" Type="http://schemas.openxmlformats.org/officeDocument/2006/relationships/hyperlink" Target="http://www.robopark.org/" TargetMode="External"/><Relationship Id="rId218" Type="http://schemas.openxmlformats.org/officeDocument/2006/relationships/hyperlink" Target="https://taean.go.kr/tour/sub04_07_01_01.do" TargetMode="External"/><Relationship Id="rId271" Type="http://schemas.openxmlformats.org/officeDocument/2006/relationships/hyperlink" Target="http://www.daegaya.net/" TargetMode="External"/><Relationship Id="rId24" Type="http://schemas.openxmlformats.org/officeDocument/2006/relationships/hyperlink" Target="http://www.museumsoo.org/" TargetMode="External"/><Relationship Id="rId66" Type="http://schemas.openxmlformats.org/officeDocument/2006/relationships/hyperlink" Target="http://www.mokinmuseum.com/" TargetMode="External"/><Relationship Id="rId131" Type="http://schemas.openxmlformats.org/officeDocument/2006/relationships/hyperlink" Target="https://www.gwangju.go.kr/kimchitown/" TargetMode="External"/><Relationship Id="rId327" Type="http://schemas.openxmlformats.org/officeDocument/2006/relationships/hyperlink" Target="http://swcenter.jeju.go.kr/" TargetMode="External"/><Relationship Id="rId173" Type="http://schemas.openxmlformats.org/officeDocument/2006/relationships/hyperlink" Target="https://museum.kjbank.com/" TargetMode="External"/><Relationship Id="rId229" Type="http://schemas.openxmlformats.org/officeDocument/2006/relationships/hyperlink" Target="http://www.seamuse.go.kr/" TargetMode="External"/><Relationship Id="rId240" Type="http://schemas.openxmlformats.org/officeDocument/2006/relationships/hyperlink" Target="https://hansikm.com/" TargetMode="External"/><Relationship Id="rId35" Type="http://schemas.openxmlformats.org/officeDocument/2006/relationships/hyperlink" Target="http://www.nunghwa.org/" TargetMode="External"/><Relationship Id="rId77" Type="http://schemas.openxmlformats.org/officeDocument/2006/relationships/hyperlink" Target="http://www.saekdongmuseum.com/" TargetMode="External"/><Relationship Id="rId100" Type="http://schemas.openxmlformats.org/officeDocument/2006/relationships/hyperlink" Target="http://www.gugak.go.kr/site/homepage/menu/viewMenu?menuid=001013003002&amp;lang=ko" TargetMode="External"/><Relationship Id="rId282" Type="http://schemas.openxmlformats.org/officeDocument/2006/relationships/hyperlink" Target="http://www.geochang.go.kr/museum" TargetMode="External"/><Relationship Id="rId338" Type="http://schemas.openxmlformats.org/officeDocument/2006/relationships/hyperlink" Target="http://www.jejucentralpark.com/" TargetMode="External"/><Relationship Id="rId8" Type="http://schemas.openxmlformats.org/officeDocument/2006/relationships/hyperlink" Target="https://museum.busan.go.kr/bokcheon/index" TargetMode="External"/><Relationship Id="rId142" Type="http://schemas.openxmlformats.org/officeDocument/2006/relationships/hyperlink" Target="http://www.goyangcm.or.kr/" TargetMode="External"/><Relationship Id="rId184" Type="http://schemas.openxmlformats.org/officeDocument/2006/relationships/hyperlink" Target="http://www.gwpolice.go.kr/" TargetMode="External"/><Relationship Id="rId251" Type="http://schemas.openxmlformats.org/officeDocument/2006/relationships/hyperlink" Target="https://iksan.museum./go.kr"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gunpocf.or.kr/cul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7"/>
  <sheetViews>
    <sheetView tabSelected="1" zoomScaleNormal="100" zoomScaleSheetLayoutView="100" workbookViewId="0">
      <selection activeCell="A4" sqref="A4:A6"/>
    </sheetView>
  </sheetViews>
  <sheetFormatPr defaultColWidth="9" defaultRowHeight="18"/>
  <cols>
    <col min="1" max="1" width="9.125" style="44" bestFit="1" customWidth="1"/>
    <col min="2" max="4" width="9" style="44" customWidth="1"/>
    <col min="5" max="5" width="14.75" style="44" customWidth="1"/>
    <col min="6" max="6" width="29.625" style="44" customWidth="1"/>
    <col min="7" max="7" width="11.75" style="44" customWidth="1"/>
    <col min="8" max="8" width="19.375" style="44" customWidth="1"/>
    <col min="9" max="9" width="9" style="44" customWidth="1"/>
    <col min="10" max="12" width="9.25" style="44" bestFit="1" customWidth="1"/>
    <col min="13" max="13" width="9.875" style="44" bestFit="1" customWidth="1"/>
    <col min="14" max="31" width="9.25" style="44" bestFit="1" customWidth="1"/>
    <col min="32" max="33" width="9.875" style="44" bestFit="1" customWidth="1"/>
    <col min="34" max="34" width="9.25" style="44" bestFit="1" customWidth="1"/>
    <col min="35" max="35" width="9.875" style="44" bestFit="1" customWidth="1"/>
    <col min="36" max="37" width="10.625" style="44" customWidth="1"/>
    <col min="38" max="16384" width="9" style="44"/>
  </cols>
  <sheetData>
    <row r="1" spans="1:37">
      <c r="A1" s="43"/>
      <c r="B1" s="43"/>
      <c r="C1" s="43"/>
      <c r="D1" s="43"/>
      <c r="E1" s="43"/>
      <c r="F1" s="43"/>
      <c r="G1" s="43"/>
      <c r="H1" s="43"/>
      <c r="I1" s="43"/>
      <c r="J1" s="43"/>
      <c r="K1" s="43"/>
      <c r="L1" s="43"/>
      <c r="M1" s="43"/>
      <c r="N1" s="43"/>
      <c r="O1" s="43"/>
      <c r="P1" s="43"/>
      <c r="Q1" s="43"/>
      <c r="R1" s="43"/>
      <c r="S1" s="43"/>
      <c r="T1" s="43"/>
      <c r="U1" s="43"/>
      <c r="V1" s="43"/>
      <c r="W1" s="43"/>
      <c r="X1" s="43"/>
      <c r="Y1" s="43"/>
      <c r="Z1" s="43"/>
      <c r="AA1" s="43"/>
      <c r="AB1" s="43"/>
      <c r="AC1" s="43"/>
      <c r="AD1" s="43"/>
      <c r="AE1" s="43"/>
      <c r="AF1" s="43"/>
      <c r="AG1" s="43"/>
      <c r="AH1" s="43"/>
      <c r="AI1" s="43"/>
      <c r="AJ1" s="43"/>
      <c r="AK1" s="43"/>
    </row>
    <row r="2" spans="1:37" ht="20.25">
      <c r="A2" s="1887" t="s">
        <v>17338</v>
      </c>
      <c r="B2" s="1887"/>
      <c r="C2" s="1887"/>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row>
    <row r="3" spans="1:37">
      <c r="A3" s="1888" t="s">
        <v>0</v>
      </c>
      <c r="B3" s="1888"/>
      <c r="C3" s="46"/>
      <c r="D3" s="46"/>
      <c r="E3" s="46"/>
      <c r="F3" s="46"/>
      <c r="G3" s="46"/>
      <c r="H3" s="46"/>
      <c r="I3" s="47"/>
      <c r="J3" s="48"/>
      <c r="K3" s="48"/>
      <c r="L3" s="48"/>
      <c r="M3" s="49"/>
      <c r="N3" s="48"/>
      <c r="O3" s="48"/>
      <c r="P3" s="48"/>
      <c r="Q3" s="48"/>
      <c r="R3" s="48"/>
      <c r="S3" s="50"/>
      <c r="T3" s="46"/>
      <c r="U3" s="51"/>
      <c r="V3" s="51"/>
      <c r="W3" s="51"/>
      <c r="X3" s="51"/>
      <c r="Y3" s="51"/>
      <c r="Z3" s="51"/>
      <c r="AA3" s="51"/>
      <c r="AB3" s="51"/>
      <c r="AC3" s="51"/>
      <c r="AD3" s="51"/>
      <c r="AE3" s="51"/>
      <c r="AF3" s="51"/>
      <c r="AG3" s="52"/>
      <c r="AH3" s="51"/>
      <c r="AI3" s="51"/>
      <c r="AJ3" s="51"/>
      <c r="AK3" s="51"/>
    </row>
    <row r="4" spans="1:37">
      <c r="A4" s="1889" t="s">
        <v>1</v>
      </c>
      <c r="B4" s="1890" t="s">
        <v>2</v>
      </c>
      <c r="C4" s="1890" t="s">
        <v>3</v>
      </c>
      <c r="D4" s="1891" t="s">
        <v>17339</v>
      </c>
      <c r="E4" s="1891" t="s">
        <v>17340</v>
      </c>
      <c r="F4" s="1891" t="s">
        <v>4</v>
      </c>
      <c r="G4" s="1891" t="s">
        <v>5</v>
      </c>
      <c r="H4" s="1891" t="s">
        <v>6</v>
      </c>
      <c r="I4" s="1892" t="s">
        <v>17341</v>
      </c>
      <c r="J4" s="1886" t="s">
        <v>17342</v>
      </c>
      <c r="K4" s="1886"/>
      <c r="L4" s="1886"/>
      <c r="M4" s="1886" t="s">
        <v>7</v>
      </c>
      <c r="N4" s="1886"/>
      <c r="O4" s="1886"/>
      <c r="P4" s="1886"/>
      <c r="Q4" s="1886"/>
      <c r="R4" s="1886"/>
      <c r="S4" s="1901" t="s">
        <v>17343</v>
      </c>
      <c r="T4" s="1901"/>
      <c r="U4" s="1901" t="s">
        <v>17344</v>
      </c>
      <c r="V4" s="1901"/>
      <c r="W4" s="1901" t="s">
        <v>17345</v>
      </c>
      <c r="X4" s="1901"/>
      <c r="Y4" s="1901" t="s">
        <v>17346</v>
      </c>
      <c r="Z4" s="1901"/>
      <c r="AA4" s="1901" t="s">
        <v>8</v>
      </c>
      <c r="AB4" s="1901"/>
      <c r="AC4" s="1893" t="s">
        <v>17347</v>
      </c>
      <c r="AD4" s="1894"/>
      <c r="AE4" s="1895"/>
      <c r="AF4" s="1893" t="s">
        <v>17348</v>
      </c>
      <c r="AG4" s="1894"/>
      <c r="AH4" s="1894"/>
      <c r="AI4" s="1895"/>
      <c r="AJ4" s="1893" t="s">
        <v>17349</v>
      </c>
      <c r="AK4" s="1895"/>
    </row>
    <row r="5" spans="1:37">
      <c r="A5" s="1889"/>
      <c r="B5" s="1890"/>
      <c r="C5" s="1890"/>
      <c r="D5" s="1891"/>
      <c r="E5" s="1891" t="s">
        <v>17340</v>
      </c>
      <c r="F5" s="1891" t="s">
        <v>4</v>
      </c>
      <c r="G5" s="1891" t="s">
        <v>17350</v>
      </c>
      <c r="H5" s="1891"/>
      <c r="I5" s="1892"/>
      <c r="J5" s="1886"/>
      <c r="K5" s="1886"/>
      <c r="L5" s="1886"/>
      <c r="M5" s="1886"/>
      <c r="N5" s="1886"/>
      <c r="O5" s="1886"/>
      <c r="P5" s="1886"/>
      <c r="Q5" s="1886"/>
      <c r="R5" s="1886"/>
      <c r="S5" s="1901"/>
      <c r="T5" s="1901"/>
      <c r="U5" s="1901"/>
      <c r="V5" s="1901"/>
      <c r="W5" s="1901"/>
      <c r="X5" s="1901"/>
      <c r="Y5" s="1901"/>
      <c r="Z5" s="1901"/>
      <c r="AA5" s="1901"/>
      <c r="AB5" s="1901"/>
      <c r="AC5" s="1896"/>
      <c r="AD5" s="1897"/>
      <c r="AE5" s="1898"/>
      <c r="AF5" s="1896"/>
      <c r="AG5" s="1897"/>
      <c r="AH5" s="1897"/>
      <c r="AI5" s="1898"/>
      <c r="AJ5" s="1899"/>
      <c r="AK5" s="1900"/>
    </row>
    <row r="6" spans="1:37" ht="45">
      <c r="A6" s="1889"/>
      <c r="B6" s="1890"/>
      <c r="C6" s="1890"/>
      <c r="D6" s="1891"/>
      <c r="E6" s="1891"/>
      <c r="F6" s="1891"/>
      <c r="G6" s="1891"/>
      <c r="H6" s="1891"/>
      <c r="I6" s="1892"/>
      <c r="J6" s="53" t="s">
        <v>17351</v>
      </c>
      <c r="K6" s="53" t="s">
        <v>17352</v>
      </c>
      <c r="L6" s="53" t="s">
        <v>17353</v>
      </c>
      <c r="M6" s="54" t="s">
        <v>17354</v>
      </c>
      <c r="N6" s="54" t="s">
        <v>17355</v>
      </c>
      <c r="O6" s="54" t="s">
        <v>17356</v>
      </c>
      <c r="P6" s="54" t="s">
        <v>17357</v>
      </c>
      <c r="Q6" s="54" t="s">
        <v>17358</v>
      </c>
      <c r="R6" s="54" t="s">
        <v>17359</v>
      </c>
      <c r="S6" s="55" t="s">
        <v>17360</v>
      </c>
      <c r="T6" s="55" t="s">
        <v>17361</v>
      </c>
      <c r="U6" s="55" t="s">
        <v>17362</v>
      </c>
      <c r="V6" s="55" t="s">
        <v>17363</v>
      </c>
      <c r="W6" s="55" t="s">
        <v>17362</v>
      </c>
      <c r="X6" s="55" t="s">
        <v>17363</v>
      </c>
      <c r="Y6" s="55" t="s">
        <v>17362</v>
      </c>
      <c r="Z6" s="55" t="s">
        <v>17363</v>
      </c>
      <c r="AA6" s="55" t="s">
        <v>17362</v>
      </c>
      <c r="AB6" s="55" t="s">
        <v>17363</v>
      </c>
      <c r="AC6" s="53" t="s">
        <v>17364</v>
      </c>
      <c r="AD6" s="53" t="s">
        <v>17365</v>
      </c>
      <c r="AE6" s="53" t="s">
        <v>17366</v>
      </c>
      <c r="AF6" s="53" t="s">
        <v>9</v>
      </c>
      <c r="AG6" s="53" t="s">
        <v>10</v>
      </c>
      <c r="AH6" s="53" t="s">
        <v>17367</v>
      </c>
      <c r="AI6" s="53" t="s">
        <v>17368</v>
      </c>
      <c r="AJ6" s="56" t="s">
        <v>11</v>
      </c>
      <c r="AK6" s="56" t="s">
        <v>17369</v>
      </c>
    </row>
    <row r="7" spans="1:37">
      <c r="A7" s="57">
        <v>1</v>
      </c>
      <c r="B7" s="57" t="s">
        <v>12</v>
      </c>
      <c r="C7" s="57" t="s">
        <v>13</v>
      </c>
      <c r="D7" s="57" t="s">
        <v>14</v>
      </c>
      <c r="E7" s="57" t="s">
        <v>17370</v>
      </c>
      <c r="F7" s="58" t="s">
        <v>17371</v>
      </c>
      <c r="G7" s="57" t="s">
        <v>10718</v>
      </c>
      <c r="H7" s="59" t="s">
        <v>10719</v>
      </c>
      <c r="I7" s="57">
        <v>1945</v>
      </c>
      <c r="J7" s="60">
        <v>65845</v>
      </c>
      <c r="K7" s="61">
        <v>127056</v>
      </c>
      <c r="L7" s="62">
        <v>2188</v>
      </c>
      <c r="M7" s="63">
        <v>11283702</v>
      </c>
      <c r="N7" s="62">
        <v>1285080</v>
      </c>
      <c r="O7" s="62">
        <v>42866</v>
      </c>
      <c r="P7" s="62">
        <v>374614</v>
      </c>
      <c r="Q7" s="62">
        <v>30574</v>
      </c>
      <c r="R7" s="62">
        <v>5246</v>
      </c>
      <c r="S7" s="62">
        <v>361</v>
      </c>
      <c r="T7" s="62">
        <v>388</v>
      </c>
      <c r="U7" s="62">
        <v>43</v>
      </c>
      <c r="V7" s="62">
        <v>44</v>
      </c>
      <c r="W7" s="62">
        <v>203</v>
      </c>
      <c r="X7" s="62">
        <v>224</v>
      </c>
      <c r="Y7" s="62">
        <v>23</v>
      </c>
      <c r="Z7" s="62">
        <v>24</v>
      </c>
      <c r="AA7" s="62">
        <v>92</v>
      </c>
      <c r="AB7" s="62">
        <v>96</v>
      </c>
      <c r="AC7" s="62">
        <v>38</v>
      </c>
      <c r="AD7" s="62">
        <v>301</v>
      </c>
      <c r="AE7" s="62">
        <v>55</v>
      </c>
      <c r="AF7" s="64">
        <v>89180644</v>
      </c>
      <c r="AG7" s="64">
        <v>28310791</v>
      </c>
      <c r="AH7" s="64">
        <v>6650436</v>
      </c>
      <c r="AI7" s="64">
        <v>54219417</v>
      </c>
      <c r="AJ7" s="65">
        <v>281159</v>
      </c>
      <c r="AK7" s="64">
        <v>619431</v>
      </c>
    </row>
    <row r="8" spans="1:37">
      <c r="A8" s="57">
        <v>2</v>
      </c>
      <c r="B8" s="66" t="s">
        <v>12</v>
      </c>
      <c r="C8" s="66" t="s">
        <v>15</v>
      </c>
      <c r="D8" s="57" t="s">
        <v>14</v>
      </c>
      <c r="E8" s="67" t="s">
        <v>17372</v>
      </c>
      <c r="F8" s="68" t="s">
        <v>17373</v>
      </c>
      <c r="G8" s="67" t="s">
        <v>10720</v>
      </c>
      <c r="H8" s="68" t="s">
        <v>10721</v>
      </c>
      <c r="I8" s="67">
        <v>1952</v>
      </c>
      <c r="J8" s="62">
        <v>330579</v>
      </c>
      <c r="K8" s="61">
        <v>23801.8</v>
      </c>
      <c r="L8" s="62">
        <v>838</v>
      </c>
      <c r="M8" s="62">
        <v>4778850</v>
      </c>
      <c r="N8" s="62">
        <v>574428</v>
      </c>
      <c r="O8" s="69">
        <v>28301</v>
      </c>
      <c r="P8" s="62">
        <v>169779</v>
      </c>
      <c r="Q8" s="62">
        <v>8902</v>
      </c>
      <c r="R8" s="62">
        <v>139</v>
      </c>
      <c r="S8" s="62">
        <v>337</v>
      </c>
      <c r="T8" s="62">
        <v>362</v>
      </c>
      <c r="U8" s="62">
        <v>28</v>
      </c>
      <c r="V8" s="62">
        <v>28</v>
      </c>
      <c r="W8" s="62">
        <v>186</v>
      </c>
      <c r="X8" s="62">
        <v>190</v>
      </c>
      <c r="Y8" s="62">
        <v>31</v>
      </c>
      <c r="Z8" s="62">
        <v>30</v>
      </c>
      <c r="AA8" s="62">
        <v>92</v>
      </c>
      <c r="AB8" s="62">
        <v>114</v>
      </c>
      <c r="AC8" s="62">
        <v>42</v>
      </c>
      <c r="AD8" s="62">
        <v>207</v>
      </c>
      <c r="AE8" s="62">
        <v>66</v>
      </c>
      <c r="AF8" s="64">
        <v>70631366</v>
      </c>
      <c r="AG8" s="64">
        <v>25101533</v>
      </c>
      <c r="AH8" s="64">
        <v>4017868</v>
      </c>
      <c r="AI8" s="64">
        <v>41511965</v>
      </c>
      <c r="AJ8" s="65">
        <v>5721</v>
      </c>
      <c r="AK8" s="64">
        <v>187312</v>
      </c>
    </row>
    <row r="9" spans="1:37">
      <c r="A9" s="57">
        <v>3</v>
      </c>
      <c r="B9" s="66" t="s">
        <v>12</v>
      </c>
      <c r="C9" s="66" t="s">
        <v>13</v>
      </c>
      <c r="D9" s="57" t="s">
        <v>14</v>
      </c>
      <c r="E9" s="67" t="s">
        <v>17374</v>
      </c>
      <c r="F9" s="68" t="s">
        <v>17371</v>
      </c>
      <c r="G9" s="67" t="s">
        <v>10722</v>
      </c>
      <c r="H9" s="68" t="s">
        <v>10723</v>
      </c>
      <c r="I9" s="67">
        <v>2012</v>
      </c>
      <c r="J9" s="62"/>
      <c r="K9" s="61">
        <v>988</v>
      </c>
      <c r="L9" s="62">
        <v>31</v>
      </c>
      <c r="M9" s="62">
        <v>0</v>
      </c>
      <c r="N9" s="62">
        <v>59687</v>
      </c>
      <c r="O9" s="69">
        <v>0</v>
      </c>
      <c r="P9" s="62">
        <v>0</v>
      </c>
      <c r="Q9" s="62">
        <v>11277</v>
      </c>
      <c r="R9" s="62">
        <v>0</v>
      </c>
      <c r="S9" s="62">
        <v>35</v>
      </c>
      <c r="T9" s="62">
        <v>35</v>
      </c>
      <c r="U9" s="62">
        <v>4</v>
      </c>
      <c r="V9" s="70">
        <v>3.5</v>
      </c>
      <c r="W9" s="62">
        <v>12</v>
      </c>
      <c r="X9" s="62">
        <v>13</v>
      </c>
      <c r="Y9" s="62">
        <v>3</v>
      </c>
      <c r="Z9" s="70">
        <v>1.5</v>
      </c>
      <c r="AA9" s="62">
        <v>16</v>
      </c>
      <c r="AB9" s="62">
        <v>17</v>
      </c>
      <c r="AC9" s="62">
        <v>3</v>
      </c>
      <c r="AD9" s="62">
        <v>14</v>
      </c>
      <c r="AE9" s="62">
        <v>0</v>
      </c>
      <c r="AF9" s="64">
        <v>11940000</v>
      </c>
      <c r="AG9" s="64">
        <v>1313000</v>
      </c>
      <c r="AH9" s="64">
        <v>0</v>
      </c>
      <c r="AI9" s="64">
        <v>10627000</v>
      </c>
      <c r="AJ9" s="64">
        <v>1455</v>
      </c>
      <c r="AK9" s="64">
        <v>122</v>
      </c>
    </row>
    <row r="10" spans="1:37">
      <c r="A10" s="57">
        <v>4</v>
      </c>
      <c r="B10" s="66" t="s">
        <v>16</v>
      </c>
      <c r="C10" s="66" t="s">
        <v>17</v>
      </c>
      <c r="D10" s="57" t="s">
        <v>14</v>
      </c>
      <c r="E10" s="67" t="s">
        <v>17375</v>
      </c>
      <c r="F10" s="68" t="s">
        <v>17376</v>
      </c>
      <c r="G10" s="67" t="s">
        <v>10724</v>
      </c>
      <c r="H10" s="68" t="s">
        <v>10725</v>
      </c>
      <c r="I10" s="67">
        <v>1949</v>
      </c>
      <c r="J10" s="62">
        <v>2238</v>
      </c>
      <c r="K10" s="61">
        <v>4690.4799999999996</v>
      </c>
      <c r="L10" s="62">
        <v>140</v>
      </c>
      <c r="M10" s="62">
        <v>469677</v>
      </c>
      <c r="N10" s="62">
        <v>2000</v>
      </c>
      <c r="O10" s="62">
        <v>638</v>
      </c>
      <c r="P10" s="62">
        <v>31529</v>
      </c>
      <c r="Q10" s="62">
        <v>30</v>
      </c>
      <c r="R10" s="62">
        <v>260</v>
      </c>
      <c r="S10" s="62">
        <v>90</v>
      </c>
      <c r="T10" s="62">
        <v>89</v>
      </c>
      <c r="U10" s="62">
        <v>43</v>
      </c>
      <c r="V10" s="62">
        <v>45</v>
      </c>
      <c r="W10" s="62">
        <v>29</v>
      </c>
      <c r="X10" s="62">
        <v>30</v>
      </c>
      <c r="Y10" s="62">
        <v>2</v>
      </c>
      <c r="Z10" s="62">
        <v>2</v>
      </c>
      <c r="AA10" s="62">
        <v>16</v>
      </c>
      <c r="AB10" s="62">
        <v>12</v>
      </c>
      <c r="AC10" s="62">
        <v>7</v>
      </c>
      <c r="AD10" s="62">
        <v>58</v>
      </c>
      <c r="AE10" s="62">
        <v>4</v>
      </c>
      <c r="AF10" s="64">
        <v>11204500</v>
      </c>
      <c r="AG10" s="64">
        <v>6286662</v>
      </c>
      <c r="AH10" s="64">
        <v>3405838</v>
      </c>
      <c r="AI10" s="64">
        <v>1512000</v>
      </c>
      <c r="AJ10" s="64">
        <v>36338</v>
      </c>
      <c r="AK10" s="64">
        <v>17674</v>
      </c>
    </row>
    <row r="12" spans="1:37">
      <c r="A12" s="71"/>
      <c r="B12" s="71"/>
      <c r="C12" s="71"/>
    </row>
    <row r="13" spans="1:37">
      <c r="A13" s="42"/>
      <c r="B13" s="72"/>
      <c r="C13" s="72"/>
    </row>
    <row r="14" spans="1:37">
      <c r="A14" s="71"/>
      <c r="B14" s="71"/>
      <c r="C14" s="71"/>
    </row>
    <row r="15" spans="1:37">
      <c r="A15" s="71"/>
      <c r="B15" s="71"/>
      <c r="C15" s="71"/>
    </row>
    <row r="16" spans="1:37">
      <c r="A16" s="71"/>
      <c r="B16" s="71"/>
      <c r="C16" s="71"/>
    </row>
    <row r="17" spans="1:3">
      <c r="A17" s="71"/>
      <c r="B17" s="71"/>
      <c r="C17" s="71"/>
    </row>
    <row r="18" spans="1:3">
      <c r="A18" s="42"/>
      <c r="B18" s="71"/>
      <c r="C18" s="71"/>
    </row>
    <row r="19" spans="1:3">
      <c r="A19" s="71"/>
      <c r="B19" s="71"/>
      <c r="C19" s="71"/>
    </row>
    <row r="20" spans="1:3">
      <c r="A20" s="71"/>
      <c r="B20" s="71"/>
      <c r="C20" s="71"/>
    </row>
    <row r="21" spans="1:3">
      <c r="A21" s="71"/>
      <c r="B21" s="71"/>
      <c r="C21" s="71"/>
    </row>
    <row r="22" spans="1:3">
      <c r="A22" s="71"/>
      <c r="B22" s="71"/>
      <c r="C22" s="71"/>
    </row>
    <row r="23" spans="1:3">
      <c r="A23" s="71"/>
      <c r="B23" s="71"/>
      <c r="C23" s="71"/>
    </row>
    <row r="24" spans="1:3">
      <c r="A24" s="71"/>
      <c r="B24" s="71"/>
      <c r="C24" s="71"/>
    </row>
    <row r="25" spans="1:3">
      <c r="A25" s="71"/>
      <c r="B25" s="71"/>
      <c r="C25" s="71"/>
    </row>
    <row r="26" spans="1:3">
      <c r="A26" s="71"/>
      <c r="B26" s="71"/>
      <c r="C26" s="71"/>
    </row>
    <row r="27" spans="1:3">
      <c r="A27" s="71"/>
      <c r="B27" s="71"/>
      <c r="C27" s="71"/>
    </row>
  </sheetData>
  <mergeCells count="21">
    <mergeCell ref="AC4:AE5"/>
    <mergeCell ref="AF4:AI5"/>
    <mergeCell ref="AJ4:AK5"/>
    <mergeCell ref="M4:R5"/>
    <mergeCell ref="S4:T5"/>
    <mergeCell ref="U4:V5"/>
    <mergeCell ref="W4:X5"/>
    <mergeCell ref="Y4:Z5"/>
    <mergeCell ref="AA4:AB5"/>
    <mergeCell ref="J4:L5"/>
    <mergeCell ref="A2:C2"/>
    <mergeCell ref="A3:B3"/>
    <mergeCell ref="A4:A6"/>
    <mergeCell ref="B4:B6"/>
    <mergeCell ref="C4:C6"/>
    <mergeCell ref="D4:D6"/>
    <mergeCell ref="E4:E6"/>
    <mergeCell ref="F4:F6"/>
    <mergeCell ref="G4:G6"/>
    <mergeCell ref="H4:H6"/>
    <mergeCell ref="I4:I6"/>
  </mergeCells>
  <phoneticPr fontId="2" type="noConversion"/>
  <pageMargins left="0.7" right="0.7" top="0.75" bottom="0.75" header="0.3" footer="0.3"/>
  <pageSetup paperSize="9" scale="1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74"/>
  <sheetViews>
    <sheetView zoomScaleNormal="100" zoomScaleSheetLayoutView="40" workbookViewId="0"/>
  </sheetViews>
  <sheetFormatPr defaultColWidth="9" defaultRowHeight="15.75"/>
  <cols>
    <col min="1" max="3" width="9" style="37"/>
    <col min="4" max="4" width="11.25" style="37" bestFit="1" customWidth="1"/>
    <col min="5" max="5" width="51.125" style="37" bestFit="1" customWidth="1"/>
    <col min="6" max="6" width="49.25" style="37" customWidth="1"/>
    <col min="7" max="7" width="12.125" style="37" customWidth="1"/>
    <col min="8" max="8" width="19.25" style="37" customWidth="1"/>
    <col min="9" max="12" width="9" style="37" customWidth="1"/>
    <col min="13" max="13" width="10.375" style="37" customWidth="1"/>
    <col min="14" max="14" width="9" style="37" customWidth="1"/>
    <col min="15" max="15" width="11.375" style="37" customWidth="1"/>
    <col min="16" max="35" width="9" style="37" customWidth="1"/>
    <col min="36" max="36" width="11.375" style="37" customWidth="1"/>
    <col min="37" max="37" width="11" style="37" customWidth="1"/>
    <col min="38" max="16384" width="9" style="37"/>
  </cols>
  <sheetData>
    <row r="1" spans="1:37" ht="16.5" customHeight="1">
      <c r="E1" s="38"/>
    </row>
    <row r="2" spans="1:37" ht="16.5" customHeight="1">
      <c r="A2" s="1902" t="s">
        <v>17377</v>
      </c>
      <c r="B2" s="1902"/>
      <c r="C2" s="1902"/>
      <c r="D2" s="73"/>
      <c r="E2" s="73"/>
      <c r="F2" s="73"/>
      <c r="G2" s="73"/>
      <c r="H2" s="73"/>
      <c r="I2" s="73"/>
      <c r="J2" s="73"/>
      <c r="K2" s="73"/>
      <c r="L2" s="73"/>
      <c r="M2" s="73"/>
      <c r="N2" s="73"/>
      <c r="O2" s="73"/>
      <c r="P2" s="73"/>
      <c r="Q2" s="73"/>
      <c r="R2" s="73"/>
      <c r="S2" s="73"/>
      <c r="T2" s="73"/>
      <c r="U2" s="73"/>
      <c r="V2" s="73"/>
      <c r="W2" s="73"/>
      <c r="X2" s="73"/>
      <c r="Y2" s="73"/>
      <c r="Z2" s="73"/>
      <c r="AA2" s="73"/>
      <c r="AB2" s="73"/>
      <c r="AC2" s="73"/>
      <c r="AD2" s="73"/>
      <c r="AE2" s="73"/>
      <c r="AF2" s="73"/>
      <c r="AG2" s="73"/>
      <c r="AH2" s="73"/>
      <c r="AI2" s="73"/>
      <c r="AJ2" s="73"/>
      <c r="AK2" s="73"/>
    </row>
    <row r="3" spans="1:37" ht="16.5" customHeight="1">
      <c r="A3" s="1903" t="s">
        <v>0</v>
      </c>
      <c r="B3" s="1903"/>
      <c r="C3" s="74"/>
      <c r="D3" s="75"/>
      <c r="E3" s="76"/>
      <c r="F3" s="77"/>
      <c r="G3" s="75"/>
      <c r="H3" s="77"/>
      <c r="I3" s="78"/>
      <c r="J3" s="79"/>
      <c r="K3" s="79"/>
      <c r="L3" s="80"/>
      <c r="M3" s="80"/>
      <c r="N3" s="80"/>
      <c r="O3" s="80"/>
      <c r="P3" s="80"/>
      <c r="Q3" s="80"/>
      <c r="R3" s="80"/>
      <c r="S3" s="80"/>
      <c r="T3" s="80"/>
      <c r="U3" s="81"/>
      <c r="V3" s="81"/>
      <c r="W3" s="81"/>
      <c r="X3" s="81"/>
      <c r="Y3" s="81"/>
      <c r="Z3" s="81"/>
      <c r="AA3" s="81"/>
      <c r="AB3" s="81"/>
      <c r="AC3" s="81"/>
      <c r="AD3" s="81"/>
      <c r="AE3" s="81"/>
      <c r="AF3" s="81"/>
      <c r="AG3" s="81"/>
      <c r="AH3" s="81"/>
      <c r="AI3" s="81"/>
      <c r="AJ3" s="81"/>
      <c r="AK3" s="81"/>
    </row>
    <row r="4" spans="1:37" ht="16.5" customHeight="1">
      <c r="A4" s="1904" t="s">
        <v>1</v>
      </c>
      <c r="B4" s="1905" t="s">
        <v>2</v>
      </c>
      <c r="C4" s="1905" t="s">
        <v>3</v>
      </c>
      <c r="D4" s="1913" t="s">
        <v>17339</v>
      </c>
      <c r="E4" s="1910" t="s">
        <v>17340</v>
      </c>
      <c r="F4" s="1910" t="s">
        <v>4</v>
      </c>
      <c r="G4" s="1913" t="s">
        <v>5</v>
      </c>
      <c r="H4" s="1913" t="s">
        <v>6</v>
      </c>
      <c r="I4" s="1914" t="s">
        <v>17341</v>
      </c>
      <c r="J4" s="1909" t="s">
        <v>17342</v>
      </c>
      <c r="K4" s="1909"/>
      <c r="L4" s="1909"/>
      <c r="M4" s="1909" t="s">
        <v>7</v>
      </c>
      <c r="N4" s="1909"/>
      <c r="O4" s="1909"/>
      <c r="P4" s="1909"/>
      <c r="Q4" s="1909"/>
      <c r="R4" s="1909"/>
      <c r="S4" s="1905" t="s">
        <v>17343</v>
      </c>
      <c r="T4" s="1905"/>
      <c r="U4" s="1905" t="s">
        <v>17344</v>
      </c>
      <c r="V4" s="1905"/>
      <c r="W4" s="1905" t="s">
        <v>17345</v>
      </c>
      <c r="X4" s="1905"/>
      <c r="Y4" s="1905" t="s">
        <v>17346</v>
      </c>
      <c r="Z4" s="1905"/>
      <c r="AA4" s="1905" t="s">
        <v>8</v>
      </c>
      <c r="AB4" s="1905"/>
      <c r="AC4" s="1909" t="s">
        <v>17347</v>
      </c>
      <c r="AD4" s="1909"/>
      <c r="AE4" s="1909"/>
      <c r="AF4" s="1909" t="s">
        <v>17348</v>
      </c>
      <c r="AG4" s="1909"/>
      <c r="AH4" s="1909"/>
      <c r="AI4" s="1909"/>
      <c r="AJ4" s="1909" t="s">
        <v>17349</v>
      </c>
      <c r="AK4" s="1909"/>
    </row>
    <row r="5" spans="1:37" ht="16.5" customHeight="1">
      <c r="A5" s="1904"/>
      <c r="B5" s="1905"/>
      <c r="C5" s="1905"/>
      <c r="D5" s="1913"/>
      <c r="E5" s="1911"/>
      <c r="F5" s="1911"/>
      <c r="G5" s="1913" t="s">
        <v>17350</v>
      </c>
      <c r="H5" s="1913"/>
      <c r="I5" s="1914"/>
      <c r="J5" s="1909"/>
      <c r="K5" s="1909"/>
      <c r="L5" s="1909"/>
      <c r="M5" s="1909"/>
      <c r="N5" s="1909"/>
      <c r="O5" s="1909"/>
      <c r="P5" s="1909"/>
      <c r="Q5" s="1909"/>
      <c r="R5" s="1909"/>
      <c r="S5" s="1905"/>
      <c r="T5" s="1905"/>
      <c r="U5" s="1905"/>
      <c r="V5" s="1905"/>
      <c r="W5" s="1905"/>
      <c r="X5" s="1905"/>
      <c r="Y5" s="1905"/>
      <c r="Z5" s="1905"/>
      <c r="AA5" s="1905"/>
      <c r="AB5" s="1905"/>
      <c r="AC5" s="1909"/>
      <c r="AD5" s="1909"/>
      <c r="AE5" s="1909"/>
      <c r="AF5" s="1909"/>
      <c r="AG5" s="1909"/>
      <c r="AH5" s="1909"/>
      <c r="AI5" s="1909"/>
      <c r="AJ5" s="1909"/>
      <c r="AK5" s="1909"/>
    </row>
    <row r="6" spans="1:37" ht="33.75" customHeight="1">
      <c r="A6" s="1904"/>
      <c r="B6" s="1905"/>
      <c r="C6" s="1905"/>
      <c r="D6" s="1913"/>
      <c r="E6" s="1912"/>
      <c r="F6" s="1912"/>
      <c r="G6" s="1913"/>
      <c r="H6" s="1913"/>
      <c r="I6" s="1914"/>
      <c r="J6" s="82" t="s">
        <v>17351</v>
      </c>
      <c r="K6" s="82" t="s">
        <v>17352</v>
      </c>
      <c r="L6" s="82" t="s">
        <v>17353</v>
      </c>
      <c r="M6" s="83" t="s">
        <v>17354</v>
      </c>
      <c r="N6" s="83" t="s">
        <v>17355</v>
      </c>
      <c r="O6" s="83" t="s">
        <v>17356</v>
      </c>
      <c r="P6" s="83" t="s">
        <v>17357</v>
      </c>
      <c r="Q6" s="83" t="s">
        <v>17358</v>
      </c>
      <c r="R6" s="83" t="s">
        <v>17359</v>
      </c>
      <c r="S6" s="84" t="s">
        <v>17360</v>
      </c>
      <c r="T6" s="84" t="s">
        <v>17361</v>
      </c>
      <c r="U6" s="84" t="s">
        <v>17362</v>
      </c>
      <c r="V6" s="84" t="s">
        <v>17363</v>
      </c>
      <c r="W6" s="84" t="s">
        <v>17362</v>
      </c>
      <c r="X6" s="84" t="s">
        <v>17363</v>
      </c>
      <c r="Y6" s="84" t="s">
        <v>17362</v>
      </c>
      <c r="Z6" s="84" t="s">
        <v>17363</v>
      </c>
      <c r="AA6" s="84" t="s">
        <v>17362</v>
      </c>
      <c r="AB6" s="84" t="s">
        <v>17363</v>
      </c>
      <c r="AC6" s="82" t="s">
        <v>17364</v>
      </c>
      <c r="AD6" s="82" t="s">
        <v>17365</v>
      </c>
      <c r="AE6" s="82" t="s">
        <v>17366</v>
      </c>
      <c r="AF6" s="82" t="s">
        <v>9</v>
      </c>
      <c r="AG6" s="82" t="s">
        <v>10</v>
      </c>
      <c r="AH6" s="82" t="s">
        <v>17367</v>
      </c>
      <c r="AI6" s="82" t="s">
        <v>17368</v>
      </c>
      <c r="AJ6" s="82" t="s">
        <v>11</v>
      </c>
      <c r="AK6" s="82" t="s">
        <v>17369</v>
      </c>
    </row>
    <row r="7" spans="1:37" ht="16.5" customHeight="1">
      <c r="A7" s="85">
        <v>1</v>
      </c>
      <c r="B7" s="85" t="str">
        <f>IF(IF([1]공공도서관!B7="",[2]공공도서관!B7,[1]공공도서관!B7)=0,"",IF([1]공공도서관!B7="",[2]공공도서관!B7,[1]공공도서관!B7))</f>
        <v>首爾</v>
      </c>
      <c r="C7" s="85" t="s">
        <v>18</v>
      </c>
      <c r="D7" s="85" t="s">
        <v>17378</v>
      </c>
      <c r="E7" s="85" t="s">
        <v>17379</v>
      </c>
      <c r="F7" s="86" t="s">
        <v>17380</v>
      </c>
      <c r="G7" s="85" t="s">
        <v>10730</v>
      </c>
      <c r="H7" s="85" t="s">
        <v>10731</v>
      </c>
      <c r="I7" s="85">
        <v>1982</v>
      </c>
      <c r="J7" s="87">
        <v>1079.0999999999999</v>
      </c>
      <c r="K7" s="87">
        <v>1631.41</v>
      </c>
      <c r="L7" s="87">
        <v>211</v>
      </c>
      <c r="M7" s="87">
        <v>153126</v>
      </c>
      <c r="N7" s="87">
        <v>8821</v>
      </c>
      <c r="O7" s="87">
        <v>590</v>
      </c>
      <c r="P7" s="87">
        <v>8815</v>
      </c>
      <c r="Q7" s="87">
        <v>163</v>
      </c>
      <c r="R7" s="87">
        <v>590</v>
      </c>
      <c r="S7" s="87">
        <v>19</v>
      </c>
      <c r="T7" s="87">
        <v>19</v>
      </c>
      <c r="U7" s="87">
        <v>3</v>
      </c>
      <c r="V7" s="87">
        <v>3</v>
      </c>
      <c r="W7" s="87">
        <v>14</v>
      </c>
      <c r="X7" s="87">
        <v>14</v>
      </c>
      <c r="Y7" s="87" t="s">
        <v>11350</v>
      </c>
      <c r="Z7" s="87" t="s">
        <v>11350</v>
      </c>
      <c r="AA7" s="87">
        <v>2</v>
      </c>
      <c r="AB7" s="87">
        <v>2</v>
      </c>
      <c r="AC7" s="87" t="s">
        <v>11350</v>
      </c>
      <c r="AD7" s="87">
        <v>13</v>
      </c>
      <c r="AE7" s="87">
        <v>3</v>
      </c>
      <c r="AF7" s="87">
        <v>1868994</v>
      </c>
      <c r="AG7" s="87">
        <v>1254054</v>
      </c>
      <c r="AH7" s="87">
        <v>146141</v>
      </c>
      <c r="AI7" s="87">
        <v>468799</v>
      </c>
      <c r="AJ7" s="87">
        <v>308058</v>
      </c>
      <c r="AK7" s="87">
        <v>197550</v>
      </c>
    </row>
    <row r="8" spans="1:37" ht="16.5" customHeight="1">
      <c r="A8" s="85">
        <v>2</v>
      </c>
      <c r="B8" s="85" t="s">
        <v>12</v>
      </c>
      <c r="C8" s="85" t="s">
        <v>18</v>
      </c>
      <c r="D8" s="85" t="s">
        <v>17378</v>
      </c>
      <c r="E8" s="85" t="s">
        <v>17381</v>
      </c>
      <c r="F8" s="86" t="s">
        <v>17382</v>
      </c>
      <c r="G8" s="85" t="s">
        <v>10732</v>
      </c>
      <c r="H8" s="85" t="s">
        <v>10733</v>
      </c>
      <c r="I8" s="85">
        <v>1984</v>
      </c>
      <c r="J8" s="87">
        <v>7482</v>
      </c>
      <c r="K8" s="87">
        <v>2377</v>
      </c>
      <c r="L8" s="87">
        <v>443</v>
      </c>
      <c r="M8" s="87">
        <v>203822</v>
      </c>
      <c r="N8" s="87">
        <v>12352</v>
      </c>
      <c r="O8" s="87">
        <v>483</v>
      </c>
      <c r="P8" s="87">
        <v>11261</v>
      </c>
      <c r="Q8" s="87">
        <v>355</v>
      </c>
      <c r="R8" s="87">
        <v>5</v>
      </c>
      <c r="S8" s="87">
        <v>21</v>
      </c>
      <c r="T8" s="87">
        <v>22</v>
      </c>
      <c r="U8" s="87">
        <v>3</v>
      </c>
      <c r="V8" s="87">
        <v>3</v>
      </c>
      <c r="W8" s="87">
        <v>15</v>
      </c>
      <c r="X8" s="87">
        <v>16</v>
      </c>
      <c r="Y8" s="87" t="s">
        <v>11350</v>
      </c>
      <c r="Z8" s="87" t="s">
        <v>11350</v>
      </c>
      <c r="AA8" s="87">
        <v>3</v>
      </c>
      <c r="AB8" s="87">
        <v>3</v>
      </c>
      <c r="AC8" s="87">
        <v>2</v>
      </c>
      <c r="AD8" s="87">
        <v>12</v>
      </c>
      <c r="AE8" s="87">
        <v>2</v>
      </c>
      <c r="AF8" s="87">
        <v>2153570</v>
      </c>
      <c r="AG8" s="87">
        <v>1330582</v>
      </c>
      <c r="AH8" s="87">
        <v>183127</v>
      </c>
      <c r="AI8" s="87">
        <v>639861</v>
      </c>
      <c r="AJ8" s="87">
        <v>449656</v>
      </c>
      <c r="AK8" s="87">
        <v>313950</v>
      </c>
    </row>
    <row r="9" spans="1:37" ht="16.5" customHeight="1">
      <c r="A9" s="85">
        <v>3</v>
      </c>
      <c r="B9" s="85" t="s">
        <v>12</v>
      </c>
      <c r="C9" s="85" t="s">
        <v>19</v>
      </c>
      <c r="D9" s="85" t="s">
        <v>17378</v>
      </c>
      <c r="E9" s="85" t="s">
        <v>17383</v>
      </c>
      <c r="F9" s="86" t="s">
        <v>17384</v>
      </c>
      <c r="G9" s="85" t="s">
        <v>10734</v>
      </c>
      <c r="H9" s="85" t="s">
        <v>10735</v>
      </c>
      <c r="I9" s="85">
        <v>1984</v>
      </c>
      <c r="J9" s="87">
        <v>3169.2</v>
      </c>
      <c r="K9" s="87">
        <v>3102.2</v>
      </c>
      <c r="L9" s="87">
        <v>472</v>
      </c>
      <c r="M9" s="87">
        <v>177386</v>
      </c>
      <c r="N9" s="87">
        <v>7762</v>
      </c>
      <c r="O9" s="87">
        <v>587</v>
      </c>
      <c r="P9" s="87">
        <v>9854</v>
      </c>
      <c r="Q9" s="87">
        <v>182</v>
      </c>
      <c r="R9" s="87">
        <v>587</v>
      </c>
      <c r="S9" s="87">
        <v>20</v>
      </c>
      <c r="T9" s="87">
        <v>20</v>
      </c>
      <c r="U9" s="87">
        <v>3</v>
      </c>
      <c r="V9" s="87">
        <v>3</v>
      </c>
      <c r="W9" s="87">
        <v>15</v>
      </c>
      <c r="X9" s="87">
        <v>15</v>
      </c>
      <c r="Y9" s="87" t="s">
        <v>11350</v>
      </c>
      <c r="Z9" s="87" t="s">
        <v>11350</v>
      </c>
      <c r="AA9" s="87">
        <v>2</v>
      </c>
      <c r="AB9" s="87">
        <v>2</v>
      </c>
      <c r="AC9" s="87">
        <v>1</v>
      </c>
      <c r="AD9" s="87">
        <v>12</v>
      </c>
      <c r="AE9" s="87">
        <v>2</v>
      </c>
      <c r="AF9" s="87">
        <v>2217203</v>
      </c>
      <c r="AG9" s="87">
        <v>1434816</v>
      </c>
      <c r="AH9" s="87">
        <v>160434</v>
      </c>
      <c r="AI9" s="87">
        <v>621953</v>
      </c>
      <c r="AJ9" s="87">
        <v>562019</v>
      </c>
      <c r="AK9" s="87">
        <v>224842</v>
      </c>
    </row>
    <row r="10" spans="1:37" ht="16.5" customHeight="1">
      <c r="A10" s="85">
        <v>4</v>
      </c>
      <c r="B10" s="85" t="s">
        <v>12</v>
      </c>
      <c r="C10" s="85" t="s">
        <v>19</v>
      </c>
      <c r="D10" s="85" t="s">
        <v>17378</v>
      </c>
      <c r="E10" s="85" t="s">
        <v>17385</v>
      </c>
      <c r="F10" s="86" t="s">
        <v>17386</v>
      </c>
      <c r="G10" s="85" t="s">
        <v>10736</v>
      </c>
      <c r="H10" s="85" t="s">
        <v>10737</v>
      </c>
      <c r="I10" s="85">
        <v>1984</v>
      </c>
      <c r="J10" s="87">
        <v>9507.2999999999993</v>
      </c>
      <c r="K10" s="87">
        <v>3853.64</v>
      </c>
      <c r="L10" s="87">
        <v>1007</v>
      </c>
      <c r="M10" s="87">
        <v>171350</v>
      </c>
      <c r="N10" s="87">
        <v>5939</v>
      </c>
      <c r="O10" s="87">
        <v>626</v>
      </c>
      <c r="P10" s="87">
        <v>11902</v>
      </c>
      <c r="Q10" s="87">
        <v>366</v>
      </c>
      <c r="R10" s="87">
        <v>532</v>
      </c>
      <c r="S10" s="87">
        <v>25</v>
      </c>
      <c r="T10" s="87">
        <v>25</v>
      </c>
      <c r="U10" s="87">
        <v>5</v>
      </c>
      <c r="V10" s="87">
        <v>5</v>
      </c>
      <c r="W10" s="87">
        <v>14</v>
      </c>
      <c r="X10" s="87">
        <v>14</v>
      </c>
      <c r="Y10" s="87" t="s">
        <v>11350</v>
      </c>
      <c r="Z10" s="87" t="s">
        <v>11350</v>
      </c>
      <c r="AA10" s="87">
        <v>6</v>
      </c>
      <c r="AB10" s="87">
        <v>6</v>
      </c>
      <c r="AC10" s="87">
        <v>1</v>
      </c>
      <c r="AD10" s="87">
        <v>13</v>
      </c>
      <c r="AE10" s="87">
        <v>3</v>
      </c>
      <c r="AF10" s="87">
        <v>2891143</v>
      </c>
      <c r="AG10" s="87">
        <v>1564356</v>
      </c>
      <c r="AH10" s="87">
        <v>173411</v>
      </c>
      <c r="AI10" s="87">
        <v>1153376</v>
      </c>
      <c r="AJ10" s="87">
        <v>552466</v>
      </c>
      <c r="AK10" s="87">
        <v>410853</v>
      </c>
    </row>
    <row r="11" spans="1:37" ht="16.5" customHeight="1">
      <c r="A11" s="85">
        <v>5</v>
      </c>
      <c r="B11" s="85" t="s">
        <v>12</v>
      </c>
      <c r="C11" s="85" t="s">
        <v>20</v>
      </c>
      <c r="D11" s="85" t="s">
        <v>17378</v>
      </c>
      <c r="E11" s="85" t="s">
        <v>17387</v>
      </c>
      <c r="F11" s="86" t="s">
        <v>17388</v>
      </c>
      <c r="G11" s="85" t="s">
        <v>10738</v>
      </c>
      <c r="H11" s="85" t="s">
        <v>10739</v>
      </c>
      <c r="I11" s="85">
        <v>1983</v>
      </c>
      <c r="J11" s="87">
        <v>3576</v>
      </c>
      <c r="K11" s="87">
        <v>4014.15</v>
      </c>
      <c r="L11" s="87">
        <v>595</v>
      </c>
      <c r="M11" s="87">
        <v>248727</v>
      </c>
      <c r="N11" s="87">
        <v>13634</v>
      </c>
      <c r="O11" s="87">
        <v>562</v>
      </c>
      <c r="P11" s="87">
        <v>12051</v>
      </c>
      <c r="Q11" s="87">
        <v>591</v>
      </c>
      <c r="R11" s="87">
        <v>135</v>
      </c>
      <c r="S11" s="87">
        <v>26</v>
      </c>
      <c r="T11" s="87">
        <v>26</v>
      </c>
      <c r="U11" s="87">
        <v>5</v>
      </c>
      <c r="V11" s="87">
        <v>4</v>
      </c>
      <c r="W11" s="87">
        <v>19</v>
      </c>
      <c r="X11" s="87">
        <v>19</v>
      </c>
      <c r="Y11" s="87" t="s">
        <v>11350</v>
      </c>
      <c r="Z11" s="87" t="s">
        <v>11350</v>
      </c>
      <c r="AA11" s="87">
        <v>2</v>
      </c>
      <c r="AB11" s="87">
        <v>3</v>
      </c>
      <c r="AC11" s="87">
        <v>1</v>
      </c>
      <c r="AD11" s="87">
        <v>15</v>
      </c>
      <c r="AE11" s="87">
        <v>3</v>
      </c>
      <c r="AF11" s="87">
        <v>2906304</v>
      </c>
      <c r="AG11" s="87">
        <v>1868065</v>
      </c>
      <c r="AH11" s="87">
        <v>205910</v>
      </c>
      <c r="AI11" s="87">
        <v>832329</v>
      </c>
      <c r="AJ11" s="87">
        <v>466067</v>
      </c>
      <c r="AK11" s="87">
        <v>282828</v>
      </c>
    </row>
    <row r="12" spans="1:37" ht="16.5" customHeight="1">
      <c r="A12" s="85">
        <v>6</v>
      </c>
      <c r="B12" s="85" t="s">
        <v>12</v>
      </c>
      <c r="C12" s="85" t="s">
        <v>21</v>
      </c>
      <c r="D12" s="85" t="s">
        <v>17378</v>
      </c>
      <c r="E12" s="85" t="s">
        <v>17389</v>
      </c>
      <c r="F12" s="86" t="s">
        <v>17390</v>
      </c>
      <c r="G12" s="85" t="s">
        <v>10740</v>
      </c>
      <c r="H12" s="85" t="s">
        <v>10741</v>
      </c>
      <c r="I12" s="85">
        <v>1990</v>
      </c>
      <c r="J12" s="87">
        <v>3305.8</v>
      </c>
      <c r="K12" s="87">
        <v>5437.66</v>
      </c>
      <c r="L12" s="87">
        <v>698</v>
      </c>
      <c r="M12" s="87">
        <v>234687</v>
      </c>
      <c r="N12" s="87">
        <v>11991</v>
      </c>
      <c r="O12" s="87">
        <v>284</v>
      </c>
      <c r="P12" s="87">
        <v>12190</v>
      </c>
      <c r="Q12" s="87">
        <v>415</v>
      </c>
      <c r="R12" s="87">
        <v>130</v>
      </c>
      <c r="S12" s="87">
        <v>25</v>
      </c>
      <c r="T12" s="87">
        <v>25</v>
      </c>
      <c r="U12" s="87">
        <v>4</v>
      </c>
      <c r="V12" s="87">
        <v>4</v>
      </c>
      <c r="W12" s="87">
        <v>17</v>
      </c>
      <c r="X12" s="87">
        <v>17</v>
      </c>
      <c r="Y12" s="87" t="s">
        <v>11350</v>
      </c>
      <c r="Z12" s="87" t="s">
        <v>11350</v>
      </c>
      <c r="AA12" s="87">
        <v>4</v>
      </c>
      <c r="AB12" s="87">
        <v>4</v>
      </c>
      <c r="AC12" s="87">
        <v>1</v>
      </c>
      <c r="AD12" s="87">
        <v>14</v>
      </c>
      <c r="AE12" s="87">
        <v>4</v>
      </c>
      <c r="AF12" s="87">
        <v>2759393</v>
      </c>
      <c r="AG12" s="87">
        <v>1842383</v>
      </c>
      <c r="AH12" s="87">
        <v>193748</v>
      </c>
      <c r="AI12" s="87">
        <v>723262</v>
      </c>
      <c r="AJ12" s="87">
        <v>644541</v>
      </c>
      <c r="AK12" s="87">
        <v>282700</v>
      </c>
    </row>
    <row r="13" spans="1:37" ht="16.5" customHeight="1">
      <c r="A13" s="85">
        <v>7</v>
      </c>
      <c r="B13" s="85" t="s">
        <v>12</v>
      </c>
      <c r="C13" s="85" t="s">
        <v>21</v>
      </c>
      <c r="D13" s="85" t="s">
        <v>17378</v>
      </c>
      <c r="E13" s="85" t="s">
        <v>17391</v>
      </c>
      <c r="F13" s="86" t="s">
        <v>17392</v>
      </c>
      <c r="G13" s="85" t="s">
        <v>10742</v>
      </c>
      <c r="H13" s="85" t="s">
        <v>10743</v>
      </c>
      <c r="I13" s="85">
        <v>1984</v>
      </c>
      <c r="J13" s="87">
        <v>1737.5</v>
      </c>
      <c r="K13" s="87">
        <v>2537.6</v>
      </c>
      <c r="L13" s="87">
        <v>427</v>
      </c>
      <c r="M13" s="87">
        <v>164499</v>
      </c>
      <c r="N13" s="87">
        <v>9253</v>
      </c>
      <c r="O13" s="87">
        <v>518</v>
      </c>
      <c r="P13" s="87">
        <v>9520</v>
      </c>
      <c r="Q13" s="87">
        <v>300</v>
      </c>
      <c r="R13" s="87">
        <v>4</v>
      </c>
      <c r="S13" s="87">
        <v>18</v>
      </c>
      <c r="T13" s="87">
        <v>19</v>
      </c>
      <c r="U13" s="87">
        <v>2</v>
      </c>
      <c r="V13" s="87">
        <v>2</v>
      </c>
      <c r="W13" s="87">
        <v>13</v>
      </c>
      <c r="X13" s="87">
        <v>14</v>
      </c>
      <c r="Y13" s="87" t="s">
        <v>11350</v>
      </c>
      <c r="Z13" s="87" t="s">
        <v>11350</v>
      </c>
      <c r="AA13" s="87">
        <v>3</v>
      </c>
      <c r="AB13" s="87">
        <v>3</v>
      </c>
      <c r="AC13" s="87" t="s">
        <v>11350</v>
      </c>
      <c r="AD13" s="87">
        <v>12</v>
      </c>
      <c r="AE13" s="87">
        <v>3</v>
      </c>
      <c r="AF13" s="87">
        <v>2328577</v>
      </c>
      <c r="AG13" s="87">
        <v>1457637</v>
      </c>
      <c r="AH13" s="87">
        <v>160895</v>
      </c>
      <c r="AI13" s="87">
        <v>710045</v>
      </c>
      <c r="AJ13" s="87">
        <v>386156</v>
      </c>
      <c r="AK13" s="87">
        <v>224893</v>
      </c>
    </row>
    <row r="14" spans="1:37" ht="16.5" customHeight="1">
      <c r="A14" s="85">
        <v>8</v>
      </c>
      <c r="B14" s="85" t="s">
        <v>12</v>
      </c>
      <c r="C14" s="85" t="s">
        <v>22</v>
      </c>
      <c r="D14" s="85" t="s">
        <v>17378</v>
      </c>
      <c r="E14" s="85" t="s">
        <v>17393</v>
      </c>
      <c r="F14" s="86" t="s">
        <v>17394</v>
      </c>
      <c r="G14" s="85" t="s">
        <v>10744</v>
      </c>
      <c r="H14" s="85" t="s">
        <v>10745</v>
      </c>
      <c r="I14" s="85">
        <v>1990</v>
      </c>
      <c r="J14" s="87">
        <v>3055</v>
      </c>
      <c r="K14" s="87">
        <v>4223.46</v>
      </c>
      <c r="L14" s="87">
        <v>660</v>
      </c>
      <c r="M14" s="87">
        <v>178486</v>
      </c>
      <c r="N14" s="87">
        <v>6436</v>
      </c>
      <c r="O14" s="87">
        <v>438</v>
      </c>
      <c r="P14" s="87">
        <v>11984</v>
      </c>
      <c r="Q14" s="87">
        <v>455</v>
      </c>
      <c r="R14" s="87">
        <v>103</v>
      </c>
      <c r="S14" s="87">
        <v>27</v>
      </c>
      <c r="T14" s="87">
        <v>28</v>
      </c>
      <c r="U14" s="87">
        <v>6</v>
      </c>
      <c r="V14" s="87">
        <v>7</v>
      </c>
      <c r="W14" s="87">
        <v>16</v>
      </c>
      <c r="X14" s="87">
        <v>16</v>
      </c>
      <c r="Y14" s="87" t="s">
        <v>11350</v>
      </c>
      <c r="Z14" s="87" t="s">
        <v>11350</v>
      </c>
      <c r="AA14" s="87">
        <v>5</v>
      </c>
      <c r="AB14" s="87">
        <v>5</v>
      </c>
      <c r="AC14" s="87">
        <v>2</v>
      </c>
      <c r="AD14" s="87">
        <v>9</v>
      </c>
      <c r="AE14" s="87">
        <v>5</v>
      </c>
      <c r="AF14" s="87">
        <v>3182921</v>
      </c>
      <c r="AG14" s="87">
        <v>1947505</v>
      </c>
      <c r="AH14" s="87">
        <v>198079</v>
      </c>
      <c r="AI14" s="87">
        <v>1037337</v>
      </c>
      <c r="AJ14" s="87">
        <v>592735</v>
      </c>
      <c r="AK14" s="87">
        <v>356884</v>
      </c>
    </row>
    <row r="15" spans="1:37" ht="16.5" customHeight="1">
      <c r="A15" s="85">
        <v>9</v>
      </c>
      <c r="B15" s="85" t="s">
        <v>12</v>
      </c>
      <c r="C15" s="85" t="s">
        <v>23</v>
      </c>
      <c r="D15" s="85" t="s">
        <v>17378</v>
      </c>
      <c r="E15" s="85" t="s">
        <v>17395</v>
      </c>
      <c r="F15" s="86" t="s">
        <v>17396</v>
      </c>
      <c r="G15" s="85" t="s">
        <v>10746</v>
      </c>
      <c r="H15" s="85" t="s">
        <v>10747</v>
      </c>
      <c r="I15" s="85">
        <v>1981</v>
      </c>
      <c r="J15" s="87">
        <v>2024</v>
      </c>
      <c r="K15" s="87">
        <v>2743</v>
      </c>
      <c r="L15" s="87">
        <v>519</v>
      </c>
      <c r="M15" s="87">
        <v>224400</v>
      </c>
      <c r="N15" s="87">
        <v>12332</v>
      </c>
      <c r="O15" s="87">
        <v>583</v>
      </c>
      <c r="P15" s="87">
        <v>10665</v>
      </c>
      <c r="Q15" s="87">
        <v>430</v>
      </c>
      <c r="R15" s="87">
        <v>137</v>
      </c>
      <c r="S15" s="87">
        <v>21</v>
      </c>
      <c r="T15" s="87">
        <v>21</v>
      </c>
      <c r="U15" s="87">
        <v>3</v>
      </c>
      <c r="V15" s="87">
        <v>3</v>
      </c>
      <c r="W15" s="87">
        <v>16</v>
      </c>
      <c r="X15" s="87">
        <v>16</v>
      </c>
      <c r="Y15" s="87" t="s">
        <v>11350</v>
      </c>
      <c r="Z15" s="87" t="s">
        <v>11350</v>
      </c>
      <c r="AA15" s="87">
        <v>2</v>
      </c>
      <c r="AB15" s="87">
        <v>2</v>
      </c>
      <c r="AC15" s="87" t="s">
        <v>11350</v>
      </c>
      <c r="AD15" s="87">
        <v>17</v>
      </c>
      <c r="AE15" s="87">
        <v>3</v>
      </c>
      <c r="AF15" s="87">
        <v>2352354</v>
      </c>
      <c r="AG15" s="87">
        <v>1375794</v>
      </c>
      <c r="AH15" s="87">
        <v>174982</v>
      </c>
      <c r="AI15" s="87">
        <v>801578</v>
      </c>
      <c r="AJ15" s="87">
        <v>457761</v>
      </c>
      <c r="AK15" s="87">
        <v>217530</v>
      </c>
    </row>
    <row r="16" spans="1:37" ht="16.5" customHeight="1">
      <c r="A16" s="85">
        <v>10</v>
      </c>
      <c r="B16" s="85" t="s">
        <v>12</v>
      </c>
      <c r="C16" s="85" t="s">
        <v>24</v>
      </c>
      <c r="D16" s="85" t="s">
        <v>17378</v>
      </c>
      <c r="E16" s="85" t="s">
        <v>17397</v>
      </c>
      <c r="F16" s="86" t="s">
        <v>17398</v>
      </c>
      <c r="G16" s="85" t="s">
        <v>10748</v>
      </c>
      <c r="H16" s="85" t="s">
        <v>10749</v>
      </c>
      <c r="I16" s="85">
        <v>1971</v>
      </c>
      <c r="J16" s="87">
        <v>991.74</v>
      </c>
      <c r="K16" s="87">
        <v>4352.09</v>
      </c>
      <c r="L16" s="87">
        <v>559</v>
      </c>
      <c r="M16" s="87">
        <v>213454</v>
      </c>
      <c r="N16" s="87">
        <v>13612</v>
      </c>
      <c r="O16" s="87">
        <v>681</v>
      </c>
      <c r="P16" s="87">
        <v>10561</v>
      </c>
      <c r="Q16" s="87">
        <v>247</v>
      </c>
      <c r="R16" s="87">
        <v>169</v>
      </c>
      <c r="S16" s="87">
        <v>26</v>
      </c>
      <c r="T16" s="87">
        <v>27</v>
      </c>
      <c r="U16" s="87">
        <v>5</v>
      </c>
      <c r="V16" s="87">
        <v>5</v>
      </c>
      <c r="W16" s="87">
        <v>17</v>
      </c>
      <c r="X16" s="87">
        <v>18</v>
      </c>
      <c r="Y16" s="87" t="s">
        <v>11350</v>
      </c>
      <c r="Z16" s="87" t="s">
        <v>11350</v>
      </c>
      <c r="AA16" s="87">
        <v>4</v>
      </c>
      <c r="AB16" s="87">
        <v>4</v>
      </c>
      <c r="AC16" s="87">
        <v>3</v>
      </c>
      <c r="AD16" s="87">
        <v>12</v>
      </c>
      <c r="AE16" s="87">
        <v>3</v>
      </c>
      <c r="AF16" s="87">
        <v>2198769</v>
      </c>
      <c r="AG16" s="87">
        <v>1150416</v>
      </c>
      <c r="AH16" s="87">
        <v>174148</v>
      </c>
      <c r="AI16" s="87">
        <v>874205</v>
      </c>
      <c r="AJ16" s="87">
        <v>272632</v>
      </c>
      <c r="AK16" s="87">
        <v>155023</v>
      </c>
    </row>
    <row r="17" spans="1:37" ht="16.5" customHeight="1">
      <c r="A17" s="85">
        <v>11</v>
      </c>
      <c r="B17" s="85" t="s">
        <v>12</v>
      </c>
      <c r="C17" s="85" t="s">
        <v>25</v>
      </c>
      <c r="D17" s="85" t="s">
        <v>17378</v>
      </c>
      <c r="E17" s="85" t="s">
        <v>17399</v>
      </c>
      <c r="F17" s="86" t="s">
        <v>17400</v>
      </c>
      <c r="G17" s="85" t="s">
        <v>10750</v>
      </c>
      <c r="H17" s="85" t="s">
        <v>10751</v>
      </c>
      <c r="I17" s="85">
        <v>1991</v>
      </c>
      <c r="J17" s="87">
        <v>1721</v>
      </c>
      <c r="K17" s="87">
        <v>1974.33</v>
      </c>
      <c r="L17" s="87">
        <v>418</v>
      </c>
      <c r="M17" s="87">
        <v>153706</v>
      </c>
      <c r="N17" s="87">
        <v>8035</v>
      </c>
      <c r="O17" s="87">
        <v>432</v>
      </c>
      <c r="P17" s="87">
        <v>9947</v>
      </c>
      <c r="Q17" s="87">
        <v>125</v>
      </c>
      <c r="R17" s="87">
        <v>5</v>
      </c>
      <c r="S17" s="87">
        <v>19</v>
      </c>
      <c r="T17" s="87">
        <v>19</v>
      </c>
      <c r="U17" s="87">
        <v>2</v>
      </c>
      <c r="V17" s="87">
        <v>2</v>
      </c>
      <c r="W17" s="87">
        <v>14</v>
      </c>
      <c r="X17" s="87">
        <v>14</v>
      </c>
      <c r="Y17" s="87" t="s">
        <v>11350</v>
      </c>
      <c r="Z17" s="87" t="s">
        <v>11350</v>
      </c>
      <c r="AA17" s="87">
        <v>3</v>
      </c>
      <c r="AB17" s="87">
        <v>3</v>
      </c>
      <c r="AC17" s="87">
        <v>2</v>
      </c>
      <c r="AD17" s="87">
        <v>11</v>
      </c>
      <c r="AE17" s="87">
        <v>1</v>
      </c>
      <c r="AF17" s="87">
        <v>1991209</v>
      </c>
      <c r="AG17" s="87">
        <v>1116937</v>
      </c>
      <c r="AH17" s="87">
        <v>136670</v>
      </c>
      <c r="AI17" s="87">
        <v>737602</v>
      </c>
      <c r="AJ17" s="87">
        <v>385480</v>
      </c>
      <c r="AK17" s="87">
        <v>273690</v>
      </c>
    </row>
    <row r="18" spans="1:37" ht="16.5" customHeight="1">
      <c r="A18" s="85">
        <v>12</v>
      </c>
      <c r="B18" s="85" t="s">
        <v>12</v>
      </c>
      <c r="C18" s="85" t="s">
        <v>26</v>
      </c>
      <c r="D18" s="85" t="s">
        <v>17378</v>
      </c>
      <c r="E18" s="85" t="s">
        <v>17401</v>
      </c>
      <c r="F18" s="86" t="s">
        <v>17402</v>
      </c>
      <c r="G18" s="85" t="s">
        <v>10752</v>
      </c>
      <c r="H18" s="85" t="s">
        <v>10753</v>
      </c>
      <c r="I18" s="85">
        <v>1995</v>
      </c>
      <c r="J18" s="87">
        <v>4400</v>
      </c>
      <c r="K18" s="87">
        <v>9716</v>
      </c>
      <c r="L18" s="87">
        <v>773</v>
      </c>
      <c r="M18" s="87">
        <v>247711</v>
      </c>
      <c r="N18" s="87">
        <v>17094</v>
      </c>
      <c r="O18" s="87">
        <v>521</v>
      </c>
      <c r="P18" s="87">
        <v>11967</v>
      </c>
      <c r="Q18" s="87">
        <v>412</v>
      </c>
      <c r="R18" s="87">
        <v>12</v>
      </c>
      <c r="S18" s="87">
        <v>37</v>
      </c>
      <c r="T18" s="87">
        <v>38</v>
      </c>
      <c r="U18" s="87">
        <v>9</v>
      </c>
      <c r="V18" s="87">
        <v>9</v>
      </c>
      <c r="W18" s="87">
        <v>22</v>
      </c>
      <c r="X18" s="87">
        <v>22</v>
      </c>
      <c r="Y18" s="87" t="s">
        <v>11350</v>
      </c>
      <c r="Z18" s="87" t="s">
        <v>11350</v>
      </c>
      <c r="AA18" s="87">
        <v>6</v>
      </c>
      <c r="AB18" s="87">
        <v>7</v>
      </c>
      <c r="AC18" s="87" t="s">
        <v>11350</v>
      </c>
      <c r="AD18" s="87">
        <v>17</v>
      </c>
      <c r="AE18" s="87">
        <v>5</v>
      </c>
      <c r="AF18" s="87">
        <v>4985232</v>
      </c>
      <c r="AG18" s="87">
        <v>2808963</v>
      </c>
      <c r="AH18" s="87">
        <v>360047</v>
      </c>
      <c r="AI18" s="87">
        <v>1816222</v>
      </c>
      <c r="AJ18" s="87">
        <v>587647</v>
      </c>
      <c r="AK18" s="87">
        <v>209949</v>
      </c>
    </row>
    <row r="19" spans="1:37" ht="16.5" customHeight="1">
      <c r="A19" s="85">
        <v>13</v>
      </c>
      <c r="B19" s="85" t="s">
        <v>12</v>
      </c>
      <c r="C19" s="85" t="s">
        <v>26</v>
      </c>
      <c r="D19" s="85" t="s">
        <v>17378</v>
      </c>
      <c r="E19" s="85" t="s">
        <v>17403</v>
      </c>
      <c r="F19" s="86" t="s">
        <v>17404</v>
      </c>
      <c r="G19" s="85" t="s">
        <v>10754</v>
      </c>
      <c r="H19" s="85" t="s">
        <v>10755</v>
      </c>
      <c r="I19" s="85">
        <v>1980</v>
      </c>
      <c r="J19" s="87">
        <v>1157</v>
      </c>
      <c r="K19" s="87">
        <v>1808</v>
      </c>
      <c r="L19" s="87">
        <v>284</v>
      </c>
      <c r="M19" s="87">
        <v>132160</v>
      </c>
      <c r="N19" s="87">
        <v>2260</v>
      </c>
      <c r="O19" s="87">
        <v>468</v>
      </c>
      <c r="P19" s="87">
        <v>8069</v>
      </c>
      <c r="Q19" s="87">
        <v>161</v>
      </c>
      <c r="R19" s="87">
        <v>10</v>
      </c>
      <c r="S19" s="87">
        <v>11</v>
      </c>
      <c r="T19" s="87">
        <v>11</v>
      </c>
      <c r="U19" s="87" t="s">
        <v>11350</v>
      </c>
      <c r="V19" s="87" t="s">
        <v>11350</v>
      </c>
      <c r="W19" s="87">
        <v>9</v>
      </c>
      <c r="X19" s="87">
        <v>9</v>
      </c>
      <c r="Y19" s="87" t="s">
        <v>11350</v>
      </c>
      <c r="Z19" s="87" t="s">
        <v>11350</v>
      </c>
      <c r="AA19" s="87">
        <v>2</v>
      </c>
      <c r="AB19" s="87">
        <v>2</v>
      </c>
      <c r="AC19" s="87">
        <v>1</v>
      </c>
      <c r="AD19" s="87">
        <v>7</v>
      </c>
      <c r="AE19" s="87">
        <v>1</v>
      </c>
      <c r="AF19" s="87">
        <v>1223833</v>
      </c>
      <c r="AG19" s="87">
        <v>781765</v>
      </c>
      <c r="AH19" s="87">
        <v>144358</v>
      </c>
      <c r="AI19" s="87">
        <v>297710</v>
      </c>
      <c r="AJ19" s="87">
        <v>220649</v>
      </c>
      <c r="AK19" s="87">
        <v>216614</v>
      </c>
    </row>
    <row r="20" spans="1:37" ht="16.5" customHeight="1">
      <c r="A20" s="85">
        <v>14</v>
      </c>
      <c r="B20" s="85" t="s">
        <v>12</v>
      </c>
      <c r="C20" s="85" t="s">
        <v>27</v>
      </c>
      <c r="D20" s="85" t="s">
        <v>17378</v>
      </c>
      <c r="E20" s="85" t="s">
        <v>17405</v>
      </c>
      <c r="F20" s="86" t="s">
        <v>17406</v>
      </c>
      <c r="G20" s="85" t="s">
        <v>10756</v>
      </c>
      <c r="H20" s="85" t="s">
        <v>10757</v>
      </c>
      <c r="I20" s="85">
        <v>1986</v>
      </c>
      <c r="J20" s="87">
        <v>4322</v>
      </c>
      <c r="K20" s="87">
        <v>3909.84</v>
      </c>
      <c r="L20" s="87">
        <v>571</v>
      </c>
      <c r="M20" s="87">
        <v>196243</v>
      </c>
      <c r="N20" s="87">
        <v>11015</v>
      </c>
      <c r="O20" s="87">
        <v>603</v>
      </c>
      <c r="P20" s="87">
        <v>12007</v>
      </c>
      <c r="Q20" s="87">
        <v>350</v>
      </c>
      <c r="R20" s="87">
        <v>9</v>
      </c>
      <c r="S20" s="87">
        <v>25</v>
      </c>
      <c r="T20" s="87">
        <v>25</v>
      </c>
      <c r="U20" s="87">
        <v>5</v>
      </c>
      <c r="V20" s="87">
        <v>5</v>
      </c>
      <c r="W20" s="87">
        <v>18</v>
      </c>
      <c r="X20" s="87">
        <v>18</v>
      </c>
      <c r="Y20" s="87" t="s">
        <v>11350</v>
      </c>
      <c r="Z20" s="87" t="s">
        <v>11350</v>
      </c>
      <c r="AA20" s="87">
        <v>2</v>
      </c>
      <c r="AB20" s="87">
        <v>2</v>
      </c>
      <c r="AC20" s="87">
        <v>1</v>
      </c>
      <c r="AD20" s="87">
        <v>14</v>
      </c>
      <c r="AE20" s="87">
        <v>3</v>
      </c>
      <c r="AF20" s="87">
        <v>2698646</v>
      </c>
      <c r="AG20" s="87">
        <v>1776413</v>
      </c>
      <c r="AH20" s="87">
        <v>192632</v>
      </c>
      <c r="AI20" s="87">
        <v>729601</v>
      </c>
      <c r="AJ20" s="87">
        <v>800773</v>
      </c>
      <c r="AK20" s="87">
        <v>239122</v>
      </c>
    </row>
    <row r="21" spans="1:37" ht="16.5" customHeight="1">
      <c r="A21" s="85">
        <v>15</v>
      </c>
      <c r="B21" s="85" t="s">
        <v>12</v>
      </c>
      <c r="C21" s="85" t="s">
        <v>28</v>
      </c>
      <c r="D21" s="85" t="s">
        <v>17378</v>
      </c>
      <c r="E21" s="85" t="s">
        <v>17407</v>
      </c>
      <c r="F21" s="86" t="s">
        <v>17408</v>
      </c>
      <c r="G21" s="85" t="s">
        <v>10758</v>
      </c>
      <c r="H21" s="85" t="s">
        <v>10759</v>
      </c>
      <c r="I21" s="85">
        <v>1994</v>
      </c>
      <c r="J21" s="87">
        <v>6469.68</v>
      </c>
      <c r="K21" s="87">
        <v>8259.7000000000007</v>
      </c>
      <c r="L21" s="87">
        <v>1035</v>
      </c>
      <c r="M21" s="87">
        <v>235612</v>
      </c>
      <c r="N21" s="87">
        <v>12244</v>
      </c>
      <c r="O21" s="87">
        <v>1118</v>
      </c>
      <c r="P21" s="87">
        <v>15223</v>
      </c>
      <c r="Q21" s="87">
        <v>598</v>
      </c>
      <c r="R21" s="87">
        <v>930</v>
      </c>
      <c r="S21" s="87">
        <v>32</v>
      </c>
      <c r="T21" s="87">
        <v>32</v>
      </c>
      <c r="U21" s="87">
        <v>6</v>
      </c>
      <c r="V21" s="87">
        <v>6</v>
      </c>
      <c r="W21" s="87">
        <v>22</v>
      </c>
      <c r="X21" s="87">
        <v>22</v>
      </c>
      <c r="Y21" s="87" t="s">
        <v>11350</v>
      </c>
      <c r="Z21" s="87" t="s">
        <v>11350</v>
      </c>
      <c r="AA21" s="87">
        <v>4</v>
      </c>
      <c r="AB21" s="87">
        <v>4</v>
      </c>
      <c r="AC21" s="87" t="s">
        <v>11350</v>
      </c>
      <c r="AD21" s="87">
        <v>25</v>
      </c>
      <c r="AE21" s="87">
        <v>2</v>
      </c>
      <c r="AF21" s="87">
        <v>3604010</v>
      </c>
      <c r="AG21" s="87">
        <v>2275460</v>
      </c>
      <c r="AH21" s="87">
        <v>236359</v>
      </c>
      <c r="AI21" s="87">
        <v>1092191</v>
      </c>
      <c r="AJ21" s="87">
        <v>1309052</v>
      </c>
      <c r="AK21" s="87">
        <v>531658</v>
      </c>
    </row>
    <row r="22" spans="1:37" ht="16.5" customHeight="1">
      <c r="A22" s="85">
        <v>16</v>
      </c>
      <c r="B22" s="85" t="s">
        <v>12</v>
      </c>
      <c r="C22" s="85" t="s">
        <v>29</v>
      </c>
      <c r="D22" s="85" t="s">
        <v>17378</v>
      </c>
      <c r="E22" s="85" t="s">
        <v>17409</v>
      </c>
      <c r="F22" s="86" t="s">
        <v>17410</v>
      </c>
      <c r="G22" s="85" t="s">
        <v>10760</v>
      </c>
      <c r="H22" s="85" t="s">
        <v>10761</v>
      </c>
      <c r="I22" s="85">
        <v>1990</v>
      </c>
      <c r="J22" s="87">
        <v>4244</v>
      </c>
      <c r="K22" s="87">
        <v>6864</v>
      </c>
      <c r="L22" s="87">
        <v>975</v>
      </c>
      <c r="M22" s="87">
        <v>298423</v>
      </c>
      <c r="N22" s="87">
        <v>12138</v>
      </c>
      <c r="O22" s="87">
        <v>761</v>
      </c>
      <c r="P22" s="87">
        <v>14354</v>
      </c>
      <c r="Q22" s="87">
        <v>458</v>
      </c>
      <c r="R22" s="87">
        <v>4</v>
      </c>
      <c r="S22" s="87">
        <v>31</v>
      </c>
      <c r="T22" s="87">
        <v>31</v>
      </c>
      <c r="U22" s="87">
        <v>6</v>
      </c>
      <c r="V22" s="87">
        <v>5</v>
      </c>
      <c r="W22" s="87">
        <v>21</v>
      </c>
      <c r="X22" s="87">
        <v>21</v>
      </c>
      <c r="Y22" s="87" t="s">
        <v>11350</v>
      </c>
      <c r="Z22" s="87" t="s">
        <v>11350</v>
      </c>
      <c r="AA22" s="87">
        <v>4</v>
      </c>
      <c r="AB22" s="87">
        <v>5</v>
      </c>
      <c r="AC22" s="87">
        <v>2</v>
      </c>
      <c r="AD22" s="87">
        <v>23</v>
      </c>
      <c r="AE22" s="87">
        <v>4</v>
      </c>
      <c r="AF22" s="87">
        <v>3688472</v>
      </c>
      <c r="AG22" s="87">
        <v>2299864</v>
      </c>
      <c r="AH22" s="87">
        <v>232979</v>
      </c>
      <c r="AI22" s="87">
        <v>1155629</v>
      </c>
      <c r="AJ22" s="87">
        <v>1016649</v>
      </c>
      <c r="AK22" s="87">
        <v>655487</v>
      </c>
    </row>
    <row r="23" spans="1:37" ht="16.5" customHeight="1">
      <c r="A23" s="85">
        <v>17</v>
      </c>
      <c r="B23" s="85" t="s">
        <v>12</v>
      </c>
      <c r="C23" s="85" t="s">
        <v>15</v>
      </c>
      <c r="D23" s="85" t="s">
        <v>17378</v>
      </c>
      <c r="E23" s="85" t="s">
        <v>17411</v>
      </c>
      <c r="F23" s="86" t="s">
        <v>17412</v>
      </c>
      <c r="G23" s="85" t="s">
        <v>10762</v>
      </c>
      <c r="H23" s="85" t="s">
        <v>10763</v>
      </c>
      <c r="I23" s="85">
        <v>1974</v>
      </c>
      <c r="J23" s="87">
        <v>3240</v>
      </c>
      <c r="K23" s="87">
        <v>6804.7</v>
      </c>
      <c r="L23" s="87">
        <v>468</v>
      </c>
      <c r="M23" s="87">
        <v>230303</v>
      </c>
      <c r="N23" s="87">
        <v>10524</v>
      </c>
      <c r="O23" s="87">
        <v>642</v>
      </c>
      <c r="P23" s="87">
        <v>10692</v>
      </c>
      <c r="Q23" s="87">
        <v>386</v>
      </c>
      <c r="R23" s="87">
        <v>11</v>
      </c>
      <c r="S23" s="87">
        <v>28</v>
      </c>
      <c r="T23" s="87">
        <v>28</v>
      </c>
      <c r="U23" s="87">
        <v>7</v>
      </c>
      <c r="V23" s="87">
        <v>7</v>
      </c>
      <c r="W23" s="87">
        <v>17</v>
      </c>
      <c r="X23" s="87">
        <v>17</v>
      </c>
      <c r="Y23" s="87" t="s">
        <v>11350</v>
      </c>
      <c r="Z23" s="87" t="s">
        <v>11350</v>
      </c>
      <c r="AA23" s="87">
        <v>4</v>
      </c>
      <c r="AB23" s="87">
        <v>4</v>
      </c>
      <c r="AC23" s="87">
        <v>2</v>
      </c>
      <c r="AD23" s="87">
        <v>14</v>
      </c>
      <c r="AE23" s="87">
        <v>2</v>
      </c>
      <c r="AF23" s="87">
        <v>3149705</v>
      </c>
      <c r="AG23" s="87">
        <v>1987283</v>
      </c>
      <c r="AH23" s="87">
        <v>181654</v>
      </c>
      <c r="AI23" s="87">
        <v>980768</v>
      </c>
      <c r="AJ23" s="87">
        <v>419896</v>
      </c>
      <c r="AK23" s="87">
        <v>269644</v>
      </c>
    </row>
    <row r="24" spans="1:37" ht="16.5" customHeight="1">
      <c r="A24" s="85">
        <v>18</v>
      </c>
      <c r="B24" s="85" t="s">
        <v>12</v>
      </c>
      <c r="C24" s="85" t="s">
        <v>30</v>
      </c>
      <c r="D24" s="85" t="s">
        <v>17378</v>
      </c>
      <c r="E24" s="85" t="s">
        <v>17413</v>
      </c>
      <c r="F24" s="86" t="s">
        <v>17414</v>
      </c>
      <c r="G24" s="85" t="s">
        <v>10764</v>
      </c>
      <c r="H24" s="85" t="s">
        <v>10765</v>
      </c>
      <c r="I24" s="85">
        <v>1922</v>
      </c>
      <c r="J24" s="87">
        <v>13316</v>
      </c>
      <c r="K24" s="87">
        <v>9409.9</v>
      </c>
      <c r="L24" s="87">
        <v>683</v>
      </c>
      <c r="M24" s="87">
        <v>494525</v>
      </c>
      <c r="N24" s="87">
        <v>16696</v>
      </c>
      <c r="O24" s="87">
        <v>827</v>
      </c>
      <c r="P24" s="87">
        <v>14743</v>
      </c>
      <c r="Q24" s="87">
        <v>484</v>
      </c>
      <c r="R24" s="87">
        <v>2</v>
      </c>
      <c r="S24" s="87">
        <v>42</v>
      </c>
      <c r="T24" s="87">
        <v>42</v>
      </c>
      <c r="U24" s="87">
        <v>6</v>
      </c>
      <c r="V24" s="87">
        <v>5</v>
      </c>
      <c r="W24" s="87">
        <v>31</v>
      </c>
      <c r="X24" s="87">
        <v>31</v>
      </c>
      <c r="Y24" s="87" t="s">
        <v>11350</v>
      </c>
      <c r="Z24" s="87" t="s">
        <v>11350</v>
      </c>
      <c r="AA24" s="87">
        <v>5</v>
      </c>
      <c r="AB24" s="87">
        <v>6</v>
      </c>
      <c r="AC24" s="87">
        <v>2</v>
      </c>
      <c r="AD24" s="87">
        <v>25</v>
      </c>
      <c r="AE24" s="87">
        <v>8</v>
      </c>
      <c r="AF24" s="87">
        <v>4317608</v>
      </c>
      <c r="AG24" s="87">
        <v>2814362</v>
      </c>
      <c r="AH24" s="87">
        <v>257885</v>
      </c>
      <c r="AI24" s="87">
        <v>1245361</v>
      </c>
      <c r="AJ24" s="87">
        <v>880175</v>
      </c>
      <c r="AK24" s="87">
        <v>218667</v>
      </c>
    </row>
    <row r="25" spans="1:37" ht="16.5" customHeight="1">
      <c r="A25" s="85">
        <v>19</v>
      </c>
      <c r="B25" s="85" t="s">
        <v>12</v>
      </c>
      <c r="C25" s="85" t="s">
        <v>30</v>
      </c>
      <c r="D25" s="85" t="s">
        <v>17378</v>
      </c>
      <c r="E25" s="85" t="s">
        <v>17415</v>
      </c>
      <c r="F25" s="86" t="s">
        <v>17416</v>
      </c>
      <c r="G25" s="85" t="s">
        <v>10766</v>
      </c>
      <c r="H25" s="85" t="s">
        <v>10767</v>
      </c>
      <c r="I25" s="85">
        <v>1981</v>
      </c>
      <c r="J25" s="87">
        <v>1736</v>
      </c>
      <c r="K25" s="87">
        <v>6946</v>
      </c>
      <c r="L25" s="87">
        <v>552</v>
      </c>
      <c r="M25" s="87">
        <v>295704</v>
      </c>
      <c r="N25" s="87">
        <v>18267</v>
      </c>
      <c r="O25" s="87">
        <v>675</v>
      </c>
      <c r="P25" s="87">
        <v>12034</v>
      </c>
      <c r="Q25" s="87">
        <v>261</v>
      </c>
      <c r="R25" s="87">
        <v>9</v>
      </c>
      <c r="S25" s="87">
        <v>29</v>
      </c>
      <c r="T25" s="87">
        <v>29</v>
      </c>
      <c r="U25" s="87">
        <v>3</v>
      </c>
      <c r="V25" s="87">
        <v>3</v>
      </c>
      <c r="W25" s="87">
        <v>20</v>
      </c>
      <c r="X25" s="87">
        <v>20</v>
      </c>
      <c r="Y25" s="87" t="s">
        <v>11350</v>
      </c>
      <c r="Z25" s="87" t="s">
        <v>11350</v>
      </c>
      <c r="AA25" s="87">
        <v>6</v>
      </c>
      <c r="AB25" s="87">
        <v>6</v>
      </c>
      <c r="AC25" s="87">
        <v>2</v>
      </c>
      <c r="AD25" s="87">
        <v>15</v>
      </c>
      <c r="AE25" s="87">
        <v>5</v>
      </c>
      <c r="AF25" s="87">
        <v>3643130</v>
      </c>
      <c r="AG25" s="87">
        <v>2187971</v>
      </c>
      <c r="AH25" s="87">
        <v>204362</v>
      </c>
      <c r="AI25" s="87">
        <v>1250797</v>
      </c>
      <c r="AJ25" s="87">
        <v>655187</v>
      </c>
      <c r="AK25" s="87">
        <v>209250</v>
      </c>
    </row>
    <row r="26" spans="1:37" ht="16.5" customHeight="1">
      <c r="A26" s="85">
        <v>20</v>
      </c>
      <c r="B26" s="85" t="s">
        <v>12</v>
      </c>
      <c r="C26" s="85" t="s">
        <v>31</v>
      </c>
      <c r="D26" s="85" t="s">
        <v>17378</v>
      </c>
      <c r="E26" s="85" t="s">
        <v>17417</v>
      </c>
      <c r="F26" s="86" t="s">
        <v>17418</v>
      </c>
      <c r="G26" s="85" t="s">
        <v>10768</v>
      </c>
      <c r="H26" s="85" t="s">
        <v>10769</v>
      </c>
      <c r="I26" s="85">
        <v>1977</v>
      </c>
      <c r="J26" s="87">
        <v>36470</v>
      </c>
      <c r="K26" s="87">
        <v>13282.09</v>
      </c>
      <c r="L26" s="87">
        <v>1814</v>
      </c>
      <c r="M26" s="87">
        <v>508810</v>
      </c>
      <c r="N26" s="87">
        <v>27130</v>
      </c>
      <c r="O26" s="87">
        <v>718</v>
      </c>
      <c r="P26" s="87">
        <v>16080</v>
      </c>
      <c r="Q26" s="87">
        <v>1190</v>
      </c>
      <c r="R26" s="87">
        <v>718</v>
      </c>
      <c r="S26" s="87">
        <v>52</v>
      </c>
      <c r="T26" s="87">
        <v>52</v>
      </c>
      <c r="U26" s="87">
        <v>6</v>
      </c>
      <c r="V26" s="87">
        <v>6</v>
      </c>
      <c r="W26" s="87">
        <v>37</v>
      </c>
      <c r="X26" s="87">
        <v>37</v>
      </c>
      <c r="Y26" s="87" t="s">
        <v>11350</v>
      </c>
      <c r="Z26" s="87" t="s">
        <v>11350</v>
      </c>
      <c r="AA26" s="87">
        <v>9</v>
      </c>
      <c r="AB26" s="87">
        <v>9</v>
      </c>
      <c r="AC26" s="87">
        <v>2</v>
      </c>
      <c r="AD26" s="87">
        <v>29</v>
      </c>
      <c r="AE26" s="87">
        <v>7</v>
      </c>
      <c r="AF26" s="87">
        <v>5747443</v>
      </c>
      <c r="AG26" s="87">
        <v>3502574</v>
      </c>
      <c r="AH26" s="87">
        <v>258633</v>
      </c>
      <c r="AI26" s="87">
        <v>1986236</v>
      </c>
      <c r="AJ26" s="87">
        <v>645968</v>
      </c>
      <c r="AK26" s="87">
        <v>232639</v>
      </c>
    </row>
    <row r="27" spans="1:37" ht="16.5" customHeight="1">
      <c r="A27" s="85">
        <v>21</v>
      </c>
      <c r="B27" s="85" t="s">
        <v>12</v>
      </c>
      <c r="C27" s="85" t="s">
        <v>31</v>
      </c>
      <c r="D27" s="85" t="s">
        <v>17378</v>
      </c>
      <c r="E27" s="85" t="s">
        <v>17419</v>
      </c>
      <c r="F27" s="86" t="s">
        <v>17420</v>
      </c>
      <c r="G27" s="85" t="s">
        <v>10770</v>
      </c>
      <c r="H27" s="85" t="s">
        <v>10771</v>
      </c>
      <c r="I27" s="85">
        <v>1920</v>
      </c>
      <c r="J27" s="87">
        <v>2914.5</v>
      </c>
      <c r="K27" s="87">
        <v>3543.07</v>
      </c>
      <c r="L27" s="87">
        <v>380</v>
      </c>
      <c r="M27" s="87">
        <v>268706</v>
      </c>
      <c r="N27" s="87">
        <v>14030</v>
      </c>
      <c r="O27" s="87">
        <v>650</v>
      </c>
      <c r="P27" s="87">
        <v>11021</v>
      </c>
      <c r="Q27" s="87">
        <v>394</v>
      </c>
      <c r="R27" s="87">
        <v>24</v>
      </c>
      <c r="S27" s="87">
        <v>24</v>
      </c>
      <c r="T27" s="87">
        <v>24</v>
      </c>
      <c r="U27" s="87">
        <v>3</v>
      </c>
      <c r="V27" s="87">
        <v>3</v>
      </c>
      <c r="W27" s="87">
        <v>17</v>
      </c>
      <c r="X27" s="87">
        <v>17</v>
      </c>
      <c r="Y27" s="87" t="s">
        <v>11350</v>
      </c>
      <c r="Z27" s="87" t="s">
        <v>11350</v>
      </c>
      <c r="AA27" s="87">
        <v>4</v>
      </c>
      <c r="AB27" s="87">
        <v>4</v>
      </c>
      <c r="AC27" s="87">
        <v>4</v>
      </c>
      <c r="AD27" s="87">
        <v>10</v>
      </c>
      <c r="AE27" s="87">
        <v>7</v>
      </c>
      <c r="AF27" s="87">
        <v>2917872</v>
      </c>
      <c r="AG27" s="87">
        <v>1781569</v>
      </c>
      <c r="AH27" s="87">
        <v>195918</v>
      </c>
      <c r="AI27" s="87">
        <v>940385</v>
      </c>
      <c r="AJ27" s="87">
        <v>684886</v>
      </c>
      <c r="AK27" s="87">
        <v>142604</v>
      </c>
    </row>
    <row r="28" spans="1:37" ht="16.5" customHeight="1">
      <c r="A28" s="85">
        <v>22</v>
      </c>
      <c r="B28" s="85" t="s">
        <v>12</v>
      </c>
      <c r="C28" s="85" t="s">
        <v>31</v>
      </c>
      <c r="D28" s="85" t="s">
        <v>17378</v>
      </c>
      <c r="E28" s="85" t="s">
        <v>17421</v>
      </c>
      <c r="F28" s="86" t="s">
        <v>17422</v>
      </c>
      <c r="G28" s="85" t="s">
        <v>10772</v>
      </c>
      <c r="H28" s="85" t="s">
        <v>10773</v>
      </c>
      <c r="I28" s="85">
        <v>1979</v>
      </c>
      <c r="J28" s="87">
        <v>6611.5</v>
      </c>
      <c r="K28" s="87">
        <v>3796.63</v>
      </c>
      <c r="L28" s="87">
        <v>353</v>
      </c>
      <c r="M28" s="87">
        <v>287778</v>
      </c>
      <c r="N28" s="87">
        <v>12538</v>
      </c>
      <c r="O28" s="87">
        <v>287</v>
      </c>
      <c r="P28" s="87">
        <v>16601</v>
      </c>
      <c r="Q28" s="87">
        <v>515</v>
      </c>
      <c r="R28" s="87">
        <v>220</v>
      </c>
      <c r="S28" s="87">
        <v>26</v>
      </c>
      <c r="T28" s="87">
        <v>27</v>
      </c>
      <c r="U28" s="87">
        <v>4</v>
      </c>
      <c r="V28" s="87">
        <v>4</v>
      </c>
      <c r="W28" s="87">
        <v>20</v>
      </c>
      <c r="X28" s="87">
        <v>20</v>
      </c>
      <c r="Y28" s="87" t="s">
        <v>11350</v>
      </c>
      <c r="Z28" s="87" t="s">
        <v>11350</v>
      </c>
      <c r="AA28" s="87">
        <v>2</v>
      </c>
      <c r="AB28" s="87">
        <v>3</v>
      </c>
      <c r="AC28" s="87">
        <v>1</v>
      </c>
      <c r="AD28" s="87">
        <v>20</v>
      </c>
      <c r="AE28" s="87">
        <v>3</v>
      </c>
      <c r="AF28" s="87">
        <v>2991179</v>
      </c>
      <c r="AG28" s="87">
        <v>1851205</v>
      </c>
      <c r="AH28" s="87">
        <v>208398</v>
      </c>
      <c r="AI28" s="87">
        <v>931576</v>
      </c>
      <c r="AJ28" s="87">
        <v>454042</v>
      </c>
      <c r="AK28" s="87">
        <v>489793</v>
      </c>
    </row>
    <row r="29" spans="1:37" s="39" customFormat="1" ht="16.5" customHeight="1">
      <c r="A29" s="1915" t="s">
        <v>17423</v>
      </c>
      <c r="B29" s="1916"/>
      <c r="C29" s="1917"/>
      <c r="D29" s="88" t="s">
        <v>11350</v>
      </c>
      <c r="E29" s="89">
        <v>22</v>
      </c>
      <c r="F29" s="88" t="s">
        <v>11350</v>
      </c>
      <c r="G29" s="90" t="s">
        <v>11350</v>
      </c>
      <c r="H29" s="90" t="s">
        <v>11350</v>
      </c>
      <c r="I29" s="88" t="s">
        <v>11350</v>
      </c>
      <c r="J29" s="91" t="s">
        <v>11350</v>
      </c>
      <c r="K29" s="91" t="s">
        <v>11350</v>
      </c>
      <c r="L29" s="91" t="s">
        <v>11350</v>
      </c>
      <c r="M29" s="91" t="s">
        <v>11350</v>
      </c>
      <c r="N29" s="91" t="s">
        <v>11350</v>
      </c>
      <c r="O29" s="91" t="s">
        <v>11350</v>
      </c>
      <c r="P29" s="91" t="s">
        <v>11350</v>
      </c>
      <c r="Q29" s="91" t="s">
        <v>11350</v>
      </c>
      <c r="R29" s="91" t="s">
        <v>11350</v>
      </c>
      <c r="S29" s="92" t="s">
        <v>11350</v>
      </c>
      <c r="T29" s="92" t="s">
        <v>11350</v>
      </c>
      <c r="U29" s="92" t="s">
        <v>11350</v>
      </c>
      <c r="V29" s="92" t="s">
        <v>11350</v>
      </c>
      <c r="W29" s="92" t="s">
        <v>11350</v>
      </c>
      <c r="X29" s="92" t="s">
        <v>11350</v>
      </c>
      <c r="Y29" s="92" t="s">
        <v>11350</v>
      </c>
      <c r="Z29" s="91" t="s">
        <v>11350</v>
      </c>
      <c r="AA29" s="92" t="s">
        <v>11350</v>
      </c>
      <c r="AB29" s="92" t="s">
        <v>11350</v>
      </c>
      <c r="AC29" s="91" t="s">
        <v>11350</v>
      </c>
      <c r="AD29" s="91" t="s">
        <v>11350</v>
      </c>
      <c r="AE29" s="91" t="s">
        <v>11350</v>
      </c>
      <c r="AF29" s="93" t="s">
        <v>11350</v>
      </c>
      <c r="AG29" s="91" t="s">
        <v>11350</v>
      </c>
      <c r="AH29" s="91" t="s">
        <v>11350</v>
      </c>
      <c r="AI29" s="91" t="s">
        <v>11350</v>
      </c>
      <c r="AJ29" s="91" t="s">
        <v>11350</v>
      </c>
      <c r="AK29" s="91" t="s">
        <v>11350</v>
      </c>
    </row>
    <row r="30" spans="1:37" ht="16.5" customHeight="1">
      <c r="A30" s="85">
        <v>23</v>
      </c>
      <c r="B30" s="85" t="s">
        <v>12</v>
      </c>
      <c r="C30" s="85" t="s">
        <v>19</v>
      </c>
      <c r="D30" s="85" t="s">
        <v>32</v>
      </c>
      <c r="E30" s="85" t="s">
        <v>19590</v>
      </c>
      <c r="F30" s="86" t="s">
        <v>17424</v>
      </c>
      <c r="G30" s="85" t="s">
        <v>10774</v>
      </c>
      <c r="H30" s="85" t="s">
        <v>10775</v>
      </c>
      <c r="I30" s="85">
        <v>1996</v>
      </c>
      <c r="J30" s="87">
        <v>535</v>
      </c>
      <c r="K30" s="87">
        <v>1360</v>
      </c>
      <c r="L30" s="87">
        <v>377</v>
      </c>
      <c r="M30" s="87">
        <v>164524</v>
      </c>
      <c r="N30" s="87">
        <v>1094</v>
      </c>
      <c r="O30" s="87">
        <v>32</v>
      </c>
      <c r="P30" s="87">
        <v>2798</v>
      </c>
      <c r="Q30" s="87">
        <v>5</v>
      </c>
      <c r="R30" s="87">
        <v>15</v>
      </c>
      <c r="S30" s="87">
        <v>2</v>
      </c>
      <c r="T30" s="87">
        <v>2</v>
      </c>
      <c r="U30" s="87" t="s">
        <v>11350</v>
      </c>
      <c r="V30" s="87" t="s">
        <v>11350</v>
      </c>
      <c r="W30" s="87">
        <v>2</v>
      </c>
      <c r="X30" s="87">
        <v>2</v>
      </c>
      <c r="Y30" s="87" t="s">
        <v>11350</v>
      </c>
      <c r="Z30" s="87" t="s">
        <v>11350</v>
      </c>
      <c r="AA30" s="87" t="s">
        <v>11350</v>
      </c>
      <c r="AB30" s="87" t="s">
        <v>11350</v>
      </c>
      <c r="AC30" s="87" t="s">
        <v>11350</v>
      </c>
      <c r="AD30" s="87">
        <v>3</v>
      </c>
      <c r="AE30" s="87" t="s">
        <v>11350</v>
      </c>
      <c r="AF30" s="87">
        <v>304826</v>
      </c>
      <c r="AG30" s="87">
        <v>118812</v>
      </c>
      <c r="AH30" s="87">
        <v>25613</v>
      </c>
      <c r="AI30" s="87">
        <v>160401</v>
      </c>
      <c r="AJ30" s="87">
        <v>51686</v>
      </c>
      <c r="AK30" s="87">
        <v>46102</v>
      </c>
    </row>
    <row r="31" spans="1:37" ht="16.5" customHeight="1">
      <c r="A31" s="85">
        <v>24</v>
      </c>
      <c r="B31" s="85" t="s">
        <v>12</v>
      </c>
      <c r="C31" s="85" t="s">
        <v>28</v>
      </c>
      <c r="D31" s="85" t="s">
        <v>32</v>
      </c>
      <c r="E31" s="85" t="s">
        <v>17425</v>
      </c>
      <c r="F31" s="86" t="s">
        <v>17426</v>
      </c>
      <c r="G31" s="85" t="s">
        <v>10776</v>
      </c>
      <c r="H31" s="85" t="s">
        <v>10777</v>
      </c>
      <c r="I31" s="85">
        <v>2016</v>
      </c>
      <c r="J31" s="87">
        <v>805.71</v>
      </c>
      <c r="K31" s="87">
        <v>805.71</v>
      </c>
      <c r="L31" s="87">
        <v>100</v>
      </c>
      <c r="M31" s="87">
        <v>32670</v>
      </c>
      <c r="N31" s="87" t="s">
        <v>11350</v>
      </c>
      <c r="O31" s="87">
        <v>60</v>
      </c>
      <c r="P31" s="87">
        <v>3276</v>
      </c>
      <c r="Q31" s="87" t="s">
        <v>11350</v>
      </c>
      <c r="R31" s="87" t="s">
        <v>11350</v>
      </c>
      <c r="S31" s="87">
        <v>4</v>
      </c>
      <c r="T31" s="87">
        <v>4</v>
      </c>
      <c r="U31" s="87" t="s">
        <v>11350</v>
      </c>
      <c r="V31" s="87" t="s">
        <v>11350</v>
      </c>
      <c r="W31" s="87">
        <v>4</v>
      </c>
      <c r="X31" s="87">
        <v>4</v>
      </c>
      <c r="Y31" s="87" t="s">
        <v>11350</v>
      </c>
      <c r="Z31" s="87" t="s">
        <v>11350</v>
      </c>
      <c r="AA31" s="87" t="s">
        <v>11350</v>
      </c>
      <c r="AB31" s="87" t="s">
        <v>11350</v>
      </c>
      <c r="AC31" s="87">
        <v>1</v>
      </c>
      <c r="AD31" s="87">
        <v>3</v>
      </c>
      <c r="AE31" s="87" t="s">
        <v>11350</v>
      </c>
      <c r="AF31" s="87">
        <v>189759</v>
      </c>
      <c r="AG31" s="87">
        <v>128099</v>
      </c>
      <c r="AH31" s="87">
        <v>31958</v>
      </c>
      <c r="AI31" s="87">
        <v>29702</v>
      </c>
      <c r="AJ31" s="87">
        <v>25448</v>
      </c>
      <c r="AK31" s="87">
        <v>79498</v>
      </c>
    </row>
    <row r="32" spans="1:37" ht="16.5" customHeight="1">
      <c r="A32" s="85">
        <v>25</v>
      </c>
      <c r="B32" s="85" t="s">
        <v>12</v>
      </c>
      <c r="C32" s="85" t="s">
        <v>28</v>
      </c>
      <c r="D32" s="85" t="s">
        <v>32</v>
      </c>
      <c r="E32" s="85" t="s">
        <v>17427</v>
      </c>
      <c r="F32" s="86" t="s">
        <v>17428</v>
      </c>
      <c r="G32" s="85" t="s">
        <v>10778</v>
      </c>
      <c r="H32" s="85" t="s">
        <v>10779</v>
      </c>
      <c r="I32" s="85">
        <v>2015</v>
      </c>
      <c r="J32" s="87">
        <v>3174</v>
      </c>
      <c r="K32" s="87">
        <v>278</v>
      </c>
      <c r="L32" s="87">
        <v>60</v>
      </c>
      <c r="M32" s="87">
        <v>17451</v>
      </c>
      <c r="N32" s="87" t="s">
        <v>11350</v>
      </c>
      <c r="O32" s="87" t="s">
        <v>11350</v>
      </c>
      <c r="P32" s="87">
        <v>720</v>
      </c>
      <c r="Q32" s="87" t="s">
        <v>11350</v>
      </c>
      <c r="R32" s="87" t="s">
        <v>11350</v>
      </c>
      <c r="S32" s="87">
        <v>2</v>
      </c>
      <c r="T32" s="87">
        <v>2</v>
      </c>
      <c r="U32" s="87" t="s">
        <v>11350</v>
      </c>
      <c r="V32" s="87" t="s">
        <v>11350</v>
      </c>
      <c r="W32" s="87">
        <v>2</v>
      </c>
      <c r="X32" s="87">
        <v>2</v>
      </c>
      <c r="Y32" s="87" t="s">
        <v>11350</v>
      </c>
      <c r="Z32" s="87" t="s">
        <v>11350</v>
      </c>
      <c r="AA32" s="87" t="s">
        <v>11350</v>
      </c>
      <c r="AB32" s="87" t="s">
        <v>11350</v>
      </c>
      <c r="AC32" s="87" t="s">
        <v>11350</v>
      </c>
      <c r="AD32" s="87">
        <v>2</v>
      </c>
      <c r="AE32" s="87" t="s">
        <v>11350</v>
      </c>
      <c r="AF32" s="87">
        <v>66596</v>
      </c>
      <c r="AG32" s="87">
        <v>58262</v>
      </c>
      <c r="AH32" s="87">
        <v>4787</v>
      </c>
      <c r="AI32" s="87">
        <v>3547</v>
      </c>
      <c r="AJ32" s="87">
        <v>19049</v>
      </c>
      <c r="AK32" s="87">
        <v>32613</v>
      </c>
    </row>
    <row r="33" spans="1:37" ht="16.5" customHeight="1">
      <c r="A33" s="85">
        <v>26</v>
      </c>
      <c r="B33" s="85" t="s">
        <v>12</v>
      </c>
      <c r="C33" s="85" t="s">
        <v>31</v>
      </c>
      <c r="D33" s="85" t="s">
        <v>32</v>
      </c>
      <c r="E33" s="85" t="s">
        <v>17429</v>
      </c>
      <c r="F33" s="86" t="s">
        <v>17430</v>
      </c>
      <c r="G33" s="85" t="s">
        <v>10780</v>
      </c>
      <c r="H33" s="85" t="s">
        <v>10781</v>
      </c>
      <c r="I33" s="85">
        <v>2000</v>
      </c>
      <c r="J33" s="87">
        <v>1930.54</v>
      </c>
      <c r="K33" s="87">
        <v>7301.21</v>
      </c>
      <c r="L33" s="87">
        <v>137</v>
      </c>
      <c r="M33" s="87">
        <v>61833</v>
      </c>
      <c r="N33" s="87">
        <v>1304</v>
      </c>
      <c r="O33" s="87">
        <v>31</v>
      </c>
      <c r="P33" s="87">
        <v>753</v>
      </c>
      <c r="Q33" s="87">
        <v>2</v>
      </c>
      <c r="R33" s="87">
        <v>706</v>
      </c>
      <c r="S33" s="87">
        <v>18</v>
      </c>
      <c r="T33" s="87">
        <v>18</v>
      </c>
      <c r="U33" s="87">
        <v>2</v>
      </c>
      <c r="V33" s="87">
        <v>2</v>
      </c>
      <c r="W33" s="87">
        <v>3</v>
      </c>
      <c r="X33" s="87">
        <v>3</v>
      </c>
      <c r="Y33" s="87">
        <v>1</v>
      </c>
      <c r="Z33" s="87">
        <v>1</v>
      </c>
      <c r="AA33" s="87">
        <v>12</v>
      </c>
      <c r="AB33" s="87">
        <v>12</v>
      </c>
      <c r="AC33" s="87" t="s">
        <v>11350</v>
      </c>
      <c r="AD33" s="87">
        <v>3</v>
      </c>
      <c r="AE33" s="87" t="s">
        <v>11350</v>
      </c>
      <c r="AF33" s="87">
        <v>2145822</v>
      </c>
      <c r="AG33" s="87">
        <v>650347</v>
      </c>
      <c r="AH33" s="87">
        <v>19509</v>
      </c>
      <c r="AI33" s="87">
        <v>1475966</v>
      </c>
      <c r="AJ33" s="87">
        <v>2901</v>
      </c>
      <c r="AK33" s="87">
        <v>2444</v>
      </c>
    </row>
    <row r="34" spans="1:37" ht="16.5" customHeight="1">
      <c r="A34" s="85">
        <v>27</v>
      </c>
      <c r="B34" s="85" t="s">
        <v>12</v>
      </c>
      <c r="C34" s="85" t="s">
        <v>33</v>
      </c>
      <c r="D34" s="85" t="s">
        <v>32</v>
      </c>
      <c r="E34" s="85" t="s">
        <v>17431</v>
      </c>
      <c r="F34" s="86" t="s">
        <v>17432</v>
      </c>
      <c r="G34" s="85" t="s">
        <v>10782</v>
      </c>
      <c r="H34" s="85" t="s">
        <v>10783</v>
      </c>
      <c r="I34" s="85">
        <v>1964</v>
      </c>
      <c r="J34" s="87">
        <v>595</v>
      </c>
      <c r="K34" s="87">
        <v>595</v>
      </c>
      <c r="L34" s="87">
        <v>70</v>
      </c>
      <c r="M34" s="87">
        <v>11273</v>
      </c>
      <c r="N34" s="87">
        <v>115</v>
      </c>
      <c r="O34" s="87">
        <v>95</v>
      </c>
      <c r="P34" s="87" t="s">
        <v>11350</v>
      </c>
      <c r="Q34" s="87" t="s">
        <v>11350</v>
      </c>
      <c r="R34" s="87" t="s">
        <v>11350</v>
      </c>
      <c r="S34" s="87">
        <v>3</v>
      </c>
      <c r="T34" s="87">
        <v>3</v>
      </c>
      <c r="U34" s="87" t="s">
        <v>11350</v>
      </c>
      <c r="V34" s="87" t="s">
        <v>11350</v>
      </c>
      <c r="W34" s="87">
        <v>3</v>
      </c>
      <c r="X34" s="87">
        <v>3</v>
      </c>
      <c r="Y34" s="87" t="s">
        <v>11350</v>
      </c>
      <c r="Z34" s="87" t="s">
        <v>11350</v>
      </c>
      <c r="AA34" s="87" t="s">
        <v>11350</v>
      </c>
      <c r="AB34" s="87" t="s">
        <v>11350</v>
      </c>
      <c r="AC34" s="87">
        <v>1</v>
      </c>
      <c r="AD34" s="87">
        <v>1</v>
      </c>
      <c r="AE34" s="87">
        <v>1</v>
      </c>
      <c r="AF34" s="87">
        <v>176728</v>
      </c>
      <c r="AG34" s="87">
        <v>104137</v>
      </c>
      <c r="AH34" s="87">
        <v>964</v>
      </c>
      <c r="AI34" s="87">
        <v>71627</v>
      </c>
      <c r="AJ34" s="87">
        <v>140</v>
      </c>
      <c r="AK34" s="87">
        <v>97</v>
      </c>
    </row>
    <row r="35" spans="1:37" s="39" customFormat="1" ht="16.5" customHeight="1">
      <c r="A35" s="1915" t="s">
        <v>17433</v>
      </c>
      <c r="B35" s="1916"/>
      <c r="C35" s="1917"/>
      <c r="D35" s="88" t="s">
        <v>11350</v>
      </c>
      <c r="E35" s="89">
        <v>5</v>
      </c>
      <c r="F35" s="88" t="s">
        <v>11350</v>
      </c>
      <c r="G35" s="90" t="s">
        <v>11350</v>
      </c>
      <c r="H35" s="90" t="s">
        <v>11350</v>
      </c>
      <c r="I35" s="88" t="s">
        <v>11350</v>
      </c>
      <c r="J35" s="91" t="s">
        <v>11350</v>
      </c>
      <c r="K35" s="91" t="s">
        <v>11350</v>
      </c>
      <c r="L35" s="91" t="s">
        <v>11350</v>
      </c>
      <c r="M35" s="91" t="s">
        <v>11350</v>
      </c>
      <c r="N35" s="91" t="s">
        <v>11350</v>
      </c>
      <c r="O35" s="91" t="s">
        <v>11350</v>
      </c>
      <c r="P35" s="91" t="s">
        <v>11350</v>
      </c>
      <c r="Q35" s="91" t="s">
        <v>11350</v>
      </c>
      <c r="R35" s="91" t="s">
        <v>11350</v>
      </c>
      <c r="S35" s="92" t="s">
        <v>11350</v>
      </c>
      <c r="T35" s="92" t="s">
        <v>11350</v>
      </c>
      <c r="U35" s="92" t="s">
        <v>11350</v>
      </c>
      <c r="V35" s="92" t="s">
        <v>11350</v>
      </c>
      <c r="W35" s="92" t="s">
        <v>11350</v>
      </c>
      <c r="X35" s="92" t="s">
        <v>11350</v>
      </c>
      <c r="Y35" s="92" t="s">
        <v>11350</v>
      </c>
      <c r="Z35" s="91" t="s">
        <v>11350</v>
      </c>
      <c r="AA35" s="92" t="s">
        <v>11350</v>
      </c>
      <c r="AB35" s="92" t="s">
        <v>11350</v>
      </c>
      <c r="AC35" s="91" t="s">
        <v>11350</v>
      </c>
      <c r="AD35" s="91" t="s">
        <v>11350</v>
      </c>
      <c r="AE35" s="91" t="s">
        <v>11350</v>
      </c>
      <c r="AF35" s="93" t="s">
        <v>11350</v>
      </c>
      <c r="AG35" s="91" t="s">
        <v>11350</v>
      </c>
      <c r="AH35" s="91" t="s">
        <v>11350</v>
      </c>
      <c r="AI35" s="91" t="s">
        <v>11350</v>
      </c>
      <c r="AJ35" s="91" t="s">
        <v>11350</v>
      </c>
      <c r="AK35" s="91" t="s">
        <v>11350</v>
      </c>
    </row>
    <row r="36" spans="1:37" ht="16.5" customHeight="1">
      <c r="A36" s="85">
        <v>28</v>
      </c>
      <c r="B36" s="85" t="s">
        <v>12</v>
      </c>
      <c r="C36" s="85" t="s">
        <v>18</v>
      </c>
      <c r="D36" s="85" t="s">
        <v>17434</v>
      </c>
      <c r="E36" s="85" t="s">
        <v>19591</v>
      </c>
      <c r="F36" s="86" t="s">
        <v>19592</v>
      </c>
      <c r="G36" s="85" t="s">
        <v>10784</v>
      </c>
      <c r="H36" s="85" t="s">
        <v>10785</v>
      </c>
      <c r="I36" s="85">
        <v>1997</v>
      </c>
      <c r="J36" s="87">
        <v>1767</v>
      </c>
      <c r="K36" s="87">
        <v>596</v>
      </c>
      <c r="L36" s="87">
        <v>137</v>
      </c>
      <c r="M36" s="87">
        <v>46099</v>
      </c>
      <c r="N36" s="87">
        <v>565</v>
      </c>
      <c r="O36" s="87">
        <v>22</v>
      </c>
      <c r="P36" s="87">
        <v>3905</v>
      </c>
      <c r="Q36" s="87">
        <v>410</v>
      </c>
      <c r="R36" s="87">
        <v>7</v>
      </c>
      <c r="S36" s="87">
        <v>5</v>
      </c>
      <c r="T36" s="87">
        <v>5</v>
      </c>
      <c r="U36" s="87" t="s">
        <v>11350</v>
      </c>
      <c r="V36" s="87" t="s">
        <v>11350</v>
      </c>
      <c r="W36" s="87">
        <v>5</v>
      </c>
      <c r="X36" s="87">
        <v>5</v>
      </c>
      <c r="Y36" s="87" t="s">
        <v>11350</v>
      </c>
      <c r="Z36" s="87" t="s">
        <v>11350</v>
      </c>
      <c r="AA36" s="87" t="s">
        <v>11350</v>
      </c>
      <c r="AB36" s="87" t="s">
        <v>11350</v>
      </c>
      <c r="AC36" s="87">
        <v>1</v>
      </c>
      <c r="AD36" s="87">
        <v>6</v>
      </c>
      <c r="AE36" s="87">
        <v>2</v>
      </c>
      <c r="AF36" s="87">
        <v>538199</v>
      </c>
      <c r="AG36" s="87">
        <v>363812</v>
      </c>
      <c r="AH36" s="87">
        <v>56747</v>
      </c>
      <c r="AI36" s="87">
        <v>117640</v>
      </c>
      <c r="AJ36" s="87">
        <v>87885</v>
      </c>
      <c r="AK36" s="87">
        <v>69346</v>
      </c>
    </row>
    <row r="37" spans="1:37" ht="16.5" customHeight="1">
      <c r="A37" s="85">
        <v>29</v>
      </c>
      <c r="B37" s="85" t="s">
        <v>12</v>
      </c>
      <c r="C37" s="85" t="s">
        <v>18</v>
      </c>
      <c r="D37" s="85" t="s">
        <v>17434</v>
      </c>
      <c r="E37" s="85" t="s">
        <v>17435</v>
      </c>
      <c r="F37" s="86" t="s">
        <v>17436</v>
      </c>
      <c r="G37" s="85" t="s">
        <v>10786</v>
      </c>
      <c r="H37" s="85" t="s">
        <v>10787</v>
      </c>
      <c r="I37" s="85">
        <v>1999</v>
      </c>
      <c r="J37" s="87">
        <v>6070.9</v>
      </c>
      <c r="K37" s="87">
        <v>570.09</v>
      </c>
      <c r="L37" s="87">
        <v>140</v>
      </c>
      <c r="M37" s="87">
        <v>55230</v>
      </c>
      <c r="N37" s="87">
        <v>566</v>
      </c>
      <c r="O37" s="87">
        <v>150</v>
      </c>
      <c r="P37" s="87">
        <v>4653</v>
      </c>
      <c r="Q37" s="87">
        <v>400</v>
      </c>
      <c r="R37" s="87">
        <v>26</v>
      </c>
      <c r="S37" s="87">
        <v>7</v>
      </c>
      <c r="T37" s="87">
        <v>7</v>
      </c>
      <c r="U37" s="87" t="s">
        <v>11350</v>
      </c>
      <c r="V37" s="87" t="s">
        <v>11350</v>
      </c>
      <c r="W37" s="87">
        <v>7</v>
      </c>
      <c r="X37" s="87">
        <v>7</v>
      </c>
      <c r="Y37" s="87" t="s">
        <v>11350</v>
      </c>
      <c r="Z37" s="87" t="s">
        <v>11350</v>
      </c>
      <c r="AA37" s="87" t="s">
        <v>11350</v>
      </c>
      <c r="AB37" s="87" t="s">
        <v>11350</v>
      </c>
      <c r="AC37" s="87">
        <v>1</v>
      </c>
      <c r="AD37" s="87">
        <v>6</v>
      </c>
      <c r="AE37" s="87" t="s">
        <v>11350</v>
      </c>
      <c r="AF37" s="87">
        <v>620016</v>
      </c>
      <c r="AG37" s="87">
        <v>384204</v>
      </c>
      <c r="AH37" s="87">
        <v>70926</v>
      </c>
      <c r="AI37" s="87">
        <v>164886</v>
      </c>
      <c r="AJ37" s="87">
        <v>51194</v>
      </c>
      <c r="AK37" s="87">
        <v>135685</v>
      </c>
    </row>
    <row r="38" spans="1:37" ht="16.5" customHeight="1">
      <c r="A38" s="85">
        <v>30</v>
      </c>
      <c r="B38" s="85" t="s">
        <v>12</v>
      </c>
      <c r="C38" s="85" t="s">
        <v>18</v>
      </c>
      <c r="D38" s="85" t="s">
        <v>17434</v>
      </c>
      <c r="E38" s="85" t="s">
        <v>17437</v>
      </c>
      <c r="F38" s="86" t="s">
        <v>17438</v>
      </c>
      <c r="G38" s="85" t="s">
        <v>10788</v>
      </c>
      <c r="H38" s="85" t="s">
        <v>10789</v>
      </c>
      <c r="I38" s="85">
        <v>2007</v>
      </c>
      <c r="J38" s="87">
        <v>3382</v>
      </c>
      <c r="K38" s="87">
        <v>313</v>
      </c>
      <c r="L38" s="87">
        <v>93</v>
      </c>
      <c r="M38" s="87">
        <v>34615</v>
      </c>
      <c r="N38" s="87">
        <v>1321</v>
      </c>
      <c r="O38" s="87">
        <v>16</v>
      </c>
      <c r="P38" s="87">
        <v>3088</v>
      </c>
      <c r="Q38" s="87">
        <v>285</v>
      </c>
      <c r="R38" s="87">
        <v>8</v>
      </c>
      <c r="S38" s="87">
        <v>4</v>
      </c>
      <c r="T38" s="87">
        <v>4</v>
      </c>
      <c r="U38" s="87" t="s">
        <v>11350</v>
      </c>
      <c r="V38" s="87" t="s">
        <v>11350</v>
      </c>
      <c r="W38" s="87">
        <v>4</v>
      </c>
      <c r="X38" s="87">
        <v>4</v>
      </c>
      <c r="Y38" s="87" t="s">
        <v>11350</v>
      </c>
      <c r="Z38" s="87" t="s">
        <v>11350</v>
      </c>
      <c r="AA38" s="87" t="s">
        <v>11350</v>
      </c>
      <c r="AB38" s="87" t="s">
        <v>11350</v>
      </c>
      <c r="AC38" s="87">
        <v>1</v>
      </c>
      <c r="AD38" s="87">
        <v>5</v>
      </c>
      <c r="AE38" s="87">
        <v>1</v>
      </c>
      <c r="AF38" s="87">
        <v>429653</v>
      </c>
      <c r="AG38" s="87">
        <v>298590</v>
      </c>
      <c r="AH38" s="87">
        <v>46872</v>
      </c>
      <c r="AI38" s="87">
        <v>84191</v>
      </c>
      <c r="AJ38" s="87">
        <v>95677</v>
      </c>
      <c r="AK38" s="87">
        <v>58118</v>
      </c>
    </row>
    <row r="39" spans="1:37" ht="16.5" customHeight="1">
      <c r="A39" s="85">
        <v>31</v>
      </c>
      <c r="B39" s="85" t="s">
        <v>12</v>
      </c>
      <c r="C39" s="85" t="s">
        <v>18</v>
      </c>
      <c r="D39" s="85" t="s">
        <v>17434</v>
      </c>
      <c r="E39" s="85" t="s">
        <v>17439</v>
      </c>
      <c r="F39" s="86" t="s">
        <v>17440</v>
      </c>
      <c r="G39" s="85" t="s">
        <v>10790</v>
      </c>
      <c r="H39" s="85" t="s">
        <v>10791</v>
      </c>
      <c r="I39" s="85">
        <v>1999</v>
      </c>
      <c r="J39" s="87">
        <v>1178.9000000000001</v>
      </c>
      <c r="K39" s="87">
        <v>348</v>
      </c>
      <c r="L39" s="87">
        <v>72</v>
      </c>
      <c r="M39" s="87">
        <v>31969</v>
      </c>
      <c r="N39" s="87" t="s">
        <v>11350</v>
      </c>
      <c r="O39" s="87">
        <v>60</v>
      </c>
      <c r="P39" s="87">
        <v>3229</v>
      </c>
      <c r="Q39" s="87" t="s">
        <v>11350</v>
      </c>
      <c r="R39" s="87">
        <v>4</v>
      </c>
      <c r="S39" s="87">
        <v>4</v>
      </c>
      <c r="T39" s="87">
        <v>4</v>
      </c>
      <c r="U39" s="87" t="s">
        <v>11350</v>
      </c>
      <c r="V39" s="87" t="s">
        <v>11350</v>
      </c>
      <c r="W39" s="87">
        <v>4</v>
      </c>
      <c r="X39" s="87">
        <v>4</v>
      </c>
      <c r="Y39" s="87" t="s">
        <v>11350</v>
      </c>
      <c r="Z39" s="87" t="s">
        <v>11350</v>
      </c>
      <c r="AA39" s="87" t="s">
        <v>11350</v>
      </c>
      <c r="AB39" s="87" t="s">
        <v>11350</v>
      </c>
      <c r="AC39" s="87" t="s">
        <v>11350</v>
      </c>
      <c r="AD39" s="87">
        <v>10</v>
      </c>
      <c r="AE39" s="87" t="s">
        <v>11350</v>
      </c>
      <c r="AF39" s="87">
        <v>383097</v>
      </c>
      <c r="AG39" s="87">
        <v>250149</v>
      </c>
      <c r="AH39" s="87">
        <v>41424</v>
      </c>
      <c r="AI39" s="87">
        <v>91524</v>
      </c>
      <c r="AJ39" s="87">
        <v>54255</v>
      </c>
      <c r="AK39" s="87">
        <v>57899</v>
      </c>
    </row>
    <row r="40" spans="1:37" ht="16.5" customHeight="1">
      <c r="A40" s="85">
        <v>32</v>
      </c>
      <c r="B40" s="85" t="s">
        <v>12</v>
      </c>
      <c r="C40" s="85" t="s">
        <v>18</v>
      </c>
      <c r="D40" s="85" t="s">
        <v>17434</v>
      </c>
      <c r="E40" s="85" t="s">
        <v>17441</v>
      </c>
      <c r="F40" s="86" t="s">
        <v>17442</v>
      </c>
      <c r="G40" s="85" t="s">
        <v>10792</v>
      </c>
      <c r="H40" s="85" t="s">
        <v>10793</v>
      </c>
      <c r="I40" s="85">
        <v>2004</v>
      </c>
      <c r="J40" s="87">
        <v>1088</v>
      </c>
      <c r="K40" s="87">
        <v>332</v>
      </c>
      <c r="L40" s="87">
        <v>70</v>
      </c>
      <c r="M40" s="87">
        <v>45544</v>
      </c>
      <c r="N40" s="87">
        <v>345</v>
      </c>
      <c r="O40" s="87">
        <v>15</v>
      </c>
      <c r="P40" s="87">
        <v>3655</v>
      </c>
      <c r="Q40" s="87">
        <v>157</v>
      </c>
      <c r="R40" s="87">
        <v>3</v>
      </c>
      <c r="S40" s="87">
        <v>4</v>
      </c>
      <c r="T40" s="87">
        <v>4</v>
      </c>
      <c r="U40" s="87" t="s">
        <v>11350</v>
      </c>
      <c r="V40" s="87" t="s">
        <v>11350</v>
      </c>
      <c r="W40" s="87">
        <v>4</v>
      </c>
      <c r="X40" s="87">
        <v>4</v>
      </c>
      <c r="Y40" s="87" t="s">
        <v>11350</v>
      </c>
      <c r="Z40" s="87" t="s">
        <v>11350</v>
      </c>
      <c r="AA40" s="87" t="s">
        <v>11350</v>
      </c>
      <c r="AB40" s="87" t="s">
        <v>11350</v>
      </c>
      <c r="AC40" s="87">
        <v>1</v>
      </c>
      <c r="AD40" s="87">
        <v>5</v>
      </c>
      <c r="AE40" s="87" t="s">
        <v>11350</v>
      </c>
      <c r="AF40" s="87">
        <v>446512</v>
      </c>
      <c r="AG40" s="87">
        <v>302233</v>
      </c>
      <c r="AH40" s="87">
        <v>48655</v>
      </c>
      <c r="AI40" s="87">
        <v>95624</v>
      </c>
      <c r="AJ40" s="87">
        <v>97527</v>
      </c>
      <c r="AK40" s="87">
        <v>98425</v>
      </c>
    </row>
    <row r="41" spans="1:37" ht="16.5" customHeight="1">
      <c r="A41" s="85">
        <v>33</v>
      </c>
      <c r="B41" s="85" t="s">
        <v>12</v>
      </c>
      <c r="C41" s="85" t="s">
        <v>18</v>
      </c>
      <c r="D41" s="85" t="s">
        <v>17434</v>
      </c>
      <c r="E41" s="85" t="s">
        <v>17443</v>
      </c>
      <c r="F41" s="86" t="s">
        <v>17444</v>
      </c>
      <c r="G41" s="85" t="s">
        <v>10794</v>
      </c>
      <c r="H41" s="85" t="s">
        <v>10795</v>
      </c>
      <c r="I41" s="85">
        <v>2004</v>
      </c>
      <c r="J41" s="87">
        <v>1154</v>
      </c>
      <c r="K41" s="87">
        <v>325</v>
      </c>
      <c r="L41" s="87">
        <v>106</v>
      </c>
      <c r="M41" s="87">
        <v>34705</v>
      </c>
      <c r="N41" s="87" t="s">
        <v>11350</v>
      </c>
      <c r="O41" s="87">
        <v>16</v>
      </c>
      <c r="P41" s="87">
        <v>2997</v>
      </c>
      <c r="Q41" s="87" t="s">
        <v>11350</v>
      </c>
      <c r="R41" s="87">
        <v>6</v>
      </c>
      <c r="S41" s="87">
        <v>5</v>
      </c>
      <c r="T41" s="87">
        <v>5</v>
      </c>
      <c r="U41" s="87" t="s">
        <v>11350</v>
      </c>
      <c r="V41" s="87" t="s">
        <v>11350</v>
      </c>
      <c r="W41" s="87">
        <v>5</v>
      </c>
      <c r="X41" s="87">
        <v>5</v>
      </c>
      <c r="Y41" s="87" t="s">
        <v>11350</v>
      </c>
      <c r="Z41" s="87" t="s">
        <v>11350</v>
      </c>
      <c r="AA41" s="87" t="s">
        <v>11350</v>
      </c>
      <c r="AB41" s="87" t="s">
        <v>11350</v>
      </c>
      <c r="AC41" s="87">
        <v>1</v>
      </c>
      <c r="AD41" s="87">
        <v>5</v>
      </c>
      <c r="AE41" s="87" t="s">
        <v>11350</v>
      </c>
      <c r="AF41" s="87">
        <v>451727</v>
      </c>
      <c r="AG41" s="87">
        <v>318456</v>
      </c>
      <c r="AH41" s="87">
        <v>41455</v>
      </c>
      <c r="AI41" s="87">
        <v>91816</v>
      </c>
      <c r="AJ41" s="87">
        <v>93637</v>
      </c>
      <c r="AK41" s="87">
        <v>68280</v>
      </c>
    </row>
    <row r="42" spans="1:37" ht="16.5" customHeight="1">
      <c r="A42" s="85">
        <v>34</v>
      </c>
      <c r="B42" s="85" t="s">
        <v>12</v>
      </c>
      <c r="C42" s="85" t="s">
        <v>18</v>
      </c>
      <c r="D42" s="85" t="s">
        <v>17434</v>
      </c>
      <c r="E42" s="85" t="s">
        <v>17445</v>
      </c>
      <c r="F42" s="86" t="s">
        <v>17446</v>
      </c>
      <c r="G42" s="85" t="s">
        <v>10796</v>
      </c>
      <c r="H42" s="85" t="s">
        <v>10797</v>
      </c>
      <c r="I42" s="85">
        <v>2006</v>
      </c>
      <c r="J42" s="87">
        <v>3260.7</v>
      </c>
      <c r="K42" s="87">
        <v>481.6</v>
      </c>
      <c r="L42" s="87">
        <v>77</v>
      </c>
      <c r="M42" s="87">
        <v>43108</v>
      </c>
      <c r="N42" s="87">
        <v>676</v>
      </c>
      <c r="O42" s="87">
        <v>67</v>
      </c>
      <c r="P42" s="87">
        <v>3232</v>
      </c>
      <c r="Q42" s="87">
        <v>472</v>
      </c>
      <c r="R42" s="87">
        <v>41</v>
      </c>
      <c r="S42" s="87">
        <v>5</v>
      </c>
      <c r="T42" s="87">
        <v>5</v>
      </c>
      <c r="U42" s="87" t="s">
        <v>11350</v>
      </c>
      <c r="V42" s="87" t="s">
        <v>11350</v>
      </c>
      <c r="W42" s="87">
        <v>5</v>
      </c>
      <c r="X42" s="87">
        <v>5</v>
      </c>
      <c r="Y42" s="87" t="s">
        <v>11350</v>
      </c>
      <c r="Z42" s="87" t="s">
        <v>11350</v>
      </c>
      <c r="AA42" s="87" t="s">
        <v>11350</v>
      </c>
      <c r="AB42" s="87" t="s">
        <v>11350</v>
      </c>
      <c r="AC42" s="87">
        <v>1</v>
      </c>
      <c r="AD42" s="87">
        <v>6</v>
      </c>
      <c r="AE42" s="87" t="s">
        <v>11350</v>
      </c>
      <c r="AF42" s="87">
        <v>1693742</v>
      </c>
      <c r="AG42" s="87">
        <v>596570</v>
      </c>
      <c r="AH42" s="87">
        <v>53299</v>
      </c>
      <c r="AI42" s="87">
        <v>1043873</v>
      </c>
      <c r="AJ42" s="87">
        <v>29267</v>
      </c>
      <c r="AK42" s="87">
        <v>35019</v>
      </c>
    </row>
    <row r="43" spans="1:37" ht="16.5" customHeight="1">
      <c r="A43" s="85">
        <v>35</v>
      </c>
      <c r="B43" s="85" t="s">
        <v>12</v>
      </c>
      <c r="C43" s="85" t="s">
        <v>18</v>
      </c>
      <c r="D43" s="85" t="s">
        <v>17434</v>
      </c>
      <c r="E43" s="85" t="s">
        <v>17447</v>
      </c>
      <c r="F43" s="86" t="s">
        <v>17448</v>
      </c>
      <c r="G43" s="85" t="s">
        <v>10798</v>
      </c>
      <c r="H43" s="85" t="s">
        <v>10799</v>
      </c>
      <c r="I43" s="85">
        <v>2018</v>
      </c>
      <c r="J43" s="87">
        <v>4479.8</v>
      </c>
      <c r="K43" s="87">
        <v>1057</v>
      </c>
      <c r="L43" s="87">
        <v>161</v>
      </c>
      <c r="M43" s="87">
        <v>58525</v>
      </c>
      <c r="N43" s="87">
        <v>1048</v>
      </c>
      <c r="O43" s="87">
        <v>118</v>
      </c>
      <c r="P43" s="87">
        <v>8309</v>
      </c>
      <c r="Q43" s="87">
        <v>359</v>
      </c>
      <c r="R43" s="87">
        <v>40</v>
      </c>
      <c r="S43" s="87">
        <v>8</v>
      </c>
      <c r="T43" s="87">
        <v>8</v>
      </c>
      <c r="U43" s="87" t="s">
        <v>11350</v>
      </c>
      <c r="V43" s="87" t="s">
        <v>11350</v>
      </c>
      <c r="W43" s="87">
        <v>8</v>
      </c>
      <c r="X43" s="87">
        <v>8</v>
      </c>
      <c r="Y43" s="87" t="s">
        <v>11350</v>
      </c>
      <c r="Z43" s="87" t="s">
        <v>11350</v>
      </c>
      <c r="AA43" s="87" t="s">
        <v>11350</v>
      </c>
      <c r="AB43" s="87" t="s">
        <v>11350</v>
      </c>
      <c r="AC43" s="87">
        <v>1</v>
      </c>
      <c r="AD43" s="87">
        <v>12</v>
      </c>
      <c r="AE43" s="87">
        <v>1</v>
      </c>
      <c r="AF43" s="87">
        <v>932034</v>
      </c>
      <c r="AG43" s="87">
        <v>564677</v>
      </c>
      <c r="AH43" s="87">
        <v>128130</v>
      </c>
      <c r="AI43" s="87">
        <v>239227</v>
      </c>
      <c r="AJ43" s="87">
        <v>124028</v>
      </c>
      <c r="AK43" s="87">
        <v>204325</v>
      </c>
    </row>
    <row r="44" spans="1:37" ht="16.5" customHeight="1">
      <c r="A44" s="85">
        <v>36</v>
      </c>
      <c r="B44" s="85" t="s">
        <v>12</v>
      </c>
      <c r="C44" s="85" t="s">
        <v>18</v>
      </c>
      <c r="D44" s="85" t="s">
        <v>17434</v>
      </c>
      <c r="E44" s="85" t="s">
        <v>17449</v>
      </c>
      <c r="F44" s="86" t="s">
        <v>17450</v>
      </c>
      <c r="G44" s="85" t="s">
        <v>10800</v>
      </c>
      <c r="H44" s="85" t="s">
        <v>10801</v>
      </c>
      <c r="I44" s="85">
        <v>2020</v>
      </c>
      <c r="J44" s="87">
        <v>451.69</v>
      </c>
      <c r="K44" s="87">
        <v>436.47</v>
      </c>
      <c r="L44" s="87">
        <v>78</v>
      </c>
      <c r="M44" s="87">
        <v>32712</v>
      </c>
      <c r="N44" s="87" t="s">
        <v>11350</v>
      </c>
      <c r="O44" s="87">
        <v>16</v>
      </c>
      <c r="P44" s="87">
        <v>4153</v>
      </c>
      <c r="Q44" s="87" t="s">
        <v>11350</v>
      </c>
      <c r="R44" s="87">
        <v>2</v>
      </c>
      <c r="S44" s="87">
        <v>6</v>
      </c>
      <c r="T44" s="87">
        <v>6</v>
      </c>
      <c r="U44" s="87" t="s">
        <v>11350</v>
      </c>
      <c r="V44" s="87" t="s">
        <v>11350</v>
      </c>
      <c r="W44" s="87">
        <v>6</v>
      </c>
      <c r="X44" s="87">
        <v>6</v>
      </c>
      <c r="Y44" s="87" t="s">
        <v>11350</v>
      </c>
      <c r="Z44" s="87" t="s">
        <v>11350</v>
      </c>
      <c r="AA44" s="87" t="s">
        <v>11350</v>
      </c>
      <c r="AB44" s="87" t="s">
        <v>11350</v>
      </c>
      <c r="AC44" s="87">
        <v>1</v>
      </c>
      <c r="AD44" s="87">
        <v>7</v>
      </c>
      <c r="AE44" s="87" t="s">
        <v>11350</v>
      </c>
      <c r="AF44" s="87">
        <v>746623</v>
      </c>
      <c r="AG44" s="87">
        <v>346741</v>
      </c>
      <c r="AH44" s="87">
        <v>54660</v>
      </c>
      <c r="AI44" s="87">
        <v>345222</v>
      </c>
      <c r="AJ44" s="87">
        <v>125926</v>
      </c>
      <c r="AK44" s="87">
        <v>188890</v>
      </c>
    </row>
    <row r="45" spans="1:37" ht="16.5" customHeight="1">
      <c r="A45" s="85">
        <v>37</v>
      </c>
      <c r="B45" s="85" t="s">
        <v>12</v>
      </c>
      <c r="C45" s="85" t="s">
        <v>18</v>
      </c>
      <c r="D45" s="85" t="s">
        <v>17434</v>
      </c>
      <c r="E45" s="85" t="s">
        <v>17451</v>
      </c>
      <c r="F45" s="86" t="s">
        <v>17452</v>
      </c>
      <c r="G45" s="85" t="s">
        <v>10802</v>
      </c>
      <c r="H45" s="85" t="s">
        <v>10803</v>
      </c>
      <c r="I45" s="85">
        <v>2013</v>
      </c>
      <c r="J45" s="87">
        <v>2812</v>
      </c>
      <c r="K45" s="87">
        <v>2930</v>
      </c>
      <c r="L45" s="87">
        <v>555</v>
      </c>
      <c r="M45" s="87">
        <v>103325</v>
      </c>
      <c r="N45" s="87">
        <v>6939</v>
      </c>
      <c r="O45" s="87">
        <v>123</v>
      </c>
      <c r="P45" s="87">
        <v>8272</v>
      </c>
      <c r="Q45" s="87">
        <v>133</v>
      </c>
      <c r="R45" s="87">
        <v>25</v>
      </c>
      <c r="S45" s="87">
        <v>9</v>
      </c>
      <c r="T45" s="87">
        <v>12</v>
      </c>
      <c r="U45" s="87">
        <v>1</v>
      </c>
      <c r="V45" s="87">
        <v>1</v>
      </c>
      <c r="W45" s="87">
        <v>8</v>
      </c>
      <c r="X45" s="87">
        <v>11</v>
      </c>
      <c r="Y45" s="87" t="s">
        <v>11350</v>
      </c>
      <c r="Z45" s="87" t="s">
        <v>11350</v>
      </c>
      <c r="AA45" s="87" t="s">
        <v>11350</v>
      </c>
      <c r="AB45" s="87" t="s">
        <v>11350</v>
      </c>
      <c r="AC45" s="87">
        <v>2</v>
      </c>
      <c r="AD45" s="87">
        <v>12</v>
      </c>
      <c r="AE45" s="87">
        <v>1</v>
      </c>
      <c r="AF45" s="87">
        <v>1368044</v>
      </c>
      <c r="AG45" s="87">
        <v>556264</v>
      </c>
      <c r="AH45" s="87">
        <v>286273</v>
      </c>
      <c r="AI45" s="87">
        <v>525507</v>
      </c>
      <c r="AJ45" s="87">
        <v>136908</v>
      </c>
      <c r="AK45" s="87">
        <v>301082</v>
      </c>
    </row>
    <row r="46" spans="1:37" ht="16.5" customHeight="1">
      <c r="A46" s="85">
        <v>38</v>
      </c>
      <c r="B46" s="85" t="s">
        <v>12</v>
      </c>
      <c r="C46" s="85" t="s">
        <v>18</v>
      </c>
      <c r="D46" s="85" t="s">
        <v>17434</v>
      </c>
      <c r="E46" s="85" t="s">
        <v>17453</v>
      </c>
      <c r="F46" s="86" t="s">
        <v>17454</v>
      </c>
      <c r="G46" s="85" t="s">
        <v>10804</v>
      </c>
      <c r="H46" s="85" t="s">
        <v>10805</v>
      </c>
      <c r="I46" s="85">
        <v>2009</v>
      </c>
      <c r="J46" s="87">
        <v>1244.7</v>
      </c>
      <c r="K46" s="87">
        <v>368</v>
      </c>
      <c r="L46" s="87">
        <v>110</v>
      </c>
      <c r="M46" s="87">
        <v>38189</v>
      </c>
      <c r="N46" s="87">
        <v>41</v>
      </c>
      <c r="O46" s="87">
        <v>28</v>
      </c>
      <c r="P46" s="87">
        <v>3395</v>
      </c>
      <c r="Q46" s="87">
        <v>20</v>
      </c>
      <c r="R46" s="87">
        <v>11</v>
      </c>
      <c r="S46" s="87">
        <v>4</v>
      </c>
      <c r="T46" s="87">
        <v>4</v>
      </c>
      <c r="U46" s="87" t="s">
        <v>11350</v>
      </c>
      <c r="V46" s="87" t="s">
        <v>11350</v>
      </c>
      <c r="W46" s="87">
        <v>4</v>
      </c>
      <c r="X46" s="87">
        <v>4</v>
      </c>
      <c r="Y46" s="87" t="s">
        <v>11350</v>
      </c>
      <c r="Z46" s="87" t="s">
        <v>11350</v>
      </c>
      <c r="AA46" s="87" t="s">
        <v>11350</v>
      </c>
      <c r="AB46" s="87" t="s">
        <v>11350</v>
      </c>
      <c r="AC46" s="87">
        <v>1</v>
      </c>
      <c r="AD46" s="87">
        <v>4</v>
      </c>
      <c r="AE46" s="87" t="s">
        <v>11350</v>
      </c>
      <c r="AF46" s="87">
        <v>373496</v>
      </c>
      <c r="AG46" s="87">
        <v>241424</v>
      </c>
      <c r="AH46" s="87">
        <v>45895</v>
      </c>
      <c r="AI46" s="87">
        <v>86177</v>
      </c>
      <c r="AJ46" s="87">
        <v>64545</v>
      </c>
      <c r="AK46" s="87">
        <v>66632</v>
      </c>
    </row>
    <row r="47" spans="1:37" ht="16.5" customHeight="1">
      <c r="A47" s="85">
        <v>39</v>
      </c>
      <c r="B47" s="85" t="s">
        <v>12</v>
      </c>
      <c r="C47" s="85" t="s">
        <v>18</v>
      </c>
      <c r="D47" s="85" t="s">
        <v>17434</v>
      </c>
      <c r="E47" s="85" t="s">
        <v>17455</v>
      </c>
      <c r="F47" s="86" t="s">
        <v>17456</v>
      </c>
      <c r="G47" s="85" t="s">
        <v>10806</v>
      </c>
      <c r="H47" s="85" t="s">
        <v>10807</v>
      </c>
      <c r="I47" s="85">
        <v>2017</v>
      </c>
      <c r="J47" s="87">
        <v>3704</v>
      </c>
      <c r="K47" s="87">
        <v>373</v>
      </c>
      <c r="L47" s="87">
        <v>68</v>
      </c>
      <c r="M47" s="87">
        <v>25996</v>
      </c>
      <c r="N47" s="87" t="s">
        <v>11350</v>
      </c>
      <c r="O47" s="87">
        <v>9</v>
      </c>
      <c r="P47" s="87">
        <v>4424</v>
      </c>
      <c r="Q47" s="87" t="s">
        <v>11350</v>
      </c>
      <c r="R47" s="87" t="s">
        <v>11350</v>
      </c>
      <c r="S47" s="87">
        <v>7</v>
      </c>
      <c r="T47" s="87">
        <v>7</v>
      </c>
      <c r="U47" s="87" t="s">
        <v>11350</v>
      </c>
      <c r="V47" s="87" t="s">
        <v>11350</v>
      </c>
      <c r="W47" s="87">
        <v>6</v>
      </c>
      <c r="X47" s="87">
        <v>6</v>
      </c>
      <c r="Y47" s="87" t="s">
        <v>11350</v>
      </c>
      <c r="Z47" s="87" t="s">
        <v>11350</v>
      </c>
      <c r="AA47" s="87">
        <v>1</v>
      </c>
      <c r="AB47" s="87">
        <v>1</v>
      </c>
      <c r="AC47" s="87" t="s">
        <v>11350</v>
      </c>
      <c r="AD47" s="87">
        <v>6</v>
      </c>
      <c r="AE47" s="87">
        <v>1</v>
      </c>
      <c r="AF47" s="87">
        <v>529003</v>
      </c>
      <c r="AG47" s="87">
        <v>322752</v>
      </c>
      <c r="AH47" s="87">
        <v>49239</v>
      </c>
      <c r="AI47" s="87">
        <v>157012</v>
      </c>
      <c r="AJ47" s="87">
        <v>125850</v>
      </c>
      <c r="AK47" s="87">
        <v>117976</v>
      </c>
    </row>
    <row r="48" spans="1:37" ht="16.5" customHeight="1">
      <c r="A48" s="85">
        <v>40</v>
      </c>
      <c r="B48" s="85" t="s">
        <v>12</v>
      </c>
      <c r="C48" s="85" t="s">
        <v>19</v>
      </c>
      <c r="D48" s="85" t="s">
        <v>17434</v>
      </c>
      <c r="E48" s="85" t="s">
        <v>17457</v>
      </c>
      <c r="F48" s="86" t="s">
        <v>17458</v>
      </c>
      <c r="G48" s="85" t="s">
        <v>10808</v>
      </c>
      <c r="H48" s="85" t="s">
        <v>10809</v>
      </c>
      <c r="I48" s="85">
        <v>2009</v>
      </c>
      <c r="J48" s="87">
        <v>1252</v>
      </c>
      <c r="K48" s="87">
        <v>1207</v>
      </c>
      <c r="L48" s="87">
        <v>234</v>
      </c>
      <c r="M48" s="87">
        <v>92700</v>
      </c>
      <c r="N48" s="87" t="s">
        <v>11350</v>
      </c>
      <c r="O48" s="87">
        <v>34</v>
      </c>
      <c r="P48" s="87">
        <v>8205</v>
      </c>
      <c r="Q48" s="87" t="s">
        <v>11350</v>
      </c>
      <c r="R48" s="87">
        <v>5</v>
      </c>
      <c r="S48" s="87">
        <v>9</v>
      </c>
      <c r="T48" s="87">
        <v>9</v>
      </c>
      <c r="U48" s="87" t="s">
        <v>11350</v>
      </c>
      <c r="V48" s="87" t="s">
        <v>11350</v>
      </c>
      <c r="W48" s="87">
        <v>6</v>
      </c>
      <c r="X48" s="87">
        <v>6</v>
      </c>
      <c r="Y48" s="87" t="s">
        <v>11350</v>
      </c>
      <c r="Z48" s="87" t="s">
        <v>11350</v>
      </c>
      <c r="AA48" s="87">
        <v>3</v>
      </c>
      <c r="AB48" s="87">
        <v>3</v>
      </c>
      <c r="AC48" s="87">
        <v>1</v>
      </c>
      <c r="AD48" s="87">
        <v>6</v>
      </c>
      <c r="AE48" s="87">
        <v>1</v>
      </c>
      <c r="AF48" s="87">
        <v>546582</v>
      </c>
      <c r="AG48" s="87">
        <v>354602</v>
      </c>
      <c r="AH48" s="87">
        <v>110985</v>
      </c>
      <c r="AI48" s="87">
        <v>80995</v>
      </c>
      <c r="AJ48" s="87">
        <v>303376</v>
      </c>
      <c r="AK48" s="87">
        <v>220350</v>
      </c>
    </row>
    <row r="49" spans="1:37" ht="16.5" customHeight="1">
      <c r="A49" s="85">
        <v>41</v>
      </c>
      <c r="B49" s="85" t="s">
        <v>12</v>
      </c>
      <c r="C49" s="85" t="s">
        <v>19</v>
      </c>
      <c r="D49" s="85" t="s">
        <v>17434</v>
      </c>
      <c r="E49" s="85" t="s">
        <v>17459</v>
      </c>
      <c r="F49" s="86" t="s">
        <v>17460</v>
      </c>
      <c r="G49" s="85" t="s">
        <v>10810</v>
      </c>
      <c r="H49" s="85" t="s">
        <v>10811</v>
      </c>
      <c r="I49" s="85">
        <v>2020</v>
      </c>
      <c r="J49" s="87">
        <v>793</v>
      </c>
      <c r="K49" s="87">
        <v>996.98</v>
      </c>
      <c r="L49" s="87">
        <v>221</v>
      </c>
      <c r="M49" s="87">
        <v>24272</v>
      </c>
      <c r="N49" s="87" t="s">
        <v>11350</v>
      </c>
      <c r="O49" s="87">
        <v>13</v>
      </c>
      <c r="P49" s="87">
        <v>8915</v>
      </c>
      <c r="Q49" s="87" t="s">
        <v>11350</v>
      </c>
      <c r="R49" s="87">
        <v>13</v>
      </c>
      <c r="S49" s="87">
        <v>7</v>
      </c>
      <c r="T49" s="87">
        <v>7</v>
      </c>
      <c r="U49" s="87" t="s">
        <v>11350</v>
      </c>
      <c r="V49" s="87" t="s">
        <v>11350</v>
      </c>
      <c r="W49" s="87">
        <v>6</v>
      </c>
      <c r="X49" s="87">
        <v>6</v>
      </c>
      <c r="Y49" s="87" t="s">
        <v>11350</v>
      </c>
      <c r="Z49" s="87" t="s">
        <v>11350</v>
      </c>
      <c r="AA49" s="87">
        <v>1</v>
      </c>
      <c r="AB49" s="87">
        <v>1</v>
      </c>
      <c r="AC49" s="87" t="s">
        <v>11350</v>
      </c>
      <c r="AD49" s="87">
        <v>6</v>
      </c>
      <c r="AE49" s="87" t="s">
        <v>11350</v>
      </c>
      <c r="AF49" s="87">
        <v>422587</v>
      </c>
      <c r="AG49" s="87">
        <v>240932</v>
      </c>
      <c r="AH49" s="87">
        <v>120239</v>
      </c>
      <c r="AI49" s="87">
        <v>61416</v>
      </c>
      <c r="AJ49" s="87">
        <v>71950</v>
      </c>
      <c r="AK49" s="87">
        <v>115367</v>
      </c>
    </row>
    <row r="50" spans="1:37" ht="16.5" customHeight="1">
      <c r="A50" s="85">
        <v>42</v>
      </c>
      <c r="B50" s="85" t="s">
        <v>12</v>
      </c>
      <c r="C50" s="85" t="s">
        <v>19</v>
      </c>
      <c r="D50" s="85" t="s">
        <v>17434</v>
      </c>
      <c r="E50" s="85" t="s">
        <v>17461</v>
      </c>
      <c r="F50" s="86" t="s">
        <v>17462</v>
      </c>
      <c r="G50" s="85" t="s">
        <v>10812</v>
      </c>
      <c r="H50" s="85" t="s">
        <v>10813</v>
      </c>
      <c r="I50" s="85">
        <v>2007</v>
      </c>
      <c r="J50" s="87">
        <v>402.8</v>
      </c>
      <c r="K50" s="87">
        <v>1414.86</v>
      </c>
      <c r="L50" s="87">
        <v>208</v>
      </c>
      <c r="M50" s="87">
        <v>78241</v>
      </c>
      <c r="N50" s="87" t="s">
        <v>11350</v>
      </c>
      <c r="O50" s="87">
        <v>64</v>
      </c>
      <c r="P50" s="87">
        <v>5278</v>
      </c>
      <c r="Q50" s="87" t="s">
        <v>11350</v>
      </c>
      <c r="R50" s="87">
        <v>33</v>
      </c>
      <c r="S50" s="87">
        <v>8</v>
      </c>
      <c r="T50" s="87">
        <v>8</v>
      </c>
      <c r="U50" s="87">
        <v>1</v>
      </c>
      <c r="V50" s="87">
        <v>1</v>
      </c>
      <c r="W50" s="87">
        <v>7</v>
      </c>
      <c r="X50" s="87">
        <v>7</v>
      </c>
      <c r="Y50" s="87" t="s">
        <v>11350</v>
      </c>
      <c r="Z50" s="87" t="s">
        <v>11350</v>
      </c>
      <c r="AA50" s="87" t="s">
        <v>11350</v>
      </c>
      <c r="AB50" s="87" t="s">
        <v>11350</v>
      </c>
      <c r="AC50" s="87" t="s">
        <v>11350</v>
      </c>
      <c r="AD50" s="87">
        <v>8</v>
      </c>
      <c r="AE50" s="87" t="s">
        <v>11350</v>
      </c>
      <c r="AF50" s="87">
        <v>523635</v>
      </c>
      <c r="AG50" s="87">
        <v>285695</v>
      </c>
      <c r="AH50" s="87">
        <v>75641</v>
      </c>
      <c r="AI50" s="87">
        <v>162299</v>
      </c>
      <c r="AJ50" s="87">
        <v>338584</v>
      </c>
      <c r="AK50" s="87">
        <v>161975</v>
      </c>
    </row>
    <row r="51" spans="1:37" ht="16.5" customHeight="1">
      <c r="A51" s="85">
        <v>43</v>
      </c>
      <c r="B51" s="85" t="s">
        <v>12</v>
      </c>
      <c r="C51" s="85" t="s">
        <v>19</v>
      </c>
      <c r="D51" s="85" t="s">
        <v>17434</v>
      </c>
      <c r="E51" s="85" t="s">
        <v>17463</v>
      </c>
      <c r="F51" s="86" t="s">
        <v>17464</v>
      </c>
      <c r="G51" s="85" t="s">
        <v>10814</v>
      </c>
      <c r="H51" s="85" t="s">
        <v>10815</v>
      </c>
      <c r="I51" s="85">
        <v>2010</v>
      </c>
      <c r="J51" s="87">
        <v>642</v>
      </c>
      <c r="K51" s="87">
        <v>1759.05</v>
      </c>
      <c r="L51" s="87">
        <v>362</v>
      </c>
      <c r="M51" s="87">
        <v>94376</v>
      </c>
      <c r="N51" s="87">
        <v>210</v>
      </c>
      <c r="O51" s="87">
        <v>47</v>
      </c>
      <c r="P51" s="87">
        <v>7651</v>
      </c>
      <c r="Q51" s="87" t="s">
        <v>11350</v>
      </c>
      <c r="R51" s="87">
        <v>1</v>
      </c>
      <c r="S51" s="94">
        <v>8.5</v>
      </c>
      <c r="T51" s="94">
        <v>8.5</v>
      </c>
      <c r="U51" s="87" t="s">
        <v>11350</v>
      </c>
      <c r="V51" s="87" t="s">
        <v>11350</v>
      </c>
      <c r="W51" s="94">
        <v>6.5</v>
      </c>
      <c r="X51" s="94">
        <v>6.5</v>
      </c>
      <c r="Y51" s="87" t="s">
        <v>11350</v>
      </c>
      <c r="Z51" s="87" t="s">
        <v>11350</v>
      </c>
      <c r="AA51" s="87">
        <v>2</v>
      </c>
      <c r="AB51" s="87">
        <v>2</v>
      </c>
      <c r="AC51" s="87">
        <v>2</v>
      </c>
      <c r="AD51" s="87">
        <v>10</v>
      </c>
      <c r="AE51" s="87" t="s">
        <v>11350</v>
      </c>
      <c r="AF51" s="87">
        <v>520098</v>
      </c>
      <c r="AG51" s="87">
        <v>336629</v>
      </c>
      <c r="AH51" s="87">
        <v>66426</v>
      </c>
      <c r="AI51" s="87">
        <v>117043</v>
      </c>
      <c r="AJ51" s="87">
        <v>541158</v>
      </c>
      <c r="AK51" s="87">
        <v>205592</v>
      </c>
    </row>
    <row r="52" spans="1:37" ht="16.5" customHeight="1">
      <c r="A52" s="85">
        <v>44</v>
      </c>
      <c r="B52" s="85" t="s">
        <v>12</v>
      </c>
      <c r="C52" s="85" t="s">
        <v>19</v>
      </c>
      <c r="D52" s="85" t="s">
        <v>17434</v>
      </c>
      <c r="E52" s="85" t="s">
        <v>17465</v>
      </c>
      <c r="F52" s="86" t="s">
        <v>17466</v>
      </c>
      <c r="G52" s="85" t="s">
        <v>10816</v>
      </c>
      <c r="H52" s="85" t="s">
        <v>10811</v>
      </c>
      <c r="I52" s="85">
        <v>2017</v>
      </c>
      <c r="J52" s="87">
        <v>2537.81</v>
      </c>
      <c r="K52" s="87">
        <v>929.3</v>
      </c>
      <c r="L52" s="87">
        <v>138</v>
      </c>
      <c r="M52" s="87">
        <v>46735</v>
      </c>
      <c r="N52" s="87" t="s">
        <v>11350</v>
      </c>
      <c r="O52" s="87">
        <v>37</v>
      </c>
      <c r="P52" s="87">
        <v>6633</v>
      </c>
      <c r="Q52" s="87" t="s">
        <v>11350</v>
      </c>
      <c r="R52" s="87">
        <v>37</v>
      </c>
      <c r="S52" s="87">
        <v>7</v>
      </c>
      <c r="T52" s="87">
        <v>8</v>
      </c>
      <c r="U52" s="87" t="s">
        <v>11350</v>
      </c>
      <c r="V52" s="87" t="s">
        <v>11350</v>
      </c>
      <c r="W52" s="87">
        <v>6</v>
      </c>
      <c r="X52" s="87">
        <v>7</v>
      </c>
      <c r="Y52" s="87" t="s">
        <v>11350</v>
      </c>
      <c r="Z52" s="87" t="s">
        <v>11350</v>
      </c>
      <c r="AA52" s="87">
        <v>1</v>
      </c>
      <c r="AB52" s="87">
        <v>1</v>
      </c>
      <c r="AC52" s="87" t="s">
        <v>11350</v>
      </c>
      <c r="AD52" s="87">
        <v>7</v>
      </c>
      <c r="AE52" s="87" t="s">
        <v>11350</v>
      </c>
      <c r="AF52" s="87">
        <v>437406</v>
      </c>
      <c r="AG52" s="87">
        <v>232608</v>
      </c>
      <c r="AH52" s="87">
        <v>99312</v>
      </c>
      <c r="AI52" s="87">
        <v>105486</v>
      </c>
      <c r="AJ52" s="87">
        <v>224401</v>
      </c>
      <c r="AK52" s="87">
        <v>143810</v>
      </c>
    </row>
    <row r="53" spans="1:37" ht="16.5" customHeight="1">
      <c r="A53" s="85">
        <v>45</v>
      </c>
      <c r="B53" s="85" t="s">
        <v>12</v>
      </c>
      <c r="C53" s="85" t="s">
        <v>19</v>
      </c>
      <c r="D53" s="85" t="s">
        <v>17434</v>
      </c>
      <c r="E53" s="85" t="s">
        <v>17467</v>
      </c>
      <c r="F53" s="86" t="s">
        <v>17468</v>
      </c>
      <c r="G53" s="85" t="s">
        <v>10817</v>
      </c>
      <c r="H53" s="85" t="s">
        <v>10818</v>
      </c>
      <c r="I53" s="85">
        <v>2008</v>
      </c>
      <c r="J53" s="87">
        <v>987</v>
      </c>
      <c r="K53" s="87">
        <v>1766.93</v>
      </c>
      <c r="L53" s="87">
        <v>214</v>
      </c>
      <c r="M53" s="87">
        <v>91846</v>
      </c>
      <c r="N53" s="87">
        <v>297</v>
      </c>
      <c r="O53" s="87">
        <v>80</v>
      </c>
      <c r="P53" s="87">
        <v>7607</v>
      </c>
      <c r="Q53" s="87" t="s">
        <v>11350</v>
      </c>
      <c r="R53" s="87">
        <v>29</v>
      </c>
      <c r="S53" s="87">
        <v>7</v>
      </c>
      <c r="T53" s="87">
        <v>7</v>
      </c>
      <c r="U53" s="87" t="s">
        <v>11350</v>
      </c>
      <c r="V53" s="87" t="s">
        <v>11350</v>
      </c>
      <c r="W53" s="87">
        <v>7</v>
      </c>
      <c r="X53" s="87">
        <v>7</v>
      </c>
      <c r="Y53" s="87" t="s">
        <v>11350</v>
      </c>
      <c r="Z53" s="87" t="s">
        <v>11350</v>
      </c>
      <c r="AA53" s="87" t="s">
        <v>11350</v>
      </c>
      <c r="AB53" s="87" t="s">
        <v>11350</v>
      </c>
      <c r="AC53" s="87">
        <v>1</v>
      </c>
      <c r="AD53" s="87">
        <v>8</v>
      </c>
      <c r="AE53" s="87">
        <v>1</v>
      </c>
      <c r="AF53" s="87">
        <v>740346</v>
      </c>
      <c r="AG53" s="87">
        <v>437430</v>
      </c>
      <c r="AH53" s="87">
        <v>96848</v>
      </c>
      <c r="AI53" s="87">
        <v>206068</v>
      </c>
      <c r="AJ53" s="87">
        <v>228371</v>
      </c>
      <c r="AK53" s="87">
        <v>142530</v>
      </c>
    </row>
    <row r="54" spans="1:37" ht="16.5" customHeight="1">
      <c r="A54" s="85">
        <v>46</v>
      </c>
      <c r="B54" s="85" t="s">
        <v>12</v>
      </c>
      <c r="C54" s="85" t="s">
        <v>34</v>
      </c>
      <c r="D54" s="85" t="s">
        <v>17434</v>
      </c>
      <c r="E54" s="85" t="s">
        <v>17469</v>
      </c>
      <c r="F54" s="86" t="s">
        <v>17470</v>
      </c>
      <c r="G54" s="85" t="s">
        <v>10819</v>
      </c>
      <c r="H54" s="85" t="s">
        <v>10820</v>
      </c>
      <c r="I54" s="85">
        <v>2001</v>
      </c>
      <c r="J54" s="87">
        <v>8002</v>
      </c>
      <c r="K54" s="87">
        <v>5574.45</v>
      </c>
      <c r="L54" s="87">
        <v>470</v>
      </c>
      <c r="M54" s="87">
        <v>211823</v>
      </c>
      <c r="N54" s="87">
        <v>9037</v>
      </c>
      <c r="O54" s="87">
        <v>79</v>
      </c>
      <c r="P54" s="87">
        <v>17291</v>
      </c>
      <c r="Q54" s="87">
        <v>23</v>
      </c>
      <c r="R54" s="87">
        <v>9</v>
      </c>
      <c r="S54" s="87">
        <v>22</v>
      </c>
      <c r="T54" s="87">
        <v>22</v>
      </c>
      <c r="U54" s="87">
        <v>9</v>
      </c>
      <c r="V54" s="87">
        <v>9</v>
      </c>
      <c r="W54" s="87">
        <v>8</v>
      </c>
      <c r="X54" s="87">
        <v>8</v>
      </c>
      <c r="Y54" s="87">
        <v>1</v>
      </c>
      <c r="Z54" s="87">
        <v>1</v>
      </c>
      <c r="AA54" s="87">
        <v>4</v>
      </c>
      <c r="AB54" s="87">
        <v>4</v>
      </c>
      <c r="AC54" s="87" t="s">
        <v>11350</v>
      </c>
      <c r="AD54" s="87">
        <v>15</v>
      </c>
      <c r="AE54" s="87">
        <v>1</v>
      </c>
      <c r="AF54" s="87">
        <v>2292163</v>
      </c>
      <c r="AG54" s="87">
        <v>1110914</v>
      </c>
      <c r="AH54" s="87">
        <v>214039</v>
      </c>
      <c r="AI54" s="87">
        <v>967210</v>
      </c>
      <c r="AJ54" s="87">
        <v>81618</v>
      </c>
      <c r="AK54" s="87">
        <v>232600</v>
      </c>
    </row>
    <row r="55" spans="1:37" ht="16.5" customHeight="1">
      <c r="A55" s="85">
        <v>47</v>
      </c>
      <c r="B55" s="85" t="s">
        <v>12</v>
      </c>
      <c r="C55" s="85" t="s">
        <v>34</v>
      </c>
      <c r="D55" s="85" t="s">
        <v>17434</v>
      </c>
      <c r="E55" s="85" t="s">
        <v>17471</v>
      </c>
      <c r="F55" s="86" t="s">
        <v>17472</v>
      </c>
      <c r="G55" s="85" t="s">
        <v>10821</v>
      </c>
      <c r="H55" s="85" t="s">
        <v>10822</v>
      </c>
      <c r="I55" s="85">
        <v>2013</v>
      </c>
      <c r="J55" s="87">
        <v>6387.66</v>
      </c>
      <c r="K55" s="87">
        <v>751.36</v>
      </c>
      <c r="L55" s="87">
        <v>197</v>
      </c>
      <c r="M55" s="87">
        <v>41125</v>
      </c>
      <c r="N55" s="87" t="s">
        <v>11350</v>
      </c>
      <c r="O55" s="87">
        <v>38</v>
      </c>
      <c r="P55" s="87">
        <v>2297</v>
      </c>
      <c r="Q55" s="87" t="s">
        <v>11350</v>
      </c>
      <c r="R55" s="87" t="s">
        <v>11350</v>
      </c>
      <c r="S55" s="87">
        <v>3</v>
      </c>
      <c r="T55" s="87">
        <v>3</v>
      </c>
      <c r="U55" s="87">
        <v>2</v>
      </c>
      <c r="V55" s="87">
        <v>2</v>
      </c>
      <c r="W55" s="87">
        <v>1</v>
      </c>
      <c r="X55" s="87">
        <v>1</v>
      </c>
      <c r="Y55" s="87" t="s">
        <v>11350</v>
      </c>
      <c r="Z55" s="87" t="s">
        <v>11350</v>
      </c>
      <c r="AA55" s="87" t="s">
        <v>11350</v>
      </c>
      <c r="AB55" s="87" t="s">
        <v>11350</v>
      </c>
      <c r="AC55" s="87" t="s">
        <v>11350</v>
      </c>
      <c r="AD55" s="87">
        <v>1</v>
      </c>
      <c r="AE55" s="87" t="s">
        <v>11350</v>
      </c>
      <c r="AF55" s="87">
        <v>219049</v>
      </c>
      <c r="AG55" s="87">
        <v>134566</v>
      </c>
      <c r="AH55" s="87">
        <v>20000</v>
      </c>
      <c r="AI55" s="87">
        <v>64483</v>
      </c>
      <c r="AJ55" s="87">
        <v>22572</v>
      </c>
      <c r="AK55" s="87">
        <v>19007</v>
      </c>
    </row>
    <row r="56" spans="1:37" ht="16.5" customHeight="1">
      <c r="A56" s="85">
        <v>48</v>
      </c>
      <c r="B56" s="85" t="s">
        <v>12</v>
      </c>
      <c r="C56" s="85" t="s">
        <v>34</v>
      </c>
      <c r="D56" s="85" t="s">
        <v>17434</v>
      </c>
      <c r="E56" s="85" t="s">
        <v>17473</v>
      </c>
      <c r="F56" s="86" t="s">
        <v>17474</v>
      </c>
      <c r="G56" s="85" t="s">
        <v>10823</v>
      </c>
      <c r="H56" s="85" t="s">
        <v>10824</v>
      </c>
      <c r="I56" s="85">
        <v>2005</v>
      </c>
      <c r="J56" s="87">
        <v>1019.4</v>
      </c>
      <c r="K56" s="87">
        <v>944</v>
      </c>
      <c r="L56" s="87">
        <v>214</v>
      </c>
      <c r="M56" s="87">
        <v>51027</v>
      </c>
      <c r="N56" s="87">
        <v>2396</v>
      </c>
      <c r="O56" s="87">
        <v>49</v>
      </c>
      <c r="P56" s="87">
        <v>2435</v>
      </c>
      <c r="Q56" s="87">
        <v>26</v>
      </c>
      <c r="R56" s="87">
        <v>49</v>
      </c>
      <c r="S56" s="87">
        <v>5</v>
      </c>
      <c r="T56" s="87">
        <v>5</v>
      </c>
      <c r="U56" s="87">
        <v>3</v>
      </c>
      <c r="V56" s="87">
        <v>3</v>
      </c>
      <c r="W56" s="87">
        <v>1</v>
      </c>
      <c r="X56" s="87">
        <v>1</v>
      </c>
      <c r="Y56" s="87" t="s">
        <v>11350</v>
      </c>
      <c r="Z56" s="87" t="s">
        <v>11350</v>
      </c>
      <c r="AA56" s="87">
        <v>1</v>
      </c>
      <c r="AB56" s="87">
        <v>1</v>
      </c>
      <c r="AC56" s="87" t="s">
        <v>11350</v>
      </c>
      <c r="AD56" s="87">
        <v>1</v>
      </c>
      <c r="AE56" s="87" t="s">
        <v>11350</v>
      </c>
      <c r="AF56" s="87">
        <v>401789</v>
      </c>
      <c r="AG56" s="87">
        <v>346068</v>
      </c>
      <c r="AH56" s="87">
        <v>29717</v>
      </c>
      <c r="AI56" s="87">
        <v>26004</v>
      </c>
      <c r="AJ56" s="87">
        <v>39814</v>
      </c>
      <c r="AK56" s="87">
        <v>50627</v>
      </c>
    </row>
    <row r="57" spans="1:37" ht="16.5" customHeight="1">
      <c r="A57" s="85">
        <v>49</v>
      </c>
      <c r="B57" s="85" t="s">
        <v>12</v>
      </c>
      <c r="C57" s="85" t="s">
        <v>34</v>
      </c>
      <c r="D57" s="85" t="s">
        <v>17434</v>
      </c>
      <c r="E57" s="85" t="s">
        <v>17475</v>
      </c>
      <c r="F57" s="86" t="s">
        <v>17476</v>
      </c>
      <c r="G57" s="85" t="s">
        <v>10825</v>
      </c>
      <c r="H57" s="85" t="s">
        <v>10826</v>
      </c>
      <c r="I57" s="85">
        <v>2010</v>
      </c>
      <c r="J57" s="87">
        <v>485</v>
      </c>
      <c r="K57" s="87">
        <v>511.25</v>
      </c>
      <c r="L57" s="87">
        <v>111</v>
      </c>
      <c r="M57" s="87">
        <v>27314</v>
      </c>
      <c r="N57" s="87" t="s">
        <v>11350</v>
      </c>
      <c r="O57" s="87">
        <v>22</v>
      </c>
      <c r="P57" s="87">
        <v>1077</v>
      </c>
      <c r="Q57" s="87" t="s">
        <v>11350</v>
      </c>
      <c r="R57" s="87">
        <v>2</v>
      </c>
      <c r="S57" s="87">
        <v>3</v>
      </c>
      <c r="T57" s="87">
        <v>3</v>
      </c>
      <c r="U57" s="87">
        <v>2</v>
      </c>
      <c r="V57" s="87">
        <v>2</v>
      </c>
      <c r="W57" s="87">
        <v>1</v>
      </c>
      <c r="X57" s="87">
        <v>1</v>
      </c>
      <c r="Y57" s="87" t="s">
        <v>11350</v>
      </c>
      <c r="Z57" s="87" t="s">
        <v>11350</v>
      </c>
      <c r="AA57" s="87" t="s">
        <v>11350</v>
      </c>
      <c r="AB57" s="87" t="s">
        <v>11350</v>
      </c>
      <c r="AC57" s="87" t="s">
        <v>11350</v>
      </c>
      <c r="AD57" s="87">
        <v>1</v>
      </c>
      <c r="AE57" s="87" t="s">
        <v>11350</v>
      </c>
      <c r="AF57" s="87">
        <v>207270</v>
      </c>
      <c r="AG57" s="87">
        <v>124379</v>
      </c>
      <c r="AH57" s="87">
        <v>13652</v>
      </c>
      <c r="AI57" s="87">
        <v>69239</v>
      </c>
      <c r="AJ57" s="87">
        <v>17172</v>
      </c>
      <c r="AK57" s="87">
        <v>19090</v>
      </c>
    </row>
    <row r="58" spans="1:37" ht="16.5" customHeight="1">
      <c r="A58" s="85">
        <v>50</v>
      </c>
      <c r="B58" s="85" t="s">
        <v>12</v>
      </c>
      <c r="C58" s="85" t="s">
        <v>34</v>
      </c>
      <c r="D58" s="85" t="s">
        <v>17434</v>
      </c>
      <c r="E58" s="85" t="s">
        <v>17477</v>
      </c>
      <c r="F58" s="86" t="s">
        <v>17478</v>
      </c>
      <c r="G58" s="85" t="s">
        <v>10827</v>
      </c>
      <c r="H58" s="85" t="s">
        <v>10828</v>
      </c>
      <c r="I58" s="85">
        <v>2010</v>
      </c>
      <c r="J58" s="87">
        <v>990</v>
      </c>
      <c r="K58" s="87">
        <v>951</v>
      </c>
      <c r="L58" s="87">
        <v>152</v>
      </c>
      <c r="M58" s="87">
        <v>38078</v>
      </c>
      <c r="N58" s="87" t="s">
        <v>11350</v>
      </c>
      <c r="O58" s="87">
        <v>18</v>
      </c>
      <c r="P58" s="87">
        <v>2229</v>
      </c>
      <c r="Q58" s="87" t="s">
        <v>11350</v>
      </c>
      <c r="R58" s="87">
        <v>18</v>
      </c>
      <c r="S58" s="87">
        <v>4</v>
      </c>
      <c r="T58" s="87">
        <v>4</v>
      </c>
      <c r="U58" s="87">
        <v>1</v>
      </c>
      <c r="V58" s="87">
        <v>1</v>
      </c>
      <c r="W58" s="87">
        <v>1</v>
      </c>
      <c r="X58" s="87">
        <v>1</v>
      </c>
      <c r="Y58" s="87" t="s">
        <v>11350</v>
      </c>
      <c r="Z58" s="87" t="s">
        <v>11350</v>
      </c>
      <c r="AA58" s="87">
        <v>2</v>
      </c>
      <c r="AB58" s="87">
        <v>2</v>
      </c>
      <c r="AC58" s="87" t="s">
        <v>11350</v>
      </c>
      <c r="AD58" s="87">
        <v>1</v>
      </c>
      <c r="AE58" s="87" t="s">
        <v>11350</v>
      </c>
      <c r="AF58" s="87">
        <v>372434</v>
      </c>
      <c r="AG58" s="87">
        <v>217120</v>
      </c>
      <c r="AH58" s="87">
        <v>28304</v>
      </c>
      <c r="AI58" s="87">
        <v>127010</v>
      </c>
      <c r="AJ58" s="87">
        <v>36594</v>
      </c>
      <c r="AK58" s="87">
        <v>33108</v>
      </c>
    </row>
    <row r="59" spans="1:37" ht="16.5" customHeight="1">
      <c r="A59" s="85">
        <v>51</v>
      </c>
      <c r="B59" s="85" t="s">
        <v>12</v>
      </c>
      <c r="C59" s="85" t="s">
        <v>34</v>
      </c>
      <c r="D59" s="85" t="s">
        <v>17434</v>
      </c>
      <c r="E59" s="85" t="s">
        <v>17479</v>
      </c>
      <c r="F59" s="86" t="s">
        <v>17480</v>
      </c>
      <c r="G59" s="85" t="s">
        <v>10829</v>
      </c>
      <c r="H59" s="85" t="s">
        <v>10830</v>
      </c>
      <c r="I59" s="85">
        <v>2001</v>
      </c>
      <c r="J59" s="87">
        <v>692</v>
      </c>
      <c r="K59" s="87">
        <v>1777.39</v>
      </c>
      <c r="L59" s="87">
        <v>164</v>
      </c>
      <c r="M59" s="87">
        <v>45440</v>
      </c>
      <c r="N59" s="87">
        <v>153</v>
      </c>
      <c r="O59" s="87">
        <v>29</v>
      </c>
      <c r="P59" s="87">
        <v>1973</v>
      </c>
      <c r="Q59" s="87">
        <v>26</v>
      </c>
      <c r="R59" s="87">
        <v>5</v>
      </c>
      <c r="S59" s="87">
        <v>6</v>
      </c>
      <c r="T59" s="87">
        <v>6</v>
      </c>
      <c r="U59" s="87">
        <v>2</v>
      </c>
      <c r="V59" s="87">
        <v>2</v>
      </c>
      <c r="W59" s="87">
        <v>2</v>
      </c>
      <c r="X59" s="87">
        <v>2</v>
      </c>
      <c r="Y59" s="87" t="s">
        <v>11350</v>
      </c>
      <c r="Z59" s="87" t="s">
        <v>11350</v>
      </c>
      <c r="AA59" s="87">
        <v>2</v>
      </c>
      <c r="AB59" s="87">
        <v>2</v>
      </c>
      <c r="AC59" s="87" t="s">
        <v>11350</v>
      </c>
      <c r="AD59" s="87">
        <v>3</v>
      </c>
      <c r="AE59" s="87" t="s">
        <v>11350</v>
      </c>
      <c r="AF59" s="87">
        <v>431861</v>
      </c>
      <c r="AG59" s="87">
        <v>251672</v>
      </c>
      <c r="AH59" s="87">
        <v>31130</v>
      </c>
      <c r="AI59" s="87">
        <v>149059</v>
      </c>
      <c r="AJ59" s="87">
        <v>42178</v>
      </c>
      <c r="AK59" s="87">
        <v>24960</v>
      </c>
    </row>
    <row r="60" spans="1:37" ht="16.5" customHeight="1">
      <c r="A60" s="85">
        <v>52</v>
      </c>
      <c r="B60" s="85" t="s">
        <v>12</v>
      </c>
      <c r="C60" s="85" t="s">
        <v>34</v>
      </c>
      <c r="D60" s="85" t="s">
        <v>17434</v>
      </c>
      <c r="E60" s="85" t="s">
        <v>17481</v>
      </c>
      <c r="F60" s="86" t="s">
        <v>17482</v>
      </c>
      <c r="G60" s="85" t="s">
        <v>10831</v>
      </c>
      <c r="H60" s="85" t="s">
        <v>10832</v>
      </c>
      <c r="I60" s="85">
        <v>2017</v>
      </c>
      <c r="J60" s="87">
        <v>1500</v>
      </c>
      <c r="K60" s="87">
        <v>995.69</v>
      </c>
      <c r="L60" s="87">
        <v>180</v>
      </c>
      <c r="M60" s="87">
        <v>26669</v>
      </c>
      <c r="N60" s="87">
        <v>678</v>
      </c>
      <c r="O60" s="87">
        <v>5</v>
      </c>
      <c r="P60" s="87">
        <v>2285</v>
      </c>
      <c r="Q60" s="87">
        <v>49</v>
      </c>
      <c r="R60" s="87" t="s">
        <v>11350</v>
      </c>
      <c r="S60" s="87">
        <v>3</v>
      </c>
      <c r="T60" s="87">
        <v>7</v>
      </c>
      <c r="U60" s="87">
        <v>2</v>
      </c>
      <c r="V60" s="87">
        <v>4</v>
      </c>
      <c r="W60" s="87">
        <v>1</v>
      </c>
      <c r="X60" s="87">
        <v>2</v>
      </c>
      <c r="Y60" s="87" t="s">
        <v>11350</v>
      </c>
      <c r="Z60" s="87" t="s">
        <v>11350</v>
      </c>
      <c r="AA60" s="87" t="s">
        <v>11350</v>
      </c>
      <c r="AB60" s="87">
        <v>1</v>
      </c>
      <c r="AC60" s="87" t="s">
        <v>11350</v>
      </c>
      <c r="AD60" s="87">
        <v>2</v>
      </c>
      <c r="AE60" s="87" t="s">
        <v>11350</v>
      </c>
      <c r="AF60" s="87">
        <v>326312</v>
      </c>
      <c r="AG60" s="87">
        <v>197833</v>
      </c>
      <c r="AH60" s="87">
        <v>24891</v>
      </c>
      <c r="AI60" s="87">
        <v>103588</v>
      </c>
      <c r="AJ60" s="87">
        <v>42618</v>
      </c>
      <c r="AK60" s="87">
        <v>105253</v>
      </c>
    </row>
    <row r="61" spans="1:37" ht="16.5" customHeight="1">
      <c r="A61" s="85">
        <v>53</v>
      </c>
      <c r="B61" s="85" t="s">
        <v>12</v>
      </c>
      <c r="C61" s="85" t="s">
        <v>20</v>
      </c>
      <c r="D61" s="85" t="s">
        <v>17434</v>
      </c>
      <c r="E61" s="85" t="s">
        <v>17483</v>
      </c>
      <c r="F61" s="86" t="s">
        <v>17484</v>
      </c>
      <c r="G61" s="85" t="s">
        <v>10833</v>
      </c>
      <c r="H61" s="85" t="s">
        <v>10834</v>
      </c>
      <c r="I61" s="85">
        <v>2012</v>
      </c>
      <c r="J61" s="87">
        <v>623.16999999999996</v>
      </c>
      <c r="K61" s="87">
        <v>541.16</v>
      </c>
      <c r="L61" s="87">
        <v>38</v>
      </c>
      <c r="M61" s="87">
        <v>36562</v>
      </c>
      <c r="N61" s="87">
        <v>2877</v>
      </c>
      <c r="O61" s="87">
        <v>44</v>
      </c>
      <c r="P61" s="87">
        <v>3380</v>
      </c>
      <c r="Q61" s="87">
        <v>119</v>
      </c>
      <c r="R61" s="87">
        <v>4</v>
      </c>
      <c r="S61" s="87">
        <v>5</v>
      </c>
      <c r="T61" s="87">
        <v>5</v>
      </c>
      <c r="U61" s="87" t="s">
        <v>11350</v>
      </c>
      <c r="V61" s="87" t="s">
        <v>11350</v>
      </c>
      <c r="W61" s="87">
        <v>5</v>
      </c>
      <c r="X61" s="87">
        <v>5</v>
      </c>
      <c r="Y61" s="87" t="s">
        <v>11350</v>
      </c>
      <c r="Z61" s="87" t="s">
        <v>11350</v>
      </c>
      <c r="AA61" s="87" t="s">
        <v>11350</v>
      </c>
      <c r="AB61" s="87" t="s">
        <v>11350</v>
      </c>
      <c r="AC61" s="87">
        <v>2</v>
      </c>
      <c r="AD61" s="87">
        <v>5</v>
      </c>
      <c r="AE61" s="87" t="s">
        <v>11350</v>
      </c>
      <c r="AF61" s="87">
        <v>500730</v>
      </c>
      <c r="AG61" s="87">
        <v>321673</v>
      </c>
      <c r="AH61" s="87">
        <v>53300</v>
      </c>
      <c r="AI61" s="87">
        <v>125757</v>
      </c>
      <c r="AJ61" s="87">
        <v>55743</v>
      </c>
      <c r="AK61" s="87">
        <v>95518</v>
      </c>
    </row>
    <row r="62" spans="1:37" ht="16.5" customHeight="1">
      <c r="A62" s="85">
        <v>54</v>
      </c>
      <c r="B62" s="85" t="s">
        <v>12</v>
      </c>
      <c r="C62" s="85" t="s">
        <v>20</v>
      </c>
      <c r="D62" s="85" t="s">
        <v>17434</v>
      </c>
      <c r="E62" s="85" t="s">
        <v>17485</v>
      </c>
      <c r="F62" s="86" t="s">
        <v>17486</v>
      </c>
      <c r="G62" s="85" t="s">
        <v>10835</v>
      </c>
      <c r="H62" s="85" t="s">
        <v>10836</v>
      </c>
      <c r="I62" s="85">
        <v>2015</v>
      </c>
      <c r="J62" s="87">
        <v>30145</v>
      </c>
      <c r="K62" s="87">
        <v>2278.75</v>
      </c>
      <c r="L62" s="87">
        <v>469</v>
      </c>
      <c r="M62" s="87">
        <v>51127</v>
      </c>
      <c r="N62" s="87">
        <v>1047</v>
      </c>
      <c r="O62" s="87">
        <v>61</v>
      </c>
      <c r="P62" s="87">
        <v>4407</v>
      </c>
      <c r="Q62" s="87">
        <v>67</v>
      </c>
      <c r="R62" s="87">
        <v>3</v>
      </c>
      <c r="S62" s="87">
        <v>7</v>
      </c>
      <c r="T62" s="87">
        <v>7</v>
      </c>
      <c r="U62" s="87">
        <v>1</v>
      </c>
      <c r="V62" s="87">
        <v>1</v>
      </c>
      <c r="W62" s="87">
        <v>6</v>
      </c>
      <c r="X62" s="87">
        <v>6</v>
      </c>
      <c r="Y62" s="87" t="s">
        <v>11350</v>
      </c>
      <c r="Z62" s="87" t="s">
        <v>11350</v>
      </c>
      <c r="AA62" s="87" t="s">
        <v>11350</v>
      </c>
      <c r="AB62" s="87" t="s">
        <v>11350</v>
      </c>
      <c r="AC62" s="87" t="s">
        <v>11350</v>
      </c>
      <c r="AD62" s="87">
        <v>9</v>
      </c>
      <c r="AE62" s="87">
        <v>1</v>
      </c>
      <c r="AF62" s="87">
        <v>857266</v>
      </c>
      <c r="AG62" s="87">
        <v>544911</v>
      </c>
      <c r="AH62" s="87">
        <v>78053</v>
      </c>
      <c r="AI62" s="87">
        <v>234302</v>
      </c>
      <c r="AJ62" s="87">
        <v>168609</v>
      </c>
      <c r="AK62" s="87">
        <v>123967</v>
      </c>
    </row>
    <row r="63" spans="1:37" ht="16.5" customHeight="1">
      <c r="A63" s="85">
        <v>55</v>
      </c>
      <c r="B63" s="85" t="s">
        <v>12</v>
      </c>
      <c r="C63" s="85" t="s">
        <v>20</v>
      </c>
      <c r="D63" s="85" t="s">
        <v>17434</v>
      </c>
      <c r="E63" s="85" t="s">
        <v>17487</v>
      </c>
      <c r="F63" s="86" t="s">
        <v>17488</v>
      </c>
      <c r="G63" s="85" t="s">
        <v>10837</v>
      </c>
      <c r="H63" s="85" t="s">
        <v>10836</v>
      </c>
      <c r="I63" s="85">
        <v>2012</v>
      </c>
      <c r="J63" s="87">
        <v>947.5</v>
      </c>
      <c r="K63" s="87">
        <v>2281.6</v>
      </c>
      <c r="L63" s="87">
        <v>324</v>
      </c>
      <c r="M63" s="87">
        <v>82388</v>
      </c>
      <c r="N63" s="87">
        <v>3658</v>
      </c>
      <c r="O63" s="87">
        <v>74</v>
      </c>
      <c r="P63" s="87">
        <v>5275</v>
      </c>
      <c r="Q63" s="87">
        <v>134</v>
      </c>
      <c r="R63" s="87">
        <v>7</v>
      </c>
      <c r="S63" s="87">
        <v>11</v>
      </c>
      <c r="T63" s="87">
        <v>11</v>
      </c>
      <c r="U63" s="87" t="s">
        <v>11350</v>
      </c>
      <c r="V63" s="87" t="s">
        <v>11350</v>
      </c>
      <c r="W63" s="87">
        <v>10</v>
      </c>
      <c r="X63" s="87">
        <v>10</v>
      </c>
      <c r="Y63" s="87" t="s">
        <v>11350</v>
      </c>
      <c r="Z63" s="87" t="s">
        <v>11350</v>
      </c>
      <c r="AA63" s="87">
        <v>1</v>
      </c>
      <c r="AB63" s="87">
        <v>1</v>
      </c>
      <c r="AC63" s="87">
        <v>2</v>
      </c>
      <c r="AD63" s="87">
        <v>13</v>
      </c>
      <c r="AE63" s="87">
        <v>1</v>
      </c>
      <c r="AF63" s="87">
        <v>1006995</v>
      </c>
      <c r="AG63" s="87">
        <v>689511</v>
      </c>
      <c r="AH63" s="87">
        <v>73331</v>
      </c>
      <c r="AI63" s="87">
        <v>244153</v>
      </c>
      <c r="AJ63" s="87">
        <v>161638</v>
      </c>
      <c r="AK63" s="87">
        <v>100605</v>
      </c>
    </row>
    <row r="64" spans="1:37" ht="16.5" customHeight="1">
      <c r="A64" s="85">
        <v>56</v>
      </c>
      <c r="B64" s="85" t="s">
        <v>12</v>
      </c>
      <c r="C64" s="85" t="s">
        <v>20</v>
      </c>
      <c r="D64" s="85" t="s">
        <v>17434</v>
      </c>
      <c r="E64" s="85" t="s">
        <v>17489</v>
      </c>
      <c r="F64" s="86" t="s">
        <v>17490</v>
      </c>
      <c r="G64" s="85" t="s">
        <v>10838</v>
      </c>
      <c r="H64" s="85" t="s">
        <v>10836</v>
      </c>
      <c r="I64" s="85">
        <v>2013</v>
      </c>
      <c r="J64" s="87">
        <v>9678.69</v>
      </c>
      <c r="K64" s="87">
        <v>1746.84</v>
      </c>
      <c r="L64" s="87">
        <v>436</v>
      </c>
      <c r="M64" s="87">
        <v>58025</v>
      </c>
      <c r="N64" s="87">
        <v>1729</v>
      </c>
      <c r="O64" s="87">
        <v>57</v>
      </c>
      <c r="P64" s="87">
        <v>4634</v>
      </c>
      <c r="Q64" s="87">
        <v>102</v>
      </c>
      <c r="R64" s="87" t="s">
        <v>11350</v>
      </c>
      <c r="S64" s="87">
        <v>7</v>
      </c>
      <c r="T64" s="87">
        <v>7</v>
      </c>
      <c r="U64" s="87">
        <v>1</v>
      </c>
      <c r="V64" s="87">
        <v>1</v>
      </c>
      <c r="W64" s="87">
        <v>6</v>
      </c>
      <c r="X64" s="87">
        <v>6</v>
      </c>
      <c r="Y64" s="87" t="s">
        <v>11350</v>
      </c>
      <c r="Z64" s="87" t="s">
        <v>11350</v>
      </c>
      <c r="AA64" s="87" t="s">
        <v>11350</v>
      </c>
      <c r="AB64" s="87" t="s">
        <v>11350</v>
      </c>
      <c r="AC64" s="87">
        <v>2</v>
      </c>
      <c r="AD64" s="87">
        <v>8</v>
      </c>
      <c r="AE64" s="87">
        <v>3</v>
      </c>
      <c r="AF64" s="87">
        <v>807266</v>
      </c>
      <c r="AG64" s="87">
        <v>539925</v>
      </c>
      <c r="AH64" s="87">
        <v>71087</v>
      </c>
      <c r="AI64" s="87">
        <v>196254</v>
      </c>
      <c r="AJ64" s="87">
        <v>156810</v>
      </c>
      <c r="AK64" s="87">
        <v>114054</v>
      </c>
    </row>
    <row r="65" spans="1:37" ht="16.5" customHeight="1">
      <c r="A65" s="85">
        <v>57</v>
      </c>
      <c r="B65" s="85" t="s">
        <v>12</v>
      </c>
      <c r="C65" s="85" t="s">
        <v>20</v>
      </c>
      <c r="D65" s="85" t="s">
        <v>17434</v>
      </c>
      <c r="E65" s="85" t="s">
        <v>17491</v>
      </c>
      <c r="F65" s="86" t="s">
        <v>17492</v>
      </c>
      <c r="G65" s="85" t="s">
        <v>10839</v>
      </c>
      <c r="H65" s="85" t="s">
        <v>10836</v>
      </c>
      <c r="I65" s="85">
        <v>2009</v>
      </c>
      <c r="J65" s="87">
        <v>1653</v>
      </c>
      <c r="K65" s="87">
        <v>601.79999999999995</v>
      </c>
      <c r="L65" s="87">
        <v>194</v>
      </c>
      <c r="M65" s="87">
        <v>56293</v>
      </c>
      <c r="N65" s="87">
        <v>583</v>
      </c>
      <c r="O65" s="87">
        <v>32</v>
      </c>
      <c r="P65" s="87">
        <v>4968</v>
      </c>
      <c r="Q65" s="87">
        <v>11</v>
      </c>
      <c r="R65" s="87">
        <v>2</v>
      </c>
      <c r="S65" s="87">
        <v>4</v>
      </c>
      <c r="T65" s="87">
        <v>4</v>
      </c>
      <c r="U65" s="87" t="s">
        <v>11350</v>
      </c>
      <c r="V65" s="87" t="s">
        <v>11350</v>
      </c>
      <c r="W65" s="87">
        <v>4</v>
      </c>
      <c r="X65" s="87">
        <v>4</v>
      </c>
      <c r="Y65" s="87" t="s">
        <v>11350</v>
      </c>
      <c r="Z65" s="87" t="s">
        <v>11350</v>
      </c>
      <c r="AA65" s="87" t="s">
        <v>11350</v>
      </c>
      <c r="AB65" s="87" t="s">
        <v>11350</v>
      </c>
      <c r="AC65" s="87" t="s">
        <v>11350</v>
      </c>
      <c r="AD65" s="87">
        <v>5</v>
      </c>
      <c r="AE65" s="87">
        <v>2</v>
      </c>
      <c r="AF65" s="87">
        <v>458042</v>
      </c>
      <c r="AG65" s="87">
        <v>299598</v>
      </c>
      <c r="AH65" s="87">
        <v>61600</v>
      </c>
      <c r="AI65" s="87">
        <v>96844</v>
      </c>
      <c r="AJ65" s="87">
        <v>90113</v>
      </c>
      <c r="AK65" s="87">
        <v>139412</v>
      </c>
    </row>
    <row r="66" spans="1:37" ht="16.5" customHeight="1">
      <c r="A66" s="85">
        <v>58</v>
      </c>
      <c r="B66" s="85" t="s">
        <v>12</v>
      </c>
      <c r="C66" s="85" t="s">
        <v>20</v>
      </c>
      <c r="D66" s="85" t="s">
        <v>17434</v>
      </c>
      <c r="E66" s="85" t="s">
        <v>17493</v>
      </c>
      <c r="F66" s="86" t="s">
        <v>17494</v>
      </c>
      <c r="G66" s="85" t="s">
        <v>10840</v>
      </c>
      <c r="H66" s="85" t="s">
        <v>10836</v>
      </c>
      <c r="I66" s="85">
        <v>2008</v>
      </c>
      <c r="J66" s="87">
        <v>436</v>
      </c>
      <c r="K66" s="87">
        <v>708</v>
      </c>
      <c r="L66" s="87">
        <v>88</v>
      </c>
      <c r="M66" s="87">
        <v>61258</v>
      </c>
      <c r="N66" s="87">
        <v>1596</v>
      </c>
      <c r="O66" s="87">
        <v>167</v>
      </c>
      <c r="P66" s="87">
        <v>4629</v>
      </c>
      <c r="Q66" s="87">
        <v>138</v>
      </c>
      <c r="R66" s="87" t="s">
        <v>11350</v>
      </c>
      <c r="S66" s="87">
        <v>6</v>
      </c>
      <c r="T66" s="87">
        <v>6</v>
      </c>
      <c r="U66" s="87">
        <v>1</v>
      </c>
      <c r="V66" s="87">
        <v>1</v>
      </c>
      <c r="W66" s="87">
        <v>5</v>
      </c>
      <c r="X66" s="87">
        <v>5</v>
      </c>
      <c r="Y66" s="87" t="s">
        <v>11350</v>
      </c>
      <c r="Z66" s="87" t="s">
        <v>11350</v>
      </c>
      <c r="AA66" s="87" t="s">
        <v>11350</v>
      </c>
      <c r="AB66" s="87" t="s">
        <v>11350</v>
      </c>
      <c r="AC66" s="87" t="s">
        <v>11350</v>
      </c>
      <c r="AD66" s="87">
        <v>7</v>
      </c>
      <c r="AE66" s="87">
        <v>1</v>
      </c>
      <c r="AF66" s="87">
        <v>553570</v>
      </c>
      <c r="AG66" s="87">
        <v>354047</v>
      </c>
      <c r="AH66" s="87">
        <v>70860</v>
      </c>
      <c r="AI66" s="87">
        <v>128663</v>
      </c>
      <c r="AJ66" s="87">
        <v>123227</v>
      </c>
      <c r="AK66" s="87">
        <v>97595</v>
      </c>
    </row>
    <row r="67" spans="1:37" ht="16.5" customHeight="1">
      <c r="A67" s="85">
        <v>59</v>
      </c>
      <c r="B67" s="85" t="s">
        <v>12</v>
      </c>
      <c r="C67" s="85" t="s">
        <v>20</v>
      </c>
      <c r="D67" s="85" t="s">
        <v>17434</v>
      </c>
      <c r="E67" s="85" t="s">
        <v>17495</v>
      </c>
      <c r="F67" s="86" t="s">
        <v>17496</v>
      </c>
      <c r="G67" s="85" t="s">
        <v>10841</v>
      </c>
      <c r="H67" s="85" t="s">
        <v>10836</v>
      </c>
      <c r="I67" s="85">
        <v>2007</v>
      </c>
      <c r="J67" s="87">
        <v>1011</v>
      </c>
      <c r="K67" s="87">
        <v>539.02</v>
      </c>
      <c r="L67" s="87">
        <v>100</v>
      </c>
      <c r="M67" s="87">
        <v>68727</v>
      </c>
      <c r="N67" s="87">
        <v>1315</v>
      </c>
      <c r="O67" s="87">
        <v>28</v>
      </c>
      <c r="P67" s="87">
        <v>4815</v>
      </c>
      <c r="Q67" s="87">
        <v>37</v>
      </c>
      <c r="R67" s="87">
        <v>28</v>
      </c>
      <c r="S67" s="87">
        <v>6</v>
      </c>
      <c r="T67" s="87">
        <v>6</v>
      </c>
      <c r="U67" s="87">
        <v>1</v>
      </c>
      <c r="V67" s="87">
        <v>1</v>
      </c>
      <c r="W67" s="87">
        <v>5</v>
      </c>
      <c r="X67" s="87">
        <v>5</v>
      </c>
      <c r="Y67" s="87" t="s">
        <v>11350</v>
      </c>
      <c r="Z67" s="87" t="s">
        <v>11350</v>
      </c>
      <c r="AA67" s="87" t="s">
        <v>11350</v>
      </c>
      <c r="AB67" s="87" t="s">
        <v>11350</v>
      </c>
      <c r="AC67" s="87" t="s">
        <v>11350</v>
      </c>
      <c r="AD67" s="87">
        <v>7</v>
      </c>
      <c r="AE67" s="87">
        <v>1</v>
      </c>
      <c r="AF67" s="87">
        <v>586746</v>
      </c>
      <c r="AG67" s="87">
        <v>281021</v>
      </c>
      <c r="AH67" s="87">
        <v>65850</v>
      </c>
      <c r="AI67" s="87">
        <v>239875</v>
      </c>
      <c r="AJ67" s="87">
        <v>130382</v>
      </c>
      <c r="AK67" s="87">
        <v>179982</v>
      </c>
    </row>
    <row r="68" spans="1:37" ht="16.5" customHeight="1">
      <c r="A68" s="85">
        <v>60</v>
      </c>
      <c r="B68" s="85" t="s">
        <v>12</v>
      </c>
      <c r="C68" s="85" t="s">
        <v>20</v>
      </c>
      <c r="D68" s="85" t="s">
        <v>17434</v>
      </c>
      <c r="E68" s="85" t="s">
        <v>17497</v>
      </c>
      <c r="F68" s="86" t="s">
        <v>17498</v>
      </c>
      <c r="G68" s="85" t="s">
        <v>10842</v>
      </c>
      <c r="H68" s="85" t="s">
        <v>10836</v>
      </c>
      <c r="I68" s="85">
        <v>2008</v>
      </c>
      <c r="J68" s="87">
        <v>1100</v>
      </c>
      <c r="K68" s="87">
        <v>855.4</v>
      </c>
      <c r="L68" s="87">
        <v>244</v>
      </c>
      <c r="M68" s="87">
        <v>64276</v>
      </c>
      <c r="N68" s="87">
        <v>1357</v>
      </c>
      <c r="O68" s="87">
        <v>32</v>
      </c>
      <c r="P68" s="87">
        <v>4734</v>
      </c>
      <c r="Q68" s="87">
        <v>85</v>
      </c>
      <c r="R68" s="87">
        <v>1</v>
      </c>
      <c r="S68" s="87">
        <v>6</v>
      </c>
      <c r="T68" s="87">
        <v>6</v>
      </c>
      <c r="U68" s="87" t="s">
        <v>11350</v>
      </c>
      <c r="V68" s="87" t="s">
        <v>11350</v>
      </c>
      <c r="W68" s="87">
        <v>5</v>
      </c>
      <c r="X68" s="87">
        <v>5</v>
      </c>
      <c r="Y68" s="87" t="s">
        <v>11350</v>
      </c>
      <c r="Z68" s="87" t="s">
        <v>11350</v>
      </c>
      <c r="AA68" s="87">
        <v>1</v>
      </c>
      <c r="AB68" s="87">
        <v>1</v>
      </c>
      <c r="AC68" s="87">
        <v>1</v>
      </c>
      <c r="AD68" s="87">
        <v>4</v>
      </c>
      <c r="AE68" s="87">
        <v>3</v>
      </c>
      <c r="AF68" s="87">
        <v>713400</v>
      </c>
      <c r="AG68" s="87">
        <v>419393</v>
      </c>
      <c r="AH68" s="87">
        <v>62671</v>
      </c>
      <c r="AI68" s="87">
        <v>231336</v>
      </c>
      <c r="AJ68" s="87">
        <v>104774</v>
      </c>
      <c r="AK68" s="87">
        <v>164733</v>
      </c>
    </row>
    <row r="69" spans="1:37" ht="16.5" customHeight="1">
      <c r="A69" s="85">
        <v>61</v>
      </c>
      <c r="B69" s="85" t="s">
        <v>12</v>
      </c>
      <c r="C69" s="85" t="s">
        <v>35</v>
      </c>
      <c r="D69" s="85" t="s">
        <v>17434</v>
      </c>
      <c r="E69" s="85" t="s">
        <v>17499</v>
      </c>
      <c r="F69" s="86" t="s">
        <v>17500</v>
      </c>
      <c r="G69" s="85" t="s">
        <v>10843</v>
      </c>
      <c r="H69" s="85" t="s">
        <v>10844</v>
      </c>
      <c r="I69" s="85">
        <v>2011</v>
      </c>
      <c r="J69" s="87">
        <v>801.7</v>
      </c>
      <c r="K69" s="87">
        <v>752.73</v>
      </c>
      <c r="L69" s="87">
        <v>210</v>
      </c>
      <c r="M69" s="87">
        <v>59413</v>
      </c>
      <c r="N69" s="87">
        <v>3</v>
      </c>
      <c r="O69" s="87">
        <v>262</v>
      </c>
      <c r="P69" s="87">
        <v>2773</v>
      </c>
      <c r="Q69" s="87" t="s">
        <v>11350</v>
      </c>
      <c r="R69" s="87">
        <v>10</v>
      </c>
      <c r="S69" s="87">
        <v>4</v>
      </c>
      <c r="T69" s="87">
        <v>4</v>
      </c>
      <c r="U69" s="87" t="s">
        <v>11350</v>
      </c>
      <c r="V69" s="87" t="s">
        <v>11350</v>
      </c>
      <c r="W69" s="87">
        <v>4</v>
      </c>
      <c r="X69" s="87">
        <v>4</v>
      </c>
      <c r="Y69" s="87" t="s">
        <v>11350</v>
      </c>
      <c r="Z69" s="87" t="s">
        <v>11350</v>
      </c>
      <c r="AA69" s="87" t="s">
        <v>11350</v>
      </c>
      <c r="AB69" s="87" t="s">
        <v>11350</v>
      </c>
      <c r="AC69" s="87" t="s">
        <v>11350</v>
      </c>
      <c r="AD69" s="87">
        <v>4</v>
      </c>
      <c r="AE69" s="87" t="s">
        <v>11350</v>
      </c>
      <c r="AF69" s="87">
        <v>370871</v>
      </c>
      <c r="AG69" s="87">
        <v>198196</v>
      </c>
      <c r="AH69" s="87">
        <v>37975</v>
      </c>
      <c r="AI69" s="87">
        <v>134700</v>
      </c>
      <c r="AJ69" s="87">
        <v>17236</v>
      </c>
      <c r="AK69" s="87">
        <v>60402</v>
      </c>
    </row>
    <row r="70" spans="1:37" ht="16.5" customHeight="1">
      <c r="A70" s="85">
        <v>62</v>
      </c>
      <c r="B70" s="85" t="s">
        <v>12</v>
      </c>
      <c r="C70" s="85" t="s">
        <v>35</v>
      </c>
      <c r="D70" s="85" t="s">
        <v>17434</v>
      </c>
      <c r="E70" s="85" t="s">
        <v>17501</v>
      </c>
      <c r="F70" s="86" t="s">
        <v>36</v>
      </c>
      <c r="G70" s="85" t="s">
        <v>10845</v>
      </c>
      <c r="H70" s="85" t="s">
        <v>10846</v>
      </c>
      <c r="I70" s="85">
        <v>2002</v>
      </c>
      <c r="J70" s="87">
        <v>4500</v>
      </c>
      <c r="K70" s="87">
        <v>4801.9399999999996</v>
      </c>
      <c r="L70" s="87">
        <v>439</v>
      </c>
      <c r="M70" s="87">
        <v>191754</v>
      </c>
      <c r="N70" s="87">
        <v>8241</v>
      </c>
      <c r="O70" s="87">
        <v>389</v>
      </c>
      <c r="P70" s="87">
        <v>11458</v>
      </c>
      <c r="Q70" s="87" t="s">
        <v>11350</v>
      </c>
      <c r="R70" s="87">
        <v>315</v>
      </c>
      <c r="S70" s="87">
        <v>14</v>
      </c>
      <c r="T70" s="87">
        <v>15</v>
      </c>
      <c r="U70" s="87">
        <v>2</v>
      </c>
      <c r="V70" s="87">
        <v>2</v>
      </c>
      <c r="W70" s="87">
        <v>7</v>
      </c>
      <c r="X70" s="87">
        <v>8</v>
      </c>
      <c r="Y70" s="87">
        <v>1</v>
      </c>
      <c r="Z70" s="87">
        <v>1</v>
      </c>
      <c r="AA70" s="87">
        <v>4</v>
      </c>
      <c r="AB70" s="87">
        <v>4</v>
      </c>
      <c r="AC70" s="87" t="s">
        <v>11350</v>
      </c>
      <c r="AD70" s="87">
        <v>8</v>
      </c>
      <c r="AE70" s="87">
        <v>3</v>
      </c>
      <c r="AF70" s="87">
        <v>2365997</v>
      </c>
      <c r="AG70" s="87">
        <v>811809</v>
      </c>
      <c r="AH70" s="87">
        <v>584793</v>
      </c>
      <c r="AI70" s="87">
        <v>969395</v>
      </c>
      <c r="AJ70" s="87">
        <v>147278</v>
      </c>
      <c r="AK70" s="87">
        <v>206631</v>
      </c>
    </row>
    <row r="71" spans="1:37" ht="16.5" customHeight="1">
      <c r="A71" s="85">
        <v>63</v>
      </c>
      <c r="B71" s="85" t="s">
        <v>12</v>
      </c>
      <c r="C71" s="85" t="s">
        <v>35</v>
      </c>
      <c r="D71" s="85" t="s">
        <v>17434</v>
      </c>
      <c r="E71" s="85" t="s">
        <v>17502</v>
      </c>
      <c r="F71" s="86" t="s">
        <v>17503</v>
      </c>
      <c r="G71" s="85" t="s">
        <v>10847</v>
      </c>
      <c r="H71" s="85" t="s">
        <v>10846</v>
      </c>
      <c r="I71" s="85">
        <v>2006</v>
      </c>
      <c r="J71" s="87">
        <v>351</v>
      </c>
      <c r="K71" s="87">
        <v>694</v>
      </c>
      <c r="L71" s="87">
        <v>104</v>
      </c>
      <c r="M71" s="87">
        <v>66608</v>
      </c>
      <c r="N71" s="87">
        <v>3</v>
      </c>
      <c r="O71" s="87">
        <v>196</v>
      </c>
      <c r="P71" s="87">
        <v>9590</v>
      </c>
      <c r="Q71" s="87" t="s">
        <v>11350</v>
      </c>
      <c r="R71" s="87">
        <v>15</v>
      </c>
      <c r="S71" s="87">
        <v>4</v>
      </c>
      <c r="T71" s="87">
        <v>4</v>
      </c>
      <c r="U71" s="87" t="s">
        <v>11350</v>
      </c>
      <c r="V71" s="87" t="s">
        <v>11350</v>
      </c>
      <c r="W71" s="87">
        <v>4</v>
      </c>
      <c r="X71" s="87">
        <v>4</v>
      </c>
      <c r="Y71" s="87" t="s">
        <v>11350</v>
      </c>
      <c r="Z71" s="87" t="s">
        <v>11350</v>
      </c>
      <c r="AA71" s="87" t="s">
        <v>11350</v>
      </c>
      <c r="AB71" s="87" t="s">
        <v>11350</v>
      </c>
      <c r="AC71" s="87" t="s">
        <v>11350</v>
      </c>
      <c r="AD71" s="87">
        <v>7</v>
      </c>
      <c r="AE71" s="87" t="s">
        <v>11350</v>
      </c>
      <c r="AF71" s="87">
        <v>390216</v>
      </c>
      <c r="AG71" s="87">
        <v>204033</v>
      </c>
      <c r="AH71" s="87">
        <v>54146</v>
      </c>
      <c r="AI71" s="87">
        <v>132037</v>
      </c>
      <c r="AJ71" s="87">
        <v>36218</v>
      </c>
      <c r="AK71" s="87">
        <v>78277</v>
      </c>
    </row>
    <row r="72" spans="1:37" ht="16.5" customHeight="1">
      <c r="A72" s="85">
        <v>64</v>
      </c>
      <c r="B72" s="85" t="s">
        <v>12</v>
      </c>
      <c r="C72" s="85" t="s">
        <v>35</v>
      </c>
      <c r="D72" s="85" t="s">
        <v>17434</v>
      </c>
      <c r="E72" s="85" t="s">
        <v>17504</v>
      </c>
      <c r="F72" s="86" t="s">
        <v>17505</v>
      </c>
      <c r="G72" s="85" t="s">
        <v>10848</v>
      </c>
      <c r="H72" s="85" t="s">
        <v>10849</v>
      </c>
      <c r="I72" s="85">
        <v>2006</v>
      </c>
      <c r="J72" s="87">
        <v>1644.1</v>
      </c>
      <c r="K72" s="87">
        <v>329.12</v>
      </c>
      <c r="L72" s="87">
        <v>60</v>
      </c>
      <c r="M72" s="87">
        <v>52466</v>
      </c>
      <c r="N72" s="87">
        <v>2</v>
      </c>
      <c r="O72" s="87">
        <v>110</v>
      </c>
      <c r="P72" s="87">
        <v>6037</v>
      </c>
      <c r="Q72" s="87" t="s">
        <v>11350</v>
      </c>
      <c r="R72" s="87">
        <v>7</v>
      </c>
      <c r="S72" s="87">
        <v>2</v>
      </c>
      <c r="T72" s="87">
        <v>2</v>
      </c>
      <c r="U72" s="87">
        <v>1</v>
      </c>
      <c r="V72" s="87">
        <v>1</v>
      </c>
      <c r="W72" s="87">
        <v>1</v>
      </c>
      <c r="X72" s="87">
        <v>1</v>
      </c>
      <c r="Y72" s="87" t="s">
        <v>11350</v>
      </c>
      <c r="Z72" s="87" t="s">
        <v>11350</v>
      </c>
      <c r="AA72" s="87" t="s">
        <v>11350</v>
      </c>
      <c r="AB72" s="87" t="s">
        <v>11350</v>
      </c>
      <c r="AC72" s="87" t="s">
        <v>11350</v>
      </c>
      <c r="AD72" s="87">
        <v>1</v>
      </c>
      <c r="AE72" s="87" t="s">
        <v>11350</v>
      </c>
      <c r="AF72" s="87">
        <v>189567</v>
      </c>
      <c r="AG72" s="87">
        <v>86850</v>
      </c>
      <c r="AH72" s="87">
        <v>38000</v>
      </c>
      <c r="AI72" s="87">
        <v>64717</v>
      </c>
      <c r="AJ72" s="87">
        <v>12244</v>
      </c>
      <c r="AK72" s="87">
        <v>44410</v>
      </c>
    </row>
    <row r="73" spans="1:37" ht="16.5" customHeight="1">
      <c r="A73" s="85">
        <v>65</v>
      </c>
      <c r="B73" s="85" t="s">
        <v>12</v>
      </c>
      <c r="C73" s="85" t="s">
        <v>35</v>
      </c>
      <c r="D73" s="85" t="s">
        <v>17434</v>
      </c>
      <c r="E73" s="85" t="s">
        <v>17506</v>
      </c>
      <c r="F73" s="86" t="s">
        <v>17507</v>
      </c>
      <c r="G73" s="85" t="s">
        <v>10850</v>
      </c>
      <c r="H73" s="85" t="s">
        <v>10846</v>
      </c>
      <c r="I73" s="85">
        <v>2009</v>
      </c>
      <c r="J73" s="87">
        <v>1075.42</v>
      </c>
      <c r="K73" s="87">
        <v>457.3</v>
      </c>
      <c r="L73" s="87">
        <v>89</v>
      </c>
      <c r="M73" s="87">
        <v>46461</v>
      </c>
      <c r="N73" s="87">
        <v>3</v>
      </c>
      <c r="O73" s="87">
        <v>133</v>
      </c>
      <c r="P73" s="87">
        <v>4790</v>
      </c>
      <c r="Q73" s="87" t="s">
        <v>11350</v>
      </c>
      <c r="R73" s="87">
        <v>37</v>
      </c>
      <c r="S73" s="87">
        <v>3</v>
      </c>
      <c r="T73" s="87">
        <v>3</v>
      </c>
      <c r="U73" s="87" t="s">
        <v>11350</v>
      </c>
      <c r="V73" s="87" t="s">
        <v>11350</v>
      </c>
      <c r="W73" s="87">
        <v>3</v>
      </c>
      <c r="X73" s="87">
        <v>3</v>
      </c>
      <c r="Y73" s="87" t="s">
        <v>11350</v>
      </c>
      <c r="Z73" s="87" t="s">
        <v>11350</v>
      </c>
      <c r="AA73" s="87" t="s">
        <v>11350</v>
      </c>
      <c r="AB73" s="87" t="s">
        <v>11350</v>
      </c>
      <c r="AC73" s="87" t="s">
        <v>11350</v>
      </c>
      <c r="AD73" s="87">
        <v>3</v>
      </c>
      <c r="AE73" s="87">
        <v>1</v>
      </c>
      <c r="AF73" s="87">
        <v>214202</v>
      </c>
      <c r="AG73" s="87">
        <v>89979</v>
      </c>
      <c r="AH73" s="87">
        <v>37998</v>
      </c>
      <c r="AI73" s="87">
        <v>86225</v>
      </c>
      <c r="AJ73" s="87">
        <v>22835</v>
      </c>
      <c r="AK73" s="87">
        <v>79493</v>
      </c>
    </row>
    <row r="74" spans="1:37" ht="16.5" customHeight="1">
      <c r="A74" s="85">
        <v>66</v>
      </c>
      <c r="B74" s="85" t="s">
        <v>12</v>
      </c>
      <c r="C74" s="85" t="s">
        <v>37</v>
      </c>
      <c r="D74" s="85" t="s">
        <v>17434</v>
      </c>
      <c r="E74" s="85" t="s">
        <v>17508</v>
      </c>
      <c r="F74" s="86" t="s">
        <v>17509</v>
      </c>
      <c r="G74" s="85" t="s">
        <v>10851</v>
      </c>
      <c r="H74" s="85" t="s">
        <v>10852</v>
      </c>
      <c r="I74" s="85">
        <v>2000</v>
      </c>
      <c r="J74" s="87">
        <v>3499.88</v>
      </c>
      <c r="K74" s="87">
        <v>7283.1</v>
      </c>
      <c r="L74" s="87">
        <v>729</v>
      </c>
      <c r="M74" s="87">
        <v>298295</v>
      </c>
      <c r="N74" s="87">
        <v>8649</v>
      </c>
      <c r="O74" s="87">
        <v>435</v>
      </c>
      <c r="P74" s="87">
        <v>45308</v>
      </c>
      <c r="Q74" s="87">
        <v>139</v>
      </c>
      <c r="R74" s="87">
        <v>64</v>
      </c>
      <c r="S74" s="87">
        <v>26</v>
      </c>
      <c r="T74" s="87">
        <v>19</v>
      </c>
      <c r="U74" s="87">
        <v>3</v>
      </c>
      <c r="V74" s="87">
        <v>3</v>
      </c>
      <c r="W74" s="87">
        <v>18</v>
      </c>
      <c r="X74" s="87">
        <v>11</v>
      </c>
      <c r="Y74" s="87">
        <v>1</v>
      </c>
      <c r="Z74" s="87">
        <v>1</v>
      </c>
      <c r="AA74" s="87">
        <v>4</v>
      </c>
      <c r="AB74" s="87">
        <v>4</v>
      </c>
      <c r="AC74" s="87">
        <v>3</v>
      </c>
      <c r="AD74" s="87">
        <v>16</v>
      </c>
      <c r="AE74" s="87">
        <v>2</v>
      </c>
      <c r="AF74" s="87">
        <v>2864407</v>
      </c>
      <c r="AG74" s="87">
        <v>1247276</v>
      </c>
      <c r="AH74" s="87">
        <v>422815</v>
      </c>
      <c r="AI74" s="87">
        <v>1194316</v>
      </c>
      <c r="AJ74" s="87">
        <v>680006</v>
      </c>
      <c r="AK74" s="87">
        <v>411961</v>
      </c>
    </row>
    <row r="75" spans="1:37" ht="16.5" customHeight="1">
      <c r="A75" s="85">
        <v>67</v>
      </c>
      <c r="B75" s="85" t="s">
        <v>12</v>
      </c>
      <c r="C75" s="85" t="s">
        <v>37</v>
      </c>
      <c r="D75" s="85" t="s">
        <v>17434</v>
      </c>
      <c r="E75" s="85" t="s">
        <v>17510</v>
      </c>
      <c r="F75" s="86" t="s">
        <v>17511</v>
      </c>
      <c r="G75" s="85" t="s">
        <v>10853</v>
      </c>
      <c r="H75" s="85" t="s">
        <v>10854</v>
      </c>
      <c r="I75" s="85">
        <v>2020</v>
      </c>
      <c r="J75" s="87">
        <v>1650</v>
      </c>
      <c r="K75" s="87">
        <v>2999.82</v>
      </c>
      <c r="L75" s="87">
        <v>264</v>
      </c>
      <c r="M75" s="87">
        <v>42445</v>
      </c>
      <c r="N75" s="87" t="s">
        <v>11350</v>
      </c>
      <c r="O75" s="87">
        <v>73</v>
      </c>
      <c r="P75" s="87">
        <v>10653</v>
      </c>
      <c r="Q75" s="87" t="s">
        <v>11350</v>
      </c>
      <c r="R75" s="87">
        <v>4</v>
      </c>
      <c r="S75" s="87">
        <v>9</v>
      </c>
      <c r="T75" s="87">
        <v>14</v>
      </c>
      <c r="U75" s="87">
        <v>1</v>
      </c>
      <c r="V75" s="87">
        <v>1</v>
      </c>
      <c r="W75" s="87">
        <v>5</v>
      </c>
      <c r="X75" s="87">
        <v>9</v>
      </c>
      <c r="Y75" s="87" t="s">
        <v>11350</v>
      </c>
      <c r="Z75" s="87" t="s">
        <v>11350</v>
      </c>
      <c r="AA75" s="87">
        <v>3</v>
      </c>
      <c r="AB75" s="87">
        <v>4</v>
      </c>
      <c r="AC75" s="87">
        <v>2</v>
      </c>
      <c r="AD75" s="87">
        <v>7</v>
      </c>
      <c r="AE75" s="87" t="s">
        <v>11350</v>
      </c>
      <c r="AF75" s="87">
        <v>1126086</v>
      </c>
      <c r="AG75" s="87">
        <v>563540</v>
      </c>
      <c r="AH75" s="87">
        <v>142209</v>
      </c>
      <c r="AI75" s="87">
        <v>420337</v>
      </c>
      <c r="AJ75" s="87">
        <v>202036</v>
      </c>
      <c r="AK75" s="87">
        <v>211122</v>
      </c>
    </row>
    <row r="76" spans="1:37" ht="16.5" customHeight="1">
      <c r="A76" s="85">
        <v>68</v>
      </c>
      <c r="B76" s="85" t="s">
        <v>12</v>
      </c>
      <c r="C76" s="85" t="s">
        <v>37</v>
      </c>
      <c r="D76" s="85" t="s">
        <v>17434</v>
      </c>
      <c r="E76" s="85" t="s">
        <v>17512</v>
      </c>
      <c r="F76" s="86" t="s">
        <v>17513</v>
      </c>
      <c r="G76" s="85" t="s">
        <v>10855</v>
      </c>
      <c r="H76" s="85" t="s">
        <v>10856</v>
      </c>
      <c r="I76" s="85">
        <v>2015</v>
      </c>
      <c r="J76" s="87">
        <v>306.77999999999997</v>
      </c>
      <c r="K76" s="87">
        <v>306.77999999999997</v>
      </c>
      <c r="L76" s="87">
        <v>68</v>
      </c>
      <c r="M76" s="87">
        <v>25849</v>
      </c>
      <c r="N76" s="87" t="s">
        <v>11350</v>
      </c>
      <c r="O76" s="87">
        <v>4</v>
      </c>
      <c r="P76" s="87">
        <v>1873</v>
      </c>
      <c r="Q76" s="87" t="s">
        <v>11350</v>
      </c>
      <c r="R76" s="87" t="s">
        <v>11350</v>
      </c>
      <c r="S76" s="87">
        <v>2</v>
      </c>
      <c r="T76" s="87">
        <v>2</v>
      </c>
      <c r="U76" s="87" t="s">
        <v>11350</v>
      </c>
      <c r="V76" s="87" t="s">
        <v>11350</v>
      </c>
      <c r="W76" s="87">
        <v>2</v>
      </c>
      <c r="X76" s="87">
        <v>2</v>
      </c>
      <c r="Y76" s="87" t="s">
        <v>11350</v>
      </c>
      <c r="Z76" s="87" t="s">
        <v>11350</v>
      </c>
      <c r="AA76" s="87" t="s">
        <v>11350</v>
      </c>
      <c r="AB76" s="87" t="s">
        <v>11350</v>
      </c>
      <c r="AC76" s="87" t="s">
        <v>11350</v>
      </c>
      <c r="AD76" s="87">
        <v>2</v>
      </c>
      <c r="AE76" s="87" t="s">
        <v>11350</v>
      </c>
      <c r="AF76" s="87">
        <v>305029</v>
      </c>
      <c r="AG76" s="87">
        <v>181072</v>
      </c>
      <c r="AH76" s="87">
        <v>27806</v>
      </c>
      <c r="AI76" s="87">
        <v>96151</v>
      </c>
      <c r="AJ76" s="87">
        <v>111823</v>
      </c>
      <c r="AK76" s="87">
        <v>86249</v>
      </c>
    </row>
    <row r="77" spans="1:37" ht="16.5" customHeight="1">
      <c r="A77" s="85">
        <v>69</v>
      </c>
      <c r="B77" s="85" t="s">
        <v>12</v>
      </c>
      <c r="C77" s="85" t="s">
        <v>37</v>
      </c>
      <c r="D77" s="85" t="s">
        <v>17434</v>
      </c>
      <c r="E77" s="85" t="s">
        <v>17514</v>
      </c>
      <c r="F77" s="86" t="s">
        <v>17515</v>
      </c>
      <c r="G77" s="85" t="s">
        <v>10857</v>
      </c>
      <c r="H77" s="85" t="s">
        <v>10858</v>
      </c>
      <c r="I77" s="85">
        <v>2008</v>
      </c>
      <c r="J77" s="87">
        <v>333.2</v>
      </c>
      <c r="K77" s="87">
        <v>333.2</v>
      </c>
      <c r="L77" s="87">
        <v>72</v>
      </c>
      <c r="M77" s="87">
        <v>26264</v>
      </c>
      <c r="N77" s="87" t="s">
        <v>11350</v>
      </c>
      <c r="O77" s="87">
        <v>4</v>
      </c>
      <c r="P77" s="87">
        <v>1684</v>
      </c>
      <c r="Q77" s="87" t="s">
        <v>11350</v>
      </c>
      <c r="R77" s="87" t="s">
        <v>11350</v>
      </c>
      <c r="S77" s="87">
        <v>2</v>
      </c>
      <c r="T77" s="87">
        <v>2</v>
      </c>
      <c r="U77" s="87" t="s">
        <v>11350</v>
      </c>
      <c r="V77" s="87" t="s">
        <v>11350</v>
      </c>
      <c r="W77" s="87">
        <v>2</v>
      </c>
      <c r="X77" s="87">
        <v>2</v>
      </c>
      <c r="Y77" s="87" t="s">
        <v>11350</v>
      </c>
      <c r="Z77" s="87" t="s">
        <v>11350</v>
      </c>
      <c r="AA77" s="87" t="s">
        <v>11350</v>
      </c>
      <c r="AB77" s="87" t="s">
        <v>11350</v>
      </c>
      <c r="AC77" s="87">
        <v>4</v>
      </c>
      <c r="AD77" s="87">
        <v>2</v>
      </c>
      <c r="AE77" s="87" t="s">
        <v>11350</v>
      </c>
      <c r="AF77" s="87">
        <v>281512</v>
      </c>
      <c r="AG77" s="87">
        <v>154205</v>
      </c>
      <c r="AH77" s="87">
        <v>21039</v>
      </c>
      <c r="AI77" s="87">
        <v>106268</v>
      </c>
      <c r="AJ77" s="87">
        <v>76992</v>
      </c>
      <c r="AK77" s="87">
        <v>60133</v>
      </c>
    </row>
    <row r="78" spans="1:37" ht="16.5" customHeight="1">
      <c r="A78" s="85">
        <v>70</v>
      </c>
      <c r="B78" s="85" t="s">
        <v>12</v>
      </c>
      <c r="C78" s="85" t="s">
        <v>37</v>
      </c>
      <c r="D78" s="85" t="s">
        <v>17434</v>
      </c>
      <c r="E78" s="85" t="s">
        <v>17516</v>
      </c>
      <c r="F78" s="86" t="s">
        <v>17517</v>
      </c>
      <c r="G78" s="85" t="s">
        <v>10859</v>
      </c>
      <c r="H78" s="85" t="s">
        <v>10860</v>
      </c>
      <c r="I78" s="85">
        <v>2008</v>
      </c>
      <c r="J78" s="87">
        <v>1263</v>
      </c>
      <c r="K78" s="87">
        <v>2032</v>
      </c>
      <c r="L78" s="87">
        <v>259</v>
      </c>
      <c r="M78" s="87">
        <v>75547</v>
      </c>
      <c r="N78" s="87" t="s">
        <v>11350</v>
      </c>
      <c r="O78" s="87">
        <v>98</v>
      </c>
      <c r="P78" s="87">
        <v>6900</v>
      </c>
      <c r="Q78" s="87" t="s">
        <v>11350</v>
      </c>
      <c r="R78" s="87" t="s">
        <v>11350</v>
      </c>
      <c r="S78" s="87">
        <v>9</v>
      </c>
      <c r="T78" s="87">
        <v>9</v>
      </c>
      <c r="U78" s="87">
        <v>1</v>
      </c>
      <c r="V78" s="87">
        <v>1</v>
      </c>
      <c r="W78" s="87">
        <v>5</v>
      </c>
      <c r="X78" s="87">
        <v>5</v>
      </c>
      <c r="Y78" s="87" t="s">
        <v>11350</v>
      </c>
      <c r="Z78" s="87" t="s">
        <v>11350</v>
      </c>
      <c r="AA78" s="87">
        <v>3</v>
      </c>
      <c r="AB78" s="87">
        <v>3</v>
      </c>
      <c r="AC78" s="87" t="s">
        <v>11350</v>
      </c>
      <c r="AD78" s="87">
        <v>10</v>
      </c>
      <c r="AE78" s="87">
        <v>1</v>
      </c>
      <c r="AF78" s="87">
        <v>693608</v>
      </c>
      <c r="AG78" s="87">
        <v>311133</v>
      </c>
      <c r="AH78" s="87">
        <v>101539</v>
      </c>
      <c r="AI78" s="87">
        <v>280936</v>
      </c>
      <c r="AJ78" s="87">
        <v>214833</v>
      </c>
      <c r="AK78" s="87">
        <v>161362</v>
      </c>
    </row>
    <row r="79" spans="1:37" ht="16.5" customHeight="1">
      <c r="A79" s="85">
        <v>71</v>
      </c>
      <c r="B79" s="85" t="s">
        <v>12</v>
      </c>
      <c r="C79" s="85" t="s">
        <v>21</v>
      </c>
      <c r="D79" s="85" t="s">
        <v>17434</v>
      </c>
      <c r="E79" s="85" t="s">
        <v>17518</v>
      </c>
      <c r="F79" s="86" t="s">
        <v>17519</v>
      </c>
      <c r="G79" s="85" t="s">
        <v>10861</v>
      </c>
      <c r="H79" s="85" t="s">
        <v>10862</v>
      </c>
      <c r="I79" s="85">
        <v>2010</v>
      </c>
      <c r="J79" s="87">
        <v>303.33</v>
      </c>
      <c r="K79" s="87">
        <v>520.63</v>
      </c>
      <c r="L79" s="87">
        <v>37</v>
      </c>
      <c r="M79" s="87">
        <v>32681</v>
      </c>
      <c r="N79" s="87" t="s">
        <v>11350</v>
      </c>
      <c r="O79" s="87">
        <v>10</v>
      </c>
      <c r="P79" s="87">
        <v>2330</v>
      </c>
      <c r="Q79" s="87" t="s">
        <v>11350</v>
      </c>
      <c r="R79" s="87">
        <v>10</v>
      </c>
      <c r="S79" s="87">
        <v>3</v>
      </c>
      <c r="T79" s="87">
        <v>3</v>
      </c>
      <c r="U79" s="87" t="s">
        <v>11350</v>
      </c>
      <c r="V79" s="87" t="s">
        <v>11350</v>
      </c>
      <c r="W79" s="87">
        <v>2</v>
      </c>
      <c r="X79" s="87">
        <v>2</v>
      </c>
      <c r="Y79" s="87" t="s">
        <v>11350</v>
      </c>
      <c r="Z79" s="87" t="s">
        <v>11350</v>
      </c>
      <c r="AA79" s="87">
        <v>1</v>
      </c>
      <c r="AB79" s="87">
        <v>1</v>
      </c>
      <c r="AC79" s="87" t="s">
        <v>11350</v>
      </c>
      <c r="AD79" s="87">
        <v>4</v>
      </c>
      <c r="AE79" s="87">
        <v>1</v>
      </c>
      <c r="AF79" s="87">
        <v>213190</v>
      </c>
      <c r="AG79" s="87">
        <v>156805</v>
      </c>
      <c r="AH79" s="87">
        <v>18242</v>
      </c>
      <c r="AI79" s="87">
        <v>38143</v>
      </c>
      <c r="AJ79" s="87">
        <v>29498</v>
      </c>
      <c r="AK79" s="87">
        <v>46296</v>
      </c>
    </row>
    <row r="80" spans="1:37" ht="16.5" customHeight="1">
      <c r="A80" s="85">
        <v>72</v>
      </c>
      <c r="B80" s="85" t="s">
        <v>12</v>
      </c>
      <c r="C80" s="85" t="s">
        <v>21</v>
      </c>
      <c r="D80" s="85" t="s">
        <v>17434</v>
      </c>
      <c r="E80" s="85" t="s">
        <v>17520</v>
      </c>
      <c r="F80" s="86" t="s">
        <v>17521</v>
      </c>
      <c r="G80" s="85" t="s">
        <v>10863</v>
      </c>
      <c r="H80" s="85" t="s">
        <v>10864</v>
      </c>
      <c r="I80" s="85">
        <v>2010</v>
      </c>
      <c r="J80" s="87">
        <v>268.66000000000003</v>
      </c>
      <c r="K80" s="87">
        <v>690.15</v>
      </c>
      <c r="L80" s="87">
        <v>124</v>
      </c>
      <c r="M80" s="87">
        <v>29203</v>
      </c>
      <c r="N80" s="87">
        <v>295</v>
      </c>
      <c r="O80" s="87">
        <v>11</v>
      </c>
      <c r="P80" s="87">
        <v>2068</v>
      </c>
      <c r="Q80" s="87">
        <v>30</v>
      </c>
      <c r="R80" s="87" t="s">
        <v>11350</v>
      </c>
      <c r="S80" s="87">
        <v>4</v>
      </c>
      <c r="T80" s="87">
        <v>4</v>
      </c>
      <c r="U80" s="87" t="s">
        <v>11350</v>
      </c>
      <c r="V80" s="87" t="s">
        <v>11350</v>
      </c>
      <c r="W80" s="87">
        <v>3</v>
      </c>
      <c r="X80" s="87">
        <v>3</v>
      </c>
      <c r="Y80" s="87" t="s">
        <v>11350</v>
      </c>
      <c r="Z80" s="87" t="s">
        <v>11350</v>
      </c>
      <c r="AA80" s="87">
        <v>1</v>
      </c>
      <c r="AB80" s="87">
        <v>1</v>
      </c>
      <c r="AC80" s="87" t="s">
        <v>11350</v>
      </c>
      <c r="AD80" s="87">
        <v>2</v>
      </c>
      <c r="AE80" s="87">
        <v>2</v>
      </c>
      <c r="AF80" s="87">
        <v>233419</v>
      </c>
      <c r="AG80" s="87">
        <v>156805</v>
      </c>
      <c r="AH80" s="87">
        <v>18242</v>
      </c>
      <c r="AI80" s="87">
        <v>58372</v>
      </c>
      <c r="AJ80" s="87">
        <v>10789</v>
      </c>
      <c r="AK80" s="87">
        <v>16223</v>
      </c>
    </row>
    <row r="81" spans="1:37" ht="16.5" customHeight="1">
      <c r="A81" s="85">
        <v>73</v>
      </c>
      <c r="B81" s="85" t="s">
        <v>12</v>
      </c>
      <c r="C81" s="85" t="s">
        <v>21</v>
      </c>
      <c r="D81" s="85" t="s">
        <v>17434</v>
      </c>
      <c r="E81" s="85" t="s">
        <v>17522</v>
      </c>
      <c r="F81" s="86" t="s">
        <v>17523</v>
      </c>
      <c r="G81" s="85" t="s">
        <v>10865</v>
      </c>
      <c r="H81" s="85" t="s">
        <v>10862</v>
      </c>
      <c r="I81" s="85">
        <v>2007</v>
      </c>
      <c r="J81" s="87">
        <v>476</v>
      </c>
      <c r="K81" s="87">
        <v>476</v>
      </c>
      <c r="L81" s="87">
        <v>93</v>
      </c>
      <c r="M81" s="87">
        <v>19368</v>
      </c>
      <c r="N81" s="87" t="s">
        <v>11350</v>
      </c>
      <c r="O81" s="87">
        <v>10</v>
      </c>
      <c r="P81" s="87">
        <v>2076</v>
      </c>
      <c r="Q81" s="87" t="s">
        <v>11350</v>
      </c>
      <c r="R81" s="87" t="s">
        <v>11350</v>
      </c>
      <c r="S81" s="87">
        <v>3</v>
      </c>
      <c r="T81" s="87">
        <v>3</v>
      </c>
      <c r="U81" s="87" t="s">
        <v>11350</v>
      </c>
      <c r="V81" s="87" t="s">
        <v>11350</v>
      </c>
      <c r="W81" s="87">
        <v>3</v>
      </c>
      <c r="X81" s="87">
        <v>3</v>
      </c>
      <c r="Y81" s="87" t="s">
        <v>11350</v>
      </c>
      <c r="Z81" s="87" t="s">
        <v>11350</v>
      </c>
      <c r="AA81" s="87" t="s">
        <v>11350</v>
      </c>
      <c r="AB81" s="87" t="s">
        <v>11350</v>
      </c>
      <c r="AC81" s="87" t="s">
        <v>11350</v>
      </c>
      <c r="AD81" s="87">
        <v>2</v>
      </c>
      <c r="AE81" s="87">
        <v>2</v>
      </c>
      <c r="AF81" s="87">
        <v>231642</v>
      </c>
      <c r="AG81" s="87">
        <v>156805</v>
      </c>
      <c r="AH81" s="87">
        <v>17892</v>
      </c>
      <c r="AI81" s="87">
        <v>56945</v>
      </c>
      <c r="AJ81" s="87">
        <v>30478</v>
      </c>
      <c r="AK81" s="87">
        <v>26079</v>
      </c>
    </row>
    <row r="82" spans="1:37" ht="16.5" customHeight="1">
      <c r="A82" s="85">
        <v>74</v>
      </c>
      <c r="B82" s="85" t="s">
        <v>12</v>
      </c>
      <c r="C82" s="85" t="s">
        <v>21</v>
      </c>
      <c r="D82" s="85" t="s">
        <v>17434</v>
      </c>
      <c r="E82" s="85" t="s">
        <v>17524</v>
      </c>
      <c r="F82" s="86" t="s">
        <v>17525</v>
      </c>
      <c r="G82" s="85" t="s">
        <v>10866</v>
      </c>
      <c r="H82" s="85" t="s">
        <v>10867</v>
      </c>
      <c r="I82" s="85">
        <v>2019</v>
      </c>
      <c r="J82" s="87">
        <v>895</v>
      </c>
      <c r="K82" s="87">
        <v>1106</v>
      </c>
      <c r="L82" s="87">
        <v>36</v>
      </c>
      <c r="M82" s="87">
        <v>23996</v>
      </c>
      <c r="N82" s="87">
        <v>522</v>
      </c>
      <c r="O82" s="87">
        <v>63</v>
      </c>
      <c r="P82" s="87">
        <v>3475</v>
      </c>
      <c r="Q82" s="87">
        <v>197</v>
      </c>
      <c r="R82" s="87">
        <v>10</v>
      </c>
      <c r="S82" s="87">
        <v>7</v>
      </c>
      <c r="T82" s="87">
        <v>9</v>
      </c>
      <c r="U82" s="87" t="s">
        <v>11350</v>
      </c>
      <c r="V82" s="87">
        <v>1</v>
      </c>
      <c r="W82" s="87">
        <v>5</v>
      </c>
      <c r="X82" s="87">
        <v>6</v>
      </c>
      <c r="Y82" s="87">
        <v>1</v>
      </c>
      <c r="Z82" s="87">
        <v>1</v>
      </c>
      <c r="AA82" s="87">
        <v>1</v>
      </c>
      <c r="AB82" s="87">
        <v>1</v>
      </c>
      <c r="AC82" s="87" t="s">
        <v>11350</v>
      </c>
      <c r="AD82" s="87">
        <v>7</v>
      </c>
      <c r="AE82" s="87" t="s">
        <v>11350</v>
      </c>
      <c r="AF82" s="87">
        <v>640890</v>
      </c>
      <c r="AG82" s="87">
        <v>323459</v>
      </c>
      <c r="AH82" s="87">
        <v>52523</v>
      </c>
      <c r="AI82" s="87">
        <v>264908</v>
      </c>
      <c r="AJ82" s="87">
        <v>54663</v>
      </c>
      <c r="AK82" s="87">
        <v>111354</v>
      </c>
    </row>
    <row r="83" spans="1:37" ht="16.5" customHeight="1">
      <c r="A83" s="85">
        <v>75</v>
      </c>
      <c r="B83" s="85" t="s">
        <v>12</v>
      </c>
      <c r="C83" s="85" t="s">
        <v>21</v>
      </c>
      <c r="D83" s="85" t="s">
        <v>17434</v>
      </c>
      <c r="E83" s="85" t="s">
        <v>17526</v>
      </c>
      <c r="F83" s="86" t="s">
        <v>17527</v>
      </c>
      <c r="G83" s="85" t="s">
        <v>10868</v>
      </c>
      <c r="H83" s="85" t="s">
        <v>10862</v>
      </c>
      <c r="I83" s="85">
        <v>2004</v>
      </c>
      <c r="J83" s="87">
        <v>2430</v>
      </c>
      <c r="K83" s="87">
        <v>638</v>
      </c>
      <c r="L83" s="87">
        <v>80</v>
      </c>
      <c r="M83" s="87">
        <v>94270</v>
      </c>
      <c r="N83" s="87">
        <v>1483</v>
      </c>
      <c r="O83" s="87">
        <v>12</v>
      </c>
      <c r="P83" s="87">
        <v>2654</v>
      </c>
      <c r="Q83" s="87" t="s">
        <v>11350</v>
      </c>
      <c r="R83" s="87">
        <v>12</v>
      </c>
      <c r="S83" s="87">
        <v>3</v>
      </c>
      <c r="T83" s="87">
        <v>3</v>
      </c>
      <c r="U83" s="87" t="s">
        <v>11350</v>
      </c>
      <c r="V83" s="87" t="s">
        <v>11350</v>
      </c>
      <c r="W83" s="87">
        <v>3</v>
      </c>
      <c r="X83" s="87">
        <v>3</v>
      </c>
      <c r="Y83" s="87" t="s">
        <v>11350</v>
      </c>
      <c r="Z83" s="87" t="s">
        <v>11350</v>
      </c>
      <c r="AA83" s="87" t="s">
        <v>11350</v>
      </c>
      <c r="AB83" s="87" t="s">
        <v>11350</v>
      </c>
      <c r="AC83" s="87" t="s">
        <v>11350</v>
      </c>
      <c r="AD83" s="87">
        <v>3</v>
      </c>
      <c r="AE83" s="87" t="s">
        <v>11350</v>
      </c>
      <c r="AF83" s="87">
        <v>306518</v>
      </c>
      <c r="AG83" s="87">
        <v>235208</v>
      </c>
      <c r="AH83" s="87">
        <v>20195</v>
      </c>
      <c r="AI83" s="87">
        <v>51115</v>
      </c>
      <c r="AJ83" s="87">
        <v>12334</v>
      </c>
      <c r="AK83" s="87">
        <v>33507</v>
      </c>
    </row>
    <row r="84" spans="1:37" ht="16.5" customHeight="1">
      <c r="A84" s="85">
        <v>76</v>
      </c>
      <c r="B84" s="85" t="s">
        <v>12</v>
      </c>
      <c r="C84" s="85" t="s">
        <v>21</v>
      </c>
      <c r="D84" s="85" t="s">
        <v>17434</v>
      </c>
      <c r="E84" s="85" t="s">
        <v>17528</v>
      </c>
      <c r="F84" s="86" t="s">
        <v>17529</v>
      </c>
      <c r="G84" s="85" t="s">
        <v>10869</v>
      </c>
      <c r="H84" s="85" t="s">
        <v>10864</v>
      </c>
      <c r="I84" s="85">
        <v>2009</v>
      </c>
      <c r="J84" s="87">
        <v>460</v>
      </c>
      <c r="K84" s="87">
        <v>460</v>
      </c>
      <c r="L84" s="87">
        <v>68</v>
      </c>
      <c r="M84" s="87">
        <v>38543</v>
      </c>
      <c r="N84" s="87">
        <v>20</v>
      </c>
      <c r="O84" s="87">
        <v>12</v>
      </c>
      <c r="P84" s="87">
        <v>2091</v>
      </c>
      <c r="Q84" s="87" t="s">
        <v>11350</v>
      </c>
      <c r="R84" s="87">
        <v>2</v>
      </c>
      <c r="S84" s="87">
        <v>3</v>
      </c>
      <c r="T84" s="87">
        <v>3</v>
      </c>
      <c r="U84" s="87">
        <v>1</v>
      </c>
      <c r="V84" s="87">
        <v>1</v>
      </c>
      <c r="W84" s="87">
        <v>2</v>
      </c>
      <c r="X84" s="87">
        <v>2</v>
      </c>
      <c r="Y84" s="87" t="s">
        <v>11350</v>
      </c>
      <c r="Z84" s="87" t="s">
        <v>11350</v>
      </c>
      <c r="AA84" s="87" t="s">
        <v>11350</v>
      </c>
      <c r="AB84" s="87" t="s">
        <v>11350</v>
      </c>
      <c r="AC84" s="87" t="s">
        <v>11350</v>
      </c>
      <c r="AD84" s="87">
        <v>2</v>
      </c>
      <c r="AE84" s="87">
        <v>1</v>
      </c>
      <c r="AF84" s="87">
        <v>172505</v>
      </c>
      <c r="AG84" s="87">
        <v>117604</v>
      </c>
      <c r="AH84" s="87">
        <v>16492</v>
      </c>
      <c r="AI84" s="87">
        <v>38409</v>
      </c>
      <c r="AJ84" s="87">
        <v>41900</v>
      </c>
      <c r="AK84" s="87">
        <v>13241</v>
      </c>
    </row>
    <row r="85" spans="1:37" ht="16.5" customHeight="1">
      <c r="A85" s="85">
        <v>77</v>
      </c>
      <c r="B85" s="85" t="s">
        <v>12</v>
      </c>
      <c r="C85" s="85" t="s">
        <v>21</v>
      </c>
      <c r="D85" s="85" t="s">
        <v>17434</v>
      </c>
      <c r="E85" s="85" t="s">
        <v>17530</v>
      </c>
      <c r="F85" s="86" t="s">
        <v>17531</v>
      </c>
      <c r="G85" s="85" t="s">
        <v>10870</v>
      </c>
      <c r="H85" s="85" t="s">
        <v>10862</v>
      </c>
      <c r="I85" s="85">
        <v>2010</v>
      </c>
      <c r="J85" s="87">
        <v>444.5</v>
      </c>
      <c r="K85" s="87">
        <v>492</v>
      </c>
      <c r="L85" s="87">
        <v>77</v>
      </c>
      <c r="M85" s="87">
        <v>44832</v>
      </c>
      <c r="N85" s="87">
        <v>1859</v>
      </c>
      <c r="O85" s="87">
        <v>7</v>
      </c>
      <c r="P85" s="87">
        <v>2102</v>
      </c>
      <c r="Q85" s="87">
        <v>57</v>
      </c>
      <c r="R85" s="87" t="s">
        <v>11350</v>
      </c>
      <c r="S85" s="87">
        <v>2</v>
      </c>
      <c r="T85" s="87">
        <v>3</v>
      </c>
      <c r="U85" s="87" t="s">
        <v>11350</v>
      </c>
      <c r="V85" s="87" t="s">
        <v>11350</v>
      </c>
      <c r="W85" s="87">
        <v>2</v>
      </c>
      <c r="X85" s="87">
        <v>3</v>
      </c>
      <c r="Y85" s="87" t="s">
        <v>11350</v>
      </c>
      <c r="Z85" s="87" t="s">
        <v>11350</v>
      </c>
      <c r="AA85" s="87" t="s">
        <v>11350</v>
      </c>
      <c r="AB85" s="87" t="s">
        <v>11350</v>
      </c>
      <c r="AC85" s="87" t="s">
        <v>11350</v>
      </c>
      <c r="AD85" s="87">
        <v>3</v>
      </c>
      <c r="AE85" s="87" t="s">
        <v>11350</v>
      </c>
      <c r="AF85" s="87">
        <v>231527</v>
      </c>
      <c r="AG85" s="87">
        <v>156805</v>
      </c>
      <c r="AH85" s="87">
        <v>17892</v>
      </c>
      <c r="AI85" s="87">
        <v>56830</v>
      </c>
      <c r="AJ85" s="87">
        <v>68923</v>
      </c>
      <c r="AK85" s="87">
        <v>41753</v>
      </c>
    </row>
    <row r="86" spans="1:37" ht="16.5" customHeight="1">
      <c r="A86" s="85">
        <v>78</v>
      </c>
      <c r="B86" s="85" t="s">
        <v>12</v>
      </c>
      <c r="C86" s="85" t="s">
        <v>21</v>
      </c>
      <c r="D86" s="85" t="s">
        <v>17434</v>
      </c>
      <c r="E86" s="85" t="s">
        <v>17532</v>
      </c>
      <c r="F86" s="86" t="s">
        <v>17533</v>
      </c>
      <c r="G86" s="85" t="s">
        <v>10871</v>
      </c>
      <c r="H86" s="85" t="s">
        <v>10872</v>
      </c>
      <c r="I86" s="85">
        <v>2017</v>
      </c>
      <c r="J86" s="87">
        <v>1077.78</v>
      </c>
      <c r="K86" s="87">
        <v>658.97</v>
      </c>
      <c r="L86" s="87">
        <v>150</v>
      </c>
      <c r="M86" s="87">
        <v>20851</v>
      </c>
      <c r="N86" s="87">
        <v>244</v>
      </c>
      <c r="O86" s="87">
        <v>19</v>
      </c>
      <c r="P86" s="87">
        <v>2466</v>
      </c>
      <c r="Q86" s="87" t="s">
        <v>11350</v>
      </c>
      <c r="R86" s="87" t="s">
        <v>11350</v>
      </c>
      <c r="S86" s="87">
        <v>3</v>
      </c>
      <c r="T86" s="87">
        <v>3</v>
      </c>
      <c r="U86" s="87" t="s">
        <v>11350</v>
      </c>
      <c r="V86" s="87" t="s">
        <v>11350</v>
      </c>
      <c r="W86" s="87">
        <v>3</v>
      </c>
      <c r="X86" s="87">
        <v>3</v>
      </c>
      <c r="Y86" s="87" t="s">
        <v>11350</v>
      </c>
      <c r="Z86" s="87" t="s">
        <v>11350</v>
      </c>
      <c r="AA86" s="87" t="s">
        <v>11350</v>
      </c>
      <c r="AB86" s="87" t="s">
        <v>11350</v>
      </c>
      <c r="AC86" s="87" t="s">
        <v>11350</v>
      </c>
      <c r="AD86" s="87">
        <v>3</v>
      </c>
      <c r="AE86" s="87" t="s">
        <v>11350</v>
      </c>
      <c r="AF86" s="87">
        <v>316568</v>
      </c>
      <c r="AG86" s="87">
        <v>235208</v>
      </c>
      <c r="AH86" s="87">
        <v>19306</v>
      </c>
      <c r="AI86" s="87">
        <v>62054</v>
      </c>
      <c r="AJ86" s="87">
        <v>9139</v>
      </c>
      <c r="AK86" s="87">
        <v>43053</v>
      </c>
    </row>
    <row r="87" spans="1:37" ht="16.5" customHeight="1">
      <c r="A87" s="85">
        <v>79</v>
      </c>
      <c r="B87" s="85" t="s">
        <v>12</v>
      </c>
      <c r="C87" s="85" t="s">
        <v>21</v>
      </c>
      <c r="D87" s="85" t="s">
        <v>17434</v>
      </c>
      <c r="E87" s="85" t="s">
        <v>17534</v>
      </c>
      <c r="F87" s="86" t="s">
        <v>17535</v>
      </c>
      <c r="G87" s="85" t="s">
        <v>10873</v>
      </c>
      <c r="H87" s="85" t="s">
        <v>10864</v>
      </c>
      <c r="I87" s="85">
        <v>2011</v>
      </c>
      <c r="J87" s="87">
        <v>880</v>
      </c>
      <c r="K87" s="87">
        <v>441</v>
      </c>
      <c r="L87" s="87">
        <v>60</v>
      </c>
      <c r="M87" s="87">
        <v>39734</v>
      </c>
      <c r="N87" s="87">
        <v>653</v>
      </c>
      <c r="O87" s="87">
        <v>8</v>
      </c>
      <c r="P87" s="87">
        <v>2232</v>
      </c>
      <c r="Q87" s="87">
        <v>42</v>
      </c>
      <c r="R87" s="87" t="s">
        <v>11350</v>
      </c>
      <c r="S87" s="87">
        <v>4</v>
      </c>
      <c r="T87" s="87">
        <v>4</v>
      </c>
      <c r="U87" s="87" t="s">
        <v>11350</v>
      </c>
      <c r="V87" s="87" t="s">
        <v>11350</v>
      </c>
      <c r="W87" s="87">
        <v>3</v>
      </c>
      <c r="X87" s="87">
        <v>3</v>
      </c>
      <c r="Y87" s="87" t="s">
        <v>11350</v>
      </c>
      <c r="Z87" s="87" t="s">
        <v>11350</v>
      </c>
      <c r="AA87" s="87">
        <v>1</v>
      </c>
      <c r="AB87" s="87">
        <v>1</v>
      </c>
      <c r="AC87" s="87" t="s">
        <v>11350</v>
      </c>
      <c r="AD87" s="87">
        <v>3</v>
      </c>
      <c r="AE87" s="87" t="s">
        <v>11350</v>
      </c>
      <c r="AF87" s="87">
        <v>234032</v>
      </c>
      <c r="AG87" s="87">
        <v>156805</v>
      </c>
      <c r="AH87" s="87">
        <v>17542</v>
      </c>
      <c r="AI87" s="87">
        <v>59685</v>
      </c>
      <c r="AJ87" s="87">
        <v>16199</v>
      </c>
      <c r="AK87" s="87">
        <v>25629</v>
      </c>
    </row>
    <row r="88" spans="1:37" ht="16.5" customHeight="1">
      <c r="A88" s="85">
        <v>80</v>
      </c>
      <c r="B88" s="85" t="s">
        <v>12</v>
      </c>
      <c r="C88" s="85" t="s">
        <v>38</v>
      </c>
      <c r="D88" s="85" t="s">
        <v>17434</v>
      </c>
      <c r="E88" s="85" t="s">
        <v>17536</v>
      </c>
      <c r="F88" s="86" t="s">
        <v>17537</v>
      </c>
      <c r="G88" s="85" t="s">
        <v>10874</v>
      </c>
      <c r="H88" s="85" t="s">
        <v>10875</v>
      </c>
      <c r="I88" s="85">
        <v>2007</v>
      </c>
      <c r="J88" s="87">
        <v>576</v>
      </c>
      <c r="K88" s="87">
        <v>2215</v>
      </c>
      <c r="L88" s="87">
        <v>350</v>
      </c>
      <c r="M88" s="87">
        <v>80082</v>
      </c>
      <c r="N88" s="87">
        <v>4852</v>
      </c>
      <c r="O88" s="87">
        <v>54</v>
      </c>
      <c r="P88" s="87">
        <v>7812</v>
      </c>
      <c r="Q88" s="87">
        <v>49</v>
      </c>
      <c r="R88" s="87" t="s">
        <v>11350</v>
      </c>
      <c r="S88" s="87">
        <v>7</v>
      </c>
      <c r="T88" s="87">
        <v>9</v>
      </c>
      <c r="U88" s="87" t="s">
        <v>11350</v>
      </c>
      <c r="V88" s="87" t="s">
        <v>11350</v>
      </c>
      <c r="W88" s="87">
        <v>4</v>
      </c>
      <c r="X88" s="87">
        <v>6</v>
      </c>
      <c r="Y88" s="87" t="s">
        <v>11350</v>
      </c>
      <c r="Z88" s="87" t="s">
        <v>11350</v>
      </c>
      <c r="AA88" s="87">
        <v>3</v>
      </c>
      <c r="AB88" s="87">
        <v>3</v>
      </c>
      <c r="AC88" s="87" t="s">
        <v>11350</v>
      </c>
      <c r="AD88" s="87">
        <v>7</v>
      </c>
      <c r="AE88" s="87" t="s">
        <v>11350</v>
      </c>
      <c r="AF88" s="87">
        <v>666448</v>
      </c>
      <c r="AG88" s="87">
        <v>411154</v>
      </c>
      <c r="AH88" s="87">
        <v>101924</v>
      </c>
      <c r="AI88" s="87">
        <v>153370</v>
      </c>
      <c r="AJ88" s="87">
        <v>67556</v>
      </c>
      <c r="AK88" s="87">
        <v>68237</v>
      </c>
    </row>
    <row r="89" spans="1:37" ht="16.5" customHeight="1">
      <c r="A89" s="85">
        <v>81</v>
      </c>
      <c r="B89" s="85" t="s">
        <v>12</v>
      </c>
      <c r="C89" s="85" t="s">
        <v>38</v>
      </c>
      <c r="D89" s="85" t="s">
        <v>17434</v>
      </c>
      <c r="E89" s="85" t="s">
        <v>17538</v>
      </c>
      <c r="F89" s="86" t="s">
        <v>17539</v>
      </c>
      <c r="G89" s="85" t="s">
        <v>10876</v>
      </c>
      <c r="H89" s="85" t="s">
        <v>10877</v>
      </c>
      <c r="I89" s="85">
        <v>1999</v>
      </c>
      <c r="J89" s="87">
        <v>2540</v>
      </c>
      <c r="K89" s="87">
        <v>2205</v>
      </c>
      <c r="L89" s="87">
        <v>331</v>
      </c>
      <c r="M89" s="87">
        <v>120715</v>
      </c>
      <c r="N89" s="87">
        <v>7200</v>
      </c>
      <c r="O89" s="87">
        <v>51</v>
      </c>
      <c r="P89" s="87">
        <v>7156</v>
      </c>
      <c r="Q89" s="87" t="s">
        <v>11350</v>
      </c>
      <c r="R89" s="87" t="s">
        <v>11350</v>
      </c>
      <c r="S89" s="87">
        <v>8</v>
      </c>
      <c r="T89" s="87">
        <v>8</v>
      </c>
      <c r="U89" s="87" t="s">
        <v>11350</v>
      </c>
      <c r="V89" s="87" t="s">
        <v>11350</v>
      </c>
      <c r="W89" s="87">
        <v>7</v>
      </c>
      <c r="X89" s="87">
        <v>7</v>
      </c>
      <c r="Y89" s="87" t="s">
        <v>11350</v>
      </c>
      <c r="Z89" s="87" t="s">
        <v>11350</v>
      </c>
      <c r="AA89" s="87">
        <v>1</v>
      </c>
      <c r="AB89" s="87">
        <v>1</v>
      </c>
      <c r="AC89" s="87">
        <v>1</v>
      </c>
      <c r="AD89" s="87">
        <v>6</v>
      </c>
      <c r="AE89" s="87" t="s">
        <v>11350</v>
      </c>
      <c r="AF89" s="87">
        <v>619995</v>
      </c>
      <c r="AG89" s="87">
        <v>346509</v>
      </c>
      <c r="AH89" s="87">
        <v>101799</v>
      </c>
      <c r="AI89" s="87">
        <v>171687</v>
      </c>
      <c r="AJ89" s="87">
        <v>155107</v>
      </c>
      <c r="AK89" s="87">
        <v>71466</v>
      </c>
    </row>
    <row r="90" spans="1:37" ht="16.5" customHeight="1">
      <c r="A90" s="85">
        <v>82</v>
      </c>
      <c r="B90" s="85" t="s">
        <v>12</v>
      </c>
      <c r="C90" s="85" t="s">
        <v>38</v>
      </c>
      <c r="D90" s="85" t="s">
        <v>17434</v>
      </c>
      <c r="E90" s="85" t="s">
        <v>17540</v>
      </c>
      <c r="F90" s="86" t="s">
        <v>17541</v>
      </c>
      <c r="G90" s="85" t="s">
        <v>10878</v>
      </c>
      <c r="H90" s="85" t="s">
        <v>10877</v>
      </c>
      <c r="I90" s="85">
        <v>2013</v>
      </c>
      <c r="J90" s="87">
        <v>8983.58</v>
      </c>
      <c r="K90" s="87">
        <v>2190.31</v>
      </c>
      <c r="L90" s="87">
        <v>364</v>
      </c>
      <c r="M90" s="87">
        <v>82459</v>
      </c>
      <c r="N90" s="87" t="s">
        <v>11350</v>
      </c>
      <c r="O90" s="87">
        <v>71</v>
      </c>
      <c r="P90" s="87">
        <v>7698</v>
      </c>
      <c r="Q90" s="87" t="s">
        <v>11350</v>
      </c>
      <c r="R90" s="87">
        <v>1</v>
      </c>
      <c r="S90" s="87">
        <v>8</v>
      </c>
      <c r="T90" s="87">
        <v>8</v>
      </c>
      <c r="U90" s="87" t="s">
        <v>11350</v>
      </c>
      <c r="V90" s="87" t="s">
        <v>11350</v>
      </c>
      <c r="W90" s="87">
        <v>7</v>
      </c>
      <c r="X90" s="87">
        <v>7</v>
      </c>
      <c r="Y90" s="87" t="s">
        <v>11350</v>
      </c>
      <c r="Z90" s="87" t="s">
        <v>11350</v>
      </c>
      <c r="AA90" s="87">
        <v>1</v>
      </c>
      <c r="AB90" s="87">
        <v>1</v>
      </c>
      <c r="AC90" s="87" t="s">
        <v>11350</v>
      </c>
      <c r="AD90" s="87">
        <v>8</v>
      </c>
      <c r="AE90" s="87" t="s">
        <v>11350</v>
      </c>
      <c r="AF90" s="87">
        <v>638171</v>
      </c>
      <c r="AG90" s="87">
        <v>376046</v>
      </c>
      <c r="AH90" s="87">
        <v>109660</v>
      </c>
      <c r="AI90" s="87">
        <v>152465</v>
      </c>
      <c r="AJ90" s="87">
        <v>62874</v>
      </c>
      <c r="AK90" s="87">
        <v>124779</v>
      </c>
    </row>
    <row r="91" spans="1:37" ht="16.5" customHeight="1">
      <c r="A91" s="85">
        <v>83</v>
      </c>
      <c r="B91" s="85" t="s">
        <v>12</v>
      </c>
      <c r="C91" s="85" t="s">
        <v>38</v>
      </c>
      <c r="D91" s="85" t="s">
        <v>17434</v>
      </c>
      <c r="E91" s="85" t="s">
        <v>17542</v>
      </c>
      <c r="F91" s="86" t="s">
        <v>39</v>
      </c>
      <c r="G91" s="85" t="s">
        <v>10879</v>
      </c>
      <c r="H91" s="85" t="s">
        <v>10875</v>
      </c>
      <c r="I91" s="85">
        <v>2008</v>
      </c>
      <c r="J91" s="87">
        <v>1192</v>
      </c>
      <c r="K91" s="87">
        <v>918.19</v>
      </c>
      <c r="L91" s="87">
        <v>320</v>
      </c>
      <c r="M91" s="87">
        <v>60890</v>
      </c>
      <c r="N91" s="87" t="s">
        <v>11350</v>
      </c>
      <c r="O91" s="87">
        <v>67</v>
      </c>
      <c r="P91" s="87">
        <v>7057</v>
      </c>
      <c r="Q91" s="87" t="s">
        <v>11350</v>
      </c>
      <c r="R91" s="87">
        <v>2</v>
      </c>
      <c r="S91" s="87">
        <v>8</v>
      </c>
      <c r="T91" s="87">
        <v>8</v>
      </c>
      <c r="U91" s="87" t="s">
        <v>11350</v>
      </c>
      <c r="V91" s="87" t="s">
        <v>11350</v>
      </c>
      <c r="W91" s="87">
        <v>8</v>
      </c>
      <c r="X91" s="87">
        <v>8</v>
      </c>
      <c r="Y91" s="87" t="s">
        <v>11350</v>
      </c>
      <c r="Z91" s="87" t="s">
        <v>11350</v>
      </c>
      <c r="AA91" s="87" t="s">
        <v>11350</v>
      </c>
      <c r="AB91" s="87" t="s">
        <v>11350</v>
      </c>
      <c r="AC91" s="87" t="s">
        <v>11350</v>
      </c>
      <c r="AD91" s="87">
        <v>7</v>
      </c>
      <c r="AE91" s="87" t="s">
        <v>11350</v>
      </c>
      <c r="AF91" s="87">
        <v>528633</v>
      </c>
      <c r="AG91" s="87">
        <v>345289</v>
      </c>
      <c r="AH91" s="87">
        <v>102112</v>
      </c>
      <c r="AI91" s="87">
        <v>81232</v>
      </c>
      <c r="AJ91" s="87">
        <v>59816</v>
      </c>
      <c r="AK91" s="87">
        <v>124328</v>
      </c>
    </row>
    <row r="92" spans="1:37" ht="16.5" customHeight="1">
      <c r="A92" s="85">
        <v>84</v>
      </c>
      <c r="B92" s="85" t="s">
        <v>12</v>
      </c>
      <c r="C92" s="85" t="s">
        <v>22</v>
      </c>
      <c r="D92" s="85" t="s">
        <v>17434</v>
      </c>
      <c r="E92" s="85" t="s">
        <v>17543</v>
      </c>
      <c r="F92" s="86" t="s">
        <v>19593</v>
      </c>
      <c r="G92" s="85" t="s">
        <v>10880</v>
      </c>
      <c r="H92" s="85" t="s">
        <v>10881</v>
      </c>
      <c r="I92" s="85">
        <v>2018</v>
      </c>
      <c r="J92" s="87">
        <v>701.1</v>
      </c>
      <c r="K92" s="87">
        <v>1962.6</v>
      </c>
      <c r="L92" s="87">
        <v>255</v>
      </c>
      <c r="M92" s="87">
        <v>44359</v>
      </c>
      <c r="N92" s="87">
        <v>2217</v>
      </c>
      <c r="O92" s="87">
        <v>76</v>
      </c>
      <c r="P92" s="87">
        <v>6744</v>
      </c>
      <c r="Q92" s="87">
        <v>240</v>
      </c>
      <c r="R92" s="87">
        <v>76</v>
      </c>
      <c r="S92" s="87">
        <v>12</v>
      </c>
      <c r="T92" s="87">
        <v>13</v>
      </c>
      <c r="U92" s="87">
        <v>1</v>
      </c>
      <c r="V92" s="87">
        <v>1</v>
      </c>
      <c r="W92" s="87">
        <v>10</v>
      </c>
      <c r="X92" s="87">
        <v>10</v>
      </c>
      <c r="Y92" s="87" t="s">
        <v>11350</v>
      </c>
      <c r="Z92" s="87">
        <v>1</v>
      </c>
      <c r="AA92" s="87">
        <v>1</v>
      </c>
      <c r="AB92" s="87">
        <v>1</v>
      </c>
      <c r="AC92" s="87">
        <v>1</v>
      </c>
      <c r="AD92" s="87">
        <v>11</v>
      </c>
      <c r="AE92" s="87" t="s">
        <v>11350</v>
      </c>
      <c r="AF92" s="87">
        <v>1229858</v>
      </c>
      <c r="AG92" s="87">
        <v>683283</v>
      </c>
      <c r="AH92" s="87">
        <v>113581</v>
      </c>
      <c r="AI92" s="87">
        <v>432994</v>
      </c>
      <c r="AJ92" s="87">
        <v>132200</v>
      </c>
      <c r="AK92" s="87">
        <v>136044</v>
      </c>
    </row>
    <row r="93" spans="1:37" ht="16.5" customHeight="1">
      <c r="A93" s="85">
        <v>85</v>
      </c>
      <c r="B93" s="85" t="s">
        <v>12</v>
      </c>
      <c r="C93" s="85" t="s">
        <v>22</v>
      </c>
      <c r="D93" s="85" t="s">
        <v>17434</v>
      </c>
      <c r="E93" s="85" t="s">
        <v>17544</v>
      </c>
      <c r="F93" s="86" t="s">
        <v>19594</v>
      </c>
      <c r="G93" s="85" t="s">
        <v>10882</v>
      </c>
      <c r="H93" s="85" t="s">
        <v>10883</v>
      </c>
      <c r="I93" s="85">
        <v>2012</v>
      </c>
      <c r="J93" s="87">
        <v>1012</v>
      </c>
      <c r="K93" s="87">
        <v>2466.4499999999998</v>
      </c>
      <c r="L93" s="87">
        <v>472</v>
      </c>
      <c r="M93" s="87">
        <v>75512</v>
      </c>
      <c r="N93" s="87">
        <v>3089</v>
      </c>
      <c r="O93" s="87">
        <v>152</v>
      </c>
      <c r="P93" s="87">
        <v>6660</v>
      </c>
      <c r="Q93" s="87">
        <v>231</v>
      </c>
      <c r="R93" s="87">
        <v>18</v>
      </c>
      <c r="S93" s="87">
        <v>13</v>
      </c>
      <c r="T93" s="87">
        <v>13</v>
      </c>
      <c r="U93" s="87">
        <v>2</v>
      </c>
      <c r="V93" s="87">
        <v>1</v>
      </c>
      <c r="W93" s="87">
        <v>9</v>
      </c>
      <c r="X93" s="87">
        <v>10</v>
      </c>
      <c r="Y93" s="87">
        <v>1</v>
      </c>
      <c r="Z93" s="87">
        <v>1</v>
      </c>
      <c r="AA93" s="87">
        <v>1</v>
      </c>
      <c r="AB93" s="87">
        <v>1</v>
      </c>
      <c r="AC93" s="87">
        <v>1</v>
      </c>
      <c r="AD93" s="87">
        <v>8</v>
      </c>
      <c r="AE93" s="87">
        <v>1</v>
      </c>
      <c r="AF93" s="87">
        <v>1010939</v>
      </c>
      <c r="AG93" s="87">
        <v>679178</v>
      </c>
      <c r="AH93" s="87">
        <v>107900</v>
      </c>
      <c r="AI93" s="87">
        <v>223861</v>
      </c>
      <c r="AJ93" s="87">
        <v>281708</v>
      </c>
      <c r="AK93" s="87">
        <v>112195</v>
      </c>
    </row>
    <row r="94" spans="1:37" ht="16.5" customHeight="1">
      <c r="A94" s="85">
        <v>86</v>
      </c>
      <c r="B94" s="85" t="s">
        <v>12</v>
      </c>
      <c r="C94" s="85" t="s">
        <v>22</v>
      </c>
      <c r="D94" s="85" t="s">
        <v>17434</v>
      </c>
      <c r="E94" s="85" t="s">
        <v>17545</v>
      </c>
      <c r="F94" s="86" t="s">
        <v>17546</v>
      </c>
      <c r="G94" s="85" t="s">
        <v>10884</v>
      </c>
      <c r="H94" s="85" t="s">
        <v>10885</v>
      </c>
      <c r="I94" s="85">
        <v>2007</v>
      </c>
      <c r="J94" s="87">
        <v>701.1</v>
      </c>
      <c r="K94" s="87">
        <v>1962.6</v>
      </c>
      <c r="L94" s="87">
        <v>283</v>
      </c>
      <c r="M94" s="87">
        <v>94621</v>
      </c>
      <c r="N94" s="87">
        <v>5488</v>
      </c>
      <c r="O94" s="87">
        <v>67</v>
      </c>
      <c r="P94" s="87">
        <v>5058</v>
      </c>
      <c r="Q94" s="87">
        <v>80</v>
      </c>
      <c r="R94" s="87">
        <v>2</v>
      </c>
      <c r="S94" s="87">
        <v>13</v>
      </c>
      <c r="T94" s="87">
        <v>13</v>
      </c>
      <c r="U94" s="87">
        <v>1</v>
      </c>
      <c r="V94" s="87">
        <v>1</v>
      </c>
      <c r="W94" s="87">
        <v>10</v>
      </c>
      <c r="X94" s="87">
        <v>10</v>
      </c>
      <c r="Y94" s="87">
        <v>1</v>
      </c>
      <c r="Z94" s="87">
        <v>1</v>
      </c>
      <c r="AA94" s="87">
        <v>1</v>
      </c>
      <c r="AB94" s="87">
        <v>1</v>
      </c>
      <c r="AC94" s="87" t="s">
        <v>11350</v>
      </c>
      <c r="AD94" s="87">
        <v>10</v>
      </c>
      <c r="AE94" s="87" t="s">
        <v>11350</v>
      </c>
      <c r="AF94" s="87">
        <v>1378569</v>
      </c>
      <c r="AG94" s="87">
        <v>778226</v>
      </c>
      <c r="AH94" s="87">
        <v>98329</v>
      </c>
      <c r="AI94" s="87">
        <v>502014</v>
      </c>
      <c r="AJ94" s="87">
        <v>185239</v>
      </c>
      <c r="AK94" s="87">
        <v>110730</v>
      </c>
    </row>
    <row r="95" spans="1:37" ht="16.5" customHeight="1">
      <c r="A95" s="85">
        <v>87</v>
      </c>
      <c r="B95" s="85" t="s">
        <v>12</v>
      </c>
      <c r="C95" s="85" t="s">
        <v>22</v>
      </c>
      <c r="D95" s="85" t="s">
        <v>17434</v>
      </c>
      <c r="E95" s="85" t="s">
        <v>17547</v>
      </c>
      <c r="F95" s="86" t="s">
        <v>17548</v>
      </c>
      <c r="G95" s="85" t="s">
        <v>10886</v>
      </c>
      <c r="H95" s="85" t="s">
        <v>10887</v>
      </c>
      <c r="I95" s="85">
        <v>2011</v>
      </c>
      <c r="J95" s="87">
        <v>509.5</v>
      </c>
      <c r="K95" s="87">
        <v>937.2</v>
      </c>
      <c r="L95" s="87">
        <v>150</v>
      </c>
      <c r="M95" s="87">
        <v>54538</v>
      </c>
      <c r="N95" s="87">
        <v>3122</v>
      </c>
      <c r="O95" s="87">
        <v>39</v>
      </c>
      <c r="P95" s="87">
        <v>3556</v>
      </c>
      <c r="Q95" s="87" t="s">
        <v>11350</v>
      </c>
      <c r="R95" s="87">
        <v>7</v>
      </c>
      <c r="S95" s="87">
        <v>3</v>
      </c>
      <c r="T95" s="87">
        <v>3</v>
      </c>
      <c r="U95" s="87" t="s">
        <v>11350</v>
      </c>
      <c r="V95" s="87" t="s">
        <v>11350</v>
      </c>
      <c r="W95" s="87">
        <v>3</v>
      </c>
      <c r="X95" s="87">
        <v>3</v>
      </c>
      <c r="Y95" s="87" t="s">
        <v>11350</v>
      </c>
      <c r="Z95" s="87" t="s">
        <v>11350</v>
      </c>
      <c r="AA95" s="87" t="s">
        <v>11350</v>
      </c>
      <c r="AB95" s="87" t="s">
        <v>11350</v>
      </c>
      <c r="AC95" s="87" t="s">
        <v>11350</v>
      </c>
      <c r="AD95" s="87">
        <v>4</v>
      </c>
      <c r="AE95" s="87">
        <v>1</v>
      </c>
      <c r="AF95" s="87">
        <v>354249</v>
      </c>
      <c r="AG95" s="87">
        <v>184004</v>
      </c>
      <c r="AH95" s="87">
        <v>8000</v>
      </c>
      <c r="AI95" s="87">
        <v>162245</v>
      </c>
      <c r="AJ95" s="87">
        <v>239177</v>
      </c>
      <c r="AK95" s="87">
        <v>79494</v>
      </c>
    </row>
    <row r="96" spans="1:37" ht="16.5" customHeight="1">
      <c r="A96" s="85">
        <v>88</v>
      </c>
      <c r="B96" s="85" t="s">
        <v>12</v>
      </c>
      <c r="C96" s="85" t="s">
        <v>22</v>
      </c>
      <c r="D96" s="85" t="s">
        <v>17434</v>
      </c>
      <c r="E96" s="85" t="s">
        <v>17549</v>
      </c>
      <c r="F96" s="86" t="s">
        <v>17550</v>
      </c>
      <c r="G96" s="85" t="s">
        <v>10888</v>
      </c>
      <c r="H96" s="85" t="s">
        <v>10885</v>
      </c>
      <c r="I96" s="85">
        <v>2006</v>
      </c>
      <c r="J96" s="87">
        <v>17946</v>
      </c>
      <c r="K96" s="87">
        <v>6526</v>
      </c>
      <c r="L96" s="87">
        <v>683</v>
      </c>
      <c r="M96" s="87">
        <v>177154</v>
      </c>
      <c r="N96" s="87">
        <v>8477</v>
      </c>
      <c r="O96" s="87">
        <v>84</v>
      </c>
      <c r="P96" s="87">
        <v>11696</v>
      </c>
      <c r="Q96" s="87">
        <v>306</v>
      </c>
      <c r="R96" s="87">
        <v>6</v>
      </c>
      <c r="S96" s="87">
        <v>26</v>
      </c>
      <c r="T96" s="87">
        <v>27</v>
      </c>
      <c r="U96" s="87">
        <v>4</v>
      </c>
      <c r="V96" s="87">
        <v>5</v>
      </c>
      <c r="W96" s="87">
        <v>17</v>
      </c>
      <c r="X96" s="87">
        <v>17</v>
      </c>
      <c r="Y96" s="87">
        <v>2</v>
      </c>
      <c r="Z96" s="87">
        <v>2</v>
      </c>
      <c r="AA96" s="87">
        <v>3</v>
      </c>
      <c r="AB96" s="87">
        <v>3</v>
      </c>
      <c r="AC96" s="87">
        <v>3</v>
      </c>
      <c r="AD96" s="87">
        <v>16</v>
      </c>
      <c r="AE96" s="87" t="s">
        <v>11350</v>
      </c>
      <c r="AF96" s="87">
        <v>3239885</v>
      </c>
      <c r="AG96" s="87">
        <v>1619501</v>
      </c>
      <c r="AH96" s="87">
        <v>214941</v>
      </c>
      <c r="AI96" s="87">
        <v>1405443</v>
      </c>
      <c r="AJ96" s="87">
        <v>499845</v>
      </c>
      <c r="AK96" s="87">
        <v>288571</v>
      </c>
    </row>
    <row r="97" spans="1:37" ht="16.5" customHeight="1">
      <c r="A97" s="85">
        <v>89</v>
      </c>
      <c r="B97" s="85" t="s">
        <v>12</v>
      </c>
      <c r="C97" s="85" t="s">
        <v>22</v>
      </c>
      <c r="D97" s="85" t="s">
        <v>17434</v>
      </c>
      <c r="E97" s="85" t="s">
        <v>17551</v>
      </c>
      <c r="F97" s="86" t="s">
        <v>17552</v>
      </c>
      <c r="G97" s="85" t="s">
        <v>10889</v>
      </c>
      <c r="H97" s="85" t="s">
        <v>10881</v>
      </c>
      <c r="I97" s="85">
        <v>2018</v>
      </c>
      <c r="J97" s="87">
        <v>247.65</v>
      </c>
      <c r="K97" s="87">
        <v>247.65</v>
      </c>
      <c r="L97" s="87">
        <v>45</v>
      </c>
      <c r="M97" s="87">
        <v>14007</v>
      </c>
      <c r="N97" s="87">
        <v>265</v>
      </c>
      <c r="O97" s="87" t="s">
        <v>11350</v>
      </c>
      <c r="P97" s="87">
        <v>934</v>
      </c>
      <c r="Q97" s="87" t="s">
        <v>11350</v>
      </c>
      <c r="R97" s="87" t="s">
        <v>11350</v>
      </c>
      <c r="S97" s="87">
        <v>1</v>
      </c>
      <c r="T97" s="87">
        <v>1</v>
      </c>
      <c r="U97" s="87" t="s">
        <v>11350</v>
      </c>
      <c r="V97" s="87" t="s">
        <v>11350</v>
      </c>
      <c r="W97" s="87">
        <v>1</v>
      </c>
      <c r="X97" s="87">
        <v>1</v>
      </c>
      <c r="Y97" s="87" t="s">
        <v>11350</v>
      </c>
      <c r="Z97" s="87" t="s">
        <v>11350</v>
      </c>
      <c r="AA97" s="87" t="s">
        <v>11350</v>
      </c>
      <c r="AB97" s="87" t="s">
        <v>11350</v>
      </c>
      <c r="AC97" s="87" t="s">
        <v>11350</v>
      </c>
      <c r="AD97" s="87">
        <v>1</v>
      </c>
      <c r="AE97" s="87" t="s">
        <v>11350</v>
      </c>
      <c r="AF97" s="87">
        <v>45431</v>
      </c>
      <c r="AG97" s="87">
        <v>28741</v>
      </c>
      <c r="AH97" s="87">
        <v>11890</v>
      </c>
      <c r="AI97" s="87">
        <v>4800</v>
      </c>
      <c r="AJ97" s="87">
        <v>28986</v>
      </c>
      <c r="AK97" s="87">
        <v>16974</v>
      </c>
    </row>
    <row r="98" spans="1:37" ht="16.5" customHeight="1">
      <c r="A98" s="85">
        <v>90</v>
      </c>
      <c r="B98" s="85" t="s">
        <v>12</v>
      </c>
      <c r="C98" s="85" t="s">
        <v>22</v>
      </c>
      <c r="D98" s="85" t="s">
        <v>17434</v>
      </c>
      <c r="E98" s="85" t="s">
        <v>17553</v>
      </c>
      <c r="F98" s="86" t="s">
        <v>17554</v>
      </c>
      <c r="G98" s="85" t="s">
        <v>10890</v>
      </c>
      <c r="H98" s="85" t="s">
        <v>10885</v>
      </c>
      <c r="I98" s="85">
        <v>2018</v>
      </c>
      <c r="J98" s="87">
        <v>242.73</v>
      </c>
      <c r="K98" s="87">
        <v>359.37</v>
      </c>
      <c r="L98" s="87">
        <v>60</v>
      </c>
      <c r="M98" s="87">
        <v>15041</v>
      </c>
      <c r="N98" s="87" t="s">
        <v>11350</v>
      </c>
      <c r="O98" s="87" t="s">
        <v>11350</v>
      </c>
      <c r="P98" s="87">
        <v>961</v>
      </c>
      <c r="Q98" s="87" t="s">
        <v>11350</v>
      </c>
      <c r="R98" s="87" t="s">
        <v>11350</v>
      </c>
      <c r="S98" s="87">
        <v>1</v>
      </c>
      <c r="T98" s="87">
        <v>1</v>
      </c>
      <c r="U98" s="87" t="s">
        <v>11350</v>
      </c>
      <c r="V98" s="87" t="s">
        <v>11350</v>
      </c>
      <c r="W98" s="87">
        <v>1</v>
      </c>
      <c r="X98" s="87">
        <v>1</v>
      </c>
      <c r="Y98" s="87" t="s">
        <v>11350</v>
      </c>
      <c r="Z98" s="87" t="s">
        <v>11350</v>
      </c>
      <c r="AA98" s="87" t="s">
        <v>11350</v>
      </c>
      <c r="AB98" s="87" t="s">
        <v>11350</v>
      </c>
      <c r="AC98" s="87" t="s">
        <v>11350</v>
      </c>
      <c r="AD98" s="87">
        <v>1</v>
      </c>
      <c r="AE98" s="87" t="s">
        <v>11350</v>
      </c>
      <c r="AF98" s="87">
        <v>43910</v>
      </c>
      <c r="AG98" s="87">
        <v>27220</v>
      </c>
      <c r="AH98" s="87">
        <v>11890</v>
      </c>
      <c r="AI98" s="87">
        <v>4800</v>
      </c>
      <c r="AJ98" s="87">
        <v>15986</v>
      </c>
      <c r="AK98" s="87">
        <v>35550</v>
      </c>
    </row>
    <row r="99" spans="1:37" ht="16.5" customHeight="1">
      <c r="A99" s="85">
        <v>91</v>
      </c>
      <c r="B99" s="85" t="s">
        <v>12</v>
      </c>
      <c r="C99" s="85" t="s">
        <v>22</v>
      </c>
      <c r="D99" s="85" t="s">
        <v>17434</v>
      </c>
      <c r="E99" s="85" t="s">
        <v>17555</v>
      </c>
      <c r="F99" s="86" t="s">
        <v>17556</v>
      </c>
      <c r="G99" s="85" t="s">
        <v>10891</v>
      </c>
      <c r="H99" s="85" t="s">
        <v>10881</v>
      </c>
      <c r="I99" s="85">
        <v>2017</v>
      </c>
      <c r="J99" s="87">
        <v>992</v>
      </c>
      <c r="K99" s="87">
        <v>395</v>
      </c>
      <c r="L99" s="87">
        <v>113</v>
      </c>
      <c r="M99" s="87">
        <v>22052</v>
      </c>
      <c r="N99" s="87" t="s">
        <v>11350</v>
      </c>
      <c r="O99" s="87" t="s">
        <v>11350</v>
      </c>
      <c r="P99" s="87">
        <v>945</v>
      </c>
      <c r="Q99" s="87" t="s">
        <v>11350</v>
      </c>
      <c r="R99" s="87" t="s">
        <v>11350</v>
      </c>
      <c r="S99" s="87">
        <v>1</v>
      </c>
      <c r="T99" s="87" t="s">
        <v>11350</v>
      </c>
      <c r="U99" s="87" t="s">
        <v>11350</v>
      </c>
      <c r="V99" s="87" t="s">
        <v>11350</v>
      </c>
      <c r="W99" s="87">
        <v>1</v>
      </c>
      <c r="X99" s="87" t="s">
        <v>11350</v>
      </c>
      <c r="Y99" s="87" t="s">
        <v>11350</v>
      </c>
      <c r="Z99" s="87" t="s">
        <v>11350</v>
      </c>
      <c r="AA99" s="87" t="s">
        <v>11350</v>
      </c>
      <c r="AB99" s="87" t="s">
        <v>11350</v>
      </c>
      <c r="AC99" s="87" t="s">
        <v>11350</v>
      </c>
      <c r="AD99" s="87">
        <v>1</v>
      </c>
      <c r="AE99" s="87" t="s">
        <v>11350</v>
      </c>
      <c r="AF99" s="87">
        <v>44586</v>
      </c>
      <c r="AG99" s="87">
        <v>27896</v>
      </c>
      <c r="AH99" s="87">
        <v>11890</v>
      </c>
      <c r="AI99" s="87">
        <v>4800</v>
      </c>
      <c r="AJ99" s="87">
        <v>18416</v>
      </c>
      <c r="AK99" s="87">
        <v>16628</v>
      </c>
    </row>
    <row r="100" spans="1:37" ht="16.5" customHeight="1">
      <c r="A100" s="85">
        <v>92</v>
      </c>
      <c r="B100" s="85" t="s">
        <v>12</v>
      </c>
      <c r="C100" s="85" t="s">
        <v>22</v>
      </c>
      <c r="D100" s="85" t="s">
        <v>17434</v>
      </c>
      <c r="E100" s="85" t="s">
        <v>17557</v>
      </c>
      <c r="F100" s="86" t="s">
        <v>17558</v>
      </c>
      <c r="G100" s="85" t="s">
        <v>10892</v>
      </c>
      <c r="H100" s="85" t="s">
        <v>10885</v>
      </c>
      <c r="I100" s="85">
        <v>2003</v>
      </c>
      <c r="J100" s="87">
        <v>1140</v>
      </c>
      <c r="K100" s="87">
        <v>1361.88</v>
      </c>
      <c r="L100" s="87">
        <v>117</v>
      </c>
      <c r="M100" s="87">
        <v>121373</v>
      </c>
      <c r="N100" s="87">
        <v>6248</v>
      </c>
      <c r="O100" s="87">
        <v>32</v>
      </c>
      <c r="P100" s="87">
        <v>3773</v>
      </c>
      <c r="Q100" s="87">
        <v>291</v>
      </c>
      <c r="R100" s="87">
        <v>1</v>
      </c>
      <c r="S100" s="87">
        <v>10</v>
      </c>
      <c r="T100" s="87">
        <v>10</v>
      </c>
      <c r="U100" s="87">
        <v>3</v>
      </c>
      <c r="V100" s="87">
        <v>3</v>
      </c>
      <c r="W100" s="87">
        <v>5</v>
      </c>
      <c r="X100" s="87">
        <v>5</v>
      </c>
      <c r="Y100" s="87">
        <v>1</v>
      </c>
      <c r="Z100" s="87">
        <v>1</v>
      </c>
      <c r="AA100" s="87">
        <v>1</v>
      </c>
      <c r="AB100" s="87">
        <v>1</v>
      </c>
      <c r="AC100" s="87">
        <v>1</v>
      </c>
      <c r="AD100" s="87">
        <v>5</v>
      </c>
      <c r="AE100" s="87" t="s">
        <v>11350</v>
      </c>
      <c r="AF100" s="87">
        <v>885348</v>
      </c>
      <c r="AG100" s="87">
        <v>511303</v>
      </c>
      <c r="AH100" s="87">
        <v>56588</v>
      </c>
      <c r="AI100" s="87">
        <v>317457</v>
      </c>
      <c r="AJ100" s="87">
        <v>310186</v>
      </c>
      <c r="AK100" s="87">
        <v>204611</v>
      </c>
    </row>
    <row r="101" spans="1:37" ht="16.5" customHeight="1">
      <c r="A101" s="85">
        <v>93</v>
      </c>
      <c r="B101" s="85" t="s">
        <v>12</v>
      </c>
      <c r="C101" s="85" t="s">
        <v>22</v>
      </c>
      <c r="D101" s="85" t="s">
        <v>17434</v>
      </c>
      <c r="E101" s="85" t="s">
        <v>17559</v>
      </c>
      <c r="F101" s="86" t="s">
        <v>17560</v>
      </c>
      <c r="G101" s="85" t="s">
        <v>10893</v>
      </c>
      <c r="H101" s="85" t="s">
        <v>10894</v>
      </c>
      <c r="I101" s="85">
        <v>2018</v>
      </c>
      <c r="J101" s="87">
        <v>1294.05</v>
      </c>
      <c r="K101" s="87">
        <v>558.67999999999995</v>
      </c>
      <c r="L101" s="87">
        <v>100</v>
      </c>
      <c r="M101" s="87">
        <v>16128</v>
      </c>
      <c r="N101" s="87">
        <v>288</v>
      </c>
      <c r="O101" s="87">
        <v>12</v>
      </c>
      <c r="P101" s="87">
        <v>1086</v>
      </c>
      <c r="Q101" s="87">
        <v>10</v>
      </c>
      <c r="R101" s="87" t="s">
        <v>11350</v>
      </c>
      <c r="S101" s="87">
        <v>1</v>
      </c>
      <c r="T101" s="87">
        <v>1</v>
      </c>
      <c r="U101" s="87" t="s">
        <v>11350</v>
      </c>
      <c r="V101" s="87" t="s">
        <v>11350</v>
      </c>
      <c r="W101" s="87">
        <v>1</v>
      </c>
      <c r="X101" s="87">
        <v>1</v>
      </c>
      <c r="Y101" s="87" t="s">
        <v>11350</v>
      </c>
      <c r="Z101" s="87" t="s">
        <v>11350</v>
      </c>
      <c r="AA101" s="87" t="s">
        <v>11350</v>
      </c>
      <c r="AB101" s="87" t="s">
        <v>11350</v>
      </c>
      <c r="AC101" s="87" t="s">
        <v>11350</v>
      </c>
      <c r="AD101" s="87">
        <v>1</v>
      </c>
      <c r="AE101" s="87" t="s">
        <v>11350</v>
      </c>
      <c r="AF101" s="87">
        <v>89999</v>
      </c>
      <c r="AG101" s="87">
        <v>41343</v>
      </c>
      <c r="AH101" s="87">
        <v>13100</v>
      </c>
      <c r="AI101" s="87">
        <v>35556</v>
      </c>
      <c r="AJ101" s="87">
        <v>77267</v>
      </c>
      <c r="AK101" s="87">
        <v>42925</v>
      </c>
    </row>
    <row r="102" spans="1:37" ht="16.5" customHeight="1">
      <c r="A102" s="85">
        <v>94</v>
      </c>
      <c r="B102" s="85" t="s">
        <v>12</v>
      </c>
      <c r="C102" s="85" t="s">
        <v>22</v>
      </c>
      <c r="D102" s="85" t="s">
        <v>17434</v>
      </c>
      <c r="E102" s="85" t="s">
        <v>17561</v>
      </c>
      <c r="F102" s="86" t="s">
        <v>17562</v>
      </c>
      <c r="G102" s="85" t="s">
        <v>10895</v>
      </c>
      <c r="H102" s="85" t="s">
        <v>10896</v>
      </c>
      <c r="I102" s="85">
        <v>2021</v>
      </c>
      <c r="J102" s="87">
        <v>1261</v>
      </c>
      <c r="K102" s="87">
        <v>378.1</v>
      </c>
      <c r="L102" s="87">
        <v>142</v>
      </c>
      <c r="M102" s="87">
        <v>7480</v>
      </c>
      <c r="N102" s="87" t="s">
        <v>11350</v>
      </c>
      <c r="O102" s="87">
        <v>10</v>
      </c>
      <c r="P102" s="87">
        <v>7480</v>
      </c>
      <c r="Q102" s="87" t="s">
        <v>11350</v>
      </c>
      <c r="R102" s="87">
        <v>10</v>
      </c>
      <c r="S102" s="87">
        <v>2</v>
      </c>
      <c r="T102" s="87">
        <v>2</v>
      </c>
      <c r="U102" s="87" t="s">
        <v>11350</v>
      </c>
      <c r="V102" s="87" t="s">
        <v>11350</v>
      </c>
      <c r="W102" s="87">
        <v>2</v>
      </c>
      <c r="X102" s="87">
        <v>2</v>
      </c>
      <c r="Y102" s="87" t="s">
        <v>11350</v>
      </c>
      <c r="Z102" s="87" t="s">
        <v>11350</v>
      </c>
      <c r="AA102" s="87" t="s">
        <v>11350</v>
      </c>
      <c r="AB102" s="87" t="s">
        <v>11350</v>
      </c>
      <c r="AC102" s="87" t="s">
        <v>11350</v>
      </c>
      <c r="AD102" s="87">
        <v>2</v>
      </c>
      <c r="AE102" s="87" t="s">
        <v>11350</v>
      </c>
      <c r="AF102" s="87">
        <v>89254</v>
      </c>
      <c r="AG102" s="87">
        <v>89254</v>
      </c>
      <c r="AH102" s="87" t="s">
        <v>11350</v>
      </c>
      <c r="AI102" s="87" t="s">
        <v>11350</v>
      </c>
      <c r="AJ102" s="87">
        <v>1589</v>
      </c>
      <c r="AK102" s="87">
        <v>1059</v>
      </c>
    </row>
    <row r="103" spans="1:37" ht="16.5" customHeight="1">
      <c r="A103" s="85">
        <v>95</v>
      </c>
      <c r="B103" s="85" t="s">
        <v>12</v>
      </c>
      <c r="C103" s="85" t="s">
        <v>23</v>
      </c>
      <c r="D103" s="85" t="s">
        <v>17434</v>
      </c>
      <c r="E103" s="85" t="s">
        <v>17563</v>
      </c>
      <c r="F103" s="86" t="s">
        <v>17564</v>
      </c>
      <c r="G103" s="85" t="s">
        <v>10897</v>
      </c>
      <c r="H103" s="85" t="s">
        <v>10898</v>
      </c>
      <c r="I103" s="85">
        <v>2009</v>
      </c>
      <c r="J103" s="87">
        <v>1315</v>
      </c>
      <c r="K103" s="87">
        <v>3837.54</v>
      </c>
      <c r="L103" s="87">
        <v>310</v>
      </c>
      <c r="M103" s="87">
        <v>69046</v>
      </c>
      <c r="N103" s="87">
        <v>4185</v>
      </c>
      <c r="O103" s="87">
        <v>55</v>
      </c>
      <c r="P103" s="87">
        <v>4319</v>
      </c>
      <c r="Q103" s="87">
        <v>133</v>
      </c>
      <c r="R103" s="87">
        <v>12</v>
      </c>
      <c r="S103" s="87">
        <v>10</v>
      </c>
      <c r="T103" s="87">
        <v>11</v>
      </c>
      <c r="U103" s="87">
        <v>4</v>
      </c>
      <c r="V103" s="87">
        <v>4</v>
      </c>
      <c r="W103" s="87">
        <v>5</v>
      </c>
      <c r="X103" s="87">
        <v>6</v>
      </c>
      <c r="Y103" s="87" t="s">
        <v>11350</v>
      </c>
      <c r="Z103" s="87" t="s">
        <v>11350</v>
      </c>
      <c r="AA103" s="87">
        <v>1</v>
      </c>
      <c r="AB103" s="87">
        <v>1</v>
      </c>
      <c r="AC103" s="87">
        <v>1</v>
      </c>
      <c r="AD103" s="87">
        <v>5</v>
      </c>
      <c r="AE103" s="87">
        <v>4</v>
      </c>
      <c r="AF103" s="87">
        <v>982284</v>
      </c>
      <c r="AG103" s="87">
        <v>626972</v>
      </c>
      <c r="AH103" s="87">
        <v>72657</v>
      </c>
      <c r="AI103" s="87">
        <v>282655</v>
      </c>
      <c r="AJ103" s="87">
        <v>126911</v>
      </c>
      <c r="AK103" s="87">
        <v>88179</v>
      </c>
    </row>
    <row r="104" spans="1:37" ht="16.5" customHeight="1">
      <c r="A104" s="85">
        <v>96</v>
      </c>
      <c r="B104" s="85" t="s">
        <v>12</v>
      </c>
      <c r="C104" s="85" t="s">
        <v>23</v>
      </c>
      <c r="D104" s="85" t="s">
        <v>17434</v>
      </c>
      <c r="E104" s="85" t="s">
        <v>17565</v>
      </c>
      <c r="F104" s="86" t="s">
        <v>17566</v>
      </c>
      <c r="G104" s="85" t="s">
        <v>10899</v>
      </c>
      <c r="H104" s="85" t="s">
        <v>10900</v>
      </c>
      <c r="I104" s="85">
        <v>2019</v>
      </c>
      <c r="J104" s="87">
        <v>522</v>
      </c>
      <c r="K104" s="87">
        <v>687.48</v>
      </c>
      <c r="L104" s="87">
        <v>149</v>
      </c>
      <c r="M104" s="87">
        <v>19768</v>
      </c>
      <c r="N104" s="87" t="s">
        <v>11350</v>
      </c>
      <c r="O104" s="87">
        <v>29</v>
      </c>
      <c r="P104" s="87">
        <v>3057</v>
      </c>
      <c r="Q104" s="87" t="s">
        <v>11350</v>
      </c>
      <c r="R104" s="87">
        <v>3</v>
      </c>
      <c r="S104" s="87">
        <v>7</v>
      </c>
      <c r="T104" s="87">
        <v>7</v>
      </c>
      <c r="U104" s="87">
        <v>3</v>
      </c>
      <c r="V104" s="87">
        <v>3</v>
      </c>
      <c r="W104" s="87">
        <v>4</v>
      </c>
      <c r="X104" s="87">
        <v>4</v>
      </c>
      <c r="Y104" s="87" t="s">
        <v>11350</v>
      </c>
      <c r="Z104" s="87" t="s">
        <v>11350</v>
      </c>
      <c r="AA104" s="87" t="s">
        <v>11350</v>
      </c>
      <c r="AB104" s="87" t="s">
        <v>11350</v>
      </c>
      <c r="AC104" s="87">
        <v>1</v>
      </c>
      <c r="AD104" s="87">
        <v>3</v>
      </c>
      <c r="AE104" s="87" t="s">
        <v>11350</v>
      </c>
      <c r="AF104" s="87">
        <v>475262</v>
      </c>
      <c r="AG104" s="87">
        <v>265951</v>
      </c>
      <c r="AH104" s="87">
        <v>50630</v>
      </c>
      <c r="AI104" s="87">
        <v>158681</v>
      </c>
      <c r="AJ104" s="87">
        <v>45118</v>
      </c>
      <c r="AK104" s="87">
        <v>54074</v>
      </c>
    </row>
    <row r="105" spans="1:37" ht="16.5" customHeight="1">
      <c r="A105" s="85">
        <v>97</v>
      </c>
      <c r="B105" s="85" t="s">
        <v>12</v>
      </c>
      <c r="C105" s="85" t="s">
        <v>23</v>
      </c>
      <c r="D105" s="85" t="s">
        <v>17434</v>
      </c>
      <c r="E105" s="85" t="s">
        <v>17567</v>
      </c>
      <c r="F105" s="86" t="s">
        <v>17568</v>
      </c>
      <c r="G105" s="85" t="s">
        <v>10901</v>
      </c>
      <c r="H105" s="85" t="s">
        <v>10902</v>
      </c>
      <c r="I105" s="85">
        <v>2021</v>
      </c>
      <c r="J105" s="87">
        <v>1361</v>
      </c>
      <c r="K105" s="87">
        <v>1662</v>
      </c>
      <c r="L105" s="87">
        <v>116</v>
      </c>
      <c r="M105" s="87">
        <v>11643</v>
      </c>
      <c r="N105" s="87">
        <v>28</v>
      </c>
      <c r="O105" s="87">
        <v>39</v>
      </c>
      <c r="P105" s="87">
        <v>11643</v>
      </c>
      <c r="Q105" s="87">
        <v>28</v>
      </c>
      <c r="R105" s="87">
        <v>39</v>
      </c>
      <c r="S105" s="87">
        <v>9</v>
      </c>
      <c r="T105" s="87">
        <v>9</v>
      </c>
      <c r="U105" s="87">
        <v>1</v>
      </c>
      <c r="V105" s="87">
        <v>1</v>
      </c>
      <c r="W105" s="87">
        <v>5</v>
      </c>
      <c r="X105" s="87">
        <v>5</v>
      </c>
      <c r="Y105" s="87" t="s">
        <v>11350</v>
      </c>
      <c r="Z105" s="87" t="s">
        <v>11350</v>
      </c>
      <c r="AA105" s="87">
        <v>3</v>
      </c>
      <c r="AB105" s="87">
        <v>3</v>
      </c>
      <c r="AC105" s="87" t="s">
        <v>11350</v>
      </c>
      <c r="AD105" s="87">
        <v>4</v>
      </c>
      <c r="AE105" s="87">
        <v>1</v>
      </c>
      <c r="AF105" s="87">
        <v>373171</v>
      </c>
      <c r="AG105" s="87">
        <v>149849</v>
      </c>
      <c r="AH105" s="87">
        <v>1124</v>
      </c>
      <c r="AI105" s="87">
        <v>222198</v>
      </c>
      <c r="AJ105" s="87">
        <v>4654</v>
      </c>
      <c r="AK105" s="87">
        <v>764</v>
      </c>
    </row>
    <row r="106" spans="1:37" ht="16.5" customHeight="1">
      <c r="A106" s="85">
        <v>98</v>
      </c>
      <c r="B106" s="85" t="s">
        <v>12</v>
      </c>
      <c r="C106" s="85" t="s">
        <v>23</v>
      </c>
      <c r="D106" s="85" t="s">
        <v>17434</v>
      </c>
      <c r="E106" s="85" t="s">
        <v>17569</v>
      </c>
      <c r="F106" s="86" t="s">
        <v>17570</v>
      </c>
      <c r="G106" s="85" t="s">
        <v>10903</v>
      </c>
      <c r="H106" s="85" t="s">
        <v>10898</v>
      </c>
      <c r="I106" s="85">
        <v>2001</v>
      </c>
      <c r="J106" s="87">
        <v>4351</v>
      </c>
      <c r="K106" s="87">
        <v>3215.95</v>
      </c>
      <c r="L106" s="87">
        <v>402</v>
      </c>
      <c r="M106" s="87">
        <v>150110</v>
      </c>
      <c r="N106" s="87">
        <v>11994</v>
      </c>
      <c r="O106" s="87">
        <v>92</v>
      </c>
      <c r="P106" s="87">
        <v>8958</v>
      </c>
      <c r="Q106" s="87">
        <v>233</v>
      </c>
      <c r="R106" s="87">
        <v>16</v>
      </c>
      <c r="S106" s="87">
        <v>21</v>
      </c>
      <c r="T106" s="87">
        <v>21</v>
      </c>
      <c r="U106" s="87">
        <v>4</v>
      </c>
      <c r="V106" s="87">
        <v>4</v>
      </c>
      <c r="W106" s="87">
        <v>14</v>
      </c>
      <c r="X106" s="87">
        <v>14</v>
      </c>
      <c r="Y106" s="87">
        <v>1</v>
      </c>
      <c r="Z106" s="87">
        <v>1</v>
      </c>
      <c r="AA106" s="87">
        <v>2</v>
      </c>
      <c r="AB106" s="87">
        <v>2</v>
      </c>
      <c r="AC106" s="87">
        <v>1</v>
      </c>
      <c r="AD106" s="87">
        <v>17</v>
      </c>
      <c r="AE106" s="87">
        <v>2</v>
      </c>
      <c r="AF106" s="87">
        <v>2041206</v>
      </c>
      <c r="AG106" s="87">
        <v>1145593</v>
      </c>
      <c r="AH106" s="87">
        <v>167109</v>
      </c>
      <c r="AI106" s="87">
        <v>728504</v>
      </c>
      <c r="AJ106" s="87">
        <v>154351</v>
      </c>
      <c r="AK106" s="87">
        <v>175048</v>
      </c>
    </row>
    <row r="107" spans="1:37" ht="16.5" customHeight="1">
      <c r="A107" s="85">
        <v>99</v>
      </c>
      <c r="B107" s="85" t="s">
        <v>12</v>
      </c>
      <c r="C107" s="85" t="s">
        <v>23</v>
      </c>
      <c r="D107" s="85" t="s">
        <v>17434</v>
      </c>
      <c r="E107" s="85" t="s">
        <v>17571</v>
      </c>
      <c r="F107" s="86" t="s">
        <v>17572</v>
      </c>
      <c r="G107" s="85" t="s">
        <v>10904</v>
      </c>
      <c r="H107" s="85" t="s">
        <v>10900</v>
      </c>
      <c r="I107" s="85">
        <v>2015</v>
      </c>
      <c r="J107" s="87">
        <v>5600</v>
      </c>
      <c r="K107" s="87">
        <v>342.5</v>
      </c>
      <c r="L107" s="87">
        <v>100</v>
      </c>
      <c r="M107" s="87">
        <v>13672</v>
      </c>
      <c r="N107" s="87">
        <v>231</v>
      </c>
      <c r="O107" s="87">
        <v>19</v>
      </c>
      <c r="P107" s="87">
        <v>926</v>
      </c>
      <c r="Q107" s="87" t="s">
        <v>11350</v>
      </c>
      <c r="R107" s="87">
        <v>19</v>
      </c>
      <c r="S107" s="87">
        <v>3</v>
      </c>
      <c r="T107" s="87">
        <v>1</v>
      </c>
      <c r="U107" s="87">
        <v>2</v>
      </c>
      <c r="V107" s="87" t="s">
        <v>11350</v>
      </c>
      <c r="W107" s="87">
        <v>1</v>
      </c>
      <c r="X107" s="87">
        <v>1</v>
      </c>
      <c r="Y107" s="87" t="s">
        <v>11350</v>
      </c>
      <c r="Z107" s="87" t="s">
        <v>11350</v>
      </c>
      <c r="AA107" s="87" t="s">
        <v>11350</v>
      </c>
      <c r="AB107" s="87" t="s">
        <v>11350</v>
      </c>
      <c r="AC107" s="87" t="s">
        <v>11350</v>
      </c>
      <c r="AD107" s="87" t="s">
        <v>11350</v>
      </c>
      <c r="AE107" s="87">
        <v>2</v>
      </c>
      <c r="AF107" s="87">
        <v>222097</v>
      </c>
      <c r="AG107" s="87">
        <v>191532</v>
      </c>
      <c r="AH107" s="87">
        <v>11984</v>
      </c>
      <c r="AI107" s="87">
        <v>18581</v>
      </c>
      <c r="AJ107" s="87">
        <v>32635</v>
      </c>
      <c r="AK107" s="87">
        <v>8383</v>
      </c>
    </row>
    <row r="108" spans="1:37" ht="16.5" customHeight="1">
      <c r="A108" s="85">
        <v>100</v>
      </c>
      <c r="B108" s="85" t="s">
        <v>12</v>
      </c>
      <c r="C108" s="85" t="s">
        <v>23</v>
      </c>
      <c r="D108" s="85" t="s">
        <v>17434</v>
      </c>
      <c r="E108" s="85" t="s">
        <v>17573</v>
      </c>
      <c r="F108" s="86" t="s">
        <v>17574</v>
      </c>
      <c r="G108" s="85" t="s">
        <v>10905</v>
      </c>
      <c r="H108" s="85" t="s">
        <v>10906</v>
      </c>
      <c r="I108" s="85">
        <v>2015</v>
      </c>
      <c r="J108" s="87">
        <v>1500</v>
      </c>
      <c r="K108" s="87">
        <v>1489.27</v>
      </c>
      <c r="L108" s="87">
        <v>201</v>
      </c>
      <c r="M108" s="87">
        <v>38821</v>
      </c>
      <c r="N108" s="87">
        <v>873</v>
      </c>
      <c r="O108" s="87">
        <v>35</v>
      </c>
      <c r="P108" s="87">
        <v>2388</v>
      </c>
      <c r="Q108" s="87">
        <v>15</v>
      </c>
      <c r="R108" s="87">
        <v>1</v>
      </c>
      <c r="S108" s="87">
        <v>8</v>
      </c>
      <c r="T108" s="87">
        <v>8</v>
      </c>
      <c r="U108" s="87">
        <v>1</v>
      </c>
      <c r="V108" s="87">
        <v>1</v>
      </c>
      <c r="W108" s="87">
        <v>7</v>
      </c>
      <c r="X108" s="87">
        <v>7</v>
      </c>
      <c r="Y108" s="87" t="s">
        <v>11350</v>
      </c>
      <c r="Z108" s="87" t="s">
        <v>11350</v>
      </c>
      <c r="AA108" s="87" t="s">
        <v>11350</v>
      </c>
      <c r="AB108" s="87" t="s">
        <v>11350</v>
      </c>
      <c r="AC108" s="87">
        <v>2</v>
      </c>
      <c r="AD108" s="87">
        <v>5</v>
      </c>
      <c r="AE108" s="87">
        <v>3</v>
      </c>
      <c r="AF108" s="87">
        <v>711707</v>
      </c>
      <c r="AG108" s="87">
        <v>483572</v>
      </c>
      <c r="AH108" s="87">
        <v>44775</v>
      </c>
      <c r="AI108" s="87">
        <v>183360</v>
      </c>
      <c r="AJ108" s="87">
        <v>50086</v>
      </c>
      <c r="AK108" s="87">
        <v>65826</v>
      </c>
    </row>
    <row r="109" spans="1:37" ht="16.5" customHeight="1">
      <c r="A109" s="85">
        <v>101</v>
      </c>
      <c r="B109" s="85" t="s">
        <v>12</v>
      </c>
      <c r="C109" s="85" t="s">
        <v>23</v>
      </c>
      <c r="D109" s="85" t="s">
        <v>17434</v>
      </c>
      <c r="E109" s="85" t="s">
        <v>17575</v>
      </c>
      <c r="F109" s="86" t="s">
        <v>17576</v>
      </c>
      <c r="G109" s="85" t="s">
        <v>10907</v>
      </c>
      <c r="H109" s="85" t="s">
        <v>10908</v>
      </c>
      <c r="I109" s="85">
        <v>2008</v>
      </c>
      <c r="J109" s="87">
        <v>869.7</v>
      </c>
      <c r="K109" s="87">
        <v>1497.59</v>
      </c>
      <c r="L109" s="87">
        <v>162</v>
      </c>
      <c r="M109" s="87">
        <v>104111</v>
      </c>
      <c r="N109" s="87">
        <v>1712</v>
      </c>
      <c r="O109" s="87">
        <v>28</v>
      </c>
      <c r="P109" s="87">
        <v>4293</v>
      </c>
      <c r="Q109" s="87">
        <v>59</v>
      </c>
      <c r="R109" s="87">
        <v>28</v>
      </c>
      <c r="S109" s="87">
        <v>8</v>
      </c>
      <c r="T109" s="87">
        <v>8</v>
      </c>
      <c r="U109" s="87">
        <v>2</v>
      </c>
      <c r="V109" s="87">
        <v>2</v>
      </c>
      <c r="W109" s="87">
        <v>6</v>
      </c>
      <c r="X109" s="87">
        <v>6</v>
      </c>
      <c r="Y109" s="87" t="s">
        <v>11350</v>
      </c>
      <c r="Z109" s="87" t="s">
        <v>11350</v>
      </c>
      <c r="AA109" s="87" t="s">
        <v>11350</v>
      </c>
      <c r="AB109" s="87" t="s">
        <v>11350</v>
      </c>
      <c r="AC109" s="87">
        <v>1</v>
      </c>
      <c r="AD109" s="87">
        <v>6</v>
      </c>
      <c r="AE109" s="87">
        <v>2</v>
      </c>
      <c r="AF109" s="87">
        <v>688407</v>
      </c>
      <c r="AG109" s="87">
        <v>418295</v>
      </c>
      <c r="AH109" s="87">
        <v>63580</v>
      </c>
      <c r="AI109" s="87">
        <v>206532</v>
      </c>
      <c r="AJ109" s="87">
        <v>158563</v>
      </c>
      <c r="AK109" s="87">
        <v>176153</v>
      </c>
    </row>
    <row r="110" spans="1:37" ht="16.5" customHeight="1">
      <c r="A110" s="85">
        <v>102</v>
      </c>
      <c r="B110" s="85" t="s">
        <v>12</v>
      </c>
      <c r="C110" s="85" t="s">
        <v>24</v>
      </c>
      <c r="D110" s="85" t="s">
        <v>17434</v>
      </c>
      <c r="E110" s="85" t="s">
        <v>17577</v>
      </c>
      <c r="F110" s="86" t="s">
        <v>17578</v>
      </c>
      <c r="G110" s="85" t="s">
        <v>10909</v>
      </c>
      <c r="H110" s="85" t="s">
        <v>10910</v>
      </c>
      <c r="I110" s="85">
        <v>2019</v>
      </c>
      <c r="J110" s="87">
        <v>998.4</v>
      </c>
      <c r="K110" s="87">
        <v>330.9</v>
      </c>
      <c r="L110" s="87">
        <v>62</v>
      </c>
      <c r="M110" s="87">
        <v>14123</v>
      </c>
      <c r="N110" s="87" t="s">
        <v>11350</v>
      </c>
      <c r="O110" s="87">
        <v>50</v>
      </c>
      <c r="P110" s="87">
        <v>2004</v>
      </c>
      <c r="Q110" s="87" t="s">
        <v>11350</v>
      </c>
      <c r="R110" s="87">
        <v>18</v>
      </c>
      <c r="S110" s="87">
        <v>3</v>
      </c>
      <c r="T110" s="87">
        <v>3</v>
      </c>
      <c r="U110" s="87" t="s">
        <v>11350</v>
      </c>
      <c r="V110" s="87" t="s">
        <v>11350</v>
      </c>
      <c r="W110" s="87">
        <v>3</v>
      </c>
      <c r="X110" s="87">
        <v>3</v>
      </c>
      <c r="Y110" s="87" t="s">
        <v>11350</v>
      </c>
      <c r="Z110" s="87" t="s">
        <v>11350</v>
      </c>
      <c r="AA110" s="87" t="s">
        <v>11350</v>
      </c>
      <c r="AB110" s="87" t="s">
        <v>11350</v>
      </c>
      <c r="AC110" s="87" t="s">
        <v>11350</v>
      </c>
      <c r="AD110" s="87">
        <v>4</v>
      </c>
      <c r="AE110" s="87">
        <v>1</v>
      </c>
      <c r="AF110" s="87">
        <v>326110</v>
      </c>
      <c r="AG110" s="87">
        <v>194888</v>
      </c>
      <c r="AH110" s="87">
        <v>39364</v>
      </c>
      <c r="AI110" s="87">
        <v>91858</v>
      </c>
      <c r="AJ110" s="87">
        <v>97155</v>
      </c>
      <c r="AK110" s="87">
        <v>53173</v>
      </c>
    </row>
    <row r="111" spans="1:37" ht="16.5" customHeight="1">
      <c r="A111" s="85">
        <v>103</v>
      </c>
      <c r="B111" s="85" t="s">
        <v>12</v>
      </c>
      <c r="C111" s="85" t="s">
        <v>24</v>
      </c>
      <c r="D111" s="85" t="s">
        <v>17434</v>
      </c>
      <c r="E111" s="85" t="s">
        <v>17579</v>
      </c>
      <c r="F111" s="86" t="s">
        <v>17580</v>
      </c>
      <c r="G111" s="85" t="s">
        <v>10911</v>
      </c>
      <c r="H111" s="85" t="s">
        <v>10912</v>
      </c>
      <c r="I111" s="85">
        <v>2020</v>
      </c>
      <c r="J111" s="87">
        <v>303</v>
      </c>
      <c r="K111" s="87">
        <v>303</v>
      </c>
      <c r="L111" s="87">
        <v>92</v>
      </c>
      <c r="M111" s="87">
        <v>12215</v>
      </c>
      <c r="N111" s="87" t="s">
        <v>11350</v>
      </c>
      <c r="O111" s="87">
        <v>20</v>
      </c>
      <c r="P111" s="87">
        <v>821</v>
      </c>
      <c r="Q111" s="87" t="s">
        <v>11350</v>
      </c>
      <c r="R111" s="87">
        <v>9</v>
      </c>
      <c r="S111" s="87">
        <v>3</v>
      </c>
      <c r="T111" s="87">
        <v>3</v>
      </c>
      <c r="U111" s="87" t="s">
        <v>11350</v>
      </c>
      <c r="V111" s="87" t="s">
        <v>11350</v>
      </c>
      <c r="W111" s="87">
        <v>3</v>
      </c>
      <c r="X111" s="87">
        <v>3</v>
      </c>
      <c r="Y111" s="87" t="s">
        <v>11350</v>
      </c>
      <c r="Z111" s="87" t="s">
        <v>11350</v>
      </c>
      <c r="AA111" s="87" t="s">
        <v>11350</v>
      </c>
      <c r="AB111" s="87" t="s">
        <v>11350</v>
      </c>
      <c r="AC111" s="87">
        <v>1</v>
      </c>
      <c r="AD111" s="87">
        <v>2</v>
      </c>
      <c r="AE111" s="87">
        <v>1</v>
      </c>
      <c r="AF111" s="87">
        <v>163021</v>
      </c>
      <c r="AG111" s="87">
        <v>99521</v>
      </c>
      <c r="AH111" s="87">
        <v>26309</v>
      </c>
      <c r="AI111" s="87">
        <v>37191</v>
      </c>
      <c r="AJ111" s="87">
        <v>46773</v>
      </c>
      <c r="AK111" s="87">
        <v>27462</v>
      </c>
    </row>
    <row r="112" spans="1:37" ht="16.5" customHeight="1">
      <c r="A112" s="85">
        <v>104</v>
      </c>
      <c r="B112" s="85" t="s">
        <v>12</v>
      </c>
      <c r="C112" s="85" t="s">
        <v>24</v>
      </c>
      <c r="D112" s="85" t="s">
        <v>17434</v>
      </c>
      <c r="E112" s="85" t="s">
        <v>17581</v>
      </c>
      <c r="F112" s="86" t="s">
        <v>17582</v>
      </c>
      <c r="G112" s="85" t="s">
        <v>10913</v>
      </c>
      <c r="H112" s="85" t="s">
        <v>10914</v>
      </c>
      <c r="I112" s="85">
        <v>2006</v>
      </c>
      <c r="J112" s="87">
        <v>1161</v>
      </c>
      <c r="K112" s="87">
        <v>3094.2</v>
      </c>
      <c r="L112" s="87">
        <v>219</v>
      </c>
      <c r="M112" s="87">
        <v>164970</v>
      </c>
      <c r="N112" s="87">
        <v>8452</v>
      </c>
      <c r="O112" s="87">
        <v>112</v>
      </c>
      <c r="P112" s="87">
        <v>9571</v>
      </c>
      <c r="Q112" s="87">
        <v>89</v>
      </c>
      <c r="R112" s="87">
        <v>32</v>
      </c>
      <c r="S112" s="87">
        <v>22</v>
      </c>
      <c r="T112" s="87">
        <v>22</v>
      </c>
      <c r="U112" s="87">
        <v>1</v>
      </c>
      <c r="V112" s="87">
        <v>1</v>
      </c>
      <c r="W112" s="87">
        <v>11</v>
      </c>
      <c r="X112" s="87">
        <v>11</v>
      </c>
      <c r="Y112" s="87">
        <v>2</v>
      </c>
      <c r="Z112" s="87">
        <v>2</v>
      </c>
      <c r="AA112" s="87">
        <v>8</v>
      </c>
      <c r="AB112" s="87">
        <v>8</v>
      </c>
      <c r="AC112" s="87">
        <v>3</v>
      </c>
      <c r="AD112" s="87">
        <v>9</v>
      </c>
      <c r="AE112" s="87">
        <v>4</v>
      </c>
      <c r="AF112" s="87">
        <v>1265501</v>
      </c>
      <c r="AG112" s="87">
        <v>850083</v>
      </c>
      <c r="AH112" s="87">
        <v>134371</v>
      </c>
      <c r="AI112" s="87">
        <v>281047</v>
      </c>
      <c r="AJ112" s="87">
        <v>272594</v>
      </c>
      <c r="AK112" s="87">
        <v>195855</v>
      </c>
    </row>
    <row r="113" spans="1:37" ht="16.5" customHeight="1">
      <c r="A113" s="85">
        <v>105</v>
      </c>
      <c r="B113" s="85" t="s">
        <v>12</v>
      </c>
      <c r="C113" s="85" t="s">
        <v>24</v>
      </c>
      <c r="D113" s="85" t="s">
        <v>17434</v>
      </c>
      <c r="E113" s="85" t="s">
        <v>17583</v>
      </c>
      <c r="F113" s="86" t="s">
        <v>17584</v>
      </c>
      <c r="G113" s="85" t="s">
        <v>10915</v>
      </c>
      <c r="H113" s="85" t="s">
        <v>10916</v>
      </c>
      <c r="I113" s="85">
        <v>2014</v>
      </c>
      <c r="J113" s="87">
        <v>883</v>
      </c>
      <c r="K113" s="87">
        <v>3142</v>
      </c>
      <c r="L113" s="87">
        <v>158</v>
      </c>
      <c r="M113" s="87">
        <v>100871</v>
      </c>
      <c r="N113" s="87">
        <v>2819</v>
      </c>
      <c r="O113" s="87">
        <v>105</v>
      </c>
      <c r="P113" s="87">
        <v>7966</v>
      </c>
      <c r="Q113" s="87">
        <v>90</v>
      </c>
      <c r="R113" s="87">
        <v>31</v>
      </c>
      <c r="S113" s="87">
        <v>16</v>
      </c>
      <c r="T113" s="87">
        <v>19</v>
      </c>
      <c r="U113" s="87">
        <v>1</v>
      </c>
      <c r="V113" s="87">
        <v>2</v>
      </c>
      <c r="W113" s="87">
        <v>8</v>
      </c>
      <c r="X113" s="87">
        <v>12</v>
      </c>
      <c r="Y113" s="87" t="s">
        <v>11350</v>
      </c>
      <c r="Z113" s="87">
        <v>1</v>
      </c>
      <c r="AA113" s="87">
        <v>7</v>
      </c>
      <c r="AB113" s="87">
        <v>4</v>
      </c>
      <c r="AC113" s="87">
        <v>1</v>
      </c>
      <c r="AD113" s="87">
        <v>10</v>
      </c>
      <c r="AE113" s="87">
        <v>3</v>
      </c>
      <c r="AF113" s="87">
        <v>1260650</v>
      </c>
      <c r="AG113" s="87">
        <v>914399</v>
      </c>
      <c r="AH113" s="87">
        <v>135551</v>
      </c>
      <c r="AI113" s="87">
        <v>210700</v>
      </c>
      <c r="AJ113" s="87">
        <v>400091</v>
      </c>
      <c r="AK113" s="87">
        <v>281749</v>
      </c>
    </row>
    <row r="114" spans="1:37" ht="16.5" customHeight="1">
      <c r="A114" s="85">
        <v>106</v>
      </c>
      <c r="B114" s="85" t="s">
        <v>12</v>
      </c>
      <c r="C114" s="85" t="s">
        <v>24</v>
      </c>
      <c r="D114" s="85" t="s">
        <v>17434</v>
      </c>
      <c r="E114" s="85" t="s">
        <v>17585</v>
      </c>
      <c r="F114" s="86" t="s">
        <v>17586</v>
      </c>
      <c r="G114" s="85" t="s">
        <v>10917</v>
      </c>
      <c r="H114" s="85" t="s">
        <v>10918</v>
      </c>
      <c r="I114" s="85">
        <v>2014</v>
      </c>
      <c r="J114" s="87">
        <v>256.99</v>
      </c>
      <c r="K114" s="87">
        <v>305.83999999999997</v>
      </c>
      <c r="L114" s="87">
        <v>86</v>
      </c>
      <c r="M114" s="87">
        <v>33325</v>
      </c>
      <c r="N114" s="87">
        <v>1979</v>
      </c>
      <c r="O114" s="87">
        <v>47</v>
      </c>
      <c r="P114" s="87">
        <v>3007</v>
      </c>
      <c r="Q114" s="87">
        <v>55</v>
      </c>
      <c r="R114" s="87">
        <v>47</v>
      </c>
      <c r="S114" s="87">
        <v>4</v>
      </c>
      <c r="T114" s="87">
        <v>4</v>
      </c>
      <c r="U114" s="87">
        <v>1</v>
      </c>
      <c r="V114" s="87">
        <v>1</v>
      </c>
      <c r="W114" s="87">
        <v>3</v>
      </c>
      <c r="X114" s="87">
        <v>3</v>
      </c>
      <c r="Y114" s="87" t="s">
        <v>11350</v>
      </c>
      <c r="Z114" s="87" t="s">
        <v>11350</v>
      </c>
      <c r="AA114" s="87" t="s">
        <v>11350</v>
      </c>
      <c r="AB114" s="87" t="s">
        <v>11350</v>
      </c>
      <c r="AC114" s="87" t="s">
        <v>11350</v>
      </c>
      <c r="AD114" s="87">
        <v>1</v>
      </c>
      <c r="AE114" s="87">
        <v>2</v>
      </c>
      <c r="AF114" s="87">
        <v>329595</v>
      </c>
      <c r="AG114" s="87">
        <v>168085</v>
      </c>
      <c r="AH114" s="87">
        <v>44957</v>
      </c>
      <c r="AI114" s="87">
        <v>116553</v>
      </c>
      <c r="AJ114" s="87">
        <v>54834</v>
      </c>
      <c r="AK114" s="87">
        <v>72864</v>
      </c>
    </row>
    <row r="115" spans="1:37" ht="16.5" customHeight="1">
      <c r="A115" s="85">
        <v>107</v>
      </c>
      <c r="B115" s="85" t="s">
        <v>12</v>
      </c>
      <c r="C115" s="85" t="s">
        <v>25</v>
      </c>
      <c r="D115" s="85" t="s">
        <v>17434</v>
      </c>
      <c r="E115" s="85" t="s">
        <v>17587</v>
      </c>
      <c r="F115" s="86" t="s">
        <v>17588</v>
      </c>
      <c r="G115" s="85" t="s">
        <v>10919</v>
      </c>
      <c r="H115" s="85" t="s">
        <v>10920</v>
      </c>
      <c r="I115" s="85">
        <v>2018</v>
      </c>
      <c r="J115" s="87">
        <v>519</v>
      </c>
      <c r="K115" s="87">
        <v>598.98</v>
      </c>
      <c r="L115" s="87">
        <v>47</v>
      </c>
      <c r="M115" s="87">
        <v>72367</v>
      </c>
      <c r="N115" s="87">
        <v>2063</v>
      </c>
      <c r="O115" s="87">
        <v>14</v>
      </c>
      <c r="P115" s="87">
        <v>2545</v>
      </c>
      <c r="Q115" s="87">
        <v>33</v>
      </c>
      <c r="R115" s="87">
        <v>2</v>
      </c>
      <c r="S115" s="87">
        <v>2</v>
      </c>
      <c r="T115" s="87">
        <v>3</v>
      </c>
      <c r="U115" s="87" t="s">
        <v>11350</v>
      </c>
      <c r="V115" s="87" t="s">
        <v>11350</v>
      </c>
      <c r="W115" s="87">
        <v>2</v>
      </c>
      <c r="X115" s="87">
        <v>3</v>
      </c>
      <c r="Y115" s="87" t="s">
        <v>11350</v>
      </c>
      <c r="Z115" s="87" t="s">
        <v>11350</v>
      </c>
      <c r="AA115" s="87" t="s">
        <v>11350</v>
      </c>
      <c r="AB115" s="87" t="s">
        <v>11350</v>
      </c>
      <c r="AC115" s="87" t="s">
        <v>11350</v>
      </c>
      <c r="AD115" s="87">
        <v>3</v>
      </c>
      <c r="AE115" s="87" t="s">
        <v>11350</v>
      </c>
      <c r="AF115" s="87">
        <v>183207</v>
      </c>
      <c r="AG115" s="87">
        <v>70277</v>
      </c>
      <c r="AH115" s="87">
        <v>45537</v>
      </c>
      <c r="AI115" s="87">
        <v>67393</v>
      </c>
      <c r="AJ115" s="87">
        <v>8825</v>
      </c>
      <c r="AK115" s="87">
        <v>43557</v>
      </c>
    </row>
    <row r="116" spans="1:37" ht="16.5" customHeight="1">
      <c r="A116" s="85">
        <v>108</v>
      </c>
      <c r="B116" s="85" t="s">
        <v>12</v>
      </c>
      <c r="C116" s="85" t="s">
        <v>25</v>
      </c>
      <c r="D116" s="85" t="s">
        <v>17434</v>
      </c>
      <c r="E116" s="85" t="s">
        <v>17589</v>
      </c>
      <c r="F116" s="86" t="s">
        <v>17590</v>
      </c>
      <c r="G116" s="85" t="s">
        <v>10921</v>
      </c>
      <c r="H116" s="85" t="s">
        <v>10922</v>
      </c>
      <c r="I116" s="85">
        <v>2021</v>
      </c>
      <c r="J116" s="87">
        <v>1435</v>
      </c>
      <c r="K116" s="87">
        <v>3317.16</v>
      </c>
      <c r="L116" s="87">
        <v>161</v>
      </c>
      <c r="M116" s="87">
        <v>22176</v>
      </c>
      <c r="N116" s="87" t="s">
        <v>11350</v>
      </c>
      <c r="O116" s="87">
        <v>28</v>
      </c>
      <c r="P116" s="87">
        <v>22176</v>
      </c>
      <c r="Q116" s="87" t="s">
        <v>11350</v>
      </c>
      <c r="R116" s="87">
        <v>28</v>
      </c>
      <c r="S116" s="87">
        <v>15</v>
      </c>
      <c r="T116" s="87">
        <v>10</v>
      </c>
      <c r="U116" s="87">
        <v>1</v>
      </c>
      <c r="V116" s="87">
        <v>1</v>
      </c>
      <c r="W116" s="87">
        <v>9</v>
      </c>
      <c r="X116" s="87">
        <v>9</v>
      </c>
      <c r="Y116" s="87" t="s">
        <v>11350</v>
      </c>
      <c r="Z116" s="87" t="s">
        <v>11350</v>
      </c>
      <c r="AA116" s="87">
        <v>5</v>
      </c>
      <c r="AB116" s="87" t="s">
        <v>11350</v>
      </c>
      <c r="AC116" s="87" t="s">
        <v>11350</v>
      </c>
      <c r="AD116" s="87">
        <v>9</v>
      </c>
      <c r="AE116" s="87" t="s">
        <v>11350</v>
      </c>
      <c r="AF116" s="87">
        <v>153845</v>
      </c>
      <c r="AG116" s="87">
        <v>42577</v>
      </c>
      <c r="AH116" s="87">
        <v>30000</v>
      </c>
      <c r="AI116" s="87">
        <v>81268</v>
      </c>
      <c r="AJ116" s="87">
        <v>2343</v>
      </c>
      <c r="AK116" s="87">
        <v>4019</v>
      </c>
    </row>
    <row r="117" spans="1:37" ht="16.5" customHeight="1">
      <c r="A117" s="85">
        <v>109</v>
      </c>
      <c r="B117" s="85" t="s">
        <v>12</v>
      </c>
      <c r="C117" s="85" t="s">
        <v>25</v>
      </c>
      <c r="D117" s="85" t="s">
        <v>17434</v>
      </c>
      <c r="E117" s="85" t="s">
        <v>17591</v>
      </c>
      <c r="F117" s="86" t="s">
        <v>17592</v>
      </c>
      <c r="G117" s="85" t="s">
        <v>10923</v>
      </c>
      <c r="H117" s="85" t="s">
        <v>10920</v>
      </c>
      <c r="I117" s="85">
        <v>2013</v>
      </c>
      <c r="J117" s="87">
        <v>822.16</v>
      </c>
      <c r="K117" s="87">
        <v>1724.86</v>
      </c>
      <c r="L117" s="87">
        <v>280</v>
      </c>
      <c r="M117" s="87">
        <v>67064</v>
      </c>
      <c r="N117" s="87">
        <v>331</v>
      </c>
      <c r="O117" s="87">
        <v>35</v>
      </c>
      <c r="P117" s="87">
        <v>5281</v>
      </c>
      <c r="Q117" s="87" t="s">
        <v>11350</v>
      </c>
      <c r="R117" s="87" t="s">
        <v>11350</v>
      </c>
      <c r="S117" s="87">
        <v>6</v>
      </c>
      <c r="T117" s="87">
        <v>8</v>
      </c>
      <c r="U117" s="87">
        <v>1</v>
      </c>
      <c r="V117" s="87">
        <v>1</v>
      </c>
      <c r="W117" s="87">
        <v>4</v>
      </c>
      <c r="X117" s="87">
        <v>6</v>
      </c>
      <c r="Y117" s="87" t="s">
        <v>11350</v>
      </c>
      <c r="Z117" s="87" t="s">
        <v>11350</v>
      </c>
      <c r="AA117" s="87">
        <v>1</v>
      </c>
      <c r="AB117" s="87">
        <v>1</v>
      </c>
      <c r="AC117" s="87" t="s">
        <v>11350</v>
      </c>
      <c r="AD117" s="87">
        <v>8</v>
      </c>
      <c r="AE117" s="87">
        <v>1</v>
      </c>
      <c r="AF117" s="87">
        <v>913599</v>
      </c>
      <c r="AG117" s="87">
        <v>440084</v>
      </c>
      <c r="AH117" s="87">
        <v>101753</v>
      </c>
      <c r="AI117" s="87">
        <v>371762</v>
      </c>
      <c r="AJ117" s="87">
        <v>40755</v>
      </c>
      <c r="AK117" s="87">
        <v>129639</v>
      </c>
    </row>
    <row r="118" spans="1:37" ht="16.5" customHeight="1">
      <c r="A118" s="85">
        <v>110</v>
      </c>
      <c r="B118" s="85" t="s">
        <v>12</v>
      </c>
      <c r="C118" s="85" t="s">
        <v>25</v>
      </c>
      <c r="D118" s="85" t="s">
        <v>17434</v>
      </c>
      <c r="E118" s="85" t="s">
        <v>17593</v>
      </c>
      <c r="F118" s="86" t="s">
        <v>17594</v>
      </c>
      <c r="G118" s="85" t="s">
        <v>10924</v>
      </c>
      <c r="H118" s="85" t="s">
        <v>10925</v>
      </c>
      <c r="I118" s="85">
        <v>2020</v>
      </c>
      <c r="J118" s="87">
        <v>1245</v>
      </c>
      <c r="K118" s="87">
        <v>6045.98</v>
      </c>
      <c r="L118" s="87">
        <v>245</v>
      </c>
      <c r="M118" s="87">
        <v>42569</v>
      </c>
      <c r="N118" s="87">
        <v>202</v>
      </c>
      <c r="O118" s="87">
        <v>66</v>
      </c>
      <c r="P118" s="87">
        <v>10362</v>
      </c>
      <c r="Q118" s="87">
        <v>51</v>
      </c>
      <c r="R118" s="87">
        <v>70</v>
      </c>
      <c r="S118" s="87">
        <v>20</v>
      </c>
      <c r="T118" s="87">
        <v>20</v>
      </c>
      <c r="U118" s="87">
        <v>1</v>
      </c>
      <c r="V118" s="87">
        <v>1</v>
      </c>
      <c r="W118" s="87">
        <v>17</v>
      </c>
      <c r="X118" s="87">
        <v>17</v>
      </c>
      <c r="Y118" s="87" t="s">
        <v>11350</v>
      </c>
      <c r="Z118" s="87" t="s">
        <v>11350</v>
      </c>
      <c r="AA118" s="87">
        <v>2</v>
      </c>
      <c r="AB118" s="87">
        <v>2</v>
      </c>
      <c r="AC118" s="87">
        <v>1</v>
      </c>
      <c r="AD118" s="87">
        <v>22</v>
      </c>
      <c r="AE118" s="87">
        <v>2</v>
      </c>
      <c r="AF118" s="87">
        <v>1293186</v>
      </c>
      <c r="AG118" s="87">
        <v>655089</v>
      </c>
      <c r="AH118" s="87">
        <v>143905</v>
      </c>
      <c r="AI118" s="87">
        <v>494192</v>
      </c>
      <c r="AJ118" s="87">
        <v>83830</v>
      </c>
      <c r="AK118" s="87">
        <v>134047</v>
      </c>
    </row>
    <row r="119" spans="1:37" ht="16.5" customHeight="1">
      <c r="A119" s="85">
        <v>111</v>
      </c>
      <c r="B119" s="85" t="s">
        <v>12</v>
      </c>
      <c r="C119" s="85" t="s">
        <v>25</v>
      </c>
      <c r="D119" s="85" t="s">
        <v>17434</v>
      </c>
      <c r="E119" s="85" t="s">
        <v>17595</v>
      </c>
      <c r="F119" s="86" t="s">
        <v>17596</v>
      </c>
      <c r="G119" s="85" t="s">
        <v>10926</v>
      </c>
      <c r="H119" s="85" t="s">
        <v>10927</v>
      </c>
      <c r="I119" s="85">
        <v>2014</v>
      </c>
      <c r="J119" s="87">
        <v>378</v>
      </c>
      <c r="K119" s="87">
        <v>391.27</v>
      </c>
      <c r="L119" s="87">
        <v>52</v>
      </c>
      <c r="M119" s="87">
        <v>29505</v>
      </c>
      <c r="N119" s="87">
        <v>341</v>
      </c>
      <c r="O119" s="87">
        <v>13</v>
      </c>
      <c r="P119" s="87">
        <v>3816</v>
      </c>
      <c r="Q119" s="87" t="s">
        <v>11350</v>
      </c>
      <c r="R119" s="87" t="s">
        <v>11350</v>
      </c>
      <c r="S119" s="87">
        <v>2</v>
      </c>
      <c r="T119" s="87">
        <v>2</v>
      </c>
      <c r="U119" s="87" t="s">
        <v>11350</v>
      </c>
      <c r="V119" s="87" t="s">
        <v>11350</v>
      </c>
      <c r="W119" s="87">
        <v>2</v>
      </c>
      <c r="X119" s="87">
        <v>2</v>
      </c>
      <c r="Y119" s="87" t="s">
        <v>11350</v>
      </c>
      <c r="Z119" s="87" t="s">
        <v>11350</v>
      </c>
      <c r="AA119" s="87" t="s">
        <v>11350</v>
      </c>
      <c r="AB119" s="87" t="s">
        <v>11350</v>
      </c>
      <c r="AC119" s="87" t="s">
        <v>11350</v>
      </c>
      <c r="AD119" s="87">
        <v>2</v>
      </c>
      <c r="AE119" s="87" t="s">
        <v>11350</v>
      </c>
      <c r="AF119" s="87">
        <v>216003</v>
      </c>
      <c r="AG119" s="87">
        <v>75288</v>
      </c>
      <c r="AH119" s="87">
        <v>59216</v>
      </c>
      <c r="AI119" s="87">
        <v>81499</v>
      </c>
      <c r="AJ119" s="87">
        <v>24939</v>
      </c>
      <c r="AK119" s="87">
        <v>127387</v>
      </c>
    </row>
    <row r="120" spans="1:37" ht="16.5" customHeight="1">
      <c r="A120" s="85">
        <v>112</v>
      </c>
      <c r="B120" s="85" t="s">
        <v>12</v>
      </c>
      <c r="C120" s="85" t="s">
        <v>25</v>
      </c>
      <c r="D120" s="85" t="s">
        <v>17434</v>
      </c>
      <c r="E120" s="85" t="s">
        <v>17597</v>
      </c>
      <c r="F120" s="86" t="s">
        <v>19595</v>
      </c>
      <c r="G120" s="85" t="s">
        <v>10928</v>
      </c>
      <c r="H120" s="85" t="s">
        <v>10927</v>
      </c>
      <c r="I120" s="85">
        <v>2008</v>
      </c>
      <c r="J120" s="87">
        <v>1544</v>
      </c>
      <c r="K120" s="87">
        <v>444.3</v>
      </c>
      <c r="L120" s="87">
        <v>130</v>
      </c>
      <c r="M120" s="87">
        <v>51935</v>
      </c>
      <c r="N120" s="87">
        <v>1149</v>
      </c>
      <c r="O120" s="87">
        <v>13</v>
      </c>
      <c r="P120" s="87">
        <v>4139</v>
      </c>
      <c r="Q120" s="87" t="s">
        <v>11350</v>
      </c>
      <c r="R120" s="87" t="s">
        <v>11350</v>
      </c>
      <c r="S120" s="87">
        <v>4</v>
      </c>
      <c r="T120" s="87">
        <v>4</v>
      </c>
      <c r="U120" s="87">
        <v>1</v>
      </c>
      <c r="V120" s="87">
        <v>1</v>
      </c>
      <c r="W120" s="87">
        <v>3</v>
      </c>
      <c r="X120" s="87">
        <v>3</v>
      </c>
      <c r="Y120" s="87" t="s">
        <v>11350</v>
      </c>
      <c r="Z120" s="87" t="s">
        <v>11350</v>
      </c>
      <c r="AA120" s="87" t="s">
        <v>11350</v>
      </c>
      <c r="AB120" s="87" t="s">
        <v>11350</v>
      </c>
      <c r="AC120" s="87" t="s">
        <v>11350</v>
      </c>
      <c r="AD120" s="87">
        <v>3</v>
      </c>
      <c r="AE120" s="87" t="s">
        <v>11350</v>
      </c>
      <c r="AF120" s="87">
        <v>262079</v>
      </c>
      <c r="AG120" s="87">
        <v>143077</v>
      </c>
      <c r="AH120" s="87">
        <v>22500</v>
      </c>
      <c r="AI120" s="87">
        <v>96502</v>
      </c>
      <c r="AJ120" s="87">
        <v>20740</v>
      </c>
      <c r="AK120" s="87">
        <v>97300</v>
      </c>
    </row>
    <row r="121" spans="1:37" ht="16.5" customHeight="1">
      <c r="A121" s="85">
        <v>113</v>
      </c>
      <c r="B121" s="85" t="s">
        <v>12</v>
      </c>
      <c r="C121" s="85" t="s">
        <v>26</v>
      </c>
      <c r="D121" s="85" t="s">
        <v>17434</v>
      </c>
      <c r="E121" s="85" t="s">
        <v>17598</v>
      </c>
      <c r="F121" s="86" t="s">
        <v>17599</v>
      </c>
      <c r="G121" s="85" t="s">
        <v>10929</v>
      </c>
      <c r="H121" s="85" t="s">
        <v>10930</v>
      </c>
      <c r="I121" s="85">
        <v>2017</v>
      </c>
      <c r="J121" s="87">
        <v>10754</v>
      </c>
      <c r="K121" s="87">
        <v>11234</v>
      </c>
      <c r="L121" s="87">
        <v>620</v>
      </c>
      <c r="M121" s="87">
        <v>210593</v>
      </c>
      <c r="N121" s="87">
        <v>10442</v>
      </c>
      <c r="O121" s="87">
        <v>262</v>
      </c>
      <c r="P121" s="87">
        <v>15897</v>
      </c>
      <c r="Q121" s="87">
        <v>588</v>
      </c>
      <c r="R121" s="87">
        <v>19</v>
      </c>
      <c r="S121" s="87">
        <v>26</v>
      </c>
      <c r="T121" s="87">
        <v>31</v>
      </c>
      <c r="U121" s="87">
        <v>9</v>
      </c>
      <c r="V121" s="87">
        <v>11</v>
      </c>
      <c r="W121" s="87">
        <v>13</v>
      </c>
      <c r="X121" s="87">
        <v>14</v>
      </c>
      <c r="Y121" s="87">
        <v>1</v>
      </c>
      <c r="Z121" s="87">
        <v>1</v>
      </c>
      <c r="AA121" s="87">
        <v>3</v>
      </c>
      <c r="AB121" s="87">
        <v>5</v>
      </c>
      <c r="AC121" s="87">
        <v>5</v>
      </c>
      <c r="AD121" s="87">
        <v>25</v>
      </c>
      <c r="AE121" s="87">
        <v>5</v>
      </c>
      <c r="AF121" s="87">
        <v>4307152</v>
      </c>
      <c r="AG121" s="87">
        <v>2154634</v>
      </c>
      <c r="AH121" s="87">
        <v>319221</v>
      </c>
      <c r="AI121" s="87">
        <v>1833297</v>
      </c>
      <c r="AJ121" s="87">
        <v>233516</v>
      </c>
      <c r="AK121" s="87">
        <v>392109</v>
      </c>
    </row>
    <row r="122" spans="1:37" ht="16.5" customHeight="1">
      <c r="A122" s="85">
        <v>114</v>
      </c>
      <c r="B122" s="85" t="s">
        <v>12</v>
      </c>
      <c r="C122" s="85" t="s">
        <v>26</v>
      </c>
      <c r="D122" s="85" t="s">
        <v>17434</v>
      </c>
      <c r="E122" s="85" t="s">
        <v>17600</v>
      </c>
      <c r="F122" s="86" t="s">
        <v>17601</v>
      </c>
      <c r="G122" s="85" t="s">
        <v>10931</v>
      </c>
      <c r="H122" s="85" t="s">
        <v>10932</v>
      </c>
      <c r="I122" s="85">
        <v>2008</v>
      </c>
      <c r="J122" s="87">
        <v>1090</v>
      </c>
      <c r="K122" s="87">
        <v>1184.8499999999999</v>
      </c>
      <c r="L122" s="87">
        <v>154</v>
      </c>
      <c r="M122" s="87">
        <v>70235</v>
      </c>
      <c r="N122" s="87">
        <v>2116</v>
      </c>
      <c r="O122" s="87">
        <v>88</v>
      </c>
      <c r="P122" s="87">
        <v>5508</v>
      </c>
      <c r="Q122" s="87">
        <v>89</v>
      </c>
      <c r="R122" s="87">
        <v>3</v>
      </c>
      <c r="S122" s="87">
        <v>9</v>
      </c>
      <c r="T122" s="87">
        <v>9</v>
      </c>
      <c r="U122" s="87">
        <v>1</v>
      </c>
      <c r="V122" s="87">
        <v>1</v>
      </c>
      <c r="W122" s="87">
        <v>8</v>
      </c>
      <c r="X122" s="87">
        <v>8</v>
      </c>
      <c r="Y122" s="87" t="s">
        <v>11350</v>
      </c>
      <c r="Z122" s="87" t="s">
        <v>11350</v>
      </c>
      <c r="AA122" s="87" t="s">
        <v>11350</v>
      </c>
      <c r="AB122" s="87" t="s">
        <v>11350</v>
      </c>
      <c r="AC122" s="87">
        <v>4</v>
      </c>
      <c r="AD122" s="87">
        <v>7</v>
      </c>
      <c r="AE122" s="87">
        <v>4</v>
      </c>
      <c r="AF122" s="87">
        <v>1113406</v>
      </c>
      <c r="AG122" s="87">
        <v>764554</v>
      </c>
      <c r="AH122" s="87">
        <v>83992</v>
      </c>
      <c r="AI122" s="87">
        <v>264860</v>
      </c>
      <c r="AJ122" s="87">
        <v>213321</v>
      </c>
      <c r="AK122" s="87">
        <v>181173</v>
      </c>
    </row>
    <row r="123" spans="1:37" ht="16.5" customHeight="1">
      <c r="A123" s="85">
        <v>115</v>
      </c>
      <c r="B123" s="85" t="s">
        <v>12</v>
      </c>
      <c r="C123" s="85" t="s">
        <v>26</v>
      </c>
      <c r="D123" s="85" t="s">
        <v>17434</v>
      </c>
      <c r="E123" s="85" t="s">
        <v>17602</v>
      </c>
      <c r="F123" s="86" t="s">
        <v>17603</v>
      </c>
      <c r="G123" s="85" t="s">
        <v>10933</v>
      </c>
      <c r="H123" s="85" t="s">
        <v>10934</v>
      </c>
      <c r="I123" s="85">
        <v>2021</v>
      </c>
      <c r="J123" s="87">
        <v>3046.7</v>
      </c>
      <c r="K123" s="87">
        <v>2646.91</v>
      </c>
      <c r="L123" s="87">
        <v>189</v>
      </c>
      <c r="M123" s="87">
        <v>33243</v>
      </c>
      <c r="N123" s="87" t="s">
        <v>11350</v>
      </c>
      <c r="O123" s="87">
        <v>39</v>
      </c>
      <c r="P123" s="87">
        <v>33243</v>
      </c>
      <c r="Q123" s="87" t="s">
        <v>11350</v>
      </c>
      <c r="R123" s="87">
        <v>39</v>
      </c>
      <c r="S123" s="87">
        <v>7</v>
      </c>
      <c r="T123" s="87">
        <v>7</v>
      </c>
      <c r="U123" s="87">
        <v>1</v>
      </c>
      <c r="V123" s="87">
        <v>1</v>
      </c>
      <c r="W123" s="87">
        <v>6</v>
      </c>
      <c r="X123" s="87">
        <v>6</v>
      </c>
      <c r="Y123" s="87" t="s">
        <v>11350</v>
      </c>
      <c r="Z123" s="87" t="s">
        <v>11350</v>
      </c>
      <c r="AA123" s="87" t="s">
        <v>11350</v>
      </c>
      <c r="AB123" s="87" t="s">
        <v>11350</v>
      </c>
      <c r="AC123" s="87" t="s">
        <v>11350</v>
      </c>
      <c r="AD123" s="87">
        <v>10</v>
      </c>
      <c r="AE123" s="87" t="s">
        <v>11350</v>
      </c>
      <c r="AF123" s="87">
        <v>449089</v>
      </c>
      <c r="AG123" s="87">
        <v>55220</v>
      </c>
      <c r="AH123" s="87">
        <v>364123</v>
      </c>
      <c r="AI123" s="87">
        <v>29746</v>
      </c>
      <c r="AJ123" s="87">
        <v>13916</v>
      </c>
      <c r="AK123" s="87">
        <v>20658</v>
      </c>
    </row>
    <row r="124" spans="1:37" ht="16.5" customHeight="1">
      <c r="A124" s="85">
        <v>116</v>
      </c>
      <c r="B124" s="85" t="s">
        <v>12</v>
      </c>
      <c r="C124" s="85" t="s">
        <v>26</v>
      </c>
      <c r="D124" s="85" t="s">
        <v>17434</v>
      </c>
      <c r="E124" s="85" t="s">
        <v>17604</v>
      </c>
      <c r="F124" s="86" t="s">
        <v>17605</v>
      </c>
      <c r="G124" s="85" t="s">
        <v>10935</v>
      </c>
      <c r="H124" s="85" t="s">
        <v>10936</v>
      </c>
      <c r="I124" s="85">
        <v>2017</v>
      </c>
      <c r="J124" s="87">
        <v>18571.52</v>
      </c>
      <c r="K124" s="87">
        <v>269.93</v>
      </c>
      <c r="L124" s="87">
        <v>71</v>
      </c>
      <c r="M124" s="87">
        <v>17518</v>
      </c>
      <c r="N124" s="87">
        <v>500</v>
      </c>
      <c r="O124" s="87">
        <v>17</v>
      </c>
      <c r="P124" s="87">
        <v>2366</v>
      </c>
      <c r="Q124" s="87" t="s">
        <v>11350</v>
      </c>
      <c r="R124" s="87" t="s">
        <v>11350</v>
      </c>
      <c r="S124" s="87">
        <v>1</v>
      </c>
      <c r="T124" s="87">
        <v>1</v>
      </c>
      <c r="U124" s="87" t="s">
        <v>11350</v>
      </c>
      <c r="V124" s="87" t="s">
        <v>11350</v>
      </c>
      <c r="W124" s="87">
        <v>1</v>
      </c>
      <c r="X124" s="87">
        <v>1</v>
      </c>
      <c r="Y124" s="87" t="s">
        <v>11350</v>
      </c>
      <c r="Z124" s="87" t="s">
        <v>11350</v>
      </c>
      <c r="AA124" s="87" t="s">
        <v>11350</v>
      </c>
      <c r="AB124" s="87" t="s">
        <v>11350</v>
      </c>
      <c r="AC124" s="87">
        <v>1</v>
      </c>
      <c r="AD124" s="87">
        <v>1</v>
      </c>
      <c r="AE124" s="87" t="s">
        <v>11350</v>
      </c>
      <c r="AF124" s="87">
        <v>148887</v>
      </c>
      <c r="AG124" s="87">
        <v>75175</v>
      </c>
      <c r="AH124" s="87">
        <v>27192</v>
      </c>
      <c r="AI124" s="87">
        <v>46520</v>
      </c>
      <c r="AJ124" s="87">
        <v>25796</v>
      </c>
      <c r="AK124" s="87">
        <v>84638</v>
      </c>
    </row>
    <row r="125" spans="1:37" ht="16.5" customHeight="1">
      <c r="A125" s="85">
        <v>117</v>
      </c>
      <c r="B125" s="85" t="s">
        <v>12</v>
      </c>
      <c r="C125" s="85" t="s">
        <v>27</v>
      </c>
      <c r="D125" s="85" t="s">
        <v>17434</v>
      </c>
      <c r="E125" s="85" t="s">
        <v>17606</v>
      </c>
      <c r="F125" s="86" t="s">
        <v>17607</v>
      </c>
      <c r="G125" s="85" t="s">
        <v>10937</v>
      </c>
      <c r="H125" s="85" t="s">
        <v>10938</v>
      </c>
      <c r="I125" s="85">
        <v>2011</v>
      </c>
      <c r="J125" s="87">
        <v>474</v>
      </c>
      <c r="K125" s="87">
        <v>682.77</v>
      </c>
      <c r="L125" s="87">
        <v>65</v>
      </c>
      <c r="M125" s="87">
        <v>53975</v>
      </c>
      <c r="N125" s="87">
        <v>169</v>
      </c>
      <c r="O125" s="87">
        <v>39</v>
      </c>
      <c r="P125" s="87">
        <v>2500</v>
      </c>
      <c r="Q125" s="87" t="s">
        <v>11350</v>
      </c>
      <c r="R125" s="87" t="s">
        <v>11350</v>
      </c>
      <c r="S125" s="87">
        <v>1</v>
      </c>
      <c r="T125" s="87">
        <v>1</v>
      </c>
      <c r="U125" s="87" t="s">
        <v>11350</v>
      </c>
      <c r="V125" s="87" t="s">
        <v>11350</v>
      </c>
      <c r="W125" s="87">
        <v>1</v>
      </c>
      <c r="X125" s="87">
        <v>1</v>
      </c>
      <c r="Y125" s="87" t="s">
        <v>11350</v>
      </c>
      <c r="Z125" s="87" t="s">
        <v>11350</v>
      </c>
      <c r="AA125" s="87" t="s">
        <v>11350</v>
      </c>
      <c r="AB125" s="87" t="s">
        <v>11350</v>
      </c>
      <c r="AC125" s="87" t="s">
        <v>11350</v>
      </c>
      <c r="AD125" s="87">
        <v>4</v>
      </c>
      <c r="AE125" s="87" t="s">
        <v>11350</v>
      </c>
      <c r="AF125" s="87">
        <v>247658</v>
      </c>
      <c r="AG125" s="87">
        <v>117801</v>
      </c>
      <c r="AH125" s="87">
        <v>32294</v>
      </c>
      <c r="AI125" s="87">
        <v>97563</v>
      </c>
      <c r="AJ125" s="87">
        <v>19928</v>
      </c>
      <c r="AK125" s="87">
        <v>34938</v>
      </c>
    </row>
    <row r="126" spans="1:37" ht="16.5" customHeight="1">
      <c r="A126" s="85">
        <v>118</v>
      </c>
      <c r="B126" s="85" t="s">
        <v>12</v>
      </c>
      <c r="C126" s="85" t="s">
        <v>27</v>
      </c>
      <c r="D126" s="85" t="s">
        <v>17434</v>
      </c>
      <c r="E126" s="85" t="s">
        <v>17608</v>
      </c>
      <c r="F126" s="86" t="s">
        <v>17609</v>
      </c>
      <c r="G126" s="85" t="s">
        <v>10939</v>
      </c>
      <c r="H126" s="85" t="s">
        <v>10938</v>
      </c>
      <c r="I126" s="85">
        <v>2005</v>
      </c>
      <c r="J126" s="87">
        <v>757</v>
      </c>
      <c r="K126" s="87">
        <v>2765</v>
      </c>
      <c r="L126" s="87">
        <v>149</v>
      </c>
      <c r="M126" s="87">
        <v>166573</v>
      </c>
      <c r="N126" s="87">
        <v>5705</v>
      </c>
      <c r="O126" s="87">
        <v>103</v>
      </c>
      <c r="P126" s="87">
        <v>11115</v>
      </c>
      <c r="Q126" s="87">
        <v>422</v>
      </c>
      <c r="R126" s="87">
        <v>103</v>
      </c>
      <c r="S126" s="87">
        <v>11</v>
      </c>
      <c r="T126" s="87">
        <v>11</v>
      </c>
      <c r="U126" s="87">
        <v>4</v>
      </c>
      <c r="V126" s="87">
        <v>4</v>
      </c>
      <c r="W126" s="87">
        <v>7</v>
      </c>
      <c r="X126" s="87">
        <v>7</v>
      </c>
      <c r="Y126" s="87" t="s">
        <v>11350</v>
      </c>
      <c r="Z126" s="87" t="s">
        <v>11350</v>
      </c>
      <c r="AA126" s="87" t="s">
        <v>11350</v>
      </c>
      <c r="AB126" s="87" t="s">
        <v>11350</v>
      </c>
      <c r="AC126" s="87">
        <v>2</v>
      </c>
      <c r="AD126" s="87">
        <v>12</v>
      </c>
      <c r="AE126" s="87">
        <v>1</v>
      </c>
      <c r="AF126" s="87">
        <v>1928439</v>
      </c>
      <c r="AG126" s="87">
        <v>1137607</v>
      </c>
      <c r="AH126" s="87">
        <v>317092</v>
      </c>
      <c r="AI126" s="87">
        <v>473740</v>
      </c>
      <c r="AJ126" s="87">
        <v>180093</v>
      </c>
      <c r="AK126" s="87">
        <v>185004</v>
      </c>
    </row>
    <row r="127" spans="1:37" ht="16.5" customHeight="1">
      <c r="A127" s="85">
        <v>119</v>
      </c>
      <c r="B127" s="85" t="s">
        <v>12</v>
      </c>
      <c r="C127" s="85" t="s">
        <v>27</v>
      </c>
      <c r="D127" s="85" t="s">
        <v>17434</v>
      </c>
      <c r="E127" s="85" t="s">
        <v>17610</v>
      </c>
      <c r="F127" s="86" t="s">
        <v>17611</v>
      </c>
      <c r="G127" s="85" t="s">
        <v>10940</v>
      </c>
      <c r="H127" s="85" t="s">
        <v>10938</v>
      </c>
      <c r="I127" s="85">
        <v>2010</v>
      </c>
      <c r="J127" s="87">
        <v>287.89999999999998</v>
      </c>
      <c r="K127" s="87">
        <v>674.58</v>
      </c>
      <c r="L127" s="87">
        <v>76</v>
      </c>
      <c r="M127" s="87">
        <v>67488</v>
      </c>
      <c r="N127" s="87">
        <v>661</v>
      </c>
      <c r="O127" s="87">
        <v>27</v>
      </c>
      <c r="P127" s="87">
        <v>4820</v>
      </c>
      <c r="Q127" s="87" t="s">
        <v>11350</v>
      </c>
      <c r="R127" s="87" t="s">
        <v>11350</v>
      </c>
      <c r="S127" s="87">
        <v>2</v>
      </c>
      <c r="T127" s="87">
        <v>2</v>
      </c>
      <c r="U127" s="87" t="s">
        <v>11350</v>
      </c>
      <c r="V127" s="87" t="s">
        <v>11350</v>
      </c>
      <c r="W127" s="87">
        <v>2</v>
      </c>
      <c r="X127" s="87">
        <v>2</v>
      </c>
      <c r="Y127" s="87" t="s">
        <v>11350</v>
      </c>
      <c r="Z127" s="87" t="s">
        <v>11350</v>
      </c>
      <c r="AA127" s="87" t="s">
        <v>11350</v>
      </c>
      <c r="AB127" s="87" t="s">
        <v>11350</v>
      </c>
      <c r="AC127" s="87" t="s">
        <v>11350</v>
      </c>
      <c r="AD127" s="87">
        <v>4</v>
      </c>
      <c r="AE127" s="87" t="s">
        <v>11350</v>
      </c>
      <c r="AF127" s="87">
        <v>299397</v>
      </c>
      <c r="AG127" s="87">
        <v>136911</v>
      </c>
      <c r="AH127" s="87">
        <v>58405</v>
      </c>
      <c r="AI127" s="87">
        <v>104081</v>
      </c>
      <c r="AJ127" s="87">
        <v>95284</v>
      </c>
      <c r="AK127" s="87">
        <v>98144</v>
      </c>
    </row>
    <row r="128" spans="1:37" ht="16.5" customHeight="1">
      <c r="A128" s="85">
        <v>120</v>
      </c>
      <c r="B128" s="85" t="s">
        <v>12</v>
      </c>
      <c r="C128" s="85" t="s">
        <v>13</v>
      </c>
      <c r="D128" s="85" t="s">
        <v>17434</v>
      </c>
      <c r="E128" s="85" t="s">
        <v>17612</v>
      </c>
      <c r="F128" s="86" t="s">
        <v>17613</v>
      </c>
      <c r="G128" s="85" t="s">
        <v>10941</v>
      </c>
      <c r="H128" s="85" t="s">
        <v>10942</v>
      </c>
      <c r="I128" s="85">
        <v>2017</v>
      </c>
      <c r="J128" s="87">
        <v>635.20000000000005</v>
      </c>
      <c r="K128" s="87">
        <v>270.89999999999998</v>
      </c>
      <c r="L128" s="87">
        <v>78</v>
      </c>
      <c r="M128" s="87">
        <v>19789</v>
      </c>
      <c r="N128" s="87" t="s">
        <v>11350</v>
      </c>
      <c r="O128" s="87">
        <v>20</v>
      </c>
      <c r="P128" s="87">
        <v>2096</v>
      </c>
      <c r="Q128" s="87" t="s">
        <v>11350</v>
      </c>
      <c r="R128" s="87">
        <v>1</v>
      </c>
      <c r="S128" s="87">
        <v>2</v>
      </c>
      <c r="T128" s="87">
        <v>2</v>
      </c>
      <c r="U128" s="87" t="s">
        <v>11350</v>
      </c>
      <c r="V128" s="87" t="s">
        <v>11350</v>
      </c>
      <c r="W128" s="87">
        <v>2</v>
      </c>
      <c r="X128" s="87">
        <v>2</v>
      </c>
      <c r="Y128" s="87" t="s">
        <v>11350</v>
      </c>
      <c r="Z128" s="87" t="s">
        <v>11350</v>
      </c>
      <c r="AA128" s="87" t="s">
        <v>11350</v>
      </c>
      <c r="AB128" s="87" t="s">
        <v>11350</v>
      </c>
      <c r="AC128" s="87" t="s">
        <v>11350</v>
      </c>
      <c r="AD128" s="87">
        <v>6</v>
      </c>
      <c r="AE128" s="87" t="s">
        <v>11350</v>
      </c>
      <c r="AF128" s="87">
        <v>235658</v>
      </c>
      <c r="AG128" s="87">
        <v>162083</v>
      </c>
      <c r="AH128" s="87">
        <v>47245</v>
      </c>
      <c r="AI128" s="87">
        <v>26330</v>
      </c>
      <c r="AJ128" s="87">
        <v>53680</v>
      </c>
      <c r="AK128" s="87">
        <v>62223</v>
      </c>
    </row>
    <row r="129" spans="1:37" ht="16.5" customHeight="1">
      <c r="A129" s="85">
        <v>121</v>
      </c>
      <c r="B129" s="85" t="s">
        <v>12</v>
      </c>
      <c r="C129" s="85" t="s">
        <v>13</v>
      </c>
      <c r="D129" s="85" t="s">
        <v>17434</v>
      </c>
      <c r="E129" s="85" t="s">
        <v>17614</v>
      </c>
      <c r="F129" s="86" t="s">
        <v>17615</v>
      </c>
      <c r="G129" s="85" t="s">
        <v>10943</v>
      </c>
      <c r="H129" s="85" t="s">
        <v>10944</v>
      </c>
      <c r="I129" s="85">
        <v>2017</v>
      </c>
      <c r="J129" s="87">
        <v>893.5</v>
      </c>
      <c r="K129" s="87">
        <v>364.43</v>
      </c>
      <c r="L129" s="87">
        <v>100</v>
      </c>
      <c r="M129" s="87">
        <v>30869</v>
      </c>
      <c r="N129" s="87" t="s">
        <v>11350</v>
      </c>
      <c r="O129" s="87">
        <v>20</v>
      </c>
      <c r="P129" s="87">
        <v>1878</v>
      </c>
      <c r="Q129" s="87" t="s">
        <v>11350</v>
      </c>
      <c r="R129" s="87">
        <v>19</v>
      </c>
      <c r="S129" s="87">
        <v>2</v>
      </c>
      <c r="T129" s="87">
        <v>2</v>
      </c>
      <c r="U129" s="87" t="s">
        <v>11350</v>
      </c>
      <c r="V129" s="87" t="s">
        <v>11350</v>
      </c>
      <c r="W129" s="87">
        <v>2</v>
      </c>
      <c r="X129" s="87">
        <v>2</v>
      </c>
      <c r="Y129" s="87" t="s">
        <v>11350</v>
      </c>
      <c r="Z129" s="87" t="s">
        <v>11350</v>
      </c>
      <c r="AA129" s="87" t="s">
        <v>11350</v>
      </c>
      <c r="AB129" s="87" t="s">
        <v>11350</v>
      </c>
      <c r="AC129" s="87" t="s">
        <v>11350</v>
      </c>
      <c r="AD129" s="87">
        <v>6</v>
      </c>
      <c r="AE129" s="87" t="s">
        <v>11350</v>
      </c>
      <c r="AF129" s="87">
        <v>238364</v>
      </c>
      <c r="AG129" s="87">
        <v>139936</v>
      </c>
      <c r="AH129" s="87">
        <v>46767</v>
      </c>
      <c r="AI129" s="87">
        <v>51661</v>
      </c>
      <c r="AJ129" s="87">
        <v>60279</v>
      </c>
      <c r="AK129" s="87">
        <v>45779</v>
      </c>
    </row>
    <row r="130" spans="1:37" ht="16.5" customHeight="1">
      <c r="A130" s="85">
        <v>122</v>
      </c>
      <c r="B130" s="85" t="s">
        <v>12</v>
      </c>
      <c r="C130" s="85" t="s">
        <v>13</v>
      </c>
      <c r="D130" s="85" t="s">
        <v>17434</v>
      </c>
      <c r="E130" s="85" t="s">
        <v>17616</v>
      </c>
      <c r="F130" s="86" t="s">
        <v>17617</v>
      </c>
      <c r="G130" s="85" t="s">
        <v>10945</v>
      </c>
      <c r="H130" s="85" t="s">
        <v>10946</v>
      </c>
      <c r="I130" s="85">
        <v>2017</v>
      </c>
      <c r="J130" s="87">
        <v>605.9</v>
      </c>
      <c r="K130" s="87">
        <v>313.74</v>
      </c>
      <c r="L130" s="87">
        <v>60</v>
      </c>
      <c r="M130" s="87">
        <v>25473</v>
      </c>
      <c r="N130" s="87" t="s">
        <v>11350</v>
      </c>
      <c r="O130" s="87">
        <v>25</v>
      </c>
      <c r="P130" s="87">
        <v>2047</v>
      </c>
      <c r="Q130" s="87" t="s">
        <v>11350</v>
      </c>
      <c r="R130" s="87">
        <v>8</v>
      </c>
      <c r="S130" s="87">
        <v>1</v>
      </c>
      <c r="T130" s="87">
        <v>1</v>
      </c>
      <c r="U130" s="87" t="s">
        <v>11350</v>
      </c>
      <c r="V130" s="87" t="s">
        <v>11350</v>
      </c>
      <c r="W130" s="87">
        <v>1</v>
      </c>
      <c r="X130" s="87">
        <v>1</v>
      </c>
      <c r="Y130" s="87" t="s">
        <v>11350</v>
      </c>
      <c r="Z130" s="87" t="s">
        <v>11350</v>
      </c>
      <c r="AA130" s="87" t="s">
        <v>11350</v>
      </c>
      <c r="AB130" s="87" t="s">
        <v>11350</v>
      </c>
      <c r="AC130" s="87" t="s">
        <v>11350</v>
      </c>
      <c r="AD130" s="87">
        <v>1</v>
      </c>
      <c r="AE130" s="87">
        <v>3</v>
      </c>
      <c r="AF130" s="87">
        <v>201003</v>
      </c>
      <c r="AG130" s="87">
        <v>133057</v>
      </c>
      <c r="AH130" s="87">
        <v>45468</v>
      </c>
      <c r="AI130" s="87">
        <v>22478</v>
      </c>
      <c r="AJ130" s="87">
        <v>76728</v>
      </c>
      <c r="AK130" s="87">
        <v>81640</v>
      </c>
    </row>
    <row r="131" spans="1:37" ht="16.5" customHeight="1">
      <c r="A131" s="85">
        <v>123</v>
      </c>
      <c r="B131" s="85" t="s">
        <v>12</v>
      </c>
      <c r="C131" s="85" t="s">
        <v>13</v>
      </c>
      <c r="D131" s="85" t="s">
        <v>17434</v>
      </c>
      <c r="E131" s="85" t="s">
        <v>17618</v>
      </c>
      <c r="F131" s="86" t="s">
        <v>17619</v>
      </c>
      <c r="G131" s="85" t="s">
        <v>10947</v>
      </c>
      <c r="H131" s="85" t="s">
        <v>10948</v>
      </c>
      <c r="I131" s="85">
        <v>2018</v>
      </c>
      <c r="J131" s="87">
        <v>1979.6</v>
      </c>
      <c r="K131" s="87">
        <v>316.06</v>
      </c>
      <c r="L131" s="87">
        <v>100</v>
      </c>
      <c r="M131" s="87">
        <v>16140</v>
      </c>
      <c r="N131" s="87">
        <v>1002</v>
      </c>
      <c r="O131" s="87">
        <v>29</v>
      </c>
      <c r="P131" s="87">
        <v>1514</v>
      </c>
      <c r="Q131" s="87">
        <v>97</v>
      </c>
      <c r="R131" s="87" t="s">
        <v>11350</v>
      </c>
      <c r="S131" s="87">
        <v>2</v>
      </c>
      <c r="T131" s="87">
        <v>2</v>
      </c>
      <c r="U131" s="87" t="s">
        <v>11350</v>
      </c>
      <c r="V131" s="87" t="s">
        <v>11350</v>
      </c>
      <c r="W131" s="87">
        <v>2</v>
      </c>
      <c r="X131" s="87">
        <v>2</v>
      </c>
      <c r="Y131" s="87" t="s">
        <v>11350</v>
      </c>
      <c r="Z131" s="87" t="s">
        <v>11350</v>
      </c>
      <c r="AA131" s="87" t="s">
        <v>11350</v>
      </c>
      <c r="AB131" s="87" t="s">
        <v>11350</v>
      </c>
      <c r="AC131" s="87" t="s">
        <v>11350</v>
      </c>
      <c r="AD131" s="87">
        <v>4</v>
      </c>
      <c r="AE131" s="87" t="s">
        <v>11350</v>
      </c>
      <c r="AF131" s="87">
        <v>216000</v>
      </c>
      <c r="AG131" s="87">
        <v>135991</v>
      </c>
      <c r="AH131" s="87">
        <v>37602</v>
      </c>
      <c r="AI131" s="87">
        <v>42407</v>
      </c>
      <c r="AJ131" s="87">
        <v>50003</v>
      </c>
      <c r="AK131" s="87">
        <v>74961</v>
      </c>
    </row>
    <row r="132" spans="1:37" ht="16.5" customHeight="1">
      <c r="A132" s="85">
        <v>124</v>
      </c>
      <c r="B132" s="85" t="s">
        <v>12</v>
      </c>
      <c r="C132" s="85" t="s">
        <v>13</v>
      </c>
      <c r="D132" s="85" t="s">
        <v>17434</v>
      </c>
      <c r="E132" s="85" t="s">
        <v>17620</v>
      </c>
      <c r="F132" s="86" t="s">
        <v>17621</v>
      </c>
      <c r="G132" s="85" t="s">
        <v>10949</v>
      </c>
      <c r="H132" s="85" t="s">
        <v>10950</v>
      </c>
      <c r="I132" s="85">
        <v>2020</v>
      </c>
      <c r="J132" s="87">
        <v>582</v>
      </c>
      <c r="K132" s="87">
        <v>1030</v>
      </c>
      <c r="L132" s="87">
        <v>168</v>
      </c>
      <c r="M132" s="87">
        <v>31426</v>
      </c>
      <c r="N132" s="87">
        <v>272</v>
      </c>
      <c r="O132" s="87">
        <v>89</v>
      </c>
      <c r="P132" s="87">
        <v>8502</v>
      </c>
      <c r="Q132" s="87" t="s">
        <v>11350</v>
      </c>
      <c r="R132" s="87">
        <v>51</v>
      </c>
      <c r="S132" s="87">
        <v>9</v>
      </c>
      <c r="T132" s="87">
        <v>9</v>
      </c>
      <c r="U132" s="87">
        <v>2</v>
      </c>
      <c r="V132" s="87">
        <v>2</v>
      </c>
      <c r="W132" s="87">
        <v>5</v>
      </c>
      <c r="X132" s="87">
        <v>5</v>
      </c>
      <c r="Y132" s="87">
        <v>1</v>
      </c>
      <c r="Z132" s="87">
        <v>1</v>
      </c>
      <c r="AA132" s="87">
        <v>1</v>
      </c>
      <c r="AB132" s="87">
        <v>1</v>
      </c>
      <c r="AC132" s="87" t="s">
        <v>11350</v>
      </c>
      <c r="AD132" s="87">
        <v>8</v>
      </c>
      <c r="AE132" s="87">
        <v>3</v>
      </c>
      <c r="AF132" s="87">
        <v>913736</v>
      </c>
      <c r="AG132" s="87">
        <v>543201</v>
      </c>
      <c r="AH132" s="87">
        <v>116300</v>
      </c>
      <c r="AI132" s="87">
        <v>254235</v>
      </c>
      <c r="AJ132" s="87">
        <v>203926</v>
      </c>
      <c r="AK132" s="87">
        <v>185421</v>
      </c>
    </row>
    <row r="133" spans="1:37" ht="16.5" customHeight="1">
      <c r="A133" s="85">
        <v>125</v>
      </c>
      <c r="B133" s="85" t="s">
        <v>12</v>
      </c>
      <c r="C133" s="85" t="s">
        <v>13</v>
      </c>
      <c r="D133" s="85" t="s">
        <v>17434</v>
      </c>
      <c r="E133" s="85" t="s">
        <v>17622</v>
      </c>
      <c r="F133" s="86" t="s">
        <v>19596</v>
      </c>
      <c r="G133" s="85" t="s">
        <v>10951</v>
      </c>
      <c r="H133" s="85" t="s">
        <v>10952</v>
      </c>
      <c r="I133" s="85">
        <v>2018</v>
      </c>
      <c r="J133" s="87">
        <v>10624</v>
      </c>
      <c r="K133" s="87">
        <v>1528.51</v>
      </c>
      <c r="L133" s="87">
        <v>250</v>
      </c>
      <c r="M133" s="87">
        <v>66940</v>
      </c>
      <c r="N133" s="87">
        <v>1503</v>
      </c>
      <c r="O133" s="87">
        <v>67</v>
      </c>
      <c r="P133" s="87">
        <v>8918</v>
      </c>
      <c r="Q133" s="87">
        <v>251</v>
      </c>
      <c r="R133" s="87">
        <v>15</v>
      </c>
      <c r="S133" s="87">
        <v>8</v>
      </c>
      <c r="T133" s="87">
        <v>8</v>
      </c>
      <c r="U133" s="87" t="s">
        <v>11350</v>
      </c>
      <c r="V133" s="87" t="s">
        <v>11350</v>
      </c>
      <c r="W133" s="87">
        <v>7</v>
      </c>
      <c r="X133" s="87">
        <v>7</v>
      </c>
      <c r="Y133" s="87" t="s">
        <v>11350</v>
      </c>
      <c r="Z133" s="87" t="s">
        <v>11350</v>
      </c>
      <c r="AA133" s="87">
        <v>1</v>
      </c>
      <c r="AB133" s="87">
        <v>1</v>
      </c>
      <c r="AC133" s="87" t="s">
        <v>11350</v>
      </c>
      <c r="AD133" s="87">
        <v>9</v>
      </c>
      <c r="AE133" s="87">
        <v>3</v>
      </c>
      <c r="AF133" s="87">
        <v>859514</v>
      </c>
      <c r="AG133" s="87">
        <v>477632</v>
      </c>
      <c r="AH133" s="87">
        <v>146186</v>
      </c>
      <c r="AI133" s="87">
        <v>235696</v>
      </c>
      <c r="AJ133" s="87">
        <v>69625</v>
      </c>
      <c r="AK133" s="87">
        <v>177089</v>
      </c>
    </row>
    <row r="134" spans="1:37" ht="16.5" customHeight="1">
      <c r="A134" s="85">
        <v>126</v>
      </c>
      <c r="B134" s="85" t="s">
        <v>12</v>
      </c>
      <c r="C134" s="85" t="s">
        <v>13</v>
      </c>
      <c r="D134" s="85" t="s">
        <v>17434</v>
      </c>
      <c r="E134" s="85" t="s">
        <v>17623</v>
      </c>
      <c r="F134" s="86" t="s">
        <v>17624</v>
      </c>
      <c r="G134" s="85" t="s">
        <v>10953</v>
      </c>
      <c r="H134" s="85" t="s">
        <v>10954</v>
      </c>
      <c r="I134" s="85">
        <v>2013</v>
      </c>
      <c r="J134" s="87">
        <v>1320</v>
      </c>
      <c r="K134" s="87">
        <v>3591.45</v>
      </c>
      <c r="L134" s="87">
        <v>450</v>
      </c>
      <c r="M134" s="87">
        <v>147826</v>
      </c>
      <c r="N134" s="87">
        <v>5410</v>
      </c>
      <c r="O134" s="87">
        <v>253</v>
      </c>
      <c r="P134" s="87">
        <v>14709</v>
      </c>
      <c r="Q134" s="87">
        <v>104</v>
      </c>
      <c r="R134" s="87">
        <v>45</v>
      </c>
      <c r="S134" s="87">
        <v>21</v>
      </c>
      <c r="T134" s="87">
        <v>21</v>
      </c>
      <c r="U134" s="87">
        <v>3</v>
      </c>
      <c r="V134" s="87">
        <v>3</v>
      </c>
      <c r="W134" s="87">
        <v>15</v>
      </c>
      <c r="X134" s="87">
        <v>15</v>
      </c>
      <c r="Y134" s="87">
        <v>1</v>
      </c>
      <c r="Z134" s="87">
        <v>1</v>
      </c>
      <c r="AA134" s="87">
        <v>2</v>
      </c>
      <c r="AB134" s="87">
        <v>2</v>
      </c>
      <c r="AC134" s="87">
        <v>2</v>
      </c>
      <c r="AD134" s="87">
        <v>21</v>
      </c>
      <c r="AE134" s="87">
        <v>3</v>
      </c>
      <c r="AF134" s="87">
        <v>2332280</v>
      </c>
      <c r="AG134" s="87">
        <v>1208074</v>
      </c>
      <c r="AH134" s="87">
        <v>220911</v>
      </c>
      <c r="AI134" s="87">
        <v>903295</v>
      </c>
      <c r="AJ134" s="87">
        <v>177297</v>
      </c>
      <c r="AK134" s="87">
        <v>388482</v>
      </c>
    </row>
    <row r="135" spans="1:37" ht="16.5" customHeight="1">
      <c r="A135" s="85">
        <v>127</v>
      </c>
      <c r="B135" s="85" t="s">
        <v>12</v>
      </c>
      <c r="C135" s="85" t="s">
        <v>13</v>
      </c>
      <c r="D135" s="85" t="s">
        <v>17434</v>
      </c>
      <c r="E135" s="85" t="s">
        <v>17625</v>
      </c>
      <c r="F135" s="86" t="s">
        <v>17626</v>
      </c>
      <c r="G135" s="85" t="s">
        <v>10955</v>
      </c>
      <c r="H135" s="85" t="s">
        <v>10956</v>
      </c>
      <c r="I135" s="85">
        <v>2019</v>
      </c>
      <c r="J135" s="87">
        <v>2205.5</v>
      </c>
      <c r="K135" s="87">
        <v>2985.85</v>
      </c>
      <c r="L135" s="87">
        <v>647</v>
      </c>
      <c r="M135" s="87">
        <v>60158</v>
      </c>
      <c r="N135" s="87">
        <v>2200</v>
      </c>
      <c r="O135" s="87">
        <v>127</v>
      </c>
      <c r="P135" s="87">
        <v>11804</v>
      </c>
      <c r="Q135" s="87">
        <v>207</v>
      </c>
      <c r="R135" s="87">
        <v>13</v>
      </c>
      <c r="S135" s="87">
        <v>14</v>
      </c>
      <c r="T135" s="87">
        <v>14</v>
      </c>
      <c r="U135" s="87">
        <v>4</v>
      </c>
      <c r="V135" s="87">
        <v>4</v>
      </c>
      <c r="W135" s="87">
        <v>9</v>
      </c>
      <c r="X135" s="87">
        <v>9</v>
      </c>
      <c r="Y135" s="87" t="s">
        <v>11350</v>
      </c>
      <c r="Z135" s="87" t="s">
        <v>11350</v>
      </c>
      <c r="AA135" s="87">
        <v>1</v>
      </c>
      <c r="AB135" s="87">
        <v>1</v>
      </c>
      <c r="AC135" s="87">
        <v>1</v>
      </c>
      <c r="AD135" s="87">
        <v>13</v>
      </c>
      <c r="AE135" s="87">
        <v>1</v>
      </c>
      <c r="AF135" s="87">
        <v>1390767</v>
      </c>
      <c r="AG135" s="87">
        <v>793796</v>
      </c>
      <c r="AH135" s="87">
        <v>191862</v>
      </c>
      <c r="AI135" s="87">
        <v>405109</v>
      </c>
      <c r="AJ135" s="87">
        <v>219985</v>
      </c>
      <c r="AK135" s="87">
        <v>308501</v>
      </c>
    </row>
    <row r="136" spans="1:37" ht="16.5" customHeight="1">
      <c r="A136" s="85">
        <v>128</v>
      </c>
      <c r="B136" s="85" t="s">
        <v>12</v>
      </c>
      <c r="C136" s="85" t="s">
        <v>40</v>
      </c>
      <c r="D136" s="85" t="s">
        <v>17434</v>
      </c>
      <c r="E136" s="85" t="s">
        <v>17627</v>
      </c>
      <c r="F136" s="86" t="s">
        <v>17628</v>
      </c>
      <c r="G136" s="85" t="s">
        <v>10957</v>
      </c>
      <c r="H136" s="85" t="s">
        <v>10958</v>
      </c>
      <c r="I136" s="85">
        <v>1999</v>
      </c>
      <c r="J136" s="87">
        <v>1894</v>
      </c>
      <c r="K136" s="87">
        <v>5692</v>
      </c>
      <c r="L136" s="87">
        <v>548</v>
      </c>
      <c r="M136" s="87">
        <v>221914</v>
      </c>
      <c r="N136" s="87">
        <v>4365</v>
      </c>
      <c r="O136" s="87">
        <v>108</v>
      </c>
      <c r="P136" s="87">
        <v>16104</v>
      </c>
      <c r="Q136" s="87">
        <v>99</v>
      </c>
      <c r="R136" s="87">
        <v>12</v>
      </c>
      <c r="S136" s="87">
        <v>23</v>
      </c>
      <c r="T136" s="87">
        <v>23</v>
      </c>
      <c r="U136" s="87">
        <v>2</v>
      </c>
      <c r="V136" s="87" t="s">
        <v>11350</v>
      </c>
      <c r="W136" s="87">
        <v>17</v>
      </c>
      <c r="X136" s="87">
        <v>23</v>
      </c>
      <c r="Y136" s="87" t="s">
        <v>11350</v>
      </c>
      <c r="Z136" s="87" t="s">
        <v>11350</v>
      </c>
      <c r="AA136" s="87">
        <v>4</v>
      </c>
      <c r="AB136" s="87" t="s">
        <v>11350</v>
      </c>
      <c r="AC136" s="87">
        <v>1</v>
      </c>
      <c r="AD136" s="87">
        <v>18</v>
      </c>
      <c r="AE136" s="87">
        <v>1</v>
      </c>
      <c r="AF136" s="87">
        <v>2214648</v>
      </c>
      <c r="AG136" s="87">
        <v>1103100</v>
      </c>
      <c r="AH136" s="87">
        <v>281851</v>
      </c>
      <c r="AI136" s="87">
        <v>829697</v>
      </c>
      <c r="AJ136" s="87">
        <v>185027</v>
      </c>
      <c r="AK136" s="87">
        <v>317082</v>
      </c>
    </row>
    <row r="137" spans="1:37" ht="16.5" customHeight="1">
      <c r="A137" s="85">
        <v>129</v>
      </c>
      <c r="B137" s="85" t="s">
        <v>12</v>
      </c>
      <c r="C137" s="85" t="s">
        <v>40</v>
      </c>
      <c r="D137" s="85" t="s">
        <v>17434</v>
      </c>
      <c r="E137" s="85" t="s">
        <v>17629</v>
      </c>
      <c r="F137" s="86" t="s">
        <v>17630</v>
      </c>
      <c r="G137" s="85" t="s">
        <v>10959</v>
      </c>
      <c r="H137" s="85" t="s">
        <v>10960</v>
      </c>
      <c r="I137" s="85">
        <v>2006</v>
      </c>
      <c r="J137" s="87">
        <v>863</v>
      </c>
      <c r="K137" s="87">
        <v>1517.33</v>
      </c>
      <c r="L137" s="87">
        <v>202</v>
      </c>
      <c r="M137" s="87">
        <v>84974</v>
      </c>
      <c r="N137" s="87">
        <v>3799</v>
      </c>
      <c r="O137" s="87">
        <v>42</v>
      </c>
      <c r="P137" s="87">
        <v>4593</v>
      </c>
      <c r="Q137" s="87">
        <v>73</v>
      </c>
      <c r="R137" s="87" t="s">
        <v>11350</v>
      </c>
      <c r="S137" s="87">
        <v>7</v>
      </c>
      <c r="T137" s="87">
        <v>9</v>
      </c>
      <c r="U137" s="87" t="s">
        <v>11350</v>
      </c>
      <c r="V137" s="87" t="s">
        <v>11350</v>
      </c>
      <c r="W137" s="87">
        <v>6</v>
      </c>
      <c r="X137" s="87">
        <v>8</v>
      </c>
      <c r="Y137" s="87" t="s">
        <v>11350</v>
      </c>
      <c r="Z137" s="87" t="s">
        <v>11350</v>
      </c>
      <c r="AA137" s="87">
        <v>1</v>
      </c>
      <c r="AB137" s="87">
        <v>1</v>
      </c>
      <c r="AC137" s="87">
        <v>1</v>
      </c>
      <c r="AD137" s="87">
        <v>6</v>
      </c>
      <c r="AE137" s="87" t="s">
        <v>11350</v>
      </c>
      <c r="AF137" s="87">
        <v>609742</v>
      </c>
      <c r="AG137" s="87">
        <v>456170</v>
      </c>
      <c r="AH137" s="87">
        <v>55450</v>
      </c>
      <c r="AI137" s="87">
        <v>98122</v>
      </c>
      <c r="AJ137" s="87">
        <v>82399</v>
      </c>
      <c r="AK137" s="87">
        <v>157539</v>
      </c>
    </row>
    <row r="138" spans="1:37" ht="16.5" customHeight="1">
      <c r="A138" s="85">
        <v>130</v>
      </c>
      <c r="B138" s="85" t="s">
        <v>12</v>
      </c>
      <c r="C138" s="85" t="s">
        <v>40</v>
      </c>
      <c r="D138" s="85" t="s">
        <v>17434</v>
      </c>
      <c r="E138" s="85" t="s">
        <v>17631</v>
      </c>
      <c r="F138" s="86" t="s">
        <v>17632</v>
      </c>
      <c r="G138" s="85" t="s">
        <v>10961</v>
      </c>
      <c r="H138" s="85" t="s">
        <v>10962</v>
      </c>
      <c r="I138" s="85">
        <v>2012</v>
      </c>
      <c r="J138" s="87">
        <v>1014</v>
      </c>
      <c r="K138" s="87">
        <v>1014</v>
      </c>
      <c r="L138" s="87">
        <v>214</v>
      </c>
      <c r="M138" s="87">
        <v>50653</v>
      </c>
      <c r="N138" s="87">
        <v>2195</v>
      </c>
      <c r="O138" s="87">
        <v>49</v>
      </c>
      <c r="P138" s="87">
        <v>3746</v>
      </c>
      <c r="Q138" s="87">
        <v>90</v>
      </c>
      <c r="R138" s="87">
        <v>49</v>
      </c>
      <c r="S138" s="87">
        <v>7</v>
      </c>
      <c r="T138" s="87">
        <v>7</v>
      </c>
      <c r="U138" s="87" t="s">
        <v>11350</v>
      </c>
      <c r="V138" s="87" t="s">
        <v>11350</v>
      </c>
      <c r="W138" s="87">
        <v>7</v>
      </c>
      <c r="X138" s="87">
        <v>7</v>
      </c>
      <c r="Y138" s="87" t="s">
        <v>11350</v>
      </c>
      <c r="Z138" s="87" t="s">
        <v>11350</v>
      </c>
      <c r="AA138" s="87" t="s">
        <v>11350</v>
      </c>
      <c r="AB138" s="87" t="s">
        <v>11350</v>
      </c>
      <c r="AC138" s="87" t="s">
        <v>11350</v>
      </c>
      <c r="AD138" s="87">
        <v>8</v>
      </c>
      <c r="AE138" s="87">
        <v>1</v>
      </c>
      <c r="AF138" s="87">
        <v>442738</v>
      </c>
      <c r="AG138" s="87">
        <v>323844</v>
      </c>
      <c r="AH138" s="87">
        <v>50500</v>
      </c>
      <c r="AI138" s="87">
        <v>68394</v>
      </c>
      <c r="AJ138" s="87">
        <v>63127</v>
      </c>
      <c r="AK138" s="87">
        <v>112353</v>
      </c>
    </row>
    <row r="139" spans="1:37" ht="16.5" customHeight="1">
      <c r="A139" s="85">
        <v>131</v>
      </c>
      <c r="B139" s="85" t="s">
        <v>12</v>
      </c>
      <c r="C139" s="85" t="s">
        <v>40</v>
      </c>
      <c r="D139" s="85" t="s">
        <v>17434</v>
      </c>
      <c r="E139" s="85" t="s">
        <v>17633</v>
      </c>
      <c r="F139" s="86" t="s">
        <v>17634</v>
      </c>
      <c r="G139" s="85" t="s">
        <v>10963</v>
      </c>
      <c r="H139" s="85" t="s">
        <v>10964</v>
      </c>
      <c r="I139" s="85">
        <v>2020</v>
      </c>
      <c r="J139" s="87">
        <v>2659.7</v>
      </c>
      <c r="K139" s="87">
        <v>378.13</v>
      </c>
      <c r="L139" s="87">
        <v>80</v>
      </c>
      <c r="M139" s="87">
        <v>7530</v>
      </c>
      <c r="N139" s="87" t="s">
        <v>11350</v>
      </c>
      <c r="O139" s="87">
        <v>12</v>
      </c>
      <c r="P139" s="87">
        <v>3292</v>
      </c>
      <c r="Q139" s="87" t="s">
        <v>11350</v>
      </c>
      <c r="R139" s="87">
        <v>1</v>
      </c>
      <c r="S139" s="87">
        <v>3</v>
      </c>
      <c r="T139" s="87">
        <v>3</v>
      </c>
      <c r="U139" s="87" t="s">
        <v>11350</v>
      </c>
      <c r="V139" s="87" t="s">
        <v>11350</v>
      </c>
      <c r="W139" s="87">
        <v>3</v>
      </c>
      <c r="X139" s="87">
        <v>3</v>
      </c>
      <c r="Y139" s="87" t="s">
        <v>11350</v>
      </c>
      <c r="Z139" s="87" t="s">
        <v>11350</v>
      </c>
      <c r="AA139" s="87" t="s">
        <v>11350</v>
      </c>
      <c r="AB139" s="87" t="s">
        <v>11350</v>
      </c>
      <c r="AC139" s="87" t="s">
        <v>11350</v>
      </c>
      <c r="AD139" s="87">
        <v>4</v>
      </c>
      <c r="AE139" s="87" t="s">
        <v>11350</v>
      </c>
      <c r="AF139" s="87">
        <v>176597</v>
      </c>
      <c r="AG139" s="87">
        <v>113357</v>
      </c>
      <c r="AH139" s="87">
        <v>23700</v>
      </c>
      <c r="AI139" s="87">
        <v>39540</v>
      </c>
      <c r="AJ139" s="87">
        <v>16932</v>
      </c>
      <c r="AK139" s="87">
        <v>20760</v>
      </c>
    </row>
    <row r="140" spans="1:37" ht="16.5" customHeight="1">
      <c r="A140" s="85">
        <v>132</v>
      </c>
      <c r="B140" s="85" t="s">
        <v>12</v>
      </c>
      <c r="C140" s="85" t="s">
        <v>40</v>
      </c>
      <c r="D140" s="85" t="s">
        <v>17434</v>
      </c>
      <c r="E140" s="85" t="s">
        <v>19597</v>
      </c>
      <c r="F140" s="86" t="s">
        <v>19598</v>
      </c>
      <c r="G140" s="85" t="s">
        <v>10965</v>
      </c>
      <c r="H140" s="85" t="s">
        <v>10966</v>
      </c>
      <c r="I140" s="85">
        <v>2007</v>
      </c>
      <c r="J140" s="87">
        <v>629.1</v>
      </c>
      <c r="K140" s="87">
        <v>1482.85</v>
      </c>
      <c r="L140" s="87">
        <v>135</v>
      </c>
      <c r="M140" s="87">
        <v>82864</v>
      </c>
      <c r="N140" s="87">
        <v>3946</v>
      </c>
      <c r="O140" s="87">
        <v>36</v>
      </c>
      <c r="P140" s="87">
        <v>3616</v>
      </c>
      <c r="Q140" s="87">
        <v>85</v>
      </c>
      <c r="R140" s="87">
        <v>7</v>
      </c>
      <c r="S140" s="87">
        <v>7</v>
      </c>
      <c r="T140" s="87">
        <v>8</v>
      </c>
      <c r="U140" s="87" t="s">
        <v>11350</v>
      </c>
      <c r="V140" s="87">
        <v>1</v>
      </c>
      <c r="W140" s="87">
        <v>6</v>
      </c>
      <c r="X140" s="87">
        <v>7</v>
      </c>
      <c r="Y140" s="87" t="s">
        <v>11350</v>
      </c>
      <c r="Z140" s="87" t="s">
        <v>11350</v>
      </c>
      <c r="AA140" s="87">
        <v>1</v>
      </c>
      <c r="AB140" s="87" t="s">
        <v>11350</v>
      </c>
      <c r="AC140" s="87" t="s">
        <v>11350</v>
      </c>
      <c r="AD140" s="87">
        <v>6</v>
      </c>
      <c r="AE140" s="87" t="s">
        <v>11350</v>
      </c>
      <c r="AF140" s="87">
        <v>595198</v>
      </c>
      <c r="AG140" s="87">
        <v>389249</v>
      </c>
      <c r="AH140" s="87">
        <v>48048</v>
      </c>
      <c r="AI140" s="87">
        <v>157901</v>
      </c>
      <c r="AJ140" s="87">
        <v>47617</v>
      </c>
      <c r="AK140" s="87">
        <v>53305</v>
      </c>
    </row>
    <row r="141" spans="1:37" ht="16.5" customHeight="1">
      <c r="A141" s="85">
        <v>133</v>
      </c>
      <c r="B141" s="85" t="s">
        <v>12</v>
      </c>
      <c r="C141" s="85" t="s">
        <v>40</v>
      </c>
      <c r="D141" s="85" t="s">
        <v>17434</v>
      </c>
      <c r="E141" s="85" t="s">
        <v>17635</v>
      </c>
      <c r="F141" s="86" t="s">
        <v>17636</v>
      </c>
      <c r="G141" s="85" t="s">
        <v>10967</v>
      </c>
      <c r="H141" s="85" t="s">
        <v>10968</v>
      </c>
      <c r="I141" s="85">
        <v>2014</v>
      </c>
      <c r="J141" s="87">
        <v>1920</v>
      </c>
      <c r="K141" s="87">
        <v>1189</v>
      </c>
      <c r="L141" s="87">
        <v>229</v>
      </c>
      <c r="M141" s="87">
        <v>51987</v>
      </c>
      <c r="N141" s="87">
        <v>1107</v>
      </c>
      <c r="O141" s="87">
        <v>25</v>
      </c>
      <c r="P141" s="87">
        <v>3230</v>
      </c>
      <c r="Q141" s="87">
        <v>38</v>
      </c>
      <c r="R141" s="87">
        <v>25</v>
      </c>
      <c r="S141" s="87">
        <v>7</v>
      </c>
      <c r="T141" s="87">
        <v>8</v>
      </c>
      <c r="U141" s="87" t="s">
        <v>11350</v>
      </c>
      <c r="V141" s="87" t="s">
        <v>11350</v>
      </c>
      <c r="W141" s="87">
        <v>7</v>
      </c>
      <c r="X141" s="87">
        <v>8</v>
      </c>
      <c r="Y141" s="87" t="s">
        <v>11350</v>
      </c>
      <c r="Z141" s="87" t="s">
        <v>11350</v>
      </c>
      <c r="AA141" s="87" t="s">
        <v>11350</v>
      </c>
      <c r="AB141" s="87" t="s">
        <v>11350</v>
      </c>
      <c r="AC141" s="87" t="s">
        <v>11350</v>
      </c>
      <c r="AD141" s="87">
        <v>7</v>
      </c>
      <c r="AE141" s="87" t="s">
        <v>11350</v>
      </c>
      <c r="AF141" s="87">
        <v>461515</v>
      </c>
      <c r="AG141" s="87">
        <v>369400</v>
      </c>
      <c r="AH141" s="87">
        <v>37888</v>
      </c>
      <c r="AI141" s="87">
        <v>54227</v>
      </c>
      <c r="AJ141" s="87">
        <v>55381</v>
      </c>
      <c r="AK141" s="87">
        <v>123324</v>
      </c>
    </row>
    <row r="142" spans="1:37" ht="16.5" customHeight="1">
      <c r="A142" s="85">
        <v>134</v>
      </c>
      <c r="B142" s="85" t="s">
        <v>12</v>
      </c>
      <c r="C142" s="85" t="s">
        <v>40</v>
      </c>
      <c r="D142" s="85" t="s">
        <v>17434</v>
      </c>
      <c r="E142" s="85" t="s">
        <v>17637</v>
      </c>
      <c r="F142" s="86" t="s">
        <v>17638</v>
      </c>
      <c r="G142" s="85" t="s">
        <v>10969</v>
      </c>
      <c r="H142" s="85" t="s">
        <v>10970</v>
      </c>
      <c r="I142" s="85">
        <v>2008</v>
      </c>
      <c r="J142" s="87">
        <v>5965.76</v>
      </c>
      <c r="K142" s="87">
        <v>469</v>
      </c>
      <c r="L142" s="87">
        <v>100</v>
      </c>
      <c r="M142" s="87">
        <v>40469</v>
      </c>
      <c r="N142" s="87">
        <v>1075</v>
      </c>
      <c r="O142" s="87">
        <v>37</v>
      </c>
      <c r="P142" s="87">
        <v>1604</v>
      </c>
      <c r="Q142" s="87">
        <v>88</v>
      </c>
      <c r="R142" s="87">
        <v>1</v>
      </c>
      <c r="S142" s="87">
        <v>3</v>
      </c>
      <c r="T142" s="87">
        <v>5</v>
      </c>
      <c r="U142" s="87" t="s">
        <v>11350</v>
      </c>
      <c r="V142" s="87" t="s">
        <v>11350</v>
      </c>
      <c r="W142" s="87">
        <v>3</v>
      </c>
      <c r="X142" s="87">
        <v>5</v>
      </c>
      <c r="Y142" s="87" t="s">
        <v>11350</v>
      </c>
      <c r="Z142" s="87" t="s">
        <v>11350</v>
      </c>
      <c r="AA142" s="87" t="s">
        <v>11350</v>
      </c>
      <c r="AB142" s="87" t="s">
        <v>11350</v>
      </c>
      <c r="AC142" s="87">
        <v>1</v>
      </c>
      <c r="AD142" s="87">
        <v>6</v>
      </c>
      <c r="AE142" s="87">
        <v>1</v>
      </c>
      <c r="AF142" s="87">
        <v>261950</v>
      </c>
      <c r="AG142" s="87">
        <v>211240</v>
      </c>
      <c r="AH142" s="87">
        <v>40394</v>
      </c>
      <c r="AI142" s="87">
        <v>10316</v>
      </c>
      <c r="AJ142" s="87">
        <v>33541</v>
      </c>
      <c r="AK142" s="87">
        <v>36317</v>
      </c>
    </row>
    <row r="143" spans="1:37" ht="16.5" customHeight="1">
      <c r="A143" s="85">
        <v>135</v>
      </c>
      <c r="B143" s="85" t="s">
        <v>12</v>
      </c>
      <c r="C143" s="85" t="s">
        <v>41</v>
      </c>
      <c r="D143" s="85" t="s">
        <v>17434</v>
      </c>
      <c r="E143" s="85" t="s">
        <v>17639</v>
      </c>
      <c r="F143" s="86" t="s">
        <v>17640</v>
      </c>
      <c r="G143" s="85" t="s">
        <v>10971</v>
      </c>
      <c r="H143" s="85" t="s">
        <v>10972</v>
      </c>
      <c r="I143" s="85">
        <v>2020</v>
      </c>
      <c r="J143" s="87">
        <v>1508.53</v>
      </c>
      <c r="K143" s="87">
        <v>923.67</v>
      </c>
      <c r="L143" s="87">
        <v>194</v>
      </c>
      <c r="M143" s="87">
        <v>18540</v>
      </c>
      <c r="N143" s="87" t="s">
        <v>11350</v>
      </c>
      <c r="O143" s="87">
        <v>28</v>
      </c>
      <c r="P143" s="87">
        <v>2604</v>
      </c>
      <c r="Q143" s="87" t="s">
        <v>11350</v>
      </c>
      <c r="R143" s="87">
        <v>3</v>
      </c>
      <c r="S143" s="87">
        <v>6</v>
      </c>
      <c r="T143" s="87">
        <v>6</v>
      </c>
      <c r="U143" s="87" t="s">
        <v>11350</v>
      </c>
      <c r="V143" s="87" t="s">
        <v>11350</v>
      </c>
      <c r="W143" s="87">
        <v>6</v>
      </c>
      <c r="X143" s="87">
        <v>6</v>
      </c>
      <c r="Y143" s="87" t="s">
        <v>11350</v>
      </c>
      <c r="Z143" s="87" t="s">
        <v>11350</v>
      </c>
      <c r="AA143" s="87" t="s">
        <v>11350</v>
      </c>
      <c r="AB143" s="87" t="s">
        <v>11350</v>
      </c>
      <c r="AC143" s="87" t="s">
        <v>11350</v>
      </c>
      <c r="AD143" s="87">
        <v>6</v>
      </c>
      <c r="AE143" s="87" t="s">
        <v>11350</v>
      </c>
      <c r="AF143" s="87">
        <v>296302</v>
      </c>
      <c r="AG143" s="87">
        <v>227099</v>
      </c>
      <c r="AH143" s="87">
        <v>35013</v>
      </c>
      <c r="AI143" s="87">
        <v>34190</v>
      </c>
      <c r="AJ143" s="87">
        <v>187749</v>
      </c>
      <c r="AK143" s="87">
        <v>155739</v>
      </c>
    </row>
    <row r="144" spans="1:37" ht="16.5" customHeight="1">
      <c r="A144" s="85">
        <v>136</v>
      </c>
      <c r="B144" s="85" t="s">
        <v>12</v>
      </c>
      <c r="C144" s="85" t="s">
        <v>41</v>
      </c>
      <c r="D144" s="85" t="s">
        <v>17434</v>
      </c>
      <c r="E144" s="85" t="s">
        <v>17641</v>
      </c>
      <c r="F144" s="86" t="s">
        <v>17642</v>
      </c>
      <c r="G144" s="85" t="s">
        <v>10973</v>
      </c>
      <c r="H144" s="85" t="s">
        <v>10974</v>
      </c>
      <c r="I144" s="85">
        <v>2015</v>
      </c>
      <c r="J144" s="87">
        <v>565</v>
      </c>
      <c r="K144" s="87">
        <v>283.31</v>
      </c>
      <c r="L144" s="87">
        <v>53</v>
      </c>
      <c r="M144" s="87">
        <v>34933</v>
      </c>
      <c r="N144" s="87">
        <v>1116</v>
      </c>
      <c r="O144" s="87">
        <v>27</v>
      </c>
      <c r="P144" s="87">
        <v>1449</v>
      </c>
      <c r="Q144" s="87">
        <v>25</v>
      </c>
      <c r="R144" s="87" t="s">
        <v>11350</v>
      </c>
      <c r="S144" s="87">
        <v>3</v>
      </c>
      <c r="T144" s="87">
        <v>3</v>
      </c>
      <c r="U144" s="87" t="s">
        <v>11350</v>
      </c>
      <c r="V144" s="87" t="s">
        <v>11350</v>
      </c>
      <c r="W144" s="87">
        <v>3</v>
      </c>
      <c r="X144" s="87">
        <v>3</v>
      </c>
      <c r="Y144" s="87" t="s">
        <v>11350</v>
      </c>
      <c r="Z144" s="87" t="s">
        <v>11350</v>
      </c>
      <c r="AA144" s="87" t="s">
        <v>11350</v>
      </c>
      <c r="AB144" s="87" t="s">
        <v>11350</v>
      </c>
      <c r="AC144" s="87" t="s">
        <v>11350</v>
      </c>
      <c r="AD144" s="87">
        <v>3</v>
      </c>
      <c r="AE144" s="87" t="s">
        <v>11350</v>
      </c>
      <c r="AF144" s="87">
        <v>176913</v>
      </c>
      <c r="AG144" s="87">
        <v>134930</v>
      </c>
      <c r="AH144" s="87">
        <v>19806</v>
      </c>
      <c r="AI144" s="87">
        <v>22177</v>
      </c>
      <c r="AJ144" s="87">
        <v>43894</v>
      </c>
      <c r="AK144" s="87">
        <v>33039</v>
      </c>
    </row>
    <row r="145" spans="1:37" ht="16.5" customHeight="1">
      <c r="A145" s="85">
        <v>137</v>
      </c>
      <c r="B145" s="85" t="s">
        <v>12</v>
      </c>
      <c r="C145" s="85" t="s">
        <v>41</v>
      </c>
      <c r="D145" s="85" t="s">
        <v>17434</v>
      </c>
      <c r="E145" s="85" t="s">
        <v>17643</v>
      </c>
      <c r="F145" s="86" t="s">
        <v>17644</v>
      </c>
      <c r="G145" s="85" t="s">
        <v>10975</v>
      </c>
      <c r="H145" s="85" t="s">
        <v>10976</v>
      </c>
      <c r="I145" s="85">
        <v>2004</v>
      </c>
      <c r="J145" s="87">
        <v>1398</v>
      </c>
      <c r="K145" s="87">
        <v>2016</v>
      </c>
      <c r="L145" s="87">
        <v>155</v>
      </c>
      <c r="M145" s="87">
        <v>107265</v>
      </c>
      <c r="N145" s="87">
        <v>8548</v>
      </c>
      <c r="O145" s="87">
        <v>45</v>
      </c>
      <c r="P145" s="87">
        <v>3141</v>
      </c>
      <c r="Q145" s="87">
        <v>17</v>
      </c>
      <c r="R145" s="87">
        <v>4</v>
      </c>
      <c r="S145" s="87">
        <v>12</v>
      </c>
      <c r="T145" s="87">
        <v>12</v>
      </c>
      <c r="U145" s="87">
        <v>2</v>
      </c>
      <c r="V145" s="87">
        <v>2</v>
      </c>
      <c r="W145" s="87">
        <v>9</v>
      </c>
      <c r="X145" s="87">
        <v>9</v>
      </c>
      <c r="Y145" s="87" t="s">
        <v>11350</v>
      </c>
      <c r="Z145" s="87" t="s">
        <v>11350</v>
      </c>
      <c r="AA145" s="87">
        <v>1</v>
      </c>
      <c r="AB145" s="87">
        <v>1</v>
      </c>
      <c r="AC145" s="87" t="s">
        <v>11350</v>
      </c>
      <c r="AD145" s="87">
        <v>11</v>
      </c>
      <c r="AE145" s="87">
        <v>1</v>
      </c>
      <c r="AF145" s="87">
        <v>712849</v>
      </c>
      <c r="AG145" s="87">
        <v>508638</v>
      </c>
      <c r="AH145" s="87">
        <v>66095</v>
      </c>
      <c r="AI145" s="87">
        <v>138116</v>
      </c>
      <c r="AJ145" s="87">
        <v>117746</v>
      </c>
      <c r="AK145" s="87">
        <v>58438</v>
      </c>
    </row>
    <row r="146" spans="1:37" ht="16.5" customHeight="1">
      <c r="A146" s="85">
        <v>138</v>
      </c>
      <c r="B146" s="85" t="s">
        <v>12</v>
      </c>
      <c r="C146" s="85" t="s">
        <v>41</v>
      </c>
      <c r="D146" s="85" t="s">
        <v>17434</v>
      </c>
      <c r="E146" s="85" t="s">
        <v>17645</v>
      </c>
      <c r="F146" s="86" t="s">
        <v>17646</v>
      </c>
      <c r="G146" s="85" t="s">
        <v>10977</v>
      </c>
      <c r="H146" s="85" t="s">
        <v>10978</v>
      </c>
      <c r="I146" s="85">
        <v>2012</v>
      </c>
      <c r="J146" s="87">
        <v>1650.64</v>
      </c>
      <c r="K146" s="87">
        <v>829.13</v>
      </c>
      <c r="L146" s="87">
        <v>191</v>
      </c>
      <c r="M146" s="87">
        <v>57244</v>
      </c>
      <c r="N146" s="87">
        <v>1562</v>
      </c>
      <c r="O146" s="87">
        <v>75</v>
      </c>
      <c r="P146" s="87">
        <v>2325</v>
      </c>
      <c r="Q146" s="87">
        <v>79</v>
      </c>
      <c r="R146" s="87">
        <v>25</v>
      </c>
      <c r="S146" s="87">
        <v>5</v>
      </c>
      <c r="T146" s="87">
        <v>5</v>
      </c>
      <c r="U146" s="87" t="s">
        <v>11350</v>
      </c>
      <c r="V146" s="87" t="s">
        <v>11350</v>
      </c>
      <c r="W146" s="87">
        <v>5</v>
      </c>
      <c r="X146" s="87">
        <v>5</v>
      </c>
      <c r="Y146" s="87" t="s">
        <v>11350</v>
      </c>
      <c r="Z146" s="87" t="s">
        <v>11350</v>
      </c>
      <c r="AA146" s="87" t="s">
        <v>11350</v>
      </c>
      <c r="AB146" s="87" t="s">
        <v>11350</v>
      </c>
      <c r="AC146" s="87" t="s">
        <v>11350</v>
      </c>
      <c r="AD146" s="87">
        <v>4</v>
      </c>
      <c r="AE146" s="87">
        <v>1</v>
      </c>
      <c r="AF146" s="87">
        <v>359560</v>
      </c>
      <c r="AG146" s="87">
        <v>239898</v>
      </c>
      <c r="AH146" s="87">
        <v>34483</v>
      </c>
      <c r="AI146" s="87">
        <v>85179</v>
      </c>
      <c r="AJ146" s="87">
        <v>77060</v>
      </c>
      <c r="AK146" s="87">
        <v>58926</v>
      </c>
    </row>
    <row r="147" spans="1:37" ht="16.5" customHeight="1">
      <c r="A147" s="85">
        <v>139</v>
      </c>
      <c r="B147" s="85" t="s">
        <v>12</v>
      </c>
      <c r="C147" s="85" t="s">
        <v>41</v>
      </c>
      <c r="D147" s="85" t="s">
        <v>17434</v>
      </c>
      <c r="E147" s="85" t="s">
        <v>17647</v>
      </c>
      <c r="F147" s="86" t="s">
        <v>17648</v>
      </c>
      <c r="G147" s="85" t="s">
        <v>10979</v>
      </c>
      <c r="H147" s="85" t="s">
        <v>10980</v>
      </c>
      <c r="I147" s="85">
        <v>2019</v>
      </c>
      <c r="J147" s="87">
        <v>1409.02</v>
      </c>
      <c r="K147" s="87">
        <v>1409.02</v>
      </c>
      <c r="L147" s="87">
        <v>192</v>
      </c>
      <c r="M147" s="87">
        <v>30094</v>
      </c>
      <c r="N147" s="87">
        <v>1450</v>
      </c>
      <c r="O147" s="87">
        <v>30</v>
      </c>
      <c r="P147" s="87">
        <v>4102</v>
      </c>
      <c r="Q147" s="87">
        <v>1</v>
      </c>
      <c r="R147" s="87">
        <v>3</v>
      </c>
      <c r="S147" s="87">
        <v>6</v>
      </c>
      <c r="T147" s="87">
        <v>6</v>
      </c>
      <c r="U147" s="87" t="s">
        <v>11350</v>
      </c>
      <c r="V147" s="87" t="s">
        <v>11350</v>
      </c>
      <c r="W147" s="87">
        <v>6</v>
      </c>
      <c r="X147" s="87">
        <v>6</v>
      </c>
      <c r="Y147" s="87" t="s">
        <v>11350</v>
      </c>
      <c r="Z147" s="87" t="s">
        <v>11350</v>
      </c>
      <c r="AA147" s="87" t="s">
        <v>11350</v>
      </c>
      <c r="AB147" s="87" t="s">
        <v>11350</v>
      </c>
      <c r="AC147" s="87">
        <v>1</v>
      </c>
      <c r="AD147" s="87">
        <v>5</v>
      </c>
      <c r="AE147" s="87" t="s">
        <v>11350</v>
      </c>
      <c r="AF147" s="87">
        <v>407379</v>
      </c>
      <c r="AG147" s="87">
        <v>258108</v>
      </c>
      <c r="AH147" s="87">
        <v>56870</v>
      </c>
      <c r="AI147" s="87">
        <v>92401</v>
      </c>
      <c r="AJ147" s="87">
        <v>63406</v>
      </c>
      <c r="AK147" s="87">
        <v>126351</v>
      </c>
    </row>
    <row r="148" spans="1:37" ht="16.5" customHeight="1">
      <c r="A148" s="85">
        <v>140</v>
      </c>
      <c r="B148" s="85" t="s">
        <v>12</v>
      </c>
      <c r="C148" s="85" t="s">
        <v>41</v>
      </c>
      <c r="D148" s="85" t="s">
        <v>17434</v>
      </c>
      <c r="E148" s="85" t="s">
        <v>17649</v>
      </c>
      <c r="F148" s="86" t="s">
        <v>42</v>
      </c>
      <c r="G148" s="85" t="s">
        <v>10981</v>
      </c>
      <c r="H148" s="85" t="s">
        <v>10982</v>
      </c>
      <c r="I148" s="85">
        <v>2002</v>
      </c>
      <c r="J148" s="87">
        <v>2468</v>
      </c>
      <c r="K148" s="87">
        <v>6667</v>
      </c>
      <c r="L148" s="87">
        <v>348</v>
      </c>
      <c r="M148" s="87">
        <v>168278</v>
      </c>
      <c r="N148" s="87">
        <v>8379</v>
      </c>
      <c r="O148" s="87">
        <v>50</v>
      </c>
      <c r="P148" s="87">
        <v>4413</v>
      </c>
      <c r="Q148" s="87">
        <v>132</v>
      </c>
      <c r="R148" s="87">
        <v>703</v>
      </c>
      <c r="S148" s="87">
        <v>19</v>
      </c>
      <c r="T148" s="87">
        <v>22</v>
      </c>
      <c r="U148" s="87">
        <v>3</v>
      </c>
      <c r="V148" s="87" t="s">
        <v>11350</v>
      </c>
      <c r="W148" s="87">
        <v>13</v>
      </c>
      <c r="X148" s="87">
        <v>19</v>
      </c>
      <c r="Y148" s="87" t="s">
        <v>11350</v>
      </c>
      <c r="Z148" s="87" t="s">
        <v>11350</v>
      </c>
      <c r="AA148" s="87">
        <v>3</v>
      </c>
      <c r="AB148" s="87">
        <v>3</v>
      </c>
      <c r="AC148" s="87">
        <v>5</v>
      </c>
      <c r="AD148" s="87">
        <v>11</v>
      </c>
      <c r="AE148" s="87">
        <v>1</v>
      </c>
      <c r="AF148" s="87">
        <v>1755969</v>
      </c>
      <c r="AG148" s="87">
        <v>1159971</v>
      </c>
      <c r="AH148" s="87">
        <v>102176</v>
      </c>
      <c r="AI148" s="87">
        <v>493822</v>
      </c>
      <c r="AJ148" s="87">
        <v>110943</v>
      </c>
      <c r="AK148" s="87">
        <v>68705</v>
      </c>
    </row>
    <row r="149" spans="1:37" ht="16.5" customHeight="1">
      <c r="A149" s="85">
        <v>141</v>
      </c>
      <c r="B149" s="85" t="s">
        <v>12</v>
      </c>
      <c r="C149" s="85" t="s">
        <v>41</v>
      </c>
      <c r="D149" s="85" t="s">
        <v>17434</v>
      </c>
      <c r="E149" s="85" t="s">
        <v>17650</v>
      </c>
      <c r="F149" s="86" t="s">
        <v>17651</v>
      </c>
      <c r="G149" s="85" t="s">
        <v>10983</v>
      </c>
      <c r="H149" s="85" t="s">
        <v>10984</v>
      </c>
      <c r="I149" s="85">
        <v>2017</v>
      </c>
      <c r="J149" s="87">
        <v>340.7</v>
      </c>
      <c r="K149" s="87">
        <v>340.7</v>
      </c>
      <c r="L149" s="87">
        <v>66</v>
      </c>
      <c r="M149" s="87">
        <v>19022</v>
      </c>
      <c r="N149" s="87">
        <v>61</v>
      </c>
      <c r="O149" s="87">
        <v>9</v>
      </c>
      <c r="P149" s="87">
        <v>1730</v>
      </c>
      <c r="Q149" s="87" t="s">
        <v>11350</v>
      </c>
      <c r="R149" s="87">
        <v>5</v>
      </c>
      <c r="S149" s="87">
        <v>4</v>
      </c>
      <c r="T149" s="87">
        <v>3</v>
      </c>
      <c r="U149" s="87" t="s">
        <v>11350</v>
      </c>
      <c r="V149" s="87" t="s">
        <v>11350</v>
      </c>
      <c r="W149" s="87">
        <v>4</v>
      </c>
      <c r="X149" s="87">
        <v>3</v>
      </c>
      <c r="Y149" s="87" t="s">
        <v>11350</v>
      </c>
      <c r="Z149" s="87" t="s">
        <v>11350</v>
      </c>
      <c r="AA149" s="87" t="s">
        <v>11350</v>
      </c>
      <c r="AB149" s="87" t="s">
        <v>11350</v>
      </c>
      <c r="AC149" s="87">
        <v>1</v>
      </c>
      <c r="AD149" s="87">
        <v>3</v>
      </c>
      <c r="AE149" s="87" t="s">
        <v>11350</v>
      </c>
      <c r="AF149" s="87">
        <v>198313</v>
      </c>
      <c r="AG149" s="87">
        <v>150824</v>
      </c>
      <c r="AH149" s="87">
        <v>19806</v>
      </c>
      <c r="AI149" s="87">
        <v>27683</v>
      </c>
      <c r="AJ149" s="87">
        <v>97158</v>
      </c>
      <c r="AK149" s="87">
        <v>22327</v>
      </c>
    </row>
    <row r="150" spans="1:37" ht="16.5" customHeight="1">
      <c r="A150" s="85">
        <v>142</v>
      </c>
      <c r="B150" s="85" t="s">
        <v>12</v>
      </c>
      <c r="C150" s="85" t="s">
        <v>41</v>
      </c>
      <c r="D150" s="85" t="s">
        <v>17434</v>
      </c>
      <c r="E150" s="85" t="s">
        <v>19599</v>
      </c>
      <c r="F150" s="86" t="s">
        <v>17652</v>
      </c>
      <c r="G150" s="85" t="s">
        <v>10985</v>
      </c>
      <c r="H150" s="85" t="s">
        <v>10986</v>
      </c>
      <c r="I150" s="85">
        <v>2015</v>
      </c>
      <c r="J150" s="87">
        <v>1134</v>
      </c>
      <c r="K150" s="87">
        <v>542.57000000000005</v>
      </c>
      <c r="L150" s="87">
        <v>87</v>
      </c>
      <c r="M150" s="87">
        <v>36175</v>
      </c>
      <c r="N150" s="87">
        <v>972</v>
      </c>
      <c r="O150" s="87">
        <v>26</v>
      </c>
      <c r="P150" s="87">
        <v>1377</v>
      </c>
      <c r="Q150" s="87">
        <v>48</v>
      </c>
      <c r="R150" s="87">
        <v>1</v>
      </c>
      <c r="S150" s="87">
        <v>4</v>
      </c>
      <c r="T150" s="87">
        <v>4</v>
      </c>
      <c r="U150" s="87">
        <v>1</v>
      </c>
      <c r="V150" s="87">
        <v>1</v>
      </c>
      <c r="W150" s="87">
        <v>3</v>
      </c>
      <c r="X150" s="87">
        <v>3</v>
      </c>
      <c r="Y150" s="87" t="s">
        <v>11350</v>
      </c>
      <c r="Z150" s="87" t="s">
        <v>11350</v>
      </c>
      <c r="AA150" s="87" t="s">
        <v>11350</v>
      </c>
      <c r="AB150" s="87" t="s">
        <v>11350</v>
      </c>
      <c r="AC150" s="87">
        <v>1</v>
      </c>
      <c r="AD150" s="87">
        <v>2</v>
      </c>
      <c r="AE150" s="87">
        <v>1</v>
      </c>
      <c r="AF150" s="87">
        <v>249253</v>
      </c>
      <c r="AG150" s="87">
        <v>201432</v>
      </c>
      <c r="AH150" s="87">
        <v>23083</v>
      </c>
      <c r="AI150" s="87">
        <v>24738</v>
      </c>
      <c r="AJ150" s="87">
        <v>203334</v>
      </c>
      <c r="AK150" s="87">
        <v>41137</v>
      </c>
    </row>
    <row r="151" spans="1:37" ht="16.5" customHeight="1">
      <c r="A151" s="85">
        <v>143</v>
      </c>
      <c r="B151" s="85" t="s">
        <v>12</v>
      </c>
      <c r="C151" s="85" t="s">
        <v>41</v>
      </c>
      <c r="D151" s="85" t="s">
        <v>17434</v>
      </c>
      <c r="E151" s="85" t="s">
        <v>17653</v>
      </c>
      <c r="F151" s="86" t="s">
        <v>17654</v>
      </c>
      <c r="G151" s="85" t="s">
        <v>10987</v>
      </c>
      <c r="H151" s="85" t="s">
        <v>10988</v>
      </c>
      <c r="I151" s="85">
        <v>2019</v>
      </c>
      <c r="J151" s="87">
        <v>622</v>
      </c>
      <c r="K151" s="87">
        <v>584.83000000000004</v>
      </c>
      <c r="L151" s="87">
        <v>57</v>
      </c>
      <c r="M151" s="87">
        <v>12608</v>
      </c>
      <c r="N151" s="87" t="s">
        <v>11350</v>
      </c>
      <c r="O151" s="87">
        <v>16</v>
      </c>
      <c r="P151" s="87">
        <v>2059</v>
      </c>
      <c r="Q151" s="87" t="s">
        <v>11350</v>
      </c>
      <c r="R151" s="87" t="s">
        <v>11350</v>
      </c>
      <c r="S151" s="87">
        <v>5</v>
      </c>
      <c r="T151" s="87">
        <v>5</v>
      </c>
      <c r="U151" s="87">
        <v>1</v>
      </c>
      <c r="V151" s="87">
        <v>1</v>
      </c>
      <c r="W151" s="87">
        <v>4</v>
      </c>
      <c r="X151" s="87">
        <v>4</v>
      </c>
      <c r="Y151" s="87" t="s">
        <v>11350</v>
      </c>
      <c r="Z151" s="87" t="s">
        <v>11350</v>
      </c>
      <c r="AA151" s="87" t="s">
        <v>11350</v>
      </c>
      <c r="AB151" s="87" t="s">
        <v>11350</v>
      </c>
      <c r="AC151" s="87" t="s">
        <v>11350</v>
      </c>
      <c r="AD151" s="87">
        <v>4</v>
      </c>
      <c r="AE151" s="87" t="s">
        <v>11350</v>
      </c>
      <c r="AF151" s="87">
        <v>252757</v>
      </c>
      <c r="AG151" s="87">
        <v>196082</v>
      </c>
      <c r="AH151" s="87">
        <v>26742</v>
      </c>
      <c r="AI151" s="87">
        <v>29933</v>
      </c>
      <c r="AJ151" s="87">
        <v>76309</v>
      </c>
      <c r="AK151" s="87">
        <v>19773</v>
      </c>
    </row>
    <row r="152" spans="1:37" ht="16.5" customHeight="1">
      <c r="A152" s="85">
        <v>144</v>
      </c>
      <c r="B152" s="85" t="s">
        <v>12</v>
      </c>
      <c r="C152" s="85" t="s">
        <v>41</v>
      </c>
      <c r="D152" s="85" t="s">
        <v>17434</v>
      </c>
      <c r="E152" s="85" t="s">
        <v>17655</v>
      </c>
      <c r="F152" s="86" t="s">
        <v>17656</v>
      </c>
      <c r="G152" s="85" t="s">
        <v>10989</v>
      </c>
      <c r="H152" s="85" t="s">
        <v>10990</v>
      </c>
      <c r="I152" s="85">
        <v>2014</v>
      </c>
      <c r="J152" s="87">
        <v>423</v>
      </c>
      <c r="K152" s="87">
        <v>461.86</v>
      </c>
      <c r="L152" s="87">
        <v>124</v>
      </c>
      <c r="M152" s="87">
        <v>41431</v>
      </c>
      <c r="N152" s="87">
        <v>1131</v>
      </c>
      <c r="O152" s="87">
        <v>29</v>
      </c>
      <c r="P152" s="87">
        <v>1713</v>
      </c>
      <c r="Q152" s="87">
        <v>40</v>
      </c>
      <c r="R152" s="87">
        <v>2</v>
      </c>
      <c r="S152" s="87">
        <v>4</v>
      </c>
      <c r="T152" s="87">
        <v>4</v>
      </c>
      <c r="U152" s="87">
        <v>1</v>
      </c>
      <c r="V152" s="87">
        <v>1</v>
      </c>
      <c r="W152" s="87">
        <v>3</v>
      </c>
      <c r="X152" s="87">
        <v>3</v>
      </c>
      <c r="Y152" s="87" t="s">
        <v>11350</v>
      </c>
      <c r="Z152" s="87" t="s">
        <v>11350</v>
      </c>
      <c r="AA152" s="87" t="s">
        <v>11350</v>
      </c>
      <c r="AB152" s="87" t="s">
        <v>11350</v>
      </c>
      <c r="AC152" s="87" t="s">
        <v>11350</v>
      </c>
      <c r="AD152" s="87">
        <v>4</v>
      </c>
      <c r="AE152" s="87" t="s">
        <v>11350</v>
      </c>
      <c r="AF152" s="87">
        <v>296400</v>
      </c>
      <c r="AG152" s="87">
        <v>246548</v>
      </c>
      <c r="AH152" s="87">
        <v>26077</v>
      </c>
      <c r="AI152" s="87">
        <v>23775</v>
      </c>
      <c r="AJ152" s="87">
        <v>50271</v>
      </c>
      <c r="AK152" s="87">
        <v>57727</v>
      </c>
    </row>
    <row r="153" spans="1:37" ht="16.5" customHeight="1">
      <c r="A153" s="85">
        <v>145</v>
      </c>
      <c r="B153" s="85" t="s">
        <v>12</v>
      </c>
      <c r="C153" s="85" t="s">
        <v>41</v>
      </c>
      <c r="D153" s="85" t="s">
        <v>17434</v>
      </c>
      <c r="E153" s="85" t="s">
        <v>17657</v>
      </c>
      <c r="F153" s="86" t="s">
        <v>17658</v>
      </c>
      <c r="G153" s="85" t="s">
        <v>10991</v>
      </c>
      <c r="H153" s="85" t="s">
        <v>10992</v>
      </c>
      <c r="I153" s="85">
        <v>2009</v>
      </c>
      <c r="J153" s="87">
        <v>183281</v>
      </c>
      <c r="K153" s="87">
        <v>341.87</v>
      </c>
      <c r="L153" s="87">
        <v>57</v>
      </c>
      <c r="M153" s="87">
        <v>43690</v>
      </c>
      <c r="N153" s="87">
        <v>1516</v>
      </c>
      <c r="O153" s="87">
        <v>21</v>
      </c>
      <c r="P153" s="87">
        <v>1194</v>
      </c>
      <c r="Q153" s="87" t="s">
        <v>11350</v>
      </c>
      <c r="R153" s="87">
        <v>5</v>
      </c>
      <c r="S153" s="87">
        <v>3</v>
      </c>
      <c r="T153" s="87">
        <v>3</v>
      </c>
      <c r="U153" s="87" t="s">
        <v>11350</v>
      </c>
      <c r="V153" s="87" t="s">
        <v>11350</v>
      </c>
      <c r="W153" s="87">
        <v>3</v>
      </c>
      <c r="X153" s="87">
        <v>3</v>
      </c>
      <c r="Y153" s="87" t="s">
        <v>11350</v>
      </c>
      <c r="Z153" s="87" t="s">
        <v>11350</v>
      </c>
      <c r="AA153" s="87" t="s">
        <v>11350</v>
      </c>
      <c r="AB153" s="87" t="s">
        <v>11350</v>
      </c>
      <c r="AC153" s="87" t="s">
        <v>11350</v>
      </c>
      <c r="AD153" s="87">
        <v>3</v>
      </c>
      <c r="AE153" s="87" t="s">
        <v>11350</v>
      </c>
      <c r="AF153" s="87">
        <v>152302</v>
      </c>
      <c r="AG153" s="87">
        <v>116275</v>
      </c>
      <c r="AH153" s="87">
        <v>21583</v>
      </c>
      <c r="AI153" s="87">
        <v>14444</v>
      </c>
      <c r="AJ153" s="87">
        <v>72210</v>
      </c>
      <c r="AK153" s="87">
        <v>57743</v>
      </c>
    </row>
    <row r="154" spans="1:37" ht="16.5" customHeight="1">
      <c r="A154" s="85">
        <v>146</v>
      </c>
      <c r="B154" s="85" t="s">
        <v>12</v>
      </c>
      <c r="C154" s="85" t="s">
        <v>41</v>
      </c>
      <c r="D154" s="85" t="s">
        <v>17434</v>
      </c>
      <c r="E154" s="85" t="s">
        <v>17659</v>
      </c>
      <c r="F154" s="86" t="s">
        <v>17660</v>
      </c>
      <c r="G154" s="85" t="s">
        <v>10993</v>
      </c>
      <c r="H154" s="85" t="s">
        <v>10994</v>
      </c>
      <c r="I154" s="85">
        <v>2011</v>
      </c>
      <c r="J154" s="87">
        <v>724</v>
      </c>
      <c r="K154" s="87">
        <v>578.59</v>
      </c>
      <c r="L154" s="87">
        <v>110</v>
      </c>
      <c r="M154" s="87">
        <v>48092</v>
      </c>
      <c r="N154" s="87">
        <v>2315</v>
      </c>
      <c r="O154" s="87">
        <v>23</v>
      </c>
      <c r="P154" s="87">
        <v>1556</v>
      </c>
      <c r="Q154" s="87">
        <v>62</v>
      </c>
      <c r="R154" s="87">
        <v>23</v>
      </c>
      <c r="S154" s="87">
        <v>5</v>
      </c>
      <c r="T154" s="87">
        <v>5</v>
      </c>
      <c r="U154" s="87" t="s">
        <v>11350</v>
      </c>
      <c r="V154" s="87" t="s">
        <v>11350</v>
      </c>
      <c r="W154" s="87">
        <v>5</v>
      </c>
      <c r="X154" s="87">
        <v>5</v>
      </c>
      <c r="Y154" s="87" t="s">
        <v>11350</v>
      </c>
      <c r="Z154" s="87" t="s">
        <v>11350</v>
      </c>
      <c r="AA154" s="87" t="s">
        <v>11350</v>
      </c>
      <c r="AB154" s="87" t="s">
        <v>11350</v>
      </c>
      <c r="AC154" s="87">
        <v>1</v>
      </c>
      <c r="AD154" s="87">
        <v>4</v>
      </c>
      <c r="AE154" s="87" t="s">
        <v>11350</v>
      </c>
      <c r="AF154" s="87">
        <v>272505</v>
      </c>
      <c r="AG154" s="87">
        <v>222940</v>
      </c>
      <c r="AH154" s="87">
        <v>19806</v>
      </c>
      <c r="AI154" s="87">
        <v>29759</v>
      </c>
      <c r="AJ154" s="87">
        <v>76374</v>
      </c>
      <c r="AK154" s="87">
        <v>65525</v>
      </c>
    </row>
    <row r="155" spans="1:37" ht="16.5" customHeight="1">
      <c r="A155" s="85">
        <v>147</v>
      </c>
      <c r="B155" s="85" t="s">
        <v>12</v>
      </c>
      <c r="C155" s="85" t="s">
        <v>41</v>
      </c>
      <c r="D155" s="85" t="s">
        <v>17434</v>
      </c>
      <c r="E155" s="85" t="s">
        <v>17661</v>
      </c>
      <c r="F155" s="86" t="s">
        <v>17662</v>
      </c>
      <c r="G155" s="85" t="s">
        <v>10995</v>
      </c>
      <c r="H155" s="85" t="s">
        <v>10996</v>
      </c>
      <c r="I155" s="85">
        <v>2017</v>
      </c>
      <c r="J155" s="87">
        <v>693.68</v>
      </c>
      <c r="K155" s="87">
        <v>693.68</v>
      </c>
      <c r="L155" s="87">
        <v>110</v>
      </c>
      <c r="M155" s="87">
        <v>36724</v>
      </c>
      <c r="N155" s="87">
        <v>1115</v>
      </c>
      <c r="O155" s="87">
        <v>18</v>
      </c>
      <c r="P155" s="87">
        <v>1382</v>
      </c>
      <c r="Q155" s="87">
        <v>47</v>
      </c>
      <c r="R155" s="87" t="s">
        <v>11350</v>
      </c>
      <c r="S155" s="87">
        <v>5</v>
      </c>
      <c r="T155" s="87">
        <v>5</v>
      </c>
      <c r="U155" s="87" t="s">
        <v>11350</v>
      </c>
      <c r="V155" s="87" t="s">
        <v>11350</v>
      </c>
      <c r="W155" s="87">
        <v>5</v>
      </c>
      <c r="X155" s="87">
        <v>5</v>
      </c>
      <c r="Y155" s="87" t="s">
        <v>11350</v>
      </c>
      <c r="Z155" s="87" t="s">
        <v>11350</v>
      </c>
      <c r="AA155" s="87" t="s">
        <v>11350</v>
      </c>
      <c r="AB155" s="87" t="s">
        <v>11350</v>
      </c>
      <c r="AC155" s="87" t="s">
        <v>11350</v>
      </c>
      <c r="AD155" s="87">
        <v>5</v>
      </c>
      <c r="AE155" s="87" t="s">
        <v>11350</v>
      </c>
      <c r="AF155" s="87">
        <v>275155</v>
      </c>
      <c r="AG155" s="87">
        <v>202856</v>
      </c>
      <c r="AH155" s="87">
        <v>22742</v>
      </c>
      <c r="AI155" s="87">
        <v>49557</v>
      </c>
      <c r="AJ155" s="87">
        <v>93964</v>
      </c>
      <c r="AK155" s="87">
        <v>73797</v>
      </c>
    </row>
    <row r="156" spans="1:37" ht="16.5" customHeight="1">
      <c r="A156" s="85">
        <v>148</v>
      </c>
      <c r="B156" s="85" t="s">
        <v>12</v>
      </c>
      <c r="C156" s="85" t="s">
        <v>28</v>
      </c>
      <c r="D156" s="85" t="s">
        <v>17434</v>
      </c>
      <c r="E156" s="85" t="s">
        <v>17663</v>
      </c>
      <c r="F156" s="86" t="s">
        <v>17664</v>
      </c>
      <c r="G156" s="85" t="s">
        <v>10997</v>
      </c>
      <c r="H156" s="85" t="s">
        <v>10998</v>
      </c>
      <c r="I156" s="85">
        <v>2005</v>
      </c>
      <c r="J156" s="87">
        <v>1305</v>
      </c>
      <c r="K156" s="87">
        <v>886.43</v>
      </c>
      <c r="L156" s="87">
        <v>241</v>
      </c>
      <c r="M156" s="87">
        <v>50913</v>
      </c>
      <c r="N156" s="87">
        <v>495</v>
      </c>
      <c r="O156" s="87">
        <v>78</v>
      </c>
      <c r="P156" s="87">
        <v>1533</v>
      </c>
      <c r="Q156" s="87">
        <v>25</v>
      </c>
      <c r="R156" s="87">
        <v>61</v>
      </c>
      <c r="S156" s="87">
        <v>5</v>
      </c>
      <c r="T156" s="87">
        <v>6</v>
      </c>
      <c r="U156" s="87">
        <v>1</v>
      </c>
      <c r="V156" s="87">
        <v>1</v>
      </c>
      <c r="W156" s="87">
        <v>3</v>
      </c>
      <c r="X156" s="87">
        <v>4</v>
      </c>
      <c r="Y156" s="87" t="s">
        <v>11350</v>
      </c>
      <c r="Z156" s="87" t="s">
        <v>11350</v>
      </c>
      <c r="AA156" s="87">
        <v>1</v>
      </c>
      <c r="AB156" s="87">
        <v>1</v>
      </c>
      <c r="AC156" s="87" t="s">
        <v>11350</v>
      </c>
      <c r="AD156" s="87">
        <v>6</v>
      </c>
      <c r="AE156" s="87" t="s">
        <v>11350</v>
      </c>
      <c r="AF156" s="87">
        <v>520764</v>
      </c>
      <c r="AG156" s="87">
        <v>340272</v>
      </c>
      <c r="AH156" s="87">
        <v>18900</v>
      </c>
      <c r="AI156" s="87">
        <v>161592</v>
      </c>
      <c r="AJ156" s="87">
        <v>44979</v>
      </c>
      <c r="AK156" s="87">
        <v>77356</v>
      </c>
    </row>
    <row r="157" spans="1:37" ht="16.5" customHeight="1">
      <c r="A157" s="85">
        <v>149</v>
      </c>
      <c r="B157" s="85" t="s">
        <v>12</v>
      </c>
      <c r="C157" s="85" t="s">
        <v>28</v>
      </c>
      <c r="D157" s="85" t="s">
        <v>17434</v>
      </c>
      <c r="E157" s="85" t="s">
        <v>17665</v>
      </c>
      <c r="F157" s="86" t="s">
        <v>17666</v>
      </c>
      <c r="G157" s="85" t="s">
        <v>10999</v>
      </c>
      <c r="H157" s="85" t="s">
        <v>11000</v>
      </c>
      <c r="I157" s="85">
        <v>2014</v>
      </c>
      <c r="J157" s="87">
        <v>626.9</v>
      </c>
      <c r="K157" s="87">
        <v>265</v>
      </c>
      <c r="L157" s="87">
        <v>63</v>
      </c>
      <c r="M157" s="87">
        <v>27184</v>
      </c>
      <c r="N157" s="87" t="s">
        <v>11350</v>
      </c>
      <c r="O157" s="87">
        <v>24</v>
      </c>
      <c r="P157" s="87">
        <v>1184</v>
      </c>
      <c r="Q157" s="87" t="s">
        <v>11350</v>
      </c>
      <c r="R157" s="87" t="s">
        <v>11350</v>
      </c>
      <c r="S157" s="87">
        <v>2</v>
      </c>
      <c r="T157" s="87">
        <v>2</v>
      </c>
      <c r="U157" s="87" t="s">
        <v>11350</v>
      </c>
      <c r="V157" s="87" t="s">
        <v>11350</v>
      </c>
      <c r="W157" s="87">
        <v>2</v>
      </c>
      <c r="X157" s="87">
        <v>2</v>
      </c>
      <c r="Y157" s="87" t="s">
        <v>11350</v>
      </c>
      <c r="Z157" s="87" t="s">
        <v>11350</v>
      </c>
      <c r="AA157" s="87" t="s">
        <v>11350</v>
      </c>
      <c r="AB157" s="87" t="s">
        <v>11350</v>
      </c>
      <c r="AC157" s="87" t="s">
        <v>11350</v>
      </c>
      <c r="AD157" s="87">
        <v>5</v>
      </c>
      <c r="AE157" s="87" t="s">
        <v>11350</v>
      </c>
      <c r="AF157" s="87">
        <v>167401</v>
      </c>
      <c r="AG157" s="87">
        <v>69995</v>
      </c>
      <c r="AH157" s="87">
        <v>7500</v>
      </c>
      <c r="AI157" s="87">
        <v>89906</v>
      </c>
      <c r="AJ157" s="87">
        <v>52455</v>
      </c>
      <c r="AK157" s="87">
        <v>83612</v>
      </c>
    </row>
    <row r="158" spans="1:37" ht="16.5" customHeight="1">
      <c r="A158" s="85">
        <v>150</v>
      </c>
      <c r="B158" s="85" t="s">
        <v>12</v>
      </c>
      <c r="C158" s="85" t="s">
        <v>28</v>
      </c>
      <c r="D158" s="85" t="s">
        <v>17434</v>
      </c>
      <c r="E158" s="85" t="s">
        <v>17667</v>
      </c>
      <c r="F158" s="86" t="s">
        <v>17668</v>
      </c>
      <c r="G158" s="85" t="s">
        <v>11001</v>
      </c>
      <c r="H158" s="85" t="s">
        <v>11002</v>
      </c>
      <c r="I158" s="85">
        <v>2017</v>
      </c>
      <c r="J158" s="87">
        <v>914</v>
      </c>
      <c r="K158" s="87">
        <v>914</v>
      </c>
      <c r="L158" s="87">
        <v>140</v>
      </c>
      <c r="M158" s="87">
        <v>49722</v>
      </c>
      <c r="N158" s="87">
        <v>106</v>
      </c>
      <c r="O158" s="87">
        <v>48</v>
      </c>
      <c r="P158" s="87">
        <v>2146</v>
      </c>
      <c r="Q158" s="87" t="s">
        <v>11350</v>
      </c>
      <c r="R158" s="87">
        <v>9</v>
      </c>
      <c r="S158" s="87">
        <v>5</v>
      </c>
      <c r="T158" s="87">
        <v>7</v>
      </c>
      <c r="U158" s="87" t="s">
        <v>11350</v>
      </c>
      <c r="V158" s="87" t="s">
        <v>11350</v>
      </c>
      <c r="W158" s="87">
        <v>5</v>
      </c>
      <c r="X158" s="87">
        <v>7</v>
      </c>
      <c r="Y158" s="87" t="s">
        <v>11350</v>
      </c>
      <c r="Z158" s="87" t="s">
        <v>11350</v>
      </c>
      <c r="AA158" s="87" t="s">
        <v>11350</v>
      </c>
      <c r="AB158" s="87" t="s">
        <v>11350</v>
      </c>
      <c r="AC158" s="87">
        <v>1</v>
      </c>
      <c r="AD158" s="87">
        <v>6</v>
      </c>
      <c r="AE158" s="87">
        <v>3</v>
      </c>
      <c r="AF158" s="87">
        <v>650322</v>
      </c>
      <c r="AG158" s="87">
        <v>387658</v>
      </c>
      <c r="AH158" s="87">
        <v>46944</v>
      </c>
      <c r="AI158" s="87">
        <v>215720</v>
      </c>
      <c r="AJ158" s="87">
        <v>90031</v>
      </c>
      <c r="AK158" s="87">
        <v>190420</v>
      </c>
    </row>
    <row r="159" spans="1:37" ht="16.5" customHeight="1">
      <c r="A159" s="85">
        <v>151</v>
      </c>
      <c r="B159" s="85" t="s">
        <v>12</v>
      </c>
      <c r="C159" s="85" t="s">
        <v>28</v>
      </c>
      <c r="D159" s="85" t="s">
        <v>17434</v>
      </c>
      <c r="E159" s="85" t="s">
        <v>17669</v>
      </c>
      <c r="F159" s="86" t="s">
        <v>17670</v>
      </c>
      <c r="G159" s="85" t="s">
        <v>11003</v>
      </c>
      <c r="H159" s="85" t="s">
        <v>11004</v>
      </c>
      <c r="I159" s="85">
        <v>2013</v>
      </c>
      <c r="J159" s="87">
        <v>567.44000000000005</v>
      </c>
      <c r="K159" s="87">
        <v>3696.58</v>
      </c>
      <c r="L159" s="87">
        <v>389</v>
      </c>
      <c r="M159" s="87">
        <v>149693</v>
      </c>
      <c r="N159" s="87">
        <v>2824</v>
      </c>
      <c r="O159" s="87">
        <v>150</v>
      </c>
      <c r="P159" s="87">
        <v>4189</v>
      </c>
      <c r="Q159" s="87" t="s">
        <v>11350</v>
      </c>
      <c r="R159" s="87">
        <v>16</v>
      </c>
      <c r="S159" s="87">
        <v>21</v>
      </c>
      <c r="T159" s="87">
        <v>22</v>
      </c>
      <c r="U159" s="87">
        <v>3</v>
      </c>
      <c r="V159" s="87">
        <v>3</v>
      </c>
      <c r="W159" s="87">
        <v>15</v>
      </c>
      <c r="X159" s="87">
        <v>16</v>
      </c>
      <c r="Y159" s="87" t="s">
        <v>11350</v>
      </c>
      <c r="Z159" s="87" t="s">
        <v>11350</v>
      </c>
      <c r="AA159" s="87">
        <v>3</v>
      </c>
      <c r="AB159" s="87">
        <v>3</v>
      </c>
      <c r="AC159" s="87">
        <v>2</v>
      </c>
      <c r="AD159" s="87">
        <v>16</v>
      </c>
      <c r="AE159" s="87">
        <v>2</v>
      </c>
      <c r="AF159" s="87">
        <v>2076627</v>
      </c>
      <c r="AG159" s="87">
        <v>1110197</v>
      </c>
      <c r="AH159" s="87">
        <v>32887</v>
      </c>
      <c r="AI159" s="87">
        <v>933543</v>
      </c>
      <c r="AJ159" s="87">
        <v>211723</v>
      </c>
      <c r="AK159" s="87">
        <v>271898</v>
      </c>
    </row>
    <row r="160" spans="1:37" ht="16.5" customHeight="1">
      <c r="A160" s="85">
        <v>152</v>
      </c>
      <c r="B160" s="85" t="s">
        <v>12</v>
      </c>
      <c r="C160" s="85" t="s">
        <v>28</v>
      </c>
      <c r="D160" s="85" t="s">
        <v>17434</v>
      </c>
      <c r="E160" s="85" t="s">
        <v>17671</v>
      </c>
      <c r="F160" s="86" t="s">
        <v>17672</v>
      </c>
      <c r="G160" s="85" t="s">
        <v>11005</v>
      </c>
      <c r="H160" s="85" t="s">
        <v>11006</v>
      </c>
      <c r="I160" s="85">
        <v>2009</v>
      </c>
      <c r="J160" s="87">
        <v>329</v>
      </c>
      <c r="K160" s="87">
        <v>329</v>
      </c>
      <c r="L160" s="87">
        <v>68</v>
      </c>
      <c r="M160" s="87">
        <v>33128</v>
      </c>
      <c r="N160" s="87">
        <v>392</v>
      </c>
      <c r="O160" s="87">
        <v>25</v>
      </c>
      <c r="P160" s="87">
        <v>1025</v>
      </c>
      <c r="Q160" s="87" t="s">
        <v>11350</v>
      </c>
      <c r="R160" s="87">
        <v>25</v>
      </c>
      <c r="S160" s="87">
        <v>2</v>
      </c>
      <c r="T160" s="87">
        <v>2</v>
      </c>
      <c r="U160" s="87" t="s">
        <v>11350</v>
      </c>
      <c r="V160" s="87" t="s">
        <v>11350</v>
      </c>
      <c r="W160" s="87">
        <v>2</v>
      </c>
      <c r="X160" s="87">
        <v>2</v>
      </c>
      <c r="Y160" s="87" t="s">
        <v>11350</v>
      </c>
      <c r="Z160" s="87" t="s">
        <v>11350</v>
      </c>
      <c r="AA160" s="87" t="s">
        <v>11350</v>
      </c>
      <c r="AB160" s="87" t="s">
        <v>11350</v>
      </c>
      <c r="AC160" s="87" t="s">
        <v>11350</v>
      </c>
      <c r="AD160" s="87">
        <v>4</v>
      </c>
      <c r="AE160" s="87" t="s">
        <v>11350</v>
      </c>
      <c r="AF160" s="87">
        <v>128199</v>
      </c>
      <c r="AG160" s="87">
        <v>95349</v>
      </c>
      <c r="AH160" s="87">
        <v>2862</v>
      </c>
      <c r="AI160" s="87">
        <v>29988</v>
      </c>
      <c r="AJ160" s="87">
        <v>46196</v>
      </c>
      <c r="AK160" s="87">
        <v>85693</v>
      </c>
    </row>
    <row r="161" spans="1:37" ht="16.5" customHeight="1">
      <c r="A161" s="85">
        <v>153</v>
      </c>
      <c r="B161" s="85" t="s">
        <v>12</v>
      </c>
      <c r="C161" s="85" t="s">
        <v>28</v>
      </c>
      <c r="D161" s="85" t="s">
        <v>17434</v>
      </c>
      <c r="E161" s="85" t="s">
        <v>17673</v>
      </c>
      <c r="F161" s="86" t="s">
        <v>17674</v>
      </c>
      <c r="G161" s="85" t="s">
        <v>11007</v>
      </c>
      <c r="H161" s="85" t="s">
        <v>11008</v>
      </c>
      <c r="I161" s="85">
        <v>2009</v>
      </c>
      <c r="J161" s="87">
        <v>602</v>
      </c>
      <c r="K161" s="87">
        <v>343.44</v>
      </c>
      <c r="L161" s="87">
        <v>70</v>
      </c>
      <c r="M161" s="87">
        <v>29781</v>
      </c>
      <c r="N161" s="87">
        <v>333</v>
      </c>
      <c r="O161" s="87">
        <v>28</v>
      </c>
      <c r="P161" s="87">
        <v>744</v>
      </c>
      <c r="Q161" s="87" t="s">
        <v>11350</v>
      </c>
      <c r="R161" s="87" t="s">
        <v>11350</v>
      </c>
      <c r="S161" s="87">
        <v>2</v>
      </c>
      <c r="T161" s="87">
        <v>2</v>
      </c>
      <c r="U161" s="87" t="s">
        <v>11350</v>
      </c>
      <c r="V161" s="87" t="s">
        <v>11350</v>
      </c>
      <c r="W161" s="87">
        <v>2</v>
      </c>
      <c r="X161" s="87">
        <v>2</v>
      </c>
      <c r="Y161" s="87" t="s">
        <v>11350</v>
      </c>
      <c r="Z161" s="87" t="s">
        <v>11350</v>
      </c>
      <c r="AA161" s="87" t="s">
        <v>11350</v>
      </c>
      <c r="AB161" s="87" t="s">
        <v>11350</v>
      </c>
      <c r="AC161" s="87" t="s">
        <v>11350</v>
      </c>
      <c r="AD161" s="87">
        <v>3</v>
      </c>
      <c r="AE161" s="87">
        <v>2</v>
      </c>
      <c r="AF161" s="87">
        <v>133950</v>
      </c>
      <c r="AG161" s="87">
        <v>83094</v>
      </c>
      <c r="AH161" s="87">
        <v>7748</v>
      </c>
      <c r="AI161" s="87">
        <v>43108</v>
      </c>
      <c r="AJ161" s="87">
        <v>14550</v>
      </c>
      <c r="AK161" s="87">
        <v>33576</v>
      </c>
    </row>
    <row r="162" spans="1:37" ht="16.5" customHeight="1">
      <c r="A162" s="85">
        <v>154</v>
      </c>
      <c r="B162" s="85" t="s">
        <v>12</v>
      </c>
      <c r="C162" s="85" t="s">
        <v>28</v>
      </c>
      <c r="D162" s="85" t="s">
        <v>17434</v>
      </c>
      <c r="E162" s="85" t="s">
        <v>17675</v>
      </c>
      <c r="F162" s="86" t="s">
        <v>17676</v>
      </c>
      <c r="G162" s="85" t="s">
        <v>11009</v>
      </c>
      <c r="H162" s="85" t="s">
        <v>11010</v>
      </c>
      <c r="I162" s="85">
        <v>2015</v>
      </c>
      <c r="J162" s="87">
        <v>510</v>
      </c>
      <c r="K162" s="87">
        <v>510</v>
      </c>
      <c r="L162" s="87">
        <v>105</v>
      </c>
      <c r="M162" s="87">
        <v>30227</v>
      </c>
      <c r="N162" s="87">
        <v>515</v>
      </c>
      <c r="O162" s="87">
        <v>34</v>
      </c>
      <c r="P162" s="87">
        <v>1310</v>
      </c>
      <c r="Q162" s="87" t="s">
        <v>11350</v>
      </c>
      <c r="R162" s="87">
        <v>27</v>
      </c>
      <c r="S162" s="87">
        <v>3</v>
      </c>
      <c r="T162" s="87">
        <v>3</v>
      </c>
      <c r="U162" s="87" t="s">
        <v>11350</v>
      </c>
      <c r="V162" s="87" t="s">
        <v>11350</v>
      </c>
      <c r="W162" s="87">
        <v>3</v>
      </c>
      <c r="X162" s="87">
        <v>3</v>
      </c>
      <c r="Y162" s="87" t="s">
        <v>11350</v>
      </c>
      <c r="Z162" s="87" t="s">
        <v>11350</v>
      </c>
      <c r="AA162" s="87" t="s">
        <v>11350</v>
      </c>
      <c r="AB162" s="87" t="s">
        <v>11350</v>
      </c>
      <c r="AC162" s="87">
        <v>1</v>
      </c>
      <c r="AD162" s="87">
        <v>3</v>
      </c>
      <c r="AE162" s="87" t="s">
        <v>11350</v>
      </c>
      <c r="AF162" s="87">
        <v>195125</v>
      </c>
      <c r="AG162" s="87">
        <v>121497</v>
      </c>
      <c r="AH162" s="87">
        <v>3000</v>
      </c>
      <c r="AI162" s="87">
        <v>70628</v>
      </c>
      <c r="AJ162" s="87">
        <v>23771</v>
      </c>
      <c r="AK162" s="87">
        <v>53842</v>
      </c>
    </row>
    <row r="163" spans="1:37" ht="16.5" customHeight="1">
      <c r="A163" s="85">
        <v>155</v>
      </c>
      <c r="B163" s="85" t="s">
        <v>12</v>
      </c>
      <c r="C163" s="85" t="s">
        <v>28</v>
      </c>
      <c r="D163" s="85" t="s">
        <v>17434</v>
      </c>
      <c r="E163" s="85" t="s">
        <v>17677</v>
      </c>
      <c r="F163" s="86" t="s">
        <v>17678</v>
      </c>
      <c r="G163" s="85" t="s">
        <v>11011</v>
      </c>
      <c r="H163" s="85" t="s">
        <v>11012</v>
      </c>
      <c r="I163" s="85">
        <v>2009</v>
      </c>
      <c r="J163" s="87">
        <v>700</v>
      </c>
      <c r="K163" s="87">
        <v>1273</v>
      </c>
      <c r="L163" s="87">
        <v>80</v>
      </c>
      <c r="M163" s="87">
        <v>98615</v>
      </c>
      <c r="N163" s="87">
        <v>789</v>
      </c>
      <c r="O163" s="87">
        <v>34</v>
      </c>
      <c r="P163" s="87">
        <v>3049</v>
      </c>
      <c r="Q163" s="87" t="s">
        <v>11350</v>
      </c>
      <c r="R163" s="87">
        <v>43</v>
      </c>
      <c r="S163" s="87">
        <v>7</v>
      </c>
      <c r="T163" s="87">
        <v>8</v>
      </c>
      <c r="U163" s="87">
        <v>1</v>
      </c>
      <c r="V163" s="87">
        <v>1</v>
      </c>
      <c r="W163" s="87">
        <v>4</v>
      </c>
      <c r="X163" s="87">
        <v>5</v>
      </c>
      <c r="Y163" s="87">
        <v>1</v>
      </c>
      <c r="Z163" s="87">
        <v>1</v>
      </c>
      <c r="AA163" s="87">
        <v>1</v>
      </c>
      <c r="AB163" s="87">
        <v>1</v>
      </c>
      <c r="AC163" s="87" t="s">
        <v>11350</v>
      </c>
      <c r="AD163" s="87">
        <v>6</v>
      </c>
      <c r="AE163" s="87" t="s">
        <v>11350</v>
      </c>
      <c r="AF163" s="87">
        <v>688401</v>
      </c>
      <c r="AG163" s="87">
        <v>403512</v>
      </c>
      <c r="AH163" s="87">
        <v>35084</v>
      </c>
      <c r="AI163" s="87">
        <v>249805</v>
      </c>
      <c r="AJ163" s="87">
        <v>145691</v>
      </c>
      <c r="AK163" s="87">
        <v>318072</v>
      </c>
    </row>
    <row r="164" spans="1:37" ht="16.5" customHeight="1">
      <c r="A164" s="85">
        <v>156</v>
      </c>
      <c r="B164" s="85" t="s">
        <v>12</v>
      </c>
      <c r="C164" s="85" t="s">
        <v>28</v>
      </c>
      <c r="D164" s="85" t="s">
        <v>17434</v>
      </c>
      <c r="E164" s="85" t="s">
        <v>17679</v>
      </c>
      <c r="F164" s="86" t="s">
        <v>17680</v>
      </c>
      <c r="G164" s="85" t="s">
        <v>11013</v>
      </c>
      <c r="H164" s="85" t="s">
        <v>10998</v>
      </c>
      <c r="I164" s="85">
        <v>2015</v>
      </c>
      <c r="J164" s="87">
        <v>541</v>
      </c>
      <c r="K164" s="87">
        <v>772</v>
      </c>
      <c r="L164" s="87">
        <v>80</v>
      </c>
      <c r="M164" s="87">
        <v>29238</v>
      </c>
      <c r="N164" s="87">
        <v>859</v>
      </c>
      <c r="O164" s="87">
        <v>7</v>
      </c>
      <c r="P164" s="87">
        <v>1948</v>
      </c>
      <c r="Q164" s="87" t="s">
        <v>11350</v>
      </c>
      <c r="R164" s="87" t="s">
        <v>11350</v>
      </c>
      <c r="S164" s="87">
        <v>4</v>
      </c>
      <c r="T164" s="87">
        <v>4</v>
      </c>
      <c r="U164" s="87">
        <v>1</v>
      </c>
      <c r="V164" s="87">
        <v>1</v>
      </c>
      <c r="W164" s="87">
        <v>3</v>
      </c>
      <c r="X164" s="87">
        <v>3</v>
      </c>
      <c r="Y164" s="87" t="s">
        <v>11350</v>
      </c>
      <c r="Z164" s="87" t="s">
        <v>11350</v>
      </c>
      <c r="AA164" s="87" t="s">
        <v>11350</v>
      </c>
      <c r="AB164" s="87" t="s">
        <v>11350</v>
      </c>
      <c r="AC164" s="87">
        <v>1</v>
      </c>
      <c r="AD164" s="87">
        <v>4</v>
      </c>
      <c r="AE164" s="87" t="s">
        <v>11350</v>
      </c>
      <c r="AF164" s="87">
        <v>292690</v>
      </c>
      <c r="AG164" s="87">
        <v>177019</v>
      </c>
      <c r="AH164" s="87">
        <v>15445</v>
      </c>
      <c r="AI164" s="87">
        <v>100226</v>
      </c>
      <c r="AJ164" s="87">
        <v>53197</v>
      </c>
      <c r="AK164" s="87">
        <v>151607</v>
      </c>
    </row>
    <row r="165" spans="1:37" ht="16.5" customHeight="1">
      <c r="A165" s="85">
        <v>157</v>
      </c>
      <c r="B165" s="85" t="s">
        <v>12</v>
      </c>
      <c r="C165" s="85" t="s">
        <v>29</v>
      </c>
      <c r="D165" s="85" t="s">
        <v>17434</v>
      </c>
      <c r="E165" s="85" t="s">
        <v>17681</v>
      </c>
      <c r="F165" s="86" t="s">
        <v>17682</v>
      </c>
      <c r="G165" s="85" t="s">
        <v>11014</v>
      </c>
      <c r="H165" s="85" t="s">
        <v>11015</v>
      </c>
      <c r="I165" s="85">
        <v>2014</v>
      </c>
      <c r="J165" s="87">
        <v>1974.59</v>
      </c>
      <c r="K165" s="87">
        <v>2678.13</v>
      </c>
      <c r="L165" s="87">
        <v>95</v>
      </c>
      <c r="M165" s="87">
        <v>48477</v>
      </c>
      <c r="N165" s="87" t="s">
        <v>11350</v>
      </c>
      <c r="O165" s="87">
        <v>23</v>
      </c>
      <c r="P165" s="87">
        <v>4058</v>
      </c>
      <c r="Q165" s="87" t="s">
        <v>11350</v>
      </c>
      <c r="R165" s="87">
        <v>24</v>
      </c>
      <c r="S165" s="87">
        <v>8</v>
      </c>
      <c r="T165" s="87">
        <v>8</v>
      </c>
      <c r="U165" s="87" t="s">
        <v>11350</v>
      </c>
      <c r="V165" s="87" t="s">
        <v>11350</v>
      </c>
      <c r="W165" s="87">
        <v>8</v>
      </c>
      <c r="X165" s="87">
        <v>8</v>
      </c>
      <c r="Y165" s="87" t="s">
        <v>11350</v>
      </c>
      <c r="Z165" s="87" t="s">
        <v>11350</v>
      </c>
      <c r="AA165" s="87" t="s">
        <v>11350</v>
      </c>
      <c r="AB165" s="87" t="s">
        <v>11350</v>
      </c>
      <c r="AC165" s="87" t="s">
        <v>11350</v>
      </c>
      <c r="AD165" s="87">
        <v>10</v>
      </c>
      <c r="AE165" s="87" t="s">
        <v>11350</v>
      </c>
      <c r="AF165" s="87">
        <v>509906</v>
      </c>
      <c r="AG165" s="87">
        <v>266379</v>
      </c>
      <c r="AH165" s="87">
        <v>55800</v>
      </c>
      <c r="AI165" s="87">
        <v>187727</v>
      </c>
      <c r="AJ165" s="87">
        <v>120875</v>
      </c>
      <c r="AK165" s="87">
        <v>65589</v>
      </c>
    </row>
    <row r="166" spans="1:37" ht="16.5" customHeight="1">
      <c r="A166" s="85">
        <v>158</v>
      </c>
      <c r="B166" s="85" t="s">
        <v>12</v>
      </c>
      <c r="C166" s="85" t="s">
        <v>29</v>
      </c>
      <c r="D166" s="85" t="s">
        <v>17434</v>
      </c>
      <c r="E166" s="85" t="s">
        <v>17683</v>
      </c>
      <c r="F166" s="86" t="s">
        <v>17684</v>
      </c>
      <c r="G166" s="85" t="s">
        <v>11016</v>
      </c>
      <c r="H166" s="85" t="s">
        <v>11017</v>
      </c>
      <c r="I166" s="85">
        <v>2018</v>
      </c>
      <c r="J166" s="87">
        <v>720.9</v>
      </c>
      <c r="K166" s="87">
        <v>802.53</v>
      </c>
      <c r="L166" s="87">
        <v>60</v>
      </c>
      <c r="M166" s="87">
        <v>17800</v>
      </c>
      <c r="N166" s="87" t="s">
        <v>11350</v>
      </c>
      <c r="O166" s="87">
        <v>10</v>
      </c>
      <c r="P166" s="87">
        <v>2369</v>
      </c>
      <c r="Q166" s="87" t="s">
        <v>11350</v>
      </c>
      <c r="R166" s="87">
        <v>3</v>
      </c>
      <c r="S166" s="87">
        <v>3</v>
      </c>
      <c r="T166" s="87">
        <v>3</v>
      </c>
      <c r="U166" s="87" t="s">
        <v>11350</v>
      </c>
      <c r="V166" s="87" t="s">
        <v>11350</v>
      </c>
      <c r="W166" s="87">
        <v>3</v>
      </c>
      <c r="X166" s="87">
        <v>3</v>
      </c>
      <c r="Y166" s="87" t="s">
        <v>11350</v>
      </c>
      <c r="Z166" s="87" t="s">
        <v>11350</v>
      </c>
      <c r="AA166" s="87" t="s">
        <v>11350</v>
      </c>
      <c r="AB166" s="87" t="s">
        <v>11350</v>
      </c>
      <c r="AC166" s="87" t="s">
        <v>11350</v>
      </c>
      <c r="AD166" s="87">
        <v>3</v>
      </c>
      <c r="AE166" s="87" t="s">
        <v>11350</v>
      </c>
      <c r="AF166" s="87">
        <v>319744</v>
      </c>
      <c r="AG166" s="87">
        <v>99892</v>
      </c>
      <c r="AH166" s="87">
        <v>32125</v>
      </c>
      <c r="AI166" s="87">
        <v>187727</v>
      </c>
      <c r="AJ166" s="87">
        <v>72891</v>
      </c>
      <c r="AK166" s="87">
        <v>36406</v>
      </c>
    </row>
    <row r="167" spans="1:37" ht="16.5" customHeight="1">
      <c r="A167" s="85">
        <v>159</v>
      </c>
      <c r="B167" s="85" t="s">
        <v>12</v>
      </c>
      <c r="C167" s="85" t="s">
        <v>29</v>
      </c>
      <c r="D167" s="85" t="s">
        <v>17434</v>
      </c>
      <c r="E167" s="85" t="s">
        <v>17685</v>
      </c>
      <c r="F167" s="86" t="s">
        <v>17686</v>
      </c>
      <c r="G167" s="85" t="s">
        <v>11018</v>
      </c>
      <c r="H167" s="85" t="s">
        <v>11019</v>
      </c>
      <c r="I167" s="85">
        <v>2009</v>
      </c>
      <c r="J167" s="87">
        <v>669.84</v>
      </c>
      <c r="K167" s="87">
        <v>416.9</v>
      </c>
      <c r="L167" s="87">
        <v>55</v>
      </c>
      <c r="M167" s="87">
        <v>27874</v>
      </c>
      <c r="N167" s="87" t="s">
        <v>11350</v>
      </c>
      <c r="O167" s="87">
        <v>16</v>
      </c>
      <c r="P167" s="87">
        <v>3004</v>
      </c>
      <c r="Q167" s="87" t="s">
        <v>11350</v>
      </c>
      <c r="R167" s="87">
        <v>16</v>
      </c>
      <c r="S167" s="87">
        <v>4</v>
      </c>
      <c r="T167" s="87">
        <v>4</v>
      </c>
      <c r="U167" s="87" t="s">
        <v>11350</v>
      </c>
      <c r="V167" s="87" t="s">
        <v>11350</v>
      </c>
      <c r="W167" s="87">
        <v>4</v>
      </c>
      <c r="X167" s="87">
        <v>4</v>
      </c>
      <c r="Y167" s="87" t="s">
        <v>11350</v>
      </c>
      <c r="Z167" s="87" t="s">
        <v>11350</v>
      </c>
      <c r="AA167" s="87" t="s">
        <v>11350</v>
      </c>
      <c r="AB167" s="87" t="s">
        <v>11350</v>
      </c>
      <c r="AC167" s="87" t="s">
        <v>11350</v>
      </c>
      <c r="AD167" s="87">
        <v>6</v>
      </c>
      <c r="AE167" s="87" t="s">
        <v>11350</v>
      </c>
      <c r="AF167" s="87">
        <v>357377</v>
      </c>
      <c r="AG167" s="87">
        <v>133189</v>
      </c>
      <c r="AH167" s="87">
        <v>36461</v>
      </c>
      <c r="AI167" s="87">
        <v>187727</v>
      </c>
      <c r="AJ167" s="87">
        <v>49299</v>
      </c>
      <c r="AK167" s="87">
        <v>27623</v>
      </c>
    </row>
    <row r="168" spans="1:37" ht="16.5" customHeight="1">
      <c r="A168" s="85">
        <v>160</v>
      </c>
      <c r="B168" s="85" t="s">
        <v>12</v>
      </c>
      <c r="C168" s="85" t="s">
        <v>29</v>
      </c>
      <c r="D168" s="85" t="s">
        <v>17434</v>
      </c>
      <c r="E168" s="85" t="s">
        <v>17687</v>
      </c>
      <c r="F168" s="86" t="s">
        <v>17688</v>
      </c>
      <c r="G168" s="85" t="s">
        <v>11020</v>
      </c>
      <c r="H168" s="85" t="s">
        <v>11021</v>
      </c>
      <c r="I168" s="85">
        <v>2009</v>
      </c>
      <c r="J168" s="87">
        <v>543.14</v>
      </c>
      <c r="K168" s="87">
        <v>543.14</v>
      </c>
      <c r="L168" s="87">
        <v>14</v>
      </c>
      <c r="M168" s="87">
        <v>34722</v>
      </c>
      <c r="N168" s="87" t="s">
        <v>11350</v>
      </c>
      <c r="O168" s="87">
        <v>16</v>
      </c>
      <c r="P168" s="87">
        <v>4182</v>
      </c>
      <c r="Q168" s="87" t="s">
        <v>11350</v>
      </c>
      <c r="R168" s="87">
        <v>16</v>
      </c>
      <c r="S168" s="87">
        <v>6</v>
      </c>
      <c r="T168" s="87">
        <v>7</v>
      </c>
      <c r="U168" s="87" t="s">
        <v>11350</v>
      </c>
      <c r="V168" s="87" t="s">
        <v>11350</v>
      </c>
      <c r="W168" s="87">
        <v>6</v>
      </c>
      <c r="X168" s="87">
        <v>7</v>
      </c>
      <c r="Y168" s="87" t="s">
        <v>11350</v>
      </c>
      <c r="Z168" s="87" t="s">
        <v>11350</v>
      </c>
      <c r="AA168" s="87" t="s">
        <v>11350</v>
      </c>
      <c r="AB168" s="87" t="s">
        <v>11350</v>
      </c>
      <c r="AC168" s="87" t="s">
        <v>11350</v>
      </c>
      <c r="AD168" s="87">
        <v>6</v>
      </c>
      <c r="AE168" s="87" t="s">
        <v>11350</v>
      </c>
      <c r="AF168" s="87">
        <v>472802</v>
      </c>
      <c r="AG168" s="87">
        <v>233082</v>
      </c>
      <c r="AH168" s="87">
        <v>51993</v>
      </c>
      <c r="AI168" s="87">
        <v>187727</v>
      </c>
      <c r="AJ168" s="87">
        <v>297120</v>
      </c>
      <c r="AK168" s="87">
        <v>112610</v>
      </c>
    </row>
    <row r="169" spans="1:37" ht="16.5" customHeight="1">
      <c r="A169" s="85">
        <v>161</v>
      </c>
      <c r="B169" s="85" t="s">
        <v>12</v>
      </c>
      <c r="C169" s="85" t="s">
        <v>29</v>
      </c>
      <c r="D169" s="85" t="s">
        <v>17434</v>
      </c>
      <c r="E169" s="85" t="s">
        <v>17689</v>
      </c>
      <c r="F169" s="86" t="s">
        <v>17690</v>
      </c>
      <c r="G169" s="85" t="s">
        <v>11022</v>
      </c>
      <c r="H169" s="85" t="s">
        <v>11023</v>
      </c>
      <c r="I169" s="85">
        <v>2006</v>
      </c>
      <c r="J169" s="87">
        <v>1509</v>
      </c>
      <c r="K169" s="87">
        <v>841</v>
      </c>
      <c r="L169" s="87">
        <v>178</v>
      </c>
      <c r="M169" s="87">
        <v>49135</v>
      </c>
      <c r="N169" s="87">
        <v>10666</v>
      </c>
      <c r="O169" s="87">
        <v>32</v>
      </c>
      <c r="P169" s="87">
        <v>3304</v>
      </c>
      <c r="Q169" s="87">
        <v>487</v>
      </c>
      <c r="R169" s="87" t="s">
        <v>11350</v>
      </c>
      <c r="S169" s="87">
        <v>8</v>
      </c>
      <c r="T169" s="87">
        <v>8</v>
      </c>
      <c r="U169" s="87" t="s">
        <v>11350</v>
      </c>
      <c r="V169" s="87" t="s">
        <v>11350</v>
      </c>
      <c r="W169" s="87">
        <v>8</v>
      </c>
      <c r="X169" s="87">
        <v>8</v>
      </c>
      <c r="Y169" s="87" t="s">
        <v>11350</v>
      </c>
      <c r="Z169" s="87" t="s">
        <v>11350</v>
      </c>
      <c r="AA169" s="87" t="s">
        <v>11350</v>
      </c>
      <c r="AB169" s="87" t="s">
        <v>11350</v>
      </c>
      <c r="AC169" s="87" t="s">
        <v>11350</v>
      </c>
      <c r="AD169" s="87">
        <v>10</v>
      </c>
      <c r="AE169" s="87" t="s">
        <v>11350</v>
      </c>
      <c r="AF169" s="87">
        <v>463903</v>
      </c>
      <c r="AG169" s="87">
        <v>233082</v>
      </c>
      <c r="AH169" s="87">
        <v>43094</v>
      </c>
      <c r="AI169" s="87">
        <v>187727</v>
      </c>
      <c r="AJ169" s="87">
        <v>131170</v>
      </c>
      <c r="AK169" s="87">
        <v>66825</v>
      </c>
    </row>
    <row r="170" spans="1:37" ht="16.5" customHeight="1">
      <c r="A170" s="85">
        <v>162</v>
      </c>
      <c r="B170" s="85" t="s">
        <v>12</v>
      </c>
      <c r="C170" s="85" t="s">
        <v>29</v>
      </c>
      <c r="D170" s="85" t="s">
        <v>17434</v>
      </c>
      <c r="E170" s="85" t="s">
        <v>17691</v>
      </c>
      <c r="F170" s="86" t="s">
        <v>17692</v>
      </c>
      <c r="G170" s="85" t="s">
        <v>11024</v>
      </c>
      <c r="H170" s="85" t="s">
        <v>11025</v>
      </c>
      <c r="I170" s="85">
        <v>2021</v>
      </c>
      <c r="J170" s="87">
        <v>1865</v>
      </c>
      <c r="K170" s="87">
        <v>5666</v>
      </c>
      <c r="L170" s="87">
        <v>388</v>
      </c>
      <c r="M170" s="87">
        <v>72705</v>
      </c>
      <c r="N170" s="87">
        <v>2693</v>
      </c>
      <c r="O170" s="87">
        <v>46</v>
      </c>
      <c r="P170" s="87">
        <v>72896</v>
      </c>
      <c r="Q170" s="87" t="s">
        <v>11350</v>
      </c>
      <c r="R170" s="87" t="s">
        <v>11350</v>
      </c>
      <c r="S170" s="87">
        <v>24</v>
      </c>
      <c r="T170" s="87" t="s">
        <v>11350</v>
      </c>
      <c r="U170" s="87" t="s">
        <v>11350</v>
      </c>
      <c r="V170" s="87" t="s">
        <v>11350</v>
      </c>
      <c r="W170" s="87">
        <v>21</v>
      </c>
      <c r="X170" s="87" t="s">
        <v>11350</v>
      </c>
      <c r="Y170" s="87">
        <v>1</v>
      </c>
      <c r="Z170" s="87" t="s">
        <v>11350</v>
      </c>
      <c r="AA170" s="87">
        <v>2</v>
      </c>
      <c r="AB170" s="87" t="s">
        <v>11350</v>
      </c>
      <c r="AC170" s="87">
        <v>1</v>
      </c>
      <c r="AD170" s="87">
        <v>20</v>
      </c>
      <c r="AE170" s="87" t="s">
        <v>11350</v>
      </c>
      <c r="AF170" s="87">
        <v>1269301</v>
      </c>
      <c r="AG170" s="87">
        <v>998922</v>
      </c>
      <c r="AH170" s="87">
        <v>82652</v>
      </c>
      <c r="AI170" s="87">
        <v>187727</v>
      </c>
      <c r="AJ170" s="87">
        <v>363712</v>
      </c>
      <c r="AK170" s="87">
        <v>248645</v>
      </c>
    </row>
    <row r="171" spans="1:37" ht="16.5" customHeight="1">
      <c r="A171" s="85">
        <v>163</v>
      </c>
      <c r="B171" s="85" t="s">
        <v>12</v>
      </c>
      <c r="C171" s="85" t="s">
        <v>29</v>
      </c>
      <c r="D171" s="85" t="s">
        <v>17434</v>
      </c>
      <c r="E171" s="85" t="s">
        <v>17693</v>
      </c>
      <c r="F171" s="86" t="s">
        <v>17694</v>
      </c>
      <c r="G171" s="85" t="s">
        <v>11026</v>
      </c>
      <c r="H171" s="85" t="s">
        <v>11027</v>
      </c>
      <c r="I171" s="85">
        <v>2018</v>
      </c>
      <c r="J171" s="87">
        <v>1146.24</v>
      </c>
      <c r="K171" s="87">
        <v>591.6</v>
      </c>
      <c r="L171" s="87">
        <v>180</v>
      </c>
      <c r="M171" s="87">
        <v>28352</v>
      </c>
      <c r="N171" s="87" t="s">
        <v>11350</v>
      </c>
      <c r="O171" s="87">
        <v>17</v>
      </c>
      <c r="P171" s="87">
        <v>3291</v>
      </c>
      <c r="Q171" s="87" t="s">
        <v>11350</v>
      </c>
      <c r="R171" s="87" t="s">
        <v>11350</v>
      </c>
      <c r="S171" s="87">
        <v>4</v>
      </c>
      <c r="T171" s="87">
        <v>4</v>
      </c>
      <c r="U171" s="87" t="s">
        <v>11350</v>
      </c>
      <c r="V171" s="87" t="s">
        <v>11350</v>
      </c>
      <c r="W171" s="87">
        <v>4</v>
      </c>
      <c r="X171" s="87">
        <v>4</v>
      </c>
      <c r="Y171" s="87" t="s">
        <v>11350</v>
      </c>
      <c r="Z171" s="87" t="s">
        <v>11350</v>
      </c>
      <c r="AA171" s="87" t="s">
        <v>11350</v>
      </c>
      <c r="AB171" s="87" t="s">
        <v>11350</v>
      </c>
      <c r="AC171" s="87" t="s">
        <v>11350</v>
      </c>
      <c r="AD171" s="87">
        <v>5</v>
      </c>
      <c r="AE171" s="87" t="s">
        <v>11350</v>
      </c>
      <c r="AF171" s="87">
        <v>362393</v>
      </c>
      <c r="AG171" s="87">
        <v>133189</v>
      </c>
      <c r="AH171" s="87">
        <v>41477</v>
      </c>
      <c r="AI171" s="87">
        <v>187727</v>
      </c>
      <c r="AJ171" s="87">
        <v>95643</v>
      </c>
      <c r="AK171" s="87">
        <v>50979</v>
      </c>
    </row>
    <row r="172" spans="1:37" ht="16.5" customHeight="1">
      <c r="A172" s="85">
        <v>164</v>
      </c>
      <c r="B172" s="85" t="s">
        <v>12</v>
      </c>
      <c r="C172" s="85" t="s">
        <v>29</v>
      </c>
      <c r="D172" s="85" t="s">
        <v>17434</v>
      </c>
      <c r="E172" s="85" t="s">
        <v>17695</v>
      </c>
      <c r="F172" s="86" t="s">
        <v>17696</v>
      </c>
      <c r="G172" s="85" t="s">
        <v>11028</v>
      </c>
      <c r="H172" s="85" t="s">
        <v>11029</v>
      </c>
      <c r="I172" s="85">
        <v>2018</v>
      </c>
      <c r="J172" s="87">
        <v>940.2</v>
      </c>
      <c r="K172" s="87">
        <v>469.75</v>
      </c>
      <c r="L172" s="87">
        <v>32</v>
      </c>
      <c r="M172" s="87">
        <v>29170</v>
      </c>
      <c r="N172" s="87" t="s">
        <v>11350</v>
      </c>
      <c r="O172" s="87">
        <v>23</v>
      </c>
      <c r="P172" s="87">
        <v>2734</v>
      </c>
      <c r="Q172" s="87" t="s">
        <v>11350</v>
      </c>
      <c r="R172" s="87">
        <v>16</v>
      </c>
      <c r="S172" s="87">
        <v>3</v>
      </c>
      <c r="T172" s="87" t="s">
        <v>11350</v>
      </c>
      <c r="U172" s="87" t="s">
        <v>11350</v>
      </c>
      <c r="V172" s="87" t="s">
        <v>11350</v>
      </c>
      <c r="W172" s="87">
        <v>3</v>
      </c>
      <c r="X172" s="87" t="s">
        <v>11350</v>
      </c>
      <c r="Y172" s="87" t="s">
        <v>11350</v>
      </c>
      <c r="Z172" s="87" t="s">
        <v>11350</v>
      </c>
      <c r="AA172" s="87" t="s">
        <v>11350</v>
      </c>
      <c r="AB172" s="87" t="s">
        <v>11350</v>
      </c>
      <c r="AC172" s="87" t="s">
        <v>11350</v>
      </c>
      <c r="AD172" s="87">
        <v>3</v>
      </c>
      <c r="AE172" s="87">
        <v>1</v>
      </c>
      <c r="AF172" s="87">
        <v>324514</v>
      </c>
      <c r="AG172" s="87">
        <v>99892</v>
      </c>
      <c r="AH172" s="87">
        <v>36895</v>
      </c>
      <c r="AI172" s="87">
        <v>187727</v>
      </c>
      <c r="AJ172" s="87">
        <v>53933</v>
      </c>
      <c r="AK172" s="87">
        <v>56518</v>
      </c>
    </row>
    <row r="173" spans="1:37" ht="16.5" customHeight="1">
      <c r="A173" s="85">
        <v>165</v>
      </c>
      <c r="B173" s="85" t="s">
        <v>12</v>
      </c>
      <c r="C173" s="85" t="s">
        <v>29</v>
      </c>
      <c r="D173" s="85" t="s">
        <v>17434</v>
      </c>
      <c r="E173" s="85" t="s">
        <v>17697</v>
      </c>
      <c r="F173" s="86" t="s">
        <v>17698</v>
      </c>
      <c r="G173" s="85" t="s">
        <v>11030</v>
      </c>
      <c r="H173" s="85" t="s">
        <v>11031</v>
      </c>
      <c r="I173" s="85">
        <v>2016</v>
      </c>
      <c r="J173" s="87">
        <v>715</v>
      </c>
      <c r="K173" s="87">
        <v>715</v>
      </c>
      <c r="L173" s="87">
        <v>192</v>
      </c>
      <c r="M173" s="87">
        <v>61018</v>
      </c>
      <c r="N173" s="87">
        <v>3553</v>
      </c>
      <c r="O173" s="87">
        <v>30</v>
      </c>
      <c r="P173" s="87">
        <v>4871</v>
      </c>
      <c r="Q173" s="87">
        <v>286</v>
      </c>
      <c r="R173" s="87">
        <v>30</v>
      </c>
      <c r="S173" s="87">
        <v>8</v>
      </c>
      <c r="T173" s="87">
        <v>10</v>
      </c>
      <c r="U173" s="87" t="s">
        <v>11350</v>
      </c>
      <c r="V173" s="87" t="s">
        <v>11350</v>
      </c>
      <c r="W173" s="87">
        <v>8</v>
      </c>
      <c r="X173" s="87">
        <v>10</v>
      </c>
      <c r="Y173" s="87" t="s">
        <v>11350</v>
      </c>
      <c r="Z173" s="87" t="s">
        <v>11350</v>
      </c>
      <c r="AA173" s="87" t="s">
        <v>11350</v>
      </c>
      <c r="AB173" s="87" t="s">
        <v>11350</v>
      </c>
      <c r="AC173" s="87" t="s">
        <v>11350</v>
      </c>
      <c r="AD173" s="87">
        <v>10</v>
      </c>
      <c r="AE173" s="87" t="s">
        <v>11350</v>
      </c>
      <c r="AF173" s="87">
        <v>71528</v>
      </c>
      <c r="AG173" s="87" t="s">
        <v>11350</v>
      </c>
      <c r="AH173" s="87">
        <v>71528</v>
      </c>
      <c r="AI173" s="87" t="s">
        <v>11350</v>
      </c>
      <c r="AJ173" s="87">
        <v>167573</v>
      </c>
      <c r="AK173" s="87">
        <v>255100</v>
      </c>
    </row>
    <row r="174" spans="1:37" ht="16.5" customHeight="1">
      <c r="A174" s="85">
        <v>166</v>
      </c>
      <c r="B174" s="85" t="s">
        <v>12</v>
      </c>
      <c r="C174" s="85" t="s">
        <v>15</v>
      </c>
      <c r="D174" s="85" t="s">
        <v>17434</v>
      </c>
      <c r="E174" s="85" t="s">
        <v>17699</v>
      </c>
      <c r="F174" s="86" t="s">
        <v>17700</v>
      </c>
      <c r="G174" s="85" t="s">
        <v>11032</v>
      </c>
      <c r="H174" s="85" t="s">
        <v>11033</v>
      </c>
      <c r="I174" s="85">
        <v>2007</v>
      </c>
      <c r="J174" s="87">
        <v>727.8</v>
      </c>
      <c r="K174" s="87">
        <v>1945.86</v>
      </c>
      <c r="L174" s="87">
        <v>326</v>
      </c>
      <c r="M174" s="87">
        <v>77311</v>
      </c>
      <c r="N174" s="87">
        <v>3781</v>
      </c>
      <c r="O174" s="87">
        <v>67</v>
      </c>
      <c r="P174" s="87">
        <v>8383</v>
      </c>
      <c r="Q174" s="87" t="s">
        <v>11350</v>
      </c>
      <c r="R174" s="87">
        <v>3</v>
      </c>
      <c r="S174" s="87">
        <v>8</v>
      </c>
      <c r="T174" s="87">
        <v>9</v>
      </c>
      <c r="U174" s="87" t="s">
        <v>11350</v>
      </c>
      <c r="V174" s="87" t="s">
        <v>11350</v>
      </c>
      <c r="W174" s="87">
        <v>7</v>
      </c>
      <c r="X174" s="87">
        <v>7</v>
      </c>
      <c r="Y174" s="87" t="s">
        <v>11350</v>
      </c>
      <c r="Z174" s="87" t="s">
        <v>11350</v>
      </c>
      <c r="AA174" s="87">
        <v>1</v>
      </c>
      <c r="AB174" s="87">
        <v>2</v>
      </c>
      <c r="AC174" s="87">
        <v>1</v>
      </c>
      <c r="AD174" s="87">
        <v>8</v>
      </c>
      <c r="AE174" s="87">
        <v>1</v>
      </c>
      <c r="AF174" s="87">
        <v>1245532</v>
      </c>
      <c r="AG174" s="87">
        <v>684659</v>
      </c>
      <c r="AH174" s="87">
        <v>100057</v>
      </c>
      <c r="AI174" s="87">
        <v>460816</v>
      </c>
      <c r="AJ174" s="87">
        <v>113151</v>
      </c>
      <c r="AK174" s="87">
        <v>126817</v>
      </c>
    </row>
    <row r="175" spans="1:37" ht="16.5" customHeight="1">
      <c r="A175" s="85">
        <v>167</v>
      </c>
      <c r="B175" s="85" t="s">
        <v>12</v>
      </c>
      <c r="C175" s="85" t="s">
        <v>15</v>
      </c>
      <c r="D175" s="85" t="s">
        <v>17434</v>
      </c>
      <c r="E175" s="85" t="s">
        <v>17701</v>
      </c>
      <c r="F175" s="86" t="s">
        <v>17702</v>
      </c>
      <c r="G175" s="85" t="s">
        <v>11034</v>
      </c>
      <c r="H175" s="85" t="s">
        <v>11035</v>
      </c>
      <c r="I175" s="85">
        <v>2008</v>
      </c>
      <c r="J175" s="87">
        <v>1466</v>
      </c>
      <c r="K175" s="87">
        <v>1796</v>
      </c>
      <c r="L175" s="87">
        <v>175</v>
      </c>
      <c r="M175" s="87">
        <v>82393</v>
      </c>
      <c r="N175" s="87">
        <v>3399</v>
      </c>
      <c r="O175" s="87">
        <v>39</v>
      </c>
      <c r="P175" s="87">
        <v>7674</v>
      </c>
      <c r="Q175" s="87" t="s">
        <v>11350</v>
      </c>
      <c r="R175" s="87" t="s">
        <v>11350</v>
      </c>
      <c r="S175" s="87">
        <v>9</v>
      </c>
      <c r="T175" s="87">
        <v>9</v>
      </c>
      <c r="U175" s="87" t="s">
        <v>11350</v>
      </c>
      <c r="V175" s="87" t="s">
        <v>11350</v>
      </c>
      <c r="W175" s="87">
        <v>7</v>
      </c>
      <c r="X175" s="87">
        <v>7</v>
      </c>
      <c r="Y175" s="87" t="s">
        <v>11350</v>
      </c>
      <c r="Z175" s="87" t="s">
        <v>11350</v>
      </c>
      <c r="AA175" s="87">
        <v>2</v>
      </c>
      <c r="AB175" s="87">
        <v>2</v>
      </c>
      <c r="AC175" s="87">
        <v>1</v>
      </c>
      <c r="AD175" s="87">
        <v>9</v>
      </c>
      <c r="AE175" s="87">
        <v>1</v>
      </c>
      <c r="AF175" s="87">
        <v>1179125</v>
      </c>
      <c r="AG175" s="87">
        <v>712701</v>
      </c>
      <c r="AH175" s="87">
        <v>107525</v>
      </c>
      <c r="AI175" s="87">
        <v>358899</v>
      </c>
      <c r="AJ175" s="87">
        <v>109538</v>
      </c>
      <c r="AK175" s="87">
        <v>187123</v>
      </c>
    </row>
    <row r="176" spans="1:37" ht="16.5" customHeight="1">
      <c r="A176" s="85">
        <v>168</v>
      </c>
      <c r="B176" s="85" t="s">
        <v>12</v>
      </c>
      <c r="C176" s="85" t="s">
        <v>15</v>
      </c>
      <c r="D176" s="85" t="s">
        <v>17434</v>
      </c>
      <c r="E176" s="85" t="s">
        <v>17703</v>
      </c>
      <c r="F176" s="86" t="s">
        <v>17704</v>
      </c>
      <c r="G176" s="85" t="s">
        <v>11036</v>
      </c>
      <c r="H176" s="85" t="s">
        <v>11037</v>
      </c>
      <c r="I176" s="85">
        <v>2009</v>
      </c>
      <c r="J176" s="87">
        <v>896.2</v>
      </c>
      <c r="K176" s="87">
        <v>2339.9299999999998</v>
      </c>
      <c r="L176" s="87">
        <v>187</v>
      </c>
      <c r="M176" s="87">
        <v>74528</v>
      </c>
      <c r="N176" s="87">
        <v>4626</v>
      </c>
      <c r="O176" s="87">
        <v>42</v>
      </c>
      <c r="P176" s="87">
        <v>7238</v>
      </c>
      <c r="Q176" s="87">
        <v>1000</v>
      </c>
      <c r="R176" s="87">
        <v>3</v>
      </c>
      <c r="S176" s="87">
        <v>9</v>
      </c>
      <c r="T176" s="87">
        <v>10</v>
      </c>
      <c r="U176" s="87" t="s">
        <v>11350</v>
      </c>
      <c r="V176" s="87" t="s">
        <v>11350</v>
      </c>
      <c r="W176" s="87">
        <v>8</v>
      </c>
      <c r="X176" s="87">
        <v>8</v>
      </c>
      <c r="Y176" s="87" t="s">
        <v>11350</v>
      </c>
      <c r="Z176" s="87" t="s">
        <v>11350</v>
      </c>
      <c r="AA176" s="87">
        <v>1</v>
      </c>
      <c r="AB176" s="87">
        <v>2</v>
      </c>
      <c r="AC176" s="87">
        <v>1</v>
      </c>
      <c r="AD176" s="87">
        <v>9</v>
      </c>
      <c r="AE176" s="87">
        <v>3</v>
      </c>
      <c r="AF176" s="87">
        <v>1244620</v>
      </c>
      <c r="AG176" s="87">
        <v>732443</v>
      </c>
      <c r="AH176" s="87">
        <v>98057</v>
      </c>
      <c r="AI176" s="87">
        <v>414120</v>
      </c>
      <c r="AJ176" s="87">
        <v>67828</v>
      </c>
      <c r="AK176" s="87">
        <v>115998</v>
      </c>
    </row>
    <row r="177" spans="1:37" ht="16.5" customHeight="1">
      <c r="A177" s="85">
        <v>169</v>
      </c>
      <c r="B177" s="85" t="s">
        <v>12</v>
      </c>
      <c r="C177" s="85" t="s">
        <v>15</v>
      </c>
      <c r="D177" s="85" t="s">
        <v>17434</v>
      </c>
      <c r="E177" s="85" t="s">
        <v>17705</v>
      </c>
      <c r="F177" s="86" t="s">
        <v>17706</v>
      </c>
      <c r="G177" s="85" t="s">
        <v>11038</v>
      </c>
      <c r="H177" s="85" t="s">
        <v>11039</v>
      </c>
      <c r="I177" s="85">
        <v>2015</v>
      </c>
      <c r="J177" s="87">
        <v>327</v>
      </c>
      <c r="K177" s="87">
        <v>458.08</v>
      </c>
      <c r="L177" s="87">
        <v>71</v>
      </c>
      <c r="M177" s="87">
        <v>13744</v>
      </c>
      <c r="N177" s="87">
        <v>1840</v>
      </c>
      <c r="O177" s="87" t="s">
        <v>11350</v>
      </c>
      <c r="P177" s="87">
        <v>2424</v>
      </c>
      <c r="Q177" s="87" t="s">
        <v>11350</v>
      </c>
      <c r="R177" s="87" t="s">
        <v>11350</v>
      </c>
      <c r="S177" s="87">
        <v>2</v>
      </c>
      <c r="T177" s="87">
        <v>3</v>
      </c>
      <c r="U177" s="87" t="s">
        <v>11350</v>
      </c>
      <c r="V177" s="87">
        <v>1</v>
      </c>
      <c r="W177" s="87">
        <v>2</v>
      </c>
      <c r="X177" s="87">
        <v>2</v>
      </c>
      <c r="Y177" s="87" t="s">
        <v>11350</v>
      </c>
      <c r="Z177" s="87" t="s">
        <v>11350</v>
      </c>
      <c r="AA177" s="87" t="s">
        <v>11350</v>
      </c>
      <c r="AB177" s="87" t="s">
        <v>11350</v>
      </c>
      <c r="AC177" s="87">
        <v>1</v>
      </c>
      <c r="AD177" s="87">
        <v>1</v>
      </c>
      <c r="AE177" s="87" t="s">
        <v>11350</v>
      </c>
      <c r="AF177" s="87">
        <v>549819</v>
      </c>
      <c r="AG177" s="87">
        <v>387999</v>
      </c>
      <c r="AH177" s="87">
        <v>41297</v>
      </c>
      <c r="AI177" s="87">
        <v>120523</v>
      </c>
      <c r="AJ177" s="87">
        <v>48437</v>
      </c>
      <c r="AK177" s="87">
        <v>48009</v>
      </c>
    </row>
    <row r="178" spans="1:37" ht="16.5" customHeight="1">
      <c r="A178" s="85">
        <v>170</v>
      </c>
      <c r="B178" s="85" t="s">
        <v>12</v>
      </c>
      <c r="C178" s="85" t="s">
        <v>30</v>
      </c>
      <c r="D178" s="85" t="s">
        <v>17434</v>
      </c>
      <c r="E178" s="85" t="s">
        <v>17707</v>
      </c>
      <c r="F178" s="86" t="s">
        <v>17708</v>
      </c>
      <c r="G178" s="85" t="s">
        <v>11040</v>
      </c>
      <c r="H178" s="85" t="s">
        <v>11041</v>
      </c>
      <c r="I178" s="85">
        <v>2009</v>
      </c>
      <c r="J178" s="87">
        <v>891</v>
      </c>
      <c r="K178" s="87">
        <v>323</v>
      </c>
      <c r="L178" s="87">
        <v>86</v>
      </c>
      <c r="M178" s="87">
        <v>38877</v>
      </c>
      <c r="N178" s="87">
        <v>458</v>
      </c>
      <c r="O178" s="87">
        <v>44</v>
      </c>
      <c r="P178" s="87">
        <v>2947</v>
      </c>
      <c r="Q178" s="87">
        <v>13</v>
      </c>
      <c r="R178" s="87">
        <v>19</v>
      </c>
      <c r="S178" s="87">
        <v>3</v>
      </c>
      <c r="T178" s="87">
        <v>3</v>
      </c>
      <c r="U178" s="87" t="s">
        <v>11350</v>
      </c>
      <c r="V178" s="87" t="s">
        <v>11350</v>
      </c>
      <c r="W178" s="87">
        <v>3</v>
      </c>
      <c r="X178" s="87">
        <v>3</v>
      </c>
      <c r="Y178" s="87" t="s">
        <v>11350</v>
      </c>
      <c r="Z178" s="87" t="s">
        <v>11350</v>
      </c>
      <c r="AA178" s="87" t="s">
        <v>11350</v>
      </c>
      <c r="AB178" s="87" t="s">
        <v>11350</v>
      </c>
      <c r="AC178" s="87" t="s">
        <v>11350</v>
      </c>
      <c r="AD178" s="87">
        <v>5</v>
      </c>
      <c r="AE178" s="87" t="s">
        <v>11350</v>
      </c>
      <c r="AF178" s="87">
        <v>285198</v>
      </c>
      <c r="AG178" s="87">
        <v>146673</v>
      </c>
      <c r="AH178" s="87">
        <v>63630</v>
      </c>
      <c r="AI178" s="87">
        <v>74895</v>
      </c>
      <c r="AJ178" s="87">
        <v>35716</v>
      </c>
      <c r="AK178" s="87">
        <v>22076</v>
      </c>
    </row>
    <row r="179" spans="1:37" ht="16.5" customHeight="1">
      <c r="A179" s="85">
        <v>171</v>
      </c>
      <c r="B179" s="85" t="s">
        <v>12</v>
      </c>
      <c r="C179" s="85" t="s">
        <v>30</v>
      </c>
      <c r="D179" s="85" t="s">
        <v>17434</v>
      </c>
      <c r="E179" s="85" t="s">
        <v>17709</v>
      </c>
      <c r="F179" s="86" t="s">
        <v>17710</v>
      </c>
      <c r="G179" s="85" t="s">
        <v>11042</v>
      </c>
      <c r="H179" s="85" t="s">
        <v>11043</v>
      </c>
      <c r="I179" s="85">
        <v>2017</v>
      </c>
      <c r="J179" s="87">
        <v>5360</v>
      </c>
      <c r="K179" s="87">
        <v>1103.78</v>
      </c>
      <c r="L179" s="87">
        <v>150</v>
      </c>
      <c r="M179" s="87">
        <v>47607</v>
      </c>
      <c r="N179" s="87">
        <v>1809</v>
      </c>
      <c r="O179" s="87">
        <v>74</v>
      </c>
      <c r="P179" s="87">
        <v>4685</v>
      </c>
      <c r="Q179" s="87">
        <v>100</v>
      </c>
      <c r="R179" s="87">
        <v>31</v>
      </c>
      <c r="S179" s="87">
        <v>7</v>
      </c>
      <c r="T179" s="87">
        <v>7</v>
      </c>
      <c r="U179" s="87" t="s">
        <v>11350</v>
      </c>
      <c r="V179" s="87" t="s">
        <v>11350</v>
      </c>
      <c r="W179" s="87">
        <v>7</v>
      </c>
      <c r="X179" s="87">
        <v>7</v>
      </c>
      <c r="Y179" s="87" t="s">
        <v>11350</v>
      </c>
      <c r="Z179" s="87" t="s">
        <v>11350</v>
      </c>
      <c r="AA179" s="87" t="s">
        <v>11350</v>
      </c>
      <c r="AB179" s="87" t="s">
        <v>11350</v>
      </c>
      <c r="AC179" s="87" t="s">
        <v>11350</v>
      </c>
      <c r="AD179" s="87">
        <v>7</v>
      </c>
      <c r="AE179" s="87" t="s">
        <v>11350</v>
      </c>
      <c r="AF179" s="87">
        <v>554255</v>
      </c>
      <c r="AG179" s="87">
        <v>320900</v>
      </c>
      <c r="AH179" s="87">
        <v>107054</v>
      </c>
      <c r="AI179" s="87">
        <v>126301</v>
      </c>
      <c r="AJ179" s="87">
        <v>73129</v>
      </c>
      <c r="AK179" s="87">
        <v>116169</v>
      </c>
    </row>
    <row r="180" spans="1:37" ht="16.5" customHeight="1">
      <c r="A180" s="85">
        <v>172</v>
      </c>
      <c r="B180" s="85" t="s">
        <v>12</v>
      </c>
      <c r="C180" s="85" t="s">
        <v>43</v>
      </c>
      <c r="D180" s="85" t="s">
        <v>17434</v>
      </c>
      <c r="E180" s="85" t="s">
        <v>17711</v>
      </c>
      <c r="F180" s="86" t="s">
        <v>17712</v>
      </c>
      <c r="G180" s="85" t="s">
        <v>11044</v>
      </c>
      <c r="H180" s="85" t="s">
        <v>11045</v>
      </c>
      <c r="I180" s="85">
        <v>2019</v>
      </c>
      <c r="J180" s="87">
        <v>1363.34</v>
      </c>
      <c r="K180" s="87">
        <v>1075.78</v>
      </c>
      <c r="L180" s="87">
        <v>177</v>
      </c>
      <c r="M180" s="87">
        <v>27576</v>
      </c>
      <c r="N180" s="87">
        <v>456</v>
      </c>
      <c r="O180" s="87">
        <v>50</v>
      </c>
      <c r="P180" s="87">
        <v>6233</v>
      </c>
      <c r="Q180" s="87">
        <v>360</v>
      </c>
      <c r="R180" s="87" t="s">
        <v>11350</v>
      </c>
      <c r="S180" s="87">
        <v>8</v>
      </c>
      <c r="T180" s="87">
        <v>8</v>
      </c>
      <c r="U180" s="87">
        <v>1</v>
      </c>
      <c r="V180" s="87">
        <v>1</v>
      </c>
      <c r="W180" s="87">
        <v>6</v>
      </c>
      <c r="X180" s="87">
        <v>6</v>
      </c>
      <c r="Y180" s="87" t="s">
        <v>11350</v>
      </c>
      <c r="Z180" s="87" t="s">
        <v>11350</v>
      </c>
      <c r="AA180" s="87">
        <v>1</v>
      </c>
      <c r="AB180" s="87">
        <v>1</v>
      </c>
      <c r="AC180" s="87" t="s">
        <v>11350</v>
      </c>
      <c r="AD180" s="87">
        <v>14</v>
      </c>
      <c r="AE180" s="87" t="s">
        <v>11350</v>
      </c>
      <c r="AF180" s="87">
        <v>717188</v>
      </c>
      <c r="AG180" s="87">
        <v>490928</v>
      </c>
      <c r="AH180" s="87">
        <v>136878</v>
      </c>
      <c r="AI180" s="87">
        <v>89382</v>
      </c>
      <c r="AJ180" s="87">
        <v>42647</v>
      </c>
      <c r="AK180" s="87">
        <v>97843</v>
      </c>
    </row>
    <row r="181" spans="1:37" ht="16.5" customHeight="1">
      <c r="A181" s="85">
        <v>173</v>
      </c>
      <c r="B181" s="85" t="s">
        <v>12</v>
      </c>
      <c r="C181" s="85" t="s">
        <v>43</v>
      </c>
      <c r="D181" s="85" t="s">
        <v>17434</v>
      </c>
      <c r="E181" s="85" t="s">
        <v>17713</v>
      </c>
      <c r="F181" s="86" t="s">
        <v>17714</v>
      </c>
      <c r="G181" s="85" t="s">
        <v>11046</v>
      </c>
      <c r="H181" s="85" t="s">
        <v>11047</v>
      </c>
      <c r="I181" s="85">
        <v>2015</v>
      </c>
      <c r="J181" s="87">
        <v>325.23</v>
      </c>
      <c r="K181" s="87">
        <v>515.14</v>
      </c>
      <c r="L181" s="87">
        <v>63</v>
      </c>
      <c r="M181" s="87">
        <v>36445</v>
      </c>
      <c r="N181" s="87" t="s">
        <v>11350</v>
      </c>
      <c r="O181" s="87">
        <v>95</v>
      </c>
      <c r="P181" s="87">
        <v>2078</v>
      </c>
      <c r="Q181" s="87" t="s">
        <v>11350</v>
      </c>
      <c r="R181" s="87">
        <v>26</v>
      </c>
      <c r="S181" s="87">
        <v>2</v>
      </c>
      <c r="T181" s="87">
        <v>2</v>
      </c>
      <c r="U181" s="87" t="s">
        <v>11350</v>
      </c>
      <c r="V181" s="87" t="s">
        <v>11350</v>
      </c>
      <c r="W181" s="87">
        <v>2</v>
      </c>
      <c r="X181" s="87">
        <v>2</v>
      </c>
      <c r="Y181" s="87" t="s">
        <v>11350</v>
      </c>
      <c r="Z181" s="87" t="s">
        <v>11350</v>
      </c>
      <c r="AA181" s="87" t="s">
        <v>11350</v>
      </c>
      <c r="AB181" s="87" t="s">
        <v>11350</v>
      </c>
      <c r="AC181" s="87" t="s">
        <v>11350</v>
      </c>
      <c r="AD181" s="87">
        <v>2</v>
      </c>
      <c r="AE181" s="87">
        <v>2</v>
      </c>
      <c r="AF181" s="87">
        <v>232261</v>
      </c>
      <c r="AG181" s="87">
        <v>131090</v>
      </c>
      <c r="AH181" s="87">
        <v>21412</v>
      </c>
      <c r="AI181" s="87">
        <v>79759</v>
      </c>
      <c r="AJ181" s="87">
        <v>29648</v>
      </c>
      <c r="AK181" s="87">
        <v>37644</v>
      </c>
    </row>
    <row r="182" spans="1:37" ht="16.5" customHeight="1">
      <c r="A182" s="85">
        <v>174</v>
      </c>
      <c r="B182" s="85" t="s">
        <v>12</v>
      </c>
      <c r="C182" s="85" t="s">
        <v>43</v>
      </c>
      <c r="D182" s="85" t="s">
        <v>17434</v>
      </c>
      <c r="E182" s="85" t="s">
        <v>17715</v>
      </c>
      <c r="F182" s="86" t="s">
        <v>17716</v>
      </c>
      <c r="G182" s="85" t="s">
        <v>11048</v>
      </c>
      <c r="H182" s="85" t="s">
        <v>11049</v>
      </c>
      <c r="I182" s="85">
        <v>2001</v>
      </c>
      <c r="J182" s="87">
        <v>8013</v>
      </c>
      <c r="K182" s="87">
        <v>5060</v>
      </c>
      <c r="L182" s="87">
        <v>731</v>
      </c>
      <c r="M182" s="87">
        <v>236880</v>
      </c>
      <c r="N182" s="87">
        <v>15869</v>
      </c>
      <c r="O182" s="87">
        <v>384</v>
      </c>
      <c r="P182" s="87">
        <v>7030</v>
      </c>
      <c r="Q182" s="87">
        <v>75</v>
      </c>
      <c r="R182" s="87">
        <v>4</v>
      </c>
      <c r="S182" s="87">
        <v>29</v>
      </c>
      <c r="T182" s="87">
        <v>30</v>
      </c>
      <c r="U182" s="87">
        <v>5</v>
      </c>
      <c r="V182" s="87">
        <v>5</v>
      </c>
      <c r="W182" s="87">
        <v>18</v>
      </c>
      <c r="X182" s="87">
        <v>19</v>
      </c>
      <c r="Y182" s="87">
        <v>2</v>
      </c>
      <c r="Z182" s="87">
        <v>2</v>
      </c>
      <c r="AA182" s="87">
        <v>4</v>
      </c>
      <c r="AB182" s="87">
        <v>4</v>
      </c>
      <c r="AC182" s="87" t="s">
        <v>11350</v>
      </c>
      <c r="AD182" s="87">
        <v>23</v>
      </c>
      <c r="AE182" s="87">
        <v>5</v>
      </c>
      <c r="AF182" s="87">
        <v>2664499</v>
      </c>
      <c r="AG182" s="87">
        <v>1728929</v>
      </c>
      <c r="AH182" s="87">
        <v>131224</v>
      </c>
      <c r="AI182" s="87">
        <v>804346</v>
      </c>
      <c r="AJ182" s="87">
        <v>259914</v>
      </c>
      <c r="AK182" s="87">
        <v>204456</v>
      </c>
    </row>
    <row r="183" spans="1:37" ht="16.5" customHeight="1">
      <c r="A183" s="85">
        <v>175</v>
      </c>
      <c r="B183" s="85" t="s">
        <v>12</v>
      </c>
      <c r="C183" s="85" t="s">
        <v>43</v>
      </c>
      <c r="D183" s="85" t="s">
        <v>17434</v>
      </c>
      <c r="E183" s="85" t="s">
        <v>17717</v>
      </c>
      <c r="F183" s="86" t="s">
        <v>17718</v>
      </c>
      <c r="G183" s="85" t="s">
        <v>11050</v>
      </c>
      <c r="H183" s="85" t="s">
        <v>11051</v>
      </c>
      <c r="I183" s="85">
        <v>2009</v>
      </c>
      <c r="J183" s="87">
        <v>877.8</v>
      </c>
      <c r="K183" s="87">
        <v>1000</v>
      </c>
      <c r="L183" s="87">
        <v>229</v>
      </c>
      <c r="M183" s="87">
        <v>60204</v>
      </c>
      <c r="N183" s="87">
        <v>3154</v>
      </c>
      <c r="O183" s="87">
        <v>213</v>
      </c>
      <c r="P183" s="87">
        <v>3135</v>
      </c>
      <c r="Q183" s="87">
        <v>90</v>
      </c>
      <c r="R183" s="87" t="s">
        <v>11350</v>
      </c>
      <c r="S183" s="87">
        <v>8</v>
      </c>
      <c r="T183" s="87">
        <v>8</v>
      </c>
      <c r="U183" s="87">
        <v>2</v>
      </c>
      <c r="V183" s="87">
        <v>2</v>
      </c>
      <c r="W183" s="87">
        <v>6</v>
      </c>
      <c r="X183" s="87">
        <v>6</v>
      </c>
      <c r="Y183" s="87" t="s">
        <v>11350</v>
      </c>
      <c r="Z183" s="87" t="s">
        <v>11350</v>
      </c>
      <c r="AA183" s="87" t="s">
        <v>11350</v>
      </c>
      <c r="AB183" s="87" t="s">
        <v>11350</v>
      </c>
      <c r="AC183" s="87">
        <v>2</v>
      </c>
      <c r="AD183" s="87">
        <v>8</v>
      </c>
      <c r="AE183" s="87">
        <v>1</v>
      </c>
      <c r="AF183" s="87">
        <v>854532</v>
      </c>
      <c r="AG183" s="87">
        <v>570938</v>
      </c>
      <c r="AH183" s="87">
        <v>47100</v>
      </c>
      <c r="AI183" s="87">
        <v>236494</v>
      </c>
      <c r="AJ183" s="87">
        <v>156745</v>
      </c>
      <c r="AK183" s="87">
        <v>113475</v>
      </c>
    </row>
    <row r="184" spans="1:37" ht="16.5" customHeight="1">
      <c r="A184" s="85">
        <v>176</v>
      </c>
      <c r="B184" s="85" t="s">
        <v>12</v>
      </c>
      <c r="C184" s="85" t="s">
        <v>43</v>
      </c>
      <c r="D184" s="85" t="s">
        <v>17434</v>
      </c>
      <c r="E184" s="85" t="s">
        <v>17719</v>
      </c>
      <c r="F184" s="86" t="s">
        <v>17720</v>
      </c>
      <c r="G184" s="85" t="s">
        <v>11052</v>
      </c>
      <c r="H184" s="85" t="s">
        <v>11053</v>
      </c>
      <c r="I184" s="85">
        <v>2008</v>
      </c>
      <c r="J184" s="87">
        <v>1142</v>
      </c>
      <c r="K184" s="87">
        <v>2110</v>
      </c>
      <c r="L184" s="87">
        <v>379</v>
      </c>
      <c r="M184" s="87">
        <v>75321</v>
      </c>
      <c r="N184" s="87">
        <v>4603</v>
      </c>
      <c r="O184" s="87">
        <v>195</v>
      </c>
      <c r="P184" s="87">
        <v>3985</v>
      </c>
      <c r="Q184" s="87">
        <v>87</v>
      </c>
      <c r="R184" s="87" t="s">
        <v>11350</v>
      </c>
      <c r="S184" s="87">
        <v>11</v>
      </c>
      <c r="T184" s="87">
        <v>12</v>
      </c>
      <c r="U184" s="87">
        <v>2</v>
      </c>
      <c r="V184" s="87">
        <v>3</v>
      </c>
      <c r="W184" s="87">
        <v>8</v>
      </c>
      <c r="X184" s="87">
        <v>8</v>
      </c>
      <c r="Y184" s="87">
        <v>1</v>
      </c>
      <c r="Z184" s="87">
        <v>1</v>
      </c>
      <c r="AA184" s="87" t="s">
        <v>11350</v>
      </c>
      <c r="AB184" s="87" t="s">
        <v>11350</v>
      </c>
      <c r="AC184" s="87" t="s">
        <v>11350</v>
      </c>
      <c r="AD184" s="87">
        <v>13</v>
      </c>
      <c r="AE184" s="87">
        <v>3</v>
      </c>
      <c r="AF184" s="87">
        <v>1211089</v>
      </c>
      <c r="AG184" s="87">
        <v>827054</v>
      </c>
      <c r="AH184" s="87">
        <v>74300</v>
      </c>
      <c r="AI184" s="87">
        <v>309735</v>
      </c>
      <c r="AJ184" s="87">
        <v>142851</v>
      </c>
      <c r="AK184" s="87">
        <v>166296</v>
      </c>
    </row>
    <row r="185" spans="1:37" ht="16.5" customHeight="1">
      <c r="A185" s="85">
        <v>177</v>
      </c>
      <c r="B185" s="85" t="s">
        <v>12</v>
      </c>
      <c r="C185" s="85" t="s">
        <v>43</v>
      </c>
      <c r="D185" s="85" t="s">
        <v>17434</v>
      </c>
      <c r="E185" s="85" t="s">
        <v>17721</v>
      </c>
      <c r="F185" s="86" t="s">
        <v>17722</v>
      </c>
      <c r="G185" s="85" t="s">
        <v>11054</v>
      </c>
      <c r="H185" s="85" t="s">
        <v>11055</v>
      </c>
      <c r="I185" s="85">
        <v>2015</v>
      </c>
      <c r="J185" s="87">
        <v>1572.9</v>
      </c>
      <c r="K185" s="87">
        <v>2550.25</v>
      </c>
      <c r="L185" s="87">
        <v>236</v>
      </c>
      <c r="M185" s="87">
        <v>69724</v>
      </c>
      <c r="N185" s="87">
        <v>2676</v>
      </c>
      <c r="O185" s="87">
        <v>64</v>
      </c>
      <c r="P185" s="87">
        <v>4443</v>
      </c>
      <c r="Q185" s="87">
        <v>224</v>
      </c>
      <c r="R185" s="87">
        <v>3</v>
      </c>
      <c r="S185" s="87">
        <v>16</v>
      </c>
      <c r="T185" s="87">
        <v>16</v>
      </c>
      <c r="U185" s="87">
        <v>4</v>
      </c>
      <c r="V185" s="87">
        <v>6</v>
      </c>
      <c r="W185" s="87">
        <v>11</v>
      </c>
      <c r="X185" s="87">
        <v>9</v>
      </c>
      <c r="Y185" s="87">
        <v>1</v>
      </c>
      <c r="Z185" s="87">
        <v>1</v>
      </c>
      <c r="AA185" s="87" t="s">
        <v>11350</v>
      </c>
      <c r="AB185" s="87" t="s">
        <v>11350</v>
      </c>
      <c r="AC185" s="87">
        <v>1</v>
      </c>
      <c r="AD185" s="87">
        <v>20</v>
      </c>
      <c r="AE185" s="87">
        <v>2</v>
      </c>
      <c r="AF185" s="87">
        <v>1315272</v>
      </c>
      <c r="AG185" s="87">
        <v>950431</v>
      </c>
      <c r="AH185" s="87">
        <v>65998</v>
      </c>
      <c r="AI185" s="87">
        <v>298843</v>
      </c>
      <c r="AJ185" s="87">
        <v>154444</v>
      </c>
      <c r="AK185" s="87">
        <v>168835</v>
      </c>
    </row>
    <row r="186" spans="1:37" ht="16.5" customHeight="1">
      <c r="A186" s="85">
        <v>178</v>
      </c>
      <c r="B186" s="85" t="s">
        <v>12</v>
      </c>
      <c r="C186" s="85" t="s">
        <v>43</v>
      </c>
      <c r="D186" s="85" t="s">
        <v>17434</v>
      </c>
      <c r="E186" s="85" t="s">
        <v>17723</v>
      </c>
      <c r="F186" s="86" t="s">
        <v>17724</v>
      </c>
      <c r="G186" s="85" t="s">
        <v>11056</v>
      </c>
      <c r="H186" s="85" t="s">
        <v>11057</v>
      </c>
      <c r="I186" s="85">
        <v>2015</v>
      </c>
      <c r="J186" s="87">
        <v>1323.7</v>
      </c>
      <c r="K186" s="87">
        <v>2040.31</v>
      </c>
      <c r="L186" s="87">
        <v>481</v>
      </c>
      <c r="M186" s="87">
        <v>61730</v>
      </c>
      <c r="N186" s="87">
        <v>2515</v>
      </c>
      <c r="O186" s="87">
        <v>118</v>
      </c>
      <c r="P186" s="87">
        <v>4976</v>
      </c>
      <c r="Q186" s="87">
        <v>111</v>
      </c>
      <c r="R186" s="87" t="s">
        <v>11350</v>
      </c>
      <c r="S186" s="87">
        <v>12</v>
      </c>
      <c r="T186" s="87">
        <v>12</v>
      </c>
      <c r="U186" s="87">
        <v>3</v>
      </c>
      <c r="V186" s="87">
        <v>3</v>
      </c>
      <c r="W186" s="87">
        <v>8</v>
      </c>
      <c r="X186" s="87">
        <v>8</v>
      </c>
      <c r="Y186" s="87">
        <v>1</v>
      </c>
      <c r="Z186" s="87">
        <v>1</v>
      </c>
      <c r="AA186" s="87" t="s">
        <v>11350</v>
      </c>
      <c r="AB186" s="87" t="s">
        <v>11350</v>
      </c>
      <c r="AC186" s="87">
        <v>1</v>
      </c>
      <c r="AD186" s="87">
        <v>9</v>
      </c>
      <c r="AE186" s="87">
        <v>6</v>
      </c>
      <c r="AF186" s="87">
        <v>1232884</v>
      </c>
      <c r="AG186" s="87">
        <v>906663</v>
      </c>
      <c r="AH186" s="87">
        <v>69234</v>
      </c>
      <c r="AI186" s="87">
        <v>256987</v>
      </c>
      <c r="AJ186" s="87">
        <v>235628</v>
      </c>
      <c r="AK186" s="87">
        <v>231321</v>
      </c>
    </row>
    <row r="187" spans="1:37" ht="16.5" customHeight="1">
      <c r="A187" s="85">
        <v>179</v>
      </c>
      <c r="B187" s="85" t="s">
        <v>12</v>
      </c>
      <c r="C187" s="85" t="s">
        <v>43</v>
      </c>
      <c r="D187" s="85" t="s">
        <v>17434</v>
      </c>
      <c r="E187" s="85" t="s">
        <v>17725</v>
      </c>
      <c r="F187" s="86" t="s">
        <v>17726</v>
      </c>
      <c r="G187" s="85" t="s">
        <v>11058</v>
      </c>
      <c r="H187" s="85" t="s">
        <v>11059</v>
      </c>
      <c r="I187" s="85">
        <v>2018</v>
      </c>
      <c r="J187" s="87">
        <v>1200</v>
      </c>
      <c r="K187" s="87">
        <v>1985</v>
      </c>
      <c r="L187" s="87">
        <v>160</v>
      </c>
      <c r="M187" s="87">
        <v>46399</v>
      </c>
      <c r="N187" s="87">
        <v>368</v>
      </c>
      <c r="O187" s="87">
        <v>58</v>
      </c>
      <c r="P187" s="87">
        <v>6515</v>
      </c>
      <c r="Q187" s="87" t="s">
        <v>11350</v>
      </c>
      <c r="R187" s="87" t="s">
        <v>11350</v>
      </c>
      <c r="S187" s="87">
        <v>12</v>
      </c>
      <c r="T187" s="87">
        <v>12</v>
      </c>
      <c r="U187" s="87">
        <v>2</v>
      </c>
      <c r="V187" s="87">
        <v>2</v>
      </c>
      <c r="W187" s="87">
        <v>8</v>
      </c>
      <c r="X187" s="87">
        <v>8</v>
      </c>
      <c r="Y187" s="87">
        <v>1</v>
      </c>
      <c r="Z187" s="87">
        <v>1</v>
      </c>
      <c r="AA187" s="87">
        <v>1</v>
      </c>
      <c r="AB187" s="87">
        <v>1</v>
      </c>
      <c r="AC187" s="87">
        <v>1</v>
      </c>
      <c r="AD187" s="87">
        <v>17</v>
      </c>
      <c r="AE187" s="87">
        <v>1</v>
      </c>
      <c r="AF187" s="87">
        <v>1158994</v>
      </c>
      <c r="AG187" s="87">
        <v>762071</v>
      </c>
      <c r="AH187" s="87">
        <v>102526</v>
      </c>
      <c r="AI187" s="87">
        <v>294397</v>
      </c>
      <c r="AJ187" s="87">
        <v>108832</v>
      </c>
      <c r="AK187" s="87">
        <v>59742</v>
      </c>
    </row>
    <row r="188" spans="1:37" ht="16.5" customHeight="1">
      <c r="A188" s="85">
        <v>180</v>
      </c>
      <c r="B188" s="85" t="s">
        <v>12</v>
      </c>
      <c r="C188" s="85" t="s">
        <v>31</v>
      </c>
      <c r="D188" s="85" t="s">
        <v>17434</v>
      </c>
      <c r="E188" s="85" t="s">
        <v>17727</v>
      </c>
      <c r="F188" s="86" t="s">
        <v>17728</v>
      </c>
      <c r="G188" s="85" t="s">
        <v>11060</v>
      </c>
      <c r="H188" s="85" t="s">
        <v>11061</v>
      </c>
      <c r="I188" s="85">
        <v>2014</v>
      </c>
      <c r="J188" s="87">
        <v>467.95</v>
      </c>
      <c r="K188" s="87">
        <v>467.95</v>
      </c>
      <c r="L188" s="87">
        <v>100</v>
      </c>
      <c r="M188" s="87">
        <v>27959</v>
      </c>
      <c r="N188" s="87">
        <v>1035</v>
      </c>
      <c r="O188" s="87">
        <v>12</v>
      </c>
      <c r="P188" s="87">
        <v>3214</v>
      </c>
      <c r="Q188" s="87" t="s">
        <v>11350</v>
      </c>
      <c r="R188" s="87" t="s">
        <v>11350</v>
      </c>
      <c r="S188" s="87">
        <v>3</v>
      </c>
      <c r="T188" s="87">
        <v>3</v>
      </c>
      <c r="U188" s="87" t="s">
        <v>11350</v>
      </c>
      <c r="V188" s="87" t="s">
        <v>11350</v>
      </c>
      <c r="W188" s="87">
        <v>3</v>
      </c>
      <c r="X188" s="87">
        <v>3</v>
      </c>
      <c r="Y188" s="87" t="s">
        <v>11350</v>
      </c>
      <c r="Z188" s="87" t="s">
        <v>11350</v>
      </c>
      <c r="AA188" s="87" t="s">
        <v>11350</v>
      </c>
      <c r="AB188" s="87" t="s">
        <v>11350</v>
      </c>
      <c r="AC188" s="87" t="s">
        <v>11350</v>
      </c>
      <c r="AD188" s="87">
        <v>3</v>
      </c>
      <c r="AE188" s="87" t="s">
        <v>11350</v>
      </c>
      <c r="AF188" s="87">
        <v>180574</v>
      </c>
      <c r="AG188" s="87">
        <v>103624</v>
      </c>
      <c r="AH188" s="87">
        <v>47346</v>
      </c>
      <c r="AI188" s="87">
        <v>29604</v>
      </c>
      <c r="AJ188" s="87">
        <v>8720</v>
      </c>
      <c r="AK188" s="87">
        <v>11325</v>
      </c>
    </row>
    <row r="189" spans="1:37" ht="16.5" customHeight="1">
      <c r="A189" s="85">
        <v>181</v>
      </c>
      <c r="B189" s="85" t="s">
        <v>12</v>
      </c>
      <c r="C189" s="85" t="s">
        <v>31</v>
      </c>
      <c r="D189" s="85" t="s">
        <v>17434</v>
      </c>
      <c r="E189" s="85" t="s">
        <v>17729</v>
      </c>
      <c r="F189" s="86" t="s">
        <v>17730</v>
      </c>
      <c r="G189" s="85" t="s">
        <v>11062</v>
      </c>
      <c r="H189" s="85" t="s">
        <v>11063</v>
      </c>
      <c r="I189" s="85">
        <v>2014</v>
      </c>
      <c r="J189" s="87">
        <v>1238.5</v>
      </c>
      <c r="K189" s="87">
        <v>734.35</v>
      </c>
      <c r="L189" s="87">
        <v>150</v>
      </c>
      <c r="M189" s="87">
        <v>34314</v>
      </c>
      <c r="N189" s="87">
        <v>9</v>
      </c>
      <c r="O189" s="87">
        <v>4</v>
      </c>
      <c r="P189" s="87">
        <v>3862</v>
      </c>
      <c r="Q189" s="87" t="s">
        <v>11350</v>
      </c>
      <c r="R189" s="87">
        <v>2</v>
      </c>
      <c r="S189" s="87">
        <v>5</v>
      </c>
      <c r="T189" s="87">
        <v>5</v>
      </c>
      <c r="U189" s="87" t="s">
        <v>11350</v>
      </c>
      <c r="V189" s="87" t="s">
        <v>11350</v>
      </c>
      <c r="W189" s="87">
        <v>3</v>
      </c>
      <c r="X189" s="87">
        <v>3</v>
      </c>
      <c r="Y189" s="87" t="s">
        <v>11350</v>
      </c>
      <c r="Z189" s="87" t="s">
        <v>11350</v>
      </c>
      <c r="AA189" s="87">
        <v>2</v>
      </c>
      <c r="AB189" s="87">
        <v>2</v>
      </c>
      <c r="AC189" s="87" t="s">
        <v>11350</v>
      </c>
      <c r="AD189" s="87">
        <v>4</v>
      </c>
      <c r="AE189" s="87">
        <v>1</v>
      </c>
      <c r="AF189" s="87">
        <v>480598</v>
      </c>
      <c r="AG189" s="87">
        <v>305642</v>
      </c>
      <c r="AH189" s="87">
        <v>67344</v>
      </c>
      <c r="AI189" s="87">
        <v>107612</v>
      </c>
      <c r="AJ189" s="87">
        <v>50983</v>
      </c>
      <c r="AK189" s="87">
        <v>26157</v>
      </c>
    </row>
    <row r="190" spans="1:37" ht="16.5" customHeight="1">
      <c r="A190" s="85">
        <v>182</v>
      </c>
      <c r="B190" s="85" t="s">
        <v>12</v>
      </c>
      <c r="C190" s="85" t="s">
        <v>31</v>
      </c>
      <c r="D190" s="85" t="s">
        <v>17434</v>
      </c>
      <c r="E190" s="85" t="s">
        <v>17731</v>
      </c>
      <c r="F190" s="86" t="s">
        <v>17732</v>
      </c>
      <c r="G190" s="85" t="s">
        <v>11064</v>
      </c>
      <c r="H190" s="85" t="s">
        <v>11063</v>
      </c>
      <c r="I190" s="85">
        <v>2018</v>
      </c>
      <c r="J190" s="87">
        <v>1243.8</v>
      </c>
      <c r="K190" s="87">
        <v>511</v>
      </c>
      <c r="L190" s="87">
        <v>80</v>
      </c>
      <c r="M190" s="87">
        <v>18949</v>
      </c>
      <c r="N190" s="87" t="s">
        <v>11350</v>
      </c>
      <c r="O190" s="87">
        <v>11</v>
      </c>
      <c r="P190" s="87">
        <v>5477</v>
      </c>
      <c r="Q190" s="87" t="s">
        <v>11350</v>
      </c>
      <c r="R190" s="87" t="s">
        <v>11350</v>
      </c>
      <c r="S190" s="87">
        <v>3</v>
      </c>
      <c r="T190" s="87">
        <v>3</v>
      </c>
      <c r="U190" s="87" t="s">
        <v>11350</v>
      </c>
      <c r="V190" s="87" t="s">
        <v>11350</v>
      </c>
      <c r="W190" s="87">
        <v>3</v>
      </c>
      <c r="X190" s="87">
        <v>3</v>
      </c>
      <c r="Y190" s="87" t="s">
        <v>11350</v>
      </c>
      <c r="Z190" s="87" t="s">
        <v>11350</v>
      </c>
      <c r="AA190" s="87" t="s">
        <v>11350</v>
      </c>
      <c r="AB190" s="87" t="s">
        <v>11350</v>
      </c>
      <c r="AC190" s="87" t="s">
        <v>11350</v>
      </c>
      <c r="AD190" s="87">
        <v>4</v>
      </c>
      <c r="AE190" s="87" t="s">
        <v>11350</v>
      </c>
      <c r="AF190" s="87">
        <v>295278</v>
      </c>
      <c r="AG190" s="87">
        <v>133403</v>
      </c>
      <c r="AH190" s="87">
        <v>96365</v>
      </c>
      <c r="AI190" s="87">
        <v>65510</v>
      </c>
      <c r="AJ190" s="87">
        <v>22594</v>
      </c>
      <c r="AK190" s="87">
        <v>19809</v>
      </c>
    </row>
    <row r="191" spans="1:37" ht="16.5" customHeight="1">
      <c r="A191" s="85">
        <v>183</v>
      </c>
      <c r="B191" s="85" t="s">
        <v>12</v>
      </c>
      <c r="C191" s="85" t="s">
        <v>33</v>
      </c>
      <c r="D191" s="85" t="s">
        <v>17434</v>
      </c>
      <c r="E191" s="85" t="s">
        <v>17733</v>
      </c>
      <c r="F191" s="86" t="s">
        <v>17734</v>
      </c>
      <c r="G191" s="85" t="s">
        <v>11065</v>
      </c>
      <c r="H191" s="85" t="s">
        <v>11066</v>
      </c>
      <c r="I191" s="85">
        <v>2008</v>
      </c>
      <c r="J191" s="87">
        <v>486</v>
      </c>
      <c r="K191" s="87">
        <v>965.95</v>
      </c>
      <c r="L191" s="87">
        <v>169</v>
      </c>
      <c r="M191" s="87">
        <v>75295</v>
      </c>
      <c r="N191" s="87">
        <v>1416</v>
      </c>
      <c r="O191" s="87">
        <v>50</v>
      </c>
      <c r="P191" s="87">
        <v>7219</v>
      </c>
      <c r="Q191" s="87" t="s">
        <v>11350</v>
      </c>
      <c r="R191" s="87">
        <v>119</v>
      </c>
      <c r="S191" s="87">
        <v>8</v>
      </c>
      <c r="T191" s="87">
        <v>8</v>
      </c>
      <c r="U191" s="87" t="s">
        <v>11350</v>
      </c>
      <c r="V191" s="87" t="s">
        <v>11350</v>
      </c>
      <c r="W191" s="87">
        <v>8</v>
      </c>
      <c r="X191" s="87">
        <v>8</v>
      </c>
      <c r="Y191" s="87" t="s">
        <v>11350</v>
      </c>
      <c r="Z191" s="87" t="s">
        <v>11350</v>
      </c>
      <c r="AA191" s="87" t="s">
        <v>11350</v>
      </c>
      <c r="AB191" s="87" t="s">
        <v>11350</v>
      </c>
      <c r="AC191" s="87" t="s">
        <v>11350</v>
      </c>
      <c r="AD191" s="87">
        <v>10</v>
      </c>
      <c r="AE191" s="87">
        <v>1</v>
      </c>
      <c r="AF191" s="87">
        <v>645347</v>
      </c>
      <c r="AG191" s="87">
        <v>395639</v>
      </c>
      <c r="AH191" s="87">
        <v>146383</v>
      </c>
      <c r="AI191" s="87">
        <v>103325</v>
      </c>
      <c r="AJ191" s="87">
        <v>162871</v>
      </c>
      <c r="AK191" s="87">
        <v>44047</v>
      </c>
    </row>
    <row r="192" spans="1:37" ht="16.5" customHeight="1">
      <c r="A192" s="85">
        <v>184</v>
      </c>
      <c r="B192" s="85" t="s">
        <v>12</v>
      </c>
      <c r="C192" s="85" t="s">
        <v>33</v>
      </c>
      <c r="D192" s="85" t="s">
        <v>17434</v>
      </c>
      <c r="E192" s="85" t="s">
        <v>17735</v>
      </c>
      <c r="F192" s="86" t="s">
        <v>17736</v>
      </c>
      <c r="G192" s="85" t="s">
        <v>11067</v>
      </c>
      <c r="H192" s="85" t="s">
        <v>11068</v>
      </c>
      <c r="I192" s="85">
        <v>2012</v>
      </c>
      <c r="J192" s="87">
        <v>18711</v>
      </c>
      <c r="K192" s="87">
        <v>9499</v>
      </c>
      <c r="L192" s="87">
        <v>254</v>
      </c>
      <c r="M192" s="87">
        <v>492267</v>
      </c>
      <c r="N192" s="87">
        <v>22358</v>
      </c>
      <c r="O192" s="87">
        <v>443</v>
      </c>
      <c r="P192" s="87">
        <v>27409</v>
      </c>
      <c r="Q192" s="87">
        <v>445</v>
      </c>
      <c r="R192" s="87">
        <v>206</v>
      </c>
      <c r="S192" s="87">
        <v>38</v>
      </c>
      <c r="T192" s="87">
        <v>38</v>
      </c>
      <c r="U192" s="87">
        <v>7</v>
      </c>
      <c r="V192" s="87">
        <v>7</v>
      </c>
      <c r="W192" s="87">
        <v>26</v>
      </c>
      <c r="X192" s="87">
        <v>25</v>
      </c>
      <c r="Y192" s="87">
        <v>3</v>
      </c>
      <c r="Z192" s="87">
        <v>3</v>
      </c>
      <c r="AA192" s="87">
        <v>2</v>
      </c>
      <c r="AB192" s="87">
        <v>3</v>
      </c>
      <c r="AC192" s="87">
        <v>6</v>
      </c>
      <c r="AD192" s="87">
        <v>28</v>
      </c>
      <c r="AE192" s="87">
        <v>9</v>
      </c>
      <c r="AF192" s="87">
        <v>4838101</v>
      </c>
      <c r="AG192" s="87">
        <v>3026604</v>
      </c>
      <c r="AH192" s="87">
        <v>728967</v>
      </c>
      <c r="AI192" s="87">
        <v>1082530</v>
      </c>
      <c r="AJ192" s="87">
        <v>311456</v>
      </c>
      <c r="AK192" s="87">
        <v>205448</v>
      </c>
    </row>
    <row r="193" spans="1:37" ht="16.5" customHeight="1">
      <c r="A193" s="85">
        <v>185</v>
      </c>
      <c r="B193" s="85" t="s">
        <v>12</v>
      </c>
      <c r="C193" s="85" t="s">
        <v>33</v>
      </c>
      <c r="D193" s="85" t="s">
        <v>17434</v>
      </c>
      <c r="E193" s="85" t="s">
        <v>17737</v>
      </c>
      <c r="F193" s="86" t="s">
        <v>17738</v>
      </c>
      <c r="G193" s="85" t="s">
        <v>11069</v>
      </c>
      <c r="H193" s="85" t="s">
        <v>11066</v>
      </c>
      <c r="I193" s="85">
        <v>2011</v>
      </c>
      <c r="J193" s="87">
        <v>618</v>
      </c>
      <c r="K193" s="87">
        <v>1557</v>
      </c>
      <c r="L193" s="87">
        <v>182</v>
      </c>
      <c r="M193" s="87">
        <v>84221</v>
      </c>
      <c r="N193" s="87">
        <v>1582</v>
      </c>
      <c r="O193" s="87">
        <v>54</v>
      </c>
      <c r="P193" s="87">
        <v>7706</v>
      </c>
      <c r="Q193" s="87" t="s">
        <v>11350</v>
      </c>
      <c r="R193" s="87">
        <v>1</v>
      </c>
      <c r="S193" s="87">
        <v>11</v>
      </c>
      <c r="T193" s="87">
        <v>12</v>
      </c>
      <c r="U193" s="87" t="s">
        <v>11350</v>
      </c>
      <c r="V193" s="87" t="s">
        <v>11350</v>
      </c>
      <c r="W193" s="87">
        <v>11</v>
      </c>
      <c r="X193" s="87">
        <v>12</v>
      </c>
      <c r="Y193" s="87" t="s">
        <v>11350</v>
      </c>
      <c r="Z193" s="87" t="s">
        <v>11350</v>
      </c>
      <c r="AA193" s="87" t="s">
        <v>11350</v>
      </c>
      <c r="AB193" s="87" t="s">
        <v>11350</v>
      </c>
      <c r="AC193" s="87">
        <v>1</v>
      </c>
      <c r="AD193" s="87">
        <v>10</v>
      </c>
      <c r="AE193" s="87">
        <v>3</v>
      </c>
      <c r="AF193" s="87">
        <v>910863</v>
      </c>
      <c r="AG193" s="87">
        <v>608817</v>
      </c>
      <c r="AH193" s="87">
        <v>151693</v>
      </c>
      <c r="AI193" s="87">
        <v>150353</v>
      </c>
      <c r="AJ193" s="87">
        <v>39074</v>
      </c>
      <c r="AK193" s="87">
        <v>34009</v>
      </c>
    </row>
    <row r="194" spans="1:37" ht="16.5" customHeight="1">
      <c r="A194" s="85">
        <v>186</v>
      </c>
      <c r="B194" s="85" t="s">
        <v>12</v>
      </c>
      <c r="C194" s="85" t="s">
        <v>33</v>
      </c>
      <c r="D194" s="85" t="s">
        <v>17434</v>
      </c>
      <c r="E194" s="85" t="s">
        <v>17739</v>
      </c>
      <c r="F194" s="86" t="s">
        <v>17740</v>
      </c>
      <c r="G194" s="85" t="s">
        <v>11070</v>
      </c>
      <c r="H194" s="85" t="s">
        <v>11071</v>
      </c>
      <c r="I194" s="85">
        <v>2021</v>
      </c>
      <c r="J194" s="87">
        <v>1024.44</v>
      </c>
      <c r="K194" s="87">
        <v>441.56</v>
      </c>
      <c r="L194" s="87">
        <v>80</v>
      </c>
      <c r="M194" s="87">
        <v>7099</v>
      </c>
      <c r="N194" s="87" t="s">
        <v>11350</v>
      </c>
      <c r="O194" s="87">
        <v>29</v>
      </c>
      <c r="P194" s="87">
        <v>7100</v>
      </c>
      <c r="Q194" s="87" t="s">
        <v>11350</v>
      </c>
      <c r="R194" s="87">
        <v>24</v>
      </c>
      <c r="S194" s="87">
        <v>5</v>
      </c>
      <c r="T194" s="87">
        <v>5</v>
      </c>
      <c r="U194" s="87" t="s">
        <v>11350</v>
      </c>
      <c r="V194" s="87" t="s">
        <v>11350</v>
      </c>
      <c r="W194" s="87">
        <v>4</v>
      </c>
      <c r="X194" s="87">
        <v>4</v>
      </c>
      <c r="Y194" s="87" t="s">
        <v>11350</v>
      </c>
      <c r="Z194" s="87" t="s">
        <v>11350</v>
      </c>
      <c r="AA194" s="87">
        <v>1</v>
      </c>
      <c r="AB194" s="87">
        <v>1</v>
      </c>
      <c r="AC194" s="87" t="s">
        <v>11350</v>
      </c>
      <c r="AD194" s="87">
        <v>3</v>
      </c>
      <c r="AE194" s="87">
        <v>1</v>
      </c>
      <c r="AF194" s="87">
        <v>330141</v>
      </c>
      <c r="AG194" s="87">
        <v>210069</v>
      </c>
      <c r="AH194" s="87">
        <v>65219</v>
      </c>
      <c r="AI194" s="87">
        <v>54853</v>
      </c>
      <c r="AJ194" s="87">
        <v>8956</v>
      </c>
      <c r="AK194" s="87">
        <v>3434</v>
      </c>
    </row>
    <row r="195" spans="1:37" ht="16.5" customHeight="1">
      <c r="A195" s="85">
        <v>187</v>
      </c>
      <c r="B195" s="85" t="s">
        <v>12</v>
      </c>
      <c r="C195" s="85" t="s">
        <v>33</v>
      </c>
      <c r="D195" s="85" t="s">
        <v>17434</v>
      </c>
      <c r="E195" s="85" t="s">
        <v>17741</v>
      </c>
      <c r="F195" s="86" t="s">
        <v>17742</v>
      </c>
      <c r="G195" s="85" t="s">
        <v>11072</v>
      </c>
      <c r="H195" s="85" t="s">
        <v>11073</v>
      </c>
      <c r="I195" s="85">
        <v>2021</v>
      </c>
      <c r="J195" s="87">
        <v>1226</v>
      </c>
      <c r="K195" s="87">
        <v>468</v>
      </c>
      <c r="L195" s="87">
        <v>64</v>
      </c>
      <c r="M195" s="87">
        <v>9883</v>
      </c>
      <c r="N195" s="87" t="s">
        <v>11350</v>
      </c>
      <c r="O195" s="87">
        <v>18</v>
      </c>
      <c r="P195" s="87">
        <v>10483</v>
      </c>
      <c r="Q195" s="87" t="s">
        <v>11350</v>
      </c>
      <c r="R195" s="87">
        <v>18</v>
      </c>
      <c r="S195" s="87">
        <v>3</v>
      </c>
      <c r="T195" s="87">
        <v>3</v>
      </c>
      <c r="U195" s="87" t="s">
        <v>11350</v>
      </c>
      <c r="V195" s="87" t="s">
        <v>11350</v>
      </c>
      <c r="W195" s="87">
        <v>3</v>
      </c>
      <c r="X195" s="87">
        <v>3</v>
      </c>
      <c r="Y195" s="87" t="s">
        <v>11350</v>
      </c>
      <c r="Z195" s="87" t="s">
        <v>11350</v>
      </c>
      <c r="AA195" s="87" t="s">
        <v>11350</v>
      </c>
      <c r="AB195" s="87" t="s">
        <v>11350</v>
      </c>
      <c r="AC195" s="87" t="s">
        <v>11350</v>
      </c>
      <c r="AD195" s="87">
        <v>3</v>
      </c>
      <c r="AE195" s="87">
        <v>2</v>
      </c>
      <c r="AF195" s="87">
        <v>226693</v>
      </c>
      <c r="AG195" s="87">
        <v>137714</v>
      </c>
      <c r="AH195" s="87">
        <v>34068</v>
      </c>
      <c r="AI195" s="87">
        <v>54911</v>
      </c>
      <c r="AJ195" s="87">
        <v>25724</v>
      </c>
      <c r="AK195" s="87">
        <v>22047</v>
      </c>
    </row>
    <row r="196" spans="1:37" ht="16.5" customHeight="1">
      <c r="A196" s="85">
        <v>188</v>
      </c>
      <c r="B196" s="85" t="s">
        <v>12</v>
      </c>
      <c r="C196" s="85" t="s">
        <v>33</v>
      </c>
      <c r="D196" s="85" t="s">
        <v>17434</v>
      </c>
      <c r="E196" s="85" t="s">
        <v>17743</v>
      </c>
      <c r="F196" s="86" t="s">
        <v>17744</v>
      </c>
      <c r="G196" s="85" t="s">
        <v>11074</v>
      </c>
      <c r="H196" s="85" t="s">
        <v>11071</v>
      </c>
      <c r="I196" s="85">
        <v>2021</v>
      </c>
      <c r="J196" s="87">
        <v>450</v>
      </c>
      <c r="K196" s="87">
        <v>771</v>
      </c>
      <c r="L196" s="87">
        <v>140</v>
      </c>
      <c r="M196" s="87">
        <v>15531</v>
      </c>
      <c r="N196" s="87" t="s">
        <v>11350</v>
      </c>
      <c r="O196" s="87">
        <v>37</v>
      </c>
      <c r="P196" s="87">
        <v>15531</v>
      </c>
      <c r="Q196" s="87" t="s">
        <v>11350</v>
      </c>
      <c r="R196" s="87">
        <v>37</v>
      </c>
      <c r="S196" s="87">
        <v>6</v>
      </c>
      <c r="T196" s="87">
        <v>6</v>
      </c>
      <c r="U196" s="87" t="s">
        <v>11350</v>
      </c>
      <c r="V196" s="87" t="s">
        <v>11350</v>
      </c>
      <c r="W196" s="87">
        <v>5</v>
      </c>
      <c r="X196" s="87">
        <v>5</v>
      </c>
      <c r="Y196" s="87" t="s">
        <v>11350</v>
      </c>
      <c r="Z196" s="87" t="s">
        <v>11350</v>
      </c>
      <c r="AA196" s="87">
        <v>1</v>
      </c>
      <c r="AB196" s="87">
        <v>1</v>
      </c>
      <c r="AC196" s="87">
        <v>1</v>
      </c>
      <c r="AD196" s="87">
        <v>3</v>
      </c>
      <c r="AE196" s="87">
        <v>2</v>
      </c>
      <c r="AF196" s="87">
        <v>381112</v>
      </c>
      <c r="AG196" s="87">
        <v>207995</v>
      </c>
      <c r="AH196" s="87">
        <v>80518</v>
      </c>
      <c r="AI196" s="87">
        <v>92599</v>
      </c>
      <c r="AJ196" s="87">
        <v>6400</v>
      </c>
      <c r="AK196" s="87">
        <v>2384</v>
      </c>
    </row>
    <row r="197" spans="1:37" ht="16.5" customHeight="1">
      <c r="A197" s="85">
        <v>189</v>
      </c>
      <c r="B197" s="85" t="s">
        <v>12</v>
      </c>
      <c r="C197" s="85" t="s">
        <v>33</v>
      </c>
      <c r="D197" s="85" t="s">
        <v>17434</v>
      </c>
      <c r="E197" s="85" t="s">
        <v>17745</v>
      </c>
      <c r="F197" s="86" t="s">
        <v>17746</v>
      </c>
      <c r="G197" s="85" t="s">
        <v>11075</v>
      </c>
      <c r="H197" s="85" t="s">
        <v>11073</v>
      </c>
      <c r="I197" s="85">
        <v>2020</v>
      </c>
      <c r="J197" s="87">
        <v>29682</v>
      </c>
      <c r="K197" s="87">
        <v>445</v>
      </c>
      <c r="L197" s="87">
        <v>70</v>
      </c>
      <c r="M197" s="87">
        <v>17067</v>
      </c>
      <c r="N197" s="87" t="s">
        <v>11350</v>
      </c>
      <c r="O197" s="87">
        <v>13</v>
      </c>
      <c r="P197" s="87">
        <v>8087</v>
      </c>
      <c r="Q197" s="87" t="s">
        <v>11350</v>
      </c>
      <c r="R197" s="87">
        <v>13</v>
      </c>
      <c r="S197" s="87">
        <v>4</v>
      </c>
      <c r="T197" s="87">
        <v>4</v>
      </c>
      <c r="U197" s="87" t="s">
        <v>11350</v>
      </c>
      <c r="V197" s="87" t="s">
        <v>11350</v>
      </c>
      <c r="W197" s="87">
        <v>4</v>
      </c>
      <c r="X197" s="87">
        <v>4</v>
      </c>
      <c r="Y197" s="87" t="s">
        <v>11350</v>
      </c>
      <c r="Z197" s="87" t="s">
        <v>11350</v>
      </c>
      <c r="AA197" s="87" t="s">
        <v>11350</v>
      </c>
      <c r="AB197" s="87" t="s">
        <v>11350</v>
      </c>
      <c r="AC197" s="87">
        <v>1</v>
      </c>
      <c r="AD197" s="87">
        <v>4</v>
      </c>
      <c r="AE197" s="87">
        <v>2</v>
      </c>
      <c r="AF197" s="87">
        <v>214890</v>
      </c>
      <c r="AG197" s="87">
        <v>119695</v>
      </c>
      <c r="AH197" s="87">
        <v>25350</v>
      </c>
      <c r="AI197" s="87">
        <v>69845</v>
      </c>
      <c r="AJ197" s="87">
        <v>26000</v>
      </c>
      <c r="AK197" s="87">
        <v>53116</v>
      </c>
    </row>
    <row r="198" spans="1:37" ht="16.5" customHeight="1">
      <c r="A198" s="85">
        <v>190</v>
      </c>
      <c r="B198" s="85" t="s">
        <v>12</v>
      </c>
      <c r="C198" s="85" t="s">
        <v>33</v>
      </c>
      <c r="D198" s="85" t="s">
        <v>17434</v>
      </c>
      <c r="E198" s="85" t="s">
        <v>17747</v>
      </c>
      <c r="F198" s="86" t="s">
        <v>17748</v>
      </c>
      <c r="G198" s="85" t="s">
        <v>11076</v>
      </c>
      <c r="H198" s="85" t="s">
        <v>11066</v>
      </c>
      <c r="I198" s="85">
        <v>2011</v>
      </c>
      <c r="J198" s="87">
        <v>578</v>
      </c>
      <c r="K198" s="87">
        <v>274</v>
      </c>
      <c r="L198" s="87">
        <v>20</v>
      </c>
      <c r="M198" s="87">
        <v>37477</v>
      </c>
      <c r="N198" s="87">
        <v>634</v>
      </c>
      <c r="O198" s="87">
        <v>24</v>
      </c>
      <c r="P198" s="87">
        <v>2971</v>
      </c>
      <c r="Q198" s="87" t="s">
        <v>11350</v>
      </c>
      <c r="R198" s="87">
        <v>4</v>
      </c>
      <c r="S198" s="87">
        <v>3</v>
      </c>
      <c r="T198" s="87">
        <v>3</v>
      </c>
      <c r="U198" s="87" t="s">
        <v>11350</v>
      </c>
      <c r="V198" s="87" t="s">
        <v>11350</v>
      </c>
      <c r="W198" s="87">
        <v>3</v>
      </c>
      <c r="X198" s="87">
        <v>3</v>
      </c>
      <c r="Y198" s="87" t="s">
        <v>11350</v>
      </c>
      <c r="Z198" s="87" t="s">
        <v>11350</v>
      </c>
      <c r="AA198" s="87" t="s">
        <v>11350</v>
      </c>
      <c r="AB198" s="87" t="s">
        <v>11350</v>
      </c>
      <c r="AC198" s="87" t="s">
        <v>11350</v>
      </c>
      <c r="AD198" s="87">
        <v>3</v>
      </c>
      <c r="AE198" s="87">
        <v>1</v>
      </c>
      <c r="AF198" s="87">
        <v>183100</v>
      </c>
      <c r="AG198" s="87">
        <v>126664</v>
      </c>
      <c r="AH198" s="87">
        <v>13512</v>
      </c>
      <c r="AI198" s="87">
        <v>42924</v>
      </c>
      <c r="AJ198" s="87">
        <v>79652</v>
      </c>
      <c r="AK198" s="87">
        <v>70645</v>
      </c>
    </row>
    <row r="199" spans="1:37" ht="16.5" customHeight="1">
      <c r="A199" s="85">
        <v>191</v>
      </c>
      <c r="B199" s="85" t="s">
        <v>12</v>
      </c>
      <c r="C199" s="85" t="s">
        <v>44</v>
      </c>
      <c r="D199" s="85" t="s">
        <v>17434</v>
      </c>
      <c r="E199" s="85" t="s">
        <v>17749</v>
      </c>
      <c r="F199" s="86" t="s">
        <v>17750</v>
      </c>
      <c r="G199" s="85" t="s">
        <v>11077</v>
      </c>
      <c r="H199" s="85" t="s">
        <v>11078</v>
      </c>
      <c r="I199" s="85">
        <v>2018</v>
      </c>
      <c r="J199" s="87">
        <v>1089.78</v>
      </c>
      <c r="K199" s="87">
        <v>970.78</v>
      </c>
      <c r="L199" s="87">
        <v>248</v>
      </c>
      <c r="M199" s="87">
        <v>41973</v>
      </c>
      <c r="N199" s="87" t="s">
        <v>11350</v>
      </c>
      <c r="O199" s="87">
        <v>51</v>
      </c>
      <c r="P199" s="87">
        <v>6936</v>
      </c>
      <c r="Q199" s="87" t="s">
        <v>11350</v>
      </c>
      <c r="R199" s="87">
        <v>8</v>
      </c>
      <c r="S199" s="87">
        <v>4</v>
      </c>
      <c r="T199" s="87">
        <v>5</v>
      </c>
      <c r="U199" s="87">
        <v>1</v>
      </c>
      <c r="V199" s="87">
        <v>1</v>
      </c>
      <c r="W199" s="87">
        <v>3</v>
      </c>
      <c r="X199" s="87">
        <v>4</v>
      </c>
      <c r="Y199" s="87" t="s">
        <v>11350</v>
      </c>
      <c r="Z199" s="87" t="s">
        <v>11350</v>
      </c>
      <c r="AA199" s="87" t="s">
        <v>11350</v>
      </c>
      <c r="AB199" s="87" t="s">
        <v>11350</v>
      </c>
      <c r="AC199" s="87" t="s">
        <v>11350</v>
      </c>
      <c r="AD199" s="87">
        <v>4</v>
      </c>
      <c r="AE199" s="87" t="s">
        <v>11350</v>
      </c>
      <c r="AF199" s="87">
        <v>492581</v>
      </c>
      <c r="AG199" s="87">
        <v>260574</v>
      </c>
      <c r="AH199" s="87">
        <v>86000</v>
      </c>
      <c r="AI199" s="87">
        <v>146007</v>
      </c>
      <c r="AJ199" s="87">
        <v>131970</v>
      </c>
      <c r="AK199" s="87">
        <v>142602</v>
      </c>
    </row>
    <row r="200" spans="1:37" ht="16.5" customHeight="1">
      <c r="A200" s="85">
        <v>192</v>
      </c>
      <c r="B200" s="85" t="s">
        <v>12</v>
      </c>
      <c r="C200" s="85" t="s">
        <v>44</v>
      </c>
      <c r="D200" s="85" t="s">
        <v>17434</v>
      </c>
      <c r="E200" s="85" t="s">
        <v>17751</v>
      </c>
      <c r="F200" s="86" t="s">
        <v>17752</v>
      </c>
      <c r="G200" s="85" t="s">
        <v>11079</v>
      </c>
      <c r="H200" s="85" t="s">
        <v>11080</v>
      </c>
      <c r="I200" s="85">
        <v>2019</v>
      </c>
      <c r="J200" s="87">
        <v>1372.69</v>
      </c>
      <c r="K200" s="87">
        <v>1753.41</v>
      </c>
      <c r="L200" s="87">
        <v>268</v>
      </c>
      <c r="M200" s="87">
        <v>46883</v>
      </c>
      <c r="N200" s="87" t="s">
        <v>11350</v>
      </c>
      <c r="O200" s="87">
        <v>91</v>
      </c>
      <c r="P200" s="87">
        <v>8561</v>
      </c>
      <c r="Q200" s="87" t="s">
        <v>11350</v>
      </c>
      <c r="R200" s="87">
        <v>10</v>
      </c>
      <c r="S200" s="87">
        <v>8</v>
      </c>
      <c r="T200" s="87">
        <v>8</v>
      </c>
      <c r="U200" s="87">
        <v>1</v>
      </c>
      <c r="V200" s="87">
        <v>1</v>
      </c>
      <c r="W200" s="87">
        <v>6</v>
      </c>
      <c r="X200" s="87">
        <v>6</v>
      </c>
      <c r="Y200" s="87" t="s">
        <v>11350</v>
      </c>
      <c r="Z200" s="87" t="s">
        <v>11350</v>
      </c>
      <c r="AA200" s="87">
        <v>1</v>
      </c>
      <c r="AB200" s="87">
        <v>1</v>
      </c>
      <c r="AC200" s="87" t="s">
        <v>11350</v>
      </c>
      <c r="AD200" s="87">
        <v>10</v>
      </c>
      <c r="AE200" s="87">
        <v>1</v>
      </c>
      <c r="AF200" s="87">
        <v>658505</v>
      </c>
      <c r="AG200" s="87">
        <v>388722</v>
      </c>
      <c r="AH200" s="87">
        <v>124000</v>
      </c>
      <c r="AI200" s="87">
        <v>145783</v>
      </c>
      <c r="AJ200" s="87">
        <v>152254</v>
      </c>
      <c r="AK200" s="87">
        <v>115315</v>
      </c>
    </row>
    <row r="201" spans="1:37" ht="16.5" customHeight="1">
      <c r="A201" s="85">
        <v>193</v>
      </c>
      <c r="B201" s="85" t="s">
        <v>12</v>
      </c>
      <c r="C201" s="85" t="s">
        <v>44</v>
      </c>
      <c r="D201" s="85" t="s">
        <v>17434</v>
      </c>
      <c r="E201" s="85" t="s">
        <v>17753</v>
      </c>
      <c r="F201" s="86" t="s">
        <v>17754</v>
      </c>
      <c r="G201" s="85" t="s">
        <v>11081</v>
      </c>
      <c r="H201" s="85" t="s">
        <v>11082</v>
      </c>
      <c r="I201" s="85">
        <v>1999</v>
      </c>
      <c r="J201" s="87">
        <v>3307.7</v>
      </c>
      <c r="K201" s="87">
        <v>5106.3599999999997</v>
      </c>
      <c r="L201" s="87">
        <v>557</v>
      </c>
      <c r="M201" s="87">
        <v>168803</v>
      </c>
      <c r="N201" s="87">
        <v>14398</v>
      </c>
      <c r="O201" s="87">
        <v>109</v>
      </c>
      <c r="P201" s="87">
        <v>12345</v>
      </c>
      <c r="Q201" s="87">
        <v>599</v>
      </c>
      <c r="R201" s="87">
        <v>13</v>
      </c>
      <c r="S201" s="87">
        <v>17</v>
      </c>
      <c r="T201" s="87">
        <v>17</v>
      </c>
      <c r="U201" s="87">
        <v>3</v>
      </c>
      <c r="V201" s="87">
        <v>3</v>
      </c>
      <c r="W201" s="87">
        <v>10</v>
      </c>
      <c r="X201" s="87">
        <v>10</v>
      </c>
      <c r="Y201" s="87">
        <v>1</v>
      </c>
      <c r="Z201" s="87">
        <v>1</v>
      </c>
      <c r="AA201" s="87">
        <v>3</v>
      </c>
      <c r="AB201" s="87">
        <v>3</v>
      </c>
      <c r="AC201" s="87">
        <v>1</v>
      </c>
      <c r="AD201" s="87">
        <v>13</v>
      </c>
      <c r="AE201" s="87">
        <v>3</v>
      </c>
      <c r="AF201" s="87">
        <v>2104006</v>
      </c>
      <c r="AG201" s="87">
        <v>1165823</v>
      </c>
      <c r="AH201" s="87">
        <v>228176</v>
      </c>
      <c r="AI201" s="87">
        <v>710007</v>
      </c>
      <c r="AJ201" s="87">
        <v>481822</v>
      </c>
      <c r="AK201" s="87">
        <v>278561</v>
      </c>
    </row>
    <row r="202" spans="1:37" ht="16.5" customHeight="1">
      <c r="A202" s="85">
        <v>194</v>
      </c>
      <c r="B202" s="85" t="s">
        <v>12</v>
      </c>
      <c r="C202" s="85" t="s">
        <v>44</v>
      </c>
      <c r="D202" s="85" t="s">
        <v>17434</v>
      </c>
      <c r="E202" s="85" t="s">
        <v>17755</v>
      </c>
      <c r="F202" s="86" t="s">
        <v>17756</v>
      </c>
      <c r="G202" s="85" t="s">
        <v>11083</v>
      </c>
      <c r="H202" s="85" t="s">
        <v>11084</v>
      </c>
      <c r="I202" s="85">
        <v>2005</v>
      </c>
      <c r="J202" s="87">
        <v>1167.0999999999999</v>
      </c>
      <c r="K202" s="87">
        <v>1234</v>
      </c>
      <c r="L202" s="87">
        <v>215</v>
      </c>
      <c r="M202" s="87">
        <v>113801</v>
      </c>
      <c r="N202" s="87" t="s">
        <v>11350</v>
      </c>
      <c r="O202" s="87">
        <v>82</v>
      </c>
      <c r="P202" s="87">
        <v>7974</v>
      </c>
      <c r="Q202" s="87" t="s">
        <v>11350</v>
      </c>
      <c r="R202" s="87">
        <v>5</v>
      </c>
      <c r="S202" s="87">
        <v>8</v>
      </c>
      <c r="T202" s="87">
        <v>8</v>
      </c>
      <c r="U202" s="87">
        <v>1</v>
      </c>
      <c r="V202" s="87">
        <v>1</v>
      </c>
      <c r="W202" s="87">
        <v>6</v>
      </c>
      <c r="X202" s="87">
        <v>6</v>
      </c>
      <c r="Y202" s="87" t="s">
        <v>11350</v>
      </c>
      <c r="Z202" s="87" t="s">
        <v>11350</v>
      </c>
      <c r="AA202" s="87">
        <v>1</v>
      </c>
      <c r="AB202" s="87">
        <v>1</v>
      </c>
      <c r="AC202" s="87">
        <v>1</v>
      </c>
      <c r="AD202" s="87">
        <v>8</v>
      </c>
      <c r="AE202" s="87">
        <v>1</v>
      </c>
      <c r="AF202" s="87">
        <v>780085</v>
      </c>
      <c r="AG202" s="87">
        <v>527363</v>
      </c>
      <c r="AH202" s="87">
        <v>102800</v>
      </c>
      <c r="AI202" s="87">
        <v>149922</v>
      </c>
      <c r="AJ202" s="87">
        <v>181511</v>
      </c>
      <c r="AK202" s="87">
        <v>109363</v>
      </c>
    </row>
    <row r="203" spans="1:37" ht="16.5" customHeight="1">
      <c r="A203" s="85">
        <v>195</v>
      </c>
      <c r="B203" s="85" t="s">
        <v>12</v>
      </c>
      <c r="C203" s="85" t="s">
        <v>44</v>
      </c>
      <c r="D203" s="85" t="s">
        <v>17434</v>
      </c>
      <c r="E203" s="85" t="s">
        <v>17757</v>
      </c>
      <c r="F203" s="86" t="s">
        <v>17758</v>
      </c>
      <c r="G203" s="85" t="s">
        <v>11085</v>
      </c>
      <c r="H203" s="85" t="s">
        <v>11086</v>
      </c>
      <c r="I203" s="85">
        <v>2012</v>
      </c>
      <c r="J203" s="87">
        <v>1021</v>
      </c>
      <c r="K203" s="87">
        <v>977.8</v>
      </c>
      <c r="L203" s="87">
        <v>303</v>
      </c>
      <c r="M203" s="87">
        <v>54677</v>
      </c>
      <c r="N203" s="87" t="s">
        <v>11350</v>
      </c>
      <c r="O203" s="87">
        <v>27</v>
      </c>
      <c r="P203" s="87">
        <v>5862</v>
      </c>
      <c r="Q203" s="87" t="s">
        <v>11350</v>
      </c>
      <c r="R203" s="87">
        <v>3</v>
      </c>
      <c r="S203" s="87">
        <v>5</v>
      </c>
      <c r="T203" s="87">
        <v>5</v>
      </c>
      <c r="U203" s="87">
        <v>1</v>
      </c>
      <c r="V203" s="87">
        <v>1</v>
      </c>
      <c r="W203" s="87">
        <v>4</v>
      </c>
      <c r="X203" s="87">
        <v>4</v>
      </c>
      <c r="Y203" s="87" t="s">
        <v>11350</v>
      </c>
      <c r="Z203" s="87" t="s">
        <v>11350</v>
      </c>
      <c r="AA203" s="87" t="s">
        <v>11350</v>
      </c>
      <c r="AB203" s="87" t="s">
        <v>11350</v>
      </c>
      <c r="AC203" s="87" t="s">
        <v>11350</v>
      </c>
      <c r="AD203" s="87">
        <v>6</v>
      </c>
      <c r="AE203" s="87">
        <v>1</v>
      </c>
      <c r="AF203" s="87">
        <v>594314</v>
      </c>
      <c r="AG203" s="87">
        <v>293800</v>
      </c>
      <c r="AH203" s="87">
        <v>76024</v>
      </c>
      <c r="AI203" s="87">
        <v>224490</v>
      </c>
      <c r="AJ203" s="87">
        <v>60914</v>
      </c>
      <c r="AK203" s="87">
        <v>107568</v>
      </c>
    </row>
    <row r="204" spans="1:37" s="39" customFormat="1">
      <c r="A204" s="1906" t="s">
        <v>17759</v>
      </c>
      <c r="B204" s="1907"/>
      <c r="C204" s="1908"/>
      <c r="D204" s="88" t="s">
        <v>11350</v>
      </c>
      <c r="E204" s="89">
        <v>168</v>
      </c>
      <c r="F204" s="88" t="s">
        <v>11350</v>
      </c>
      <c r="G204" s="88" t="s">
        <v>11350</v>
      </c>
      <c r="H204" s="88" t="s">
        <v>11350</v>
      </c>
      <c r="I204" s="88" t="s">
        <v>11350</v>
      </c>
      <c r="J204" s="91" t="s">
        <v>11350</v>
      </c>
      <c r="K204" s="91" t="s">
        <v>11350</v>
      </c>
      <c r="L204" s="91" t="s">
        <v>11350</v>
      </c>
      <c r="M204" s="91" t="s">
        <v>11350</v>
      </c>
      <c r="N204" s="91" t="s">
        <v>11350</v>
      </c>
      <c r="O204" s="91" t="s">
        <v>11350</v>
      </c>
      <c r="P204" s="91" t="s">
        <v>11350</v>
      </c>
      <c r="Q204" s="91" t="s">
        <v>11350</v>
      </c>
      <c r="R204" s="91" t="s">
        <v>11350</v>
      </c>
      <c r="S204" s="92" t="s">
        <v>11350</v>
      </c>
      <c r="T204" s="92" t="s">
        <v>11350</v>
      </c>
      <c r="U204" s="92" t="s">
        <v>11350</v>
      </c>
      <c r="V204" s="92" t="s">
        <v>11350</v>
      </c>
      <c r="W204" s="92" t="s">
        <v>11350</v>
      </c>
      <c r="X204" s="92" t="s">
        <v>11350</v>
      </c>
      <c r="Y204" s="92" t="s">
        <v>11350</v>
      </c>
      <c r="Z204" s="91" t="s">
        <v>11350</v>
      </c>
      <c r="AA204" s="92" t="s">
        <v>11350</v>
      </c>
      <c r="AB204" s="92" t="s">
        <v>11350</v>
      </c>
      <c r="AC204" s="91" t="s">
        <v>11350</v>
      </c>
      <c r="AD204" s="91" t="s">
        <v>11350</v>
      </c>
      <c r="AE204" s="91" t="s">
        <v>11350</v>
      </c>
      <c r="AF204" s="93" t="s">
        <v>11350</v>
      </c>
      <c r="AG204" s="91" t="s">
        <v>11350</v>
      </c>
      <c r="AH204" s="91" t="s">
        <v>11350</v>
      </c>
      <c r="AI204" s="91" t="s">
        <v>11350</v>
      </c>
      <c r="AJ204" s="91" t="s">
        <v>11350</v>
      </c>
      <c r="AK204" s="91" t="s">
        <v>11350</v>
      </c>
    </row>
    <row r="205" spans="1:37" s="40" customFormat="1">
      <c r="A205" s="1918" t="s">
        <v>17760</v>
      </c>
      <c r="B205" s="1919"/>
      <c r="C205" s="1920"/>
      <c r="D205" s="95" t="s">
        <v>11350</v>
      </c>
      <c r="E205" s="96">
        <v>195</v>
      </c>
      <c r="F205" s="95" t="s">
        <v>11350</v>
      </c>
      <c r="G205" s="95" t="s">
        <v>11350</v>
      </c>
      <c r="H205" s="95" t="s">
        <v>11350</v>
      </c>
      <c r="I205" s="95" t="s">
        <v>11350</v>
      </c>
      <c r="J205" s="97" t="s">
        <v>11350</v>
      </c>
      <c r="K205" s="97" t="s">
        <v>11350</v>
      </c>
      <c r="L205" s="97" t="s">
        <v>11350</v>
      </c>
      <c r="M205" s="97" t="s">
        <v>11350</v>
      </c>
      <c r="N205" s="97" t="s">
        <v>11350</v>
      </c>
      <c r="O205" s="97" t="s">
        <v>11350</v>
      </c>
      <c r="P205" s="97" t="s">
        <v>11350</v>
      </c>
      <c r="Q205" s="97" t="s">
        <v>11350</v>
      </c>
      <c r="R205" s="97" t="s">
        <v>11350</v>
      </c>
      <c r="S205" s="98" t="s">
        <v>11350</v>
      </c>
      <c r="T205" s="98" t="s">
        <v>11350</v>
      </c>
      <c r="U205" s="98" t="s">
        <v>11350</v>
      </c>
      <c r="V205" s="98" t="s">
        <v>11350</v>
      </c>
      <c r="W205" s="98" t="s">
        <v>11350</v>
      </c>
      <c r="X205" s="98" t="s">
        <v>11350</v>
      </c>
      <c r="Y205" s="98" t="s">
        <v>11350</v>
      </c>
      <c r="Z205" s="97" t="s">
        <v>11350</v>
      </c>
      <c r="AA205" s="98" t="s">
        <v>11350</v>
      </c>
      <c r="AB205" s="98" t="s">
        <v>11350</v>
      </c>
      <c r="AC205" s="97" t="s">
        <v>11350</v>
      </c>
      <c r="AD205" s="97" t="s">
        <v>11350</v>
      </c>
      <c r="AE205" s="97" t="s">
        <v>11350</v>
      </c>
      <c r="AF205" s="99" t="s">
        <v>11350</v>
      </c>
      <c r="AG205" s="97" t="s">
        <v>11350</v>
      </c>
      <c r="AH205" s="97" t="s">
        <v>11350</v>
      </c>
      <c r="AI205" s="97" t="s">
        <v>11350</v>
      </c>
      <c r="AJ205" s="97" t="s">
        <v>11350</v>
      </c>
      <c r="AK205" s="97" t="s">
        <v>11350</v>
      </c>
    </row>
    <row r="206" spans="1:37" ht="16.5" customHeight="1">
      <c r="A206" s="85">
        <v>196</v>
      </c>
      <c r="B206" s="85" t="s">
        <v>45</v>
      </c>
      <c r="C206" s="85" t="s">
        <v>46</v>
      </c>
      <c r="D206" s="85" t="s">
        <v>17378</v>
      </c>
      <c r="E206" s="85" t="s">
        <v>17761</v>
      </c>
      <c r="F206" s="86" t="s">
        <v>19600</v>
      </c>
      <c r="G206" s="85" t="s">
        <v>11087</v>
      </c>
      <c r="H206" s="85" t="s">
        <v>11088</v>
      </c>
      <c r="I206" s="85">
        <v>1983</v>
      </c>
      <c r="J206" s="87">
        <v>1878.6</v>
      </c>
      <c r="K206" s="87">
        <v>1071.8800000000001</v>
      </c>
      <c r="L206" s="87">
        <v>251</v>
      </c>
      <c r="M206" s="87">
        <v>141497</v>
      </c>
      <c r="N206" s="87">
        <v>8687</v>
      </c>
      <c r="O206" s="87">
        <v>41</v>
      </c>
      <c r="P206" s="87">
        <v>7855</v>
      </c>
      <c r="Q206" s="87">
        <v>160</v>
      </c>
      <c r="R206" s="87" t="s">
        <v>11350</v>
      </c>
      <c r="S206" s="87">
        <v>17</v>
      </c>
      <c r="T206" s="87">
        <v>17</v>
      </c>
      <c r="U206" s="87">
        <v>6</v>
      </c>
      <c r="V206" s="87">
        <v>4</v>
      </c>
      <c r="W206" s="87">
        <v>9</v>
      </c>
      <c r="X206" s="87">
        <v>9</v>
      </c>
      <c r="Y206" s="87" t="s">
        <v>11350</v>
      </c>
      <c r="Z206" s="87" t="s">
        <v>11350</v>
      </c>
      <c r="AA206" s="87">
        <v>2</v>
      </c>
      <c r="AB206" s="87">
        <v>4</v>
      </c>
      <c r="AC206" s="87" t="s">
        <v>11350</v>
      </c>
      <c r="AD206" s="87">
        <v>9</v>
      </c>
      <c r="AE206" s="87" t="s">
        <v>11350</v>
      </c>
      <c r="AF206" s="87">
        <v>1233244</v>
      </c>
      <c r="AG206" s="87">
        <v>939759</v>
      </c>
      <c r="AH206" s="87">
        <v>113840</v>
      </c>
      <c r="AI206" s="87">
        <v>179645</v>
      </c>
      <c r="AJ206" s="87">
        <v>92795</v>
      </c>
      <c r="AK206" s="87">
        <v>56691</v>
      </c>
    </row>
    <row r="207" spans="1:37" ht="16.5" customHeight="1">
      <c r="A207" s="85">
        <v>197</v>
      </c>
      <c r="B207" s="85" t="s">
        <v>45</v>
      </c>
      <c r="C207" s="85" t="s">
        <v>47</v>
      </c>
      <c r="D207" s="85" t="s">
        <v>17378</v>
      </c>
      <c r="E207" s="85" t="s">
        <v>17762</v>
      </c>
      <c r="F207" s="86" t="s">
        <v>17763</v>
      </c>
      <c r="G207" s="85" t="s">
        <v>11089</v>
      </c>
      <c r="H207" s="85" t="s">
        <v>11090</v>
      </c>
      <c r="I207" s="85">
        <v>1999</v>
      </c>
      <c r="J207" s="87">
        <v>1345</v>
      </c>
      <c r="K207" s="87">
        <v>1462</v>
      </c>
      <c r="L207" s="87">
        <v>278</v>
      </c>
      <c r="M207" s="87">
        <v>85881</v>
      </c>
      <c r="N207" s="87">
        <v>12833</v>
      </c>
      <c r="O207" s="87">
        <v>313</v>
      </c>
      <c r="P207" s="87">
        <v>6123</v>
      </c>
      <c r="Q207" s="87">
        <v>229</v>
      </c>
      <c r="R207" s="87">
        <v>4</v>
      </c>
      <c r="S207" s="87">
        <v>8</v>
      </c>
      <c r="T207" s="87">
        <v>8</v>
      </c>
      <c r="U207" s="87">
        <v>1</v>
      </c>
      <c r="V207" s="87">
        <v>1</v>
      </c>
      <c r="W207" s="87">
        <v>5</v>
      </c>
      <c r="X207" s="87">
        <v>5</v>
      </c>
      <c r="Y207" s="87" t="s">
        <v>11350</v>
      </c>
      <c r="Z207" s="87" t="s">
        <v>11350</v>
      </c>
      <c r="AA207" s="87">
        <v>2</v>
      </c>
      <c r="AB207" s="87">
        <v>2</v>
      </c>
      <c r="AC207" s="87" t="s">
        <v>11350</v>
      </c>
      <c r="AD207" s="87">
        <v>5</v>
      </c>
      <c r="AE207" s="87">
        <v>1</v>
      </c>
      <c r="AF207" s="87">
        <v>491045</v>
      </c>
      <c r="AG207" s="87">
        <v>345087</v>
      </c>
      <c r="AH207" s="87">
        <v>87684</v>
      </c>
      <c r="AI207" s="87">
        <v>58274</v>
      </c>
      <c r="AJ207" s="87">
        <v>99416</v>
      </c>
      <c r="AK207" s="87">
        <v>55058</v>
      </c>
    </row>
    <row r="208" spans="1:37" ht="16.5" customHeight="1">
      <c r="A208" s="85">
        <v>198</v>
      </c>
      <c r="B208" s="85" t="s">
        <v>45</v>
      </c>
      <c r="C208" s="85" t="s">
        <v>48</v>
      </c>
      <c r="D208" s="85" t="s">
        <v>17378</v>
      </c>
      <c r="E208" s="85" t="s">
        <v>17764</v>
      </c>
      <c r="F208" s="86" t="s">
        <v>17765</v>
      </c>
      <c r="G208" s="85" t="s">
        <v>11091</v>
      </c>
      <c r="H208" s="85" t="s">
        <v>11092</v>
      </c>
      <c r="I208" s="85">
        <v>1994</v>
      </c>
      <c r="J208" s="87">
        <v>827.9</v>
      </c>
      <c r="K208" s="87">
        <v>1699.65</v>
      </c>
      <c r="L208" s="87">
        <v>313</v>
      </c>
      <c r="M208" s="87">
        <v>171717</v>
      </c>
      <c r="N208" s="87">
        <v>17916</v>
      </c>
      <c r="O208" s="87">
        <v>305</v>
      </c>
      <c r="P208" s="87">
        <v>7219</v>
      </c>
      <c r="Q208" s="87">
        <v>252</v>
      </c>
      <c r="R208" s="87">
        <v>15</v>
      </c>
      <c r="S208" s="87">
        <v>17</v>
      </c>
      <c r="T208" s="87">
        <v>17</v>
      </c>
      <c r="U208" s="87">
        <v>4</v>
      </c>
      <c r="V208" s="87">
        <v>4</v>
      </c>
      <c r="W208" s="87">
        <v>9</v>
      </c>
      <c r="X208" s="87">
        <v>9</v>
      </c>
      <c r="Y208" s="87" t="s">
        <v>11350</v>
      </c>
      <c r="Z208" s="87">
        <v>1</v>
      </c>
      <c r="AA208" s="87">
        <v>4</v>
      </c>
      <c r="AB208" s="87">
        <v>3</v>
      </c>
      <c r="AC208" s="87" t="s">
        <v>11350</v>
      </c>
      <c r="AD208" s="87">
        <v>9</v>
      </c>
      <c r="AE208" s="87">
        <v>1</v>
      </c>
      <c r="AF208" s="87">
        <v>1222512</v>
      </c>
      <c r="AG208" s="87">
        <v>1038529</v>
      </c>
      <c r="AH208" s="87">
        <v>111747</v>
      </c>
      <c r="AI208" s="87">
        <v>72236</v>
      </c>
      <c r="AJ208" s="87">
        <v>109457</v>
      </c>
      <c r="AK208" s="87">
        <v>67413</v>
      </c>
    </row>
    <row r="209" spans="1:37" ht="16.5" customHeight="1">
      <c r="A209" s="85">
        <v>199</v>
      </c>
      <c r="B209" s="85" t="s">
        <v>45</v>
      </c>
      <c r="C209" s="85" t="s">
        <v>17766</v>
      </c>
      <c r="D209" s="85" t="s">
        <v>17378</v>
      </c>
      <c r="E209" s="85" t="s">
        <v>17767</v>
      </c>
      <c r="F209" s="86" t="s">
        <v>17768</v>
      </c>
      <c r="G209" s="85" t="s">
        <v>11093</v>
      </c>
      <c r="H209" s="85" t="s">
        <v>11094</v>
      </c>
      <c r="I209" s="85">
        <v>1982</v>
      </c>
      <c r="J209" s="87">
        <v>4112.1000000000004</v>
      </c>
      <c r="K209" s="87">
        <v>2704.09</v>
      </c>
      <c r="L209" s="87">
        <v>445</v>
      </c>
      <c r="M209" s="87">
        <v>280491</v>
      </c>
      <c r="N209" s="87">
        <v>11363</v>
      </c>
      <c r="O209" s="87">
        <v>387</v>
      </c>
      <c r="P209" s="87">
        <v>14905</v>
      </c>
      <c r="Q209" s="87">
        <v>211</v>
      </c>
      <c r="R209" s="87">
        <v>82</v>
      </c>
      <c r="S209" s="87">
        <v>20</v>
      </c>
      <c r="T209" s="87">
        <v>22</v>
      </c>
      <c r="U209" s="87">
        <v>6</v>
      </c>
      <c r="V209" s="87">
        <v>6</v>
      </c>
      <c r="W209" s="87">
        <v>13</v>
      </c>
      <c r="X209" s="87">
        <v>13</v>
      </c>
      <c r="Y209" s="87" t="s">
        <v>11350</v>
      </c>
      <c r="Z209" s="87" t="s">
        <v>11350</v>
      </c>
      <c r="AA209" s="87">
        <v>1</v>
      </c>
      <c r="AB209" s="87">
        <v>3</v>
      </c>
      <c r="AC209" s="87">
        <v>1</v>
      </c>
      <c r="AD209" s="87">
        <v>12</v>
      </c>
      <c r="AE209" s="87" t="s">
        <v>11350</v>
      </c>
      <c r="AF209" s="87">
        <v>2123135</v>
      </c>
      <c r="AG209" s="87">
        <v>1491093</v>
      </c>
      <c r="AH209" s="87">
        <v>204200</v>
      </c>
      <c r="AI209" s="87">
        <v>427842</v>
      </c>
      <c r="AJ209" s="87">
        <v>286539</v>
      </c>
      <c r="AK209" s="87">
        <v>160438</v>
      </c>
    </row>
    <row r="210" spans="1:37" ht="16.5" customHeight="1">
      <c r="A210" s="85">
        <v>200</v>
      </c>
      <c r="B210" s="85" t="s">
        <v>45</v>
      </c>
      <c r="C210" s="85" t="s">
        <v>17766</v>
      </c>
      <c r="D210" s="85" t="s">
        <v>17378</v>
      </c>
      <c r="E210" s="85" t="s">
        <v>17769</v>
      </c>
      <c r="F210" s="86" t="s">
        <v>17770</v>
      </c>
      <c r="G210" s="85" t="s">
        <v>11095</v>
      </c>
      <c r="H210" s="85" t="s">
        <v>11096</v>
      </c>
      <c r="I210" s="85">
        <v>1901</v>
      </c>
      <c r="J210" s="87">
        <v>11443</v>
      </c>
      <c r="K210" s="87">
        <v>12558</v>
      </c>
      <c r="L210" s="87">
        <v>2188</v>
      </c>
      <c r="M210" s="87">
        <v>763571</v>
      </c>
      <c r="N210" s="87">
        <v>19701</v>
      </c>
      <c r="O210" s="87">
        <v>616</v>
      </c>
      <c r="P210" s="87">
        <v>23980</v>
      </c>
      <c r="Q210" s="87">
        <v>222</v>
      </c>
      <c r="R210" s="87">
        <v>453</v>
      </c>
      <c r="S210" s="87">
        <v>46</v>
      </c>
      <c r="T210" s="87">
        <v>47</v>
      </c>
      <c r="U210" s="87">
        <v>10</v>
      </c>
      <c r="V210" s="87">
        <v>9</v>
      </c>
      <c r="W210" s="87">
        <v>31</v>
      </c>
      <c r="X210" s="87">
        <v>31</v>
      </c>
      <c r="Y210" s="87">
        <v>2</v>
      </c>
      <c r="Z210" s="87">
        <v>2</v>
      </c>
      <c r="AA210" s="87">
        <v>3</v>
      </c>
      <c r="AB210" s="87">
        <v>5</v>
      </c>
      <c r="AC210" s="87">
        <v>2</v>
      </c>
      <c r="AD210" s="87">
        <v>29</v>
      </c>
      <c r="AE210" s="87">
        <v>5</v>
      </c>
      <c r="AF210" s="87">
        <v>4902471</v>
      </c>
      <c r="AG210" s="87">
        <v>2996279</v>
      </c>
      <c r="AH210" s="87">
        <v>494707</v>
      </c>
      <c r="AI210" s="87">
        <v>1411485</v>
      </c>
      <c r="AJ210" s="87">
        <v>561437</v>
      </c>
      <c r="AK210" s="87">
        <v>495457</v>
      </c>
    </row>
    <row r="211" spans="1:37" ht="16.5" customHeight="1">
      <c r="A211" s="85">
        <v>201</v>
      </c>
      <c r="B211" s="85" t="s">
        <v>45</v>
      </c>
      <c r="C211" s="85" t="s">
        <v>17766</v>
      </c>
      <c r="D211" s="85" t="s">
        <v>17378</v>
      </c>
      <c r="E211" s="85" t="s">
        <v>17771</v>
      </c>
      <c r="F211" s="86" t="s">
        <v>19601</v>
      </c>
      <c r="G211" s="85" t="s">
        <v>11097</v>
      </c>
      <c r="H211" s="85" t="s">
        <v>11098</v>
      </c>
      <c r="I211" s="85">
        <v>2009</v>
      </c>
      <c r="J211" s="87">
        <v>1071.9000000000001</v>
      </c>
      <c r="K211" s="87">
        <v>785</v>
      </c>
      <c r="L211" s="87">
        <v>256</v>
      </c>
      <c r="M211" s="87">
        <v>58217</v>
      </c>
      <c r="N211" s="87">
        <v>11086</v>
      </c>
      <c r="O211" s="87">
        <v>25</v>
      </c>
      <c r="P211" s="87">
        <v>3033</v>
      </c>
      <c r="Q211" s="87">
        <v>107</v>
      </c>
      <c r="R211" s="87">
        <v>26</v>
      </c>
      <c r="S211" s="87">
        <v>6</v>
      </c>
      <c r="T211" s="87">
        <v>6</v>
      </c>
      <c r="U211" s="87">
        <v>1</v>
      </c>
      <c r="V211" s="87">
        <v>1</v>
      </c>
      <c r="W211" s="87">
        <v>3</v>
      </c>
      <c r="X211" s="87">
        <v>3</v>
      </c>
      <c r="Y211" s="87" t="s">
        <v>11350</v>
      </c>
      <c r="Z211" s="87" t="s">
        <v>11350</v>
      </c>
      <c r="AA211" s="87">
        <v>2</v>
      </c>
      <c r="AB211" s="87">
        <v>2</v>
      </c>
      <c r="AC211" s="87" t="s">
        <v>11350</v>
      </c>
      <c r="AD211" s="87">
        <v>7</v>
      </c>
      <c r="AE211" s="87" t="s">
        <v>11350</v>
      </c>
      <c r="AF211" s="87">
        <v>548075</v>
      </c>
      <c r="AG211" s="87">
        <v>433507</v>
      </c>
      <c r="AH211" s="87">
        <v>69964</v>
      </c>
      <c r="AI211" s="87">
        <v>44604</v>
      </c>
      <c r="AJ211" s="87">
        <v>113196</v>
      </c>
      <c r="AK211" s="87">
        <v>81506</v>
      </c>
    </row>
    <row r="212" spans="1:37" ht="16.5" customHeight="1">
      <c r="A212" s="85">
        <v>202</v>
      </c>
      <c r="B212" s="85" t="s">
        <v>45</v>
      </c>
      <c r="C212" s="85" t="s">
        <v>50</v>
      </c>
      <c r="D212" s="85" t="s">
        <v>17378</v>
      </c>
      <c r="E212" s="85" t="s">
        <v>17772</v>
      </c>
      <c r="F212" s="86" t="s">
        <v>17773</v>
      </c>
      <c r="G212" s="85" t="s">
        <v>11099</v>
      </c>
      <c r="H212" s="85" t="s">
        <v>11100</v>
      </c>
      <c r="I212" s="85">
        <v>1983</v>
      </c>
      <c r="J212" s="87">
        <v>9737</v>
      </c>
      <c r="K212" s="87">
        <v>7402</v>
      </c>
      <c r="L212" s="87">
        <v>1260</v>
      </c>
      <c r="M212" s="87">
        <v>295168</v>
      </c>
      <c r="N212" s="87">
        <v>29421</v>
      </c>
      <c r="O212" s="87">
        <v>586</v>
      </c>
      <c r="P212" s="87">
        <v>17154</v>
      </c>
      <c r="Q212" s="87">
        <v>375</v>
      </c>
      <c r="R212" s="87">
        <v>15</v>
      </c>
      <c r="S212" s="87">
        <v>26</v>
      </c>
      <c r="T212" s="87">
        <v>26</v>
      </c>
      <c r="U212" s="87">
        <v>8</v>
      </c>
      <c r="V212" s="87">
        <v>7</v>
      </c>
      <c r="W212" s="87">
        <v>16</v>
      </c>
      <c r="X212" s="87">
        <v>16</v>
      </c>
      <c r="Y212" s="87" t="s">
        <v>11350</v>
      </c>
      <c r="Z212" s="87" t="s">
        <v>11350</v>
      </c>
      <c r="AA212" s="87">
        <v>2</v>
      </c>
      <c r="AB212" s="87">
        <v>3</v>
      </c>
      <c r="AC212" s="87">
        <v>3</v>
      </c>
      <c r="AD212" s="87">
        <v>10</v>
      </c>
      <c r="AE212" s="87">
        <v>6</v>
      </c>
      <c r="AF212" s="87">
        <v>2731264</v>
      </c>
      <c r="AG212" s="87">
        <v>1846614</v>
      </c>
      <c r="AH212" s="87">
        <v>256100</v>
      </c>
      <c r="AI212" s="87">
        <v>628550</v>
      </c>
      <c r="AJ212" s="87">
        <v>190582</v>
      </c>
      <c r="AK212" s="87">
        <v>133593</v>
      </c>
    </row>
    <row r="213" spans="1:37" ht="16.5" customHeight="1">
      <c r="A213" s="85">
        <v>203</v>
      </c>
      <c r="B213" s="85" t="s">
        <v>45</v>
      </c>
      <c r="C213" s="85" t="s">
        <v>51</v>
      </c>
      <c r="D213" s="85" t="s">
        <v>17378</v>
      </c>
      <c r="E213" s="85" t="s">
        <v>17774</v>
      </c>
      <c r="F213" s="86" t="s">
        <v>17775</v>
      </c>
      <c r="G213" s="85" t="s">
        <v>11101</v>
      </c>
      <c r="H213" s="85" t="s">
        <v>11102</v>
      </c>
      <c r="I213" s="85">
        <v>1984</v>
      </c>
      <c r="J213" s="87">
        <v>4302</v>
      </c>
      <c r="K213" s="87">
        <v>1765</v>
      </c>
      <c r="L213" s="87">
        <v>327</v>
      </c>
      <c r="M213" s="87">
        <v>148743</v>
      </c>
      <c r="N213" s="87">
        <v>8437</v>
      </c>
      <c r="O213" s="87">
        <v>213</v>
      </c>
      <c r="P213" s="87">
        <v>10260</v>
      </c>
      <c r="Q213" s="87">
        <v>137</v>
      </c>
      <c r="R213" s="87">
        <v>161</v>
      </c>
      <c r="S213" s="87">
        <v>16</v>
      </c>
      <c r="T213" s="87">
        <v>17</v>
      </c>
      <c r="U213" s="87">
        <v>6</v>
      </c>
      <c r="V213" s="87">
        <v>4</v>
      </c>
      <c r="W213" s="87">
        <v>9</v>
      </c>
      <c r="X213" s="87">
        <v>9</v>
      </c>
      <c r="Y213" s="87" t="s">
        <v>11350</v>
      </c>
      <c r="Z213" s="87" t="s">
        <v>11350</v>
      </c>
      <c r="AA213" s="87">
        <v>1</v>
      </c>
      <c r="AB213" s="87">
        <v>4</v>
      </c>
      <c r="AC213" s="87">
        <v>1</v>
      </c>
      <c r="AD213" s="87">
        <v>8</v>
      </c>
      <c r="AE213" s="87">
        <v>1</v>
      </c>
      <c r="AF213" s="87">
        <v>1256502</v>
      </c>
      <c r="AG213" s="87">
        <v>895310</v>
      </c>
      <c r="AH213" s="87">
        <v>138999</v>
      </c>
      <c r="AI213" s="87">
        <v>222193</v>
      </c>
      <c r="AJ213" s="87">
        <v>154021</v>
      </c>
      <c r="AK213" s="87">
        <v>163087</v>
      </c>
    </row>
    <row r="214" spans="1:37" ht="16.5" customHeight="1">
      <c r="A214" s="85">
        <v>204</v>
      </c>
      <c r="B214" s="85" t="s">
        <v>45</v>
      </c>
      <c r="C214" s="85" t="s">
        <v>52</v>
      </c>
      <c r="D214" s="85" t="s">
        <v>17378</v>
      </c>
      <c r="E214" s="85" t="s">
        <v>17776</v>
      </c>
      <c r="F214" s="86" t="s">
        <v>17777</v>
      </c>
      <c r="G214" s="85" t="s">
        <v>11103</v>
      </c>
      <c r="H214" s="85" t="s">
        <v>11104</v>
      </c>
      <c r="I214" s="85">
        <v>1978</v>
      </c>
      <c r="J214" s="87">
        <v>1850.89</v>
      </c>
      <c r="K214" s="87">
        <v>1314.46</v>
      </c>
      <c r="L214" s="87">
        <v>290</v>
      </c>
      <c r="M214" s="87">
        <v>112574</v>
      </c>
      <c r="N214" s="87">
        <v>6491</v>
      </c>
      <c r="O214" s="87">
        <v>516</v>
      </c>
      <c r="P214" s="87">
        <v>9740</v>
      </c>
      <c r="Q214" s="87">
        <v>205</v>
      </c>
      <c r="R214" s="87">
        <v>15</v>
      </c>
      <c r="S214" s="87">
        <v>16</v>
      </c>
      <c r="T214" s="87">
        <v>17</v>
      </c>
      <c r="U214" s="87">
        <v>5</v>
      </c>
      <c r="V214" s="87">
        <v>6</v>
      </c>
      <c r="W214" s="87">
        <v>9</v>
      </c>
      <c r="X214" s="87">
        <v>9</v>
      </c>
      <c r="Y214" s="87" t="s">
        <v>11350</v>
      </c>
      <c r="Z214" s="87" t="s">
        <v>11350</v>
      </c>
      <c r="AA214" s="87">
        <v>2</v>
      </c>
      <c r="AB214" s="87">
        <v>2</v>
      </c>
      <c r="AC214" s="87" t="s">
        <v>11350</v>
      </c>
      <c r="AD214" s="87">
        <v>5</v>
      </c>
      <c r="AE214" s="87">
        <v>4</v>
      </c>
      <c r="AF214" s="87">
        <v>1426699</v>
      </c>
      <c r="AG214" s="87">
        <v>1078745</v>
      </c>
      <c r="AH214" s="87">
        <v>153799</v>
      </c>
      <c r="AI214" s="87">
        <v>194155</v>
      </c>
      <c r="AJ214" s="87">
        <v>136335</v>
      </c>
      <c r="AK214" s="87">
        <v>259210</v>
      </c>
    </row>
    <row r="215" spans="1:37" ht="16.5" customHeight="1">
      <c r="A215" s="85">
        <v>205</v>
      </c>
      <c r="B215" s="85" t="s">
        <v>45</v>
      </c>
      <c r="C215" s="85" t="s">
        <v>10726</v>
      </c>
      <c r="D215" s="85" t="s">
        <v>17378</v>
      </c>
      <c r="E215" s="85" t="s">
        <v>17778</v>
      </c>
      <c r="F215" s="86" t="s">
        <v>17779</v>
      </c>
      <c r="G215" s="85" t="s">
        <v>11105</v>
      </c>
      <c r="H215" s="85" t="s">
        <v>11106</v>
      </c>
      <c r="I215" s="85">
        <v>1987</v>
      </c>
      <c r="J215" s="87">
        <v>1527</v>
      </c>
      <c r="K215" s="87">
        <v>1370</v>
      </c>
      <c r="L215" s="87">
        <v>229</v>
      </c>
      <c r="M215" s="87">
        <v>130017</v>
      </c>
      <c r="N215" s="87">
        <v>9612</v>
      </c>
      <c r="O215" s="87">
        <v>507</v>
      </c>
      <c r="P215" s="87">
        <v>8998</v>
      </c>
      <c r="Q215" s="87">
        <v>203</v>
      </c>
      <c r="R215" s="87">
        <v>507</v>
      </c>
      <c r="S215" s="87">
        <v>17</v>
      </c>
      <c r="T215" s="87">
        <v>17</v>
      </c>
      <c r="U215" s="87">
        <v>5</v>
      </c>
      <c r="V215" s="87">
        <v>5</v>
      </c>
      <c r="W215" s="87">
        <v>9</v>
      </c>
      <c r="X215" s="87">
        <v>9</v>
      </c>
      <c r="Y215" s="87" t="s">
        <v>11350</v>
      </c>
      <c r="Z215" s="87" t="s">
        <v>11350</v>
      </c>
      <c r="AA215" s="87">
        <v>3</v>
      </c>
      <c r="AB215" s="87">
        <v>3</v>
      </c>
      <c r="AC215" s="87">
        <v>1</v>
      </c>
      <c r="AD215" s="87">
        <v>9</v>
      </c>
      <c r="AE215" s="87" t="s">
        <v>11350</v>
      </c>
      <c r="AF215" s="87">
        <v>1258928</v>
      </c>
      <c r="AG215" s="87">
        <v>935880</v>
      </c>
      <c r="AH215" s="87">
        <v>145561</v>
      </c>
      <c r="AI215" s="87">
        <v>177487</v>
      </c>
      <c r="AJ215" s="87">
        <v>205345</v>
      </c>
      <c r="AK215" s="87">
        <v>166695</v>
      </c>
    </row>
    <row r="216" spans="1:37" ht="16.5" customHeight="1">
      <c r="A216" s="85">
        <v>206</v>
      </c>
      <c r="B216" s="85" t="s">
        <v>45</v>
      </c>
      <c r="C216" s="85" t="s">
        <v>33</v>
      </c>
      <c r="D216" s="85" t="s">
        <v>17378</v>
      </c>
      <c r="E216" s="85" t="s">
        <v>17780</v>
      </c>
      <c r="F216" s="86" t="s">
        <v>17781</v>
      </c>
      <c r="G216" s="85" t="s">
        <v>11107</v>
      </c>
      <c r="H216" s="85" t="s">
        <v>11108</v>
      </c>
      <c r="I216" s="85">
        <v>1990</v>
      </c>
      <c r="J216" s="87">
        <v>22466</v>
      </c>
      <c r="K216" s="87">
        <v>6284</v>
      </c>
      <c r="L216" s="87">
        <v>941</v>
      </c>
      <c r="M216" s="87">
        <v>299059</v>
      </c>
      <c r="N216" s="87">
        <v>14755</v>
      </c>
      <c r="O216" s="87">
        <v>628</v>
      </c>
      <c r="P216" s="87">
        <v>14192</v>
      </c>
      <c r="Q216" s="87">
        <v>271</v>
      </c>
      <c r="R216" s="87">
        <v>2</v>
      </c>
      <c r="S216" s="87">
        <v>48</v>
      </c>
      <c r="T216" s="87">
        <v>50</v>
      </c>
      <c r="U216" s="87">
        <v>14</v>
      </c>
      <c r="V216" s="87">
        <v>14</v>
      </c>
      <c r="W216" s="87">
        <v>22</v>
      </c>
      <c r="X216" s="87">
        <v>23</v>
      </c>
      <c r="Y216" s="87" t="s">
        <v>11350</v>
      </c>
      <c r="Z216" s="87" t="s">
        <v>11350</v>
      </c>
      <c r="AA216" s="87">
        <v>12</v>
      </c>
      <c r="AB216" s="87">
        <v>13</v>
      </c>
      <c r="AC216" s="87">
        <v>1</v>
      </c>
      <c r="AD216" s="87">
        <v>10</v>
      </c>
      <c r="AE216" s="87">
        <v>6</v>
      </c>
      <c r="AF216" s="87">
        <v>2466205</v>
      </c>
      <c r="AG216" s="87">
        <v>1239550</v>
      </c>
      <c r="AH216" s="87">
        <v>384024</v>
      </c>
      <c r="AI216" s="87">
        <v>842631</v>
      </c>
      <c r="AJ216" s="87">
        <v>486203</v>
      </c>
      <c r="AK216" s="87">
        <v>93178</v>
      </c>
    </row>
    <row r="217" spans="1:37" ht="16.5" customHeight="1">
      <c r="A217" s="85">
        <v>207</v>
      </c>
      <c r="B217" s="85" t="s">
        <v>45</v>
      </c>
      <c r="C217" s="85" t="s">
        <v>53</v>
      </c>
      <c r="D217" s="85" t="s">
        <v>17378</v>
      </c>
      <c r="E217" s="85" t="s">
        <v>17782</v>
      </c>
      <c r="F217" s="86" t="s">
        <v>17783</v>
      </c>
      <c r="G217" s="85" t="s">
        <v>11109</v>
      </c>
      <c r="H217" s="85" t="s">
        <v>11110</v>
      </c>
      <c r="I217" s="85">
        <v>1982</v>
      </c>
      <c r="J217" s="87">
        <v>1602</v>
      </c>
      <c r="K217" s="87">
        <v>1496.5</v>
      </c>
      <c r="L217" s="87">
        <v>223</v>
      </c>
      <c r="M217" s="87">
        <v>120741</v>
      </c>
      <c r="N217" s="87">
        <v>9669</v>
      </c>
      <c r="O217" s="87">
        <v>212</v>
      </c>
      <c r="P217" s="87">
        <v>6099</v>
      </c>
      <c r="Q217" s="87">
        <v>55</v>
      </c>
      <c r="R217" s="87" t="s">
        <v>11350</v>
      </c>
      <c r="S217" s="87">
        <v>5</v>
      </c>
      <c r="T217" s="87">
        <v>5</v>
      </c>
      <c r="U217" s="87" t="s">
        <v>11350</v>
      </c>
      <c r="V217" s="87" t="s">
        <v>11350</v>
      </c>
      <c r="W217" s="87">
        <v>4</v>
      </c>
      <c r="X217" s="87">
        <v>4</v>
      </c>
      <c r="Y217" s="87" t="s">
        <v>11350</v>
      </c>
      <c r="Z217" s="87" t="s">
        <v>11350</v>
      </c>
      <c r="AA217" s="87">
        <v>1</v>
      </c>
      <c r="AB217" s="87">
        <v>1</v>
      </c>
      <c r="AC217" s="87" t="s">
        <v>11350</v>
      </c>
      <c r="AD217" s="87">
        <v>4</v>
      </c>
      <c r="AE217" s="87" t="s">
        <v>11350</v>
      </c>
      <c r="AF217" s="87">
        <v>579472</v>
      </c>
      <c r="AG217" s="87">
        <v>282722</v>
      </c>
      <c r="AH217" s="87">
        <v>81000</v>
      </c>
      <c r="AI217" s="87">
        <v>215750</v>
      </c>
      <c r="AJ217" s="87">
        <v>92272</v>
      </c>
      <c r="AK217" s="87">
        <v>83544</v>
      </c>
    </row>
    <row r="218" spans="1:37" ht="16.5" customHeight="1">
      <c r="A218" s="85">
        <v>208</v>
      </c>
      <c r="B218" s="85" t="s">
        <v>45</v>
      </c>
      <c r="C218" s="85" t="s">
        <v>53</v>
      </c>
      <c r="D218" s="85" t="s">
        <v>17378</v>
      </c>
      <c r="E218" s="85" t="s">
        <v>17784</v>
      </c>
      <c r="F218" s="86" t="s">
        <v>17785</v>
      </c>
      <c r="G218" s="85" t="s">
        <v>11111</v>
      </c>
      <c r="H218" s="85" t="s">
        <v>11112</v>
      </c>
      <c r="I218" s="85">
        <v>1978</v>
      </c>
      <c r="J218" s="87">
        <v>1152</v>
      </c>
      <c r="K218" s="87">
        <v>1803</v>
      </c>
      <c r="L218" s="87">
        <v>339</v>
      </c>
      <c r="M218" s="87">
        <v>166119</v>
      </c>
      <c r="N218" s="87">
        <v>13675</v>
      </c>
      <c r="O218" s="87">
        <v>387</v>
      </c>
      <c r="P218" s="87">
        <v>8389</v>
      </c>
      <c r="Q218" s="87">
        <v>169</v>
      </c>
      <c r="R218" s="87">
        <v>386</v>
      </c>
      <c r="S218" s="87">
        <v>17</v>
      </c>
      <c r="T218" s="87">
        <v>17</v>
      </c>
      <c r="U218" s="87">
        <v>5</v>
      </c>
      <c r="V218" s="87">
        <v>4</v>
      </c>
      <c r="W218" s="87">
        <v>9</v>
      </c>
      <c r="X218" s="87">
        <v>9</v>
      </c>
      <c r="Y218" s="87" t="s">
        <v>11350</v>
      </c>
      <c r="Z218" s="87" t="s">
        <v>11350</v>
      </c>
      <c r="AA218" s="87">
        <v>3</v>
      </c>
      <c r="AB218" s="87">
        <v>4</v>
      </c>
      <c r="AC218" s="87" t="s">
        <v>11350</v>
      </c>
      <c r="AD218" s="87">
        <v>9</v>
      </c>
      <c r="AE218" s="87">
        <v>1</v>
      </c>
      <c r="AF218" s="87">
        <v>1411157</v>
      </c>
      <c r="AG218" s="87">
        <v>1091029</v>
      </c>
      <c r="AH218" s="87">
        <v>129745</v>
      </c>
      <c r="AI218" s="87">
        <v>190383</v>
      </c>
      <c r="AJ218" s="87">
        <v>98297</v>
      </c>
      <c r="AK218" s="87">
        <v>54448</v>
      </c>
    </row>
    <row r="219" spans="1:37" ht="16.5" customHeight="1">
      <c r="A219" s="85">
        <v>209</v>
      </c>
      <c r="B219" s="85" t="s">
        <v>45</v>
      </c>
      <c r="C219" s="85" t="s">
        <v>53</v>
      </c>
      <c r="D219" s="85" t="s">
        <v>17378</v>
      </c>
      <c r="E219" s="85" t="s">
        <v>17786</v>
      </c>
      <c r="F219" s="86" t="s">
        <v>17787</v>
      </c>
      <c r="G219" s="85" t="s">
        <v>11113</v>
      </c>
      <c r="H219" s="85" t="s">
        <v>11110</v>
      </c>
      <c r="I219" s="85">
        <v>2010</v>
      </c>
      <c r="J219" s="87">
        <v>4970.3999999999996</v>
      </c>
      <c r="K219" s="87">
        <v>8555.4</v>
      </c>
      <c r="L219" s="87">
        <v>713</v>
      </c>
      <c r="M219" s="87">
        <v>234613</v>
      </c>
      <c r="N219" s="87">
        <v>14569</v>
      </c>
      <c r="O219" s="87">
        <v>363</v>
      </c>
      <c r="P219" s="87">
        <v>21192</v>
      </c>
      <c r="Q219" s="87">
        <v>505</v>
      </c>
      <c r="R219" s="87">
        <v>295</v>
      </c>
      <c r="S219" s="87">
        <v>23</v>
      </c>
      <c r="T219" s="87">
        <v>24</v>
      </c>
      <c r="U219" s="87">
        <v>7</v>
      </c>
      <c r="V219" s="87">
        <v>8</v>
      </c>
      <c r="W219" s="87">
        <v>15</v>
      </c>
      <c r="X219" s="87">
        <v>15</v>
      </c>
      <c r="Y219" s="87" t="s">
        <v>11350</v>
      </c>
      <c r="Z219" s="87" t="s">
        <v>11350</v>
      </c>
      <c r="AA219" s="87">
        <v>1</v>
      </c>
      <c r="AB219" s="87">
        <v>1</v>
      </c>
      <c r="AC219" s="87">
        <v>2</v>
      </c>
      <c r="AD219" s="87">
        <v>13</v>
      </c>
      <c r="AE219" s="87">
        <v>3</v>
      </c>
      <c r="AF219" s="87">
        <v>2293885</v>
      </c>
      <c r="AG219" s="87">
        <v>1130886</v>
      </c>
      <c r="AH219" s="87">
        <v>300000</v>
      </c>
      <c r="AI219" s="87">
        <v>862999</v>
      </c>
      <c r="AJ219" s="87">
        <v>522298</v>
      </c>
      <c r="AK219" s="87">
        <v>618728</v>
      </c>
    </row>
    <row r="220" spans="1:37" s="39" customFormat="1">
      <c r="A220" s="1906" t="s">
        <v>17423</v>
      </c>
      <c r="B220" s="1907"/>
      <c r="C220" s="1908"/>
      <c r="D220" s="88" t="s">
        <v>11350</v>
      </c>
      <c r="E220" s="89">
        <v>14</v>
      </c>
      <c r="F220" s="88" t="s">
        <v>11350</v>
      </c>
      <c r="G220" s="88" t="s">
        <v>11350</v>
      </c>
      <c r="H220" s="88" t="s">
        <v>11350</v>
      </c>
      <c r="I220" s="88" t="s">
        <v>11350</v>
      </c>
      <c r="J220" s="91" t="s">
        <v>11350</v>
      </c>
      <c r="K220" s="91" t="s">
        <v>11350</v>
      </c>
      <c r="L220" s="91" t="s">
        <v>11350</v>
      </c>
      <c r="M220" s="91" t="s">
        <v>11350</v>
      </c>
      <c r="N220" s="91" t="s">
        <v>11350</v>
      </c>
      <c r="O220" s="91" t="s">
        <v>11350</v>
      </c>
      <c r="P220" s="91" t="s">
        <v>11350</v>
      </c>
      <c r="Q220" s="91" t="s">
        <v>11350</v>
      </c>
      <c r="R220" s="91" t="s">
        <v>11350</v>
      </c>
      <c r="S220" s="92" t="s">
        <v>11350</v>
      </c>
      <c r="T220" s="92" t="s">
        <v>11350</v>
      </c>
      <c r="U220" s="92" t="s">
        <v>11350</v>
      </c>
      <c r="V220" s="92" t="s">
        <v>11350</v>
      </c>
      <c r="W220" s="92" t="s">
        <v>11350</v>
      </c>
      <c r="X220" s="92" t="s">
        <v>11350</v>
      </c>
      <c r="Y220" s="92" t="s">
        <v>11350</v>
      </c>
      <c r="Z220" s="91" t="s">
        <v>11350</v>
      </c>
      <c r="AA220" s="92" t="s">
        <v>11350</v>
      </c>
      <c r="AB220" s="92" t="s">
        <v>11350</v>
      </c>
      <c r="AC220" s="91" t="s">
        <v>11350</v>
      </c>
      <c r="AD220" s="91" t="s">
        <v>11350</v>
      </c>
      <c r="AE220" s="91" t="s">
        <v>11350</v>
      </c>
      <c r="AF220" s="93" t="s">
        <v>11350</v>
      </c>
      <c r="AG220" s="91" t="s">
        <v>11350</v>
      </c>
      <c r="AH220" s="91" t="s">
        <v>11350</v>
      </c>
      <c r="AI220" s="91" t="s">
        <v>11350</v>
      </c>
      <c r="AJ220" s="91" t="s">
        <v>11350</v>
      </c>
      <c r="AK220" s="91" t="s">
        <v>11350</v>
      </c>
    </row>
    <row r="221" spans="1:37" ht="16.5" customHeight="1">
      <c r="A221" s="85">
        <v>210</v>
      </c>
      <c r="B221" s="85" t="s">
        <v>45</v>
      </c>
      <c r="C221" s="85" t="s">
        <v>50</v>
      </c>
      <c r="D221" s="85" t="s">
        <v>32</v>
      </c>
      <c r="E221" s="85" t="s">
        <v>17788</v>
      </c>
      <c r="F221" s="86" t="s">
        <v>17789</v>
      </c>
      <c r="G221" s="85" t="s">
        <v>11114</v>
      </c>
      <c r="H221" s="85" t="s">
        <v>11115</v>
      </c>
      <c r="I221" s="85">
        <v>2011</v>
      </c>
      <c r="J221" s="87">
        <v>1026</v>
      </c>
      <c r="K221" s="87">
        <v>330</v>
      </c>
      <c r="L221" s="87">
        <v>60</v>
      </c>
      <c r="M221" s="87">
        <v>31334</v>
      </c>
      <c r="N221" s="87">
        <v>1069</v>
      </c>
      <c r="O221" s="87">
        <v>75</v>
      </c>
      <c r="P221" s="87">
        <v>877</v>
      </c>
      <c r="Q221" s="87">
        <v>15</v>
      </c>
      <c r="R221" s="87">
        <v>12</v>
      </c>
      <c r="S221" s="87">
        <v>4</v>
      </c>
      <c r="T221" s="87">
        <v>4</v>
      </c>
      <c r="U221" s="87" t="s">
        <v>11350</v>
      </c>
      <c r="V221" s="87" t="s">
        <v>11350</v>
      </c>
      <c r="W221" s="87">
        <v>3</v>
      </c>
      <c r="X221" s="87">
        <v>3</v>
      </c>
      <c r="Y221" s="87" t="s">
        <v>11350</v>
      </c>
      <c r="Z221" s="87" t="s">
        <v>11350</v>
      </c>
      <c r="AA221" s="87">
        <v>1</v>
      </c>
      <c r="AB221" s="87">
        <v>1</v>
      </c>
      <c r="AC221" s="87" t="s">
        <v>11350</v>
      </c>
      <c r="AD221" s="87">
        <v>1</v>
      </c>
      <c r="AE221" s="87" t="s">
        <v>11350</v>
      </c>
      <c r="AF221" s="87">
        <v>154850</v>
      </c>
      <c r="AG221" s="87">
        <v>86566</v>
      </c>
      <c r="AH221" s="87">
        <v>12171</v>
      </c>
      <c r="AI221" s="87">
        <v>56113</v>
      </c>
      <c r="AJ221" s="87">
        <v>7200</v>
      </c>
      <c r="AK221" s="87">
        <v>13885</v>
      </c>
    </row>
    <row r="222" spans="1:37" ht="16.5" customHeight="1">
      <c r="A222" s="85">
        <v>211</v>
      </c>
      <c r="B222" s="85" t="s">
        <v>45</v>
      </c>
      <c r="C222" s="85" t="s">
        <v>53</v>
      </c>
      <c r="D222" s="85" t="s">
        <v>32</v>
      </c>
      <c r="E222" s="85" t="s">
        <v>17790</v>
      </c>
      <c r="F222" s="86" t="s">
        <v>17791</v>
      </c>
      <c r="G222" s="85" t="s">
        <v>11116</v>
      </c>
      <c r="H222" s="85" t="s">
        <v>11117</v>
      </c>
      <c r="I222" s="85">
        <v>2007</v>
      </c>
      <c r="J222" s="87">
        <v>108.9</v>
      </c>
      <c r="K222" s="87">
        <v>278</v>
      </c>
      <c r="L222" s="87">
        <v>44</v>
      </c>
      <c r="M222" s="87">
        <v>19210</v>
      </c>
      <c r="N222" s="87">
        <v>200</v>
      </c>
      <c r="O222" s="87">
        <v>4</v>
      </c>
      <c r="P222" s="87">
        <v>1221</v>
      </c>
      <c r="Q222" s="87">
        <v>200</v>
      </c>
      <c r="R222" s="87">
        <v>4</v>
      </c>
      <c r="S222" s="87">
        <v>2</v>
      </c>
      <c r="T222" s="87">
        <v>2</v>
      </c>
      <c r="U222" s="87">
        <v>1</v>
      </c>
      <c r="V222" s="87">
        <v>1</v>
      </c>
      <c r="W222" s="87">
        <v>1</v>
      </c>
      <c r="X222" s="87">
        <v>1</v>
      </c>
      <c r="Y222" s="87" t="s">
        <v>11350</v>
      </c>
      <c r="Z222" s="87" t="s">
        <v>11350</v>
      </c>
      <c r="AA222" s="87" t="s">
        <v>11350</v>
      </c>
      <c r="AB222" s="87" t="s">
        <v>11350</v>
      </c>
      <c r="AC222" s="87" t="s">
        <v>11350</v>
      </c>
      <c r="AD222" s="87" t="s">
        <v>11350</v>
      </c>
      <c r="AE222" s="87" t="s">
        <v>11350</v>
      </c>
      <c r="AF222" s="87">
        <v>92000</v>
      </c>
      <c r="AG222" s="87">
        <v>40000</v>
      </c>
      <c r="AH222" s="87">
        <v>2000</v>
      </c>
      <c r="AI222" s="87">
        <v>50000</v>
      </c>
      <c r="AJ222" s="87">
        <v>1574</v>
      </c>
      <c r="AK222" s="87">
        <v>2500</v>
      </c>
    </row>
    <row r="223" spans="1:37" s="39" customFormat="1">
      <c r="A223" s="1906" t="s">
        <v>17433</v>
      </c>
      <c r="B223" s="1907"/>
      <c r="C223" s="1908"/>
      <c r="D223" s="88" t="s">
        <v>11350</v>
      </c>
      <c r="E223" s="89">
        <v>2</v>
      </c>
      <c r="F223" s="88" t="s">
        <v>11350</v>
      </c>
      <c r="G223" s="88" t="s">
        <v>11350</v>
      </c>
      <c r="H223" s="88" t="s">
        <v>11350</v>
      </c>
      <c r="I223" s="88" t="s">
        <v>11350</v>
      </c>
      <c r="J223" s="91" t="s">
        <v>11350</v>
      </c>
      <c r="K223" s="91" t="s">
        <v>11350</v>
      </c>
      <c r="L223" s="91" t="s">
        <v>11350</v>
      </c>
      <c r="M223" s="91" t="s">
        <v>11350</v>
      </c>
      <c r="N223" s="91" t="s">
        <v>11350</v>
      </c>
      <c r="O223" s="91" t="s">
        <v>11350</v>
      </c>
      <c r="P223" s="91" t="s">
        <v>11350</v>
      </c>
      <c r="Q223" s="91" t="s">
        <v>11350</v>
      </c>
      <c r="R223" s="91" t="s">
        <v>11350</v>
      </c>
      <c r="S223" s="92" t="s">
        <v>11350</v>
      </c>
      <c r="T223" s="92" t="s">
        <v>11350</v>
      </c>
      <c r="U223" s="92" t="s">
        <v>11350</v>
      </c>
      <c r="V223" s="92" t="s">
        <v>11350</v>
      </c>
      <c r="W223" s="92" t="s">
        <v>11350</v>
      </c>
      <c r="X223" s="92" t="s">
        <v>11350</v>
      </c>
      <c r="Y223" s="92" t="s">
        <v>11350</v>
      </c>
      <c r="Z223" s="91" t="s">
        <v>11350</v>
      </c>
      <c r="AA223" s="92" t="s">
        <v>11350</v>
      </c>
      <c r="AB223" s="92" t="s">
        <v>11350</v>
      </c>
      <c r="AC223" s="91" t="s">
        <v>11350</v>
      </c>
      <c r="AD223" s="91" t="s">
        <v>11350</v>
      </c>
      <c r="AE223" s="91" t="s">
        <v>11350</v>
      </c>
      <c r="AF223" s="93" t="s">
        <v>11350</v>
      </c>
      <c r="AG223" s="91" t="s">
        <v>11350</v>
      </c>
      <c r="AH223" s="91" t="s">
        <v>11350</v>
      </c>
      <c r="AI223" s="91" t="s">
        <v>11350</v>
      </c>
      <c r="AJ223" s="91" t="s">
        <v>11350</v>
      </c>
      <c r="AK223" s="91" t="s">
        <v>11350</v>
      </c>
    </row>
    <row r="224" spans="1:37" ht="16.5" customHeight="1">
      <c r="A224" s="85">
        <v>212</v>
      </c>
      <c r="B224" s="85" t="s">
        <v>45</v>
      </c>
      <c r="C224" s="85" t="s">
        <v>20</v>
      </c>
      <c r="D224" s="85" t="s">
        <v>17434</v>
      </c>
      <c r="E224" s="85" t="s">
        <v>17792</v>
      </c>
      <c r="F224" s="86" t="s">
        <v>17793</v>
      </c>
      <c r="G224" s="85" t="s">
        <v>11118</v>
      </c>
      <c r="H224" s="85" t="s">
        <v>11119</v>
      </c>
      <c r="I224" s="85">
        <v>2021</v>
      </c>
      <c r="J224" s="87">
        <v>971.8</v>
      </c>
      <c r="K224" s="87">
        <v>893.96</v>
      </c>
      <c r="L224" s="87">
        <v>94</v>
      </c>
      <c r="M224" s="87">
        <v>14576</v>
      </c>
      <c r="N224" s="87" t="s">
        <v>11350</v>
      </c>
      <c r="O224" s="87">
        <v>35</v>
      </c>
      <c r="P224" s="87">
        <v>5311</v>
      </c>
      <c r="Q224" s="87" t="s">
        <v>11350</v>
      </c>
      <c r="R224" s="87" t="s">
        <v>11350</v>
      </c>
      <c r="S224" s="87">
        <v>2</v>
      </c>
      <c r="T224" s="87">
        <v>2</v>
      </c>
      <c r="U224" s="87" t="s">
        <v>11350</v>
      </c>
      <c r="V224" s="87" t="s">
        <v>11350</v>
      </c>
      <c r="W224" s="87">
        <v>2</v>
      </c>
      <c r="X224" s="87">
        <v>2</v>
      </c>
      <c r="Y224" s="87" t="s">
        <v>11350</v>
      </c>
      <c r="Z224" s="87" t="s">
        <v>11350</v>
      </c>
      <c r="AA224" s="87" t="s">
        <v>11350</v>
      </c>
      <c r="AB224" s="87" t="s">
        <v>11350</v>
      </c>
      <c r="AC224" s="87">
        <v>1</v>
      </c>
      <c r="AD224" s="87">
        <v>3</v>
      </c>
      <c r="AE224" s="87">
        <v>1</v>
      </c>
      <c r="AF224" s="87">
        <v>266891</v>
      </c>
      <c r="AG224" s="87">
        <v>128257</v>
      </c>
      <c r="AH224" s="87">
        <v>73739</v>
      </c>
      <c r="AI224" s="87">
        <v>64895</v>
      </c>
      <c r="AJ224" s="87">
        <v>14350</v>
      </c>
      <c r="AK224" s="87">
        <v>14627</v>
      </c>
    </row>
    <row r="225" spans="1:37" ht="16.5" customHeight="1">
      <c r="A225" s="85">
        <v>213</v>
      </c>
      <c r="B225" s="85" t="s">
        <v>45</v>
      </c>
      <c r="C225" s="85" t="s">
        <v>20</v>
      </c>
      <c r="D225" s="85" t="s">
        <v>17434</v>
      </c>
      <c r="E225" s="85" t="s">
        <v>17794</v>
      </c>
      <c r="F225" s="86" t="s">
        <v>17795</v>
      </c>
      <c r="G225" s="85" t="s">
        <v>11120</v>
      </c>
      <c r="H225" s="85" t="s">
        <v>11121</v>
      </c>
      <c r="I225" s="85">
        <v>1998</v>
      </c>
      <c r="J225" s="87">
        <v>7471</v>
      </c>
      <c r="K225" s="87">
        <v>3418</v>
      </c>
      <c r="L225" s="87">
        <v>255</v>
      </c>
      <c r="M225" s="87">
        <v>120930</v>
      </c>
      <c r="N225" s="87">
        <v>3556</v>
      </c>
      <c r="O225" s="87">
        <v>91</v>
      </c>
      <c r="P225" s="87">
        <v>7569</v>
      </c>
      <c r="Q225" s="87">
        <v>110</v>
      </c>
      <c r="R225" s="87">
        <v>15</v>
      </c>
      <c r="S225" s="87">
        <v>8</v>
      </c>
      <c r="T225" s="87">
        <v>8</v>
      </c>
      <c r="U225" s="87" t="s">
        <v>11350</v>
      </c>
      <c r="V225" s="87" t="s">
        <v>11350</v>
      </c>
      <c r="W225" s="87">
        <v>3</v>
      </c>
      <c r="X225" s="87">
        <v>3</v>
      </c>
      <c r="Y225" s="87">
        <v>1</v>
      </c>
      <c r="Z225" s="87">
        <v>1</v>
      </c>
      <c r="AA225" s="87">
        <v>4</v>
      </c>
      <c r="AB225" s="87">
        <v>4</v>
      </c>
      <c r="AC225" s="87" t="s">
        <v>11350</v>
      </c>
      <c r="AD225" s="87">
        <v>8</v>
      </c>
      <c r="AE225" s="87">
        <v>3</v>
      </c>
      <c r="AF225" s="87">
        <v>767717</v>
      </c>
      <c r="AG225" s="87">
        <v>473117</v>
      </c>
      <c r="AH225" s="87">
        <v>119209</v>
      </c>
      <c r="AI225" s="87">
        <v>175391</v>
      </c>
      <c r="AJ225" s="87">
        <v>57163</v>
      </c>
      <c r="AK225" s="87">
        <v>107532</v>
      </c>
    </row>
    <row r="226" spans="1:37" ht="16.5" customHeight="1">
      <c r="A226" s="85">
        <v>214</v>
      </c>
      <c r="B226" s="85" t="s">
        <v>45</v>
      </c>
      <c r="C226" s="85" t="s">
        <v>20</v>
      </c>
      <c r="D226" s="85" t="s">
        <v>17434</v>
      </c>
      <c r="E226" s="85" t="s">
        <v>17796</v>
      </c>
      <c r="F226" s="86" t="s">
        <v>17797</v>
      </c>
      <c r="G226" s="85" t="s">
        <v>11122</v>
      </c>
      <c r="H226" s="85" t="s">
        <v>11123</v>
      </c>
      <c r="I226" s="85">
        <v>2018</v>
      </c>
      <c r="J226" s="87">
        <v>2438</v>
      </c>
      <c r="K226" s="87">
        <v>1289.18</v>
      </c>
      <c r="L226" s="87">
        <v>247</v>
      </c>
      <c r="M226" s="87">
        <v>52410</v>
      </c>
      <c r="N226" s="87" t="s">
        <v>11350</v>
      </c>
      <c r="O226" s="87">
        <v>59</v>
      </c>
      <c r="P226" s="87">
        <v>9111</v>
      </c>
      <c r="Q226" s="87" t="s">
        <v>11350</v>
      </c>
      <c r="R226" s="87">
        <v>9</v>
      </c>
      <c r="S226" s="87">
        <v>6</v>
      </c>
      <c r="T226" s="87">
        <v>6</v>
      </c>
      <c r="U226" s="87" t="s">
        <v>11350</v>
      </c>
      <c r="V226" s="87" t="s">
        <v>11350</v>
      </c>
      <c r="W226" s="87">
        <v>6</v>
      </c>
      <c r="X226" s="87">
        <v>6</v>
      </c>
      <c r="Y226" s="87" t="s">
        <v>11350</v>
      </c>
      <c r="Z226" s="87" t="s">
        <v>11350</v>
      </c>
      <c r="AA226" s="87" t="s">
        <v>11350</v>
      </c>
      <c r="AB226" s="87" t="s">
        <v>11350</v>
      </c>
      <c r="AC226" s="87" t="s">
        <v>11350</v>
      </c>
      <c r="AD226" s="87">
        <v>7</v>
      </c>
      <c r="AE226" s="87">
        <v>2</v>
      </c>
      <c r="AF226" s="87">
        <v>705116</v>
      </c>
      <c r="AG226" s="87">
        <v>324888</v>
      </c>
      <c r="AH226" s="87">
        <v>111500</v>
      </c>
      <c r="AI226" s="87">
        <v>268728</v>
      </c>
      <c r="AJ226" s="87">
        <v>187214</v>
      </c>
      <c r="AK226" s="87">
        <v>337985</v>
      </c>
    </row>
    <row r="227" spans="1:37" ht="16.5" customHeight="1">
      <c r="A227" s="85">
        <v>215</v>
      </c>
      <c r="B227" s="85" t="s">
        <v>45</v>
      </c>
      <c r="C227" s="85" t="s">
        <v>46</v>
      </c>
      <c r="D227" s="85" t="s">
        <v>17434</v>
      </c>
      <c r="E227" s="85" t="s">
        <v>17798</v>
      </c>
      <c r="F227" s="86" t="s">
        <v>17799</v>
      </c>
      <c r="G227" s="85" t="s">
        <v>11124</v>
      </c>
      <c r="H227" s="85" t="s">
        <v>11125</v>
      </c>
      <c r="I227" s="85">
        <v>2021</v>
      </c>
      <c r="J227" s="87">
        <v>3447</v>
      </c>
      <c r="K227" s="87">
        <v>4787.78</v>
      </c>
      <c r="L227" s="87">
        <v>281</v>
      </c>
      <c r="M227" s="87">
        <v>53005</v>
      </c>
      <c r="N227" s="87">
        <v>517</v>
      </c>
      <c r="O227" s="87">
        <v>68</v>
      </c>
      <c r="P227" s="87">
        <v>53005</v>
      </c>
      <c r="Q227" s="87">
        <v>571</v>
      </c>
      <c r="R227" s="87">
        <v>68</v>
      </c>
      <c r="S227" s="87">
        <v>13</v>
      </c>
      <c r="T227" s="87">
        <v>13</v>
      </c>
      <c r="U227" s="87">
        <v>2</v>
      </c>
      <c r="V227" s="87">
        <v>2</v>
      </c>
      <c r="W227" s="87">
        <v>9</v>
      </c>
      <c r="X227" s="87">
        <v>9</v>
      </c>
      <c r="Y227" s="87">
        <v>1</v>
      </c>
      <c r="Z227" s="87">
        <v>1</v>
      </c>
      <c r="AA227" s="87">
        <v>1</v>
      </c>
      <c r="AB227" s="87">
        <v>1</v>
      </c>
      <c r="AC227" s="87">
        <v>1</v>
      </c>
      <c r="AD227" s="87">
        <v>10</v>
      </c>
      <c r="AE227" s="87">
        <v>2</v>
      </c>
      <c r="AF227" s="87">
        <v>853107</v>
      </c>
      <c r="AG227" s="87">
        <v>432138</v>
      </c>
      <c r="AH227" s="87">
        <v>42196</v>
      </c>
      <c r="AI227" s="87">
        <v>378773</v>
      </c>
      <c r="AJ227" s="87">
        <v>49313</v>
      </c>
      <c r="AK227" s="87">
        <v>50489</v>
      </c>
    </row>
    <row r="228" spans="1:37" ht="16.5" customHeight="1">
      <c r="A228" s="85">
        <v>216</v>
      </c>
      <c r="B228" s="85" t="s">
        <v>45</v>
      </c>
      <c r="C228" s="85" t="s">
        <v>46</v>
      </c>
      <c r="D228" s="85" t="s">
        <v>17434</v>
      </c>
      <c r="E228" s="85" t="s">
        <v>17800</v>
      </c>
      <c r="F228" s="86" t="s">
        <v>19602</v>
      </c>
      <c r="G228" s="85" t="s">
        <v>11126</v>
      </c>
      <c r="H228" s="85" t="s">
        <v>11127</v>
      </c>
      <c r="I228" s="85">
        <v>1996</v>
      </c>
      <c r="J228" s="87">
        <v>8025</v>
      </c>
      <c r="K228" s="87">
        <v>8466</v>
      </c>
      <c r="L228" s="87">
        <v>731</v>
      </c>
      <c r="M228" s="87">
        <v>246192</v>
      </c>
      <c r="N228" s="87">
        <v>10519</v>
      </c>
      <c r="O228" s="87">
        <v>118</v>
      </c>
      <c r="P228" s="87">
        <v>16210</v>
      </c>
      <c r="Q228" s="87">
        <v>23</v>
      </c>
      <c r="R228" s="87">
        <v>4</v>
      </c>
      <c r="S228" s="87">
        <v>25</v>
      </c>
      <c r="T228" s="87">
        <v>25</v>
      </c>
      <c r="U228" s="87">
        <v>3</v>
      </c>
      <c r="V228" s="87">
        <v>3</v>
      </c>
      <c r="W228" s="87">
        <v>11</v>
      </c>
      <c r="X228" s="87">
        <v>11</v>
      </c>
      <c r="Y228" s="87">
        <v>1</v>
      </c>
      <c r="Z228" s="87">
        <v>1</v>
      </c>
      <c r="AA228" s="87">
        <v>10</v>
      </c>
      <c r="AB228" s="87">
        <v>10</v>
      </c>
      <c r="AC228" s="87">
        <v>1</v>
      </c>
      <c r="AD228" s="87">
        <v>14</v>
      </c>
      <c r="AE228" s="87">
        <v>1</v>
      </c>
      <c r="AF228" s="87">
        <v>2281082</v>
      </c>
      <c r="AG228" s="87">
        <v>1243715</v>
      </c>
      <c r="AH228" s="87">
        <v>225000</v>
      </c>
      <c r="AI228" s="87">
        <v>812367</v>
      </c>
      <c r="AJ228" s="87">
        <v>399654</v>
      </c>
      <c r="AK228" s="87">
        <v>342551</v>
      </c>
    </row>
    <row r="229" spans="1:37" ht="16.5" customHeight="1">
      <c r="A229" s="85">
        <v>217</v>
      </c>
      <c r="B229" s="85" t="s">
        <v>45</v>
      </c>
      <c r="C229" s="85" t="s">
        <v>54</v>
      </c>
      <c r="D229" s="85" t="s">
        <v>17434</v>
      </c>
      <c r="E229" s="85" t="s">
        <v>17801</v>
      </c>
      <c r="F229" s="86" t="s">
        <v>17802</v>
      </c>
      <c r="G229" s="85" t="s">
        <v>11128</v>
      </c>
      <c r="H229" s="85" t="s">
        <v>11129</v>
      </c>
      <c r="I229" s="85">
        <v>2003</v>
      </c>
      <c r="J229" s="87">
        <v>3370</v>
      </c>
      <c r="K229" s="87">
        <v>2513.75</v>
      </c>
      <c r="L229" s="87">
        <v>352</v>
      </c>
      <c r="M229" s="87">
        <v>187481</v>
      </c>
      <c r="N229" s="87">
        <v>5412</v>
      </c>
      <c r="O229" s="87">
        <v>58</v>
      </c>
      <c r="P229" s="87">
        <v>6596</v>
      </c>
      <c r="Q229" s="87">
        <v>246</v>
      </c>
      <c r="R229" s="87">
        <v>7</v>
      </c>
      <c r="S229" s="87">
        <v>7</v>
      </c>
      <c r="T229" s="87">
        <v>7</v>
      </c>
      <c r="U229" s="87" t="s">
        <v>11350</v>
      </c>
      <c r="V229" s="87" t="s">
        <v>11350</v>
      </c>
      <c r="W229" s="87">
        <v>5</v>
      </c>
      <c r="X229" s="87">
        <v>5</v>
      </c>
      <c r="Y229" s="87">
        <v>1</v>
      </c>
      <c r="Z229" s="87">
        <v>1</v>
      </c>
      <c r="AA229" s="87">
        <v>1</v>
      </c>
      <c r="AB229" s="87">
        <v>1</v>
      </c>
      <c r="AC229" s="87" t="s">
        <v>11350</v>
      </c>
      <c r="AD229" s="87">
        <v>8</v>
      </c>
      <c r="AE229" s="87">
        <v>2</v>
      </c>
      <c r="AF229" s="87">
        <v>640312</v>
      </c>
      <c r="AG229" s="87">
        <v>187205</v>
      </c>
      <c r="AH229" s="87">
        <v>94000</v>
      </c>
      <c r="AI229" s="87">
        <v>359107</v>
      </c>
      <c r="AJ229" s="87">
        <v>60101</v>
      </c>
      <c r="AK229" s="87">
        <v>82541</v>
      </c>
    </row>
    <row r="230" spans="1:37" ht="16.5" customHeight="1">
      <c r="A230" s="85">
        <v>218</v>
      </c>
      <c r="B230" s="85" t="s">
        <v>45</v>
      </c>
      <c r="C230" s="85" t="s">
        <v>54</v>
      </c>
      <c r="D230" s="85" t="s">
        <v>17434</v>
      </c>
      <c r="E230" s="85" t="s">
        <v>17803</v>
      </c>
      <c r="F230" s="86" t="s">
        <v>17804</v>
      </c>
      <c r="G230" s="85" t="s">
        <v>11130</v>
      </c>
      <c r="H230" s="85" t="s">
        <v>11131</v>
      </c>
      <c r="I230" s="85">
        <v>2015</v>
      </c>
      <c r="J230" s="87">
        <v>8000</v>
      </c>
      <c r="K230" s="87">
        <v>7371</v>
      </c>
      <c r="L230" s="87">
        <v>637</v>
      </c>
      <c r="M230" s="87">
        <v>198365</v>
      </c>
      <c r="N230" s="87">
        <v>7055</v>
      </c>
      <c r="O230" s="87">
        <v>84</v>
      </c>
      <c r="P230" s="87">
        <v>14857</v>
      </c>
      <c r="Q230" s="87">
        <v>896</v>
      </c>
      <c r="R230" s="87">
        <v>255</v>
      </c>
      <c r="S230" s="87">
        <v>13</v>
      </c>
      <c r="T230" s="87">
        <v>13</v>
      </c>
      <c r="U230" s="87">
        <v>1</v>
      </c>
      <c r="V230" s="87">
        <v>1</v>
      </c>
      <c r="W230" s="87">
        <v>10</v>
      </c>
      <c r="X230" s="87">
        <v>10</v>
      </c>
      <c r="Y230" s="87">
        <v>1</v>
      </c>
      <c r="Z230" s="87">
        <v>1</v>
      </c>
      <c r="AA230" s="87">
        <v>1</v>
      </c>
      <c r="AB230" s="87">
        <v>1</v>
      </c>
      <c r="AC230" s="87" t="s">
        <v>11350</v>
      </c>
      <c r="AD230" s="87">
        <v>8</v>
      </c>
      <c r="AE230" s="87">
        <v>7</v>
      </c>
      <c r="AF230" s="87">
        <v>1581118</v>
      </c>
      <c r="AG230" s="87">
        <v>769405</v>
      </c>
      <c r="AH230" s="87">
        <v>232602</v>
      </c>
      <c r="AI230" s="87">
        <v>579111</v>
      </c>
      <c r="AJ230" s="87">
        <v>150957</v>
      </c>
      <c r="AK230" s="87">
        <v>247754</v>
      </c>
    </row>
    <row r="231" spans="1:37" ht="16.5" customHeight="1">
      <c r="A231" s="85">
        <v>219</v>
      </c>
      <c r="B231" s="85" t="s">
        <v>45</v>
      </c>
      <c r="C231" s="85" t="s">
        <v>54</v>
      </c>
      <c r="D231" s="85" t="s">
        <v>17434</v>
      </c>
      <c r="E231" s="85" t="s">
        <v>17805</v>
      </c>
      <c r="F231" s="86" t="s">
        <v>17806</v>
      </c>
      <c r="G231" s="85" t="s">
        <v>11132</v>
      </c>
      <c r="H231" s="85" t="s">
        <v>11133</v>
      </c>
      <c r="I231" s="85">
        <v>2020</v>
      </c>
      <c r="J231" s="87">
        <v>1000</v>
      </c>
      <c r="K231" s="87">
        <v>714.01</v>
      </c>
      <c r="L231" s="87">
        <v>183</v>
      </c>
      <c r="M231" s="87">
        <v>16704</v>
      </c>
      <c r="N231" s="87" t="s">
        <v>11350</v>
      </c>
      <c r="O231" s="87">
        <v>23</v>
      </c>
      <c r="P231" s="87">
        <v>3569</v>
      </c>
      <c r="Q231" s="87" t="s">
        <v>11350</v>
      </c>
      <c r="R231" s="87">
        <v>7</v>
      </c>
      <c r="S231" s="87">
        <v>1</v>
      </c>
      <c r="T231" s="87">
        <v>1</v>
      </c>
      <c r="U231" s="87" t="s">
        <v>11350</v>
      </c>
      <c r="V231" s="87" t="s">
        <v>11350</v>
      </c>
      <c r="W231" s="87">
        <v>1</v>
      </c>
      <c r="X231" s="87">
        <v>1</v>
      </c>
      <c r="Y231" s="87" t="s">
        <v>11350</v>
      </c>
      <c r="Z231" s="87" t="s">
        <v>11350</v>
      </c>
      <c r="AA231" s="87" t="s">
        <v>11350</v>
      </c>
      <c r="AB231" s="87" t="s">
        <v>11350</v>
      </c>
      <c r="AC231" s="87" t="s">
        <v>11350</v>
      </c>
      <c r="AD231" s="87" t="s">
        <v>11350</v>
      </c>
      <c r="AE231" s="87">
        <v>4</v>
      </c>
      <c r="AF231" s="87">
        <v>341068</v>
      </c>
      <c r="AG231" s="87">
        <v>221472</v>
      </c>
      <c r="AH231" s="87">
        <v>46860</v>
      </c>
      <c r="AI231" s="87">
        <v>72736</v>
      </c>
      <c r="AJ231" s="87">
        <v>18072</v>
      </c>
      <c r="AK231" s="87">
        <v>25983</v>
      </c>
    </row>
    <row r="232" spans="1:37" ht="16.5" customHeight="1">
      <c r="A232" s="85">
        <v>220</v>
      </c>
      <c r="B232" s="85" t="s">
        <v>45</v>
      </c>
      <c r="C232" s="85" t="s">
        <v>54</v>
      </c>
      <c r="D232" s="85" t="s">
        <v>17434</v>
      </c>
      <c r="E232" s="85" t="s">
        <v>17807</v>
      </c>
      <c r="F232" s="86" t="s">
        <v>17808</v>
      </c>
      <c r="G232" s="85" t="s">
        <v>11134</v>
      </c>
      <c r="H232" s="85" t="s">
        <v>11135</v>
      </c>
      <c r="I232" s="85">
        <v>2020</v>
      </c>
      <c r="J232" s="87">
        <v>700</v>
      </c>
      <c r="K232" s="87">
        <v>710.9</v>
      </c>
      <c r="L232" s="87">
        <v>66</v>
      </c>
      <c r="M232" s="87">
        <v>16834</v>
      </c>
      <c r="N232" s="87" t="s">
        <v>11350</v>
      </c>
      <c r="O232" s="87">
        <v>23</v>
      </c>
      <c r="P232" s="87">
        <v>3172</v>
      </c>
      <c r="Q232" s="87" t="s">
        <v>11350</v>
      </c>
      <c r="R232" s="87">
        <v>9</v>
      </c>
      <c r="S232" s="87">
        <v>2</v>
      </c>
      <c r="T232" s="87">
        <v>2</v>
      </c>
      <c r="U232" s="87" t="s">
        <v>11350</v>
      </c>
      <c r="V232" s="87" t="s">
        <v>11350</v>
      </c>
      <c r="W232" s="87">
        <v>2</v>
      </c>
      <c r="X232" s="87">
        <v>2</v>
      </c>
      <c r="Y232" s="87" t="s">
        <v>11350</v>
      </c>
      <c r="Z232" s="87" t="s">
        <v>11350</v>
      </c>
      <c r="AA232" s="87" t="s">
        <v>11350</v>
      </c>
      <c r="AB232" s="87" t="s">
        <v>11350</v>
      </c>
      <c r="AC232" s="87" t="s">
        <v>11350</v>
      </c>
      <c r="AD232" s="87">
        <v>1</v>
      </c>
      <c r="AE232" s="87">
        <v>2</v>
      </c>
      <c r="AF232" s="87">
        <v>374223</v>
      </c>
      <c r="AG232" s="87">
        <v>265546</v>
      </c>
      <c r="AH232" s="87">
        <v>36388</v>
      </c>
      <c r="AI232" s="87">
        <v>72289</v>
      </c>
      <c r="AJ232" s="87">
        <v>651</v>
      </c>
      <c r="AK232" s="87">
        <v>12496</v>
      </c>
    </row>
    <row r="233" spans="1:37" ht="16.5" customHeight="1">
      <c r="A233" s="85">
        <v>221</v>
      </c>
      <c r="B233" s="85" t="s">
        <v>45</v>
      </c>
      <c r="C233" s="85" t="s">
        <v>54</v>
      </c>
      <c r="D233" s="85" t="s">
        <v>17434</v>
      </c>
      <c r="E233" s="85" t="s">
        <v>17809</v>
      </c>
      <c r="F233" s="86" t="s">
        <v>17810</v>
      </c>
      <c r="G233" s="85" t="s">
        <v>11136</v>
      </c>
      <c r="H233" s="85" t="s">
        <v>11137</v>
      </c>
      <c r="I233" s="85">
        <v>2015</v>
      </c>
      <c r="J233" s="87">
        <v>410</v>
      </c>
      <c r="K233" s="87">
        <v>410</v>
      </c>
      <c r="L233" s="87">
        <v>20</v>
      </c>
      <c r="M233" s="87">
        <v>20408</v>
      </c>
      <c r="N233" s="87">
        <v>1127</v>
      </c>
      <c r="O233" s="87">
        <v>16</v>
      </c>
      <c r="P233" s="87">
        <v>1239</v>
      </c>
      <c r="Q233" s="87" t="s">
        <v>11350</v>
      </c>
      <c r="R233" s="87" t="s">
        <v>11350</v>
      </c>
      <c r="S233" s="87">
        <v>1</v>
      </c>
      <c r="T233" s="87" t="s">
        <v>11350</v>
      </c>
      <c r="U233" s="87">
        <v>1</v>
      </c>
      <c r="V233" s="87" t="s">
        <v>11350</v>
      </c>
      <c r="W233" s="87" t="s">
        <v>11350</v>
      </c>
      <c r="X233" s="87" t="s">
        <v>11350</v>
      </c>
      <c r="Y233" s="87" t="s">
        <v>11350</v>
      </c>
      <c r="Z233" s="87" t="s">
        <v>11350</v>
      </c>
      <c r="AA233" s="87" t="s">
        <v>11350</v>
      </c>
      <c r="AB233" s="87" t="s">
        <v>11350</v>
      </c>
      <c r="AC233" s="87" t="s">
        <v>11350</v>
      </c>
      <c r="AD233" s="87" t="s">
        <v>11350</v>
      </c>
      <c r="AE233" s="87" t="s">
        <v>11350</v>
      </c>
      <c r="AF233" s="87">
        <v>102800</v>
      </c>
      <c r="AG233" s="87">
        <v>58453</v>
      </c>
      <c r="AH233" s="87">
        <v>15000</v>
      </c>
      <c r="AI233" s="87">
        <v>29347</v>
      </c>
      <c r="AJ233" s="87">
        <v>3882</v>
      </c>
      <c r="AK233" s="87">
        <v>3805</v>
      </c>
    </row>
    <row r="234" spans="1:37" ht="16.5" customHeight="1">
      <c r="A234" s="85">
        <v>222</v>
      </c>
      <c r="B234" s="85" t="s">
        <v>45</v>
      </c>
      <c r="C234" s="85" t="s">
        <v>54</v>
      </c>
      <c r="D234" s="85" t="s">
        <v>17434</v>
      </c>
      <c r="E234" s="85" t="s">
        <v>17811</v>
      </c>
      <c r="F234" s="86" t="s">
        <v>17812</v>
      </c>
      <c r="G234" s="85" t="s">
        <v>11138</v>
      </c>
      <c r="H234" s="85" t="s">
        <v>11139</v>
      </c>
      <c r="I234" s="85">
        <v>2016</v>
      </c>
      <c r="J234" s="87">
        <v>668</v>
      </c>
      <c r="K234" s="87">
        <v>982.79</v>
      </c>
      <c r="L234" s="87">
        <v>265</v>
      </c>
      <c r="M234" s="87">
        <v>41965</v>
      </c>
      <c r="N234" s="87" t="s">
        <v>11350</v>
      </c>
      <c r="O234" s="87">
        <v>26</v>
      </c>
      <c r="P234" s="87">
        <v>3797</v>
      </c>
      <c r="Q234" s="87" t="s">
        <v>11350</v>
      </c>
      <c r="R234" s="87" t="s">
        <v>11350</v>
      </c>
      <c r="S234" s="87">
        <v>2</v>
      </c>
      <c r="T234" s="87">
        <v>2</v>
      </c>
      <c r="U234" s="87" t="s">
        <v>11350</v>
      </c>
      <c r="V234" s="87" t="s">
        <v>11350</v>
      </c>
      <c r="W234" s="87">
        <v>2</v>
      </c>
      <c r="X234" s="87">
        <v>2</v>
      </c>
      <c r="Y234" s="87" t="s">
        <v>11350</v>
      </c>
      <c r="Z234" s="87" t="s">
        <v>11350</v>
      </c>
      <c r="AA234" s="87" t="s">
        <v>11350</v>
      </c>
      <c r="AB234" s="87" t="s">
        <v>11350</v>
      </c>
      <c r="AC234" s="87" t="s">
        <v>11350</v>
      </c>
      <c r="AD234" s="87">
        <v>3</v>
      </c>
      <c r="AE234" s="87">
        <v>3</v>
      </c>
      <c r="AF234" s="87">
        <v>367894</v>
      </c>
      <c r="AG234" s="87">
        <v>262296</v>
      </c>
      <c r="AH234" s="87">
        <v>50500</v>
      </c>
      <c r="AI234" s="87">
        <v>55098</v>
      </c>
      <c r="AJ234" s="87">
        <v>53342</v>
      </c>
      <c r="AK234" s="87">
        <v>13041</v>
      </c>
    </row>
    <row r="235" spans="1:37" ht="16.5" customHeight="1">
      <c r="A235" s="85">
        <v>223</v>
      </c>
      <c r="B235" s="85" t="s">
        <v>45</v>
      </c>
      <c r="C235" s="85" t="s">
        <v>54</v>
      </c>
      <c r="D235" s="85" t="s">
        <v>17434</v>
      </c>
      <c r="E235" s="85" t="s">
        <v>17813</v>
      </c>
      <c r="F235" s="86" t="s">
        <v>17814</v>
      </c>
      <c r="G235" s="85" t="s">
        <v>11140</v>
      </c>
      <c r="H235" s="85" t="s">
        <v>11141</v>
      </c>
      <c r="I235" s="85">
        <v>2015</v>
      </c>
      <c r="J235" s="87">
        <v>22770.2</v>
      </c>
      <c r="K235" s="87">
        <v>827.95</v>
      </c>
      <c r="L235" s="87">
        <v>90</v>
      </c>
      <c r="M235" s="87">
        <v>45464</v>
      </c>
      <c r="N235" s="87">
        <v>1431</v>
      </c>
      <c r="O235" s="87">
        <v>29</v>
      </c>
      <c r="P235" s="87">
        <v>3467</v>
      </c>
      <c r="Q235" s="87">
        <v>204</v>
      </c>
      <c r="R235" s="87">
        <v>4</v>
      </c>
      <c r="S235" s="87">
        <v>1</v>
      </c>
      <c r="T235" s="87">
        <v>1</v>
      </c>
      <c r="U235" s="87" t="s">
        <v>11350</v>
      </c>
      <c r="V235" s="87" t="s">
        <v>11350</v>
      </c>
      <c r="W235" s="87">
        <v>1</v>
      </c>
      <c r="X235" s="87">
        <v>1</v>
      </c>
      <c r="Y235" s="87" t="s">
        <v>11350</v>
      </c>
      <c r="Z235" s="87" t="s">
        <v>11350</v>
      </c>
      <c r="AA235" s="87" t="s">
        <v>11350</v>
      </c>
      <c r="AB235" s="87" t="s">
        <v>11350</v>
      </c>
      <c r="AC235" s="87" t="s">
        <v>11350</v>
      </c>
      <c r="AD235" s="87">
        <v>3</v>
      </c>
      <c r="AE235" s="87">
        <v>1</v>
      </c>
      <c r="AF235" s="87">
        <v>388652</v>
      </c>
      <c r="AG235" s="87">
        <v>244972</v>
      </c>
      <c r="AH235" s="87">
        <v>48500</v>
      </c>
      <c r="AI235" s="87">
        <v>95180</v>
      </c>
      <c r="AJ235" s="87">
        <v>21905</v>
      </c>
      <c r="AK235" s="87">
        <v>49375</v>
      </c>
    </row>
    <row r="236" spans="1:37" ht="16.5" customHeight="1">
      <c r="A236" s="85">
        <v>224</v>
      </c>
      <c r="B236" s="85" t="s">
        <v>45</v>
      </c>
      <c r="C236" s="85" t="s">
        <v>55</v>
      </c>
      <c r="D236" s="85" t="s">
        <v>17434</v>
      </c>
      <c r="E236" s="85" t="s">
        <v>17815</v>
      </c>
      <c r="F236" s="86" t="s">
        <v>17816</v>
      </c>
      <c r="G236" s="85" t="s">
        <v>11142</v>
      </c>
      <c r="H236" s="85" t="s">
        <v>11143</v>
      </c>
      <c r="I236" s="85">
        <v>1997</v>
      </c>
      <c r="J236" s="87">
        <v>7000</v>
      </c>
      <c r="K236" s="87">
        <v>5259</v>
      </c>
      <c r="L236" s="87">
        <v>765</v>
      </c>
      <c r="M236" s="87">
        <v>269076</v>
      </c>
      <c r="N236" s="87">
        <v>7370</v>
      </c>
      <c r="O236" s="87">
        <v>251</v>
      </c>
      <c r="P236" s="87">
        <v>14477</v>
      </c>
      <c r="Q236" s="87">
        <v>157</v>
      </c>
      <c r="R236" s="87">
        <v>13</v>
      </c>
      <c r="S236" s="87">
        <v>20</v>
      </c>
      <c r="T236" s="87">
        <v>20</v>
      </c>
      <c r="U236" s="87">
        <v>5</v>
      </c>
      <c r="V236" s="87">
        <v>5</v>
      </c>
      <c r="W236" s="87">
        <v>13</v>
      </c>
      <c r="X236" s="87">
        <v>13</v>
      </c>
      <c r="Y236" s="87">
        <v>1</v>
      </c>
      <c r="Z236" s="87">
        <v>1</v>
      </c>
      <c r="AA236" s="87">
        <v>1</v>
      </c>
      <c r="AB236" s="87">
        <v>1</v>
      </c>
      <c r="AC236" s="87" t="s">
        <v>11350</v>
      </c>
      <c r="AD236" s="87">
        <v>11</v>
      </c>
      <c r="AE236" s="87">
        <v>6</v>
      </c>
      <c r="AF236" s="87">
        <v>1976288</v>
      </c>
      <c r="AG236" s="87">
        <v>1095204</v>
      </c>
      <c r="AH236" s="87">
        <v>232657</v>
      </c>
      <c r="AI236" s="87">
        <v>648427</v>
      </c>
      <c r="AJ236" s="87">
        <v>304971</v>
      </c>
      <c r="AK236" s="87">
        <v>354378</v>
      </c>
    </row>
    <row r="237" spans="1:37" ht="16.5" customHeight="1">
      <c r="A237" s="85">
        <v>225</v>
      </c>
      <c r="B237" s="85" t="s">
        <v>45</v>
      </c>
      <c r="C237" s="85" t="s">
        <v>55</v>
      </c>
      <c r="D237" s="85" t="s">
        <v>17434</v>
      </c>
      <c r="E237" s="85" t="s">
        <v>17817</v>
      </c>
      <c r="F237" s="86" t="s">
        <v>17818</v>
      </c>
      <c r="G237" s="85" t="s">
        <v>11144</v>
      </c>
      <c r="H237" s="85" t="s">
        <v>11145</v>
      </c>
      <c r="I237" s="85">
        <v>2018</v>
      </c>
      <c r="J237" s="87">
        <v>10052</v>
      </c>
      <c r="K237" s="87">
        <v>1536.09</v>
      </c>
      <c r="L237" s="87">
        <v>210</v>
      </c>
      <c r="M237" s="87">
        <v>56452</v>
      </c>
      <c r="N237" s="87" t="s">
        <v>11350</v>
      </c>
      <c r="O237" s="87">
        <v>75</v>
      </c>
      <c r="P237" s="87">
        <v>9641</v>
      </c>
      <c r="Q237" s="87">
        <v>348</v>
      </c>
      <c r="R237" s="87">
        <v>1</v>
      </c>
      <c r="S237" s="87">
        <v>4</v>
      </c>
      <c r="T237" s="87">
        <v>4</v>
      </c>
      <c r="U237" s="87" t="s">
        <v>11350</v>
      </c>
      <c r="V237" s="87" t="s">
        <v>11350</v>
      </c>
      <c r="W237" s="87">
        <v>4</v>
      </c>
      <c r="X237" s="87">
        <v>4</v>
      </c>
      <c r="Y237" s="87" t="s">
        <v>11350</v>
      </c>
      <c r="Z237" s="87" t="s">
        <v>11350</v>
      </c>
      <c r="AA237" s="87" t="s">
        <v>11350</v>
      </c>
      <c r="AB237" s="87" t="s">
        <v>11350</v>
      </c>
      <c r="AC237" s="87" t="s">
        <v>11350</v>
      </c>
      <c r="AD237" s="87">
        <v>8</v>
      </c>
      <c r="AE237" s="87">
        <v>3</v>
      </c>
      <c r="AF237" s="87">
        <v>459234</v>
      </c>
      <c r="AG237" s="87">
        <v>280476</v>
      </c>
      <c r="AH237" s="87">
        <v>137112</v>
      </c>
      <c r="AI237" s="87">
        <v>41646</v>
      </c>
      <c r="AJ237" s="87">
        <v>157693</v>
      </c>
      <c r="AK237" s="87">
        <v>211063</v>
      </c>
    </row>
    <row r="238" spans="1:37" ht="16.5" customHeight="1">
      <c r="A238" s="85">
        <v>226</v>
      </c>
      <c r="B238" s="85" t="s">
        <v>45</v>
      </c>
      <c r="C238" s="85" t="s">
        <v>47</v>
      </c>
      <c r="D238" s="85" t="s">
        <v>17434</v>
      </c>
      <c r="E238" s="85" t="s">
        <v>17819</v>
      </c>
      <c r="F238" s="86" t="s">
        <v>17820</v>
      </c>
      <c r="G238" s="85" t="s">
        <v>11146</v>
      </c>
      <c r="H238" s="85" t="s">
        <v>11147</v>
      </c>
      <c r="I238" s="85">
        <v>1998</v>
      </c>
      <c r="J238" s="87">
        <v>15343</v>
      </c>
      <c r="K238" s="87">
        <v>2462</v>
      </c>
      <c r="L238" s="87">
        <v>183</v>
      </c>
      <c r="M238" s="87">
        <v>114390</v>
      </c>
      <c r="N238" s="87">
        <v>4615</v>
      </c>
      <c r="O238" s="87">
        <v>44</v>
      </c>
      <c r="P238" s="87">
        <v>7251</v>
      </c>
      <c r="Q238" s="87">
        <v>226</v>
      </c>
      <c r="R238" s="87">
        <v>8</v>
      </c>
      <c r="S238" s="87">
        <v>6</v>
      </c>
      <c r="T238" s="87">
        <v>6</v>
      </c>
      <c r="U238" s="87" t="s">
        <v>11350</v>
      </c>
      <c r="V238" s="87" t="s">
        <v>11350</v>
      </c>
      <c r="W238" s="87">
        <v>4</v>
      </c>
      <c r="X238" s="87">
        <v>4</v>
      </c>
      <c r="Y238" s="87">
        <v>1</v>
      </c>
      <c r="Z238" s="87">
        <v>1</v>
      </c>
      <c r="AA238" s="87">
        <v>1</v>
      </c>
      <c r="AB238" s="87">
        <v>1</v>
      </c>
      <c r="AC238" s="87" t="s">
        <v>11350</v>
      </c>
      <c r="AD238" s="87">
        <v>6</v>
      </c>
      <c r="AE238" s="87">
        <v>1</v>
      </c>
      <c r="AF238" s="87">
        <v>811877</v>
      </c>
      <c r="AG238" s="87">
        <v>564798</v>
      </c>
      <c r="AH238" s="87">
        <v>96117</v>
      </c>
      <c r="AI238" s="87">
        <v>150962</v>
      </c>
      <c r="AJ238" s="87">
        <v>121056</v>
      </c>
      <c r="AK238" s="87">
        <v>92965</v>
      </c>
    </row>
    <row r="239" spans="1:37" ht="16.5" customHeight="1">
      <c r="A239" s="85">
        <v>227</v>
      </c>
      <c r="B239" s="85" t="s">
        <v>45</v>
      </c>
      <c r="C239" s="85" t="s">
        <v>47</v>
      </c>
      <c r="D239" s="85" t="s">
        <v>17434</v>
      </c>
      <c r="E239" s="85" t="s">
        <v>17821</v>
      </c>
      <c r="F239" s="86" t="s">
        <v>17822</v>
      </c>
      <c r="G239" s="85" t="s">
        <v>11148</v>
      </c>
      <c r="H239" s="85" t="s">
        <v>11149</v>
      </c>
      <c r="I239" s="85">
        <v>2019</v>
      </c>
      <c r="J239" s="87">
        <v>1426</v>
      </c>
      <c r="K239" s="87">
        <v>842.55</v>
      </c>
      <c r="L239" s="87">
        <v>90</v>
      </c>
      <c r="M239" s="87">
        <v>34327</v>
      </c>
      <c r="N239" s="87">
        <v>1707</v>
      </c>
      <c r="O239" s="87">
        <v>30</v>
      </c>
      <c r="P239" s="87">
        <v>5654</v>
      </c>
      <c r="Q239" s="87">
        <v>157</v>
      </c>
      <c r="R239" s="87">
        <v>3</v>
      </c>
      <c r="S239" s="87">
        <v>4</v>
      </c>
      <c r="T239" s="87">
        <v>4</v>
      </c>
      <c r="U239" s="87" t="s">
        <v>11350</v>
      </c>
      <c r="V239" s="87" t="s">
        <v>11350</v>
      </c>
      <c r="W239" s="87">
        <v>3</v>
      </c>
      <c r="X239" s="87">
        <v>3</v>
      </c>
      <c r="Y239" s="87" t="s">
        <v>11350</v>
      </c>
      <c r="Z239" s="87" t="s">
        <v>11350</v>
      </c>
      <c r="AA239" s="87">
        <v>1</v>
      </c>
      <c r="AB239" s="87">
        <v>1</v>
      </c>
      <c r="AC239" s="87" t="s">
        <v>11350</v>
      </c>
      <c r="AD239" s="87">
        <v>4</v>
      </c>
      <c r="AE239" s="87">
        <v>1</v>
      </c>
      <c r="AF239" s="87">
        <v>448735</v>
      </c>
      <c r="AG239" s="87">
        <v>265066</v>
      </c>
      <c r="AH239" s="87">
        <v>75828</v>
      </c>
      <c r="AI239" s="87">
        <v>107841</v>
      </c>
      <c r="AJ239" s="87">
        <v>65073</v>
      </c>
      <c r="AK239" s="87">
        <v>58277</v>
      </c>
    </row>
    <row r="240" spans="1:37" ht="16.5" customHeight="1">
      <c r="A240" s="85">
        <v>228</v>
      </c>
      <c r="B240" s="85" t="s">
        <v>45</v>
      </c>
      <c r="C240" s="85" t="s">
        <v>48</v>
      </c>
      <c r="D240" s="85" t="s">
        <v>17434</v>
      </c>
      <c r="E240" s="85" t="s">
        <v>17823</v>
      </c>
      <c r="F240" s="86" t="s">
        <v>17824</v>
      </c>
      <c r="G240" s="85" t="s">
        <v>11150</v>
      </c>
      <c r="H240" s="85" t="s">
        <v>11151</v>
      </c>
      <c r="I240" s="85">
        <v>2015</v>
      </c>
      <c r="J240" s="87">
        <v>1022</v>
      </c>
      <c r="K240" s="87">
        <v>956.38</v>
      </c>
      <c r="L240" s="87">
        <v>196</v>
      </c>
      <c r="M240" s="87">
        <v>55240</v>
      </c>
      <c r="N240" s="87">
        <v>1180</v>
      </c>
      <c r="O240" s="87">
        <v>37</v>
      </c>
      <c r="P240" s="87">
        <v>4803</v>
      </c>
      <c r="Q240" s="87">
        <v>87</v>
      </c>
      <c r="R240" s="87">
        <v>2</v>
      </c>
      <c r="S240" s="87">
        <v>5</v>
      </c>
      <c r="T240" s="87">
        <v>5</v>
      </c>
      <c r="U240" s="87">
        <v>1</v>
      </c>
      <c r="V240" s="87">
        <v>1</v>
      </c>
      <c r="W240" s="87">
        <v>4</v>
      </c>
      <c r="X240" s="87">
        <v>4</v>
      </c>
      <c r="Y240" s="87" t="s">
        <v>11350</v>
      </c>
      <c r="Z240" s="87" t="s">
        <v>11350</v>
      </c>
      <c r="AA240" s="87" t="s">
        <v>11350</v>
      </c>
      <c r="AB240" s="87" t="s">
        <v>11350</v>
      </c>
      <c r="AC240" s="87" t="s">
        <v>11350</v>
      </c>
      <c r="AD240" s="87">
        <v>4</v>
      </c>
      <c r="AE240" s="87" t="s">
        <v>11350</v>
      </c>
      <c r="AF240" s="87">
        <v>558780</v>
      </c>
      <c r="AG240" s="87">
        <v>406080</v>
      </c>
      <c r="AH240" s="87">
        <v>72500</v>
      </c>
      <c r="AI240" s="87">
        <v>80200</v>
      </c>
      <c r="AJ240" s="87">
        <v>64610</v>
      </c>
      <c r="AK240" s="87">
        <v>150143</v>
      </c>
    </row>
    <row r="241" spans="1:37" ht="16.5" customHeight="1">
      <c r="A241" s="85">
        <v>229</v>
      </c>
      <c r="B241" s="85" t="s">
        <v>45</v>
      </c>
      <c r="C241" s="85" t="s">
        <v>48</v>
      </c>
      <c r="D241" s="85" t="s">
        <v>17434</v>
      </c>
      <c r="E241" s="85" t="s">
        <v>19603</v>
      </c>
      <c r="F241" s="86" t="s">
        <v>19604</v>
      </c>
      <c r="G241" s="85" t="s">
        <v>11152</v>
      </c>
      <c r="H241" s="85" t="s">
        <v>11153</v>
      </c>
      <c r="I241" s="85">
        <v>2016</v>
      </c>
      <c r="J241" s="87">
        <v>524.6</v>
      </c>
      <c r="K241" s="87">
        <v>993.41</v>
      </c>
      <c r="L241" s="87">
        <v>197</v>
      </c>
      <c r="M241" s="87">
        <v>53459</v>
      </c>
      <c r="N241" s="87" t="s">
        <v>11350</v>
      </c>
      <c r="O241" s="87">
        <v>49</v>
      </c>
      <c r="P241" s="87">
        <v>5274</v>
      </c>
      <c r="Q241" s="87" t="s">
        <v>11350</v>
      </c>
      <c r="R241" s="87">
        <v>14</v>
      </c>
      <c r="S241" s="87">
        <v>6</v>
      </c>
      <c r="T241" s="87">
        <v>6</v>
      </c>
      <c r="U241" s="87">
        <v>1</v>
      </c>
      <c r="V241" s="87">
        <v>1</v>
      </c>
      <c r="W241" s="87">
        <v>3</v>
      </c>
      <c r="X241" s="87">
        <v>3</v>
      </c>
      <c r="Y241" s="87" t="s">
        <v>11350</v>
      </c>
      <c r="Z241" s="87" t="s">
        <v>11350</v>
      </c>
      <c r="AA241" s="87">
        <v>2</v>
      </c>
      <c r="AB241" s="87">
        <v>2</v>
      </c>
      <c r="AC241" s="87">
        <v>1</v>
      </c>
      <c r="AD241" s="87">
        <v>8</v>
      </c>
      <c r="AE241" s="87" t="s">
        <v>11350</v>
      </c>
      <c r="AF241" s="87">
        <v>678955</v>
      </c>
      <c r="AG241" s="87">
        <v>391423</v>
      </c>
      <c r="AH241" s="87">
        <v>72500</v>
      </c>
      <c r="AI241" s="87">
        <v>215032</v>
      </c>
      <c r="AJ241" s="87">
        <v>63644</v>
      </c>
      <c r="AK241" s="87">
        <v>112485</v>
      </c>
    </row>
    <row r="242" spans="1:37" ht="16.5" customHeight="1">
      <c r="A242" s="85">
        <v>230</v>
      </c>
      <c r="B242" s="85" t="s">
        <v>45</v>
      </c>
      <c r="C242" s="85" t="s">
        <v>17766</v>
      </c>
      <c r="D242" s="85" t="s">
        <v>17434</v>
      </c>
      <c r="E242" s="85" t="s">
        <v>17825</v>
      </c>
      <c r="F242" s="86" t="s">
        <v>17826</v>
      </c>
      <c r="G242" s="85" t="s">
        <v>11154</v>
      </c>
      <c r="H242" s="85" t="s">
        <v>11155</v>
      </c>
      <c r="I242" s="85">
        <v>2016</v>
      </c>
      <c r="J242" s="87">
        <v>1056.8900000000001</v>
      </c>
      <c r="K242" s="87">
        <v>795.89</v>
      </c>
      <c r="L242" s="87">
        <v>152</v>
      </c>
      <c r="M242" s="87">
        <v>60142</v>
      </c>
      <c r="N242" s="87">
        <v>301</v>
      </c>
      <c r="O242" s="87">
        <v>37</v>
      </c>
      <c r="P242" s="87">
        <v>4596</v>
      </c>
      <c r="Q242" s="87">
        <v>46</v>
      </c>
      <c r="R242" s="87">
        <v>97</v>
      </c>
      <c r="S242" s="87">
        <v>3</v>
      </c>
      <c r="T242" s="87">
        <v>3</v>
      </c>
      <c r="U242" s="87" t="s">
        <v>11350</v>
      </c>
      <c r="V242" s="87" t="s">
        <v>11350</v>
      </c>
      <c r="W242" s="87">
        <v>3</v>
      </c>
      <c r="X242" s="87">
        <v>3</v>
      </c>
      <c r="Y242" s="87" t="s">
        <v>11350</v>
      </c>
      <c r="Z242" s="87" t="s">
        <v>11350</v>
      </c>
      <c r="AA242" s="87" t="s">
        <v>11350</v>
      </c>
      <c r="AB242" s="87" t="s">
        <v>11350</v>
      </c>
      <c r="AC242" s="87">
        <v>1</v>
      </c>
      <c r="AD242" s="87">
        <v>6</v>
      </c>
      <c r="AE242" s="87">
        <v>1</v>
      </c>
      <c r="AF242" s="87">
        <v>448068</v>
      </c>
      <c r="AG242" s="87">
        <v>189872</v>
      </c>
      <c r="AH242" s="87">
        <v>60000</v>
      </c>
      <c r="AI242" s="87">
        <v>198196</v>
      </c>
      <c r="AJ242" s="87">
        <v>90938</v>
      </c>
      <c r="AK242" s="87">
        <v>111284</v>
      </c>
    </row>
    <row r="243" spans="1:37" ht="16.5" customHeight="1">
      <c r="A243" s="85">
        <v>231</v>
      </c>
      <c r="B243" s="85" t="s">
        <v>45</v>
      </c>
      <c r="C243" s="85" t="s">
        <v>50</v>
      </c>
      <c r="D243" s="85" t="s">
        <v>17434</v>
      </c>
      <c r="E243" s="85" t="s">
        <v>19605</v>
      </c>
      <c r="F243" s="86" t="s">
        <v>17827</v>
      </c>
      <c r="G243" s="85" t="s">
        <v>11156</v>
      </c>
      <c r="H243" s="85" t="s">
        <v>11157</v>
      </c>
      <c r="I243" s="85">
        <v>2016</v>
      </c>
      <c r="J243" s="87">
        <v>532</v>
      </c>
      <c r="K243" s="87">
        <v>1772.63</v>
      </c>
      <c r="L243" s="87">
        <v>419</v>
      </c>
      <c r="M243" s="87">
        <v>61206</v>
      </c>
      <c r="N243" s="87">
        <v>529</v>
      </c>
      <c r="O243" s="87">
        <v>60</v>
      </c>
      <c r="P243" s="87">
        <v>6937</v>
      </c>
      <c r="Q243" s="87">
        <v>91</v>
      </c>
      <c r="R243" s="87">
        <v>7</v>
      </c>
      <c r="S243" s="87">
        <v>9</v>
      </c>
      <c r="T243" s="87">
        <v>8</v>
      </c>
      <c r="U243" s="87">
        <v>1</v>
      </c>
      <c r="V243" s="87" t="s">
        <v>11350</v>
      </c>
      <c r="W243" s="87">
        <v>4</v>
      </c>
      <c r="X243" s="87">
        <v>4</v>
      </c>
      <c r="Y243" s="87" t="s">
        <v>11350</v>
      </c>
      <c r="Z243" s="87" t="s">
        <v>11350</v>
      </c>
      <c r="AA243" s="87">
        <v>4</v>
      </c>
      <c r="AB243" s="87">
        <v>4</v>
      </c>
      <c r="AC243" s="87" t="s">
        <v>11350</v>
      </c>
      <c r="AD243" s="87">
        <v>7</v>
      </c>
      <c r="AE243" s="87">
        <v>1</v>
      </c>
      <c r="AF243" s="87">
        <v>1453119</v>
      </c>
      <c r="AG243" s="87">
        <v>398784</v>
      </c>
      <c r="AH243" s="87">
        <v>97836</v>
      </c>
      <c r="AI243" s="87">
        <v>956499</v>
      </c>
      <c r="AJ243" s="87">
        <v>116061</v>
      </c>
      <c r="AK243" s="87">
        <v>111126</v>
      </c>
    </row>
    <row r="244" spans="1:37" ht="16.5" customHeight="1">
      <c r="A244" s="85">
        <v>232</v>
      </c>
      <c r="B244" s="85" t="s">
        <v>45</v>
      </c>
      <c r="C244" s="85" t="s">
        <v>50</v>
      </c>
      <c r="D244" s="85" t="s">
        <v>17434</v>
      </c>
      <c r="E244" s="85" t="s">
        <v>17828</v>
      </c>
      <c r="F244" s="86" t="s">
        <v>17829</v>
      </c>
      <c r="G244" s="85" t="s">
        <v>11158</v>
      </c>
      <c r="H244" s="85" t="s">
        <v>11159</v>
      </c>
      <c r="I244" s="85">
        <v>2002</v>
      </c>
      <c r="J244" s="87">
        <v>2300</v>
      </c>
      <c r="K244" s="87">
        <v>2894</v>
      </c>
      <c r="L244" s="87">
        <v>389</v>
      </c>
      <c r="M244" s="87">
        <v>144568</v>
      </c>
      <c r="N244" s="87">
        <v>4052</v>
      </c>
      <c r="O244" s="87" t="s">
        <v>11350</v>
      </c>
      <c r="P244" s="87">
        <v>5920</v>
      </c>
      <c r="Q244" s="87">
        <v>119</v>
      </c>
      <c r="R244" s="87" t="s">
        <v>11350</v>
      </c>
      <c r="S244" s="87">
        <v>11</v>
      </c>
      <c r="T244" s="87">
        <v>13</v>
      </c>
      <c r="U244" s="87" t="s">
        <v>11350</v>
      </c>
      <c r="V244" s="87">
        <v>1</v>
      </c>
      <c r="W244" s="87">
        <v>4</v>
      </c>
      <c r="X244" s="87">
        <v>4</v>
      </c>
      <c r="Y244" s="87">
        <v>1</v>
      </c>
      <c r="Z244" s="87">
        <v>1</v>
      </c>
      <c r="AA244" s="87">
        <v>6</v>
      </c>
      <c r="AB244" s="87">
        <v>7</v>
      </c>
      <c r="AC244" s="87" t="s">
        <v>11350</v>
      </c>
      <c r="AD244" s="87">
        <v>7</v>
      </c>
      <c r="AE244" s="87">
        <v>1</v>
      </c>
      <c r="AF244" s="87">
        <v>582413</v>
      </c>
      <c r="AG244" s="87">
        <v>396490</v>
      </c>
      <c r="AH244" s="87">
        <v>84076</v>
      </c>
      <c r="AI244" s="87">
        <v>101847</v>
      </c>
      <c r="AJ244" s="87" t="s">
        <v>11350</v>
      </c>
      <c r="AK244" s="87" t="s">
        <v>11350</v>
      </c>
    </row>
    <row r="245" spans="1:37" ht="16.5" customHeight="1">
      <c r="A245" s="85">
        <v>233</v>
      </c>
      <c r="B245" s="85" t="s">
        <v>45</v>
      </c>
      <c r="C245" s="85" t="s">
        <v>50</v>
      </c>
      <c r="D245" s="85" t="s">
        <v>17434</v>
      </c>
      <c r="E245" s="85" t="s">
        <v>17830</v>
      </c>
      <c r="F245" s="86" t="s">
        <v>17831</v>
      </c>
      <c r="G245" s="85" t="s">
        <v>11160</v>
      </c>
      <c r="H245" s="85" t="s">
        <v>11161</v>
      </c>
      <c r="I245" s="85">
        <v>2010</v>
      </c>
      <c r="J245" s="87">
        <v>1983.5</v>
      </c>
      <c r="K245" s="87">
        <v>3859</v>
      </c>
      <c r="L245" s="87">
        <v>767</v>
      </c>
      <c r="M245" s="87">
        <v>161397</v>
      </c>
      <c r="N245" s="87">
        <v>4092</v>
      </c>
      <c r="O245" s="87">
        <v>93</v>
      </c>
      <c r="P245" s="87">
        <v>7723</v>
      </c>
      <c r="Q245" s="87">
        <v>188</v>
      </c>
      <c r="R245" s="87">
        <v>10</v>
      </c>
      <c r="S245" s="87">
        <v>14</v>
      </c>
      <c r="T245" s="87">
        <v>14</v>
      </c>
      <c r="U245" s="87" t="s">
        <v>11350</v>
      </c>
      <c r="V245" s="87" t="s">
        <v>11350</v>
      </c>
      <c r="W245" s="87">
        <v>13</v>
      </c>
      <c r="X245" s="87">
        <v>13</v>
      </c>
      <c r="Y245" s="87">
        <v>1</v>
      </c>
      <c r="Z245" s="87">
        <v>1</v>
      </c>
      <c r="AA245" s="87" t="s">
        <v>11350</v>
      </c>
      <c r="AB245" s="87" t="s">
        <v>11350</v>
      </c>
      <c r="AC245" s="87" t="s">
        <v>11350</v>
      </c>
      <c r="AD245" s="87">
        <v>7</v>
      </c>
      <c r="AE245" s="87">
        <v>6</v>
      </c>
      <c r="AF245" s="87">
        <v>1811531</v>
      </c>
      <c r="AG245" s="87">
        <v>452492</v>
      </c>
      <c r="AH245" s="87">
        <v>128539</v>
      </c>
      <c r="AI245" s="87">
        <v>1230500</v>
      </c>
      <c r="AJ245" s="87">
        <v>349511</v>
      </c>
      <c r="AK245" s="87">
        <v>345934</v>
      </c>
    </row>
    <row r="246" spans="1:37" ht="16.5" customHeight="1">
      <c r="A246" s="85">
        <v>234</v>
      </c>
      <c r="B246" s="85" t="s">
        <v>45</v>
      </c>
      <c r="C246" s="85" t="s">
        <v>56</v>
      </c>
      <c r="D246" s="85" t="s">
        <v>17434</v>
      </c>
      <c r="E246" s="85" t="s">
        <v>17832</v>
      </c>
      <c r="F246" s="86" t="s">
        <v>17833</v>
      </c>
      <c r="G246" s="85" t="s">
        <v>11162</v>
      </c>
      <c r="H246" s="85" t="s">
        <v>11163</v>
      </c>
      <c r="I246" s="85">
        <v>2020</v>
      </c>
      <c r="J246" s="87">
        <v>10381</v>
      </c>
      <c r="K246" s="87">
        <v>16305.44</v>
      </c>
      <c r="L246" s="87">
        <v>1503</v>
      </c>
      <c r="M246" s="87">
        <v>290573</v>
      </c>
      <c r="N246" s="87">
        <v>1591</v>
      </c>
      <c r="O246" s="87">
        <v>197</v>
      </c>
      <c r="P246" s="87">
        <v>35693</v>
      </c>
      <c r="Q246" s="87">
        <v>934</v>
      </c>
      <c r="R246" s="87">
        <v>437</v>
      </c>
      <c r="S246" s="87">
        <v>37</v>
      </c>
      <c r="T246" s="87">
        <v>36</v>
      </c>
      <c r="U246" s="87">
        <v>7</v>
      </c>
      <c r="V246" s="87">
        <v>7</v>
      </c>
      <c r="W246" s="87">
        <v>19</v>
      </c>
      <c r="X246" s="87">
        <v>19</v>
      </c>
      <c r="Y246" s="87">
        <v>2</v>
      </c>
      <c r="Z246" s="87">
        <v>1</v>
      </c>
      <c r="AA246" s="87">
        <v>9</v>
      </c>
      <c r="AB246" s="87">
        <v>9</v>
      </c>
      <c r="AC246" s="87">
        <v>1</v>
      </c>
      <c r="AD246" s="87">
        <v>20</v>
      </c>
      <c r="AE246" s="87">
        <v>3</v>
      </c>
      <c r="AF246" s="87">
        <v>9670827</v>
      </c>
      <c r="AG246" s="87">
        <v>2613717</v>
      </c>
      <c r="AH246" s="87">
        <v>650000</v>
      </c>
      <c r="AI246" s="87">
        <v>6407110</v>
      </c>
      <c r="AJ246" s="87">
        <v>452855</v>
      </c>
      <c r="AK246" s="87">
        <v>341924</v>
      </c>
    </row>
    <row r="247" spans="1:37" ht="16.5" customHeight="1">
      <c r="A247" s="85">
        <v>235</v>
      </c>
      <c r="B247" s="85" t="s">
        <v>45</v>
      </c>
      <c r="C247" s="85" t="s">
        <v>56</v>
      </c>
      <c r="D247" s="85" t="s">
        <v>17434</v>
      </c>
      <c r="E247" s="85" t="s">
        <v>17834</v>
      </c>
      <c r="F247" s="86" t="s">
        <v>17835</v>
      </c>
      <c r="G247" s="85" t="s">
        <v>11164</v>
      </c>
      <c r="H247" s="85" t="s">
        <v>11165</v>
      </c>
      <c r="I247" s="85">
        <v>2003</v>
      </c>
      <c r="J247" s="87">
        <v>6634</v>
      </c>
      <c r="K247" s="87">
        <v>3650</v>
      </c>
      <c r="L247" s="87">
        <v>392</v>
      </c>
      <c r="M247" s="87">
        <v>158792</v>
      </c>
      <c r="N247" s="87">
        <v>5811</v>
      </c>
      <c r="O247" s="87">
        <v>63</v>
      </c>
      <c r="P247" s="87">
        <v>10811</v>
      </c>
      <c r="Q247" s="87">
        <v>250</v>
      </c>
      <c r="R247" s="87" t="s">
        <v>11350</v>
      </c>
      <c r="S247" s="87">
        <v>11</v>
      </c>
      <c r="T247" s="87">
        <v>11</v>
      </c>
      <c r="U247" s="87">
        <v>1</v>
      </c>
      <c r="V247" s="87">
        <v>1</v>
      </c>
      <c r="W247" s="87">
        <v>6</v>
      </c>
      <c r="X247" s="87">
        <v>6</v>
      </c>
      <c r="Y247" s="87">
        <v>1</v>
      </c>
      <c r="Z247" s="87">
        <v>1</v>
      </c>
      <c r="AA247" s="87">
        <v>3</v>
      </c>
      <c r="AB247" s="87">
        <v>3</v>
      </c>
      <c r="AC247" s="87" t="s">
        <v>11350</v>
      </c>
      <c r="AD247" s="87">
        <v>8</v>
      </c>
      <c r="AE247" s="87">
        <v>3</v>
      </c>
      <c r="AF247" s="87">
        <v>1358526</v>
      </c>
      <c r="AG247" s="87">
        <v>577682</v>
      </c>
      <c r="AH247" s="87">
        <v>150000</v>
      </c>
      <c r="AI247" s="87">
        <v>630844</v>
      </c>
      <c r="AJ247" s="87">
        <v>130857</v>
      </c>
      <c r="AK247" s="87">
        <v>156258</v>
      </c>
    </row>
    <row r="248" spans="1:37" ht="16.5" customHeight="1">
      <c r="A248" s="85">
        <v>236</v>
      </c>
      <c r="B248" s="85" t="s">
        <v>45</v>
      </c>
      <c r="C248" s="85" t="s">
        <v>51</v>
      </c>
      <c r="D248" s="85" t="s">
        <v>17434</v>
      </c>
      <c r="E248" s="85" t="s">
        <v>17836</v>
      </c>
      <c r="F248" s="86" t="s">
        <v>17837</v>
      </c>
      <c r="G248" s="85" t="s">
        <v>11166</v>
      </c>
      <c r="H248" s="85" t="s">
        <v>11167</v>
      </c>
      <c r="I248" s="85">
        <v>2010</v>
      </c>
      <c r="J248" s="87">
        <v>1657</v>
      </c>
      <c r="K248" s="87">
        <v>3521.6</v>
      </c>
      <c r="L248" s="87">
        <v>419</v>
      </c>
      <c r="M248" s="87">
        <v>149836</v>
      </c>
      <c r="N248" s="87">
        <v>3996</v>
      </c>
      <c r="O248" s="87">
        <v>62</v>
      </c>
      <c r="P248" s="87">
        <v>12061</v>
      </c>
      <c r="Q248" s="87">
        <v>183</v>
      </c>
      <c r="R248" s="87" t="s">
        <v>11350</v>
      </c>
      <c r="S248" s="94">
        <v>10.5</v>
      </c>
      <c r="T248" s="87">
        <v>12</v>
      </c>
      <c r="U248" s="87">
        <v>3</v>
      </c>
      <c r="V248" s="87">
        <v>3</v>
      </c>
      <c r="W248" s="94">
        <v>6.5</v>
      </c>
      <c r="X248" s="87">
        <v>8</v>
      </c>
      <c r="Y248" s="87">
        <v>1</v>
      </c>
      <c r="Z248" s="87">
        <v>1</v>
      </c>
      <c r="AA248" s="87" t="s">
        <v>11350</v>
      </c>
      <c r="AB248" s="87" t="s">
        <v>11350</v>
      </c>
      <c r="AC248" s="87" t="s">
        <v>11350</v>
      </c>
      <c r="AD248" s="87">
        <v>9</v>
      </c>
      <c r="AE248" s="87" t="s">
        <v>11350</v>
      </c>
      <c r="AF248" s="87">
        <v>2057719</v>
      </c>
      <c r="AG248" s="87">
        <v>746199</v>
      </c>
      <c r="AH248" s="87">
        <v>189790</v>
      </c>
      <c r="AI248" s="87">
        <v>1121730</v>
      </c>
      <c r="AJ248" s="87">
        <v>236528</v>
      </c>
      <c r="AK248" s="87">
        <v>191463</v>
      </c>
    </row>
    <row r="249" spans="1:37" ht="16.5" customHeight="1">
      <c r="A249" s="85">
        <v>237</v>
      </c>
      <c r="B249" s="85" t="s">
        <v>45</v>
      </c>
      <c r="C249" s="85" t="s">
        <v>57</v>
      </c>
      <c r="D249" s="85" t="s">
        <v>17434</v>
      </c>
      <c r="E249" s="85" t="s">
        <v>17838</v>
      </c>
      <c r="F249" s="86" t="s">
        <v>19606</v>
      </c>
      <c r="G249" s="85" t="s">
        <v>11168</v>
      </c>
      <c r="H249" s="85" t="s">
        <v>11169</v>
      </c>
      <c r="I249" s="85">
        <v>2009</v>
      </c>
      <c r="J249" s="87">
        <v>678</v>
      </c>
      <c r="K249" s="87">
        <v>930</v>
      </c>
      <c r="L249" s="87">
        <v>181</v>
      </c>
      <c r="M249" s="87">
        <v>78211</v>
      </c>
      <c r="N249" s="87" t="s">
        <v>11350</v>
      </c>
      <c r="O249" s="87">
        <v>65</v>
      </c>
      <c r="P249" s="87">
        <v>5066</v>
      </c>
      <c r="Q249" s="87" t="s">
        <v>11350</v>
      </c>
      <c r="R249" s="87">
        <v>8</v>
      </c>
      <c r="S249" s="87">
        <v>4</v>
      </c>
      <c r="T249" s="87">
        <v>4</v>
      </c>
      <c r="U249" s="87">
        <v>2</v>
      </c>
      <c r="V249" s="87">
        <v>2</v>
      </c>
      <c r="W249" s="87">
        <v>2</v>
      </c>
      <c r="X249" s="87">
        <v>2</v>
      </c>
      <c r="Y249" s="87" t="s">
        <v>11350</v>
      </c>
      <c r="Z249" s="87" t="s">
        <v>11350</v>
      </c>
      <c r="AA249" s="87" t="s">
        <v>11350</v>
      </c>
      <c r="AB249" s="87" t="s">
        <v>11350</v>
      </c>
      <c r="AC249" s="87" t="s">
        <v>11350</v>
      </c>
      <c r="AD249" s="87">
        <v>1</v>
      </c>
      <c r="AE249" s="87">
        <v>5</v>
      </c>
      <c r="AF249" s="87">
        <v>509234</v>
      </c>
      <c r="AG249" s="87">
        <v>321104</v>
      </c>
      <c r="AH249" s="87">
        <v>66072</v>
      </c>
      <c r="AI249" s="87">
        <v>122058</v>
      </c>
      <c r="AJ249" s="87">
        <v>108996</v>
      </c>
      <c r="AK249" s="87">
        <v>137666</v>
      </c>
    </row>
    <row r="250" spans="1:37" ht="16.5" customHeight="1">
      <c r="A250" s="85">
        <v>238</v>
      </c>
      <c r="B250" s="85" t="s">
        <v>45</v>
      </c>
      <c r="C250" s="85" t="s">
        <v>57</v>
      </c>
      <c r="D250" s="85" t="s">
        <v>17434</v>
      </c>
      <c r="E250" s="85" t="s">
        <v>17839</v>
      </c>
      <c r="F250" s="86" t="s">
        <v>17840</v>
      </c>
      <c r="G250" s="85" t="s">
        <v>11170</v>
      </c>
      <c r="H250" s="85" t="s">
        <v>11169</v>
      </c>
      <c r="I250" s="85">
        <v>2002</v>
      </c>
      <c r="J250" s="87">
        <v>6604</v>
      </c>
      <c r="K250" s="87">
        <v>4290.38</v>
      </c>
      <c r="L250" s="87">
        <v>246</v>
      </c>
      <c r="M250" s="87">
        <v>127609</v>
      </c>
      <c r="N250" s="87">
        <v>3935</v>
      </c>
      <c r="O250" s="87">
        <v>70</v>
      </c>
      <c r="P250" s="87">
        <v>10625</v>
      </c>
      <c r="Q250" s="87">
        <v>187</v>
      </c>
      <c r="R250" s="87" t="s">
        <v>11350</v>
      </c>
      <c r="S250" s="87">
        <v>11</v>
      </c>
      <c r="T250" s="87">
        <v>11</v>
      </c>
      <c r="U250" s="87">
        <v>2</v>
      </c>
      <c r="V250" s="87">
        <v>2</v>
      </c>
      <c r="W250" s="87">
        <v>7</v>
      </c>
      <c r="X250" s="87">
        <v>7</v>
      </c>
      <c r="Y250" s="87">
        <v>1</v>
      </c>
      <c r="Z250" s="87">
        <v>1</v>
      </c>
      <c r="AA250" s="87">
        <v>1</v>
      </c>
      <c r="AB250" s="87">
        <v>1</v>
      </c>
      <c r="AC250" s="87" t="s">
        <v>11350</v>
      </c>
      <c r="AD250" s="87">
        <v>9</v>
      </c>
      <c r="AE250" s="87" t="s">
        <v>11350</v>
      </c>
      <c r="AF250" s="87">
        <v>879448</v>
      </c>
      <c r="AG250" s="87">
        <v>524696</v>
      </c>
      <c r="AH250" s="87">
        <v>147000</v>
      </c>
      <c r="AI250" s="87">
        <v>207752</v>
      </c>
      <c r="AJ250" s="87">
        <v>76409</v>
      </c>
      <c r="AK250" s="87">
        <v>120408</v>
      </c>
    </row>
    <row r="251" spans="1:37" ht="16.5" customHeight="1">
      <c r="A251" s="85">
        <v>239</v>
      </c>
      <c r="B251" s="85" t="s">
        <v>45</v>
      </c>
      <c r="C251" s="85" t="s">
        <v>10726</v>
      </c>
      <c r="D251" s="85" t="s">
        <v>17434</v>
      </c>
      <c r="E251" s="85" t="s">
        <v>17841</v>
      </c>
      <c r="F251" s="86" t="s">
        <v>19607</v>
      </c>
      <c r="G251" s="85" t="s">
        <v>11171</v>
      </c>
      <c r="H251" s="85" t="s">
        <v>11172</v>
      </c>
      <c r="I251" s="85">
        <v>2014</v>
      </c>
      <c r="J251" s="87">
        <v>1750.2</v>
      </c>
      <c r="K251" s="87">
        <v>2016.98</v>
      </c>
      <c r="L251" s="87">
        <v>193</v>
      </c>
      <c r="M251" s="87">
        <v>133744</v>
      </c>
      <c r="N251" s="87">
        <v>2359</v>
      </c>
      <c r="O251" s="87">
        <v>65</v>
      </c>
      <c r="P251" s="87">
        <v>16719</v>
      </c>
      <c r="Q251" s="87">
        <v>89</v>
      </c>
      <c r="R251" s="87">
        <v>2</v>
      </c>
      <c r="S251" s="87">
        <v>11</v>
      </c>
      <c r="T251" s="87">
        <v>11</v>
      </c>
      <c r="U251" s="87">
        <v>2</v>
      </c>
      <c r="V251" s="87">
        <v>2</v>
      </c>
      <c r="W251" s="94">
        <v>7.5</v>
      </c>
      <c r="X251" s="94">
        <v>7.5</v>
      </c>
      <c r="Y251" s="87" t="s">
        <v>11350</v>
      </c>
      <c r="Z251" s="87" t="s">
        <v>11350</v>
      </c>
      <c r="AA251" s="94">
        <v>1.5</v>
      </c>
      <c r="AB251" s="94">
        <v>1.5</v>
      </c>
      <c r="AC251" s="87" t="s">
        <v>11350</v>
      </c>
      <c r="AD251" s="87">
        <v>7</v>
      </c>
      <c r="AE251" s="87">
        <v>2</v>
      </c>
      <c r="AF251" s="87">
        <v>2099905</v>
      </c>
      <c r="AG251" s="87">
        <v>627420</v>
      </c>
      <c r="AH251" s="87">
        <v>205000</v>
      </c>
      <c r="AI251" s="87">
        <v>1267485</v>
      </c>
      <c r="AJ251" s="87">
        <v>191053</v>
      </c>
      <c r="AK251" s="87">
        <v>93431</v>
      </c>
    </row>
    <row r="252" spans="1:37" ht="16.5" customHeight="1">
      <c r="A252" s="85">
        <v>240</v>
      </c>
      <c r="B252" s="85" t="s">
        <v>45</v>
      </c>
      <c r="C252" s="85" t="s">
        <v>58</v>
      </c>
      <c r="D252" s="85" t="s">
        <v>17434</v>
      </c>
      <c r="E252" s="85" t="s">
        <v>17842</v>
      </c>
      <c r="F252" s="86" t="s">
        <v>17843</v>
      </c>
      <c r="G252" s="85" t="s">
        <v>11173</v>
      </c>
      <c r="H252" s="85" t="s">
        <v>11174</v>
      </c>
      <c r="I252" s="85">
        <v>1996</v>
      </c>
      <c r="J252" s="87">
        <v>2985.43</v>
      </c>
      <c r="K252" s="87">
        <v>2985.43</v>
      </c>
      <c r="L252" s="87">
        <v>422</v>
      </c>
      <c r="M252" s="87">
        <v>193794</v>
      </c>
      <c r="N252" s="87">
        <v>3405</v>
      </c>
      <c r="O252" s="87">
        <v>140</v>
      </c>
      <c r="P252" s="87">
        <v>9351</v>
      </c>
      <c r="Q252" s="87">
        <v>170</v>
      </c>
      <c r="R252" s="87">
        <v>7</v>
      </c>
      <c r="S252" s="87">
        <v>12</v>
      </c>
      <c r="T252" s="87">
        <v>12</v>
      </c>
      <c r="U252" s="87">
        <v>3</v>
      </c>
      <c r="V252" s="87">
        <v>3</v>
      </c>
      <c r="W252" s="87">
        <v>8</v>
      </c>
      <c r="X252" s="87">
        <v>8</v>
      </c>
      <c r="Y252" s="87">
        <v>1</v>
      </c>
      <c r="Z252" s="87">
        <v>1</v>
      </c>
      <c r="AA252" s="87" t="s">
        <v>11350</v>
      </c>
      <c r="AB252" s="87" t="s">
        <v>11350</v>
      </c>
      <c r="AC252" s="87" t="s">
        <v>11350</v>
      </c>
      <c r="AD252" s="87">
        <v>14</v>
      </c>
      <c r="AE252" s="87" t="s">
        <v>11350</v>
      </c>
      <c r="AF252" s="87">
        <v>1222814</v>
      </c>
      <c r="AG252" s="87">
        <v>705440</v>
      </c>
      <c r="AH252" s="87">
        <v>146112</v>
      </c>
      <c r="AI252" s="87">
        <v>371262</v>
      </c>
      <c r="AJ252" s="87">
        <v>236085</v>
      </c>
      <c r="AK252" s="87">
        <v>147263</v>
      </c>
    </row>
    <row r="253" spans="1:37" ht="16.5" customHeight="1">
      <c r="A253" s="85">
        <v>241</v>
      </c>
      <c r="B253" s="85" t="s">
        <v>45</v>
      </c>
      <c r="C253" s="85" t="s">
        <v>58</v>
      </c>
      <c r="D253" s="85" t="s">
        <v>17434</v>
      </c>
      <c r="E253" s="85" t="s">
        <v>17844</v>
      </c>
      <c r="F253" s="86" t="s">
        <v>19608</v>
      </c>
      <c r="G253" s="85" t="s">
        <v>11175</v>
      </c>
      <c r="H253" s="85" t="s">
        <v>11176</v>
      </c>
      <c r="I253" s="85">
        <v>2009</v>
      </c>
      <c r="J253" s="87">
        <v>3276.4</v>
      </c>
      <c r="K253" s="87">
        <v>2009.5</v>
      </c>
      <c r="L253" s="87">
        <v>70</v>
      </c>
      <c r="M253" s="87">
        <v>44152</v>
      </c>
      <c r="N253" s="87">
        <v>823</v>
      </c>
      <c r="O253" s="87">
        <v>9</v>
      </c>
      <c r="P253" s="87">
        <v>2891</v>
      </c>
      <c r="Q253" s="87">
        <v>60</v>
      </c>
      <c r="R253" s="87" t="s">
        <v>11350</v>
      </c>
      <c r="S253" s="87">
        <v>3</v>
      </c>
      <c r="T253" s="87">
        <v>3</v>
      </c>
      <c r="U253" s="87">
        <v>1</v>
      </c>
      <c r="V253" s="87">
        <v>1</v>
      </c>
      <c r="W253" s="87">
        <v>2</v>
      </c>
      <c r="X253" s="87">
        <v>2</v>
      </c>
      <c r="Y253" s="87" t="s">
        <v>11350</v>
      </c>
      <c r="Z253" s="87" t="s">
        <v>11350</v>
      </c>
      <c r="AA253" s="87" t="s">
        <v>11350</v>
      </c>
      <c r="AB253" s="87" t="s">
        <v>11350</v>
      </c>
      <c r="AC253" s="87" t="s">
        <v>11350</v>
      </c>
      <c r="AD253" s="87">
        <v>2</v>
      </c>
      <c r="AE253" s="87">
        <v>1</v>
      </c>
      <c r="AF253" s="87">
        <v>235318</v>
      </c>
      <c r="AG253" s="87">
        <v>94297</v>
      </c>
      <c r="AH253" s="87">
        <v>35000</v>
      </c>
      <c r="AI253" s="87">
        <v>106021</v>
      </c>
      <c r="AJ253" s="87">
        <v>50595</v>
      </c>
      <c r="AK253" s="87">
        <v>45341</v>
      </c>
    </row>
    <row r="254" spans="1:37" ht="16.5" customHeight="1">
      <c r="A254" s="85">
        <v>242</v>
      </c>
      <c r="B254" s="85" t="s">
        <v>45</v>
      </c>
      <c r="C254" s="85" t="s">
        <v>53</v>
      </c>
      <c r="D254" s="85" t="s">
        <v>17434</v>
      </c>
      <c r="E254" s="85" t="s">
        <v>17845</v>
      </c>
      <c r="F254" s="86" t="s">
        <v>17846</v>
      </c>
      <c r="G254" s="85" t="s">
        <v>11177</v>
      </c>
      <c r="H254" s="85" t="s">
        <v>11178</v>
      </c>
      <c r="I254" s="85">
        <v>1999</v>
      </c>
      <c r="J254" s="87">
        <v>991</v>
      </c>
      <c r="K254" s="87">
        <v>890.58</v>
      </c>
      <c r="L254" s="87">
        <v>162</v>
      </c>
      <c r="M254" s="87">
        <v>95889</v>
      </c>
      <c r="N254" s="87" t="s">
        <v>11350</v>
      </c>
      <c r="O254" s="87">
        <v>70</v>
      </c>
      <c r="P254" s="87">
        <v>2974</v>
      </c>
      <c r="Q254" s="87" t="s">
        <v>11350</v>
      </c>
      <c r="R254" s="87" t="s">
        <v>11350</v>
      </c>
      <c r="S254" s="87">
        <v>2</v>
      </c>
      <c r="T254" s="87">
        <v>2</v>
      </c>
      <c r="U254" s="87" t="s">
        <v>11350</v>
      </c>
      <c r="V254" s="87" t="s">
        <v>11350</v>
      </c>
      <c r="W254" s="87">
        <v>2</v>
      </c>
      <c r="X254" s="87">
        <v>2</v>
      </c>
      <c r="Y254" s="87" t="s">
        <v>11350</v>
      </c>
      <c r="Z254" s="87" t="s">
        <v>11350</v>
      </c>
      <c r="AA254" s="87" t="s">
        <v>11350</v>
      </c>
      <c r="AB254" s="87" t="s">
        <v>11350</v>
      </c>
      <c r="AC254" s="87" t="s">
        <v>11350</v>
      </c>
      <c r="AD254" s="87">
        <v>3</v>
      </c>
      <c r="AE254" s="87">
        <v>1</v>
      </c>
      <c r="AF254" s="87">
        <v>41500</v>
      </c>
      <c r="AG254" s="87" t="s">
        <v>11350</v>
      </c>
      <c r="AH254" s="87">
        <v>41500</v>
      </c>
      <c r="AI254" s="87" t="s">
        <v>11350</v>
      </c>
      <c r="AJ254" s="87">
        <v>38614</v>
      </c>
      <c r="AK254" s="87">
        <v>40103</v>
      </c>
    </row>
    <row r="255" spans="1:37" ht="16.5" customHeight="1">
      <c r="A255" s="85">
        <v>243</v>
      </c>
      <c r="B255" s="85" t="s">
        <v>45</v>
      </c>
      <c r="C255" s="85" t="s">
        <v>53</v>
      </c>
      <c r="D255" s="85" t="s">
        <v>17434</v>
      </c>
      <c r="E255" s="85" t="s">
        <v>17847</v>
      </c>
      <c r="F255" s="86" t="s">
        <v>17848</v>
      </c>
      <c r="G255" s="85" t="s">
        <v>11179</v>
      </c>
      <c r="H255" s="85" t="s">
        <v>11178</v>
      </c>
      <c r="I255" s="85">
        <v>2018</v>
      </c>
      <c r="J255" s="87">
        <v>1384.8</v>
      </c>
      <c r="K255" s="87">
        <v>2996.75</v>
      </c>
      <c r="L255" s="87">
        <v>117</v>
      </c>
      <c r="M255" s="87">
        <v>95913</v>
      </c>
      <c r="N255" s="87">
        <v>2803</v>
      </c>
      <c r="O255" s="87">
        <v>85</v>
      </c>
      <c r="P255" s="87">
        <v>13550</v>
      </c>
      <c r="Q255" s="87">
        <v>282</v>
      </c>
      <c r="R255" s="87">
        <v>62</v>
      </c>
      <c r="S255" s="87">
        <v>15</v>
      </c>
      <c r="T255" s="87">
        <v>15</v>
      </c>
      <c r="U255" s="87">
        <v>5</v>
      </c>
      <c r="V255" s="87">
        <v>5</v>
      </c>
      <c r="W255" s="87">
        <v>9</v>
      </c>
      <c r="X255" s="87">
        <v>9</v>
      </c>
      <c r="Y255" s="87">
        <v>1</v>
      </c>
      <c r="Z255" s="87">
        <v>1</v>
      </c>
      <c r="AA255" s="87" t="s">
        <v>11350</v>
      </c>
      <c r="AB255" s="87" t="s">
        <v>11350</v>
      </c>
      <c r="AC255" s="87">
        <v>1</v>
      </c>
      <c r="AD255" s="87">
        <v>12</v>
      </c>
      <c r="AE255" s="87" t="s">
        <v>11350</v>
      </c>
      <c r="AF255" s="87">
        <v>3530325</v>
      </c>
      <c r="AG255" s="87">
        <v>435479</v>
      </c>
      <c r="AH255" s="87">
        <v>178250</v>
      </c>
      <c r="AI255" s="87">
        <v>2916596</v>
      </c>
      <c r="AJ255" s="87">
        <v>147328</v>
      </c>
      <c r="AK255" s="87">
        <v>304533</v>
      </c>
    </row>
    <row r="256" spans="1:37" ht="16.5" customHeight="1">
      <c r="A256" s="85">
        <v>244</v>
      </c>
      <c r="B256" s="85" t="s">
        <v>45</v>
      </c>
      <c r="C256" s="85" t="s">
        <v>53</v>
      </c>
      <c r="D256" s="85" t="s">
        <v>17434</v>
      </c>
      <c r="E256" s="85" t="s">
        <v>17849</v>
      </c>
      <c r="F256" s="86" t="s">
        <v>17850</v>
      </c>
      <c r="G256" s="85" t="s">
        <v>11180</v>
      </c>
      <c r="H256" s="85" t="s">
        <v>11181</v>
      </c>
      <c r="I256" s="85">
        <v>2006</v>
      </c>
      <c r="J256" s="87">
        <v>636</v>
      </c>
      <c r="K256" s="87">
        <v>1091</v>
      </c>
      <c r="L256" s="87">
        <v>68</v>
      </c>
      <c r="M256" s="87">
        <v>127869</v>
      </c>
      <c r="N256" s="87">
        <v>3521</v>
      </c>
      <c r="O256" s="87">
        <v>31</v>
      </c>
      <c r="P256" s="87">
        <v>5150</v>
      </c>
      <c r="Q256" s="87">
        <v>114</v>
      </c>
      <c r="R256" s="87">
        <v>9</v>
      </c>
      <c r="S256" s="87">
        <v>3</v>
      </c>
      <c r="T256" s="87">
        <v>3</v>
      </c>
      <c r="U256" s="87" t="s">
        <v>11350</v>
      </c>
      <c r="V256" s="87" t="s">
        <v>11350</v>
      </c>
      <c r="W256" s="87">
        <v>3</v>
      </c>
      <c r="X256" s="87">
        <v>3</v>
      </c>
      <c r="Y256" s="87" t="s">
        <v>11350</v>
      </c>
      <c r="Z256" s="87" t="s">
        <v>11350</v>
      </c>
      <c r="AA256" s="87" t="s">
        <v>11350</v>
      </c>
      <c r="AB256" s="87" t="s">
        <v>11350</v>
      </c>
      <c r="AC256" s="87" t="s">
        <v>11350</v>
      </c>
      <c r="AD256" s="87">
        <v>4</v>
      </c>
      <c r="AE256" s="87">
        <v>2</v>
      </c>
      <c r="AF256" s="87">
        <v>64000</v>
      </c>
      <c r="AG256" s="87" t="s">
        <v>11350</v>
      </c>
      <c r="AH256" s="87">
        <v>64000</v>
      </c>
      <c r="AI256" s="87" t="s">
        <v>11350</v>
      </c>
      <c r="AJ256" s="87">
        <v>139875</v>
      </c>
      <c r="AK256" s="87">
        <v>208966</v>
      </c>
    </row>
    <row r="257" spans="1:37" s="39" customFormat="1">
      <c r="A257" s="1906" t="s">
        <v>17759</v>
      </c>
      <c r="B257" s="1907"/>
      <c r="C257" s="1908"/>
      <c r="D257" s="88" t="s">
        <v>11350</v>
      </c>
      <c r="E257" s="89">
        <v>33</v>
      </c>
      <c r="F257" s="88" t="s">
        <v>11350</v>
      </c>
      <c r="G257" s="88" t="s">
        <v>11350</v>
      </c>
      <c r="H257" s="88" t="s">
        <v>11350</v>
      </c>
      <c r="I257" s="88" t="s">
        <v>11350</v>
      </c>
      <c r="J257" s="91" t="s">
        <v>11350</v>
      </c>
      <c r="K257" s="91" t="s">
        <v>11350</v>
      </c>
      <c r="L257" s="91" t="s">
        <v>11350</v>
      </c>
      <c r="M257" s="91" t="s">
        <v>11350</v>
      </c>
      <c r="N257" s="91" t="s">
        <v>11350</v>
      </c>
      <c r="O257" s="91" t="s">
        <v>11350</v>
      </c>
      <c r="P257" s="91" t="s">
        <v>11350</v>
      </c>
      <c r="Q257" s="91" t="s">
        <v>11350</v>
      </c>
      <c r="R257" s="91" t="s">
        <v>11350</v>
      </c>
      <c r="S257" s="92" t="s">
        <v>11350</v>
      </c>
      <c r="T257" s="92" t="s">
        <v>11350</v>
      </c>
      <c r="U257" s="92" t="s">
        <v>11350</v>
      </c>
      <c r="V257" s="92" t="s">
        <v>11350</v>
      </c>
      <c r="W257" s="92" t="s">
        <v>11350</v>
      </c>
      <c r="X257" s="92" t="s">
        <v>11350</v>
      </c>
      <c r="Y257" s="92" t="s">
        <v>11350</v>
      </c>
      <c r="Z257" s="91" t="s">
        <v>11350</v>
      </c>
      <c r="AA257" s="92" t="s">
        <v>11350</v>
      </c>
      <c r="AB257" s="92" t="s">
        <v>11350</v>
      </c>
      <c r="AC257" s="91" t="s">
        <v>11350</v>
      </c>
      <c r="AD257" s="91" t="s">
        <v>11350</v>
      </c>
      <c r="AE257" s="91" t="s">
        <v>11350</v>
      </c>
      <c r="AF257" s="93" t="s">
        <v>11350</v>
      </c>
      <c r="AG257" s="91" t="s">
        <v>11350</v>
      </c>
      <c r="AH257" s="91" t="s">
        <v>11350</v>
      </c>
      <c r="AI257" s="91" t="s">
        <v>11350</v>
      </c>
      <c r="AJ257" s="91" t="s">
        <v>11350</v>
      </c>
      <c r="AK257" s="91" t="s">
        <v>11350</v>
      </c>
    </row>
    <row r="258" spans="1:37" s="40" customFormat="1">
      <c r="A258" s="1918" t="s">
        <v>17851</v>
      </c>
      <c r="B258" s="1919"/>
      <c r="C258" s="1920"/>
      <c r="D258" s="95" t="s">
        <v>11350</v>
      </c>
      <c r="E258" s="96">
        <v>49</v>
      </c>
      <c r="F258" s="95" t="s">
        <v>11350</v>
      </c>
      <c r="G258" s="95" t="s">
        <v>11350</v>
      </c>
      <c r="H258" s="95" t="s">
        <v>11350</v>
      </c>
      <c r="I258" s="95" t="s">
        <v>11350</v>
      </c>
      <c r="J258" s="97" t="s">
        <v>11350</v>
      </c>
      <c r="K258" s="97" t="s">
        <v>11350</v>
      </c>
      <c r="L258" s="97" t="s">
        <v>11350</v>
      </c>
      <c r="M258" s="97" t="s">
        <v>11350</v>
      </c>
      <c r="N258" s="97" t="s">
        <v>11350</v>
      </c>
      <c r="O258" s="97" t="s">
        <v>11350</v>
      </c>
      <c r="P258" s="97" t="s">
        <v>11350</v>
      </c>
      <c r="Q258" s="97" t="s">
        <v>11350</v>
      </c>
      <c r="R258" s="97" t="s">
        <v>11350</v>
      </c>
      <c r="S258" s="98" t="s">
        <v>11350</v>
      </c>
      <c r="T258" s="98" t="s">
        <v>11350</v>
      </c>
      <c r="U258" s="98" t="s">
        <v>11350</v>
      </c>
      <c r="V258" s="98" t="s">
        <v>11350</v>
      </c>
      <c r="W258" s="98" t="s">
        <v>11350</v>
      </c>
      <c r="X258" s="98" t="s">
        <v>11350</v>
      </c>
      <c r="Y258" s="98" t="s">
        <v>11350</v>
      </c>
      <c r="Z258" s="97" t="s">
        <v>11350</v>
      </c>
      <c r="AA258" s="98" t="s">
        <v>11350</v>
      </c>
      <c r="AB258" s="98" t="s">
        <v>11350</v>
      </c>
      <c r="AC258" s="97" t="s">
        <v>11350</v>
      </c>
      <c r="AD258" s="97" t="s">
        <v>11350</v>
      </c>
      <c r="AE258" s="97" t="s">
        <v>11350</v>
      </c>
      <c r="AF258" s="99" t="s">
        <v>11350</v>
      </c>
      <c r="AG258" s="97" t="s">
        <v>11350</v>
      </c>
      <c r="AH258" s="97" t="s">
        <v>11350</v>
      </c>
      <c r="AI258" s="97" t="s">
        <v>11350</v>
      </c>
      <c r="AJ258" s="97" t="s">
        <v>11350</v>
      </c>
      <c r="AK258" s="97" t="s">
        <v>11350</v>
      </c>
    </row>
    <row r="259" spans="1:37" ht="16.5" customHeight="1">
      <c r="A259" s="85">
        <v>245</v>
      </c>
      <c r="B259" s="85" t="s">
        <v>59</v>
      </c>
      <c r="C259" s="85" t="s">
        <v>55</v>
      </c>
      <c r="D259" s="85" t="s">
        <v>17378</v>
      </c>
      <c r="E259" s="85" t="s">
        <v>17852</v>
      </c>
      <c r="F259" s="86" t="s">
        <v>17853</v>
      </c>
      <c r="G259" s="85" t="s">
        <v>11182</v>
      </c>
      <c r="H259" s="85" t="s">
        <v>11183</v>
      </c>
      <c r="I259" s="85">
        <v>1995</v>
      </c>
      <c r="J259" s="87">
        <v>18082</v>
      </c>
      <c r="K259" s="87">
        <v>7533</v>
      </c>
      <c r="L259" s="87">
        <v>1426</v>
      </c>
      <c r="M259" s="87">
        <v>346387</v>
      </c>
      <c r="N259" s="87">
        <v>9127</v>
      </c>
      <c r="O259" s="87">
        <v>642</v>
      </c>
      <c r="P259" s="87">
        <v>21701</v>
      </c>
      <c r="Q259" s="87">
        <v>191</v>
      </c>
      <c r="R259" s="87">
        <v>1</v>
      </c>
      <c r="S259" s="87">
        <v>30</v>
      </c>
      <c r="T259" s="87">
        <v>33</v>
      </c>
      <c r="U259" s="87">
        <v>5</v>
      </c>
      <c r="V259" s="87">
        <v>5</v>
      </c>
      <c r="W259" s="87">
        <v>13</v>
      </c>
      <c r="X259" s="87">
        <v>15</v>
      </c>
      <c r="Y259" s="87" t="s">
        <v>11350</v>
      </c>
      <c r="Z259" s="87" t="s">
        <v>11350</v>
      </c>
      <c r="AA259" s="87">
        <v>12</v>
      </c>
      <c r="AB259" s="87">
        <v>13</v>
      </c>
      <c r="AC259" s="87" t="s">
        <v>11350</v>
      </c>
      <c r="AD259" s="87">
        <v>14</v>
      </c>
      <c r="AE259" s="87" t="s">
        <v>11350</v>
      </c>
      <c r="AF259" s="87">
        <v>2330957</v>
      </c>
      <c r="AG259" s="87">
        <v>1504428</v>
      </c>
      <c r="AH259" s="87">
        <v>196919</v>
      </c>
      <c r="AI259" s="87">
        <v>629610</v>
      </c>
      <c r="AJ259" s="87">
        <v>342242</v>
      </c>
      <c r="AK259" s="87">
        <v>190523</v>
      </c>
    </row>
    <row r="260" spans="1:37" ht="16.5" customHeight="1">
      <c r="A260" s="85">
        <v>246</v>
      </c>
      <c r="B260" s="85" t="s">
        <v>59</v>
      </c>
      <c r="C260" s="85" t="s">
        <v>60</v>
      </c>
      <c r="D260" s="85" t="s">
        <v>17378</v>
      </c>
      <c r="E260" s="85" t="s">
        <v>17854</v>
      </c>
      <c r="F260" s="86" t="s">
        <v>17855</v>
      </c>
      <c r="G260" s="85" t="s">
        <v>11184</v>
      </c>
      <c r="H260" s="85" t="s">
        <v>11185</v>
      </c>
      <c r="I260" s="85">
        <v>1981</v>
      </c>
      <c r="J260" s="87">
        <v>8211</v>
      </c>
      <c r="K260" s="87">
        <v>3461</v>
      </c>
      <c r="L260" s="87">
        <v>343</v>
      </c>
      <c r="M260" s="87">
        <v>294741</v>
      </c>
      <c r="N260" s="87">
        <v>6219</v>
      </c>
      <c r="O260" s="87">
        <v>507</v>
      </c>
      <c r="P260" s="87">
        <v>18077</v>
      </c>
      <c r="Q260" s="87">
        <v>153</v>
      </c>
      <c r="R260" s="87">
        <v>2</v>
      </c>
      <c r="S260" s="87">
        <v>26</v>
      </c>
      <c r="T260" s="87">
        <v>30</v>
      </c>
      <c r="U260" s="87">
        <v>3</v>
      </c>
      <c r="V260" s="87">
        <v>4</v>
      </c>
      <c r="W260" s="87">
        <v>11</v>
      </c>
      <c r="X260" s="87">
        <v>12</v>
      </c>
      <c r="Y260" s="87" t="s">
        <v>11350</v>
      </c>
      <c r="Z260" s="87" t="s">
        <v>11350</v>
      </c>
      <c r="AA260" s="87">
        <v>12</v>
      </c>
      <c r="AB260" s="87">
        <v>14</v>
      </c>
      <c r="AC260" s="87" t="s">
        <v>11350</v>
      </c>
      <c r="AD260" s="87">
        <v>13</v>
      </c>
      <c r="AE260" s="87">
        <v>2</v>
      </c>
      <c r="AF260" s="87">
        <v>1826918</v>
      </c>
      <c r="AG260" s="87">
        <v>1174660</v>
      </c>
      <c r="AH260" s="87">
        <v>304754</v>
      </c>
      <c r="AI260" s="87">
        <v>347504</v>
      </c>
      <c r="AJ260" s="87">
        <v>267727</v>
      </c>
      <c r="AK260" s="87">
        <v>166461</v>
      </c>
    </row>
    <row r="261" spans="1:37" ht="16.5" customHeight="1">
      <c r="A261" s="85">
        <v>247</v>
      </c>
      <c r="B261" s="85" t="s">
        <v>59</v>
      </c>
      <c r="C261" s="85" t="s">
        <v>61</v>
      </c>
      <c r="D261" s="85" t="s">
        <v>17378</v>
      </c>
      <c r="E261" s="85" t="s">
        <v>17856</v>
      </c>
      <c r="F261" s="86" t="s">
        <v>17857</v>
      </c>
      <c r="G261" s="85" t="s">
        <v>11186</v>
      </c>
      <c r="H261" s="85" t="s">
        <v>11187</v>
      </c>
      <c r="I261" s="85">
        <v>1991</v>
      </c>
      <c r="J261" s="87">
        <v>2306</v>
      </c>
      <c r="K261" s="87">
        <v>1861.49</v>
      </c>
      <c r="L261" s="87">
        <v>356</v>
      </c>
      <c r="M261" s="87">
        <v>132071</v>
      </c>
      <c r="N261" s="87">
        <v>6100</v>
      </c>
      <c r="O261" s="87">
        <v>259</v>
      </c>
      <c r="P261" s="87">
        <v>9444</v>
      </c>
      <c r="Q261" s="87">
        <v>102</v>
      </c>
      <c r="R261" s="87">
        <v>225</v>
      </c>
      <c r="S261" s="87">
        <v>22</v>
      </c>
      <c r="T261" s="87">
        <v>22</v>
      </c>
      <c r="U261" s="87">
        <v>2</v>
      </c>
      <c r="V261" s="87">
        <v>3</v>
      </c>
      <c r="W261" s="87">
        <v>8</v>
      </c>
      <c r="X261" s="87">
        <v>8</v>
      </c>
      <c r="Y261" s="87" t="s">
        <v>11350</v>
      </c>
      <c r="Z261" s="87" t="s">
        <v>11350</v>
      </c>
      <c r="AA261" s="87">
        <v>12</v>
      </c>
      <c r="AB261" s="87">
        <v>11</v>
      </c>
      <c r="AC261" s="87" t="s">
        <v>11350</v>
      </c>
      <c r="AD261" s="87">
        <v>8</v>
      </c>
      <c r="AE261" s="87" t="s">
        <v>11350</v>
      </c>
      <c r="AF261" s="87">
        <v>1660654</v>
      </c>
      <c r="AG261" s="87">
        <v>668224</v>
      </c>
      <c r="AH261" s="87">
        <v>142880</v>
      </c>
      <c r="AI261" s="87">
        <v>849550</v>
      </c>
      <c r="AJ261" s="87">
        <v>128144</v>
      </c>
      <c r="AK261" s="87">
        <v>135343</v>
      </c>
    </row>
    <row r="262" spans="1:37" ht="16.5" customHeight="1">
      <c r="A262" s="85">
        <v>248</v>
      </c>
      <c r="B262" s="85" t="s">
        <v>59</v>
      </c>
      <c r="C262" s="85" t="s">
        <v>47</v>
      </c>
      <c r="D262" s="85" t="s">
        <v>17378</v>
      </c>
      <c r="E262" s="85" t="s">
        <v>17858</v>
      </c>
      <c r="F262" s="86" t="s">
        <v>17859</v>
      </c>
      <c r="G262" s="85" t="s">
        <v>11188</v>
      </c>
      <c r="H262" s="85" t="s">
        <v>11189</v>
      </c>
      <c r="I262" s="85">
        <v>1995</v>
      </c>
      <c r="J262" s="87">
        <v>5048</v>
      </c>
      <c r="K262" s="87">
        <v>7395.6</v>
      </c>
      <c r="L262" s="87">
        <v>1108</v>
      </c>
      <c r="M262" s="87">
        <v>328319</v>
      </c>
      <c r="N262" s="87">
        <v>8064</v>
      </c>
      <c r="O262" s="87">
        <v>962</v>
      </c>
      <c r="P262" s="87">
        <v>20124</v>
      </c>
      <c r="Q262" s="87">
        <v>150</v>
      </c>
      <c r="R262" s="87">
        <v>382</v>
      </c>
      <c r="S262" s="87">
        <v>34</v>
      </c>
      <c r="T262" s="87">
        <v>34</v>
      </c>
      <c r="U262" s="87">
        <v>5</v>
      </c>
      <c r="V262" s="87">
        <v>5</v>
      </c>
      <c r="W262" s="87">
        <v>14</v>
      </c>
      <c r="X262" s="87">
        <v>14</v>
      </c>
      <c r="Y262" s="87" t="s">
        <v>11350</v>
      </c>
      <c r="Z262" s="87" t="s">
        <v>11350</v>
      </c>
      <c r="AA262" s="87">
        <v>15</v>
      </c>
      <c r="AB262" s="87">
        <v>15</v>
      </c>
      <c r="AC262" s="87">
        <v>2</v>
      </c>
      <c r="AD262" s="87">
        <v>13</v>
      </c>
      <c r="AE262" s="87">
        <v>2</v>
      </c>
      <c r="AF262" s="87">
        <v>2327031</v>
      </c>
      <c r="AG262" s="87">
        <v>1500484</v>
      </c>
      <c r="AH262" s="87">
        <v>351045</v>
      </c>
      <c r="AI262" s="87">
        <v>475502</v>
      </c>
      <c r="AJ262" s="87">
        <v>293434</v>
      </c>
      <c r="AK262" s="87">
        <v>183841</v>
      </c>
    </row>
    <row r="263" spans="1:37" ht="16.5" customHeight="1">
      <c r="A263" s="85">
        <v>249</v>
      </c>
      <c r="B263" s="85" t="s">
        <v>59</v>
      </c>
      <c r="C263" s="85" t="s">
        <v>47</v>
      </c>
      <c r="D263" s="85" t="s">
        <v>17378</v>
      </c>
      <c r="E263" s="85" t="s">
        <v>17860</v>
      </c>
      <c r="F263" s="86" t="s">
        <v>17861</v>
      </c>
      <c r="G263" s="85" t="s">
        <v>11190</v>
      </c>
      <c r="H263" s="85" t="s">
        <v>11191</v>
      </c>
      <c r="I263" s="85">
        <v>1971</v>
      </c>
      <c r="J263" s="87">
        <v>14659</v>
      </c>
      <c r="K263" s="87">
        <v>6485</v>
      </c>
      <c r="L263" s="87">
        <v>381</v>
      </c>
      <c r="M263" s="87">
        <v>296987</v>
      </c>
      <c r="N263" s="87">
        <v>8827</v>
      </c>
      <c r="O263" s="87">
        <v>372</v>
      </c>
      <c r="P263" s="87">
        <v>21598</v>
      </c>
      <c r="Q263" s="87">
        <v>102</v>
      </c>
      <c r="R263" s="87">
        <v>278</v>
      </c>
      <c r="S263" s="87">
        <v>43</v>
      </c>
      <c r="T263" s="87">
        <v>45</v>
      </c>
      <c r="U263" s="87">
        <v>7</v>
      </c>
      <c r="V263" s="87">
        <v>7</v>
      </c>
      <c r="W263" s="87">
        <v>22</v>
      </c>
      <c r="X263" s="87">
        <v>24</v>
      </c>
      <c r="Y263" s="87" t="s">
        <v>11350</v>
      </c>
      <c r="Z263" s="87" t="s">
        <v>11350</v>
      </c>
      <c r="AA263" s="87">
        <v>14</v>
      </c>
      <c r="AB263" s="87">
        <v>14</v>
      </c>
      <c r="AC263" s="87">
        <v>3</v>
      </c>
      <c r="AD263" s="87">
        <v>18</v>
      </c>
      <c r="AE263" s="87">
        <v>4</v>
      </c>
      <c r="AF263" s="87">
        <v>3143915</v>
      </c>
      <c r="AG263" s="87">
        <v>2011426</v>
      </c>
      <c r="AH263" s="87">
        <v>448400</v>
      </c>
      <c r="AI263" s="87">
        <v>684089</v>
      </c>
      <c r="AJ263" s="87">
        <v>493397</v>
      </c>
      <c r="AK263" s="87">
        <v>270473</v>
      </c>
    </row>
    <row r="264" spans="1:37" ht="16.5" customHeight="1">
      <c r="A264" s="85">
        <v>250</v>
      </c>
      <c r="B264" s="85" t="s">
        <v>59</v>
      </c>
      <c r="C264" s="85" t="s">
        <v>50</v>
      </c>
      <c r="D264" s="85" t="s">
        <v>17378</v>
      </c>
      <c r="E264" s="85" t="s">
        <v>17862</v>
      </c>
      <c r="F264" s="86" t="s">
        <v>17863</v>
      </c>
      <c r="G264" s="85" t="s">
        <v>11192</v>
      </c>
      <c r="H264" s="85" t="s">
        <v>11193</v>
      </c>
      <c r="I264" s="85">
        <v>1983</v>
      </c>
      <c r="J264" s="87">
        <v>6598</v>
      </c>
      <c r="K264" s="87">
        <v>4633</v>
      </c>
      <c r="L264" s="87">
        <v>564</v>
      </c>
      <c r="M264" s="87">
        <v>265549</v>
      </c>
      <c r="N264" s="87">
        <v>8758</v>
      </c>
      <c r="O264" s="87">
        <v>537</v>
      </c>
      <c r="P264" s="87">
        <v>16693</v>
      </c>
      <c r="Q264" s="87">
        <v>110</v>
      </c>
      <c r="R264" s="87">
        <v>479</v>
      </c>
      <c r="S264" s="87">
        <v>30</v>
      </c>
      <c r="T264" s="87">
        <v>30</v>
      </c>
      <c r="U264" s="87">
        <v>4</v>
      </c>
      <c r="V264" s="87">
        <v>4</v>
      </c>
      <c r="W264" s="87">
        <v>12</v>
      </c>
      <c r="X264" s="87">
        <v>12</v>
      </c>
      <c r="Y264" s="87" t="s">
        <v>11350</v>
      </c>
      <c r="Z264" s="87" t="s">
        <v>11350</v>
      </c>
      <c r="AA264" s="87">
        <v>14</v>
      </c>
      <c r="AB264" s="87">
        <v>14</v>
      </c>
      <c r="AC264" s="87">
        <v>1</v>
      </c>
      <c r="AD264" s="87">
        <v>11</v>
      </c>
      <c r="AE264" s="87">
        <v>2</v>
      </c>
      <c r="AF264" s="87">
        <v>1844396</v>
      </c>
      <c r="AG264" s="87">
        <v>1226724</v>
      </c>
      <c r="AH264" s="87">
        <v>279685</v>
      </c>
      <c r="AI264" s="87">
        <v>337987</v>
      </c>
      <c r="AJ264" s="87">
        <v>348229</v>
      </c>
      <c r="AK264" s="87">
        <v>370334</v>
      </c>
    </row>
    <row r="265" spans="1:37" ht="16.5" customHeight="1">
      <c r="A265" s="85">
        <v>251</v>
      </c>
      <c r="B265" s="85" t="s">
        <v>59</v>
      </c>
      <c r="C265" s="85" t="s">
        <v>52</v>
      </c>
      <c r="D265" s="85" t="s">
        <v>17378</v>
      </c>
      <c r="E265" s="85" t="s">
        <v>17864</v>
      </c>
      <c r="F265" s="86" t="s">
        <v>17865</v>
      </c>
      <c r="G265" s="85" t="s">
        <v>11194</v>
      </c>
      <c r="H265" s="85" t="s">
        <v>11195</v>
      </c>
      <c r="I265" s="85">
        <v>1992</v>
      </c>
      <c r="J265" s="87">
        <v>1744.82</v>
      </c>
      <c r="K265" s="87">
        <v>7137.98</v>
      </c>
      <c r="L265" s="87">
        <v>1439</v>
      </c>
      <c r="M265" s="87">
        <v>304783</v>
      </c>
      <c r="N265" s="87">
        <v>11695</v>
      </c>
      <c r="O265" s="87">
        <v>239</v>
      </c>
      <c r="P265" s="87">
        <v>14336</v>
      </c>
      <c r="Q265" s="87">
        <v>120</v>
      </c>
      <c r="R265" s="87" t="s">
        <v>11350</v>
      </c>
      <c r="S265" s="87">
        <v>33</v>
      </c>
      <c r="T265" s="87">
        <v>35</v>
      </c>
      <c r="U265" s="87">
        <v>5</v>
      </c>
      <c r="V265" s="87">
        <v>5</v>
      </c>
      <c r="W265" s="87">
        <v>14</v>
      </c>
      <c r="X265" s="87">
        <v>14</v>
      </c>
      <c r="Y265" s="87" t="s">
        <v>11350</v>
      </c>
      <c r="Z265" s="87" t="s">
        <v>11350</v>
      </c>
      <c r="AA265" s="87">
        <v>14</v>
      </c>
      <c r="AB265" s="87">
        <v>16</v>
      </c>
      <c r="AC265" s="87" t="s">
        <v>11350</v>
      </c>
      <c r="AD265" s="87">
        <v>11</v>
      </c>
      <c r="AE265" s="87">
        <v>1</v>
      </c>
      <c r="AF265" s="87">
        <v>2317907</v>
      </c>
      <c r="AG265" s="87">
        <v>1499624</v>
      </c>
      <c r="AH265" s="87">
        <v>246335</v>
      </c>
      <c r="AI265" s="87">
        <v>571948</v>
      </c>
      <c r="AJ265" s="87">
        <v>213847</v>
      </c>
      <c r="AK265" s="87">
        <v>120687</v>
      </c>
    </row>
    <row r="266" spans="1:37" ht="16.5" customHeight="1">
      <c r="A266" s="85">
        <v>252</v>
      </c>
      <c r="B266" s="85" t="s">
        <v>59</v>
      </c>
      <c r="C266" s="85" t="s">
        <v>62</v>
      </c>
      <c r="D266" s="85" t="s">
        <v>17378</v>
      </c>
      <c r="E266" s="85" t="s">
        <v>17866</v>
      </c>
      <c r="F266" s="86" t="s">
        <v>19609</v>
      </c>
      <c r="G266" s="85" t="s">
        <v>11196</v>
      </c>
      <c r="H266" s="85" t="s">
        <v>11197</v>
      </c>
      <c r="I266" s="85">
        <v>1989</v>
      </c>
      <c r="J266" s="87">
        <v>3840</v>
      </c>
      <c r="K266" s="87">
        <v>5827.2</v>
      </c>
      <c r="L266" s="87">
        <v>437</v>
      </c>
      <c r="M266" s="87">
        <v>296752</v>
      </c>
      <c r="N266" s="87">
        <v>46973</v>
      </c>
      <c r="O266" s="87">
        <v>718</v>
      </c>
      <c r="P266" s="87">
        <v>18142</v>
      </c>
      <c r="Q266" s="87">
        <v>832</v>
      </c>
      <c r="R266" s="87">
        <v>3</v>
      </c>
      <c r="S266" s="87">
        <v>29</v>
      </c>
      <c r="T266" s="87">
        <v>31</v>
      </c>
      <c r="U266" s="87">
        <v>3</v>
      </c>
      <c r="V266" s="87">
        <v>4</v>
      </c>
      <c r="W266" s="87">
        <v>12</v>
      </c>
      <c r="X266" s="87">
        <v>12</v>
      </c>
      <c r="Y266" s="87" t="s">
        <v>11350</v>
      </c>
      <c r="Z266" s="87" t="s">
        <v>11350</v>
      </c>
      <c r="AA266" s="87">
        <v>14</v>
      </c>
      <c r="AB266" s="87">
        <v>15</v>
      </c>
      <c r="AC266" s="87">
        <v>1</v>
      </c>
      <c r="AD266" s="87">
        <v>10</v>
      </c>
      <c r="AE266" s="87">
        <v>1</v>
      </c>
      <c r="AF266" s="87">
        <v>1934469</v>
      </c>
      <c r="AG266" s="87">
        <v>1266613</v>
      </c>
      <c r="AH266" s="87">
        <v>304390</v>
      </c>
      <c r="AI266" s="87">
        <v>363466</v>
      </c>
      <c r="AJ266" s="87">
        <v>306044</v>
      </c>
      <c r="AK266" s="87">
        <v>265981</v>
      </c>
    </row>
    <row r="267" spans="1:37" ht="16.5" customHeight="1">
      <c r="A267" s="85">
        <v>253</v>
      </c>
      <c r="B267" s="85" t="s">
        <v>59</v>
      </c>
      <c r="C267" s="85" t="s">
        <v>33</v>
      </c>
      <c r="D267" s="85" t="s">
        <v>17378</v>
      </c>
      <c r="E267" s="85" t="s">
        <v>17867</v>
      </c>
      <c r="F267" s="86" t="s">
        <v>17868</v>
      </c>
      <c r="G267" s="85" t="s">
        <v>11198</v>
      </c>
      <c r="H267" s="85" t="s">
        <v>11199</v>
      </c>
      <c r="I267" s="85">
        <v>1919</v>
      </c>
      <c r="J267" s="87">
        <v>1813</v>
      </c>
      <c r="K267" s="87">
        <v>1813</v>
      </c>
      <c r="L267" s="87">
        <v>20</v>
      </c>
      <c r="M267" s="87">
        <v>511130</v>
      </c>
      <c r="N267" s="87">
        <v>16985</v>
      </c>
      <c r="O267" s="87">
        <v>38</v>
      </c>
      <c r="P267" s="87">
        <v>11556</v>
      </c>
      <c r="Q267" s="87">
        <v>93</v>
      </c>
      <c r="R267" s="87">
        <v>38</v>
      </c>
      <c r="S267" s="87">
        <v>37</v>
      </c>
      <c r="T267" s="87">
        <v>38</v>
      </c>
      <c r="U267" s="87">
        <v>6</v>
      </c>
      <c r="V267" s="87">
        <v>6</v>
      </c>
      <c r="W267" s="87">
        <v>15</v>
      </c>
      <c r="X267" s="87">
        <v>16</v>
      </c>
      <c r="Y267" s="87">
        <v>1</v>
      </c>
      <c r="Z267" s="87">
        <v>1</v>
      </c>
      <c r="AA267" s="87">
        <v>15</v>
      </c>
      <c r="AB267" s="87">
        <v>15</v>
      </c>
      <c r="AC267" s="87">
        <v>1</v>
      </c>
      <c r="AD267" s="87">
        <v>21</v>
      </c>
      <c r="AE267" s="87">
        <v>4</v>
      </c>
      <c r="AF267" s="87">
        <v>4136862</v>
      </c>
      <c r="AG267" s="87">
        <v>2294958</v>
      </c>
      <c r="AH267" s="87">
        <v>195200</v>
      </c>
      <c r="AI267" s="87">
        <v>1646704</v>
      </c>
      <c r="AJ267" s="87">
        <v>140466</v>
      </c>
      <c r="AK267" s="87">
        <v>111645</v>
      </c>
    </row>
    <row r="268" spans="1:37" s="39" customFormat="1">
      <c r="A268" s="1906" t="s">
        <v>17423</v>
      </c>
      <c r="B268" s="1907"/>
      <c r="C268" s="1908"/>
      <c r="D268" s="88" t="s">
        <v>11350</v>
      </c>
      <c r="E268" s="89">
        <v>9</v>
      </c>
      <c r="F268" s="88" t="s">
        <v>11350</v>
      </c>
      <c r="G268" s="88" t="s">
        <v>11350</v>
      </c>
      <c r="H268" s="88" t="s">
        <v>11350</v>
      </c>
      <c r="I268" s="88" t="s">
        <v>11350</v>
      </c>
      <c r="J268" s="91" t="s">
        <v>11350</v>
      </c>
      <c r="K268" s="91" t="s">
        <v>11350</v>
      </c>
      <c r="L268" s="91" t="s">
        <v>11350</v>
      </c>
      <c r="M268" s="91" t="s">
        <v>11350</v>
      </c>
      <c r="N268" s="91" t="s">
        <v>11350</v>
      </c>
      <c r="O268" s="91" t="s">
        <v>11350</v>
      </c>
      <c r="P268" s="91" t="s">
        <v>11350</v>
      </c>
      <c r="Q268" s="91" t="s">
        <v>11350</v>
      </c>
      <c r="R268" s="91" t="s">
        <v>11350</v>
      </c>
      <c r="S268" s="92" t="s">
        <v>11350</v>
      </c>
      <c r="T268" s="92" t="s">
        <v>11350</v>
      </c>
      <c r="U268" s="92" t="s">
        <v>11350</v>
      </c>
      <c r="V268" s="92" t="s">
        <v>11350</v>
      </c>
      <c r="W268" s="92" t="s">
        <v>11350</v>
      </c>
      <c r="X268" s="92" t="s">
        <v>11350</v>
      </c>
      <c r="Y268" s="92" t="s">
        <v>11350</v>
      </c>
      <c r="Z268" s="91" t="s">
        <v>11350</v>
      </c>
      <c r="AA268" s="92" t="s">
        <v>11350</v>
      </c>
      <c r="AB268" s="92" t="s">
        <v>11350</v>
      </c>
      <c r="AC268" s="91" t="s">
        <v>11350</v>
      </c>
      <c r="AD268" s="91" t="s">
        <v>11350</v>
      </c>
      <c r="AE268" s="91" t="s">
        <v>11350</v>
      </c>
      <c r="AF268" s="93" t="s">
        <v>11350</v>
      </c>
      <c r="AG268" s="91" t="s">
        <v>11350</v>
      </c>
      <c r="AH268" s="91" t="s">
        <v>11350</v>
      </c>
      <c r="AI268" s="91" t="s">
        <v>11350</v>
      </c>
      <c r="AJ268" s="91" t="s">
        <v>11350</v>
      </c>
      <c r="AK268" s="91" t="s">
        <v>11350</v>
      </c>
    </row>
    <row r="269" spans="1:37" ht="16.5" customHeight="1">
      <c r="A269" s="85">
        <v>254</v>
      </c>
      <c r="B269" s="85" t="s">
        <v>59</v>
      </c>
      <c r="C269" s="85" t="s">
        <v>60</v>
      </c>
      <c r="D269" s="85" t="s">
        <v>32</v>
      </c>
      <c r="E269" s="85" t="s">
        <v>17869</v>
      </c>
      <c r="F269" s="86" t="s">
        <v>17870</v>
      </c>
      <c r="G269" s="85" t="s">
        <v>11200</v>
      </c>
      <c r="H269" s="85" t="s">
        <v>11201</v>
      </c>
      <c r="I269" s="85">
        <v>1989</v>
      </c>
      <c r="J269" s="87">
        <v>924</v>
      </c>
      <c r="K269" s="87">
        <v>357</v>
      </c>
      <c r="L269" s="87">
        <v>60</v>
      </c>
      <c r="M269" s="87">
        <v>64183</v>
      </c>
      <c r="N269" s="87">
        <v>1508</v>
      </c>
      <c r="O269" s="87">
        <v>21</v>
      </c>
      <c r="P269" s="87">
        <v>1037</v>
      </c>
      <c r="Q269" s="87" t="s">
        <v>11350</v>
      </c>
      <c r="R269" s="87" t="s">
        <v>11350</v>
      </c>
      <c r="S269" s="87">
        <v>1</v>
      </c>
      <c r="T269" s="87">
        <v>1</v>
      </c>
      <c r="U269" s="87" t="s">
        <v>11350</v>
      </c>
      <c r="V269" s="87" t="s">
        <v>11350</v>
      </c>
      <c r="W269" s="87">
        <v>1</v>
      </c>
      <c r="X269" s="87">
        <v>1</v>
      </c>
      <c r="Y269" s="87" t="s">
        <v>11350</v>
      </c>
      <c r="Z269" s="87" t="s">
        <v>11350</v>
      </c>
      <c r="AA269" s="87" t="s">
        <v>11350</v>
      </c>
      <c r="AB269" s="87" t="s">
        <v>11350</v>
      </c>
      <c r="AC269" s="87">
        <v>1</v>
      </c>
      <c r="AD269" s="87">
        <v>3</v>
      </c>
      <c r="AE269" s="87">
        <v>1</v>
      </c>
      <c r="AF269" s="87">
        <v>145113</v>
      </c>
      <c r="AG269" s="87">
        <v>45031</v>
      </c>
      <c r="AH269" s="87">
        <v>37050</v>
      </c>
      <c r="AI269" s="87">
        <v>63032</v>
      </c>
      <c r="AJ269" s="87">
        <v>12529</v>
      </c>
      <c r="AK269" s="87">
        <v>30221</v>
      </c>
    </row>
    <row r="270" spans="1:37" ht="16.5" customHeight="1">
      <c r="A270" s="85">
        <v>255</v>
      </c>
      <c r="B270" s="85" t="s">
        <v>59</v>
      </c>
      <c r="C270" s="85" t="s">
        <v>60</v>
      </c>
      <c r="D270" s="85" t="s">
        <v>32</v>
      </c>
      <c r="E270" s="85" t="s">
        <v>17871</v>
      </c>
      <c r="F270" s="86" t="s">
        <v>17872</v>
      </c>
      <c r="G270" s="85" t="s">
        <v>11202</v>
      </c>
      <c r="H270" s="85" t="s">
        <v>11203</v>
      </c>
      <c r="I270" s="85">
        <v>2010</v>
      </c>
      <c r="J270" s="87">
        <v>989</v>
      </c>
      <c r="K270" s="87">
        <v>1174.03</v>
      </c>
      <c r="L270" s="87">
        <v>120</v>
      </c>
      <c r="M270" s="87">
        <v>37295</v>
      </c>
      <c r="N270" s="87">
        <v>710</v>
      </c>
      <c r="O270" s="87">
        <v>20</v>
      </c>
      <c r="P270" s="87">
        <v>2914</v>
      </c>
      <c r="Q270" s="87" t="s">
        <v>11350</v>
      </c>
      <c r="R270" s="87" t="s">
        <v>11350</v>
      </c>
      <c r="S270" s="87">
        <v>2</v>
      </c>
      <c r="T270" s="87">
        <v>2</v>
      </c>
      <c r="U270" s="87">
        <v>1</v>
      </c>
      <c r="V270" s="87">
        <v>1</v>
      </c>
      <c r="W270" s="87">
        <v>1</v>
      </c>
      <c r="X270" s="87">
        <v>1</v>
      </c>
      <c r="Y270" s="87" t="s">
        <v>11350</v>
      </c>
      <c r="Z270" s="87" t="s">
        <v>11350</v>
      </c>
      <c r="AA270" s="87" t="s">
        <v>11350</v>
      </c>
      <c r="AB270" s="87" t="s">
        <v>11350</v>
      </c>
      <c r="AC270" s="87" t="s">
        <v>11350</v>
      </c>
      <c r="AD270" s="87">
        <v>2</v>
      </c>
      <c r="AE270" s="87">
        <v>1</v>
      </c>
      <c r="AF270" s="87">
        <v>51400</v>
      </c>
      <c r="AG270" s="87">
        <v>24100</v>
      </c>
      <c r="AH270" s="87">
        <v>6400</v>
      </c>
      <c r="AI270" s="87">
        <v>20900</v>
      </c>
      <c r="AJ270" s="87">
        <v>6179</v>
      </c>
      <c r="AK270" s="87">
        <v>4957</v>
      </c>
    </row>
    <row r="271" spans="1:37" ht="16.5" customHeight="1">
      <c r="A271" s="85">
        <v>256</v>
      </c>
      <c r="B271" s="85" t="s">
        <v>59</v>
      </c>
      <c r="C271" s="85" t="s">
        <v>61</v>
      </c>
      <c r="D271" s="85" t="s">
        <v>32</v>
      </c>
      <c r="E271" s="85" t="s">
        <v>17873</v>
      </c>
      <c r="F271" s="86" t="s">
        <v>17874</v>
      </c>
      <c r="G271" s="85" t="s">
        <v>11204</v>
      </c>
      <c r="H271" s="85" t="s">
        <v>11205</v>
      </c>
      <c r="I271" s="85">
        <v>2016</v>
      </c>
      <c r="J271" s="87">
        <v>1777</v>
      </c>
      <c r="K271" s="87">
        <v>531.89</v>
      </c>
      <c r="L271" s="87">
        <v>109</v>
      </c>
      <c r="M271" s="87">
        <v>14159</v>
      </c>
      <c r="N271" s="87">
        <v>1</v>
      </c>
      <c r="O271" s="87">
        <v>7</v>
      </c>
      <c r="P271" s="87">
        <v>1358</v>
      </c>
      <c r="Q271" s="87" t="s">
        <v>11350</v>
      </c>
      <c r="R271" s="87" t="s">
        <v>11350</v>
      </c>
      <c r="S271" s="87">
        <v>1</v>
      </c>
      <c r="T271" s="87">
        <v>1</v>
      </c>
      <c r="U271" s="87" t="s">
        <v>11350</v>
      </c>
      <c r="V271" s="87" t="s">
        <v>11350</v>
      </c>
      <c r="W271" s="87">
        <v>1</v>
      </c>
      <c r="X271" s="87">
        <v>1</v>
      </c>
      <c r="Y271" s="87" t="s">
        <v>11350</v>
      </c>
      <c r="Z271" s="87" t="s">
        <v>11350</v>
      </c>
      <c r="AA271" s="87" t="s">
        <v>11350</v>
      </c>
      <c r="AB271" s="87" t="s">
        <v>11350</v>
      </c>
      <c r="AC271" s="87" t="s">
        <v>11350</v>
      </c>
      <c r="AD271" s="87">
        <v>1</v>
      </c>
      <c r="AE271" s="87" t="s">
        <v>11350</v>
      </c>
      <c r="AF271" s="87">
        <v>58394</v>
      </c>
      <c r="AG271" s="87">
        <v>38338</v>
      </c>
      <c r="AH271" s="87">
        <v>11400</v>
      </c>
      <c r="AI271" s="87">
        <v>8656</v>
      </c>
      <c r="AJ271" s="87">
        <v>13441</v>
      </c>
      <c r="AK271" s="87">
        <v>9696</v>
      </c>
    </row>
    <row r="272" spans="1:37" ht="16.5" customHeight="1">
      <c r="A272" s="85">
        <v>257</v>
      </c>
      <c r="B272" s="85" t="s">
        <v>59</v>
      </c>
      <c r="C272" s="85" t="s">
        <v>47</v>
      </c>
      <c r="D272" s="85" t="s">
        <v>32</v>
      </c>
      <c r="E272" s="85" t="s">
        <v>17875</v>
      </c>
      <c r="F272" s="86" t="s">
        <v>17876</v>
      </c>
      <c r="G272" s="85" t="s">
        <v>11206</v>
      </c>
      <c r="H272" s="85" t="s">
        <v>11207</v>
      </c>
      <c r="I272" s="85">
        <v>2019</v>
      </c>
      <c r="J272" s="87">
        <v>2338</v>
      </c>
      <c r="K272" s="87">
        <v>266</v>
      </c>
      <c r="L272" s="87">
        <v>91</v>
      </c>
      <c r="M272" s="87">
        <v>17440</v>
      </c>
      <c r="N272" s="87">
        <v>170</v>
      </c>
      <c r="O272" s="87">
        <v>12</v>
      </c>
      <c r="P272" s="87">
        <v>537</v>
      </c>
      <c r="Q272" s="87" t="s">
        <v>11350</v>
      </c>
      <c r="R272" s="87">
        <v>6</v>
      </c>
      <c r="S272" s="87">
        <v>3</v>
      </c>
      <c r="T272" s="87">
        <v>3</v>
      </c>
      <c r="U272" s="87">
        <v>1</v>
      </c>
      <c r="V272" s="87">
        <v>1</v>
      </c>
      <c r="W272" s="87">
        <v>1</v>
      </c>
      <c r="X272" s="87">
        <v>1</v>
      </c>
      <c r="Y272" s="87" t="s">
        <v>11350</v>
      </c>
      <c r="Z272" s="87" t="s">
        <v>11350</v>
      </c>
      <c r="AA272" s="87">
        <v>1</v>
      </c>
      <c r="AB272" s="87">
        <v>1</v>
      </c>
      <c r="AC272" s="87" t="s">
        <v>11350</v>
      </c>
      <c r="AD272" s="87">
        <v>1</v>
      </c>
      <c r="AE272" s="87" t="s">
        <v>11350</v>
      </c>
      <c r="AF272" s="87">
        <v>117677</v>
      </c>
      <c r="AG272" s="87">
        <v>67200</v>
      </c>
      <c r="AH272" s="87">
        <v>750</v>
      </c>
      <c r="AI272" s="87">
        <v>49727</v>
      </c>
      <c r="AJ272" s="87">
        <v>17440</v>
      </c>
      <c r="AK272" s="87">
        <v>781</v>
      </c>
    </row>
    <row r="273" spans="1:37" ht="16.5" customHeight="1">
      <c r="A273" s="85">
        <v>258</v>
      </c>
      <c r="B273" s="85" t="s">
        <v>59</v>
      </c>
      <c r="C273" s="85" t="s">
        <v>47</v>
      </c>
      <c r="D273" s="85" t="s">
        <v>32</v>
      </c>
      <c r="E273" s="85" t="s">
        <v>17877</v>
      </c>
      <c r="F273" s="86" t="s">
        <v>17878</v>
      </c>
      <c r="G273" s="85" t="s">
        <v>11208</v>
      </c>
      <c r="H273" s="85" t="s">
        <v>11209</v>
      </c>
      <c r="I273" s="85">
        <v>2005</v>
      </c>
      <c r="J273" s="87">
        <v>286</v>
      </c>
      <c r="K273" s="87">
        <v>219.6</v>
      </c>
      <c r="L273" s="87">
        <v>60</v>
      </c>
      <c r="M273" s="87">
        <v>40230</v>
      </c>
      <c r="N273" s="87">
        <v>4516</v>
      </c>
      <c r="O273" s="87">
        <v>12</v>
      </c>
      <c r="P273" s="87">
        <v>510</v>
      </c>
      <c r="Q273" s="87">
        <v>3</v>
      </c>
      <c r="R273" s="87" t="s">
        <v>11350</v>
      </c>
      <c r="S273" s="94">
        <v>0.5</v>
      </c>
      <c r="T273" s="87">
        <v>1</v>
      </c>
      <c r="U273" s="87" t="s">
        <v>11350</v>
      </c>
      <c r="V273" s="87" t="s">
        <v>11350</v>
      </c>
      <c r="W273" s="94">
        <v>0.5</v>
      </c>
      <c r="X273" s="87">
        <v>1</v>
      </c>
      <c r="Y273" s="87" t="s">
        <v>11350</v>
      </c>
      <c r="Z273" s="87" t="s">
        <v>11350</v>
      </c>
      <c r="AA273" s="87" t="s">
        <v>11350</v>
      </c>
      <c r="AB273" s="87" t="s">
        <v>11350</v>
      </c>
      <c r="AC273" s="87" t="s">
        <v>11350</v>
      </c>
      <c r="AD273" s="87" t="s">
        <v>11350</v>
      </c>
      <c r="AE273" s="87">
        <v>1</v>
      </c>
      <c r="AF273" s="87">
        <v>52711</v>
      </c>
      <c r="AG273" s="87">
        <v>7843</v>
      </c>
      <c r="AH273" s="87">
        <v>6350</v>
      </c>
      <c r="AI273" s="87">
        <v>38518</v>
      </c>
      <c r="AJ273" s="87">
        <v>8402</v>
      </c>
      <c r="AK273" s="87">
        <v>5401</v>
      </c>
    </row>
    <row r="274" spans="1:37" ht="16.5" customHeight="1">
      <c r="A274" s="85">
        <v>259</v>
      </c>
      <c r="B274" s="85" t="s">
        <v>59</v>
      </c>
      <c r="C274" s="85" t="s">
        <v>50</v>
      </c>
      <c r="D274" s="85" t="s">
        <v>32</v>
      </c>
      <c r="E274" s="85" t="s">
        <v>17879</v>
      </c>
      <c r="F274" s="86" t="s">
        <v>17880</v>
      </c>
      <c r="G274" s="85" t="s">
        <v>11210</v>
      </c>
      <c r="H274" s="85" t="s">
        <v>11211</v>
      </c>
      <c r="I274" s="85">
        <v>2008</v>
      </c>
      <c r="J274" s="87">
        <v>538.20000000000005</v>
      </c>
      <c r="K274" s="87">
        <v>320.60000000000002</v>
      </c>
      <c r="L274" s="87">
        <v>60</v>
      </c>
      <c r="M274" s="87">
        <v>33990</v>
      </c>
      <c r="N274" s="87">
        <v>80</v>
      </c>
      <c r="O274" s="87">
        <v>16</v>
      </c>
      <c r="P274" s="87">
        <v>509</v>
      </c>
      <c r="Q274" s="87">
        <v>40</v>
      </c>
      <c r="R274" s="87">
        <v>6</v>
      </c>
      <c r="S274" s="87">
        <v>1</v>
      </c>
      <c r="T274" s="87">
        <v>1</v>
      </c>
      <c r="U274" s="87">
        <v>1</v>
      </c>
      <c r="V274" s="87">
        <v>1</v>
      </c>
      <c r="W274" s="87" t="s">
        <v>11350</v>
      </c>
      <c r="X274" s="87" t="s">
        <v>11350</v>
      </c>
      <c r="Y274" s="87" t="s">
        <v>11350</v>
      </c>
      <c r="Z274" s="87" t="s">
        <v>11350</v>
      </c>
      <c r="AA274" s="87" t="s">
        <v>11350</v>
      </c>
      <c r="AB274" s="87" t="s">
        <v>11350</v>
      </c>
      <c r="AC274" s="87" t="s">
        <v>11350</v>
      </c>
      <c r="AD274" s="87">
        <v>1</v>
      </c>
      <c r="AE274" s="87">
        <v>1</v>
      </c>
      <c r="AF274" s="87">
        <v>71400</v>
      </c>
      <c r="AG274" s="87">
        <v>23400</v>
      </c>
      <c r="AH274" s="87">
        <v>5500</v>
      </c>
      <c r="AI274" s="87">
        <v>42500</v>
      </c>
      <c r="AJ274" s="87">
        <v>25050</v>
      </c>
      <c r="AK274" s="87">
        <v>14068</v>
      </c>
    </row>
    <row r="275" spans="1:37" ht="16.5" customHeight="1">
      <c r="A275" s="85">
        <v>260</v>
      </c>
      <c r="B275" s="85" t="s">
        <v>59</v>
      </c>
      <c r="C275" s="85" t="s">
        <v>50</v>
      </c>
      <c r="D275" s="85" t="s">
        <v>32</v>
      </c>
      <c r="E275" s="85" t="s">
        <v>19610</v>
      </c>
      <c r="F275" s="86" t="s">
        <v>17881</v>
      </c>
      <c r="G275" s="85" t="s">
        <v>11212</v>
      </c>
      <c r="H275" s="85" t="s">
        <v>11213</v>
      </c>
      <c r="I275" s="85">
        <v>2015</v>
      </c>
      <c r="J275" s="87">
        <v>322.36</v>
      </c>
      <c r="K275" s="87">
        <v>322.36</v>
      </c>
      <c r="L275" s="87">
        <v>88</v>
      </c>
      <c r="M275" s="87">
        <v>11025</v>
      </c>
      <c r="N275" s="87">
        <v>142</v>
      </c>
      <c r="O275" s="87">
        <v>15</v>
      </c>
      <c r="P275" s="87">
        <v>601</v>
      </c>
      <c r="Q275" s="87" t="s">
        <v>11350</v>
      </c>
      <c r="R275" s="87">
        <v>5</v>
      </c>
      <c r="S275" s="87">
        <v>1</v>
      </c>
      <c r="T275" s="87">
        <v>1</v>
      </c>
      <c r="U275" s="87" t="s">
        <v>11350</v>
      </c>
      <c r="V275" s="87" t="s">
        <v>11350</v>
      </c>
      <c r="W275" s="87">
        <v>1</v>
      </c>
      <c r="X275" s="87">
        <v>1</v>
      </c>
      <c r="Y275" s="87" t="s">
        <v>11350</v>
      </c>
      <c r="Z275" s="87" t="s">
        <v>11350</v>
      </c>
      <c r="AA275" s="87" t="s">
        <v>11350</v>
      </c>
      <c r="AB275" s="87" t="s">
        <v>11350</v>
      </c>
      <c r="AC275" s="87" t="s">
        <v>11350</v>
      </c>
      <c r="AD275" s="87">
        <v>3</v>
      </c>
      <c r="AE275" s="87" t="s">
        <v>11350</v>
      </c>
      <c r="AF275" s="87">
        <v>46105</v>
      </c>
      <c r="AG275" s="87">
        <v>33692</v>
      </c>
      <c r="AH275" s="87">
        <v>6400</v>
      </c>
      <c r="AI275" s="87">
        <v>6013</v>
      </c>
      <c r="AJ275" s="87">
        <v>15024</v>
      </c>
      <c r="AK275" s="87">
        <v>16995</v>
      </c>
    </row>
    <row r="276" spans="1:37" ht="16.5" customHeight="1">
      <c r="A276" s="85">
        <v>261</v>
      </c>
      <c r="B276" s="85" t="s">
        <v>59</v>
      </c>
      <c r="C276" s="85" t="s">
        <v>50</v>
      </c>
      <c r="D276" s="85" t="s">
        <v>32</v>
      </c>
      <c r="E276" s="85" t="s">
        <v>17882</v>
      </c>
      <c r="F276" s="86" t="s">
        <v>17883</v>
      </c>
      <c r="G276" s="85" t="s">
        <v>11214</v>
      </c>
      <c r="H276" s="85" t="s">
        <v>11215</v>
      </c>
      <c r="I276" s="85">
        <v>2014</v>
      </c>
      <c r="J276" s="87">
        <v>390</v>
      </c>
      <c r="K276" s="87">
        <v>264.92</v>
      </c>
      <c r="L276" s="87">
        <v>75</v>
      </c>
      <c r="M276" s="87">
        <v>18031</v>
      </c>
      <c r="N276" s="87">
        <v>373</v>
      </c>
      <c r="O276" s="87">
        <v>31</v>
      </c>
      <c r="P276" s="87">
        <v>781</v>
      </c>
      <c r="Q276" s="87" t="s">
        <v>11350</v>
      </c>
      <c r="R276" s="87">
        <v>31</v>
      </c>
      <c r="S276" s="87" t="s">
        <v>11350</v>
      </c>
      <c r="T276" s="87" t="s">
        <v>11350</v>
      </c>
      <c r="U276" s="87" t="s">
        <v>11350</v>
      </c>
      <c r="V276" s="87" t="s">
        <v>11350</v>
      </c>
      <c r="W276" s="87" t="s">
        <v>11350</v>
      </c>
      <c r="X276" s="87" t="s">
        <v>11350</v>
      </c>
      <c r="Y276" s="87" t="s">
        <v>11350</v>
      </c>
      <c r="Z276" s="87" t="s">
        <v>11350</v>
      </c>
      <c r="AA276" s="87" t="s">
        <v>11350</v>
      </c>
      <c r="AB276" s="87" t="s">
        <v>11350</v>
      </c>
      <c r="AC276" s="87" t="s">
        <v>11350</v>
      </c>
      <c r="AD276" s="87">
        <v>1</v>
      </c>
      <c r="AE276" s="87">
        <v>1</v>
      </c>
      <c r="AF276" s="87">
        <v>101228</v>
      </c>
      <c r="AG276" s="87">
        <v>37980</v>
      </c>
      <c r="AH276" s="87">
        <v>6984</v>
      </c>
      <c r="AI276" s="87">
        <v>56264</v>
      </c>
      <c r="AJ276" s="87">
        <v>11360</v>
      </c>
      <c r="AK276" s="87">
        <v>7978</v>
      </c>
    </row>
    <row r="277" spans="1:37" s="39" customFormat="1">
      <c r="A277" s="1906" t="s">
        <v>17433</v>
      </c>
      <c r="B277" s="1907"/>
      <c r="C277" s="1908"/>
      <c r="D277" s="88" t="s">
        <v>11350</v>
      </c>
      <c r="E277" s="89">
        <v>8</v>
      </c>
      <c r="F277" s="88" t="s">
        <v>11350</v>
      </c>
      <c r="G277" s="88" t="s">
        <v>11350</v>
      </c>
      <c r="H277" s="88" t="s">
        <v>11350</v>
      </c>
      <c r="I277" s="88" t="s">
        <v>11350</v>
      </c>
      <c r="J277" s="91" t="s">
        <v>11350</v>
      </c>
      <c r="K277" s="91" t="s">
        <v>11350</v>
      </c>
      <c r="L277" s="91" t="s">
        <v>11350</v>
      </c>
      <c r="M277" s="91" t="s">
        <v>11350</v>
      </c>
      <c r="N277" s="91" t="s">
        <v>11350</v>
      </c>
      <c r="O277" s="91" t="s">
        <v>11350</v>
      </c>
      <c r="P277" s="91" t="s">
        <v>11350</v>
      </c>
      <c r="Q277" s="91" t="s">
        <v>11350</v>
      </c>
      <c r="R277" s="91" t="s">
        <v>11350</v>
      </c>
      <c r="S277" s="92" t="s">
        <v>11350</v>
      </c>
      <c r="T277" s="92" t="s">
        <v>11350</v>
      </c>
      <c r="U277" s="92" t="s">
        <v>11350</v>
      </c>
      <c r="V277" s="92" t="s">
        <v>11350</v>
      </c>
      <c r="W277" s="92" t="s">
        <v>11350</v>
      </c>
      <c r="X277" s="92" t="s">
        <v>11350</v>
      </c>
      <c r="Y277" s="92" t="s">
        <v>11350</v>
      </c>
      <c r="Z277" s="91" t="s">
        <v>11350</v>
      </c>
      <c r="AA277" s="92" t="s">
        <v>11350</v>
      </c>
      <c r="AB277" s="92" t="s">
        <v>11350</v>
      </c>
      <c r="AC277" s="91" t="s">
        <v>11350</v>
      </c>
      <c r="AD277" s="91" t="s">
        <v>11350</v>
      </c>
      <c r="AE277" s="91" t="s">
        <v>11350</v>
      </c>
      <c r="AF277" s="93" t="s">
        <v>11350</v>
      </c>
      <c r="AG277" s="91" t="s">
        <v>11350</v>
      </c>
      <c r="AH277" s="91" t="s">
        <v>11350</v>
      </c>
      <c r="AI277" s="91" t="s">
        <v>11350</v>
      </c>
      <c r="AJ277" s="91" t="s">
        <v>11350</v>
      </c>
      <c r="AK277" s="91" t="s">
        <v>11350</v>
      </c>
    </row>
    <row r="278" spans="1:37" ht="16.5" customHeight="1">
      <c r="A278" s="85">
        <v>262</v>
      </c>
      <c r="B278" s="85" t="s">
        <v>59</v>
      </c>
      <c r="C278" s="85" t="s">
        <v>55</v>
      </c>
      <c r="D278" s="85" t="s">
        <v>17434</v>
      </c>
      <c r="E278" s="85" t="s">
        <v>17884</v>
      </c>
      <c r="F278" s="86" t="s">
        <v>17885</v>
      </c>
      <c r="G278" s="85" t="s">
        <v>11216</v>
      </c>
      <c r="H278" s="85" t="s">
        <v>11217</v>
      </c>
      <c r="I278" s="85">
        <v>2018</v>
      </c>
      <c r="J278" s="87">
        <v>340</v>
      </c>
      <c r="K278" s="87">
        <v>675.36</v>
      </c>
      <c r="L278" s="87">
        <v>64</v>
      </c>
      <c r="M278" s="87">
        <v>12766</v>
      </c>
      <c r="N278" s="87">
        <v>431</v>
      </c>
      <c r="O278" s="87">
        <v>38</v>
      </c>
      <c r="P278" s="87">
        <v>850</v>
      </c>
      <c r="Q278" s="87">
        <v>30</v>
      </c>
      <c r="R278" s="87" t="s">
        <v>11350</v>
      </c>
      <c r="S278" s="87">
        <v>2</v>
      </c>
      <c r="T278" s="87">
        <v>2</v>
      </c>
      <c r="U278" s="87">
        <v>1</v>
      </c>
      <c r="V278" s="87">
        <v>1</v>
      </c>
      <c r="W278" s="87">
        <v>1</v>
      </c>
      <c r="X278" s="87">
        <v>1</v>
      </c>
      <c r="Y278" s="87" t="s">
        <v>11350</v>
      </c>
      <c r="Z278" s="87" t="s">
        <v>11350</v>
      </c>
      <c r="AA278" s="87" t="s">
        <v>11350</v>
      </c>
      <c r="AB278" s="87" t="s">
        <v>11350</v>
      </c>
      <c r="AC278" s="87" t="s">
        <v>11350</v>
      </c>
      <c r="AD278" s="87">
        <v>3</v>
      </c>
      <c r="AE278" s="87">
        <v>2</v>
      </c>
      <c r="AF278" s="87">
        <v>311988</v>
      </c>
      <c r="AG278" s="87">
        <v>209787</v>
      </c>
      <c r="AH278" s="87">
        <v>20921</v>
      </c>
      <c r="AI278" s="87">
        <v>81280</v>
      </c>
      <c r="AJ278" s="87">
        <v>9146</v>
      </c>
      <c r="AK278" s="87">
        <v>15551</v>
      </c>
    </row>
    <row r="279" spans="1:37" ht="16.5" customHeight="1">
      <c r="A279" s="85">
        <v>263</v>
      </c>
      <c r="B279" s="85" t="s">
        <v>59</v>
      </c>
      <c r="C279" s="85" t="s">
        <v>55</v>
      </c>
      <c r="D279" s="85" t="s">
        <v>17434</v>
      </c>
      <c r="E279" s="85" t="s">
        <v>19611</v>
      </c>
      <c r="F279" s="86" t="s">
        <v>19612</v>
      </c>
      <c r="G279" s="85" t="s">
        <v>11218</v>
      </c>
      <c r="H279" s="85" t="s">
        <v>11219</v>
      </c>
      <c r="I279" s="85">
        <v>2018</v>
      </c>
      <c r="J279" s="87">
        <v>897</v>
      </c>
      <c r="K279" s="87">
        <v>1293.6400000000001</v>
      </c>
      <c r="L279" s="87">
        <v>75</v>
      </c>
      <c r="M279" s="87">
        <v>24117</v>
      </c>
      <c r="N279" s="87">
        <v>574</v>
      </c>
      <c r="O279" s="87">
        <v>41</v>
      </c>
      <c r="P279" s="87">
        <v>1850</v>
      </c>
      <c r="Q279" s="87">
        <v>13</v>
      </c>
      <c r="R279" s="87" t="s">
        <v>11350</v>
      </c>
      <c r="S279" s="87">
        <v>3</v>
      </c>
      <c r="T279" s="87">
        <v>3</v>
      </c>
      <c r="U279" s="87">
        <v>2</v>
      </c>
      <c r="V279" s="87">
        <v>2</v>
      </c>
      <c r="W279" s="87">
        <v>1</v>
      </c>
      <c r="X279" s="87">
        <v>1</v>
      </c>
      <c r="Y279" s="87" t="s">
        <v>11350</v>
      </c>
      <c r="Z279" s="87" t="s">
        <v>11350</v>
      </c>
      <c r="AA279" s="87" t="s">
        <v>11350</v>
      </c>
      <c r="AB279" s="87" t="s">
        <v>11350</v>
      </c>
      <c r="AC279" s="87" t="s">
        <v>11350</v>
      </c>
      <c r="AD279" s="87">
        <v>4</v>
      </c>
      <c r="AE279" s="87" t="s">
        <v>11350</v>
      </c>
      <c r="AF279" s="87">
        <v>418998</v>
      </c>
      <c r="AG279" s="87">
        <v>268330</v>
      </c>
      <c r="AH279" s="87">
        <v>28747</v>
      </c>
      <c r="AI279" s="87">
        <v>121921</v>
      </c>
      <c r="AJ279" s="87">
        <v>33317</v>
      </c>
      <c r="AK279" s="87">
        <v>49730</v>
      </c>
    </row>
    <row r="280" spans="1:37" ht="16.5" customHeight="1">
      <c r="A280" s="85">
        <v>264</v>
      </c>
      <c r="B280" s="85" t="s">
        <v>59</v>
      </c>
      <c r="C280" s="85" t="s">
        <v>60</v>
      </c>
      <c r="D280" s="85" t="s">
        <v>17434</v>
      </c>
      <c r="E280" s="85" t="s">
        <v>17886</v>
      </c>
      <c r="F280" s="86" t="s">
        <v>17887</v>
      </c>
      <c r="G280" s="85" t="s">
        <v>11220</v>
      </c>
      <c r="H280" s="85" t="s">
        <v>11221</v>
      </c>
      <c r="I280" s="85">
        <v>2019</v>
      </c>
      <c r="J280" s="87">
        <v>494.9</v>
      </c>
      <c r="K280" s="87">
        <v>927.73</v>
      </c>
      <c r="L280" s="87">
        <v>89</v>
      </c>
      <c r="M280" s="87">
        <v>34301</v>
      </c>
      <c r="N280" s="87">
        <v>1030</v>
      </c>
      <c r="O280" s="87">
        <v>25</v>
      </c>
      <c r="P280" s="87">
        <v>4815</v>
      </c>
      <c r="Q280" s="87">
        <v>159</v>
      </c>
      <c r="R280" s="87" t="s">
        <v>11350</v>
      </c>
      <c r="S280" s="87">
        <v>5</v>
      </c>
      <c r="T280" s="87">
        <v>5</v>
      </c>
      <c r="U280" s="87">
        <v>2</v>
      </c>
      <c r="V280" s="87">
        <v>2</v>
      </c>
      <c r="W280" s="87">
        <v>3</v>
      </c>
      <c r="X280" s="87">
        <v>3</v>
      </c>
      <c r="Y280" s="87" t="s">
        <v>11350</v>
      </c>
      <c r="Z280" s="87" t="s">
        <v>11350</v>
      </c>
      <c r="AA280" s="87" t="s">
        <v>11350</v>
      </c>
      <c r="AB280" s="87" t="s">
        <v>11350</v>
      </c>
      <c r="AC280" s="87" t="s">
        <v>11350</v>
      </c>
      <c r="AD280" s="87">
        <v>1</v>
      </c>
      <c r="AE280" s="87">
        <v>2</v>
      </c>
      <c r="AF280" s="87">
        <v>503283</v>
      </c>
      <c r="AG280" s="87">
        <v>238192</v>
      </c>
      <c r="AH280" s="87">
        <v>84839</v>
      </c>
      <c r="AI280" s="87">
        <v>180252</v>
      </c>
      <c r="AJ280" s="87">
        <v>81117</v>
      </c>
      <c r="AK280" s="87">
        <v>89599</v>
      </c>
    </row>
    <row r="281" spans="1:37" ht="16.5" customHeight="1">
      <c r="A281" s="85">
        <v>265</v>
      </c>
      <c r="B281" s="85" t="s">
        <v>59</v>
      </c>
      <c r="C281" s="85" t="s">
        <v>60</v>
      </c>
      <c r="D281" s="85" t="s">
        <v>17434</v>
      </c>
      <c r="E281" s="85" t="s">
        <v>17888</v>
      </c>
      <c r="F281" s="86" t="s">
        <v>17889</v>
      </c>
      <c r="G281" s="85" t="s">
        <v>11222</v>
      </c>
      <c r="H281" s="85" t="s">
        <v>11221</v>
      </c>
      <c r="I281" s="85">
        <v>2018</v>
      </c>
      <c r="J281" s="87">
        <v>1988</v>
      </c>
      <c r="K281" s="87">
        <v>2895.59</v>
      </c>
      <c r="L281" s="87">
        <v>308</v>
      </c>
      <c r="M281" s="87">
        <v>73212</v>
      </c>
      <c r="N281" s="87">
        <v>1034</v>
      </c>
      <c r="O281" s="87">
        <v>34</v>
      </c>
      <c r="P281" s="87">
        <v>6091</v>
      </c>
      <c r="Q281" s="87">
        <v>146</v>
      </c>
      <c r="R281" s="87">
        <v>11</v>
      </c>
      <c r="S281" s="87">
        <v>7</v>
      </c>
      <c r="T281" s="87">
        <v>7</v>
      </c>
      <c r="U281" s="87">
        <v>2</v>
      </c>
      <c r="V281" s="87">
        <v>2</v>
      </c>
      <c r="W281" s="87">
        <v>3</v>
      </c>
      <c r="X281" s="87">
        <v>3</v>
      </c>
      <c r="Y281" s="87">
        <v>1</v>
      </c>
      <c r="Z281" s="87">
        <v>1</v>
      </c>
      <c r="AA281" s="87">
        <v>1</v>
      </c>
      <c r="AB281" s="87">
        <v>1</v>
      </c>
      <c r="AC281" s="87" t="s">
        <v>11350</v>
      </c>
      <c r="AD281" s="87">
        <v>3</v>
      </c>
      <c r="AE281" s="87" t="s">
        <v>11350</v>
      </c>
      <c r="AF281" s="87">
        <v>690121</v>
      </c>
      <c r="AG281" s="87">
        <v>380820</v>
      </c>
      <c r="AH281" s="87">
        <v>82309</v>
      </c>
      <c r="AI281" s="87">
        <v>226992</v>
      </c>
      <c r="AJ281" s="87">
        <v>410060</v>
      </c>
      <c r="AK281" s="87">
        <v>451792</v>
      </c>
    </row>
    <row r="282" spans="1:37" ht="16.5" customHeight="1">
      <c r="A282" s="85">
        <v>266</v>
      </c>
      <c r="B282" s="85" t="s">
        <v>59</v>
      </c>
      <c r="C282" s="85" t="s">
        <v>60</v>
      </c>
      <c r="D282" s="85" t="s">
        <v>17434</v>
      </c>
      <c r="E282" s="85" t="s">
        <v>17890</v>
      </c>
      <c r="F282" s="86" t="s">
        <v>17891</v>
      </c>
      <c r="G282" s="85" t="s">
        <v>11223</v>
      </c>
      <c r="H282" s="85" t="s">
        <v>11221</v>
      </c>
      <c r="I282" s="85">
        <v>2006</v>
      </c>
      <c r="J282" s="87">
        <v>738</v>
      </c>
      <c r="K282" s="87">
        <v>1230</v>
      </c>
      <c r="L282" s="87">
        <v>166</v>
      </c>
      <c r="M282" s="87">
        <v>105311</v>
      </c>
      <c r="N282" s="87">
        <v>2493</v>
      </c>
      <c r="O282" s="87">
        <v>32</v>
      </c>
      <c r="P282" s="87">
        <v>4296</v>
      </c>
      <c r="Q282" s="87">
        <v>115</v>
      </c>
      <c r="R282" s="87" t="s">
        <v>11350</v>
      </c>
      <c r="S282" s="87">
        <v>8</v>
      </c>
      <c r="T282" s="87">
        <v>8</v>
      </c>
      <c r="U282" s="87">
        <v>2</v>
      </c>
      <c r="V282" s="87">
        <v>2</v>
      </c>
      <c r="W282" s="87">
        <v>4</v>
      </c>
      <c r="X282" s="87">
        <v>4</v>
      </c>
      <c r="Y282" s="87">
        <v>1</v>
      </c>
      <c r="Z282" s="87">
        <v>1</v>
      </c>
      <c r="AA282" s="87">
        <v>1</v>
      </c>
      <c r="AB282" s="87">
        <v>1</v>
      </c>
      <c r="AC282" s="87" t="s">
        <v>11350</v>
      </c>
      <c r="AD282" s="87">
        <v>5</v>
      </c>
      <c r="AE282" s="87" t="s">
        <v>11350</v>
      </c>
      <c r="AF282" s="87">
        <v>752180</v>
      </c>
      <c r="AG282" s="87">
        <v>423849</v>
      </c>
      <c r="AH282" s="87">
        <v>64946</v>
      </c>
      <c r="AI282" s="87">
        <v>263385</v>
      </c>
      <c r="AJ282" s="87">
        <v>173122</v>
      </c>
      <c r="AK282" s="87">
        <v>166062</v>
      </c>
    </row>
    <row r="283" spans="1:37" ht="16.5" customHeight="1">
      <c r="A283" s="85">
        <v>267</v>
      </c>
      <c r="B283" s="85" t="s">
        <v>59</v>
      </c>
      <c r="C283" s="85" t="s">
        <v>60</v>
      </c>
      <c r="D283" s="85" t="s">
        <v>17434</v>
      </c>
      <c r="E283" s="85" t="s">
        <v>17892</v>
      </c>
      <c r="F283" s="86" t="s">
        <v>17893</v>
      </c>
      <c r="G283" s="85" t="s">
        <v>11224</v>
      </c>
      <c r="H283" s="85" t="s">
        <v>11221</v>
      </c>
      <c r="I283" s="85">
        <v>2011</v>
      </c>
      <c r="J283" s="87">
        <v>1302.7</v>
      </c>
      <c r="K283" s="87">
        <v>2040.3</v>
      </c>
      <c r="L283" s="87">
        <v>121</v>
      </c>
      <c r="M283" s="87">
        <v>93995</v>
      </c>
      <c r="N283" s="87">
        <v>1960</v>
      </c>
      <c r="O283" s="87">
        <v>39</v>
      </c>
      <c r="P283" s="87">
        <v>4949</v>
      </c>
      <c r="Q283" s="87">
        <v>98</v>
      </c>
      <c r="R283" s="87">
        <v>1</v>
      </c>
      <c r="S283" s="87">
        <v>8</v>
      </c>
      <c r="T283" s="87">
        <v>8</v>
      </c>
      <c r="U283" s="87">
        <v>3</v>
      </c>
      <c r="V283" s="87">
        <v>3</v>
      </c>
      <c r="W283" s="87">
        <v>4</v>
      </c>
      <c r="X283" s="87">
        <v>4</v>
      </c>
      <c r="Y283" s="87">
        <v>1</v>
      </c>
      <c r="Z283" s="87">
        <v>1</v>
      </c>
      <c r="AA283" s="87" t="s">
        <v>11350</v>
      </c>
      <c r="AB283" s="87" t="s">
        <v>11350</v>
      </c>
      <c r="AC283" s="87" t="s">
        <v>11350</v>
      </c>
      <c r="AD283" s="87">
        <v>3</v>
      </c>
      <c r="AE283" s="87">
        <v>1</v>
      </c>
      <c r="AF283" s="87">
        <v>731399</v>
      </c>
      <c r="AG283" s="87">
        <v>427025</v>
      </c>
      <c r="AH283" s="87">
        <v>72650</v>
      </c>
      <c r="AI283" s="87">
        <v>231724</v>
      </c>
      <c r="AJ283" s="87">
        <v>194730</v>
      </c>
      <c r="AK283" s="87">
        <v>226597</v>
      </c>
    </row>
    <row r="284" spans="1:37" ht="16.5" customHeight="1">
      <c r="A284" s="85">
        <v>268</v>
      </c>
      <c r="B284" s="85" t="s">
        <v>59</v>
      </c>
      <c r="C284" s="85" t="s">
        <v>60</v>
      </c>
      <c r="D284" s="85" t="s">
        <v>17434</v>
      </c>
      <c r="E284" s="85" t="s">
        <v>17894</v>
      </c>
      <c r="F284" s="86" t="s">
        <v>19613</v>
      </c>
      <c r="G284" s="85" t="s">
        <v>11225</v>
      </c>
      <c r="H284" s="85" t="s">
        <v>11221</v>
      </c>
      <c r="I284" s="85">
        <v>2008</v>
      </c>
      <c r="J284" s="87">
        <v>821.9</v>
      </c>
      <c r="K284" s="87">
        <v>1979.4</v>
      </c>
      <c r="L284" s="87">
        <v>301</v>
      </c>
      <c r="M284" s="87">
        <v>99686</v>
      </c>
      <c r="N284" s="87">
        <v>2078</v>
      </c>
      <c r="O284" s="87">
        <v>31</v>
      </c>
      <c r="P284" s="87">
        <v>4776</v>
      </c>
      <c r="Q284" s="87">
        <v>104</v>
      </c>
      <c r="R284" s="87" t="s">
        <v>11350</v>
      </c>
      <c r="S284" s="87">
        <v>9</v>
      </c>
      <c r="T284" s="87">
        <v>8</v>
      </c>
      <c r="U284" s="87">
        <v>4</v>
      </c>
      <c r="V284" s="87">
        <v>2</v>
      </c>
      <c r="W284" s="87">
        <v>2</v>
      </c>
      <c r="X284" s="87">
        <v>3</v>
      </c>
      <c r="Y284" s="87">
        <v>1</v>
      </c>
      <c r="Z284" s="87">
        <v>1</v>
      </c>
      <c r="AA284" s="87">
        <v>2</v>
      </c>
      <c r="AB284" s="87">
        <v>2</v>
      </c>
      <c r="AC284" s="87" t="s">
        <v>11350</v>
      </c>
      <c r="AD284" s="87">
        <v>2</v>
      </c>
      <c r="AE284" s="87">
        <v>1</v>
      </c>
      <c r="AF284" s="87">
        <v>800084</v>
      </c>
      <c r="AG284" s="87">
        <v>420208</v>
      </c>
      <c r="AH284" s="87">
        <v>69090</v>
      </c>
      <c r="AI284" s="87">
        <v>310786</v>
      </c>
      <c r="AJ284" s="87">
        <v>207646</v>
      </c>
      <c r="AK284" s="87">
        <v>99688</v>
      </c>
    </row>
    <row r="285" spans="1:37" ht="16.5" customHeight="1">
      <c r="A285" s="85">
        <v>269</v>
      </c>
      <c r="B285" s="85" t="s">
        <v>59</v>
      </c>
      <c r="C285" s="85" t="s">
        <v>60</v>
      </c>
      <c r="D285" s="85" t="s">
        <v>17434</v>
      </c>
      <c r="E285" s="85" t="s">
        <v>17895</v>
      </c>
      <c r="F285" s="86" t="s">
        <v>17896</v>
      </c>
      <c r="G285" s="85" t="s">
        <v>11226</v>
      </c>
      <c r="H285" s="85" t="s">
        <v>11221</v>
      </c>
      <c r="I285" s="85">
        <v>2006</v>
      </c>
      <c r="J285" s="87">
        <v>523.4</v>
      </c>
      <c r="K285" s="87">
        <v>1380.76</v>
      </c>
      <c r="L285" s="87">
        <v>80</v>
      </c>
      <c r="M285" s="87">
        <v>88764</v>
      </c>
      <c r="N285" s="87">
        <v>2237</v>
      </c>
      <c r="O285" s="87">
        <v>18</v>
      </c>
      <c r="P285" s="87">
        <v>3171</v>
      </c>
      <c r="Q285" s="87">
        <v>102</v>
      </c>
      <c r="R285" s="87" t="s">
        <v>11350</v>
      </c>
      <c r="S285" s="87">
        <v>6</v>
      </c>
      <c r="T285" s="87">
        <v>6</v>
      </c>
      <c r="U285" s="87">
        <v>2</v>
      </c>
      <c r="V285" s="87">
        <v>2</v>
      </c>
      <c r="W285" s="87">
        <v>2</v>
      </c>
      <c r="X285" s="87">
        <v>2</v>
      </c>
      <c r="Y285" s="87" t="s">
        <v>11350</v>
      </c>
      <c r="Z285" s="87" t="s">
        <v>11350</v>
      </c>
      <c r="AA285" s="87">
        <v>2</v>
      </c>
      <c r="AB285" s="87">
        <v>2</v>
      </c>
      <c r="AC285" s="87" t="s">
        <v>11350</v>
      </c>
      <c r="AD285" s="87">
        <v>3</v>
      </c>
      <c r="AE285" s="87" t="s">
        <v>11350</v>
      </c>
      <c r="AF285" s="87">
        <v>528568</v>
      </c>
      <c r="AG285" s="87">
        <v>327490</v>
      </c>
      <c r="AH285" s="87">
        <v>39383</v>
      </c>
      <c r="AI285" s="87">
        <v>161695</v>
      </c>
      <c r="AJ285" s="87">
        <v>106765</v>
      </c>
      <c r="AK285" s="87">
        <v>136161</v>
      </c>
    </row>
    <row r="286" spans="1:37" ht="16.5" customHeight="1">
      <c r="A286" s="85">
        <v>270</v>
      </c>
      <c r="B286" s="85" t="s">
        <v>59</v>
      </c>
      <c r="C286" s="85" t="s">
        <v>61</v>
      </c>
      <c r="D286" s="85" t="s">
        <v>17434</v>
      </c>
      <c r="E286" s="85" t="s">
        <v>17897</v>
      </c>
      <c r="F286" s="86" t="s">
        <v>17898</v>
      </c>
      <c r="G286" s="85" t="s">
        <v>11227</v>
      </c>
      <c r="H286" s="85" t="s">
        <v>11228</v>
      </c>
      <c r="I286" s="85">
        <v>2014</v>
      </c>
      <c r="J286" s="87">
        <v>1954</v>
      </c>
      <c r="K286" s="87">
        <v>2007.68</v>
      </c>
      <c r="L286" s="87">
        <v>213</v>
      </c>
      <c r="M286" s="87">
        <v>80412</v>
      </c>
      <c r="N286" s="87">
        <v>1929</v>
      </c>
      <c r="O286" s="87">
        <v>90</v>
      </c>
      <c r="P286" s="87">
        <v>6404</v>
      </c>
      <c r="Q286" s="87">
        <v>115</v>
      </c>
      <c r="R286" s="87">
        <v>2</v>
      </c>
      <c r="S286" s="87">
        <v>13</v>
      </c>
      <c r="T286" s="87">
        <v>13</v>
      </c>
      <c r="U286" s="87">
        <v>3</v>
      </c>
      <c r="V286" s="87">
        <v>3</v>
      </c>
      <c r="W286" s="87">
        <v>8</v>
      </c>
      <c r="X286" s="87">
        <v>8</v>
      </c>
      <c r="Y286" s="87">
        <v>1</v>
      </c>
      <c r="Z286" s="87">
        <v>1</v>
      </c>
      <c r="AA286" s="87">
        <v>1</v>
      </c>
      <c r="AB286" s="87">
        <v>1</v>
      </c>
      <c r="AC286" s="87">
        <v>4</v>
      </c>
      <c r="AD286" s="87">
        <v>7</v>
      </c>
      <c r="AE286" s="87">
        <v>4</v>
      </c>
      <c r="AF286" s="87">
        <v>1423333</v>
      </c>
      <c r="AG286" s="87">
        <v>610006</v>
      </c>
      <c r="AH286" s="87">
        <v>104735</v>
      </c>
      <c r="AI286" s="87">
        <v>708592</v>
      </c>
      <c r="AJ286" s="87">
        <v>269577</v>
      </c>
      <c r="AK286" s="87">
        <v>201250</v>
      </c>
    </row>
    <row r="287" spans="1:37" ht="16.5" customHeight="1">
      <c r="A287" s="85">
        <v>271</v>
      </c>
      <c r="B287" s="85" t="s">
        <v>59</v>
      </c>
      <c r="C287" s="85" t="s">
        <v>47</v>
      </c>
      <c r="D287" s="85" t="s">
        <v>17434</v>
      </c>
      <c r="E287" s="85" t="s">
        <v>17899</v>
      </c>
      <c r="F287" s="86" t="s">
        <v>19614</v>
      </c>
      <c r="G287" s="85" t="s">
        <v>11229</v>
      </c>
      <c r="H287" s="85" t="s">
        <v>11230</v>
      </c>
      <c r="I287" s="85">
        <v>2012</v>
      </c>
      <c r="J287" s="87">
        <v>4032</v>
      </c>
      <c r="K287" s="87">
        <v>2469</v>
      </c>
      <c r="L287" s="87">
        <v>226</v>
      </c>
      <c r="M287" s="87">
        <v>131065</v>
      </c>
      <c r="N287" s="87">
        <v>2892</v>
      </c>
      <c r="O287" s="87">
        <v>67</v>
      </c>
      <c r="P287" s="87">
        <v>8627</v>
      </c>
      <c r="Q287" s="87">
        <v>143</v>
      </c>
      <c r="R287" s="87">
        <v>4</v>
      </c>
      <c r="S287" s="87">
        <v>17</v>
      </c>
      <c r="T287" s="87">
        <v>17</v>
      </c>
      <c r="U287" s="87">
        <v>1</v>
      </c>
      <c r="V287" s="87">
        <v>1</v>
      </c>
      <c r="W287" s="87">
        <v>15</v>
      </c>
      <c r="X287" s="87">
        <v>15</v>
      </c>
      <c r="Y287" s="87" t="s">
        <v>11350</v>
      </c>
      <c r="Z287" s="87" t="s">
        <v>11350</v>
      </c>
      <c r="AA287" s="87">
        <v>1</v>
      </c>
      <c r="AB287" s="87">
        <v>1</v>
      </c>
      <c r="AC287" s="87">
        <v>2</v>
      </c>
      <c r="AD287" s="87">
        <v>14</v>
      </c>
      <c r="AE287" s="87">
        <v>2</v>
      </c>
      <c r="AF287" s="87">
        <v>1005116</v>
      </c>
      <c r="AG287" s="87">
        <v>599670</v>
      </c>
      <c r="AH287" s="87">
        <v>141170</v>
      </c>
      <c r="AI287" s="87">
        <v>264276</v>
      </c>
      <c r="AJ287" s="87">
        <v>157393</v>
      </c>
      <c r="AK287" s="87">
        <v>311773</v>
      </c>
    </row>
    <row r="288" spans="1:37" ht="16.5" customHeight="1">
      <c r="A288" s="85">
        <v>272</v>
      </c>
      <c r="B288" s="85" t="s">
        <v>59</v>
      </c>
      <c r="C288" s="85" t="s">
        <v>47</v>
      </c>
      <c r="D288" s="85" t="s">
        <v>17434</v>
      </c>
      <c r="E288" s="85" t="s">
        <v>17900</v>
      </c>
      <c r="F288" s="86" t="s">
        <v>17901</v>
      </c>
      <c r="G288" s="85" t="s">
        <v>11229</v>
      </c>
      <c r="H288" s="85" t="s">
        <v>11230</v>
      </c>
      <c r="I288" s="85">
        <v>2016</v>
      </c>
      <c r="J288" s="87">
        <v>358</v>
      </c>
      <c r="K288" s="87">
        <v>693.52</v>
      </c>
      <c r="L288" s="87">
        <v>69</v>
      </c>
      <c r="M288" s="87">
        <v>37906</v>
      </c>
      <c r="N288" s="87" t="s">
        <v>11350</v>
      </c>
      <c r="O288" s="87">
        <v>54</v>
      </c>
      <c r="P288" s="87">
        <v>2455</v>
      </c>
      <c r="Q288" s="87" t="s">
        <v>11350</v>
      </c>
      <c r="R288" s="87">
        <v>2</v>
      </c>
      <c r="S288" s="87">
        <v>6</v>
      </c>
      <c r="T288" s="87">
        <v>11</v>
      </c>
      <c r="U288" s="87">
        <v>1</v>
      </c>
      <c r="V288" s="87" t="s">
        <v>11350</v>
      </c>
      <c r="W288" s="87">
        <v>5</v>
      </c>
      <c r="X288" s="87">
        <v>11</v>
      </c>
      <c r="Y288" s="87" t="s">
        <v>11350</v>
      </c>
      <c r="Z288" s="87" t="s">
        <v>11350</v>
      </c>
      <c r="AA288" s="87" t="s">
        <v>11350</v>
      </c>
      <c r="AB288" s="87" t="s">
        <v>11350</v>
      </c>
      <c r="AC288" s="87">
        <v>1</v>
      </c>
      <c r="AD288" s="87">
        <v>5</v>
      </c>
      <c r="AE288" s="87" t="s">
        <v>11350</v>
      </c>
      <c r="AF288" s="87">
        <v>363407</v>
      </c>
      <c r="AG288" s="87">
        <v>212973</v>
      </c>
      <c r="AH288" s="87">
        <v>34733</v>
      </c>
      <c r="AI288" s="87">
        <v>115701</v>
      </c>
      <c r="AJ288" s="87">
        <v>56799</v>
      </c>
      <c r="AK288" s="87">
        <v>77998</v>
      </c>
    </row>
    <row r="289" spans="1:37" ht="16.5" customHeight="1">
      <c r="A289" s="85">
        <v>273</v>
      </c>
      <c r="B289" s="85" t="s">
        <v>59</v>
      </c>
      <c r="C289" s="85" t="s">
        <v>50</v>
      </c>
      <c r="D289" s="85" t="s">
        <v>17434</v>
      </c>
      <c r="E289" s="85" t="s">
        <v>17902</v>
      </c>
      <c r="F289" s="86" t="s">
        <v>17903</v>
      </c>
      <c r="G289" s="85" t="s">
        <v>11231</v>
      </c>
      <c r="H289" s="85" t="s">
        <v>11232</v>
      </c>
      <c r="I289" s="85">
        <v>2009</v>
      </c>
      <c r="J289" s="87">
        <v>10454</v>
      </c>
      <c r="K289" s="87">
        <v>3702</v>
      </c>
      <c r="L289" s="87">
        <v>627</v>
      </c>
      <c r="M289" s="87">
        <v>118054</v>
      </c>
      <c r="N289" s="87">
        <v>2882</v>
      </c>
      <c r="O289" s="87">
        <v>72</v>
      </c>
      <c r="P289" s="87">
        <v>9803</v>
      </c>
      <c r="Q289" s="87" t="s">
        <v>11350</v>
      </c>
      <c r="R289" s="87" t="s">
        <v>11350</v>
      </c>
      <c r="S289" s="87">
        <v>13</v>
      </c>
      <c r="T289" s="87">
        <v>14</v>
      </c>
      <c r="U289" s="87">
        <v>2</v>
      </c>
      <c r="V289" s="87" t="s">
        <v>11350</v>
      </c>
      <c r="W289" s="87">
        <v>11</v>
      </c>
      <c r="X289" s="87">
        <v>14</v>
      </c>
      <c r="Y289" s="87" t="s">
        <v>11350</v>
      </c>
      <c r="Z289" s="87" t="s">
        <v>11350</v>
      </c>
      <c r="AA289" s="87" t="s">
        <v>11350</v>
      </c>
      <c r="AB289" s="87" t="s">
        <v>11350</v>
      </c>
      <c r="AC289" s="87">
        <v>1</v>
      </c>
      <c r="AD289" s="87">
        <v>9</v>
      </c>
      <c r="AE289" s="87">
        <v>1</v>
      </c>
      <c r="AF289" s="87">
        <v>1105278</v>
      </c>
      <c r="AG289" s="87">
        <v>489889</v>
      </c>
      <c r="AH289" s="87">
        <v>123660</v>
      </c>
      <c r="AI289" s="87">
        <v>491729</v>
      </c>
      <c r="AJ289" s="87">
        <v>169029</v>
      </c>
      <c r="AK289" s="87">
        <v>174869</v>
      </c>
    </row>
    <row r="290" spans="1:37" ht="16.5" customHeight="1">
      <c r="A290" s="85">
        <v>274</v>
      </c>
      <c r="B290" s="85" t="s">
        <v>59</v>
      </c>
      <c r="C290" s="85" t="s">
        <v>50</v>
      </c>
      <c r="D290" s="85" t="s">
        <v>17434</v>
      </c>
      <c r="E290" s="85" t="s">
        <v>17904</v>
      </c>
      <c r="F290" s="86" t="s">
        <v>19615</v>
      </c>
      <c r="G290" s="85" t="s">
        <v>11233</v>
      </c>
      <c r="H290" s="85" t="s">
        <v>11234</v>
      </c>
      <c r="I290" s="85">
        <v>2017</v>
      </c>
      <c r="J290" s="87">
        <v>1950</v>
      </c>
      <c r="K290" s="87">
        <v>936.88</v>
      </c>
      <c r="L290" s="87">
        <v>160</v>
      </c>
      <c r="M290" s="87">
        <v>52993</v>
      </c>
      <c r="N290" s="87" t="s">
        <v>11350</v>
      </c>
      <c r="O290" s="87">
        <v>85</v>
      </c>
      <c r="P290" s="87">
        <v>7467</v>
      </c>
      <c r="Q290" s="87" t="s">
        <v>11350</v>
      </c>
      <c r="R290" s="87" t="s">
        <v>11350</v>
      </c>
      <c r="S290" s="87">
        <v>5</v>
      </c>
      <c r="T290" s="87">
        <v>6</v>
      </c>
      <c r="U290" s="87">
        <v>1</v>
      </c>
      <c r="V290" s="87" t="s">
        <v>11350</v>
      </c>
      <c r="W290" s="87">
        <v>3</v>
      </c>
      <c r="X290" s="87">
        <v>5</v>
      </c>
      <c r="Y290" s="87" t="s">
        <v>11350</v>
      </c>
      <c r="Z290" s="87" t="s">
        <v>11350</v>
      </c>
      <c r="AA290" s="87">
        <v>1</v>
      </c>
      <c r="AB290" s="87">
        <v>1</v>
      </c>
      <c r="AC290" s="87" t="s">
        <v>11350</v>
      </c>
      <c r="AD290" s="87">
        <v>3</v>
      </c>
      <c r="AE290" s="87" t="s">
        <v>11350</v>
      </c>
      <c r="AF290" s="87">
        <v>453006</v>
      </c>
      <c r="AG290" s="87">
        <v>216498</v>
      </c>
      <c r="AH290" s="87">
        <v>73064</v>
      </c>
      <c r="AI290" s="87">
        <v>163444</v>
      </c>
      <c r="AJ290" s="87">
        <v>194212</v>
      </c>
      <c r="AK290" s="87">
        <v>162772</v>
      </c>
    </row>
    <row r="291" spans="1:37" ht="16.5" customHeight="1">
      <c r="A291" s="85">
        <v>275</v>
      </c>
      <c r="B291" s="85" t="s">
        <v>59</v>
      </c>
      <c r="C291" s="85" t="s">
        <v>50</v>
      </c>
      <c r="D291" s="85" t="s">
        <v>17434</v>
      </c>
      <c r="E291" s="85" t="s">
        <v>17905</v>
      </c>
      <c r="F291" s="86" t="s">
        <v>17906</v>
      </c>
      <c r="G291" s="85" t="s">
        <v>11235</v>
      </c>
      <c r="H291" s="85" t="s">
        <v>11236</v>
      </c>
      <c r="I291" s="85">
        <v>2015</v>
      </c>
      <c r="J291" s="87">
        <v>687</v>
      </c>
      <c r="K291" s="87">
        <v>847</v>
      </c>
      <c r="L291" s="87">
        <v>190</v>
      </c>
      <c r="M291" s="87">
        <v>58936</v>
      </c>
      <c r="N291" s="87" t="s">
        <v>11350</v>
      </c>
      <c r="O291" s="87">
        <v>91</v>
      </c>
      <c r="P291" s="87">
        <v>5322</v>
      </c>
      <c r="Q291" s="87" t="s">
        <v>11350</v>
      </c>
      <c r="R291" s="87" t="s">
        <v>11350</v>
      </c>
      <c r="S291" s="87">
        <v>6</v>
      </c>
      <c r="T291" s="87">
        <v>6</v>
      </c>
      <c r="U291" s="87">
        <v>1</v>
      </c>
      <c r="V291" s="87" t="s">
        <v>11350</v>
      </c>
      <c r="W291" s="87">
        <v>4</v>
      </c>
      <c r="X291" s="87">
        <v>5</v>
      </c>
      <c r="Y291" s="87" t="s">
        <v>11350</v>
      </c>
      <c r="Z291" s="87" t="s">
        <v>11350</v>
      </c>
      <c r="AA291" s="87">
        <v>1</v>
      </c>
      <c r="AB291" s="87">
        <v>1</v>
      </c>
      <c r="AC291" s="87" t="s">
        <v>11350</v>
      </c>
      <c r="AD291" s="87">
        <v>4</v>
      </c>
      <c r="AE291" s="87" t="s">
        <v>11350</v>
      </c>
      <c r="AF291" s="87">
        <v>338806</v>
      </c>
      <c r="AG291" s="87">
        <v>216498</v>
      </c>
      <c r="AH291" s="87">
        <v>65000</v>
      </c>
      <c r="AI291" s="87">
        <v>57308</v>
      </c>
      <c r="AJ291" s="87">
        <v>166753</v>
      </c>
      <c r="AK291" s="87">
        <v>114137</v>
      </c>
    </row>
    <row r="292" spans="1:37" ht="16.5" customHeight="1">
      <c r="A292" s="85">
        <v>276</v>
      </c>
      <c r="B292" s="85" t="s">
        <v>59</v>
      </c>
      <c r="C292" s="85" t="s">
        <v>52</v>
      </c>
      <c r="D292" s="85" t="s">
        <v>17434</v>
      </c>
      <c r="E292" s="85" t="s">
        <v>17907</v>
      </c>
      <c r="F292" s="86" t="s">
        <v>17908</v>
      </c>
      <c r="G292" s="85" t="s">
        <v>11237</v>
      </c>
      <c r="H292" s="85" t="s">
        <v>11238</v>
      </c>
      <c r="I292" s="85">
        <v>2018</v>
      </c>
      <c r="J292" s="87">
        <v>680</v>
      </c>
      <c r="K292" s="87">
        <v>822.52</v>
      </c>
      <c r="L292" s="87">
        <v>63</v>
      </c>
      <c r="M292" s="87">
        <v>25937</v>
      </c>
      <c r="N292" s="87">
        <v>1097</v>
      </c>
      <c r="O292" s="87">
        <v>22</v>
      </c>
      <c r="P292" s="87">
        <v>2613</v>
      </c>
      <c r="Q292" s="87">
        <v>26</v>
      </c>
      <c r="R292" s="87" t="s">
        <v>11350</v>
      </c>
      <c r="S292" s="94">
        <v>3.5</v>
      </c>
      <c r="T292" s="87">
        <v>4</v>
      </c>
      <c r="U292" s="87">
        <v>2</v>
      </c>
      <c r="V292" s="87">
        <v>2</v>
      </c>
      <c r="W292" s="94">
        <v>1.5</v>
      </c>
      <c r="X292" s="87">
        <v>2</v>
      </c>
      <c r="Y292" s="87" t="s">
        <v>11350</v>
      </c>
      <c r="Z292" s="87" t="s">
        <v>11350</v>
      </c>
      <c r="AA292" s="87" t="s">
        <v>11350</v>
      </c>
      <c r="AB292" s="87" t="s">
        <v>11350</v>
      </c>
      <c r="AC292" s="87" t="s">
        <v>11350</v>
      </c>
      <c r="AD292" s="87">
        <v>1</v>
      </c>
      <c r="AE292" s="87">
        <v>1</v>
      </c>
      <c r="AF292" s="87">
        <v>305802</v>
      </c>
      <c r="AG292" s="87">
        <v>177308</v>
      </c>
      <c r="AH292" s="87">
        <v>37214</v>
      </c>
      <c r="AI292" s="87">
        <v>91280</v>
      </c>
      <c r="AJ292" s="87">
        <v>19247</v>
      </c>
      <c r="AK292" s="87">
        <v>23002</v>
      </c>
    </row>
    <row r="293" spans="1:37" ht="16.5" customHeight="1">
      <c r="A293" s="85">
        <v>277</v>
      </c>
      <c r="B293" s="85" t="s">
        <v>59</v>
      </c>
      <c r="C293" s="85" t="s">
        <v>52</v>
      </c>
      <c r="D293" s="85" t="s">
        <v>17434</v>
      </c>
      <c r="E293" s="85" t="s">
        <v>17909</v>
      </c>
      <c r="F293" s="86" t="s">
        <v>17910</v>
      </c>
      <c r="G293" s="85" t="s">
        <v>11239</v>
      </c>
      <c r="H293" s="85" t="s">
        <v>11238</v>
      </c>
      <c r="I293" s="85">
        <v>2018</v>
      </c>
      <c r="J293" s="87">
        <v>790</v>
      </c>
      <c r="K293" s="87">
        <v>757</v>
      </c>
      <c r="L293" s="87">
        <v>56</v>
      </c>
      <c r="M293" s="87">
        <v>23300</v>
      </c>
      <c r="N293" s="87">
        <v>984</v>
      </c>
      <c r="O293" s="87">
        <v>23</v>
      </c>
      <c r="P293" s="87">
        <v>2580</v>
      </c>
      <c r="Q293" s="87">
        <v>58</v>
      </c>
      <c r="R293" s="87" t="s">
        <v>11350</v>
      </c>
      <c r="S293" s="94">
        <v>3.5</v>
      </c>
      <c r="T293" s="94">
        <v>3.5</v>
      </c>
      <c r="U293" s="87">
        <v>2</v>
      </c>
      <c r="V293" s="87">
        <v>2</v>
      </c>
      <c r="W293" s="94">
        <v>1.5</v>
      </c>
      <c r="X293" s="94">
        <v>1.5</v>
      </c>
      <c r="Y293" s="87" t="s">
        <v>11350</v>
      </c>
      <c r="Z293" s="87" t="s">
        <v>11350</v>
      </c>
      <c r="AA293" s="87" t="s">
        <v>11350</v>
      </c>
      <c r="AB293" s="87" t="s">
        <v>11350</v>
      </c>
      <c r="AC293" s="87" t="s">
        <v>11350</v>
      </c>
      <c r="AD293" s="87">
        <v>2</v>
      </c>
      <c r="AE293" s="87" t="s">
        <v>11350</v>
      </c>
      <c r="AF293" s="87">
        <v>312734</v>
      </c>
      <c r="AG293" s="87">
        <v>189504</v>
      </c>
      <c r="AH293" s="87">
        <v>30391</v>
      </c>
      <c r="AI293" s="87">
        <v>92839</v>
      </c>
      <c r="AJ293" s="87">
        <v>14835</v>
      </c>
      <c r="AK293" s="87">
        <v>16493</v>
      </c>
    </row>
    <row r="294" spans="1:37" ht="16.5" customHeight="1">
      <c r="A294" s="85">
        <v>278</v>
      </c>
      <c r="B294" s="85" t="s">
        <v>59</v>
      </c>
      <c r="C294" s="85" t="s">
        <v>52</v>
      </c>
      <c r="D294" s="85" t="s">
        <v>17434</v>
      </c>
      <c r="E294" s="85" t="s">
        <v>17911</v>
      </c>
      <c r="F294" s="86" t="s">
        <v>17912</v>
      </c>
      <c r="G294" s="85" t="s">
        <v>11240</v>
      </c>
      <c r="H294" s="85" t="s">
        <v>11241</v>
      </c>
      <c r="I294" s="85">
        <v>2020</v>
      </c>
      <c r="J294" s="87">
        <v>663</v>
      </c>
      <c r="K294" s="87">
        <v>650.70000000000005</v>
      </c>
      <c r="L294" s="87">
        <v>66</v>
      </c>
      <c r="M294" s="87">
        <v>13480</v>
      </c>
      <c r="N294" s="87">
        <v>4750</v>
      </c>
      <c r="O294" s="87">
        <v>8</v>
      </c>
      <c r="P294" s="87">
        <v>2124</v>
      </c>
      <c r="Q294" s="87">
        <v>124</v>
      </c>
      <c r="R294" s="87" t="s">
        <v>11350</v>
      </c>
      <c r="S294" s="94">
        <v>1.5</v>
      </c>
      <c r="T294" s="87">
        <v>3</v>
      </c>
      <c r="U294" s="87">
        <v>1</v>
      </c>
      <c r="V294" s="87">
        <v>2</v>
      </c>
      <c r="W294" s="94">
        <v>0.5</v>
      </c>
      <c r="X294" s="87">
        <v>1</v>
      </c>
      <c r="Y294" s="87" t="s">
        <v>11350</v>
      </c>
      <c r="Z294" s="87" t="s">
        <v>11350</v>
      </c>
      <c r="AA294" s="87" t="s">
        <v>11350</v>
      </c>
      <c r="AB294" s="87" t="s">
        <v>11350</v>
      </c>
      <c r="AC294" s="87" t="s">
        <v>11350</v>
      </c>
      <c r="AD294" s="87">
        <v>2</v>
      </c>
      <c r="AE294" s="87" t="s">
        <v>11350</v>
      </c>
      <c r="AF294" s="87">
        <v>225277</v>
      </c>
      <c r="AG294" s="87">
        <v>100733</v>
      </c>
      <c r="AH294" s="87">
        <v>34496</v>
      </c>
      <c r="AI294" s="87">
        <v>90048</v>
      </c>
      <c r="AJ294" s="87">
        <v>16902</v>
      </c>
      <c r="AK294" s="87">
        <v>22568</v>
      </c>
    </row>
    <row r="295" spans="1:37" ht="16.5" customHeight="1">
      <c r="A295" s="85">
        <v>279</v>
      </c>
      <c r="B295" s="85" t="s">
        <v>59</v>
      </c>
      <c r="C295" s="85" t="s">
        <v>52</v>
      </c>
      <c r="D295" s="85" t="s">
        <v>17434</v>
      </c>
      <c r="E295" s="85" t="s">
        <v>17913</v>
      </c>
      <c r="F295" s="86" t="s">
        <v>17914</v>
      </c>
      <c r="G295" s="85" t="s">
        <v>11242</v>
      </c>
      <c r="H295" s="85" t="s">
        <v>11238</v>
      </c>
      <c r="I295" s="85">
        <v>2017</v>
      </c>
      <c r="J295" s="87">
        <v>444</v>
      </c>
      <c r="K295" s="87">
        <v>488.92</v>
      </c>
      <c r="L295" s="87">
        <v>70</v>
      </c>
      <c r="M295" s="87">
        <v>24471</v>
      </c>
      <c r="N295" s="87">
        <v>1402</v>
      </c>
      <c r="O295" s="87">
        <v>23</v>
      </c>
      <c r="P295" s="87">
        <v>1947</v>
      </c>
      <c r="Q295" s="87">
        <v>133</v>
      </c>
      <c r="R295" s="87">
        <v>2</v>
      </c>
      <c r="S295" s="94">
        <v>3.5</v>
      </c>
      <c r="T295" s="87">
        <v>4</v>
      </c>
      <c r="U295" s="87">
        <v>2</v>
      </c>
      <c r="V295" s="87">
        <v>2</v>
      </c>
      <c r="W295" s="94">
        <v>1.5</v>
      </c>
      <c r="X295" s="87">
        <v>2</v>
      </c>
      <c r="Y295" s="87" t="s">
        <v>11350</v>
      </c>
      <c r="Z295" s="87" t="s">
        <v>11350</v>
      </c>
      <c r="AA295" s="87" t="s">
        <v>11350</v>
      </c>
      <c r="AB295" s="87" t="s">
        <v>11350</v>
      </c>
      <c r="AC295" s="87" t="s">
        <v>11350</v>
      </c>
      <c r="AD295" s="87">
        <v>2</v>
      </c>
      <c r="AE295" s="87" t="s">
        <v>11350</v>
      </c>
      <c r="AF295" s="87">
        <v>321438</v>
      </c>
      <c r="AG295" s="87">
        <v>173343</v>
      </c>
      <c r="AH295" s="87">
        <v>31141</v>
      </c>
      <c r="AI295" s="87">
        <v>116954</v>
      </c>
      <c r="AJ295" s="87">
        <v>19389</v>
      </c>
      <c r="AK295" s="87">
        <v>23918</v>
      </c>
    </row>
    <row r="296" spans="1:37" ht="16.5" customHeight="1">
      <c r="A296" s="85">
        <v>280</v>
      </c>
      <c r="B296" s="85" t="s">
        <v>59</v>
      </c>
      <c r="C296" s="85" t="s">
        <v>52</v>
      </c>
      <c r="D296" s="85" t="s">
        <v>17434</v>
      </c>
      <c r="E296" s="85" t="s">
        <v>17915</v>
      </c>
      <c r="F296" s="86" t="s">
        <v>17916</v>
      </c>
      <c r="G296" s="85" t="s">
        <v>11243</v>
      </c>
      <c r="H296" s="85" t="s">
        <v>11238</v>
      </c>
      <c r="I296" s="85">
        <v>2010</v>
      </c>
      <c r="J296" s="87">
        <v>700</v>
      </c>
      <c r="K296" s="87">
        <v>1624</v>
      </c>
      <c r="L296" s="87">
        <v>47</v>
      </c>
      <c r="M296" s="87">
        <v>54195</v>
      </c>
      <c r="N296" s="87">
        <v>4642</v>
      </c>
      <c r="O296" s="87">
        <v>4</v>
      </c>
      <c r="P296" s="87">
        <v>3705</v>
      </c>
      <c r="Q296" s="87">
        <v>117</v>
      </c>
      <c r="R296" s="87" t="s">
        <v>11350</v>
      </c>
      <c r="S296" s="87">
        <v>5</v>
      </c>
      <c r="T296" s="87">
        <v>5</v>
      </c>
      <c r="U296" s="94">
        <v>2.5</v>
      </c>
      <c r="V296" s="87">
        <v>2</v>
      </c>
      <c r="W296" s="94">
        <v>1.5</v>
      </c>
      <c r="X296" s="87">
        <v>2</v>
      </c>
      <c r="Y296" s="87">
        <v>1</v>
      </c>
      <c r="Z296" s="87">
        <v>1</v>
      </c>
      <c r="AA296" s="87" t="s">
        <v>11350</v>
      </c>
      <c r="AB296" s="87" t="s">
        <v>11350</v>
      </c>
      <c r="AC296" s="87" t="s">
        <v>11350</v>
      </c>
      <c r="AD296" s="87">
        <v>1</v>
      </c>
      <c r="AE296" s="87">
        <v>1</v>
      </c>
      <c r="AF296" s="87">
        <v>363368</v>
      </c>
      <c r="AG296" s="87">
        <v>51198</v>
      </c>
      <c r="AH296" s="87">
        <v>44998</v>
      </c>
      <c r="AI296" s="87">
        <v>267172</v>
      </c>
      <c r="AJ296" s="87">
        <v>23661</v>
      </c>
      <c r="AK296" s="87">
        <v>89337</v>
      </c>
    </row>
    <row r="297" spans="1:37" ht="16.5" customHeight="1">
      <c r="A297" s="85">
        <v>281</v>
      </c>
      <c r="B297" s="85" t="s">
        <v>59</v>
      </c>
      <c r="C297" s="85" t="s">
        <v>62</v>
      </c>
      <c r="D297" s="85" t="s">
        <v>17434</v>
      </c>
      <c r="E297" s="85" t="s">
        <v>17917</v>
      </c>
      <c r="F297" s="86" t="s">
        <v>17918</v>
      </c>
      <c r="G297" s="85" t="s">
        <v>11244</v>
      </c>
      <c r="H297" s="85" t="s">
        <v>11245</v>
      </c>
      <c r="I297" s="85">
        <v>2015</v>
      </c>
      <c r="J297" s="87">
        <v>2080.1</v>
      </c>
      <c r="K297" s="87">
        <v>2991.98</v>
      </c>
      <c r="L297" s="87">
        <v>315</v>
      </c>
      <c r="M297" s="87">
        <v>143125</v>
      </c>
      <c r="N297" s="87">
        <v>3645</v>
      </c>
      <c r="O297" s="87">
        <v>105</v>
      </c>
      <c r="P297" s="87">
        <v>13911</v>
      </c>
      <c r="Q297" s="87">
        <v>269</v>
      </c>
      <c r="R297" s="87">
        <v>24</v>
      </c>
      <c r="S297" s="87">
        <v>13</v>
      </c>
      <c r="T297" s="87">
        <v>17</v>
      </c>
      <c r="U297" s="87">
        <v>2</v>
      </c>
      <c r="V297" s="87">
        <v>2</v>
      </c>
      <c r="W297" s="87">
        <v>10</v>
      </c>
      <c r="X297" s="87">
        <v>14</v>
      </c>
      <c r="Y297" s="87" t="s">
        <v>11350</v>
      </c>
      <c r="Z297" s="87" t="s">
        <v>11350</v>
      </c>
      <c r="AA297" s="87">
        <v>1</v>
      </c>
      <c r="AB297" s="87">
        <v>1</v>
      </c>
      <c r="AC297" s="87">
        <v>1</v>
      </c>
      <c r="AD297" s="87">
        <v>17</v>
      </c>
      <c r="AE297" s="87">
        <v>1</v>
      </c>
      <c r="AF297" s="87">
        <v>1663126</v>
      </c>
      <c r="AG297" s="87">
        <v>765667</v>
      </c>
      <c r="AH297" s="87">
        <v>192072</v>
      </c>
      <c r="AI297" s="87">
        <v>705387</v>
      </c>
      <c r="AJ297" s="87">
        <v>231595</v>
      </c>
      <c r="AK297" s="87">
        <v>487939</v>
      </c>
    </row>
    <row r="298" spans="1:37" ht="16.5" customHeight="1">
      <c r="A298" s="85">
        <v>282</v>
      </c>
      <c r="B298" s="85" t="s">
        <v>59</v>
      </c>
      <c r="C298" s="85" t="s">
        <v>62</v>
      </c>
      <c r="D298" s="85" t="s">
        <v>17434</v>
      </c>
      <c r="E298" s="85" t="s">
        <v>17919</v>
      </c>
      <c r="F298" s="86" t="s">
        <v>63</v>
      </c>
      <c r="G298" s="85" t="s">
        <v>11246</v>
      </c>
      <c r="H298" s="85" t="s">
        <v>11247</v>
      </c>
      <c r="I298" s="85">
        <v>2013</v>
      </c>
      <c r="J298" s="87">
        <v>6138</v>
      </c>
      <c r="K298" s="87">
        <v>5530</v>
      </c>
      <c r="L298" s="87">
        <v>465</v>
      </c>
      <c r="M298" s="87">
        <v>243064</v>
      </c>
      <c r="N298" s="87">
        <v>4514</v>
      </c>
      <c r="O298" s="87">
        <v>193</v>
      </c>
      <c r="P298" s="87">
        <v>22540</v>
      </c>
      <c r="Q298" s="87">
        <v>387</v>
      </c>
      <c r="R298" s="87">
        <v>193</v>
      </c>
      <c r="S298" s="87">
        <v>24</v>
      </c>
      <c r="T298" s="87">
        <v>26</v>
      </c>
      <c r="U298" s="87">
        <v>2</v>
      </c>
      <c r="V298" s="87">
        <v>2</v>
      </c>
      <c r="W298" s="87">
        <v>19</v>
      </c>
      <c r="X298" s="87">
        <v>21</v>
      </c>
      <c r="Y298" s="87">
        <v>2</v>
      </c>
      <c r="Z298" s="87">
        <v>2</v>
      </c>
      <c r="AA298" s="87">
        <v>1</v>
      </c>
      <c r="AB298" s="87">
        <v>1</v>
      </c>
      <c r="AC298" s="87">
        <v>4</v>
      </c>
      <c r="AD298" s="87">
        <v>29</v>
      </c>
      <c r="AE298" s="87" t="s">
        <v>11350</v>
      </c>
      <c r="AF298" s="87">
        <v>3015231</v>
      </c>
      <c r="AG298" s="87">
        <v>1282814</v>
      </c>
      <c r="AH298" s="87">
        <v>346920</v>
      </c>
      <c r="AI298" s="87">
        <v>1385497</v>
      </c>
      <c r="AJ298" s="87">
        <v>386094</v>
      </c>
      <c r="AK298" s="87">
        <v>663389</v>
      </c>
    </row>
    <row r="299" spans="1:37" ht="16.5" customHeight="1">
      <c r="A299" s="85">
        <v>283</v>
      </c>
      <c r="B299" s="85" t="s">
        <v>59</v>
      </c>
      <c r="C299" s="85" t="s">
        <v>62</v>
      </c>
      <c r="D299" s="85" t="s">
        <v>17434</v>
      </c>
      <c r="E299" s="85" t="s">
        <v>17920</v>
      </c>
      <c r="F299" s="86" t="s">
        <v>17921</v>
      </c>
      <c r="G299" s="85" t="s">
        <v>11248</v>
      </c>
      <c r="H299" s="85" t="s">
        <v>11249</v>
      </c>
      <c r="I299" s="85">
        <v>2010</v>
      </c>
      <c r="J299" s="87">
        <v>1720.4</v>
      </c>
      <c r="K299" s="87">
        <v>4515.8999999999996</v>
      </c>
      <c r="L299" s="87">
        <v>487</v>
      </c>
      <c r="M299" s="87">
        <v>162916</v>
      </c>
      <c r="N299" s="87">
        <v>4838</v>
      </c>
      <c r="O299" s="87">
        <v>73</v>
      </c>
      <c r="P299" s="87">
        <v>8448</v>
      </c>
      <c r="Q299" s="87">
        <v>404</v>
      </c>
      <c r="R299" s="87">
        <v>57</v>
      </c>
      <c r="S299" s="87">
        <v>19</v>
      </c>
      <c r="T299" s="87">
        <v>19</v>
      </c>
      <c r="U299" s="87">
        <v>2</v>
      </c>
      <c r="V299" s="87">
        <v>2</v>
      </c>
      <c r="W299" s="87">
        <v>15</v>
      </c>
      <c r="X299" s="87">
        <v>15</v>
      </c>
      <c r="Y299" s="87" t="s">
        <v>11350</v>
      </c>
      <c r="Z299" s="87" t="s">
        <v>11350</v>
      </c>
      <c r="AA299" s="87">
        <v>2</v>
      </c>
      <c r="AB299" s="87">
        <v>2</v>
      </c>
      <c r="AC299" s="87">
        <v>2</v>
      </c>
      <c r="AD299" s="87">
        <v>24</v>
      </c>
      <c r="AE299" s="87" t="s">
        <v>11350</v>
      </c>
      <c r="AF299" s="87">
        <v>1751360</v>
      </c>
      <c r="AG299" s="87">
        <v>682546</v>
      </c>
      <c r="AH299" s="87">
        <v>113032</v>
      </c>
      <c r="AI299" s="87">
        <v>955782</v>
      </c>
      <c r="AJ299" s="87">
        <v>205359</v>
      </c>
      <c r="AK299" s="87">
        <v>339362</v>
      </c>
    </row>
    <row r="300" spans="1:37" ht="16.5" customHeight="1">
      <c r="A300" s="85">
        <v>284</v>
      </c>
      <c r="B300" s="85" t="s">
        <v>59</v>
      </c>
      <c r="C300" s="85" t="s">
        <v>62</v>
      </c>
      <c r="D300" s="85" t="s">
        <v>17434</v>
      </c>
      <c r="E300" s="85" t="s">
        <v>17922</v>
      </c>
      <c r="F300" s="86" t="s">
        <v>17923</v>
      </c>
      <c r="G300" s="85" t="s">
        <v>11250</v>
      </c>
      <c r="H300" s="85" t="s">
        <v>11251</v>
      </c>
      <c r="I300" s="85">
        <v>2014</v>
      </c>
      <c r="J300" s="87">
        <v>411.85</v>
      </c>
      <c r="K300" s="87">
        <v>411.85</v>
      </c>
      <c r="L300" s="87">
        <v>55</v>
      </c>
      <c r="M300" s="87">
        <v>26680</v>
      </c>
      <c r="N300" s="87" t="s">
        <v>11350</v>
      </c>
      <c r="O300" s="87">
        <v>16</v>
      </c>
      <c r="P300" s="87">
        <v>1435</v>
      </c>
      <c r="Q300" s="87" t="s">
        <v>11350</v>
      </c>
      <c r="R300" s="87">
        <v>13</v>
      </c>
      <c r="S300" s="87">
        <v>1</v>
      </c>
      <c r="T300" s="87">
        <v>1</v>
      </c>
      <c r="U300" s="87" t="s">
        <v>11350</v>
      </c>
      <c r="V300" s="87" t="s">
        <v>11350</v>
      </c>
      <c r="W300" s="87">
        <v>1</v>
      </c>
      <c r="X300" s="87">
        <v>1</v>
      </c>
      <c r="Y300" s="87" t="s">
        <v>11350</v>
      </c>
      <c r="Z300" s="87" t="s">
        <v>11350</v>
      </c>
      <c r="AA300" s="87" t="s">
        <v>11350</v>
      </c>
      <c r="AB300" s="87" t="s">
        <v>11350</v>
      </c>
      <c r="AC300" s="87" t="s">
        <v>11350</v>
      </c>
      <c r="AD300" s="87">
        <v>2</v>
      </c>
      <c r="AE300" s="87" t="s">
        <v>11350</v>
      </c>
      <c r="AF300" s="87">
        <v>85309</v>
      </c>
      <c r="AG300" s="87">
        <v>59452</v>
      </c>
      <c r="AH300" s="87">
        <v>15205</v>
      </c>
      <c r="AI300" s="87">
        <v>10652</v>
      </c>
      <c r="AJ300" s="87">
        <v>17805</v>
      </c>
      <c r="AK300" s="87">
        <v>35677</v>
      </c>
    </row>
    <row r="301" spans="1:37" ht="16.5" customHeight="1">
      <c r="A301" s="85">
        <v>285</v>
      </c>
      <c r="B301" s="85" t="s">
        <v>59</v>
      </c>
      <c r="C301" s="85" t="s">
        <v>62</v>
      </c>
      <c r="D301" s="85" t="s">
        <v>17434</v>
      </c>
      <c r="E301" s="85" t="s">
        <v>17924</v>
      </c>
      <c r="F301" s="86" t="s">
        <v>19616</v>
      </c>
      <c r="G301" s="85" t="s">
        <v>11252</v>
      </c>
      <c r="H301" s="85" t="s">
        <v>11253</v>
      </c>
      <c r="I301" s="85">
        <v>2019</v>
      </c>
      <c r="J301" s="87">
        <v>689</v>
      </c>
      <c r="K301" s="87">
        <v>301.5</v>
      </c>
      <c r="L301" s="87">
        <v>62</v>
      </c>
      <c r="M301" s="87">
        <v>14851</v>
      </c>
      <c r="N301" s="87" t="s">
        <v>11350</v>
      </c>
      <c r="O301" s="87">
        <v>22</v>
      </c>
      <c r="P301" s="87">
        <v>1435</v>
      </c>
      <c r="Q301" s="87" t="s">
        <v>11350</v>
      </c>
      <c r="R301" s="87">
        <v>17</v>
      </c>
      <c r="S301" s="87">
        <v>2</v>
      </c>
      <c r="T301" s="87">
        <v>2</v>
      </c>
      <c r="U301" s="87" t="s">
        <v>11350</v>
      </c>
      <c r="V301" s="87" t="s">
        <v>11350</v>
      </c>
      <c r="W301" s="87">
        <v>2</v>
      </c>
      <c r="X301" s="87">
        <v>2</v>
      </c>
      <c r="Y301" s="87" t="s">
        <v>11350</v>
      </c>
      <c r="Z301" s="87" t="s">
        <v>11350</v>
      </c>
      <c r="AA301" s="87" t="s">
        <v>11350</v>
      </c>
      <c r="AB301" s="87" t="s">
        <v>11350</v>
      </c>
      <c r="AC301" s="87">
        <v>1</v>
      </c>
      <c r="AD301" s="87">
        <v>2</v>
      </c>
      <c r="AE301" s="87" t="s">
        <v>11350</v>
      </c>
      <c r="AF301" s="87">
        <v>269933</v>
      </c>
      <c r="AG301" s="87">
        <v>106340</v>
      </c>
      <c r="AH301" s="87">
        <v>12003</v>
      </c>
      <c r="AI301" s="87">
        <v>151590</v>
      </c>
      <c r="AJ301" s="87">
        <v>35444</v>
      </c>
      <c r="AK301" s="87">
        <v>97692</v>
      </c>
    </row>
    <row r="302" spans="1:37" ht="16.5" customHeight="1">
      <c r="A302" s="85">
        <v>286</v>
      </c>
      <c r="B302" s="85" t="s">
        <v>59</v>
      </c>
      <c r="C302" s="85" t="s">
        <v>62</v>
      </c>
      <c r="D302" s="85" t="s">
        <v>17434</v>
      </c>
      <c r="E302" s="85" t="s">
        <v>17925</v>
      </c>
      <c r="F302" s="86" t="s">
        <v>17926</v>
      </c>
      <c r="G302" s="85" t="s">
        <v>11254</v>
      </c>
      <c r="H302" s="85" t="s">
        <v>11255</v>
      </c>
      <c r="I302" s="85">
        <v>2010</v>
      </c>
      <c r="J302" s="87">
        <v>338.55</v>
      </c>
      <c r="K302" s="87">
        <v>338.55</v>
      </c>
      <c r="L302" s="87">
        <v>35</v>
      </c>
      <c r="M302" s="87">
        <v>32436</v>
      </c>
      <c r="N302" s="87" t="s">
        <v>11350</v>
      </c>
      <c r="O302" s="87">
        <v>19</v>
      </c>
      <c r="P302" s="87">
        <v>1445</v>
      </c>
      <c r="Q302" s="87" t="s">
        <v>11350</v>
      </c>
      <c r="R302" s="87">
        <v>19</v>
      </c>
      <c r="S302" s="87">
        <v>1</v>
      </c>
      <c r="T302" s="87">
        <v>1</v>
      </c>
      <c r="U302" s="87" t="s">
        <v>11350</v>
      </c>
      <c r="V302" s="87" t="s">
        <v>11350</v>
      </c>
      <c r="W302" s="87">
        <v>1</v>
      </c>
      <c r="X302" s="87">
        <v>1</v>
      </c>
      <c r="Y302" s="87" t="s">
        <v>11350</v>
      </c>
      <c r="Z302" s="87" t="s">
        <v>11350</v>
      </c>
      <c r="AA302" s="87" t="s">
        <v>11350</v>
      </c>
      <c r="AB302" s="87" t="s">
        <v>11350</v>
      </c>
      <c r="AC302" s="87" t="s">
        <v>11350</v>
      </c>
      <c r="AD302" s="87">
        <v>2</v>
      </c>
      <c r="AE302" s="87" t="s">
        <v>11350</v>
      </c>
      <c r="AF302" s="87">
        <v>120989</v>
      </c>
      <c r="AG302" s="87">
        <v>58261</v>
      </c>
      <c r="AH302" s="87">
        <v>18507</v>
      </c>
      <c r="AI302" s="87">
        <v>44221</v>
      </c>
      <c r="AJ302" s="87">
        <v>31217</v>
      </c>
      <c r="AK302" s="87">
        <v>40726</v>
      </c>
    </row>
    <row r="303" spans="1:37" ht="16.5" customHeight="1">
      <c r="A303" s="85">
        <v>287</v>
      </c>
      <c r="B303" s="85" t="s">
        <v>59</v>
      </c>
      <c r="C303" s="85" t="s">
        <v>62</v>
      </c>
      <c r="D303" s="85" t="s">
        <v>17434</v>
      </c>
      <c r="E303" s="85" t="s">
        <v>17927</v>
      </c>
      <c r="F303" s="86" t="s">
        <v>17928</v>
      </c>
      <c r="G303" s="85" t="s">
        <v>11256</v>
      </c>
      <c r="H303" s="85" t="s">
        <v>11257</v>
      </c>
      <c r="I303" s="85">
        <v>2010</v>
      </c>
      <c r="J303" s="87">
        <v>641.6</v>
      </c>
      <c r="K303" s="87">
        <v>307</v>
      </c>
      <c r="L303" s="87">
        <v>45</v>
      </c>
      <c r="M303" s="87">
        <v>32321</v>
      </c>
      <c r="N303" s="87" t="s">
        <v>11350</v>
      </c>
      <c r="O303" s="87">
        <v>15</v>
      </c>
      <c r="P303" s="87">
        <v>1892</v>
      </c>
      <c r="Q303" s="87" t="s">
        <v>11350</v>
      </c>
      <c r="R303" s="87" t="s">
        <v>11350</v>
      </c>
      <c r="S303" s="87">
        <v>1</v>
      </c>
      <c r="T303" s="87">
        <v>1</v>
      </c>
      <c r="U303" s="87" t="s">
        <v>11350</v>
      </c>
      <c r="V303" s="87" t="s">
        <v>11350</v>
      </c>
      <c r="W303" s="87">
        <v>1</v>
      </c>
      <c r="X303" s="87">
        <v>1</v>
      </c>
      <c r="Y303" s="87" t="s">
        <v>11350</v>
      </c>
      <c r="Z303" s="87" t="s">
        <v>11350</v>
      </c>
      <c r="AA303" s="87" t="s">
        <v>11350</v>
      </c>
      <c r="AB303" s="87" t="s">
        <v>11350</v>
      </c>
      <c r="AC303" s="87" t="s">
        <v>11350</v>
      </c>
      <c r="AD303" s="87">
        <v>2</v>
      </c>
      <c r="AE303" s="87" t="s">
        <v>11350</v>
      </c>
      <c r="AF303" s="87">
        <v>87507</v>
      </c>
      <c r="AG303" s="87">
        <v>61490</v>
      </c>
      <c r="AH303" s="87">
        <v>23274</v>
      </c>
      <c r="AI303" s="87">
        <v>2743</v>
      </c>
      <c r="AJ303" s="87">
        <v>52430</v>
      </c>
      <c r="AK303" s="87">
        <v>34818</v>
      </c>
    </row>
    <row r="304" spans="1:37" ht="16.5" customHeight="1">
      <c r="A304" s="85">
        <v>288</v>
      </c>
      <c r="B304" s="85" t="s">
        <v>59</v>
      </c>
      <c r="C304" s="85" t="s">
        <v>33</v>
      </c>
      <c r="D304" s="85" t="s">
        <v>17434</v>
      </c>
      <c r="E304" s="85" t="s">
        <v>17929</v>
      </c>
      <c r="F304" s="86" t="s">
        <v>17930</v>
      </c>
      <c r="G304" s="85" t="s">
        <v>11258</v>
      </c>
      <c r="H304" s="85" t="s">
        <v>11259</v>
      </c>
      <c r="I304" s="85">
        <v>2016</v>
      </c>
      <c r="J304" s="87">
        <v>1621</v>
      </c>
      <c r="K304" s="87">
        <v>565.15</v>
      </c>
      <c r="L304" s="87">
        <v>79</v>
      </c>
      <c r="M304" s="87">
        <v>50073</v>
      </c>
      <c r="N304" s="87">
        <v>1806</v>
      </c>
      <c r="O304" s="87">
        <v>48</v>
      </c>
      <c r="P304" s="87">
        <v>1048</v>
      </c>
      <c r="Q304" s="87" t="s">
        <v>11350</v>
      </c>
      <c r="R304" s="87">
        <v>48</v>
      </c>
      <c r="S304" s="87">
        <v>9</v>
      </c>
      <c r="T304" s="87">
        <v>9</v>
      </c>
      <c r="U304" s="87">
        <v>7</v>
      </c>
      <c r="V304" s="87">
        <v>7</v>
      </c>
      <c r="W304" s="87">
        <v>2</v>
      </c>
      <c r="X304" s="87">
        <v>2</v>
      </c>
      <c r="Y304" s="87" t="s">
        <v>11350</v>
      </c>
      <c r="Z304" s="87" t="s">
        <v>11350</v>
      </c>
      <c r="AA304" s="87" t="s">
        <v>11350</v>
      </c>
      <c r="AB304" s="87" t="s">
        <v>11350</v>
      </c>
      <c r="AC304" s="87" t="s">
        <v>11350</v>
      </c>
      <c r="AD304" s="87">
        <v>3</v>
      </c>
      <c r="AE304" s="87" t="s">
        <v>11350</v>
      </c>
      <c r="AF304" s="87">
        <v>655855</v>
      </c>
      <c r="AG304" s="87">
        <v>439940</v>
      </c>
      <c r="AH304" s="87">
        <v>14855</v>
      </c>
      <c r="AI304" s="87">
        <v>201060</v>
      </c>
      <c r="AJ304" s="87">
        <v>26484</v>
      </c>
      <c r="AK304" s="87">
        <v>15369</v>
      </c>
    </row>
    <row r="305" spans="1:37" s="39" customFormat="1">
      <c r="A305" s="1906" t="s">
        <v>17759</v>
      </c>
      <c r="B305" s="1907"/>
      <c r="C305" s="1908"/>
      <c r="D305" s="88" t="s">
        <v>11350</v>
      </c>
      <c r="E305" s="89">
        <v>27</v>
      </c>
      <c r="F305" s="88" t="s">
        <v>11350</v>
      </c>
      <c r="G305" s="88" t="s">
        <v>11350</v>
      </c>
      <c r="H305" s="88" t="s">
        <v>11350</v>
      </c>
      <c r="I305" s="88" t="s">
        <v>11350</v>
      </c>
      <c r="J305" s="91" t="s">
        <v>11350</v>
      </c>
      <c r="K305" s="91" t="s">
        <v>11350</v>
      </c>
      <c r="L305" s="91" t="s">
        <v>11350</v>
      </c>
      <c r="M305" s="91" t="s">
        <v>11350</v>
      </c>
      <c r="N305" s="91" t="s">
        <v>11350</v>
      </c>
      <c r="O305" s="91" t="s">
        <v>11350</v>
      </c>
      <c r="P305" s="91" t="s">
        <v>11350</v>
      </c>
      <c r="Q305" s="91" t="s">
        <v>11350</v>
      </c>
      <c r="R305" s="91" t="s">
        <v>11350</v>
      </c>
      <c r="S305" s="92" t="s">
        <v>11350</v>
      </c>
      <c r="T305" s="92" t="s">
        <v>11350</v>
      </c>
      <c r="U305" s="92" t="s">
        <v>11350</v>
      </c>
      <c r="V305" s="92" t="s">
        <v>11350</v>
      </c>
      <c r="W305" s="92" t="s">
        <v>11350</v>
      </c>
      <c r="X305" s="92" t="s">
        <v>11350</v>
      </c>
      <c r="Y305" s="92" t="s">
        <v>11350</v>
      </c>
      <c r="Z305" s="91" t="s">
        <v>11350</v>
      </c>
      <c r="AA305" s="92" t="s">
        <v>11350</v>
      </c>
      <c r="AB305" s="92" t="s">
        <v>11350</v>
      </c>
      <c r="AC305" s="91" t="s">
        <v>11350</v>
      </c>
      <c r="AD305" s="91" t="s">
        <v>11350</v>
      </c>
      <c r="AE305" s="91" t="s">
        <v>11350</v>
      </c>
      <c r="AF305" s="93" t="s">
        <v>11350</v>
      </c>
      <c r="AG305" s="91" t="s">
        <v>11350</v>
      </c>
      <c r="AH305" s="91" t="s">
        <v>11350</v>
      </c>
      <c r="AI305" s="91" t="s">
        <v>11350</v>
      </c>
      <c r="AJ305" s="91" t="s">
        <v>11350</v>
      </c>
      <c r="AK305" s="91" t="s">
        <v>11350</v>
      </c>
    </row>
    <row r="306" spans="1:37" s="40" customFormat="1">
      <c r="A306" s="1918" t="s">
        <v>17931</v>
      </c>
      <c r="B306" s="1919"/>
      <c r="C306" s="1920"/>
      <c r="D306" s="95" t="s">
        <v>11350</v>
      </c>
      <c r="E306" s="96">
        <v>44</v>
      </c>
      <c r="F306" s="95" t="s">
        <v>11350</v>
      </c>
      <c r="G306" s="95" t="s">
        <v>11350</v>
      </c>
      <c r="H306" s="95" t="s">
        <v>11350</v>
      </c>
      <c r="I306" s="95" t="s">
        <v>11350</v>
      </c>
      <c r="J306" s="97" t="s">
        <v>11350</v>
      </c>
      <c r="K306" s="97" t="s">
        <v>11350</v>
      </c>
      <c r="L306" s="97" t="s">
        <v>11350</v>
      </c>
      <c r="M306" s="97" t="s">
        <v>11350</v>
      </c>
      <c r="N306" s="97" t="s">
        <v>11350</v>
      </c>
      <c r="O306" s="97" t="s">
        <v>11350</v>
      </c>
      <c r="P306" s="97" t="s">
        <v>11350</v>
      </c>
      <c r="Q306" s="97" t="s">
        <v>11350</v>
      </c>
      <c r="R306" s="97" t="s">
        <v>11350</v>
      </c>
      <c r="S306" s="98" t="s">
        <v>11350</v>
      </c>
      <c r="T306" s="98" t="s">
        <v>11350</v>
      </c>
      <c r="U306" s="98" t="s">
        <v>11350</v>
      </c>
      <c r="V306" s="98" t="s">
        <v>11350</v>
      </c>
      <c r="W306" s="98" t="s">
        <v>11350</v>
      </c>
      <c r="X306" s="98" t="s">
        <v>11350</v>
      </c>
      <c r="Y306" s="98" t="s">
        <v>11350</v>
      </c>
      <c r="Z306" s="97" t="s">
        <v>11350</v>
      </c>
      <c r="AA306" s="98" t="s">
        <v>11350</v>
      </c>
      <c r="AB306" s="98" t="s">
        <v>11350</v>
      </c>
      <c r="AC306" s="97" t="s">
        <v>11350</v>
      </c>
      <c r="AD306" s="97" t="s">
        <v>11350</v>
      </c>
      <c r="AE306" s="97" t="s">
        <v>11350</v>
      </c>
      <c r="AF306" s="99" t="s">
        <v>11350</v>
      </c>
      <c r="AG306" s="97" t="s">
        <v>11350</v>
      </c>
      <c r="AH306" s="97" t="s">
        <v>11350</v>
      </c>
      <c r="AI306" s="97" t="s">
        <v>11350</v>
      </c>
      <c r="AJ306" s="97" t="s">
        <v>11350</v>
      </c>
      <c r="AK306" s="97" t="s">
        <v>11350</v>
      </c>
    </row>
    <row r="307" spans="1:37" ht="16.5" customHeight="1">
      <c r="A307" s="85">
        <v>289</v>
      </c>
      <c r="B307" s="85" t="s">
        <v>64</v>
      </c>
      <c r="C307" s="85" t="s">
        <v>65</v>
      </c>
      <c r="D307" s="85" t="s">
        <v>17378</v>
      </c>
      <c r="E307" s="85" t="s">
        <v>17932</v>
      </c>
      <c r="F307" s="86" t="s">
        <v>17933</v>
      </c>
      <c r="G307" s="85" t="s">
        <v>11260</v>
      </c>
      <c r="H307" s="85" t="s">
        <v>11261</v>
      </c>
      <c r="I307" s="85">
        <v>2004</v>
      </c>
      <c r="J307" s="87">
        <v>5500</v>
      </c>
      <c r="K307" s="87">
        <v>6059</v>
      </c>
      <c r="L307" s="87">
        <v>947</v>
      </c>
      <c r="M307" s="87">
        <v>217406</v>
      </c>
      <c r="N307" s="87">
        <v>9929</v>
      </c>
      <c r="O307" s="87">
        <v>103</v>
      </c>
      <c r="P307" s="87">
        <v>10781</v>
      </c>
      <c r="Q307" s="87">
        <v>439</v>
      </c>
      <c r="R307" s="87" t="s">
        <v>11350</v>
      </c>
      <c r="S307" s="87">
        <v>22</v>
      </c>
      <c r="T307" s="87">
        <v>24</v>
      </c>
      <c r="U307" s="87">
        <v>5</v>
      </c>
      <c r="V307" s="87">
        <v>5</v>
      </c>
      <c r="W307" s="87">
        <v>11</v>
      </c>
      <c r="X307" s="87">
        <v>12</v>
      </c>
      <c r="Y307" s="87" t="s">
        <v>11350</v>
      </c>
      <c r="Z307" s="87" t="s">
        <v>11350</v>
      </c>
      <c r="AA307" s="87">
        <v>6</v>
      </c>
      <c r="AB307" s="87">
        <v>7</v>
      </c>
      <c r="AC307" s="87">
        <v>1</v>
      </c>
      <c r="AD307" s="87">
        <v>8</v>
      </c>
      <c r="AE307" s="87">
        <v>3</v>
      </c>
      <c r="AF307" s="87">
        <v>2783874</v>
      </c>
      <c r="AG307" s="87">
        <v>1842277</v>
      </c>
      <c r="AH307" s="87">
        <v>167396</v>
      </c>
      <c r="AI307" s="87">
        <v>774201</v>
      </c>
      <c r="AJ307" s="87">
        <v>250689</v>
      </c>
      <c r="AK307" s="87">
        <v>204036</v>
      </c>
    </row>
    <row r="308" spans="1:37" ht="16.5" customHeight="1">
      <c r="A308" s="85">
        <v>290</v>
      </c>
      <c r="B308" s="85" t="s">
        <v>64</v>
      </c>
      <c r="C308" s="85" t="s">
        <v>66</v>
      </c>
      <c r="D308" s="85" t="s">
        <v>17378</v>
      </c>
      <c r="E308" s="85" t="s">
        <v>17934</v>
      </c>
      <c r="F308" s="86" t="s">
        <v>17935</v>
      </c>
      <c r="G308" s="85" t="s">
        <v>11262</v>
      </c>
      <c r="H308" s="85" t="s">
        <v>11263</v>
      </c>
      <c r="I308" s="85">
        <v>1983</v>
      </c>
      <c r="J308" s="87">
        <v>3979</v>
      </c>
      <c r="K308" s="87">
        <v>5506</v>
      </c>
      <c r="L308" s="87">
        <v>873</v>
      </c>
      <c r="M308" s="87">
        <v>275846</v>
      </c>
      <c r="N308" s="87">
        <v>10960</v>
      </c>
      <c r="O308" s="87">
        <v>303</v>
      </c>
      <c r="P308" s="87">
        <v>13412</v>
      </c>
      <c r="Q308" s="87">
        <v>330</v>
      </c>
      <c r="R308" s="87">
        <v>197</v>
      </c>
      <c r="S308" s="87">
        <v>29</v>
      </c>
      <c r="T308" s="87">
        <v>30</v>
      </c>
      <c r="U308" s="87">
        <v>7</v>
      </c>
      <c r="V308" s="87">
        <v>6</v>
      </c>
      <c r="W308" s="87">
        <v>16</v>
      </c>
      <c r="X308" s="87">
        <v>16</v>
      </c>
      <c r="Y308" s="87" t="s">
        <v>11350</v>
      </c>
      <c r="Z308" s="87" t="s">
        <v>11350</v>
      </c>
      <c r="AA308" s="87">
        <v>6</v>
      </c>
      <c r="AB308" s="87">
        <v>8</v>
      </c>
      <c r="AC308" s="87">
        <v>3</v>
      </c>
      <c r="AD308" s="87">
        <v>13</v>
      </c>
      <c r="AE308" s="87">
        <v>2</v>
      </c>
      <c r="AF308" s="87">
        <v>6698466</v>
      </c>
      <c r="AG308" s="87">
        <v>2127530</v>
      </c>
      <c r="AH308" s="87">
        <v>203516</v>
      </c>
      <c r="AI308" s="87">
        <v>4367420</v>
      </c>
      <c r="AJ308" s="87">
        <v>216911</v>
      </c>
      <c r="AK308" s="87">
        <v>167322</v>
      </c>
    </row>
    <row r="309" spans="1:37" ht="16.5" customHeight="1">
      <c r="A309" s="85">
        <v>291</v>
      </c>
      <c r="B309" s="85" t="s">
        <v>64</v>
      </c>
      <c r="C309" s="85" t="s">
        <v>47</v>
      </c>
      <c r="D309" s="85" t="s">
        <v>17378</v>
      </c>
      <c r="E309" s="85" t="s">
        <v>19617</v>
      </c>
      <c r="F309" s="86" t="s">
        <v>19618</v>
      </c>
      <c r="G309" s="85" t="s">
        <v>11264</v>
      </c>
      <c r="H309" s="85" t="s">
        <v>11265</v>
      </c>
      <c r="I309" s="85">
        <v>1988</v>
      </c>
      <c r="J309" s="87">
        <v>2012</v>
      </c>
      <c r="K309" s="87">
        <v>3604</v>
      </c>
      <c r="L309" s="87">
        <v>662</v>
      </c>
      <c r="M309" s="87">
        <v>206448</v>
      </c>
      <c r="N309" s="87">
        <v>21519</v>
      </c>
      <c r="O309" s="87">
        <v>106</v>
      </c>
      <c r="P309" s="87">
        <v>10695</v>
      </c>
      <c r="Q309" s="87">
        <v>387</v>
      </c>
      <c r="R309" s="87">
        <v>106</v>
      </c>
      <c r="S309" s="87">
        <v>24</v>
      </c>
      <c r="T309" s="87">
        <v>25</v>
      </c>
      <c r="U309" s="87">
        <v>6</v>
      </c>
      <c r="V309" s="87">
        <v>5</v>
      </c>
      <c r="W309" s="87">
        <v>11</v>
      </c>
      <c r="X309" s="87">
        <v>12</v>
      </c>
      <c r="Y309" s="87" t="s">
        <v>11350</v>
      </c>
      <c r="Z309" s="87" t="s">
        <v>11350</v>
      </c>
      <c r="AA309" s="87">
        <v>7</v>
      </c>
      <c r="AB309" s="87">
        <v>8</v>
      </c>
      <c r="AC309" s="87">
        <v>1</v>
      </c>
      <c r="AD309" s="87">
        <v>8</v>
      </c>
      <c r="AE309" s="87">
        <v>5</v>
      </c>
      <c r="AF309" s="87">
        <v>935960</v>
      </c>
      <c r="AG309" s="87">
        <v>261078</v>
      </c>
      <c r="AH309" s="87">
        <v>167320</v>
      </c>
      <c r="AI309" s="87">
        <v>507562</v>
      </c>
      <c r="AJ309" s="87">
        <v>119086</v>
      </c>
      <c r="AK309" s="87">
        <v>131747</v>
      </c>
    </row>
    <row r="310" spans="1:37" ht="16.5" customHeight="1">
      <c r="A310" s="85">
        <v>292</v>
      </c>
      <c r="B310" s="85" t="s">
        <v>64</v>
      </c>
      <c r="C310" s="85" t="s">
        <v>67</v>
      </c>
      <c r="D310" s="85" t="s">
        <v>17378</v>
      </c>
      <c r="E310" s="85" t="s">
        <v>17936</v>
      </c>
      <c r="F310" s="86" t="s">
        <v>17937</v>
      </c>
      <c r="G310" s="85" t="s">
        <v>11266</v>
      </c>
      <c r="H310" s="85" t="s">
        <v>11267</v>
      </c>
      <c r="I310" s="85">
        <v>1990</v>
      </c>
      <c r="J310" s="87">
        <v>6611</v>
      </c>
      <c r="K310" s="87">
        <v>4996</v>
      </c>
      <c r="L310" s="87">
        <v>1215</v>
      </c>
      <c r="M310" s="87">
        <v>258635</v>
      </c>
      <c r="N310" s="87">
        <v>8822</v>
      </c>
      <c r="O310" s="87">
        <v>99</v>
      </c>
      <c r="P310" s="87">
        <v>10870</v>
      </c>
      <c r="Q310" s="87">
        <v>536</v>
      </c>
      <c r="R310" s="87">
        <v>1591</v>
      </c>
      <c r="S310" s="87">
        <v>23</v>
      </c>
      <c r="T310" s="87">
        <v>24</v>
      </c>
      <c r="U310" s="87">
        <v>5</v>
      </c>
      <c r="V310" s="87">
        <v>4</v>
      </c>
      <c r="W310" s="87">
        <v>12</v>
      </c>
      <c r="X310" s="87">
        <v>13</v>
      </c>
      <c r="Y310" s="87" t="s">
        <v>11350</v>
      </c>
      <c r="Z310" s="87" t="s">
        <v>11350</v>
      </c>
      <c r="AA310" s="87">
        <v>6</v>
      </c>
      <c r="AB310" s="87">
        <v>7</v>
      </c>
      <c r="AC310" s="87">
        <v>4</v>
      </c>
      <c r="AD310" s="87">
        <v>6</v>
      </c>
      <c r="AE310" s="87">
        <v>3</v>
      </c>
      <c r="AF310" s="87">
        <v>2557659</v>
      </c>
      <c r="AG310" s="87">
        <v>1841071</v>
      </c>
      <c r="AH310" s="87">
        <v>156800</v>
      </c>
      <c r="AI310" s="87">
        <v>559788</v>
      </c>
      <c r="AJ310" s="87">
        <v>147130</v>
      </c>
      <c r="AK310" s="87">
        <v>111618</v>
      </c>
    </row>
    <row r="311" spans="1:37" ht="16.5" customHeight="1">
      <c r="A311" s="85">
        <v>293</v>
      </c>
      <c r="B311" s="85" t="s">
        <v>64</v>
      </c>
      <c r="C311" s="85" t="s">
        <v>68</v>
      </c>
      <c r="D311" s="85" t="s">
        <v>17378</v>
      </c>
      <c r="E311" s="85" t="s">
        <v>17938</v>
      </c>
      <c r="F311" s="86" t="s">
        <v>17939</v>
      </c>
      <c r="G311" s="85" t="s">
        <v>11268</v>
      </c>
      <c r="H311" s="85" t="s">
        <v>11269</v>
      </c>
      <c r="I311" s="85">
        <v>1982</v>
      </c>
      <c r="J311" s="87">
        <v>5663</v>
      </c>
      <c r="K311" s="87">
        <v>3374</v>
      </c>
      <c r="L311" s="87">
        <v>507</v>
      </c>
      <c r="M311" s="87">
        <v>237589</v>
      </c>
      <c r="N311" s="87">
        <v>10097</v>
      </c>
      <c r="O311" s="87">
        <v>85</v>
      </c>
      <c r="P311" s="87">
        <v>12206</v>
      </c>
      <c r="Q311" s="87">
        <v>475</v>
      </c>
      <c r="R311" s="87">
        <v>694</v>
      </c>
      <c r="S311" s="87">
        <v>22</v>
      </c>
      <c r="T311" s="87">
        <v>26</v>
      </c>
      <c r="U311" s="87">
        <v>4</v>
      </c>
      <c r="V311" s="87">
        <v>5</v>
      </c>
      <c r="W311" s="87">
        <v>13</v>
      </c>
      <c r="X311" s="87">
        <v>14</v>
      </c>
      <c r="Y311" s="87" t="s">
        <v>11350</v>
      </c>
      <c r="Z311" s="87" t="s">
        <v>11350</v>
      </c>
      <c r="AA311" s="87">
        <v>5</v>
      </c>
      <c r="AB311" s="87">
        <v>7</v>
      </c>
      <c r="AC311" s="87">
        <v>3</v>
      </c>
      <c r="AD311" s="87">
        <v>11</v>
      </c>
      <c r="AE311" s="87">
        <v>1</v>
      </c>
      <c r="AF311" s="87">
        <v>3076565</v>
      </c>
      <c r="AG311" s="87">
        <v>1953041</v>
      </c>
      <c r="AH311" s="87">
        <v>164000</v>
      </c>
      <c r="AI311" s="87">
        <v>959524</v>
      </c>
      <c r="AJ311" s="87">
        <v>245737</v>
      </c>
      <c r="AK311" s="87">
        <v>160127</v>
      </c>
    </row>
    <row r="312" spans="1:37" ht="16.5" customHeight="1">
      <c r="A312" s="85">
        <v>294</v>
      </c>
      <c r="B312" s="85" t="s">
        <v>64</v>
      </c>
      <c r="C312" s="85" t="s">
        <v>68</v>
      </c>
      <c r="D312" s="85" t="s">
        <v>17378</v>
      </c>
      <c r="E312" s="85" t="s">
        <v>17940</v>
      </c>
      <c r="F312" s="86" t="s">
        <v>17941</v>
      </c>
      <c r="G312" s="85" t="s">
        <v>11270</v>
      </c>
      <c r="H312" s="85" t="s">
        <v>11271</v>
      </c>
      <c r="I312" s="85">
        <v>1991</v>
      </c>
      <c r="J312" s="87">
        <v>9362</v>
      </c>
      <c r="K312" s="87">
        <v>8098</v>
      </c>
      <c r="L312" s="87">
        <v>1721</v>
      </c>
      <c r="M312" s="87">
        <v>301504</v>
      </c>
      <c r="N312" s="87">
        <v>10546</v>
      </c>
      <c r="O312" s="87">
        <v>124</v>
      </c>
      <c r="P312" s="87">
        <v>14228</v>
      </c>
      <c r="Q312" s="87">
        <v>239</v>
      </c>
      <c r="R312" s="87">
        <v>195</v>
      </c>
      <c r="S312" s="87">
        <v>32</v>
      </c>
      <c r="T312" s="87">
        <v>33</v>
      </c>
      <c r="U312" s="87">
        <v>6</v>
      </c>
      <c r="V312" s="87">
        <v>7</v>
      </c>
      <c r="W312" s="87">
        <v>16</v>
      </c>
      <c r="X312" s="87">
        <v>15</v>
      </c>
      <c r="Y312" s="87">
        <v>2</v>
      </c>
      <c r="Z312" s="87">
        <v>2</v>
      </c>
      <c r="AA312" s="87">
        <v>8</v>
      </c>
      <c r="AB312" s="87">
        <v>9</v>
      </c>
      <c r="AC312" s="87">
        <v>2</v>
      </c>
      <c r="AD312" s="87">
        <v>18</v>
      </c>
      <c r="AE312" s="87">
        <v>8</v>
      </c>
      <c r="AF312" s="87">
        <v>3447522</v>
      </c>
      <c r="AG312" s="87">
        <v>2304544</v>
      </c>
      <c r="AH312" s="87">
        <v>200000</v>
      </c>
      <c r="AI312" s="87">
        <v>942978</v>
      </c>
      <c r="AJ312" s="87">
        <v>274191</v>
      </c>
      <c r="AK312" s="87">
        <v>269529</v>
      </c>
    </row>
    <row r="313" spans="1:37" ht="16.5" customHeight="1">
      <c r="A313" s="85">
        <v>295</v>
      </c>
      <c r="B313" s="85" t="s">
        <v>64</v>
      </c>
      <c r="C313" s="85" t="s">
        <v>52</v>
      </c>
      <c r="D313" s="85" t="s">
        <v>17378</v>
      </c>
      <c r="E313" s="85" t="s">
        <v>17942</v>
      </c>
      <c r="F313" s="86" t="s">
        <v>17943</v>
      </c>
      <c r="G313" s="85" t="s">
        <v>11272</v>
      </c>
      <c r="H313" s="85" t="s">
        <v>11273</v>
      </c>
      <c r="I313" s="85">
        <v>1991</v>
      </c>
      <c r="J313" s="87">
        <v>6609</v>
      </c>
      <c r="K313" s="87">
        <v>3284</v>
      </c>
      <c r="L313" s="87">
        <v>965</v>
      </c>
      <c r="M313" s="87">
        <v>264089</v>
      </c>
      <c r="N313" s="87">
        <v>14035</v>
      </c>
      <c r="O313" s="87">
        <v>70</v>
      </c>
      <c r="P313" s="87">
        <v>15252</v>
      </c>
      <c r="Q313" s="87">
        <v>323</v>
      </c>
      <c r="R313" s="87">
        <v>1</v>
      </c>
      <c r="S313" s="87">
        <v>22</v>
      </c>
      <c r="T313" s="87">
        <v>24</v>
      </c>
      <c r="U313" s="87">
        <v>6</v>
      </c>
      <c r="V313" s="87">
        <v>5</v>
      </c>
      <c r="W313" s="87">
        <v>12</v>
      </c>
      <c r="X313" s="87">
        <v>12</v>
      </c>
      <c r="Y313" s="87" t="s">
        <v>11350</v>
      </c>
      <c r="Z313" s="87" t="s">
        <v>11350</v>
      </c>
      <c r="AA313" s="87">
        <v>4</v>
      </c>
      <c r="AB313" s="87">
        <v>7</v>
      </c>
      <c r="AC313" s="87" t="s">
        <v>11350</v>
      </c>
      <c r="AD313" s="87">
        <v>14</v>
      </c>
      <c r="AE313" s="87">
        <v>2</v>
      </c>
      <c r="AF313" s="87">
        <v>3116447</v>
      </c>
      <c r="AG313" s="87">
        <v>1626337</v>
      </c>
      <c r="AH313" s="87">
        <v>222706</v>
      </c>
      <c r="AI313" s="87">
        <v>1267404</v>
      </c>
      <c r="AJ313" s="87">
        <v>203720</v>
      </c>
      <c r="AK313" s="87">
        <v>147064</v>
      </c>
    </row>
    <row r="314" spans="1:37" ht="16.5" customHeight="1">
      <c r="A314" s="85">
        <v>296</v>
      </c>
      <c r="B314" s="85" t="s">
        <v>64</v>
      </c>
      <c r="C314" s="85" t="s">
        <v>69</v>
      </c>
      <c r="D314" s="85" t="s">
        <v>17378</v>
      </c>
      <c r="E314" s="85" t="s">
        <v>17944</v>
      </c>
      <c r="F314" s="86" t="s">
        <v>17945</v>
      </c>
      <c r="G314" s="85" t="s">
        <v>11274</v>
      </c>
      <c r="H314" s="85" t="s">
        <v>11275</v>
      </c>
      <c r="I314" s="85">
        <v>2004</v>
      </c>
      <c r="J314" s="87">
        <v>6354.1</v>
      </c>
      <c r="K314" s="87">
        <v>5343.98</v>
      </c>
      <c r="L314" s="87">
        <v>677</v>
      </c>
      <c r="M314" s="87">
        <v>244112</v>
      </c>
      <c r="N314" s="87">
        <v>7535</v>
      </c>
      <c r="O314" s="87">
        <v>106</v>
      </c>
      <c r="P314" s="87">
        <v>11629</v>
      </c>
      <c r="Q314" s="87">
        <v>263</v>
      </c>
      <c r="R314" s="87">
        <v>2</v>
      </c>
      <c r="S314" s="87">
        <v>22</v>
      </c>
      <c r="T314" s="87">
        <v>24</v>
      </c>
      <c r="U314" s="87">
        <v>4</v>
      </c>
      <c r="V314" s="87">
        <v>4</v>
      </c>
      <c r="W314" s="87">
        <v>12</v>
      </c>
      <c r="X314" s="87">
        <v>12</v>
      </c>
      <c r="Y314" s="87" t="s">
        <v>11350</v>
      </c>
      <c r="Z314" s="87" t="s">
        <v>11350</v>
      </c>
      <c r="AA314" s="87">
        <v>6</v>
      </c>
      <c r="AB314" s="87">
        <v>8</v>
      </c>
      <c r="AC314" s="87">
        <v>2</v>
      </c>
      <c r="AD314" s="87">
        <v>10</v>
      </c>
      <c r="AE314" s="87">
        <v>3</v>
      </c>
      <c r="AF314" s="87">
        <v>2548554</v>
      </c>
      <c r="AG314" s="87">
        <v>1662126</v>
      </c>
      <c r="AH314" s="87">
        <v>162920</v>
      </c>
      <c r="AI314" s="87">
        <v>723508</v>
      </c>
      <c r="AJ314" s="87">
        <v>264576</v>
      </c>
      <c r="AK314" s="87">
        <v>199803</v>
      </c>
    </row>
    <row r="315" spans="1:37" ht="16.5" customHeight="1">
      <c r="A315" s="85">
        <v>297</v>
      </c>
      <c r="B315" s="85" t="s">
        <v>64</v>
      </c>
      <c r="C315" s="85" t="s">
        <v>69</v>
      </c>
      <c r="D315" s="85" t="s">
        <v>17378</v>
      </c>
      <c r="E315" s="85" t="s">
        <v>17946</v>
      </c>
      <c r="F315" s="86" t="s">
        <v>17947</v>
      </c>
      <c r="G315" s="85" t="s">
        <v>11276</v>
      </c>
      <c r="H315" s="85" t="s">
        <v>11277</v>
      </c>
      <c r="I315" s="85">
        <v>2018</v>
      </c>
      <c r="J315" s="87">
        <v>14815</v>
      </c>
      <c r="K315" s="87">
        <v>10267</v>
      </c>
      <c r="L315" s="87">
        <v>90</v>
      </c>
      <c r="M315" s="87">
        <v>51386</v>
      </c>
      <c r="N315" s="87">
        <v>3874</v>
      </c>
      <c r="O315" s="87">
        <v>39</v>
      </c>
      <c r="P315" s="87">
        <v>3187</v>
      </c>
      <c r="Q315" s="87">
        <v>106</v>
      </c>
      <c r="R315" s="87">
        <v>39</v>
      </c>
      <c r="S315" s="87">
        <v>50</v>
      </c>
      <c r="T315" s="87">
        <v>50</v>
      </c>
      <c r="U315" s="87">
        <v>23</v>
      </c>
      <c r="V315" s="87">
        <v>23</v>
      </c>
      <c r="W315" s="87">
        <v>4</v>
      </c>
      <c r="X315" s="87">
        <v>4</v>
      </c>
      <c r="Y315" s="87">
        <v>1</v>
      </c>
      <c r="Z315" s="87">
        <v>1</v>
      </c>
      <c r="AA315" s="87">
        <v>22</v>
      </c>
      <c r="AB315" s="87">
        <v>22</v>
      </c>
      <c r="AC315" s="87" t="s">
        <v>11350</v>
      </c>
      <c r="AD315" s="87">
        <v>5</v>
      </c>
      <c r="AE315" s="87">
        <v>1</v>
      </c>
      <c r="AF315" s="87">
        <v>3259039</v>
      </c>
      <c r="AG315" s="87">
        <v>1737050</v>
      </c>
      <c r="AH315" s="87">
        <v>45934</v>
      </c>
      <c r="AI315" s="87">
        <v>1476055</v>
      </c>
      <c r="AJ315" s="87">
        <v>201283</v>
      </c>
      <c r="AK315" s="87">
        <v>56406</v>
      </c>
    </row>
    <row r="316" spans="1:37" s="39" customFormat="1">
      <c r="A316" s="1906" t="s">
        <v>17423</v>
      </c>
      <c r="B316" s="1907"/>
      <c r="C316" s="1908"/>
      <c r="D316" s="88" t="s">
        <v>11350</v>
      </c>
      <c r="E316" s="89">
        <v>9</v>
      </c>
      <c r="F316" s="88" t="s">
        <v>11350</v>
      </c>
      <c r="G316" s="88" t="s">
        <v>11350</v>
      </c>
      <c r="H316" s="88" t="s">
        <v>11350</v>
      </c>
      <c r="I316" s="88" t="s">
        <v>11350</v>
      </c>
      <c r="J316" s="91" t="s">
        <v>11350</v>
      </c>
      <c r="K316" s="91" t="s">
        <v>11350</v>
      </c>
      <c r="L316" s="91" t="s">
        <v>11350</v>
      </c>
      <c r="M316" s="91" t="s">
        <v>11350</v>
      </c>
      <c r="N316" s="91" t="s">
        <v>11350</v>
      </c>
      <c r="O316" s="91" t="s">
        <v>11350</v>
      </c>
      <c r="P316" s="91" t="s">
        <v>11350</v>
      </c>
      <c r="Q316" s="91" t="s">
        <v>11350</v>
      </c>
      <c r="R316" s="91" t="s">
        <v>11350</v>
      </c>
      <c r="S316" s="92" t="s">
        <v>11350</v>
      </c>
      <c r="T316" s="92" t="s">
        <v>11350</v>
      </c>
      <c r="U316" s="92" t="s">
        <v>11350</v>
      </c>
      <c r="V316" s="92" t="s">
        <v>11350</v>
      </c>
      <c r="W316" s="92" t="s">
        <v>11350</v>
      </c>
      <c r="X316" s="92" t="s">
        <v>11350</v>
      </c>
      <c r="Y316" s="92" t="s">
        <v>11350</v>
      </c>
      <c r="Z316" s="91" t="s">
        <v>11350</v>
      </c>
      <c r="AA316" s="92" t="s">
        <v>11350</v>
      </c>
      <c r="AB316" s="92" t="s">
        <v>11350</v>
      </c>
      <c r="AC316" s="91" t="s">
        <v>11350</v>
      </c>
      <c r="AD316" s="91" t="s">
        <v>11350</v>
      </c>
      <c r="AE316" s="91" t="s">
        <v>11350</v>
      </c>
      <c r="AF316" s="93" t="s">
        <v>11350</v>
      </c>
      <c r="AG316" s="91" t="s">
        <v>11350</v>
      </c>
      <c r="AH316" s="91" t="s">
        <v>11350</v>
      </c>
      <c r="AI316" s="91" t="s">
        <v>11350</v>
      </c>
      <c r="AJ316" s="91" t="s">
        <v>11350</v>
      </c>
      <c r="AK316" s="91" t="s">
        <v>11350</v>
      </c>
    </row>
    <row r="317" spans="1:37" ht="16.5" customHeight="1">
      <c r="A317" s="85">
        <v>298</v>
      </c>
      <c r="B317" s="85" t="s">
        <v>64</v>
      </c>
      <c r="C317" s="85" t="s">
        <v>70</v>
      </c>
      <c r="D317" s="85" t="s">
        <v>17434</v>
      </c>
      <c r="E317" s="85" t="s">
        <v>17948</v>
      </c>
      <c r="F317" s="86" t="s">
        <v>17949</v>
      </c>
      <c r="G317" s="85" t="s">
        <v>11278</v>
      </c>
      <c r="H317" s="85" t="s">
        <v>11279</v>
      </c>
      <c r="I317" s="85">
        <v>2014</v>
      </c>
      <c r="J317" s="87">
        <v>179.22</v>
      </c>
      <c r="K317" s="87">
        <v>378.14</v>
      </c>
      <c r="L317" s="87">
        <v>60</v>
      </c>
      <c r="M317" s="87">
        <v>16755</v>
      </c>
      <c r="N317" s="87" t="s">
        <v>11350</v>
      </c>
      <c r="O317" s="87">
        <v>2</v>
      </c>
      <c r="P317" s="87">
        <v>809</v>
      </c>
      <c r="Q317" s="87" t="s">
        <v>11350</v>
      </c>
      <c r="R317" s="87">
        <v>2</v>
      </c>
      <c r="S317" s="87">
        <v>1</v>
      </c>
      <c r="T317" s="87">
        <v>1</v>
      </c>
      <c r="U317" s="87" t="s">
        <v>11350</v>
      </c>
      <c r="V317" s="87" t="s">
        <v>11350</v>
      </c>
      <c r="W317" s="87">
        <v>1</v>
      </c>
      <c r="X317" s="87">
        <v>1</v>
      </c>
      <c r="Y317" s="87" t="s">
        <v>11350</v>
      </c>
      <c r="Z317" s="87" t="s">
        <v>11350</v>
      </c>
      <c r="AA317" s="87" t="s">
        <v>11350</v>
      </c>
      <c r="AB317" s="87" t="s">
        <v>11350</v>
      </c>
      <c r="AC317" s="87" t="s">
        <v>11350</v>
      </c>
      <c r="AD317" s="87">
        <v>2</v>
      </c>
      <c r="AE317" s="87" t="s">
        <v>11350</v>
      </c>
      <c r="AF317" s="87">
        <v>87908</v>
      </c>
      <c r="AG317" s="87">
        <v>51000</v>
      </c>
      <c r="AH317" s="87">
        <v>10000</v>
      </c>
      <c r="AI317" s="87">
        <v>26908</v>
      </c>
      <c r="AJ317" s="87">
        <v>4545</v>
      </c>
      <c r="AK317" s="87">
        <v>2785</v>
      </c>
    </row>
    <row r="318" spans="1:37" ht="16.5" customHeight="1">
      <c r="A318" s="85">
        <v>299</v>
      </c>
      <c r="B318" s="85" t="s">
        <v>64</v>
      </c>
      <c r="C318" s="85" t="s">
        <v>70</v>
      </c>
      <c r="D318" s="85" t="s">
        <v>17434</v>
      </c>
      <c r="E318" s="85" t="s">
        <v>17950</v>
      </c>
      <c r="F318" s="86" t="s">
        <v>17951</v>
      </c>
      <c r="G318" s="85" t="s">
        <v>11280</v>
      </c>
      <c r="H318" s="85" t="s">
        <v>11279</v>
      </c>
      <c r="I318" s="85">
        <v>1994</v>
      </c>
      <c r="J318" s="87">
        <v>1528.1</v>
      </c>
      <c r="K318" s="87">
        <v>2190.29</v>
      </c>
      <c r="L318" s="87">
        <v>247</v>
      </c>
      <c r="M318" s="87">
        <v>83714</v>
      </c>
      <c r="N318" s="87">
        <v>730</v>
      </c>
      <c r="O318" s="87">
        <v>58</v>
      </c>
      <c r="P318" s="87">
        <v>4022</v>
      </c>
      <c r="Q318" s="87" t="s">
        <v>11350</v>
      </c>
      <c r="R318" s="87">
        <v>2</v>
      </c>
      <c r="S318" s="87">
        <v>9</v>
      </c>
      <c r="T318" s="87">
        <v>9</v>
      </c>
      <c r="U318" s="87">
        <v>2</v>
      </c>
      <c r="V318" s="87">
        <v>2</v>
      </c>
      <c r="W318" s="87">
        <v>4</v>
      </c>
      <c r="X318" s="87">
        <v>4</v>
      </c>
      <c r="Y318" s="87" t="s">
        <v>11350</v>
      </c>
      <c r="Z318" s="87" t="s">
        <v>11350</v>
      </c>
      <c r="AA318" s="87">
        <v>3</v>
      </c>
      <c r="AB318" s="87">
        <v>3</v>
      </c>
      <c r="AC318" s="87" t="s">
        <v>11350</v>
      </c>
      <c r="AD318" s="87">
        <v>4</v>
      </c>
      <c r="AE318" s="87" t="s">
        <v>11350</v>
      </c>
      <c r="AF318" s="87">
        <v>566852</v>
      </c>
      <c r="AG318" s="87">
        <v>169756</v>
      </c>
      <c r="AH318" s="87">
        <v>60000</v>
      </c>
      <c r="AI318" s="87">
        <v>337096</v>
      </c>
      <c r="AJ318" s="87">
        <v>32961</v>
      </c>
      <c r="AK318" s="87">
        <v>47615</v>
      </c>
    </row>
    <row r="319" spans="1:37" ht="16.5" customHeight="1">
      <c r="A319" s="85">
        <v>300</v>
      </c>
      <c r="B319" s="85" t="s">
        <v>64</v>
      </c>
      <c r="C319" s="85" t="s">
        <v>65</v>
      </c>
      <c r="D319" s="85" t="s">
        <v>17434</v>
      </c>
      <c r="E319" s="85" t="s">
        <v>17952</v>
      </c>
      <c r="F319" s="86" t="s">
        <v>17953</v>
      </c>
      <c r="G319" s="85" t="s">
        <v>11281</v>
      </c>
      <c r="H319" s="85" t="s">
        <v>11282</v>
      </c>
      <c r="I319" s="85">
        <v>2010</v>
      </c>
      <c r="J319" s="87">
        <v>1650</v>
      </c>
      <c r="K319" s="87">
        <v>1601.4</v>
      </c>
      <c r="L319" s="87">
        <v>239</v>
      </c>
      <c r="M319" s="87">
        <v>46334</v>
      </c>
      <c r="N319" s="87" t="s">
        <v>11350</v>
      </c>
      <c r="O319" s="87">
        <v>25</v>
      </c>
      <c r="P319" s="87">
        <v>1943</v>
      </c>
      <c r="Q319" s="87" t="s">
        <v>11350</v>
      </c>
      <c r="R319" s="87">
        <v>17</v>
      </c>
      <c r="S319" s="87">
        <v>7</v>
      </c>
      <c r="T319" s="87">
        <v>7</v>
      </c>
      <c r="U319" s="87" t="s">
        <v>11350</v>
      </c>
      <c r="V319" s="87" t="s">
        <v>11350</v>
      </c>
      <c r="W319" s="87">
        <v>3</v>
      </c>
      <c r="X319" s="87">
        <v>3</v>
      </c>
      <c r="Y319" s="87" t="s">
        <v>11350</v>
      </c>
      <c r="Z319" s="87" t="s">
        <v>11350</v>
      </c>
      <c r="AA319" s="87">
        <v>4</v>
      </c>
      <c r="AB319" s="87">
        <v>4</v>
      </c>
      <c r="AC319" s="87" t="s">
        <v>11350</v>
      </c>
      <c r="AD319" s="87">
        <v>2</v>
      </c>
      <c r="AE319" s="87">
        <v>1</v>
      </c>
      <c r="AF319" s="87">
        <v>404075</v>
      </c>
      <c r="AG319" s="87">
        <v>268547</v>
      </c>
      <c r="AH319" s="87">
        <v>29724</v>
      </c>
      <c r="AI319" s="87">
        <v>105804</v>
      </c>
      <c r="AJ319" s="87">
        <v>112751</v>
      </c>
      <c r="AK319" s="87">
        <v>53267</v>
      </c>
    </row>
    <row r="320" spans="1:37" ht="16.5" customHeight="1">
      <c r="A320" s="85">
        <v>301</v>
      </c>
      <c r="B320" s="85" t="s">
        <v>64</v>
      </c>
      <c r="C320" s="85" t="s">
        <v>65</v>
      </c>
      <c r="D320" s="85" t="s">
        <v>17434</v>
      </c>
      <c r="E320" s="85" t="s">
        <v>17954</v>
      </c>
      <c r="F320" s="86" t="s">
        <v>17955</v>
      </c>
      <c r="G320" s="85" t="s">
        <v>11283</v>
      </c>
      <c r="H320" s="85" t="s">
        <v>11284</v>
      </c>
      <c r="I320" s="85">
        <v>2009</v>
      </c>
      <c r="J320" s="87">
        <v>1598</v>
      </c>
      <c r="K320" s="87">
        <v>1051.26</v>
      </c>
      <c r="L320" s="87">
        <v>124</v>
      </c>
      <c r="M320" s="87">
        <v>41864</v>
      </c>
      <c r="N320" s="87" t="s">
        <v>11350</v>
      </c>
      <c r="O320" s="87">
        <v>13</v>
      </c>
      <c r="P320" s="87">
        <v>2254</v>
      </c>
      <c r="Q320" s="87" t="s">
        <v>11350</v>
      </c>
      <c r="R320" s="87">
        <v>2</v>
      </c>
      <c r="S320" s="87">
        <v>7</v>
      </c>
      <c r="T320" s="87">
        <v>7</v>
      </c>
      <c r="U320" s="87" t="s">
        <v>11350</v>
      </c>
      <c r="V320" s="87" t="s">
        <v>11350</v>
      </c>
      <c r="W320" s="87">
        <v>3</v>
      </c>
      <c r="X320" s="87">
        <v>3</v>
      </c>
      <c r="Y320" s="87" t="s">
        <v>11350</v>
      </c>
      <c r="Z320" s="87" t="s">
        <v>11350</v>
      </c>
      <c r="AA320" s="87">
        <v>4</v>
      </c>
      <c r="AB320" s="87">
        <v>4</v>
      </c>
      <c r="AC320" s="87">
        <v>1</v>
      </c>
      <c r="AD320" s="87">
        <v>2</v>
      </c>
      <c r="AE320" s="87" t="s">
        <v>11350</v>
      </c>
      <c r="AF320" s="87">
        <v>358595</v>
      </c>
      <c r="AG320" s="87">
        <v>253449</v>
      </c>
      <c r="AH320" s="87">
        <v>27069</v>
      </c>
      <c r="AI320" s="87">
        <v>78077</v>
      </c>
      <c r="AJ320" s="87">
        <v>107847</v>
      </c>
      <c r="AK320" s="87">
        <v>38325</v>
      </c>
    </row>
    <row r="321" spans="1:37" ht="16.5" customHeight="1">
      <c r="A321" s="85">
        <v>302</v>
      </c>
      <c r="B321" s="85" t="s">
        <v>64</v>
      </c>
      <c r="C321" s="85" t="s">
        <v>65</v>
      </c>
      <c r="D321" s="85" t="s">
        <v>17434</v>
      </c>
      <c r="E321" s="85" t="s">
        <v>19619</v>
      </c>
      <c r="F321" s="86" t="s">
        <v>19620</v>
      </c>
      <c r="G321" s="85" t="s">
        <v>11285</v>
      </c>
      <c r="H321" s="85" t="s">
        <v>11286</v>
      </c>
      <c r="I321" s="85">
        <v>2021</v>
      </c>
      <c r="J321" s="87">
        <v>330.4</v>
      </c>
      <c r="K321" s="87">
        <v>726.53</v>
      </c>
      <c r="L321" s="87">
        <v>109</v>
      </c>
      <c r="M321" s="87">
        <v>13418</v>
      </c>
      <c r="N321" s="87" t="s">
        <v>11350</v>
      </c>
      <c r="O321" s="87">
        <v>12</v>
      </c>
      <c r="P321" s="87">
        <v>2033</v>
      </c>
      <c r="Q321" s="87" t="s">
        <v>11350</v>
      </c>
      <c r="R321" s="87" t="s">
        <v>11350</v>
      </c>
      <c r="S321" s="87">
        <v>6</v>
      </c>
      <c r="T321" s="87">
        <v>6</v>
      </c>
      <c r="U321" s="87" t="s">
        <v>11350</v>
      </c>
      <c r="V321" s="87" t="s">
        <v>11350</v>
      </c>
      <c r="W321" s="87">
        <v>2</v>
      </c>
      <c r="X321" s="87">
        <v>2</v>
      </c>
      <c r="Y321" s="87" t="s">
        <v>11350</v>
      </c>
      <c r="Z321" s="87" t="s">
        <v>11350</v>
      </c>
      <c r="AA321" s="87">
        <v>4</v>
      </c>
      <c r="AB321" s="87">
        <v>4</v>
      </c>
      <c r="AC321" s="87" t="s">
        <v>11350</v>
      </c>
      <c r="AD321" s="87">
        <v>3</v>
      </c>
      <c r="AE321" s="87">
        <v>1</v>
      </c>
      <c r="AF321" s="87">
        <v>272097</v>
      </c>
      <c r="AG321" s="87">
        <v>193986</v>
      </c>
      <c r="AH321" s="87">
        <v>31764</v>
      </c>
      <c r="AI321" s="87">
        <v>46347</v>
      </c>
      <c r="AJ321" s="87">
        <v>79430</v>
      </c>
      <c r="AK321" s="87">
        <v>31977</v>
      </c>
    </row>
    <row r="322" spans="1:37" ht="16.5" customHeight="1">
      <c r="A322" s="85">
        <v>303</v>
      </c>
      <c r="B322" s="85" t="s">
        <v>64</v>
      </c>
      <c r="C322" s="85" t="s">
        <v>65</v>
      </c>
      <c r="D322" s="85" t="s">
        <v>17434</v>
      </c>
      <c r="E322" s="85" t="s">
        <v>17956</v>
      </c>
      <c r="F322" s="86" t="s">
        <v>17957</v>
      </c>
      <c r="G322" s="85" t="s">
        <v>11287</v>
      </c>
      <c r="H322" s="85" t="s">
        <v>11288</v>
      </c>
      <c r="I322" s="85">
        <v>2011</v>
      </c>
      <c r="J322" s="87">
        <v>17043</v>
      </c>
      <c r="K322" s="87">
        <v>1683.67</v>
      </c>
      <c r="L322" s="87">
        <v>270</v>
      </c>
      <c r="M322" s="87">
        <v>44024</v>
      </c>
      <c r="N322" s="87" t="s">
        <v>11350</v>
      </c>
      <c r="O322" s="87">
        <v>26</v>
      </c>
      <c r="P322" s="87">
        <v>2110</v>
      </c>
      <c r="Q322" s="87" t="s">
        <v>11350</v>
      </c>
      <c r="R322" s="87" t="s">
        <v>11350</v>
      </c>
      <c r="S322" s="87">
        <v>11</v>
      </c>
      <c r="T322" s="87">
        <v>11</v>
      </c>
      <c r="U322" s="87">
        <v>1</v>
      </c>
      <c r="V322" s="87">
        <v>1</v>
      </c>
      <c r="W322" s="87">
        <v>6</v>
      </c>
      <c r="X322" s="87">
        <v>6</v>
      </c>
      <c r="Y322" s="87" t="s">
        <v>11350</v>
      </c>
      <c r="Z322" s="87" t="s">
        <v>11350</v>
      </c>
      <c r="AA322" s="87">
        <v>4</v>
      </c>
      <c r="AB322" s="87">
        <v>4</v>
      </c>
      <c r="AC322" s="87" t="s">
        <v>11350</v>
      </c>
      <c r="AD322" s="87">
        <v>8</v>
      </c>
      <c r="AE322" s="87">
        <v>2</v>
      </c>
      <c r="AF322" s="87">
        <v>553033</v>
      </c>
      <c r="AG322" s="87">
        <v>374179</v>
      </c>
      <c r="AH322" s="87">
        <v>36060</v>
      </c>
      <c r="AI322" s="87">
        <v>142794</v>
      </c>
      <c r="AJ322" s="87">
        <v>154088</v>
      </c>
      <c r="AK322" s="87">
        <v>56763</v>
      </c>
    </row>
    <row r="323" spans="1:37" ht="16.5" customHeight="1">
      <c r="A323" s="85">
        <v>304</v>
      </c>
      <c r="B323" s="85" t="s">
        <v>64</v>
      </c>
      <c r="C323" s="85" t="s">
        <v>65</v>
      </c>
      <c r="D323" s="85" t="s">
        <v>17434</v>
      </c>
      <c r="E323" s="85" t="s">
        <v>17958</v>
      </c>
      <c r="F323" s="86" t="s">
        <v>17959</v>
      </c>
      <c r="G323" s="85" t="s">
        <v>11289</v>
      </c>
      <c r="H323" s="85" t="s">
        <v>11288</v>
      </c>
      <c r="I323" s="85">
        <v>2008</v>
      </c>
      <c r="J323" s="87">
        <v>2149</v>
      </c>
      <c r="K323" s="87">
        <v>1453.58</v>
      </c>
      <c r="L323" s="87">
        <v>131</v>
      </c>
      <c r="M323" s="87">
        <v>47696</v>
      </c>
      <c r="N323" s="87" t="s">
        <v>11350</v>
      </c>
      <c r="O323" s="87">
        <v>12</v>
      </c>
      <c r="P323" s="87">
        <v>1830</v>
      </c>
      <c r="Q323" s="87" t="s">
        <v>11350</v>
      </c>
      <c r="R323" s="87" t="s">
        <v>11350</v>
      </c>
      <c r="S323" s="87">
        <v>7</v>
      </c>
      <c r="T323" s="87">
        <v>7</v>
      </c>
      <c r="U323" s="87" t="s">
        <v>11350</v>
      </c>
      <c r="V323" s="87" t="s">
        <v>11350</v>
      </c>
      <c r="W323" s="87">
        <v>3</v>
      </c>
      <c r="X323" s="87">
        <v>3</v>
      </c>
      <c r="Y323" s="87" t="s">
        <v>11350</v>
      </c>
      <c r="Z323" s="87" t="s">
        <v>11350</v>
      </c>
      <c r="AA323" s="87">
        <v>4</v>
      </c>
      <c r="AB323" s="87">
        <v>4</v>
      </c>
      <c r="AC323" s="87" t="s">
        <v>11350</v>
      </c>
      <c r="AD323" s="87">
        <v>2</v>
      </c>
      <c r="AE323" s="87">
        <v>4</v>
      </c>
      <c r="AF323" s="87">
        <v>395312</v>
      </c>
      <c r="AG323" s="87">
        <v>266776</v>
      </c>
      <c r="AH323" s="87">
        <v>25444</v>
      </c>
      <c r="AI323" s="87">
        <v>103092</v>
      </c>
      <c r="AJ323" s="87">
        <v>71322</v>
      </c>
      <c r="AK323" s="87">
        <v>33195</v>
      </c>
    </row>
    <row r="324" spans="1:37" ht="16.5" customHeight="1">
      <c r="A324" s="85">
        <v>305</v>
      </c>
      <c r="B324" s="85" t="s">
        <v>64</v>
      </c>
      <c r="C324" s="85" t="s">
        <v>66</v>
      </c>
      <c r="D324" s="85" t="s">
        <v>17434</v>
      </c>
      <c r="E324" s="85" t="s">
        <v>17960</v>
      </c>
      <c r="F324" s="86" t="s">
        <v>17961</v>
      </c>
      <c r="G324" s="85" t="s">
        <v>11290</v>
      </c>
      <c r="H324" s="85" t="s">
        <v>11291</v>
      </c>
      <c r="I324" s="85">
        <v>2012</v>
      </c>
      <c r="J324" s="87">
        <v>17518</v>
      </c>
      <c r="K324" s="87">
        <v>1905</v>
      </c>
      <c r="L324" s="87">
        <v>157</v>
      </c>
      <c r="M324" s="87">
        <v>96656</v>
      </c>
      <c r="N324" s="87">
        <v>5572</v>
      </c>
      <c r="O324" s="87">
        <v>72</v>
      </c>
      <c r="P324" s="87">
        <v>6043</v>
      </c>
      <c r="Q324" s="87">
        <v>450</v>
      </c>
      <c r="R324" s="87">
        <v>12</v>
      </c>
      <c r="S324" s="94">
        <v>7.5</v>
      </c>
      <c r="T324" s="94">
        <v>7.5</v>
      </c>
      <c r="U324" s="87">
        <v>3</v>
      </c>
      <c r="V324" s="87">
        <v>3</v>
      </c>
      <c r="W324" s="94">
        <v>4.5</v>
      </c>
      <c r="X324" s="94">
        <v>4.5</v>
      </c>
      <c r="Y324" s="87" t="s">
        <v>11350</v>
      </c>
      <c r="Z324" s="87" t="s">
        <v>11350</v>
      </c>
      <c r="AA324" s="87" t="s">
        <v>11350</v>
      </c>
      <c r="AB324" s="87" t="s">
        <v>11350</v>
      </c>
      <c r="AC324" s="87" t="s">
        <v>11350</v>
      </c>
      <c r="AD324" s="87">
        <v>7</v>
      </c>
      <c r="AE324" s="87">
        <v>2</v>
      </c>
      <c r="AF324" s="87">
        <v>691959</v>
      </c>
      <c r="AG324" s="87">
        <v>426962</v>
      </c>
      <c r="AH324" s="87">
        <v>84349</v>
      </c>
      <c r="AI324" s="87">
        <v>180648</v>
      </c>
      <c r="AJ324" s="87">
        <v>77705</v>
      </c>
      <c r="AK324" s="87">
        <v>159479</v>
      </c>
    </row>
    <row r="325" spans="1:37" ht="16.5" customHeight="1">
      <c r="A325" s="85">
        <v>306</v>
      </c>
      <c r="B325" s="85" t="s">
        <v>64</v>
      </c>
      <c r="C325" s="85" t="s">
        <v>66</v>
      </c>
      <c r="D325" s="85" t="s">
        <v>17434</v>
      </c>
      <c r="E325" s="85" t="s">
        <v>17962</v>
      </c>
      <c r="F325" s="86" t="s">
        <v>19621</v>
      </c>
      <c r="G325" s="85" t="s">
        <v>11292</v>
      </c>
      <c r="H325" s="85" t="s">
        <v>11293</v>
      </c>
      <c r="I325" s="85">
        <v>2012</v>
      </c>
      <c r="J325" s="87">
        <v>1929</v>
      </c>
      <c r="K325" s="87">
        <v>2092</v>
      </c>
      <c r="L325" s="87">
        <v>403</v>
      </c>
      <c r="M325" s="87">
        <v>114970</v>
      </c>
      <c r="N325" s="87">
        <v>4470</v>
      </c>
      <c r="O325" s="87">
        <v>64</v>
      </c>
      <c r="P325" s="87">
        <v>8848</v>
      </c>
      <c r="Q325" s="87">
        <v>462</v>
      </c>
      <c r="R325" s="87">
        <v>3</v>
      </c>
      <c r="S325" s="94">
        <v>7.5</v>
      </c>
      <c r="T325" s="87">
        <v>9</v>
      </c>
      <c r="U325" s="87">
        <v>2</v>
      </c>
      <c r="V325" s="87">
        <v>2</v>
      </c>
      <c r="W325" s="94">
        <v>4.5</v>
      </c>
      <c r="X325" s="87">
        <v>6</v>
      </c>
      <c r="Y325" s="87" t="s">
        <v>11350</v>
      </c>
      <c r="Z325" s="87" t="s">
        <v>11350</v>
      </c>
      <c r="AA325" s="87">
        <v>1</v>
      </c>
      <c r="AB325" s="87">
        <v>1</v>
      </c>
      <c r="AC325" s="87" t="s">
        <v>11350</v>
      </c>
      <c r="AD325" s="87">
        <v>6</v>
      </c>
      <c r="AE325" s="87" t="s">
        <v>11350</v>
      </c>
      <c r="AF325" s="87">
        <v>724963</v>
      </c>
      <c r="AG325" s="87">
        <v>374351</v>
      </c>
      <c r="AH325" s="87">
        <v>142647</v>
      </c>
      <c r="AI325" s="87">
        <v>207965</v>
      </c>
      <c r="AJ325" s="87">
        <v>93787</v>
      </c>
      <c r="AK325" s="87">
        <v>189231</v>
      </c>
    </row>
    <row r="326" spans="1:37" ht="16.5" customHeight="1">
      <c r="A326" s="85">
        <v>307</v>
      </c>
      <c r="B326" s="85" t="s">
        <v>64</v>
      </c>
      <c r="C326" s="85" t="s">
        <v>66</v>
      </c>
      <c r="D326" s="85" t="s">
        <v>17434</v>
      </c>
      <c r="E326" s="85" t="s">
        <v>19622</v>
      </c>
      <c r="F326" s="86" t="s">
        <v>19623</v>
      </c>
      <c r="G326" s="85" t="s">
        <v>11294</v>
      </c>
      <c r="H326" s="85" t="s">
        <v>11291</v>
      </c>
      <c r="I326" s="85">
        <v>2021</v>
      </c>
      <c r="J326" s="87">
        <v>41789.199999999997</v>
      </c>
      <c r="K326" s="87">
        <v>2378.44</v>
      </c>
      <c r="L326" s="87">
        <v>250</v>
      </c>
      <c r="M326" s="87">
        <v>37808</v>
      </c>
      <c r="N326" s="87">
        <v>1255</v>
      </c>
      <c r="O326" s="87">
        <v>67</v>
      </c>
      <c r="P326" s="87">
        <v>37899</v>
      </c>
      <c r="Q326" s="87">
        <v>1255</v>
      </c>
      <c r="R326" s="87">
        <v>67</v>
      </c>
      <c r="S326" s="87">
        <v>9</v>
      </c>
      <c r="T326" s="87">
        <v>9</v>
      </c>
      <c r="U326" s="87">
        <v>2</v>
      </c>
      <c r="V326" s="87">
        <v>2</v>
      </c>
      <c r="W326" s="87">
        <v>6</v>
      </c>
      <c r="X326" s="87">
        <v>6</v>
      </c>
      <c r="Y326" s="87">
        <v>1</v>
      </c>
      <c r="Z326" s="87">
        <v>1</v>
      </c>
      <c r="AA326" s="87" t="s">
        <v>11350</v>
      </c>
      <c r="AB326" s="87" t="s">
        <v>11350</v>
      </c>
      <c r="AC326" s="87" t="s">
        <v>11350</v>
      </c>
      <c r="AD326" s="87">
        <v>10</v>
      </c>
      <c r="AE326" s="87" t="s">
        <v>11350</v>
      </c>
      <c r="AF326" s="87">
        <v>840228</v>
      </c>
      <c r="AG326" s="87">
        <v>515860</v>
      </c>
      <c r="AH326" s="87">
        <v>116403</v>
      </c>
      <c r="AI326" s="87">
        <v>207965</v>
      </c>
      <c r="AJ326" s="87">
        <v>89417</v>
      </c>
      <c r="AK326" s="87">
        <v>185126</v>
      </c>
    </row>
    <row r="327" spans="1:37" ht="16.5" customHeight="1">
      <c r="A327" s="85">
        <v>308</v>
      </c>
      <c r="B327" s="85" t="s">
        <v>64</v>
      </c>
      <c r="C327" s="85" t="s">
        <v>66</v>
      </c>
      <c r="D327" s="85" t="s">
        <v>17434</v>
      </c>
      <c r="E327" s="85" t="s">
        <v>17963</v>
      </c>
      <c r="F327" s="86" t="s">
        <v>17964</v>
      </c>
      <c r="G327" s="85" t="s">
        <v>11295</v>
      </c>
      <c r="H327" s="85" t="s">
        <v>11296</v>
      </c>
      <c r="I327" s="85">
        <v>1922</v>
      </c>
      <c r="J327" s="87">
        <v>34844</v>
      </c>
      <c r="K327" s="87">
        <v>13099.65</v>
      </c>
      <c r="L327" s="87">
        <v>408</v>
      </c>
      <c r="M327" s="87">
        <v>519759</v>
      </c>
      <c r="N327" s="87">
        <v>20807</v>
      </c>
      <c r="O327" s="87">
        <v>166</v>
      </c>
      <c r="P327" s="87">
        <v>29328</v>
      </c>
      <c r="Q327" s="87">
        <v>309</v>
      </c>
      <c r="R327" s="87">
        <v>160</v>
      </c>
      <c r="S327" s="94">
        <v>35.5</v>
      </c>
      <c r="T327" s="87">
        <v>50</v>
      </c>
      <c r="U327" s="87">
        <v>5</v>
      </c>
      <c r="V327" s="87">
        <v>14</v>
      </c>
      <c r="W327" s="94">
        <v>13.5</v>
      </c>
      <c r="X327" s="87">
        <v>8</v>
      </c>
      <c r="Y327" s="87">
        <v>3</v>
      </c>
      <c r="Z327" s="87">
        <v>3</v>
      </c>
      <c r="AA327" s="87">
        <v>14</v>
      </c>
      <c r="AB327" s="87">
        <v>25</v>
      </c>
      <c r="AC327" s="87">
        <v>1</v>
      </c>
      <c r="AD327" s="87">
        <v>15</v>
      </c>
      <c r="AE327" s="87">
        <v>8</v>
      </c>
      <c r="AF327" s="87">
        <v>7094739</v>
      </c>
      <c r="AG327" s="87">
        <v>2112502</v>
      </c>
      <c r="AH327" s="87">
        <v>439146</v>
      </c>
      <c r="AI327" s="87">
        <v>4543091</v>
      </c>
      <c r="AJ327" s="87">
        <v>421356</v>
      </c>
      <c r="AK327" s="87">
        <v>303101</v>
      </c>
    </row>
    <row r="328" spans="1:37" ht="16.5" customHeight="1">
      <c r="A328" s="85">
        <v>309</v>
      </c>
      <c r="B328" s="85" t="s">
        <v>64</v>
      </c>
      <c r="C328" s="85" t="s">
        <v>47</v>
      </c>
      <c r="D328" s="85" t="s">
        <v>17434</v>
      </c>
      <c r="E328" s="85" t="s">
        <v>17965</v>
      </c>
      <c r="F328" s="86" t="s">
        <v>17966</v>
      </c>
      <c r="G328" s="85" t="s">
        <v>11297</v>
      </c>
      <c r="H328" s="85" t="s">
        <v>11298</v>
      </c>
      <c r="I328" s="85">
        <v>2011</v>
      </c>
      <c r="J328" s="87">
        <v>1200</v>
      </c>
      <c r="K328" s="87">
        <v>1982</v>
      </c>
      <c r="L328" s="87">
        <v>465</v>
      </c>
      <c r="M328" s="87">
        <v>81775</v>
      </c>
      <c r="N328" s="87">
        <v>2293</v>
      </c>
      <c r="O328" s="87">
        <v>72</v>
      </c>
      <c r="P328" s="87">
        <v>4313</v>
      </c>
      <c r="Q328" s="87" t="s">
        <v>11350</v>
      </c>
      <c r="R328" s="87">
        <v>112</v>
      </c>
      <c r="S328" s="87">
        <v>12</v>
      </c>
      <c r="T328" s="87">
        <v>12</v>
      </c>
      <c r="U328" s="87" t="s">
        <v>11350</v>
      </c>
      <c r="V328" s="87" t="s">
        <v>11350</v>
      </c>
      <c r="W328" s="87">
        <v>8</v>
      </c>
      <c r="X328" s="87">
        <v>8</v>
      </c>
      <c r="Y328" s="87">
        <v>1</v>
      </c>
      <c r="Z328" s="87">
        <v>1</v>
      </c>
      <c r="AA328" s="87">
        <v>3</v>
      </c>
      <c r="AB328" s="87">
        <v>3</v>
      </c>
      <c r="AC328" s="87" t="s">
        <v>11350</v>
      </c>
      <c r="AD328" s="87">
        <v>11</v>
      </c>
      <c r="AE328" s="87">
        <v>6</v>
      </c>
      <c r="AF328" s="87">
        <v>891321</v>
      </c>
      <c r="AG328" s="87">
        <v>606026</v>
      </c>
      <c r="AH328" s="87">
        <v>69999</v>
      </c>
      <c r="AI328" s="87">
        <v>215296</v>
      </c>
      <c r="AJ328" s="87">
        <v>90883</v>
      </c>
      <c r="AK328" s="87">
        <v>44864</v>
      </c>
    </row>
    <row r="329" spans="1:37" ht="16.5" customHeight="1">
      <c r="A329" s="85">
        <v>310</v>
      </c>
      <c r="B329" s="85" t="s">
        <v>64</v>
      </c>
      <c r="C329" s="85" t="s">
        <v>47</v>
      </c>
      <c r="D329" s="85" t="s">
        <v>17434</v>
      </c>
      <c r="E329" s="85" t="s">
        <v>17967</v>
      </c>
      <c r="F329" s="86" t="s">
        <v>17968</v>
      </c>
      <c r="G329" s="85" t="s">
        <v>11299</v>
      </c>
      <c r="H329" s="85" t="s">
        <v>11300</v>
      </c>
      <c r="I329" s="85">
        <v>2021</v>
      </c>
      <c r="J329" s="87">
        <v>369.44</v>
      </c>
      <c r="K329" s="87">
        <v>369.44</v>
      </c>
      <c r="L329" s="87">
        <v>85</v>
      </c>
      <c r="M329" s="87">
        <v>3300</v>
      </c>
      <c r="N329" s="87" t="s">
        <v>11350</v>
      </c>
      <c r="O329" s="87">
        <v>13</v>
      </c>
      <c r="P329" s="87">
        <v>3214</v>
      </c>
      <c r="Q329" s="87" t="s">
        <v>11350</v>
      </c>
      <c r="R329" s="87">
        <v>13</v>
      </c>
      <c r="S329" s="87">
        <v>1</v>
      </c>
      <c r="T329" s="87">
        <v>1</v>
      </c>
      <c r="U329" s="87" t="s">
        <v>11350</v>
      </c>
      <c r="V329" s="87" t="s">
        <v>11350</v>
      </c>
      <c r="W329" s="87">
        <v>1</v>
      </c>
      <c r="X329" s="87">
        <v>1</v>
      </c>
      <c r="Y329" s="87" t="s">
        <v>11350</v>
      </c>
      <c r="Z329" s="87" t="s">
        <v>11350</v>
      </c>
      <c r="AA329" s="87" t="s">
        <v>11350</v>
      </c>
      <c r="AB329" s="87" t="s">
        <v>11350</v>
      </c>
      <c r="AC329" s="87" t="s">
        <v>11350</v>
      </c>
      <c r="AD329" s="87">
        <v>1</v>
      </c>
      <c r="AE329" s="87" t="s">
        <v>11350</v>
      </c>
      <c r="AF329" s="87">
        <v>51710</v>
      </c>
      <c r="AG329" s="87" t="s">
        <v>11350</v>
      </c>
      <c r="AH329" s="87">
        <v>51710</v>
      </c>
      <c r="AI329" s="87" t="s">
        <v>11350</v>
      </c>
      <c r="AJ329" s="87" t="s">
        <v>11350</v>
      </c>
      <c r="AK329" s="87" t="s">
        <v>11350</v>
      </c>
    </row>
    <row r="330" spans="1:37" ht="16.5" customHeight="1">
      <c r="A330" s="85">
        <v>311</v>
      </c>
      <c r="B330" s="85" t="s">
        <v>64</v>
      </c>
      <c r="C330" s="85" t="s">
        <v>67</v>
      </c>
      <c r="D330" s="85" t="s">
        <v>17434</v>
      </c>
      <c r="E330" s="85" t="s">
        <v>17969</v>
      </c>
      <c r="F330" s="86" t="s">
        <v>19624</v>
      </c>
      <c r="G330" s="85" t="s">
        <v>11301</v>
      </c>
      <c r="H330" s="85" t="s">
        <v>11302</v>
      </c>
      <c r="I330" s="85">
        <v>2019</v>
      </c>
      <c r="J330" s="87">
        <v>29552</v>
      </c>
      <c r="K330" s="87">
        <v>1840</v>
      </c>
      <c r="L330" s="87">
        <v>96</v>
      </c>
      <c r="M330" s="87">
        <v>37071</v>
      </c>
      <c r="N330" s="87">
        <v>1173</v>
      </c>
      <c r="O330" s="87">
        <v>13</v>
      </c>
      <c r="P330" s="87">
        <v>1821</v>
      </c>
      <c r="Q330" s="87" t="s">
        <v>11350</v>
      </c>
      <c r="R330" s="87">
        <v>3</v>
      </c>
      <c r="S330" s="87">
        <v>1</v>
      </c>
      <c r="T330" s="87">
        <v>2</v>
      </c>
      <c r="U330" s="87" t="s">
        <v>11350</v>
      </c>
      <c r="V330" s="87" t="s">
        <v>11350</v>
      </c>
      <c r="W330" s="87">
        <v>1</v>
      </c>
      <c r="X330" s="87">
        <v>2</v>
      </c>
      <c r="Y330" s="87" t="s">
        <v>11350</v>
      </c>
      <c r="Z330" s="87" t="s">
        <v>11350</v>
      </c>
      <c r="AA330" s="87" t="s">
        <v>11350</v>
      </c>
      <c r="AB330" s="87" t="s">
        <v>11350</v>
      </c>
      <c r="AC330" s="87" t="s">
        <v>11350</v>
      </c>
      <c r="AD330" s="87">
        <v>5</v>
      </c>
      <c r="AE330" s="87" t="s">
        <v>11350</v>
      </c>
      <c r="AF330" s="87">
        <v>222442</v>
      </c>
      <c r="AG330" s="87">
        <v>190802</v>
      </c>
      <c r="AH330" s="87">
        <v>21792</v>
      </c>
      <c r="AI330" s="87">
        <v>9848</v>
      </c>
      <c r="AJ330" s="87">
        <v>125170</v>
      </c>
      <c r="AK330" s="87">
        <v>93043</v>
      </c>
    </row>
    <row r="331" spans="1:37" ht="16.5" customHeight="1">
      <c r="A331" s="85">
        <v>312</v>
      </c>
      <c r="B331" s="85" t="s">
        <v>64</v>
      </c>
      <c r="C331" s="85" t="s">
        <v>67</v>
      </c>
      <c r="D331" s="85" t="s">
        <v>17434</v>
      </c>
      <c r="E331" s="85" t="s">
        <v>17970</v>
      </c>
      <c r="F331" s="86" t="s">
        <v>17971</v>
      </c>
      <c r="G331" s="85" t="s">
        <v>11303</v>
      </c>
      <c r="H331" s="85" t="s">
        <v>11304</v>
      </c>
      <c r="I331" s="85">
        <v>2007</v>
      </c>
      <c r="J331" s="87">
        <v>1053</v>
      </c>
      <c r="K331" s="87">
        <v>1248</v>
      </c>
      <c r="L331" s="87">
        <v>115</v>
      </c>
      <c r="M331" s="87">
        <v>54840</v>
      </c>
      <c r="N331" s="87">
        <v>2579</v>
      </c>
      <c r="O331" s="87">
        <v>14</v>
      </c>
      <c r="P331" s="87">
        <v>1752</v>
      </c>
      <c r="Q331" s="87" t="s">
        <v>11350</v>
      </c>
      <c r="R331" s="87">
        <v>2</v>
      </c>
      <c r="S331" s="87">
        <v>6</v>
      </c>
      <c r="T331" s="87">
        <v>7</v>
      </c>
      <c r="U331" s="94">
        <v>1.5</v>
      </c>
      <c r="V331" s="87">
        <v>2</v>
      </c>
      <c r="W331" s="94">
        <v>2.5</v>
      </c>
      <c r="X331" s="87">
        <v>3</v>
      </c>
      <c r="Y331" s="87">
        <v>1</v>
      </c>
      <c r="Z331" s="87">
        <v>1</v>
      </c>
      <c r="AA331" s="87">
        <v>1</v>
      </c>
      <c r="AB331" s="87">
        <v>1</v>
      </c>
      <c r="AC331" s="87" t="s">
        <v>11350</v>
      </c>
      <c r="AD331" s="87">
        <v>4</v>
      </c>
      <c r="AE331" s="87">
        <v>1</v>
      </c>
      <c r="AF331" s="87">
        <v>485118</v>
      </c>
      <c r="AG331" s="87">
        <v>399223</v>
      </c>
      <c r="AH331" s="87">
        <v>19498</v>
      </c>
      <c r="AI331" s="87">
        <v>66397</v>
      </c>
      <c r="AJ331" s="87">
        <v>51455</v>
      </c>
      <c r="AK331" s="87">
        <v>46737</v>
      </c>
    </row>
    <row r="332" spans="1:37" ht="16.5" customHeight="1">
      <c r="A332" s="85">
        <v>313</v>
      </c>
      <c r="B332" s="85" t="s">
        <v>64</v>
      </c>
      <c r="C332" s="85" t="s">
        <v>67</v>
      </c>
      <c r="D332" s="85" t="s">
        <v>17434</v>
      </c>
      <c r="E332" s="85" t="s">
        <v>17972</v>
      </c>
      <c r="F332" s="86" t="s">
        <v>17973</v>
      </c>
      <c r="G332" s="85" t="s">
        <v>11305</v>
      </c>
      <c r="H332" s="85" t="s">
        <v>11306</v>
      </c>
      <c r="I332" s="85">
        <v>2009</v>
      </c>
      <c r="J332" s="87">
        <v>29856</v>
      </c>
      <c r="K332" s="87">
        <v>2986.54</v>
      </c>
      <c r="L332" s="87">
        <v>318</v>
      </c>
      <c r="M332" s="87">
        <v>100893</v>
      </c>
      <c r="N332" s="87">
        <v>6262</v>
      </c>
      <c r="O332" s="87">
        <v>174</v>
      </c>
      <c r="P332" s="87">
        <v>3583</v>
      </c>
      <c r="Q332" s="87">
        <v>239</v>
      </c>
      <c r="R332" s="87">
        <v>53</v>
      </c>
      <c r="S332" s="87">
        <v>11</v>
      </c>
      <c r="T332" s="87">
        <v>13</v>
      </c>
      <c r="U332" s="87">
        <v>2</v>
      </c>
      <c r="V332" s="87">
        <v>2</v>
      </c>
      <c r="W332" s="87">
        <v>8</v>
      </c>
      <c r="X332" s="87">
        <v>10</v>
      </c>
      <c r="Y332" s="87" t="s">
        <v>11350</v>
      </c>
      <c r="Z332" s="87" t="s">
        <v>11350</v>
      </c>
      <c r="AA332" s="87">
        <v>1</v>
      </c>
      <c r="AB332" s="87">
        <v>1</v>
      </c>
      <c r="AC332" s="87">
        <v>2</v>
      </c>
      <c r="AD332" s="87">
        <v>11</v>
      </c>
      <c r="AE332" s="87" t="s">
        <v>11350</v>
      </c>
      <c r="AF332" s="87">
        <v>1213017</v>
      </c>
      <c r="AG332" s="87">
        <v>784601</v>
      </c>
      <c r="AH332" s="87">
        <v>67005</v>
      </c>
      <c r="AI332" s="87">
        <v>361411</v>
      </c>
      <c r="AJ332" s="87">
        <v>178795</v>
      </c>
      <c r="AK332" s="87">
        <v>67545</v>
      </c>
    </row>
    <row r="333" spans="1:37" ht="16.5" customHeight="1">
      <c r="A333" s="85">
        <v>314</v>
      </c>
      <c r="B333" s="85" t="s">
        <v>64</v>
      </c>
      <c r="C333" s="85" t="s">
        <v>67</v>
      </c>
      <c r="D333" s="85" t="s">
        <v>17434</v>
      </c>
      <c r="E333" s="85" t="s">
        <v>17974</v>
      </c>
      <c r="F333" s="86" t="s">
        <v>17975</v>
      </c>
      <c r="G333" s="85" t="s">
        <v>11307</v>
      </c>
      <c r="H333" s="85" t="s">
        <v>11308</v>
      </c>
      <c r="I333" s="85">
        <v>2009</v>
      </c>
      <c r="J333" s="87">
        <v>992</v>
      </c>
      <c r="K333" s="87">
        <v>389</v>
      </c>
      <c r="L333" s="87">
        <v>73</v>
      </c>
      <c r="M333" s="87">
        <v>27627</v>
      </c>
      <c r="N333" s="87" t="s">
        <v>11350</v>
      </c>
      <c r="O333" s="87">
        <v>4</v>
      </c>
      <c r="P333" s="87">
        <v>1291</v>
      </c>
      <c r="Q333" s="87" t="s">
        <v>11350</v>
      </c>
      <c r="R333" s="87">
        <v>2</v>
      </c>
      <c r="S333" s="87" t="s">
        <v>11350</v>
      </c>
      <c r="T333" s="87" t="s">
        <v>11350</v>
      </c>
      <c r="U333" s="87" t="s">
        <v>11350</v>
      </c>
      <c r="V333" s="87" t="s">
        <v>11350</v>
      </c>
      <c r="W333" s="87" t="s">
        <v>11350</v>
      </c>
      <c r="X333" s="87" t="s">
        <v>11350</v>
      </c>
      <c r="Y333" s="87" t="s">
        <v>11350</v>
      </c>
      <c r="Z333" s="87" t="s">
        <v>11350</v>
      </c>
      <c r="AA333" s="87" t="s">
        <v>11350</v>
      </c>
      <c r="AB333" s="87" t="s">
        <v>11350</v>
      </c>
      <c r="AC333" s="87" t="s">
        <v>11350</v>
      </c>
      <c r="AD333" s="87">
        <v>2</v>
      </c>
      <c r="AE333" s="87" t="s">
        <v>11350</v>
      </c>
      <c r="AF333" s="87">
        <v>116331</v>
      </c>
      <c r="AG333" s="87">
        <v>92438</v>
      </c>
      <c r="AH333" s="87">
        <v>15270</v>
      </c>
      <c r="AI333" s="87">
        <v>8623</v>
      </c>
      <c r="AJ333" s="87">
        <v>29564</v>
      </c>
      <c r="AK333" s="87">
        <v>33131</v>
      </c>
    </row>
    <row r="334" spans="1:37" ht="16.5" customHeight="1">
      <c r="A334" s="85">
        <v>315</v>
      </c>
      <c r="B334" s="85" t="s">
        <v>64</v>
      </c>
      <c r="C334" s="85" t="s">
        <v>67</v>
      </c>
      <c r="D334" s="85" t="s">
        <v>17434</v>
      </c>
      <c r="E334" s="85" t="s">
        <v>17976</v>
      </c>
      <c r="F334" s="86" t="s">
        <v>17977</v>
      </c>
      <c r="G334" s="85" t="s">
        <v>11309</v>
      </c>
      <c r="H334" s="85" t="s">
        <v>11302</v>
      </c>
      <c r="I334" s="85">
        <v>2009</v>
      </c>
      <c r="J334" s="87">
        <v>1197</v>
      </c>
      <c r="K334" s="87">
        <v>933</v>
      </c>
      <c r="L334" s="87">
        <v>84</v>
      </c>
      <c r="M334" s="87">
        <v>20556</v>
      </c>
      <c r="N334" s="87" t="s">
        <v>11350</v>
      </c>
      <c r="O334" s="87">
        <v>3</v>
      </c>
      <c r="P334" s="87">
        <v>992</v>
      </c>
      <c r="Q334" s="87" t="s">
        <v>11350</v>
      </c>
      <c r="R334" s="87">
        <v>1</v>
      </c>
      <c r="S334" s="87" t="s">
        <v>11350</v>
      </c>
      <c r="T334" s="87" t="s">
        <v>11350</v>
      </c>
      <c r="U334" s="87" t="s">
        <v>11350</v>
      </c>
      <c r="V334" s="87" t="s">
        <v>11350</v>
      </c>
      <c r="W334" s="87" t="s">
        <v>11350</v>
      </c>
      <c r="X334" s="87" t="s">
        <v>11350</v>
      </c>
      <c r="Y334" s="87" t="s">
        <v>11350</v>
      </c>
      <c r="Z334" s="87" t="s">
        <v>11350</v>
      </c>
      <c r="AA334" s="87" t="s">
        <v>11350</v>
      </c>
      <c r="AB334" s="87" t="s">
        <v>11350</v>
      </c>
      <c r="AC334" s="87" t="s">
        <v>11350</v>
      </c>
      <c r="AD334" s="87" t="s">
        <v>11350</v>
      </c>
      <c r="AE334" s="87">
        <v>1</v>
      </c>
      <c r="AF334" s="87">
        <v>81007</v>
      </c>
      <c r="AG334" s="87">
        <v>60137</v>
      </c>
      <c r="AH334" s="87">
        <v>11769</v>
      </c>
      <c r="AI334" s="87">
        <v>9101</v>
      </c>
      <c r="AJ334" s="87">
        <v>9164</v>
      </c>
      <c r="AK334" s="87">
        <v>11069</v>
      </c>
    </row>
    <row r="335" spans="1:37" ht="16.5" customHeight="1">
      <c r="A335" s="85">
        <v>316</v>
      </c>
      <c r="B335" s="85" t="s">
        <v>64</v>
      </c>
      <c r="C335" s="85" t="s">
        <v>67</v>
      </c>
      <c r="D335" s="85" t="s">
        <v>17434</v>
      </c>
      <c r="E335" s="85" t="s">
        <v>17978</v>
      </c>
      <c r="F335" s="86" t="s">
        <v>17979</v>
      </c>
      <c r="G335" s="85" t="s">
        <v>11310</v>
      </c>
      <c r="H335" s="85" t="s">
        <v>11302</v>
      </c>
      <c r="I335" s="85">
        <v>2009</v>
      </c>
      <c r="J335" s="87">
        <v>1144</v>
      </c>
      <c r="K335" s="87">
        <v>357.3</v>
      </c>
      <c r="L335" s="87">
        <v>88</v>
      </c>
      <c r="M335" s="87">
        <v>21494</v>
      </c>
      <c r="N335" s="87" t="s">
        <v>11350</v>
      </c>
      <c r="O335" s="87">
        <v>5</v>
      </c>
      <c r="P335" s="87">
        <v>1145</v>
      </c>
      <c r="Q335" s="87" t="s">
        <v>11350</v>
      </c>
      <c r="R335" s="87">
        <v>4</v>
      </c>
      <c r="S335" s="87">
        <v>1</v>
      </c>
      <c r="T335" s="87">
        <v>1</v>
      </c>
      <c r="U335" s="87" t="s">
        <v>11350</v>
      </c>
      <c r="V335" s="87" t="s">
        <v>11350</v>
      </c>
      <c r="W335" s="87">
        <v>1</v>
      </c>
      <c r="X335" s="87">
        <v>1</v>
      </c>
      <c r="Y335" s="87" t="s">
        <v>11350</v>
      </c>
      <c r="Z335" s="87" t="s">
        <v>11350</v>
      </c>
      <c r="AA335" s="87" t="s">
        <v>11350</v>
      </c>
      <c r="AB335" s="87" t="s">
        <v>11350</v>
      </c>
      <c r="AC335" s="87" t="s">
        <v>11350</v>
      </c>
      <c r="AD335" s="87">
        <v>1</v>
      </c>
      <c r="AE335" s="87" t="s">
        <v>11350</v>
      </c>
      <c r="AF335" s="87">
        <v>407830</v>
      </c>
      <c r="AG335" s="87">
        <v>100356</v>
      </c>
      <c r="AH335" s="87">
        <v>12909</v>
      </c>
      <c r="AI335" s="87">
        <v>294565</v>
      </c>
      <c r="AJ335" s="87">
        <v>22403</v>
      </c>
      <c r="AK335" s="87">
        <v>27599</v>
      </c>
    </row>
    <row r="336" spans="1:37" ht="16.5" customHeight="1">
      <c r="A336" s="85">
        <v>317</v>
      </c>
      <c r="B336" s="85" t="s">
        <v>64</v>
      </c>
      <c r="C336" s="85" t="s">
        <v>67</v>
      </c>
      <c r="D336" s="85" t="s">
        <v>17434</v>
      </c>
      <c r="E336" s="85" t="s">
        <v>17980</v>
      </c>
      <c r="F336" s="86" t="s">
        <v>17981</v>
      </c>
      <c r="G336" s="85" t="s">
        <v>11311</v>
      </c>
      <c r="H336" s="85" t="s">
        <v>11312</v>
      </c>
      <c r="I336" s="85">
        <v>2019</v>
      </c>
      <c r="J336" s="87">
        <v>1347</v>
      </c>
      <c r="K336" s="87">
        <v>533.20000000000005</v>
      </c>
      <c r="L336" s="87">
        <v>65</v>
      </c>
      <c r="M336" s="87">
        <v>24284</v>
      </c>
      <c r="N336" s="87" t="s">
        <v>11350</v>
      </c>
      <c r="O336" s="87">
        <v>5</v>
      </c>
      <c r="P336" s="87">
        <v>1473</v>
      </c>
      <c r="Q336" s="87" t="s">
        <v>11350</v>
      </c>
      <c r="R336" s="87">
        <v>3</v>
      </c>
      <c r="S336" s="87" t="s">
        <v>11350</v>
      </c>
      <c r="T336" s="87" t="s">
        <v>11350</v>
      </c>
      <c r="U336" s="87" t="s">
        <v>11350</v>
      </c>
      <c r="V336" s="87" t="s">
        <v>11350</v>
      </c>
      <c r="W336" s="87" t="s">
        <v>11350</v>
      </c>
      <c r="X336" s="87" t="s">
        <v>11350</v>
      </c>
      <c r="Y336" s="87" t="s">
        <v>11350</v>
      </c>
      <c r="Z336" s="87" t="s">
        <v>11350</v>
      </c>
      <c r="AA336" s="87" t="s">
        <v>11350</v>
      </c>
      <c r="AB336" s="87" t="s">
        <v>11350</v>
      </c>
      <c r="AC336" s="87" t="s">
        <v>11350</v>
      </c>
      <c r="AD336" s="87">
        <v>1</v>
      </c>
      <c r="AE336" s="87" t="s">
        <v>11350</v>
      </c>
      <c r="AF336" s="87">
        <v>86932</v>
      </c>
      <c r="AG336" s="87">
        <v>60137</v>
      </c>
      <c r="AH336" s="87">
        <v>18034</v>
      </c>
      <c r="AI336" s="87">
        <v>8761</v>
      </c>
      <c r="AJ336" s="87">
        <v>23896</v>
      </c>
      <c r="AK336" s="87">
        <v>24434</v>
      </c>
    </row>
    <row r="337" spans="1:37" ht="16.5" customHeight="1">
      <c r="A337" s="85">
        <v>318</v>
      </c>
      <c r="B337" s="85" t="s">
        <v>64</v>
      </c>
      <c r="C337" s="85" t="s">
        <v>67</v>
      </c>
      <c r="D337" s="85" t="s">
        <v>17434</v>
      </c>
      <c r="E337" s="85" t="s">
        <v>17982</v>
      </c>
      <c r="F337" s="86" t="s">
        <v>19625</v>
      </c>
      <c r="G337" s="85" t="s">
        <v>11313</v>
      </c>
      <c r="H337" s="85" t="s">
        <v>11302</v>
      </c>
      <c r="I337" s="85">
        <v>2009</v>
      </c>
      <c r="J337" s="87">
        <v>480</v>
      </c>
      <c r="K337" s="87">
        <v>323.69</v>
      </c>
      <c r="L337" s="87">
        <v>62</v>
      </c>
      <c r="M337" s="87">
        <v>18438</v>
      </c>
      <c r="N337" s="87" t="s">
        <v>11350</v>
      </c>
      <c r="O337" s="87">
        <v>3</v>
      </c>
      <c r="P337" s="87">
        <v>1005</v>
      </c>
      <c r="Q337" s="87" t="s">
        <v>11350</v>
      </c>
      <c r="R337" s="87">
        <v>2</v>
      </c>
      <c r="S337" s="87" t="s">
        <v>11350</v>
      </c>
      <c r="T337" s="87" t="s">
        <v>11350</v>
      </c>
      <c r="U337" s="87" t="s">
        <v>11350</v>
      </c>
      <c r="V337" s="87" t="s">
        <v>11350</v>
      </c>
      <c r="W337" s="87" t="s">
        <v>11350</v>
      </c>
      <c r="X337" s="87" t="s">
        <v>11350</v>
      </c>
      <c r="Y337" s="87" t="s">
        <v>11350</v>
      </c>
      <c r="Z337" s="87" t="s">
        <v>11350</v>
      </c>
      <c r="AA337" s="87" t="s">
        <v>11350</v>
      </c>
      <c r="AB337" s="87" t="s">
        <v>11350</v>
      </c>
      <c r="AC337" s="87" t="s">
        <v>11350</v>
      </c>
      <c r="AD337" s="87">
        <v>1</v>
      </c>
      <c r="AE337" s="87" t="s">
        <v>11350</v>
      </c>
      <c r="AF337" s="87">
        <v>81874</v>
      </c>
      <c r="AG337" s="87">
        <v>60137</v>
      </c>
      <c r="AH337" s="87">
        <v>12976</v>
      </c>
      <c r="AI337" s="87">
        <v>8761</v>
      </c>
      <c r="AJ337" s="87">
        <v>8328</v>
      </c>
      <c r="AK337" s="87">
        <v>7624</v>
      </c>
    </row>
    <row r="338" spans="1:37" ht="16.5" customHeight="1">
      <c r="A338" s="85">
        <v>319</v>
      </c>
      <c r="B338" s="85" t="s">
        <v>64</v>
      </c>
      <c r="C338" s="85" t="s">
        <v>67</v>
      </c>
      <c r="D338" s="85" t="s">
        <v>17434</v>
      </c>
      <c r="E338" s="85" t="s">
        <v>17983</v>
      </c>
      <c r="F338" s="86" t="s">
        <v>17984</v>
      </c>
      <c r="G338" s="85" t="s">
        <v>11314</v>
      </c>
      <c r="H338" s="85" t="s">
        <v>11302</v>
      </c>
      <c r="I338" s="85">
        <v>2012</v>
      </c>
      <c r="J338" s="87">
        <v>1158</v>
      </c>
      <c r="K338" s="87">
        <v>494</v>
      </c>
      <c r="L338" s="87">
        <v>50</v>
      </c>
      <c r="M338" s="87">
        <v>19560</v>
      </c>
      <c r="N338" s="87" t="s">
        <v>11350</v>
      </c>
      <c r="O338" s="87">
        <v>5</v>
      </c>
      <c r="P338" s="87">
        <v>1028</v>
      </c>
      <c r="Q338" s="87" t="s">
        <v>11350</v>
      </c>
      <c r="R338" s="87">
        <v>3</v>
      </c>
      <c r="S338" s="87" t="s">
        <v>11350</v>
      </c>
      <c r="T338" s="87" t="s">
        <v>11350</v>
      </c>
      <c r="U338" s="87" t="s">
        <v>11350</v>
      </c>
      <c r="V338" s="87" t="s">
        <v>11350</v>
      </c>
      <c r="W338" s="87" t="s">
        <v>11350</v>
      </c>
      <c r="X338" s="87" t="s">
        <v>11350</v>
      </c>
      <c r="Y338" s="87" t="s">
        <v>11350</v>
      </c>
      <c r="Z338" s="87" t="s">
        <v>11350</v>
      </c>
      <c r="AA338" s="87" t="s">
        <v>11350</v>
      </c>
      <c r="AB338" s="87" t="s">
        <v>11350</v>
      </c>
      <c r="AC338" s="87" t="s">
        <v>11350</v>
      </c>
      <c r="AD338" s="87" t="s">
        <v>11350</v>
      </c>
      <c r="AE338" s="87">
        <v>2</v>
      </c>
      <c r="AF338" s="87">
        <v>108318</v>
      </c>
      <c r="AG338" s="87">
        <v>88709</v>
      </c>
      <c r="AH338" s="87">
        <v>10848</v>
      </c>
      <c r="AI338" s="87">
        <v>8761</v>
      </c>
      <c r="AJ338" s="87">
        <v>10260</v>
      </c>
      <c r="AK338" s="87">
        <v>10579</v>
      </c>
    </row>
    <row r="339" spans="1:37" ht="16.5" customHeight="1">
      <c r="A339" s="85">
        <v>320</v>
      </c>
      <c r="B339" s="85" t="s">
        <v>64</v>
      </c>
      <c r="C339" s="85" t="s">
        <v>68</v>
      </c>
      <c r="D339" s="85" t="s">
        <v>17434</v>
      </c>
      <c r="E339" s="85" t="s">
        <v>17681</v>
      </c>
      <c r="F339" s="86" t="s">
        <v>17985</v>
      </c>
      <c r="G339" s="85" t="s">
        <v>11315</v>
      </c>
      <c r="H339" s="85" t="s">
        <v>11316</v>
      </c>
      <c r="I339" s="85">
        <v>2011</v>
      </c>
      <c r="J339" s="87">
        <v>1530</v>
      </c>
      <c r="K339" s="87">
        <v>475.2</v>
      </c>
      <c r="L339" s="87">
        <v>92</v>
      </c>
      <c r="M339" s="87">
        <v>27684</v>
      </c>
      <c r="N339" s="87" t="s">
        <v>11350</v>
      </c>
      <c r="O339" s="87">
        <v>19</v>
      </c>
      <c r="P339" s="87">
        <v>1562</v>
      </c>
      <c r="Q339" s="87" t="s">
        <v>11350</v>
      </c>
      <c r="R339" s="87">
        <v>1</v>
      </c>
      <c r="S339" s="87">
        <v>4</v>
      </c>
      <c r="T339" s="87">
        <v>4</v>
      </c>
      <c r="U339" s="87" t="s">
        <v>11350</v>
      </c>
      <c r="V339" s="87" t="s">
        <v>11350</v>
      </c>
      <c r="W339" s="87">
        <v>4</v>
      </c>
      <c r="X339" s="87">
        <v>4</v>
      </c>
      <c r="Y339" s="87" t="s">
        <v>11350</v>
      </c>
      <c r="Z339" s="87" t="s">
        <v>11350</v>
      </c>
      <c r="AA339" s="87" t="s">
        <v>11350</v>
      </c>
      <c r="AB339" s="87" t="s">
        <v>11350</v>
      </c>
      <c r="AC339" s="87" t="s">
        <v>11350</v>
      </c>
      <c r="AD339" s="87">
        <v>4</v>
      </c>
      <c r="AE339" s="87" t="s">
        <v>11350</v>
      </c>
      <c r="AF339" s="87">
        <v>256380</v>
      </c>
      <c r="AG339" s="87">
        <v>200860</v>
      </c>
      <c r="AH339" s="87">
        <v>30806</v>
      </c>
      <c r="AI339" s="87">
        <v>24714</v>
      </c>
      <c r="AJ339" s="87">
        <v>23421</v>
      </c>
      <c r="AK339" s="87">
        <v>25508</v>
      </c>
    </row>
    <row r="340" spans="1:37" ht="16.5" customHeight="1">
      <c r="A340" s="85">
        <v>321</v>
      </c>
      <c r="B340" s="85" t="s">
        <v>64</v>
      </c>
      <c r="C340" s="85" t="s">
        <v>68</v>
      </c>
      <c r="D340" s="85" t="s">
        <v>17434</v>
      </c>
      <c r="E340" s="85" t="s">
        <v>17986</v>
      </c>
      <c r="F340" s="86" t="s">
        <v>17987</v>
      </c>
      <c r="G340" s="85" t="s">
        <v>11317</v>
      </c>
      <c r="H340" s="85" t="s">
        <v>11318</v>
      </c>
      <c r="I340" s="85">
        <v>2012</v>
      </c>
      <c r="J340" s="87">
        <v>3130</v>
      </c>
      <c r="K340" s="87">
        <v>1450.47</v>
      </c>
      <c r="L340" s="87">
        <v>227</v>
      </c>
      <c r="M340" s="87">
        <v>61046</v>
      </c>
      <c r="N340" s="87">
        <v>4642</v>
      </c>
      <c r="O340" s="87">
        <v>31</v>
      </c>
      <c r="P340" s="87">
        <v>4215</v>
      </c>
      <c r="Q340" s="87">
        <v>507</v>
      </c>
      <c r="R340" s="87">
        <v>6</v>
      </c>
      <c r="S340" s="87">
        <v>12</v>
      </c>
      <c r="T340" s="87">
        <v>12</v>
      </c>
      <c r="U340" s="87">
        <v>1</v>
      </c>
      <c r="V340" s="87">
        <v>1</v>
      </c>
      <c r="W340" s="87">
        <v>8</v>
      </c>
      <c r="X340" s="87">
        <v>9</v>
      </c>
      <c r="Y340" s="87" t="s">
        <v>11350</v>
      </c>
      <c r="Z340" s="87" t="s">
        <v>11350</v>
      </c>
      <c r="AA340" s="87">
        <v>3</v>
      </c>
      <c r="AB340" s="87">
        <v>2</v>
      </c>
      <c r="AC340" s="87">
        <v>6</v>
      </c>
      <c r="AD340" s="87">
        <v>3</v>
      </c>
      <c r="AE340" s="87">
        <v>1</v>
      </c>
      <c r="AF340" s="87">
        <v>1747093</v>
      </c>
      <c r="AG340" s="87">
        <v>786240</v>
      </c>
      <c r="AH340" s="87">
        <v>74433</v>
      </c>
      <c r="AI340" s="87">
        <v>886420</v>
      </c>
      <c r="AJ340" s="87">
        <v>88270</v>
      </c>
      <c r="AK340" s="87">
        <v>102152</v>
      </c>
    </row>
    <row r="341" spans="1:37" ht="16.5" customHeight="1">
      <c r="A341" s="85">
        <v>322</v>
      </c>
      <c r="B341" s="85" t="s">
        <v>64</v>
      </c>
      <c r="C341" s="85" t="s">
        <v>68</v>
      </c>
      <c r="D341" s="85" t="s">
        <v>17434</v>
      </c>
      <c r="E341" s="85" t="s">
        <v>17988</v>
      </c>
      <c r="F341" s="86" t="s">
        <v>17989</v>
      </c>
      <c r="G341" s="85" t="s">
        <v>11319</v>
      </c>
      <c r="H341" s="85" t="s">
        <v>11320</v>
      </c>
      <c r="I341" s="85">
        <v>2012</v>
      </c>
      <c r="J341" s="87">
        <v>1048.4000000000001</v>
      </c>
      <c r="K341" s="87">
        <v>1592.1</v>
      </c>
      <c r="L341" s="87">
        <v>205</v>
      </c>
      <c r="M341" s="87">
        <v>64831</v>
      </c>
      <c r="N341" s="87">
        <v>1815</v>
      </c>
      <c r="O341" s="87">
        <v>59</v>
      </c>
      <c r="P341" s="87">
        <v>5733</v>
      </c>
      <c r="Q341" s="87">
        <v>263</v>
      </c>
      <c r="R341" s="87">
        <v>24</v>
      </c>
      <c r="S341" s="87">
        <v>9</v>
      </c>
      <c r="T341" s="87">
        <v>9</v>
      </c>
      <c r="U341" s="87">
        <v>2</v>
      </c>
      <c r="V341" s="87">
        <v>2</v>
      </c>
      <c r="W341" s="87">
        <v>6</v>
      </c>
      <c r="X341" s="87">
        <v>6</v>
      </c>
      <c r="Y341" s="87">
        <v>1</v>
      </c>
      <c r="Z341" s="87">
        <v>1</v>
      </c>
      <c r="AA341" s="87" t="s">
        <v>11350</v>
      </c>
      <c r="AB341" s="87" t="s">
        <v>11350</v>
      </c>
      <c r="AC341" s="87">
        <v>2</v>
      </c>
      <c r="AD341" s="87">
        <v>5</v>
      </c>
      <c r="AE341" s="87">
        <v>1</v>
      </c>
      <c r="AF341" s="87">
        <v>935050</v>
      </c>
      <c r="AG341" s="87">
        <v>678638</v>
      </c>
      <c r="AH341" s="87">
        <v>72367</v>
      </c>
      <c r="AI341" s="87">
        <v>184045</v>
      </c>
      <c r="AJ341" s="87">
        <v>126624</v>
      </c>
      <c r="AK341" s="87">
        <v>128558</v>
      </c>
    </row>
    <row r="342" spans="1:37" ht="16.5" customHeight="1">
      <c r="A342" s="85">
        <v>323</v>
      </c>
      <c r="B342" s="85" t="s">
        <v>64</v>
      </c>
      <c r="C342" s="85" t="s">
        <v>68</v>
      </c>
      <c r="D342" s="85" t="s">
        <v>17434</v>
      </c>
      <c r="E342" s="85" t="s">
        <v>19626</v>
      </c>
      <c r="F342" s="86" t="s">
        <v>19627</v>
      </c>
      <c r="G342" s="85" t="s">
        <v>11321</v>
      </c>
      <c r="H342" s="85" t="s">
        <v>11322</v>
      </c>
      <c r="I342" s="85">
        <v>2013</v>
      </c>
      <c r="J342" s="87">
        <v>760</v>
      </c>
      <c r="K342" s="87">
        <v>1083.02</v>
      </c>
      <c r="L342" s="87">
        <v>149</v>
      </c>
      <c r="M342" s="87">
        <v>56534</v>
      </c>
      <c r="N342" s="87">
        <v>1485</v>
      </c>
      <c r="O342" s="87">
        <v>59</v>
      </c>
      <c r="P342" s="87">
        <v>4265</v>
      </c>
      <c r="Q342" s="87">
        <v>144</v>
      </c>
      <c r="R342" s="87">
        <v>25</v>
      </c>
      <c r="S342" s="87">
        <v>6</v>
      </c>
      <c r="T342" s="87">
        <v>6</v>
      </c>
      <c r="U342" s="87" t="s">
        <v>11350</v>
      </c>
      <c r="V342" s="87" t="s">
        <v>11350</v>
      </c>
      <c r="W342" s="87">
        <v>6</v>
      </c>
      <c r="X342" s="87">
        <v>6</v>
      </c>
      <c r="Y342" s="87" t="s">
        <v>11350</v>
      </c>
      <c r="Z342" s="87" t="s">
        <v>11350</v>
      </c>
      <c r="AA342" s="87" t="s">
        <v>11350</v>
      </c>
      <c r="AB342" s="87" t="s">
        <v>11350</v>
      </c>
      <c r="AC342" s="87">
        <v>2</v>
      </c>
      <c r="AD342" s="87">
        <v>4</v>
      </c>
      <c r="AE342" s="87">
        <v>1</v>
      </c>
      <c r="AF342" s="87">
        <v>527017</v>
      </c>
      <c r="AG342" s="87">
        <v>395825</v>
      </c>
      <c r="AH342" s="87">
        <v>66447</v>
      </c>
      <c r="AI342" s="87">
        <v>64745</v>
      </c>
      <c r="AJ342" s="87">
        <v>88903</v>
      </c>
      <c r="AK342" s="87">
        <v>106006</v>
      </c>
    </row>
    <row r="343" spans="1:37" ht="16.5" customHeight="1">
      <c r="A343" s="85">
        <v>324</v>
      </c>
      <c r="B343" s="85" t="s">
        <v>64</v>
      </c>
      <c r="C343" s="85" t="s">
        <v>68</v>
      </c>
      <c r="D343" s="85" t="s">
        <v>17434</v>
      </c>
      <c r="E343" s="85" t="s">
        <v>17990</v>
      </c>
      <c r="F343" s="86" t="s">
        <v>17991</v>
      </c>
      <c r="G343" s="85" t="s">
        <v>11323</v>
      </c>
      <c r="H343" s="85" t="s">
        <v>11324</v>
      </c>
      <c r="I343" s="85">
        <v>2011</v>
      </c>
      <c r="J343" s="87">
        <v>319.39999999999998</v>
      </c>
      <c r="K343" s="87">
        <v>365</v>
      </c>
      <c r="L343" s="87">
        <v>70</v>
      </c>
      <c r="M343" s="87">
        <v>23676</v>
      </c>
      <c r="N343" s="87">
        <v>208</v>
      </c>
      <c r="O343" s="87">
        <v>12</v>
      </c>
      <c r="P343" s="87">
        <v>1602</v>
      </c>
      <c r="Q343" s="87">
        <v>208</v>
      </c>
      <c r="R343" s="87">
        <v>1</v>
      </c>
      <c r="S343" s="87">
        <v>4</v>
      </c>
      <c r="T343" s="87">
        <v>4</v>
      </c>
      <c r="U343" s="87" t="s">
        <v>11350</v>
      </c>
      <c r="V343" s="87" t="s">
        <v>11350</v>
      </c>
      <c r="W343" s="87">
        <v>4</v>
      </c>
      <c r="X343" s="87">
        <v>4</v>
      </c>
      <c r="Y343" s="87" t="s">
        <v>11350</v>
      </c>
      <c r="Z343" s="87" t="s">
        <v>11350</v>
      </c>
      <c r="AA343" s="87" t="s">
        <v>11350</v>
      </c>
      <c r="AB343" s="87" t="s">
        <v>11350</v>
      </c>
      <c r="AC343" s="87">
        <v>2</v>
      </c>
      <c r="AD343" s="87">
        <v>2</v>
      </c>
      <c r="AE343" s="87" t="s">
        <v>11350</v>
      </c>
      <c r="AF343" s="87">
        <v>338911</v>
      </c>
      <c r="AG343" s="87">
        <v>223178</v>
      </c>
      <c r="AH343" s="87">
        <v>30553</v>
      </c>
      <c r="AI343" s="87">
        <v>85180</v>
      </c>
      <c r="AJ343" s="87">
        <v>16915</v>
      </c>
      <c r="AK343" s="87">
        <v>21996</v>
      </c>
    </row>
    <row r="344" spans="1:37" ht="16.5" customHeight="1">
      <c r="A344" s="85">
        <v>325</v>
      </c>
      <c r="B344" s="85" t="s">
        <v>64</v>
      </c>
      <c r="C344" s="85" t="s">
        <v>68</v>
      </c>
      <c r="D344" s="85" t="s">
        <v>17434</v>
      </c>
      <c r="E344" s="85" t="s">
        <v>17992</v>
      </c>
      <c r="F344" s="86" t="s">
        <v>17993</v>
      </c>
      <c r="G344" s="85" t="s">
        <v>11325</v>
      </c>
      <c r="H344" s="85" t="s">
        <v>11326</v>
      </c>
      <c r="I344" s="85">
        <v>2006</v>
      </c>
      <c r="J344" s="87">
        <v>1300</v>
      </c>
      <c r="K344" s="87">
        <v>926.21</v>
      </c>
      <c r="L344" s="87">
        <v>120</v>
      </c>
      <c r="M344" s="87">
        <v>54627</v>
      </c>
      <c r="N344" s="87">
        <v>898</v>
      </c>
      <c r="O344" s="87">
        <v>25</v>
      </c>
      <c r="P344" s="87">
        <v>2641</v>
      </c>
      <c r="Q344" s="87">
        <v>120</v>
      </c>
      <c r="R344" s="87">
        <v>25</v>
      </c>
      <c r="S344" s="87">
        <v>6</v>
      </c>
      <c r="T344" s="87">
        <v>6</v>
      </c>
      <c r="U344" s="87" t="s">
        <v>11350</v>
      </c>
      <c r="V344" s="87" t="s">
        <v>11350</v>
      </c>
      <c r="W344" s="87">
        <v>6</v>
      </c>
      <c r="X344" s="87">
        <v>6</v>
      </c>
      <c r="Y344" s="87" t="s">
        <v>11350</v>
      </c>
      <c r="Z344" s="87" t="s">
        <v>11350</v>
      </c>
      <c r="AA344" s="87" t="s">
        <v>11350</v>
      </c>
      <c r="AB344" s="87" t="s">
        <v>11350</v>
      </c>
      <c r="AC344" s="87">
        <v>1</v>
      </c>
      <c r="AD344" s="87">
        <v>5</v>
      </c>
      <c r="AE344" s="87" t="s">
        <v>11350</v>
      </c>
      <c r="AF344" s="87">
        <v>405638</v>
      </c>
      <c r="AG344" s="87">
        <v>290131</v>
      </c>
      <c r="AH344" s="87">
        <v>40022</v>
      </c>
      <c r="AI344" s="87">
        <v>75485</v>
      </c>
      <c r="AJ344" s="87">
        <v>76863</v>
      </c>
      <c r="AK344" s="87">
        <v>92322</v>
      </c>
    </row>
    <row r="345" spans="1:37" ht="16.5" customHeight="1">
      <c r="A345" s="85">
        <v>326</v>
      </c>
      <c r="B345" s="85" t="s">
        <v>64</v>
      </c>
      <c r="C345" s="85" t="s">
        <v>52</v>
      </c>
      <c r="D345" s="85" t="s">
        <v>17434</v>
      </c>
      <c r="E345" s="85" t="s">
        <v>17994</v>
      </c>
      <c r="F345" s="86" t="s">
        <v>17995</v>
      </c>
      <c r="G345" s="85" t="s">
        <v>11327</v>
      </c>
      <c r="H345" s="85" t="s">
        <v>11328</v>
      </c>
      <c r="I345" s="85">
        <v>2004</v>
      </c>
      <c r="J345" s="87">
        <v>14760.8</v>
      </c>
      <c r="K345" s="87">
        <v>1665.28</v>
      </c>
      <c r="L345" s="87">
        <v>283</v>
      </c>
      <c r="M345" s="87">
        <v>93129</v>
      </c>
      <c r="N345" s="87" t="s">
        <v>11350</v>
      </c>
      <c r="O345" s="87">
        <v>72</v>
      </c>
      <c r="P345" s="87">
        <v>3295</v>
      </c>
      <c r="Q345" s="87" t="s">
        <v>11350</v>
      </c>
      <c r="R345" s="87">
        <v>28</v>
      </c>
      <c r="S345" s="87">
        <v>8</v>
      </c>
      <c r="T345" s="87">
        <v>9</v>
      </c>
      <c r="U345" s="87" t="s">
        <v>11350</v>
      </c>
      <c r="V345" s="87">
        <v>1</v>
      </c>
      <c r="W345" s="87">
        <v>4</v>
      </c>
      <c r="X345" s="87">
        <v>4</v>
      </c>
      <c r="Y345" s="87" t="s">
        <v>11350</v>
      </c>
      <c r="Z345" s="87" t="s">
        <v>11350</v>
      </c>
      <c r="AA345" s="87">
        <v>4</v>
      </c>
      <c r="AB345" s="87">
        <v>4</v>
      </c>
      <c r="AC345" s="87" t="s">
        <v>11350</v>
      </c>
      <c r="AD345" s="87">
        <v>6</v>
      </c>
      <c r="AE345" s="87">
        <v>2</v>
      </c>
      <c r="AF345" s="87">
        <v>543394</v>
      </c>
      <c r="AG345" s="87">
        <v>351008</v>
      </c>
      <c r="AH345" s="87">
        <v>54511</v>
      </c>
      <c r="AI345" s="87">
        <v>137875</v>
      </c>
      <c r="AJ345" s="87">
        <v>187918</v>
      </c>
      <c r="AK345" s="87">
        <v>125436</v>
      </c>
    </row>
    <row r="346" spans="1:37" ht="16.5" customHeight="1">
      <c r="A346" s="85">
        <v>327</v>
      </c>
      <c r="B346" s="85" t="s">
        <v>64</v>
      </c>
      <c r="C346" s="85" t="s">
        <v>52</v>
      </c>
      <c r="D346" s="85" t="s">
        <v>17434</v>
      </c>
      <c r="E346" s="85" t="s">
        <v>17996</v>
      </c>
      <c r="F346" s="86" t="s">
        <v>17997</v>
      </c>
      <c r="G346" s="85" t="s">
        <v>11329</v>
      </c>
      <c r="H346" s="85" t="s">
        <v>11328</v>
      </c>
      <c r="I346" s="85">
        <v>2017</v>
      </c>
      <c r="J346" s="87">
        <v>1760.2</v>
      </c>
      <c r="K346" s="87">
        <v>2998.31</v>
      </c>
      <c r="L346" s="87">
        <v>371</v>
      </c>
      <c r="M346" s="87">
        <v>44206</v>
      </c>
      <c r="N346" s="87">
        <v>1409</v>
      </c>
      <c r="O346" s="87">
        <v>57</v>
      </c>
      <c r="P346" s="87">
        <v>5307</v>
      </c>
      <c r="Q346" s="87">
        <v>93</v>
      </c>
      <c r="R346" s="87" t="s">
        <v>11350</v>
      </c>
      <c r="S346" s="87">
        <v>14</v>
      </c>
      <c r="T346" s="87">
        <v>14</v>
      </c>
      <c r="U346" s="87">
        <v>1</v>
      </c>
      <c r="V346" s="87">
        <v>1</v>
      </c>
      <c r="W346" s="87">
        <v>7</v>
      </c>
      <c r="X346" s="87">
        <v>7</v>
      </c>
      <c r="Y346" s="87">
        <v>1</v>
      </c>
      <c r="Z346" s="87">
        <v>1</v>
      </c>
      <c r="AA346" s="87">
        <v>5</v>
      </c>
      <c r="AB346" s="87">
        <v>5</v>
      </c>
      <c r="AC346" s="87" t="s">
        <v>11350</v>
      </c>
      <c r="AD346" s="87">
        <v>6</v>
      </c>
      <c r="AE346" s="87">
        <v>4</v>
      </c>
      <c r="AF346" s="87">
        <v>1087156</v>
      </c>
      <c r="AG346" s="87">
        <v>637886</v>
      </c>
      <c r="AH346" s="87">
        <v>8897</v>
      </c>
      <c r="AI346" s="87">
        <v>440373</v>
      </c>
      <c r="AJ346" s="87">
        <v>197518</v>
      </c>
      <c r="AK346" s="87">
        <v>128264</v>
      </c>
    </row>
    <row r="347" spans="1:37" ht="16.5" customHeight="1">
      <c r="A347" s="85">
        <v>328</v>
      </c>
      <c r="B347" s="85" t="s">
        <v>64</v>
      </c>
      <c r="C347" s="85" t="s">
        <v>52</v>
      </c>
      <c r="D347" s="85" t="s">
        <v>17434</v>
      </c>
      <c r="E347" s="85" t="s">
        <v>17998</v>
      </c>
      <c r="F347" s="86" t="s">
        <v>17999</v>
      </c>
      <c r="G347" s="85" t="s">
        <v>11330</v>
      </c>
      <c r="H347" s="85" t="s">
        <v>11328</v>
      </c>
      <c r="I347" s="85">
        <v>2008</v>
      </c>
      <c r="J347" s="87">
        <v>839.9</v>
      </c>
      <c r="K347" s="87">
        <v>1455.9</v>
      </c>
      <c r="L347" s="87">
        <v>210</v>
      </c>
      <c r="M347" s="87">
        <v>62084</v>
      </c>
      <c r="N347" s="87">
        <v>4415</v>
      </c>
      <c r="O347" s="87">
        <v>60</v>
      </c>
      <c r="P347" s="87">
        <v>3568</v>
      </c>
      <c r="Q347" s="87">
        <v>100</v>
      </c>
      <c r="R347" s="87">
        <v>28</v>
      </c>
      <c r="S347" s="87">
        <v>8</v>
      </c>
      <c r="T347" s="87">
        <v>8</v>
      </c>
      <c r="U347" s="87">
        <v>1</v>
      </c>
      <c r="V347" s="87">
        <v>1</v>
      </c>
      <c r="W347" s="87">
        <v>4</v>
      </c>
      <c r="X347" s="87">
        <v>4</v>
      </c>
      <c r="Y347" s="87" t="s">
        <v>11350</v>
      </c>
      <c r="Z347" s="87" t="s">
        <v>11350</v>
      </c>
      <c r="AA347" s="87">
        <v>3</v>
      </c>
      <c r="AB347" s="87">
        <v>3</v>
      </c>
      <c r="AC347" s="87" t="s">
        <v>11350</v>
      </c>
      <c r="AD347" s="87">
        <v>5</v>
      </c>
      <c r="AE347" s="87">
        <v>2</v>
      </c>
      <c r="AF347" s="87">
        <v>509759</v>
      </c>
      <c r="AG347" s="87">
        <v>327283</v>
      </c>
      <c r="AH347" s="87">
        <v>56086</v>
      </c>
      <c r="AI347" s="87">
        <v>126390</v>
      </c>
      <c r="AJ347" s="87">
        <v>102403</v>
      </c>
      <c r="AK347" s="87">
        <v>60048</v>
      </c>
    </row>
    <row r="348" spans="1:37" ht="16.5" customHeight="1">
      <c r="A348" s="85">
        <v>329</v>
      </c>
      <c r="B348" s="85" t="s">
        <v>64</v>
      </c>
      <c r="C348" s="85" t="s">
        <v>52</v>
      </c>
      <c r="D348" s="85" t="s">
        <v>17434</v>
      </c>
      <c r="E348" s="85" t="s">
        <v>18000</v>
      </c>
      <c r="F348" s="86" t="s">
        <v>18001</v>
      </c>
      <c r="G348" s="85" t="s">
        <v>11331</v>
      </c>
      <c r="H348" s="85" t="s">
        <v>11332</v>
      </c>
      <c r="I348" s="85">
        <v>2012</v>
      </c>
      <c r="J348" s="87">
        <v>1007</v>
      </c>
      <c r="K348" s="87">
        <v>1668.73</v>
      </c>
      <c r="L348" s="87">
        <v>212</v>
      </c>
      <c r="M348" s="87">
        <v>68880</v>
      </c>
      <c r="N348" s="87">
        <v>2719</v>
      </c>
      <c r="O348" s="87">
        <v>50</v>
      </c>
      <c r="P348" s="87">
        <v>2734</v>
      </c>
      <c r="Q348" s="87">
        <v>77</v>
      </c>
      <c r="R348" s="87">
        <v>1</v>
      </c>
      <c r="S348" s="87">
        <v>9</v>
      </c>
      <c r="T348" s="87">
        <v>9</v>
      </c>
      <c r="U348" s="87">
        <v>1</v>
      </c>
      <c r="V348" s="87">
        <v>1</v>
      </c>
      <c r="W348" s="87">
        <v>4</v>
      </c>
      <c r="X348" s="87">
        <v>4</v>
      </c>
      <c r="Y348" s="87" t="s">
        <v>11350</v>
      </c>
      <c r="Z348" s="87" t="s">
        <v>11350</v>
      </c>
      <c r="AA348" s="87">
        <v>4</v>
      </c>
      <c r="AB348" s="87">
        <v>4</v>
      </c>
      <c r="AC348" s="87" t="s">
        <v>11350</v>
      </c>
      <c r="AD348" s="87">
        <v>4</v>
      </c>
      <c r="AE348" s="87">
        <v>3</v>
      </c>
      <c r="AF348" s="87">
        <v>642230</v>
      </c>
      <c r="AG348" s="87">
        <v>439983</v>
      </c>
      <c r="AH348" s="87">
        <v>47915</v>
      </c>
      <c r="AI348" s="87">
        <v>154332</v>
      </c>
      <c r="AJ348" s="87">
        <v>76115</v>
      </c>
      <c r="AK348" s="87">
        <v>71470</v>
      </c>
    </row>
    <row r="349" spans="1:37" ht="16.5" customHeight="1">
      <c r="A349" s="85">
        <v>330</v>
      </c>
      <c r="B349" s="85" t="s">
        <v>64</v>
      </c>
      <c r="C349" s="85" t="s">
        <v>52</v>
      </c>
      <c r="D349" s="85" t="s">
        <v>17434</v>
      </c>
      <c r="E349" s="85" t="s">
        <v>18002</v>
      </c>
      <c r="F349" s="86" t="s">
        <v>18003</v>
      </c>
      <c r="G349" s="85" t="s">
        <v>11333</v>
      </c>
      <c r="H349" s="85" t="s">
        <v>11334</v>
      </c>
      <c r="I349" s="85">
        <v>2010</v>
      </c>
      <c r="J349" s="87">
        <v>764.7</v>
      </c>
      <c r="K349" s="87">
        <v>1347.68</v>
      </c>
      <c r="L349" s="87">
        <v>153</v>
      </c>
      <c r="M349" s="87">
        <v>76393</v>
      </c>
      <c r="N349" s="87">
        <v>4806</v>
      </c>
      <c r="O349" s="87">
        <v>50</v>
      </c>
      <c r="P349" s="87">
        <v>3621</v>
      </c>
      <c r="Q349" s="87">
        <v>86</v>
      </c>
      <c r="R349" s="87" t="s">
        <v>11350</v>
      </c>
      <c r="S349" s="87">
        <v>7</v>
      </c>
      <c r="T349" s="87">
        <v>8</v>
      </c>
      <c r="U349" s="87">
        <v>1</v>
      </c>
      <c r="V349" s="87">
        <v>1</v>
      </c>
      <c r="W349" s="87">
        <v>4</v>
      </c>
      <c r="X349" s="87">
        <v>3</v>
      </c>
      <c r="Y349" s="87" t="s">
        <v>11350</v>
      </c>
      <c r="Z349" s="87" t="s">
        <v>11350</v>
      </c>
      <c r="AA349" s="87">
        <v>2</v>
      </c>
      <c r="AB349" s="87">
        <v>4</v>
      </c>
      <c r="AC349" s="87" t="s">
        <v>11350</v>
      </c>
      <c r="AD349" s="87">
        <v>3</v>
      </c>
      <c r="AE349" s="87">
        <v>4</v>
      </c>
      <c r="AF349" s="87">
        <v>641068</v>
      </c>
      <c r="AG349" s="87">
        <v>326844</v>
      </c>
      <c r="AH349" s="87">
        <v>56773</v>
      </c>
      <c r="AI349" s="87">
        <v>257451</v>
      </c>
      <c r="AJ349" s="87">
        <v>140966</v>
      </c>
      <c r="AK349" s="87">
        <v>99275</v>
      </c>
    </row>
    <row r="350" spans="1:37" ht="16.5" customHeight="1">
      <c r="A350" s="85">
        <v>331</v>
      </c>
      <c r="B350" s="85" t="s">
        <v>64</v>
      </c>
      <c r="C350" s="85" t="s">
        <v>52</v>
      </c>
      <c r="D350" s="85" t="s">
        <v>17434</v>
      </c>
      <c r="E350" s="85" t="s">
        <v>18004</v>
      </c>
      <c r="F350" s="86" t="s">
        <v>18005</v>
      </c>
      <c r="G350" s="85" t="s">
        <v>11335</v>
      </c>
      <c r="H350" s="85" t="s">
        <v>11296</v>
      </c>
      <c r="I350" s="85">
        <v>2019</v>
      </c>
      <c r="J350" s="87">
        <v>2501</v>
      </c>
      <c r="K350" s="87">
        <v>3118.58</v>
      </c>
      <c r="L350" s="87">
        <v>266</v>
      </c>
      <c r="M350" s="87">
        <v>38997</v>
      </c>
      <c r="N350" s="87">
        <v>542</v>
      </c>
      <c r="O350" s="87">
        <v>45</v>
      </c>
      <c r="P350" s="87">
        <v>9625</v>
      </c>
      <c r="Q350" s="87">
        <v>96</v>
      </c>
      <c r="R350" s="87">
        <v>1</v>
      </c>
      <c r="S350" s="94">
        <v>7.5</v>
      </c>
      <c r="T350" s="94">
        <v>7.5</v>
      </c>
      <c r="U350" s="87">
        <v>1</v>
      </c>
      <c r="V350" s="87">
        <v>1</v>
      </c>
      <c r="W350" s="94">
        <v>3.5</v>
      </c>
      <c r="X350" s="94">
        <v>3.5</v>
      </c>
      <c r="Y350" s="87" t="s">
        <v>11350</v>
      </c>
      <c r="Z350" s="87" t="s">
        <v>11350</v>
      </c>
      <c r="AA350" s="87">
        <v>3</v>
      </c>
      <c r="AB350" s="87">
        <v>3</v>
      </c>
      <c r="AC350" s="87">
        <v>1</v>
      </c>
      <c r="AD350" s="87">
        <v>5</v>
      </c>
      <c r="AE350" s="87">
        <v>1</v>
      </c>
      <c r="AF350" s="87">
        <v>1042196</v>
      </c>
      <c r="AG350" s="87">
        <v>553052</v>
      </c>
      <c r="AH350" s="87">
        <v>144480</v>
      </c>
      <c r="AI350" s="87">
        <v>344664</v>
      </c>
      <c r="AJ350" s="87">
        <v>144092</v>
      </c>
      <c r="AK350" s="87">
        <v>145239</v>
      </c>
    </row>
    <row r="351" spans="1:37" ht="16.5" customHeight="1">
      <c r="A351" s="85">
        <v>332</v>
      </c>
      <c r="B351" s="85" t="s">
        <v>64</v>
      </c>
      <c r="C351" s="85" t="s">
        <v>52</v>
      </c>
      <c r="D351" s="85" t="s">
        <v>17434</v>
      </c>
      <c r="E351" s="85" t="s">
        <v>18006</v>
      </c>
      <c r="F351" s="86" t="s">
        <v>18007</v>
      </c>
      <c r="G351" s="85" t="s">
        <v>11336</v>
      </c>
      <c r="H351" s="85" t="s">
        <v>11296</v>
      </c>
      <c r="I351" s="85">
        <v>2015</v>
      </c>
      <c r="J351" s="87">
        <v>23590.2</v>
      </c>
      <c r="K351" s="87">
        <v>2093.94</v>
      </c>
      <c r="L351" s="87">
        <v>237</v>
      </c>
      <c r="M351" s="87">
        <v>77195</v>
      </c>
      <c r="N351" s="87" t="s">
        <v>11350</v>
      </c>
      <c r="O351" s="87">
        <v>51</v>
      </c>
      <c r="P351" s="87">
        <v>9108</v>
      </c>
      <c r="Q351" s="87" t="s">
        <v>11350</v>
      </c>
      <c r="R351" s="87">
        <v>8</v>
      </c>
      <c r="S351" s="87">
        <v>14</v>
      </c>
      <c r="T351" s="87">
        <v>14</v>
      </c>
      <c r="U351" s="87">
        <v>3</v>
      </c>
      <c r="V351" s="87">
        <v>3</v>
      </c>
      <c r="W351" s="87">
        <v>3</v>
      </c>
      <c r="X351" s="87">
        <v>3</v>
      </c>
      <c r="Y351" s="87" t="s">
        <v>11350</v>
      </c>
      <c r="Z351" s="87" t="s">
        <v>11350</v>
      </c>
      <c r="AA351" s="87">
        <v>8</v>
      </c>
      <c r="AB351" s="87">
        <v>8</v>
      </c>
      <c r="AC351" s="87">
        <v>1</v>
      </c>
      <c r="AD351" s="87">
        <v>2</v>
      </c>
      <c r="AE351" s="87">
        <v>2</v>
      </c>
      <c r="AF351" s="87">
        <v>1310303</v>
      </c>
      <c r="AG351" s="87">
        <v>687793</v>
      </c>
      <c r="AH351" s="87">
        <v>135770</v>
      </c>
      <c r="AI351" s="87">
        <v>486740</v>
      </c>
      <c r="AJ351" s="87">
        <v>208318</v>
      </c>
      <c r="AK351" s="87">
        <v>211608</v>
      </c>
    </row>
    <row r="352" spans="1:37" ht="16.5" customHeight="1">
      <c r="A352" s="85">
        <v>333</v>
      </c>
      <c r="B352" s="85" t="s">
        <v>64</v>
      </c>
      <c r="C352" s="85" t="s">
        <v>52</v>
      </c>
      <c r="D352" s="85" t="s">
        <v>17434</v>
      </c>
      <c r="E352" s="85" t="s">
        <v>18008</v>
      </c>
      <c r="F352" s="86" t="s">
        <v>18009</v>
      </c>
      <c r="G352" s="85" t="s">
        <v>11337</v>
      </c>
      <c r="H352" s="85" t="s">
        <v>11338</v>
      </c>
      <c r="I352" s="85">
        <v>2015</v>
      </c>
      <c r="J352" s="87">
        <v>693252</v>
      </c>
      <c r="K352" s="87">
        <v>4402.55</v>
      </c>
      <c r="L352" s="87">
        <v>336</v>
      </c>
      <c r="M352" s="87">
        <v>92043</v>
      </c>
      <c r="N352" s="87">
        <v>2034</v>
      </c>
      <c r="O352" s="87">
        <v>69</v>
      </c>
      <c r="P352" s="87">
        <v>10207</v>
      </c>
      <c r="Q352" s="87">
        <v>248</v>
      </c>
      <c r="R352" s="87">
        <v>69</v>
      </c>
      <c r="S352" s="87">
        <v>14</v>
      </c>
      <c r="T352" s="87">
        <v>14</v>
      </c>
      <c r="U352" s="87">
        <v>2</v>
      </c>
      <c r="V352" s="87">
        <v>2</v>
      </c>
      <c r="W352" s="87">
        <v>4</v>
      </c>
      <c r="X352" s="87">
        <v>4</v>
      </c>
      <c r="Y352" s="87" t="s">
        <v>11350</v>
      </c>
      <c r="Z352" s="87" t="s">
        <v>11350</v>
      </c>
      <c r="AA352" s="87">
        <v>8</v>
      </c>
      <c r="AB352" s="87">
        <v>8</v>
      </c>
      <c r="AC352" s="87">
        <v>1</v>
      </c>
      <c r="AD352" s="87">
        <v>4</v>
      </c>
      <c r="AE352" s="87">
        <v>1</v>
      </c>
      <c r="AF352" s="87">
        <v>1436809</v>
      </c>
      <c r="AG352" s="87">
        <v>781809</v>
      </c>
      <c r="AH352" s="87">
        <v>150000</v>
      </c>
      <c r="AI352" s="87">
        <v>505000</v>
      </c>
      <c r="AJ352" s="87">
        <v>217842</v>
      </c>
      <c r="AK352" s="87">
        <v>273578</v>
      </c>
    </row>
    <row r="353" spans="1:37" ht="16.5" customHeight="1">
      <c r="A353" s="85">
        <v>334</v>
      </c>
      <c r="B353" s="85" t="s">
        <v>64</v>
      </c>
      <c r="C353" s="85" t="s">
        <v>69</v>
      </c>
      <c r="D353" s="85" t="s">
        <v>17434</v>
      </c>
      <c r="E353" s="85" t="s">
        <v>18010</v>
      </c>
      <c r="F353" s="86" t="s">
        <v>18011</v>
      </c>
      <c r="G353" s="85" t="s">
        <v>11339</v>
      </c>
      <c r="H353" s="85" t="s">
        <v>11340</v>
      </c>
      <c r="I353" s="85">
        <v>2016</v>
      </c>
      <c r="J353" s="87">
        <v>2929.3</v>
      </c>
      <c r="K353" s="87">
        <v>1490.82</v>
      </c>
      <c r="L353" s="87">
        <v>200</v>
      </c>
      <c r="M353" s="87">
        <v>63648</v>
      </c>
      <c r="N353" s="87">
        <v>2347</v>
      </c>
      <c r="O353" s="87">
        <v>109</v>
      </c>
      <c r="P353" s="87">
        <v>6518</v>
      </c>
      <c r="Q353" s="87">
        <v>228</v>
      </c>
      <c r="R353" s="87">
        <v>3</v>
      </c>
      <c r="S353" s="94">
        <v>4.5</v>
      </c>
      <c r="T353" s="94">
        <v>4.5</v>
      </c>
      <c r="U353" s="87">
        <v>1</v>
      </c>
      <c r="V353" s="87">
        <v>1</v>
      </c>
      <c r="W353" s="94">
        <v>2.5</v>
      </c>
      <c r="X353" s="94">
        <v>2.5</v>
      </c>
      <c r="Y353" s="87">
        <v>1</v>
      </c>
      <c r="Z353" s="87">
        <v>1</v>
      </c>
      <c r="AA353" s="87" t="s">
        <v>11350</v>
      </c>
      <c r="AB353" s="87" t="s">
        <v>11350</v>
      </c>
      <c r="AC353" s="87" t="s">
        <v>11350</v>
      </c>
      <c r="AD353" s="87">
        <v>4</v>
      </c>
      <c r="AE353" s="87" t="s">
        <v>11350</v>
      </c>
      <c r="AF353" s="87">
        <v>420913</v>
      </c>
      <c r="AG353" s="87">
        <v>185581</v>
      </c>
      <c r="AH353" s="87">
        <v>94757</v>
      </c>
      <c r="AI353" s="87">
        <v>140575</v>
      </c>
      <c r="AJ353" s="87">
        <v>482428</v>
      </c>
      <c r="AK353" s="87">
        <v>293371</v>
      </c>
    </row>
    <row r="354" spans="1:37" ht="16.5" customHeight="1">
      <c r="A354" s="85">
        <v>335</v>
      </c>
      <c r="B354" s="85" t="s">
        <v>64</v>
      </c>
      <c r="C354" s="85" t="s">
        <v>69</v>
      </c>
      <c r="D354" s="85" t="s">
        <v>17434</v>
      </c>
      <c r="E354" s="85" t="s">
        <v>18012</v>
      </c>
      <c r="F354" s="86" t="s">
        <v>18013</v>
      </c>
      <c r="G354" s="85" t="s">
        <v>11341</v>
      </c>
      <c r="H354" s="85" t="s">
        <v>11340</v>
      </c>
      <c r="I354" s="85">
        <v>2019</v>
      </c>
      <c r="J354" s="87">
        <v>2876</v>
      </c>
      <c r="K354" s="87">
        <v>1059.76</v>
      </c>
      <c r="L354" s="87">
        <v>216</v>
      </c>
      <c r="M354" s="87">
        <v>30710</v>
      </c>
      <c r="N354" s="87">
        <v>963</v>
      </c>
      <c r="O354" s="87">
        <v>44</v>
      </c>
      <c r="P354" s="87">
        <v>4215</v>
      </c>
      <c r="Q354" s="87">
        <v>219</v>
      </c>
      <c r="R354" s="87">
        <v>4</v>
      </c>
      <c r="S354" s="94">
        <v>2.5</v>
      </c>
      <c r="T354" s="87">
        <v>3</v>
      </c>
      <c r="U354" s="87">
        <v>1</v>
      </c>
      <c r="V354" s="87">
        <v>1</v>
      </c>
      <c r="W354" s="94">
        <v>1.5</v>
      </c>
      <c r="X354" s="87">
        <v>2</v>
      </c>
      <c r="Y354" s="87" t="s">
        <v>11350</v>
      </c>
      <c r="Z354" s="87" t="s">
        <v>11350</v>
      </c>
      <c r="AA354" s="87" t="s">
        <v>11350</v>
      </c>
      <c r="AB354" s="87" t="s">
        <v>11350</v>
      </c>
      <c r="AC354" s="87" t="s">
        <v>11350</v>
      </c>
      <c r="AD354" s="87">
        <v>1</v>
      </c>
      <c r="AE354" s="87">
        <v>1</v>
      </c>
      <c r="AF354" s="87">
        <v>307071</v>
      </c>
      <c r="AG354" s="87">
        <v>190385</v>
      </c>
      <c r="AH354" s="87">
        <v>57975</v>
      </c>
      <c r="AI354" s="87">
        <v>58711</v>
      </c>
      <c r="AJ354" s="87">
        <v>221667</v>
      </c>
      <c r="AK354" s="87">
        <v>134472</v>
      </c>
    </row>
    <row r="355" spans="1:37" ht="16.5" customHeight="1">
      <c r="A355" s="85">
        <v>336</v>
      </c>
      <c r="B355" s="85" t="s">
        <v>64</v>
      </c>
      <c r="C355" s="85" t="s">
        <v>69</v>
      </c>
      <c r="D355" s="85" t="s">
        <v>17434</v>
      </c>
      <c r="E355" s="85" t="s">
        <v>18014</v>
      </c>
      <c r="F355" s="86" t="s">
        <v>18015</v>
      </c>
      <c r="G355" s="85" t="s">
        <v>11342</v>
      </c>
      <c r="H355" s="85" t="s">
        <v>11343</v>
      </c>
      <c r="I355" s="85">
        <v>2018</v>
      </c>
      <c r="J355" s="87">
        <v>19468</v>
      </c>
      <c r="K355" s="87">
        <v>1772.58</v>
      </c>
      <c r="L355" s="87">
        <v>312</v>
      </c>
      <c r="M355" s="87">
        <v>48630</v>
      </c>
      <c r="N355" s="87">
        <v>2125</v>
      </c>
      <c r="O355" s="87">
        <v>110</v>
      </c>
      <c r="P355" s="87">
        <v>5976</v>
      </c>
      <c r="Q355" s="87">
        <v>445</v>
      </c>
      <c r="R355" s="87">
        <v>2</v>
      </c>
      <c r="S355" s="87">
        <v>2</v>
      </c>
      <c r="T355" s="87">
        <v>2</v>
      </c>
      <c r="U355" s="87">
        <v>1</v>
      </c>
      <c r="V355" s="87">
        <v>1</v>
      </c>
      <c r="W355" s="87">
        <v>1</v>
      </c>
      <c r="X355" s="87">
        <v>1</v>
      </c>
      <c r="Y355" s="87" t="s">
        <v>11350</v>
      </c>
      <c r="Z355" s="87" t="s">
        <v>11350</v>
      </c>
      <c r="AA355" s="87" t="s">
        <v>11350</v>
      </c>
      <c r="AB355" s="87" t="s">
        <v>11350</v>
      </c>
      <c r="AC355" s="87" t="s">
        <v>11350</v>
      </c>
      <c r="AD355" s="87">
        <v>3</v>
      </c>
      <c r="AE355" s="87">
        <v>1</v>
      </c>
      <c r="AF355" s="87">
        <v>605701</v>
      </c>
      <c r="AG355" s="87">
        <v>361402</v>
      </c>
      <c r="AH355" s="87">
        <v>117069</v>
      </c>
      <c r="AI355" s="87">
        <v>127230</v>
      </c>
      <c r="AJ355" s="87">
        <v>187816</v>
      </c>
      <c r="AK355" s="87">
        <v>56527</v>
      </c>
    </row>
    <row r="356" spans="1:37" ht="16.5" customHeight="1">
      <c r="A356" s="85">
        <v>337</v>
      </c>
      <c r="B356" s="85" t="s">
        <v>64</v>
      </c>
      <c r="C356" s="85" t="s">
        <v>69</v>
      </c>
      <c r="D356" s="85" t="s">
        <v>17434</v>
      </c>
      <c r="E356" s="85" t="s">
        <v>18016</v>
      </c>
      <c r="F356" s="86" t="s">
        <v>18017</v>
      </c>
      <c r="G356" s="85" t="s">
        <v>11344</v>
      </c>
      <c r="H356" s="85" t="s">
        <v>11340</v>
      </c>
      <c r="I356" s="85">
        <v>2012</v>
      </c>
      <c r="J356" s="87">
        <v>1298.2</v>
      </c>
      <c r="K356" s="87">
        <v>2598.8200000000002</v>
      </c>
      <c r="L356" s="87">
        <v>400</v>
      </c>
      <c r="M356" s="87">
        <v>98613</v>
      </c>
      <c r="N356" s="87">
        <v>3204</v>
      </c>
      <c r="O356" s="87">
        <v>80</v>
      </c>
      <c r="P356" s="87">
        <v>6269</v>
      </c>
      <c r="Q356" s="87">
        <v>179</v>
      </c>
      <c r="R356" s="87">
        <v>80</v>
      </c>
      <c r="S356" s="87">
        <v>13</v>
      </c>
      <c r="T356" s="87">
        <v>13</v>
      </c>
      <c r="U356" s="87">
        <v>7</v>
      </c>
      <c r="V356" s="87">
        <v>7</v>
      </c>
      <c r="W356" s="87">
        <v>5</v>
      </c>
      <c r="X356" s="87">
        <v>5</v>
      </c>
      <c r="Y356" s="87">
        <v>1</v>
      </c>
      <c r="Z356" s="87">
        <v>1</v>
      </c>
      <c r="AA356" s="87" t="s">
        <v>11350</v>
      </c>
      <c r="AB356" s="87" t="s">
        <v>11350</v>
      </c>
      <c r="AC356" s="87">
        <v>2</v>
      </c>
      <c r="AD356" s="87">
        <v>5</v>
      </c>
      <c r="AE356" s="87">
        <v>1</v>
      </c>
      <c r="AF356" s="87">
        <v>2181858</v>
      </c>
      <c r="AG356" s="87">
        <v>931186</v>
      </c>
      <c r="AH356" s="87">
        <v>148920</v>
      </c>
      <c r="AI356" s="87">
        <v>1101752</v>
      </c>
      <c r="AJ356" s="87">
        <v>286091</v>
      </c>
      <c r="AK356" s="87">
        <v>141044</v>
      </c>
    </row>
    <row r="357" spans="1:37" ht="16.5" customHeight="1">
      <c r="A357" s="85">
        <v>338</v>
      </c>
      <c r="B357" s="85" t="s">
        <v>64</v>
      </c>
      <c r="C357" s="85" t="s">
        <v>69</v>
      </c>
      <c r="D357" s="85" t="s">
        <v>17434</v>
      </c>
      <c r="E357" s="85" t="s">
        <v>18018</v>
      </c>
      <c r="F357" s="86" t="s">
        <v>18019</v>
      </c>
      <c r="G357" s="85" t="s">
        <v>11345</v>
      </c>
      <c r="H357" s="85" t="s">
        <v>11340</v>
      </c>
      <c r="I357" s="85">
        <v>2020</v>
      </c>
      <c r="J357" s="87">
        <v>7039</v>
      </c>
      <c r="K357" s="87">
        <v>1019</v>
      </c>
      <c r="L357" s="87">
        <v>80</v>
      </c>
      <c r="M357" s="87">
        <v>27289</v>
      </c>
      <c r="N357" s="87">
        <v>2136</v>
      </c>
      <c r="O357" s="87">
        <v>72</v>
      </c>
      <c r="P357" s="87">
        <v>4314</v>
      </c>
      <c r="Q357" s="87">
        <v>383</v>
      </c>
      <c r="R357" s="87">
        <v>22</v>
      </c>
      <c r="S357" s="87">
        <v>3</v>
      </c>
      <c r="T357" s="87">
        <v>3</v>
      </c>
      <c r="U357" s="87">
        <v>2</v>
      </c>
      <c r="V357" s="87">
        <v>2</v>
      </c>
      <c r="W357" s="87">
        <v>1</v>
      </c>
      <c r="X357" s="87">
        <v>1</v>
      </c>
      <c r="Y357" s="87" t="s">
        <v>11350</v>
      </c>
      <c r="Z357" s="87" t="s">
        <v>11350</v>
      </c>
      <c r="AA357" s="87" t="s">
        <v>11350</v>
      </c>
      <c r="AB357" s="87" t="s">
        <v>11350</v>
      </c>
      <c r="AC357" s="87" t="s">
        <v>11350</v>
      </c>
      <c r="AD357" s="87">
        <v>2</v>
      </c>
      <c r="AE357" s="87" t="s">
        <v>11350</v>
      </c>
      <c r="AF357" s="87">
        <v>315738</v>
      </c>
      <c r="AG357" s="87">
        <v>241275</v>
      </c>
      <c r="AH357" s="87">
        <v>65000</v>
      </c>
      <c r="AI357" s="87">
        <v>9463</v>
      </c>
      <c r="AJ357" s="87">
        <v>123079</v>
      </c>
      <c r="AK357" s="87">
        <v>65088</v>
      </c>
    </row>
    <row r="358" spans="1:37" ht="16.5" customHeight="1">
      <c r="A358" s="85">
        <v>339</v>
      </c>
      <c r="B358" s="85" t="s">
        <v>64</v>
      </c>
      <c r="C358" s="85" t="s">
        <v>69</v>
      </c>
      <c r="D358" s="85" t="s">
        <v>17434</v>
      </c>
      <c r="E358" s="85" t="s">
        <v>18020</v>
      </c>
      <c r="F358" s="86" t="s">
        <v>18021</v>
      </c>
      <c r="G358" s="85" t="s">
        <v>11346</v>
      </c>
      <c r="H358" s="85" t="s">
        <v>11296</v>
      </c>
      <c r="I358" s="85">
        <v>2015</v>
      </c>
      <c r="J358" s="87">
        <v>516.35</v>
      </c>
      <c r="K358" s="87">
        <v>516.35</v>
      </c>
      <c r="L358" s="87">
        <v>76</v>
      </c>
      <c r="M358" s="87">
        <v>20808</v>
      </c>
      <c r="N358" s="87">
        <v>39</v>
      </c>
      <c r="O358" s="87">
        <v>12</v>
      </c>
      <c r="P358" s="87">
        <v>1717</v>
      </c>
      <c r="Q358" s="87" t="s">
        <v>11350</v>
      </c>
      <c r="R358" s="87" t="s">
        <v>11350</v>
      </c>
      <c r="S358" s="87">
        <v>2</v>
      </c>
      <c r="T358" s="87">
        <v>2</v>
      </c>
      <c r="U358" s="87" t="s">
        <v>11350</v>
      </c>
      <c r="V358" s="87" t="s">
        <v>11350</v>
      </c>
      <c r="W358" s="87">
        <v>1</v>
      </c>
      <c r="X358" s="87">
        <v>1</v>
      </c>
      <c r="Y358" s="87" t="s">
        <v>11350</v>
      </c>
      <c r="Z358" s="87" t="s">
        <v>11350</v>
      </c>
      <c r="AA358" s="87">
        <v>1</v>
      </c>
      <c r="AB358" s="87">
        <v>1</v>
      </c>
      <c r="AC358" s="87" t="s">
        <v>11350</v>
      </c>
      <c r="AD358" s="87">
        <v>1</v>
      </c>
      <c r="AE358" s="87" t="s">
        <v>11350</v>
      </c>
      <c r="AF358" s="87">
        <v>217444</v>
      </c>
      <c r="AG358" s="87">
        <v>53007</v>
      </c>
      <c r="AH358" s="87">
        <v>42417</v>
      </c>
      <c r="AI358" s="87">
        <v>122020</v>
      </c>
      <c r="AJ358" s="87">
        <v>9152</v>
      </c>
      <c r="AK358" s="87">
        <v>8296</v>
      </c>
    </row>
    <row r="359" spans="1:37" ht="16.5" customHeight="1">
      <c r="A359" s="85">
        <v>340</v>
      </c>
      <c r="B359" s="85" t="s">
        <v>64</v>
      </c>
      <c r="C359" s="85" t="s">
        <v>69</v>
      </c>
      <c r="D359" s="85" t="s">
        <v>17434</v>
      </c>
      <c r="E359" s="85" t="s">
        <v>18022</v>
      </c>
      <c r="F359" s="86" t="s">
        <v>18023</v>
      </c>
      <c r="G359" s="85" t="s">
        <v>11347</v>
      </c>
      <c r="H359" s="85" t="s">
        <v>11340</v>
      </c>
      <c r="I359" s="85">
        <v>2006</v>
      </c>
      <c r="J359" s="87">
        <v>1335</v>
      </c>
      <c r="K359" s="87">
        <v>1775</v>
      </c>
      <c r="L359" s="87">
        <v>500</v>
      </c>
      <c r="M359" s="87">
        <v>28706</v>
      </c>
      <c r="N359" s="87">
        <v>1064</v>
      </c>
      <c r="O359" s="87" t="s">
        <v>11350</v>
      </c>
      <c r="P359" s="87" t="s">
        <v>11350</v>
      </c>
      <c r="Q359" s="87" t="s">
        <v>11350</v>
      </c>
      <c r="R359" s="87" t="s">
        <v>11350</v>
      </c>
      <c r="S359" s="87" t="s">
        <v>11350</v>
      </c>
      <c r="T359" s="87" t="s">
        <v>11350</v>
      </c>
      <c r="U359" s="87" t="s">
        <v>11350</v>
      </c>
      <c r="V359" s="87" t="s">
        <v>11350</v>
      </c>
      <c r="W359" s="87" t="s">
        <v>11350</v>
      </c>
      <c r="X359" s="87" t="s">
        <v>11350</v>
      </c>
      <c r="Y359" s="87" t="s">
        <v>11350</v>
      </c>
      <c r="Z359" s="87" t="s">
        <v>11350</v>
      </c>
      <c r="AA359" s="87" t="s">
        <v>11350</v>
      </c>
      <c r="AB359" s="87" t="s">
        <v>11350</v>
      </c>
      <c r="AC359" s="87" t="s">
        <v>11350</v>
      </c>
      <c r="AD359" s="87" t="s">
        <v>11350</v>
      </c>
      <c r="AE359" s="87" t="s">
        <v>11350</v>
      </c>
      <c r="AF359" s="87">
        <v>147148</v>
      </c>
      <c r="AG359" s="87">
        <v>24171</v>
      </c>
      <c r="AH359" s="87">
        <v>81697</v>
      </c>
      <c r="AI359" s="87">
        <v>41280</v>
      </c>
      <c r="AJ359" s="87">
        <v>34721</v>
      </c>
      <c r="AK359" s="87">
        <v>27201</v>
      </c>
    </row>
    <row r="360" spans="1:37" ht="16.5" customHeight="1">
      <c r="A360" s="85">
        <v>341</v>
      </c>
      <c r="B360" s="85" t="s">
        <v>64</v>
      </c>
      <c r="C360" s="85" t="s">
        <v>69</v>
      </c>
      <c r="D360" s="85" t="s">
        <v>17434</v>
      </c>
      <c r="E360" s="85" t="s">
        <v>18024</v>
      </c>
      <c r="F360" s="86" t="s">
        <v>18025</v>
      </c>
      <c r="G360" s="85" t="s">
        <v>11348</v>
      </c>
      <c r="H360" s="85" t="s">
        <v>11340</v>
      </c>
      <c r="I360" s="85">
        <v>2011</v>
      </c>
      <c r="J360" s="87">
        <v>908.29</v>
      </c>
      <c r="K360" s="87">
        <v>1702.61</v>
      </c>
      <c r="L360" s="87">
        <v>184</v>
      </c>
      <c r="M360" s="87">
        <v>73217</v>
      </c>
      <c r="N360" s="87">
        <v>4321</v>
      </c>
      <c r="O360" s="87">
        <v>31</v>
      </c>
      <c r="P360" s="87">
        <v>3888</v>
      </c>
      <c r="Q360" s="87">
        <v>403</v>
      </c>
      <c r="R360" s="87">
        <v>55</v>
      </c>
      <c r="S360" s="87">
        <v>3</v>
      </c>
      <c r="T360" s="87">
        <v>5</v>
      </c>
      <c r="U360" s="87">
        <v>1</v>
      </c>
      <c r="V360" s="87">
        <v>2</v>
      </c>
      <c r="W360" s="87">
        <v>2</v>
      </c>
      <c r="X360" s="87">
        <v>2</v>
      </c>
      <c r="Y360" s="87" t="s">
        <v>11350</v>
      </c>
      <c r="Z360" s="87">
        <v>1</v>
      </c>
      <c r="AA360" s="87" t="s">
        <v>11350</v>
      </c>
      <c r="AB360" s="87" t="s">
        <v>11350</v>
      </c>
      <c r="AC360" s="87" t="s">
        <v>11350</v>
      </c>
      <c r="AD360" s="87">
        <v>3</v>
      </c>
      <c r="AE360" s="87" t="s">
        <v>11350</v>
      </c>
      <c r="AF360" s="87">
        <v>550198</v>
      </c>
      <c r="AG360" s="87">
        <v>247983</v>
      </c>
      <c r="AH360" s="87">
        <v>127491</v>
      </c>
      <c r="AI360" s="87">
        <v>174724</v>
      </c>
      <c r="AJ360" s="87">
        <v>462040</v>
      </c>
      <c r="AK360" s="87">
        <v>329813</v>
      </c>
    </row>
    <row r="361" spans="1:37" ht="16.5" customHeight="1">
      <c r="A361" s="85">
        <v>342</v>
      </c>
      <c r="B361" s="85" t="s">
        <v>64</v>
      </c>
      <c r="C361" s="85" t="s">
        <v>71</v>
      </c>
      <c r="D361" s="85" t="s">
        <v>17434</v>
      </c>
      <c r="E361" s="85" t="s">
        <v>18026</v>
      </c>
      <c r="F361" s="86" t="s">
        <v>18027</v>
      </c>
      <c r="G361" s="85" t="s">
        <v>11349</v>
      </c>
      <c r="H361" s="85" t="s">
        <v>11350</v>
      </c>
      <c r="I361" s="85">
        <v>2000</v>
      </c>
      <c r="J361" s="87">
        <v>923.4</v>
      </c>
      <c r="K361" s="87">
        <v>352.16</v>
      </c>
      <c r="L361" s="87">
        <v>90</v>
      </c>
      <c r="M361" s="87">
        <v>25095</v>
      </c>
      <c r="N361" s="87" t="s">
        <v>11350</v>
      </c>
      <c r="O361" s="87" t="s">
        <v>11350</v>
      </c>
      <c r="P361" s="87">
        <v>300</v>
      </c>
      <c r="Q361" s="87" t="s">
        <v>11350</v>
      </c>
      <c r="R361" s="87" t="s">
        <v>11350</v>
      </c>
      <c r="S361" s="87">
        <v>1</v>
      </c>
      <c r="T361" s="87">
        <v>1</v>
      </c>
      <c r="U361" s="87" t="s">
        <v>11350</v>
      </c>
      <c r="V361" s="87" t="s">
        <v>11350</v>
      </c>
      <c r="W361" s="87" t="s">
        <v>11350</v>
      </c>
      <c r="X361" s="87" t="s">
        <v>11350</v>
      </c>
      <c r="Y361" s="87" t="s">
        <v>11350</v>
      </c>
      <c r="Z361" s="87" t="s">
        <v>11350</v>
      </c>
      <c r="AA361" s="87">
        <v>1</v>
      </c>
      <c r="AB361" s="87">
        <v>1</v>
      </c>
      <c r="AC361" s="87" t="s">
        <v>11350</v>
      </c>
      <c r="AD361" s="87" t="s">
        <v>11350</v>
      </c>
      <c r="AE361" s="87" t="s">
        <v>11350</v>
      </c>
      <c r="AF361" s="87">
        <v>65000</v>
      </c>
      <c r="AG361" s="87">
        <v>30000</v>
      </c>
      <c r="AH361" s="87">
        <v>5000</v>
      </c>
      <c r="AI361" s="87">
        <v>30000</v>
      </c>
      <c r="AJ361" s="87">
        <v>1364</v>
      </c>
      <c r="AK361" s="87">
        <v>1154</v>
      </c>
    </row>
    <row r="362" spans="1:37" ht="16.5" customHeight="1">
      <c r="A362" s="85">
        <v>343</v>
      </c>
      <c r="B362" s="85" t="s">
        <v>64</v>
      </c>
      <c r="C362" s="85" t="s">
        <v>33</v>
      </c>
      <c r="D362" s="85" t="s">
        <v>17434</v>
      </c>
      <c r="E362" s="85" t="s">
        <v>18028</v>
      </c>
      <c r="F362" s="86" t="s">
        <v>18029</v>
      </c>
      <c r="G362" s="85" t="s">
        <v>11351</v>
      </c>
      <c r="H362" s="85" t="s">
        <v>11352</v>
      </c>
      <c r="I362" s="85">
        <v>2013</v>
      </c>
      <c r="J362" s="87">
        <v>215.3</v>
      </c>
      <c r="K362" s="87">
        <v>452.66</v>
      </c>
      <c r="L362" s="87">
        <v>70</v>
      </c>
      <c r="M362" s="87">
        <v>43327</v>
      </c>
      <c r="N362" s="87">
        <v>1671</v>
      </c>
      <c r="O362" s="87">
        <v>46</v>
      </c>
      <c r="P362" s="87">
        <v>2026</v>
      </c>
      <c r="Q362" s="87">
        <v>133</v>
      </c>
      <c r="R362" s="87">
        <v>2</v>
      </c>
      <c r="S362" s="87">
        <v>4</v>
      </c>
      <c r="T362" s="87">
        <v>4</v>
      </c>
      <c r="U362" s="87" t="s">
        <v>11350</v>
      </c>
      <c r="V362" s="87" t="s">
        <v>11350</v>
      </c>
      <c r="W362" s="87">
        <v>4</v>
      </c>
      <c r="X362" s="87">
        <v>4</v>
      </c>
      <c r="Y362" s="87" t="s">
        <v>11350</v>
      </c>
      <c r="Z362" s="87" t="s">
        <v>11350</v>
      </c>
      <c r="AA362" s="87" t="s">
        <v>11350</v>
      </c>
      <c r="AB362" s="87" t="s">
        <v>11350</v>
      </c>
      <c r="AC362" s="87">
        <v>1</v>
      </c>
      <c r="AD362" s="87">
        <v>2</v>
      </c>
      <c r="AE362" s="87">
        <v>2</v>
      </c>
      <c r="AF362" s="87">
        <v>323717</v>
      </c>
      <c r="AG362" s="87">
        <v>147736</v>
      </c>
      <c r="AH362" s="87">
        <v>35387</v>
      </c>
      <c r="AI362" s="87">
        <v>140594</v>
      </c>
      <c r="AJ362" s="87">
        <v>30000</v>
      </c>
      <c r="AK362" s="87">
        <v>13533</v>
      </c>
    </row>
    <row r="363" spans="1:37" ht="16.5" customHeight="1">
      <c r="A363" s="85">
        <v>344</v>
      </c>
      <c r="B363" s="85" t="s">
        <v>64</v>
      </c>
      <c r="C363" s="85" t="s">
        <v>33</v>
      </c>
      <c r="D363" s="85" t="s">
        <v>17434</v>
      </c>
      <c r="E363" s="85" t="s">
        <v>19628</v>
      </c>
      <c r="F363" s="86" t="s">
        <v>19629</v>
      </c>
      <c r="G363" s="85" t="s">
        <v>11353</v>
      </c>
      <c r="H363" s="85" t="s">
        <v>11354</v>
      </c>
      <c r="I363" s="85">
        <v>2011</v>
      </c>
      <c r="J363" s="87">
        <v>4016.02</v>
      </c>
      <c r="K363" s="87">
        <v>1464.08</v>
      </c>
      <c r="L363" s="87">
        <v>157</v>
      </c>
      <c r="M363" s="87">
        <v>76313</v>
      </c>
      <c r="N363" s="87">
        <v>4244</v>
      </c>
      <c r="O363" s="87">
        <v>164</v>
      </c>
      <c r="P363" s="87">
        <v>3935</v>
      </c>
      <c r="Q363" s="87">
        <v>227</v>
      </c>
      <c r="R363" s="87">
        <v>41</v>
      </c>
      <c r="S363" s="87">
        <v>9</v>
      </c>
      <c r="T363" s="87">
        <v>10</v>
      </c>
      <c r="U363" s="87">
        <v>1</v>
      </c>
      <c r="V363" s="87">
        <v>1</v>
      </c>
      <c r="W363" s="87">
        <v>7</v>
      </c>
      <c r="X363" s="87">
        <v>8</v>
      </c>
      <c r="Y363" s="87" t="s">
        <v>11350</v>
      </c>
      <c r="Z363" s="87" t="s">
        <v>11350</v>
      </c>
      <c r="AA363" s="87">
        <v>1</v>
      </c>
      <c r="AB363" s="87">
        <v>1</v>
      </c>
      <c r="AC363" s="87">
        <v>1</v>
      </c>
      <c r="AD363" s="87">
        <v>10</v>
      </c>
      <c r="AE363" s="87" t="s">
        <v>11350</v>
      </c>
      <c r="AF363" s="87">
        <v>1213574</v>
      </c>
      <c r="AG363" s="87">
        <v>686176</v>
      </c>
      <c r="AH363" s="87">
        <v>63025</v>
      </c>
      <c r="AI363" s="87">
        <v>464373</v>
      </c>
      <c r="AJ363" s="87">
        <v>97586</v>
      </c>
      <c r="AK363" s="87">
        <v>38677</v>
      </c>
    </row>
    <row r="364" spans="1:37" ht="16.5" customHeight="1">
      <c r="A364" s="85">
        <v>345</v>
      </c>
      <c r="B364" s="85" t="s">
        <v>64</v>
      </c>
      <c r="C364" s="85" t="s">
        <v>33</v>
      </c>
      <c r="D364" s="85" t="s">
        <v>17434</v>
      </c>
      <c r="E364" s="85" t="s">
        <v>18030</v>
      </c>
      <c r="F364" s="86" t="s">
        <v>18031</v>
      </c>
      <c r="G364" s="85" t="s">
        <v>11355</v>
      </c>
      <c r="H364" s="85" t="s">
        <v>11356</v>
      </c>
      <c r="I364" s="85">
        <v>2009</v>
      </c>
      <c r="J364" s="87">
        <v>605.32000000000005</v>
      </c>
      <c r="K364" s="87">
        <v>2150.3000000000002</v>
      </c>
      <c r="L364" s="87">
        <v>290</v>
      </c>
      <c r="M364" s="87">
        <v>106059</v>
      </c>
      <c r="N364" s="87">
        <v>5629</v>
      </c>
      <c r="O364" s="87">
        <v>130</v>
      </c>
      <c r="P364" s="87">
        <v>3812</v>
      </c>
      <c r="Q364" s="87">
        <v>231</v>
      </c>
      <c r="R364" s="87">
        <v>14</v>
      </c>
      <c r="S364" s="87">
        <v>11</v>
      </c>
      <c r="T364" s="87">
        <v>12</v>
      </c>
      <c r="U364" s="87">
        <v>1</v>
      </c>
      <c r="V364" s="87">
        <v>2</v>
      </c>
      <c r="W364" s="87">
        <v>9</v>
      </c>
      <c r="X364" s="87">
        <v>9</v>
      </c>
      <c r="Y364" s="87" t="s">
        <v>11350</v>
      </c>
      <c r="Z364" s="87" t="s">
        <v>11350</v>
      </c>
      <c r="AA364" s="87">
        <v>1</v>
      </c>
      <c r="AB364" s="87">
        <v>1</v>
      </c>
      <c r="AC364" s="87">
        <v>4</v>
      </c>
      <c r="AD364" s="87">
        <v>3</v>
      </c>
      <c r="AE364" s="87">
        <v>5</v>
      </c>
      <c r="AF364" s="87">
        <v>1229255</v>
      </c>
      <c r="AG364" s="87">
        <v>829764</v>
      </c>
      <c r="AH364" s="87">
        <v>66311</v>
      </c>
      <c r="AI364" s="87">
        <v>333180</v>
      </c>
      <c r="AJ364" s="87">
        <v>222381</v>
      </c>
      <c r="AK364" s="87">
        <v>93831</v>
      </c>
    </row>
    <row r="365" spans="1:37" ht="16.5" customHeight="1">
      <c r="A365" s="85">
        <v>346</v>
      </c>
      <c r="B365" s="85" t="s">
        <v>64</v>
      </c>
      <c r="C365" s="85" t="s">
        <v>33</v>
      </c>
      <c r="D365" s="85" t="s">
        <v>17434</v>
      </c>
      <c r="E365" s="85" t="s">
        <v>18032</v>
      </c>
      <c r="F365" s="86" t="s">
        <v>18033</v>
      </c>
      <c r="G365" s="85" t="s">
        <v>11357</v>
      </c>
      <c r="H365" s="85" t="s">
        <v>11296</v>
      </c>
      <c r="I365" s="85">
        <v>2015</v>
      </c>
      <c r="J365" s="87">
        <v>351889.5</v>
      </c>
      <c r="K365" s="87">
        <v>2619.38</v>
      </c>
      <c r="L365" s="87">
        <v>276</v>
      </c>
      <c r="M365" s="87">
        <v>71951</v>
      </c>
      <c r="N365" s="87">
        <v>1405</v>
      </c>
      <c r="O365" s="87">
        <v>62</v>
      </c>
      <c r="P365" s="87">
        <v>9556</v>
      </c>
      <c r="Q365" s="87">
        <v>190</v>
      </c>
      <c r="R365" s="87">
        <v>6</v>
      </c>
      <c r="S365" s="87">
        <v>12</v>
      </c>
      <c r="T365" s="87">
        <v>16</v>
      </c>
      <c r="U365" s="87">
        <v>1</v>
      </c>
      <c r="V365" s="87">
        <v>1</v>
      </c>
      <c r="W365" s="87">
        <v>4</v>
      </c>
      <c r="X365" s="87">
        <v>5</v>
      </c>
      <c r="Y365" s="87" t="s">
        <v>11350</v>
      </c>
      <c r="Z365" s="87" t="s">
        <v>11350</v>
      </c>
      <c r="AA365" s="87">
        <v>7</v>
      </c>
      <c r="AB365" s="87">
        <v>10</v>
      </c>
      <c r="AC365" s="87" t="s">
        <v>11350</v>
      </c>
      <c r="AD365" s="87">
        <v>5</v>
      </c>
      <c r="AE365" s="87">
        <v>1</v>
      </c>
      <c r="AF365" s="87">
        <v>1007096</v>
      </c>
      <c r="AG365" s="87">
        <v>704493</v>
      </c>
      <c r="AH365" s="87">
        <v>138439</v>
      </c>
      <c r="AI365" s="87">
        <v>164164</v>
      </c>
      <c r="AJ365" s="87">
        <v>176378</v>
      </c>
      <c r="AK365" s="87">
        <v>192402</v>
      </c>
    </row>
    <row r="366" spans="1:37" s="39" customFormat="1">
      <c r="A366" s="1906" t="s">
        <v>17759</v>
      </c>
      <c r="B366" s="1907"/>
      <c r="C366" s="1908"/>
      <c r="D366" s="88" t="s">
        <v>11350</v>
      </c>
      <c r="E366" s="89">
        <v>49</v>
      </c>
      <c r="F366" s="88" t="s">
        <v>11350</v>
      </c>
      <c r="G366" s="88" t="s">
        <v>11350</v>
      </c>
      <c r="H366" s="88" t="s">
        <v>11350</v>
      </c>
      <c r="I366" s="88" t="s">
        <v>11350</v>
      </c>
      <c r="J366" s="91" t="s">
        <v>11350</v>
      </c>
      <c r="K366" s="91" t="s">
        <v>11350</v>
      </c>
      <c r="L366" s="91" t="s">
        <v>11350</v>
      </c>
      <c r="M366" s="91" t="s">
        <v>11350</v>
      </c>
      <c r="N366" s="91" t="s">
        <v>11350</v>
      </c>
      <c r="O366" s="91" t="s">
        <v>11350</v>
      </c>
      <c r="P366" s="91" t="s">
        <v>11350</v>
      </c>
      <c r="Q366" s="91" t="s">
        <v>11350</v>
      </c>
      <c r="R366" s="91" t="s">
        <v>11350</v>
      </c>
      <c r="S366" s="92" t="s">
        <v>11350</v>
      </c>
      <c r="T366" s="92" t="s">
        <v>11350</v>
      </c>
      <c r="U366" s="92" t="s">
        <v>11350</v>
      </c>
      <c r="V366" s="92" t="s">
        <v>11350</v>
      </c>
      <c r="W366" s="92" t="s">
        <v>11350</v>
      </c>
      <c r="X366" s="92" t="s">
        <v>11350</v>
      </c>
      <c r="Y366" s="92" t="s">
        <v>11350</v>
      </c>
      <c r="Z366" s="91" t="s">
        <v>11350</v>
      </c>
      <c r="AA366" s="92" t="s">
        <v>11350</v>
      </c>
      <c r="AB366" s="92" t="s">
        <v>11350</v>
      </c>
      <c r="AC366" s="91" t="s">
        <v>11350</v>
      </c>
      <c r="AD366" s="91" t="s">
        <v>11350</v>
      </c>
      <c r="AE366" s="91" t="s">
        <v>11350</v>
      </c>
      <c r="AF366" s="93" t="s">
        <v>11350</v>
      </c>
      <c r="AG366" s="91" t="s">
        <v>11350</v>
      </c>
      <c r="AH366" s="91" t="s">
        <v>11350</v>
      </c>
      <c r="AI366" s="91" t="s">
        <v>11350</v>
      </c>
      <c r="AJ366" s="91" t="s">
        <v>11350</v>
      </c>
      <c r="AK366" s="91" t="s">
        <v>11350</v>
      </c>
    </row>
    <row r="367" spans="1:37" s="40" customFormat="1">
      <c r="A367" s="1918" t="s">
        <v>18034</v>
      </c>
      <c r="B367" s="1919"/>
      <c r="C367" s="1920"/>
      <c r="D367" s="95" t="s">
        <v>11350</v>
      </c>
      <c r="E367" s="96">
        <v>58</v>
      </c>
      <c r="F367" s="95" t="s">
        <v>11350</v>
      </c>
      <c r="G367" s="95" t="s">
        <v>11350</v>
      </c>
      <c r="H367" s="95" t="s">
        <v>11350</v>
      </c>
      <c r="I367" s="95" t="s">
        <v>11350</v>
      </c>
      <c r="J367" s="97" t="s">
        <v>11350</v>
      </c>
      <c r="K367" s="97" t="s">
        <v>11350</v>
      </c>
      <c r="L367" s="97" t="s">
        <v>11350</v>
      </c>
      <c r="M367" s="97" t="s">
        <v>11350</v>
      </c>
      <c r="N367" s="97" t="s">
        <v>11350</v>
      </c>
      <c r="O367" s="97" t="s">
        <v>11350</v>
      </c>
      <c r="P367" s="97" t="s">
        <v>11350</v>
      </c>
      <c r="Q367" s="97" t="s">
        <v>11350</v>
      </c>
      <c r="R367" s="97" t="s">
        <v>11350</v>
      </c>
      <c r="S367" s="98" t="s">
        <v>11350</v>
      </c>
      <c r="T367" s="98" t="s">
        <v>11350</v>
      </c>
      <c r="U367" s="98" t="s">
        <v>11350</v>
      </c>
      <c r="V367" s="98" t="s">
        <v>11350</v>
      </c>
      <c r="W367" s="98" t="s">
        <v>11350</v>
      </c>
      <c r="X367" s="98" t="s">
        <v>11350</v>
      </c>
      <c r="Y367" s="98" t="s">
        <v>11350</v>
      </c>
      <c r="Z367" s="97" t="s">
        <v>11350</v>
      </c>
      <c r="AA367" s="98" t="s">
        <v>11350</v>
      </c>
      <c r="AB367" s="98" t="s">
        <v>11350</v>
      </c>
      <c r="AC367" s="97" t="s">
        <v>11350</v>
      </c>
      <c r="AD367" s="97" t="s">
        <v>11350</v>
      </c>
      <c r="AE367" s="97" t="s">
        <v>11350</v>
      </c>
      <c r="AF367" s="99" t="s">
        <v>11350</v>
      </c>
      <c r="AG367" s="97" t="s">
        <v>11350</v>
      </c>
      <c r="AH367" s="97" t="s">
        <v>11350</v>
      </c>
      <c r="AI367" s="97" t="s">
        <v>11350</v>
      </c>
      <c r="AJ367" s="97" t="s">
        <v>11350</v>
      </c>
      <c r="AK367" s="97" t="s">
        <v>11350</v>
      </c>
    </row>
    <row r="368" spans="1:37" ht="16.5" customHeight="1">
      <c r="A368" s="85">
        <v>347</v>
      </c>
      <c r="B368" s="85" t="s">
        <v>72</v>
      </c>
      <c r="C368" s="85" t="s">
        <v>73</v>
      </c>
      <c r="D368" s="85" t="s">
        <v>17378</v>
      </c>
      <c r="E368" s="85" t="s">
        <v>18035</v>
      </c>
      <c r="F368" s="86" t="s">
        <v>18036</v>
      </c>
      <c r="G368" s="85" t="s">
        <v>11358</v>
      </c>
      <c r="H368" s="85" t="s">
        <v>11359</v>
      </c>
      <c r="I368" s="85">
        <v>1990</v>
      </c>
      <c r="J368" s="87">
        <v>3360</v>
      </c>
      <c r="K368" s="87">
        <v>3310</v>
      </c>
      <c r="L368" s="87">
        <v>246</v>
      </c>
      <c r="M368" s="87">
        <v>168684</v>
      </c>
      <c r="N368" s="87">
        <v>1053</v>
      </c>
      <c r="O368" s="87">
        <v>55</v>
      </c>
      <c r="P368" s="87">
        <v>5350</v>
      </c>
      <c r="Q368" s="87">
        <v>396</v>
      </c>
      <c r="R368" s="87" t="s">
        <v>11350</v>
      </c>
      <c r="S368" s="87">
        <v>21</v>
      </c>
      <c r="T368" s="87">
        <v>22</v>
      </c>
      <c r="U368" s="87">
        <v>5</v>
      </c>
      <c r="V368" s="87">
        <v>5</v>
      </c>
      <c r="W368" s="87">
        <v>7</v>
      </c>
      <c r="X368" s="87">
        <v>8</v>
      </c>
      <c r="Y368" s="87" t="s">
        <v>11350</v>
      </c>
      <c r="Z368" s="87" t="s">
        <v>11350</v>
      </c>
      <c r="AA368" s="87">
        <v>9</v>
      </c>
      <c r="AB368" s="87">
        <v>9</v>
      </c>
      <c r="AC368" s="87" t="s">
        <v>11350</v>
      </c>
      <c r="AD368" s="87">
        <v>7</v>
      </c>
      <c r="AE368" s="87" t="s">
        <v>11350</v>
      </c>
      <c r="AF368" s="87">
        <v>1535145</v>
      </c>
      <c r="AG368" s="87">
        <v>1145729</v>
      </c>
      <c r="AH368" s="87">
        <v>67624</v>
      </c>
      <c r="AI368" s="87">
        <v>321792</v>
      </c>
      <c r="AJ368" s="87">
        <v>106838</v>
      </c>
      <c r="AK368" s="87">
        <v>65041</v>
      </c>
    </row>
    <row r="369" spans="1:37" ht="16.5" customHeight="1">
      <c r="A369" s="85">
        <v>348</v>
      </c>
      <c r="B369" s="85" t="s">
        <v>72</v>
      </c>
      <c r="C369" s="85" t="s">
        <v>55</v>
      </c>
      <c r="D369" s="85" t="s">
        <v>17378</v>
      </c>
      <c r="E369" s="85" t="s">
        <v>18037</v>
      </c>
      <c r="F369" s="86" t="s">
        <v>18038</v>
      </c>
      <c r="G369" s="85" t="s">
        <v>11360</v>
      </c>
      <c r="H369" s="85" t="s">
        <v>11361</v>
      </c>
      <c r="I369" s="85">
        <v>1996</v>
      </c>
      <c r="J369" s="87">
        <v>6503</v>
      </c>
      <c r="K369" s="87">
        <v>7002</v>
      </c>
      <c r="L369" s="87">
        <v>678</v>
      </c>
      <c r="M369" s="87">
        <v>158161</v>
      </c>
      <c r="N369" s="87">
        <v>4229</v>
      </c>
      <c r="O369" s="87">
        <v>274</v>
      </c>
      <c r="P369" s="87">
        <v>4726</v>
      </c>
      <c r="Q369" s="87" t="s">
        <v>11350</v>
      </c>
      <c r="R369" s="87">
        <v>274</v>
      </c>
      <c r="S369" s="87">
        <v>22</v>
      </c>
      <c r="T369" s="87">
        <v>23</v>
      </c>
      <c r="U369" s="87">
        <v>9</v>
      </c>
      <c r="V369" s="87">
        <v>10</v>
      </c>
      <c r="W369" s="87">
        <v>11</v>
      </c>
      <c r="X369" s="87">
        <v>11</v>
      </c>
      <c r="Y369" s="87" t="s">
        <v>11350</v>
      </c>
      <c r="Z369" s="87" t="s">
        <v>11350</v>
      </c>
      <c r="AA369" s="87">
        <v>2</v>
      </c>
      <c r="AB369" s="87">
        <v>2</v>
      </c>
      <c r="AC369" s="87">
        <v>1</v>
      </c>
      <c r="AD369" s="87">
        <v>15</v>
      </c>
      <c r="AE369" s="87" t="s">
        <v>11350</v>
      </c>
      <c r="AF369" s="87">
        <v>2342720</v>
      </c>
      <c r="AG369" s="87">
        <v>1669664</v>
      </c>
      <c r="AH369" s="87">
        <v>79326</v>
      </c>
      <c r="AI369" s="87">
        <v>593730</v>
      </c>
      <c r="AJ369" s="87">
        <v>95692</v>
      </c>
      <c r="AK369" s="87">
        <v>75805</v>
      </c>
    </row>
    <row r="370" spans="1:37" ht="16.5" customHeight="1">
      <c r="A370" s="85">
        <v>349</v>
      </c>
      <c r="B370" s="85" t="s">
        <v>72</v>
      </c>
      <c r="C370" s="85" t="s">
        <v>47</v>
      </c>
      <c r="D370" s="85" t="s">
        <v>17378</v>
      </c>
      <c r="E370" s="85" t="s">
        <v>18039</v>
      </c>
      <c r="F370" s="86" t="s">
        <v>18040</v>
      </c>
      <c r="G370" s="85" t="s">
        <v>11362</v>
      </c>
      <c r="H370" s="85" t="s">
        <v>11363</v>
      </c>
      <c r="I370" s="85">
        <v>1991</v>
      </c>
      <c r="J370" s="87">
        <v>3587.8</v>
      </c>
      <c r="K370" s="87">
        <v>4010.2</v>
      </c>
      <c r="L370" s="87">
        <v>400</v>
      </c>
      <c r="M370" s="87">
        <v>168700</v>
      </c>
      <c r="N370" s="87">
        <v>3207</v>
      </c>
      <c r="O370" s="87">
        <v>26</v>
      </c>
      <c r="P370" s="87">
        <v>2798</v>
      </c>
      <c r="Q370" s="87" t="s">
        <v>11350</v>
      </c>
      <c r="R370" s="87">
        <v>26</v>
      </c>
      <c r="S370" s="87">
        <v>19</v>
      </c>
      <c r="T370" s="87">
        <v>20</v>
      </c>
      <c r="U370" s="87">
        <v>9</v>
      </c>
      <c r="V370" s="87">
        <v>8</v>
      </c>
      <c r="W370" s="87">
        <v>8</v>
      </c>
      <c r="X370" s="87">
        <v>9</v>
      </c>
      <c r="Y370" s="87" t="s">
        <v>11350</v>
      </c>
      <c r="Z370" s="87" t="s">
        <v>11350</v>
      </c>
      <c r="AA370" s="87">
        <v>2</v>
      </c>
      <c r="AB370" s="87">
        <v>3</v>
      </c>
      <c r="AC370" s="87" t="s">
        <v>11350</v>
      </c>
      <c r="AD370" s="87">
        <v>11</v>
      </c>
      <c r="AE370" s="87" t="s">
        <v>11350</v>
      </c>
      <c r="AF370" s="87">
        <v>1659222</v>
      </c>
      <c r="AG370" s="87">
        <v>1376644</v>
      </c>
      <c r="AH370" s="87">
        <v>61952</v>
      </c>
      <c r="AI370" s="87">
        <v>220626</v>
      </c>
      <c r="AJ370" s="87">
        <v>57722</v>
      </c>
      <c r="AK370" s="87">
        <v>21121</v>
      </c>
    </row>
    <row r="371" spans="1:37" ht="16.5" customHeight="1">
      <c r="A371" s="85">
        <v>350</v>
      </c>
      <c r="B371" s="85" t="s">
        <v>72</v>
      </c>
      <c r="C371" s="85" t="s">
        <v>50</v>
      </c>
      <c r="D371" s="85" t="s">
        <v>17378</v>
      </c>
      <c r="E371" s="85" t="s">
        <v>18041</v>
      </c>
      <c r="F371" s="86" t="s">
        <v>18042</v>
      </c>
      <c r="G371" s="85" t="s">
        <v>11364</v>
      </c>
      <c r="H371" s="85" t="s">
        <v>11365</v>
      </c>
      <c r="I371" s="85">
        <v>2014</v>
      </c>
      <c r="J371" s="87">
        <v>4142</v>
      </c>
      <c r="K371" s="87">
        <v>2240.73</v>
      </c>
      <c r="L371" s="87">
        <v>344</v>
      </c>
      <c r="M371" s="87">
        <v>40137</v>
      </c>
      <c r="N371" s="87" t="s">
        <v>11350</v>
      </c>
      <c r="O371" s="87">
        <v>28</v>
      </c>
      <c r="P371" s="87">
        <v>2427</v>
      </c>
      <c r="Q371" s="87" t="s">
        <v>11350</v>
      </c>
      <c r="R371" s="87">
        <v>28</v>
      </c>
      <c r="S371" s="87">
        <v>5</v>
      </c>
      <c r="T371" s="87">
        <v>5</v>
      </c>
      <c r="U371" s="87">
        <v>1</v>
      </c>
      <c r="V371" s="87">
        <v>1</v>
      </c>
      <c r="W371" s="87">
        <v>4</v>
      </c>
      <c r="X371" s="87">
        <v>4</v>
      </c>
      <c r="Y371" s="87" t="s">
        <v>11350</v>
      </c>
      <c r="Z371" s="87" t="s">
        <v>11350</v>
      </c>
      <c r="AA371" s="87" t="s">
        <v>11350</v>
      </c>
      <c r="AB371" s="87" t="s">
        <v>11350</v>
      </c>
      <c r="AC371" s="87" t="s">
        <v>11350</v>
      </c>
      <c r="AD371" s="87">
        <v>4</v>
      </c>
      <c r="AE371" s="87" t="s">
        <v>11350</v>
      </c>
      <c r="AF371" s="87">
        <v>390393</v>
      </c>
      <c r="AG371" s="87">
        <v>306583</v>
      </c>
      <c r="AH371" s="87">
        <v>24652</v>
      </c>
      <c r="AI371" s="87">
        <v>59158</v>
      </c>
      <c r="AJ371" s="87">
        <v>107894</v>
      </c>
      <c r="AK371" s="87">
        <v>61053</v>
      </c>
    </row>
    <row r="372" spans="1:37" ht="16.5" customHeight="1">
      <c r="A372" s="85">
        <v>351</v>
      </c>
      <c r="B372" s="85" t="s">
        <v>72</v>
      </c>
      <c r="C372" s="85" t="s">
        <v>52</v>
      </c>
      <c r="D372" s="85" t="s">
        <v>17378</v>
      </c>
      <c r="E372" s="85" t="s">
        <v>18043</v>
      </c>
      <c r="F372" s="86" t="s">
        <v>19630</v>
      </c>
      <c r="G372" s="85" t="s">
        <v>11366</v>
      </c>
      <c r="H372" s="85" t="s">
        <v>11367</v>
      </c>
      <c r="I372" s="85">
        <v>2001</v>
      </c>
      <c r="J372" s="87">
        <v>205193</v>
      </c>
      <c r="K372" s="87">
        <v>18350.13</v>
      </c>
      <c r="L372" s="87">
        <v>454</v>
      </c>
      <c r="M372" s="87">
        <v>176024</v>
      </c>
      <c r="N372" s="87">
        <v>5031</v>
      </c>
      <c r="O372" s="87">
        <v>934</v>
      </c>
      <c r="P372" s="87">
        <v>4975</v>
      </c>
      <c r="Q372" s="87">
        <v>48</v>
      </c>
      <c r="R372" s="87">
        <v>2</v>
      </c>
      <c r="S372" s="87">
        <v>80</v>
      </c>
      <c r="T372" s="87">
        <v>86</v>
      </c>
      <c r="U372" s="87">
        <v>23</v>
      </c>
      <c r="V372" s="87">
        <v>24</v>
      </c>
      <c r="W372" s="87">
        <v>11</v>
      </c>
      <c r="X372" s="87">
        <v>12</v>
      </c>
      <c r="Y372" s="87">
        <v>2</v>
      </c>
      <c r="Z372" s="87">
        <v>2</v>
      </c>
      <c r="AA372" s="87">
        <v>44</v>
      </c>
      <c r="AB372" s="87">
        <v>48</v>
      </c>
      <c r="AC372" s="87">
        <v>1</v>
      </c>
      <c r="AD372" s="87">
        <v>10</v>
      </c>
      <c r="AE372" s="87">
        <v>1</v>
      </c>
      <c r="AF372" s="87">
        <v>5467419</v>
      </c>
      <c r="AG372" s="87">
        <v>3391095</v>
      </c>
      <c r="AH372" s="87">
        <v>62997</v>
      </c>
      <c r="AI372" s="87">
        <v>2013327</v>
      </c>
      <c r="AJ372" s="87">
        <v>264058</v>
      </c>
      <c r="AK372" s="87">
        <v>186034</v>
      </c>
    </row>
    <row r="373" spans="1:37" ht="16.5" customHeight="1">
      <c r="A373" s="85">
        <v>352</v>
      </c>
      <c r="B373" s="85" t="s">
        <v>72</v>
      </c>
      <c r="C373" s="85" t="s">
        <v>52</v>
      </c>
      <c r="D373" s="85" t="s">
        <v>17378</v>
      </c>
      <c r="E373" s="85" t="s">
        <v>18044</v>
      </c>
      <c r="F373" s="86" t="s">
        <v>18045</v>
      </c>
      <c r="G373" s="85" t="s">
        <v>11368</v>
      </c>
      <c r="H373" s="85" t="s">
        <v>11369</v>
      </c>
      <c r="I373" s="85">
        <v>1967</v>
      </c>
      <c r="J373" s="87">
        <v>65837</v>
      </c>
      <c r="K373" s="87">
        <v>13783.2</v>
      </c>
      <c r="L373" s="87">
        <v>1424</v>
      </c>
      <c r="M373" s="87">
        <v>230453</v>
      </c>
      <c r="N373" s="87">
        <v>1965</v>
      </c>
      <c r="O373" s="87">
        <v>1159</v>
      </c>
      <c r="P373" s="87">
        <v>4863</v>
      </c>
      <c r="Q373" s="87">
        <v>120</v>
      </c>
      <c r="R373" s="87" t="s">
        <v>11350</v>
      </c>
      <c r="S373" s="87">
        <v>24</v>
      </c>
      <c r="T373" s="87">
        <v>28</v>
      </c>
      <c r="U373" s="87">
        <v>12</v>
      </c>
      <c r="V373" s="87">
        <v>14</v>
      </c>
      <c r="W373" s="87">
        <v>10</v>
      </c>
      <c r="X373" s="87">
        <v>10</v>
      </c>
      <c r="Y373" s="87" t="s">
        <v>11350</v>
      </c>
      <c r="Z373" s="87" t="s">
        <v>11350</v>
      </c>
      <c r="AA373" s="87">
        <v>2</v>
      </c>
      <c r="AB373" s="87">
        <v>4</v>
      </c>
      <c r="AC373" s="87" t="s">
        <v>11350</v>
      </c>
      <c r="AD373" s="87">
        <v>12</v>
      </c>
      <c r="AE373" s="87" t="s">
        <v>11350</v>
      </c>
      <c r="AF373" s="87">
        <v>3233226</v>
      </c>
      <c r="AG373" s="87">
        <v>2068927</v>
      </c>
      <c r="AH373" s="87">
        <v>83996</v>
      </c>
      <c r="AI373" s="87">
        <v>1080303</v>
      </c>
      <c r="AJ373" s="87">
        <v>193163</v>
      </c>
      <c r="AK373" s="87">
        <v>171517</v>
      </c>
    </row>
    <row r="374" spans="1:37" s="39" customFormat="1">
      <c r="A374" s="1906" t="s">
        <v>17423</v>
      </c>
      <c r="B374" s="1907"/>
      <c r="C374" s="1908"/>
      <c r="D374" s="88" t="s">
        <v>11350</v>
      </c>
      <c r="E374" s="89">
        <v>6</v>
      </c>
      <c r="F374" s="88" t="s">
        <v>11350</v>
      </c>
      <c r="G374" s="88" t="s">
        <v>11350</v>
      </c>
      <c r="H374" s="88" t="s">
        <v>11350</v>
      </c>
      <c r="I374" s="88" t="s">
        <v>11350</v>
      </c>
      <c r="J374" s="91" t="s">
        <v>11350</v>
      </c>
      <c r="K374" s="91" t="s">
        <v>11350</v>
      </c>
      <c r="L374" s="91" t="s">
        <v>11350</v>
      </c>
      <c r="M374" s="91" t="s">
        <v>11350</v>
      </c>
      <c r="N374" s="91" t="s">
        <v>11350</v>
      </c>
      <c r="O374" s="91" t="s">
        <v>11350</v>
      </c>
      <c r="P374" s="91" t="s">
        <v>11350</v>
      </c>
      <c r="Q374" s="91" t="s">
        <v>11350</v>
      </c>
      <c r="R374" s="91" t="s">
        <v>11350</v>
      </c>
      <c r="S374" s="92" t="s">
        <v>11350</v>
      </c>
      <c r="T374" s="92" t="s">
        <v>11350</v>
      </c>
      <c r="U374" s="92" t="s">
        <v>11350</v>
      </c>
      <c r="V374" s="92" t="s">
        <v>11350</v>
      </c>
      <c r="W374" s="92" t="s">
        <v>11350</v>
      </c>
      <c r="X374" s="92" t="s">
        <v>11350</v>
      </c>
      <c r="Y374" s="92" t="s">
        <v>11350</v>
      </c>
      <c r="Z374" s="91" t="s">
        <v>11350</v>
      </c>
      <c r="AA374" s="92" t="s">
        <v>11350</v>
      </c>
      <c r="AB374" s="92" t="s">
        <v>11350</v>
      </c>
      <c r="AC374" s="91" t="s">
        <v>11350</v>
      </c>
      <c r="AD374" s="91" t="s">
        <v>11350</v>
      </c>
      <c r="AE374" s="91" t="s">
        <v>11350</v>
      </c>
      <c r="AF374" s="93" t="s">
        <v>11350</v>
      </c>
      <c r="AG374" s="91" t="s">
        <v>11350</v>
      </c>
      <c r="AH374" s="91" t="s">
        <v>11350</v>
      </c>
      <c r="AI374" s="91" t="s">
        <v>11350</v>
      </c>
      <c r="AJ374" s="91" t="s">
        <v>11350</v>
      </c>
      <c r="AK374" s="91" t="s">
        <v>11350</v>
      </c>
    </row>
    <row r="375" spans="1:37" ht="16.5" customHeight="1">
      <c r="A375" s="85">
        <v>353</v>
      </c>
      <c r="B375" s="85" t="s">
        <v>72</v>
      </c>
      <c r="C375" s="85" t="s">
        <v>73</v>
      </c>
      <c r="D375" s="85" t="s">
        <v>17434</v>
      </c>
      <c r="E375" s="85" t="s">
        <v>18046</v>
      </c>
      <c r="F375" s="86" t="s">
        <v>18047</v>
      </c>
      <c r="G375" s="85" t="s">
        <v>11370</v>
      </c>
      <c r="H375" s="85" t="s">
        <v>11371</v>
      </c>
      <c r="I375" s="85">
        <v>2001</v>
      </c>
      <c r="J375" s="87">
        <v>1993</v>
      </c>
      <c r="K375" s="87">
        <v>2103.73</v>
      </c>
      <c r="L375" s="87">
        <v>254</v>
      </c>
      <c r="M375" s="87">
        <v>62462</v>
      </c>
      <c r="N375" s="87">
        <v>99</v>
      </c>
      <c r="O375" s="87">
        <v>41</v>
      </c>
      <c r="P375" s="87">
        <v>4381</v>
      </c>
      <c r="Q375" s="87">
        <v>22</v>
      </c>
      <c r="R375" s="87" t="s">
        <v>11350</v>
      </c>
      <c r="S375" s="87">
        <v>2</v>
      </c>
      <c r="T375" s="87">
        <v>2</v>
      </c>
      <c r="U375" s="87" t="s">
        <v>11350</v>
      </c>
      <c r="V375" s="87" t="s">
        <v>11350</v>
      </c>
      <c r="W375" s="87">
        <v>1</v>
      </c>
      <c r="X375" s="87">
        <v>1</v>
      </c>
      <c r="Y375" s="87" t="s">
        <v>11350</v>
      </c>
      <c r="Z375" s="87" t="s">
        <v>11350</v>
      </c>
      <c r="AA375" s="87">
        <v>1</v>
      </c>
      <c r="AB375" s="87">
        <v>1</v>
      </c>
      <c r="AC375" s="87">
        <v>1</v>
      </c>
      <c r="AD375" s="87" t="s">
        <v>11350</v>
      </c>
      <c r="AE375" s="87" t="s">
        <v>11350</v>
      </c>
      <c r="AF375" s="87">
        <v>588809</v>
      </c>
      <c r="AG375" s="87">
        <v>160000</v>
      </c>
      <c r="AH375" s="87">
        <v>60000</v>
      </c>
      <c r="AI375" s="87">
        <v>368809</v>
      </c>
      <c r="AJ375" s="87">
        <v>65859</v>
      </c>
      <c r="AK375" s="87">
        <v>74283</v>
      </c>
    </row>
    <row r="376" spans="1:37" ht="16.5" customHeight="1">
      <c r="A376" s="85">
        <v>354</v>
      </c>
      <c r="B376" s="85" t="s">
        <v>72</v>
      </c>
      <c r="C376" s="85" t="s">
        <v>73</v>
      </c>
      <c r="D376" s="85" t="s">
        <v>17434</v>
      </c>
      <c r="E376" s="85" t="s">
        <v>19631</v>
      </c>
      <c r="F376" s="86" t="s">
        <v>19632</v>
      </c>
      <c r="G376" s="85" t="s">
        <v>11372</v>
      </c>
      <c r="H376" s="85" t="s">
        <v>11373</v>
      </c>
      <c r="I376" s="85">
        <v>2014</v>
      </c>
      <c r="J376" s="87">
        <v>3304</v>
      </c>
      <c r="K376" s="87">
        <v>2844</v>
      </c>
      <c r="L376" s="87">
        <v>345</v>
      </c>
      <c r="M376" s="87">
        <v>73305</v>
      </c>
      <c r="N376" s="87">
        <v>1451</v>
      </c>
      <c r="O376" s="87">
        <v>46</v>
      </c>
      <c r="P376" s="87">
        <v>5246</v>
      </c>
      <c r="Q376" s="87">
        <v>2475</v>
      </c>
      <c r="R376" s="87">
        <v>3</v>
      </c>
      <c r="S376" s="94">
        <v>15.5</v>
      </c>
      <c r="T376" s="87">
        <v>16</v>
      </c>
      <c r="U376" s="87" t="s">
        <v>11350</v>
      </c>
      <c r="V376" s="87" t="s">
        <v>11350</v>
      </c>
      <c r="W376" s="94">
        <v>4.5</v>
      </c>
      <c r="X376" s="87">
        <v>5</v>
      </c>
      <c r="Y376" s="87">
        <v>1</v>
      </c>
      <c r="Z376" s="87">
        <v>1</v>
      </c>
      <c r="AA376" s="87">
        <v>10</v>
      </c>
      <c r="AB376" s="87">
        <v>10</v>
      </c>
      <c r="AC376" s="87" t="s">
        <v>11350</v>
      </c>
      <c r="AD376" s="87">
        <v>7</v>
      </c>
      <c r="AE376" s="87" t="s">
        <v>11350</v>
      </c>
      <c r="AF376" s="87">
        <v>1191107</v>
      </c>
      <c r="AG376" s="87">
        <v>576276</v>
      </c>
      <c r="AH376" s="87">
        <v>78680</v>
      </c>
      <c r="AI376" s="87">
        <v>536151</v>
      </c>
      <c r="AJ376" s="87">
        <v>154685</v>
      </c>
      <c r="AK376" s="87">
        <v>174679</v>
      </c>
    </row>
    <row r="377" spans="1:37" ht="16.5" customHeight="1">
      <c r="A377" s="85">
        <v>355</v>
      </c>
      <c r="B377" s="85" t="s">
        <v>72</v>
      </c>
      <c r="C377" s="85" t="s">
        <v>73</v>
      </c>
      <c r="D377" s="85" t="s">
        <v>17434</v>
      </c>
      <c r="E377" s="85" t="s">
        <v>18048</v>
      </c>
      <c r="F377" s="86" t="s">
        <v>19633</v>
      </c>
      <c r="G377" s="85" t="s">
        <v>11374</v>
      </c>
      <c r="H377" s="85" t="s">
        <v>11371</v>
      </c>
      <c r="I377" s="85">
        <v>2006</v>
      </c>
      <c r="J377" s="87">
        <v>1500</v>
      </c>
      <c r="K377" s="87">
        <v>1997</v>
      </c>
      <c r="L377" s="87">
        <v>452</v>
      </c>
      <c r="M377" s="87">
        <v>57653</v>
      </c>
      <c r="N377" s="87">
        <v>395</v>
      </c>
      <c r="O377" s="87">
        <v>11</v>
      </c>
      <c r="P377" s="87">
        <v>4105</v>
      </c>
      <c r="Q377" s="87" t="s">
        <v>11350</v>
      </c>
      <c r="R377" s="87" t="s">
        <v>11350</v>
      </c>
      <c r="S377" s="87">
        <v>10</v>
      </c>
      <c r="T377" s="87">
        <v>10</v>
      </c>
      <c r="U377" s="87">
        <v>1</v>
      </c>
      <c r="V377" s="87">
        <v>1</v>
      </c>
      <c r="W377" s="87">
        <v>3</v>
      </c>
      <c r="X377" s="87">
        <v>3</v>
      </c>
      <c r="Y377" s="87" t="s">
        <v>11350</v>
      </c>
      <c r="Z377" s="87" t="s">
        <v>11350</v>
      </c>
      <c r="AA377" s="87">
        <v>6</v>
      </c>
      <c r="AB377" s="87">
        <v>6</v>
      </c>
      <c r="AC377" s="87" t="s">
        <v>11350</v>
      </c>
      <c r="AD377" s="87">
        <v>4</v>
      </c>
      <c r="AE377" s="87" t="s">
        <v>11350</v>
      </c>
      <c r="AF377" s="87">
        <v>707761</v>
      </c>
      <c r="AG377" s="87">
        <v>440000</v>
      </c>
      <c r="AH377" s="87">
        <v>69580</v>
      </c>
      <c r="AI377" s="87">
        <v>198181</v>
      </c>
      <c r="AJ377" s="87">
        <v>84852</v>
      </c>
      <c r="AK377" s="87">
        <v>111117</v>
      </c>
    </row>
    <row r="378" spans="1:37" ht="16.5" customHeight="1">
      <c r="A378" s="85">
        <v>356</v>
      </c>
      <c r="B378" s="85" t="s">
        <v>72</v>
      </c>
      <c r="C378" s="85" t="s">
        <v>73</v>
      </c>
      <c r="D378" s="85" t="s">
        <v>17434</v>
      </c>
      <c r="E378" s="85" t="s">
        <v>18049</v>
      </c>
      <c r="F378" s="86" t="s">
        <v>18050</v>
      </c>
      <c r="G378" s="85" t="s">
        <v>11375</v>
      </c>
      <c r="H378" s="85" t="s">
        <v>11376</v>
      </c>
      <c r="I378" s="85">
        <v>2016</v>
      </c>
      <c r="J378" s="87">
        <v>3306</v>
      </c>
      <c r="K378" s="87">
        <v>2900</v>
      </c>
      <c r="L378" s="87">
        <v>274</v>
      </c>
      <c r="M378" s="87">
        <v>48672</v>
      </c>
      <c r="N378" s="87">
        <v>1343</v>
      </c>
      <c r="O378" s="87">
        <v>16</v>
      </c>
      <c r="P378" s="87">
        <v>4620</v>
      </c>
      <c r="Q378" s="87">
        <v>85</v>
      </c>
      <c r="R378" s="87">
        <v>4</v>
      </c>
      <c r="S378" s="87">
        <v>6</v>
      </c>
      <c r="T378" s="87">
        <v>6</v>
      </c>
      <c r="U378" s="87" t="s">
        <v>11350</v>
      </c>
      <c r="V378" s="87" t="s">
        <v>11350</v>
      </c>
      <c r="W378" s="87">
        <v>6</v>
      </c>
      <c r="X378" s="87">
        <v>6</v>
      </c>
      <c r="Y378" s="87" t="s">
        <v>11350</v>
      </c>
      <c r="Z378" s="87" t="s">
        <v>11350</v>
      </c>
      <c r="AA378" s="87" t="s">
        <v>11350</v>
      </c>
      <c r="AB378" s="87" t="s">
        <v>11350</v>
      </c>
      <c r="AC378" s="87" t="s">
        <v>11350</v>
      </c>
      <c r="AD378" s="87">
        <v>7</v>
      </c>
      <c r="AE378" s="87" t="s">
        <v>11350</v>
      </c>
      <c r="AF378" s="87">
        <v>956235</v>
      </c>
      <c r="AG378" s="87">
        <v>580000</v>
      </c>
      <c r="AH378" s="87">
        <v>69580</v>
      </c>
      <c r="AI378" s="87">
        <v>306655</v>
      </c>
      <c r="AJ378" s="87">
        <v>93139</v>
      </c>
      <c r="AK378" s="87">
        <v>89074</v>
      </c>
    </row>
    <row r="379" spans="1:37" ht="16.5" customHeight="1">
      <c r="A379" s="85">
        <v>357</v>
      </c>
      <c r="B379" s="85" t="s">
        <v>72</v>
      </c>
      <c r="C379" s="85" t="s">
        <v>73</v>
      </c>
      <c r="D379" s="85" t="s">
        <v>17434</v>
      </c>
      <c r="E379" s="85" t="s">
        <v>18051</v>
      </c>
      <c r="F379" s="86" t="s">
        <v>18052</v>
      </c>
      <c r="G379" s="85" t="s">
        <v>11377</v>
      </c>
      <c r="H379" s="85" t="s">
        <v>11371</v>
      </c>
      <c r="I379" s="85">
        <v>2008</v>
      </c>
      <c r="J379" s="87">
        <v>3851</v>
      </c>
      <c r="K379" s="87">
        <v>814.12</v>
      </c>
      <c r="L379" s="87">
        <v>54</v>
      </c>
      <c r="M379" s="87">
        <v>56378</v>
      </c>
      <c r="N379" s="87">
        <v>969</v>
      </c>
      <c r="O379" s="87">
        <v>28</v>
      </c>
      <c r="P379" s="87">
        <v>4881</v>
      </c>
      <c r="Q379" s="87">
        <v>66</v>
      </c>
      <c r="R379" s="87">
        <v>28</v>
      </c>
      <c r="S379" s="87">
        <v>4</v>
      </c>
      <c r="T379" s="87">
        <v>4</v>
      </c>
      <c r="U379" s="87">
        <v>1</v>
      </c>
      <c r="V379" s="87">
        <v>1</v>
      </c>
      <c r="W379" s="87">
        <v>2</v>
      </c>
      <c r="X379" s="87">
        <v>3</v>
      </c>
      <c r="Y379" s="87">
        <v>1</v>
      </c>
      <c r="Z379" s="87" t="s">
        <v>11350</v>
      </c>
      <c r="AA379" s="87" t="s">
        <v>11350</v>
      </c>
      <c r="AB379" s="87" t="s">
        <v>11350</v>
      </c>
      <c r="AC379" s="87" t="s">
        <v>11350</v>
      </c>
      <c r="AD379" s="87">
        <v>3</v>
      </c>
      <c r="AE379" s="87">
        <v>1</v>
      </c>
      <c r="AF379" s="87">
        <v>435531</v>
      </c>
      <c r="AG379" s="87">
        <v>210481</v>
      </c>
      <c r="AH379" s="87">
        <v>72981</v>
      </c>
      <c r="AI379" s="87">
        <v>152069</v>
      </c>
      <c r="AJ379" s="87">
        <v>39717</v>
      </c>
      <c r="AK379" s="87">
        <v>127945</v>
      </c>
    </row>
    <row r="380" spans="1:37" ht="16.5" customHeight="1">
      <c r="A380" s="85">
        <v>358</v>
      </c>
      <c r="B380" s="85" t="s">
        <v>72</v>
      </c>
      <c r="C380" s="85" t="s">
        <v>55</v>
      </c>
      <c r="D380" s="85" t="s">
        <v>17434</v>
      </c>
      <c r="E380" s="85" t="s">
        <v>18053</v>
      </c>
      <c r="F380" s="86" t="s">
        <v>18054</v>
      </c>
      <c r="G380" s="85" t="s">
        <v>11378</v>
      </c>
      <c r="H380" s="85" t="s">
        <v>11379</v>
      </c>
      <c r="I380" s="85">
        <v>2017</v>
      </c>
      <c r="J380" s="87">
        <v>3715</v>
      </c>
      <c r="K380" s="87">
        <v>2099</v>
      </c>
      <c r="L380" s="87">
        <v>218</v>
      </c>
      <c r="M380" s="87">
        <v>46140</v>
      </c>
      <c r="N380" s="87" t="s">
        <v>11350</v>
      </c>
      <c r="O380" s="87">
        <v>73</v>
      </c>
      <c r="P380" s="87">
        <v>4480</v>
      </c>
      <c r="Q380" s="87" t="s">
        <v>11350</v>
      </c>
      <c r="R380" s="87">
        <v>30</v>
      </c>
      <c r="S380" s="87">
        <v>5</v>
      </c>
      <c r="T380" s="87">
        <v>5</v>
      </c>
      <c r="U380" s="87">
        <v>2</v>
      </c>
      <c r="V380" s="87">
        <v>1</v>
      </c>
      <c r="W380" s="87">
        <v>2</v>
      </c>
      <c r="X380" s="87">
        <v>3</v>
      </c>
      <c r="Y380" s="87" t="s">
        <v>11350</v>
      </c>
      <c r="Z380" s="87" t="s">
        <v>11350</v>
      </c>
      <c r="AA380" s="87">
        <v>1</v>
      </c>
      <c r="AB380" s="87">
        <v>1</v>
      </c>
      <c r="AC380" s="87" t="s">
        <v>11350</v>
      </c>
      <c r="AD380" s="87">
        <v>4</v>
      </c>
      <c r="AE380" s="87" t="s">
        <v>11350</v>
      </c>
      <c r="AF380" s="87">
        <v>596754</v>
      </c>
      <c r="AG380" s="87">
        <v>427757</v>
      </c>
      <c r="AH380" s="87">
        <v>54000</v>
      </c>
      <c r="AI380" s="87">
        <v>114997</v>
      </c>
      <c r="AJ380" s="87">
        <v>85890</v>
      </c>
      <c r="AK380" s="87">
        <v>126369</v>
      </c>
    </row>
    <row r="381" spans="1:37" ht="16.5" customHeight="1">
      <c r="A381" s="85">
        <v>359</v>
      </c>
      <c r="B381" s="85" t="s">
        <v>72</v>
      </c>
      <c r="C381" s="85" t="s">
        <v>55</v>
      </c>
      <c r="D381" s="85" t="s">
        <v>17434</v>
      </c>
      <c r="E381" s="85" t="s">
        <v>18055</v>
      </c>
      <c r="F381" s="86" t="s">
        <v>18056</v>
      </c>
      <c r="G381" s="85" t="s">
        <v>11380</v>
      </c>
      <c r="H381" s="85" t="s">
        <v>11381</v>
      </c>
      <c r="I381" s="85">
        <v>2014</v>
      </c>
      <c r="J381" s="87">
        <v>1701</v>
      </c>
      <c r="K381" s="87">
        <v>1462</v>
      </c>
      <c r="L381" s="87">
        <v>150</v>
      </c>
      <c r="M381" s="87">
        <v>52646</v>
      </c>
      <c r="N381" s="87" t="s">
        <v>11350</v>
      </c>
      <c r="O381" s="87">
        <v>22</v>
      </c>
      <c r="P381" s="87">
        <v>4508</v>
      </c>
      <c r="Q381" s="87" t="s">
        <v>11350</v>
      </c>
      <c r="R381" s="87" t="s">
        <v>11350</v>
      </c>
      <c r="S381" s="87">
        <v>3</v>
      </c>
      <c r="T381" s="87">
        <v>3</v>
      </c>
      <c r="U381" s="87" t="s">
        <v>11350</v>
      </c>
      <c r="V381" s="87" t="s">
        <v>11350</v>
      </c>
      <c r="W381" s="87">
        <v>3</v>
      </c>
      <c r="X381" s="87">
        <v>3</v>
      </c>
      <c r="Y381" s="87" t="s">
        <v>11350</v>
      </c>
      <c r="Z381" s="87" t="s">
        <v>11350</v>
      </c>
      <c r="AA381" s="87" t="s">
        <v>11350</v>
      </c>
      <c r="AB381" s="87" t="s">
        <v>11350</v>
      </c>
      <c r="AC381" s="87" t="s">
        <v>11350</v>
      </c>
      <c r="AD381" s="87">
        <v>6</v>
      </c>
      <c r="AE381" s="87" t="s">
        <v>11350</v>
      </c>
      <c r="AF381" s="87">
        <v>597315</v>
      </c>
      <c r="AG381" s="87">
        <v>368976</v>
      </c>
      <c r="AH381" s="87">
        <v>106192</v>
      </c>
      <c r="AI381" s="87">
        <v>122147</v>
      </c>
      <c r="AJ381" s="87">
        <v>111352</v>
      </c>
      <c r="AK381" s="87">
        <v>93224</v>
      </c>
    </row>
    <row r="382" spans="1:37" ht="16.5" customHeight="1">
      <c r="A382" s="85">
        <v>360</v>
      </c>
      <c r="B382" s="85" t="s">
        <v>72</v>
      </c>
      <c r="C382" s="85" t="s">
        <v>55</v>
      </c>
      <c r="D382" s="85" t="s">
        <v>17434</v>
      </c>
      <c r="E382" s="85" t="s">
        <v>18057</v>
      </c>
      <c r="F382" s="86" t="s">
        <v>19634</v>
      </c>
      <c r="G382" s="85" t="s">
        <v>11382</v>
      </c>
      <c r="H382" s="85" t="s">
        <v>11383</v>
      </c>
      <c r="I382" s="85">
        <v>1989</v>
      </c>
      <c r="J382" s="87">
        <v>3252</v>
      </c>
      <c r="K382" s="87">
        <v>5111</v>
      </c>
      <c r="L382" s="87">
        <v>535</v>
      </c>
      <c r="M382" s="87">
        <v>250563</v>
      </c>
      <c r="N382" s="87">
        <v>2662</v>
      </c>
      <c r="O382" s="87">
        <v>332</v>
      </c>
      <c r="P382" s="87">
        <v>10365</v>
      </c>
      <c r="Q382" s="87">
        <v>345</v>
      </c>
      <c r="R382" s="87">
        <v>259</v>
      </c>
      <c r="S382" s="87">
        <v>8</v>
      </c>
      <c r="T382" s="87">
        <v>8</v>
      </c>
      <c r="U382" s="87" t="s">
        <v>11350</v>
      </c>
      <c r="V382" s="87" t="s">
        <v>11350</v>
      </c>
      <c r="W382" s="87">
        <v>4</v>
      </c>
      <c r="X382" s="87">
        <v>4</v>
      </c>
      <c r="Y382" s="87">
        <v>1</v>
      </c>
      <c r="Z382" s="87">
        <v>1</v>
      </c>
      <c r="AA382" s="87">
        <v>3</v>
      </c>
      <c r="AB382" s="87">
        <v>3</v>
      </c>
      <c r="AC382" s="87" t="s">
        <v>11350</v>
      </c>
      <c r="AD382" s="87">
        <v>7</v>
      </c>
      <c r="AE382" s="87" t="s">
        <v>11350</v>
      </c>
      <c r="AF382" s="87">
        <v>1812799</v>
      </c>
      <c r="AG382" s="87">
        <v>1197563</v>
      </c>
      <c r="AH382" s="87">
        <v>205177</v>
      </c>
      <c r="AI382" s="87">
        <v>410059</v>
      </c>
      <c r="AJ382" s="87">
        <v>298806</v>
      </c>
      <c r="AK382" s="87">
        <v>147607</v>
      </c>
    </row>
    <row r="383" spans="1:37" ht="16.5" customHeight="1">
      <c r="A383" s="85">
        <v>361</v>
      </c>
      <c r="B383" s="85" t="s">
        <v>72</v>
      </c>
      <c r="C383" s="85" t="s">
        <v>55</v>
      </c>
      <c r="D383" s="85" t="s">
        <v>17434</v>
      </c>
      <c r="E383" s="85" t="s">
        <v>18058</v>
      </c>
      <c r="F383" s="86" t="s">
        <v>18059</v>
      </c>
      <c r="G383" s="85" t="s">
        <v>11384</v>
      </c>
      <c r="H383" s="85" t="s">
        <v>11379</v>
      </c>
      <c r="I383" s="85">
        <v>2003</v>
      </c>
      <c r="J383" s="87">
        <v>3723</v>
      </c>
      <c r="K383" s="87">
        <v>1183.95</v>
      </c>
      <c r="L383" s="87">
        <v>346</v>
      </c>
      <c r="M383" s="87">
        <v>95170</v>
      </c>
      <c r="N383" s="87">
        <v>3201</v>
      </c>
      <c r="O383" s="87">
        <v>26</v>
      </c>
      <c r="P383" s="87">
        <v>3120</v>
      </c>
      <c r="Q383" s="87">
        <v>249</v>
      </c>
      <c r="R383" s="87" t="s">
        <v>11350</v>
      </c>
      <c r="S383" s="87">
        <v>4</v>
      </c>
      <c r="T383" s="87">
        <v>4</v>
      </c>
      <c r="U383" s="87">
        <v>1</v>
      </c>
      <c r="V383" s="87">
        <v>1</v>
      </c>
      <c r="W383" s="87">
        <v>2</v>
      </c>
      <c r="X383" s="87">
        <v>2</v>
      </c>
      <c r="Y383" s="87">
        <v>1</v>
      </c>
      <c r="Z383" s="87">
        <v>1</v>
      </c>
      <c r="AA383" s="87" t="s">
        <v>11350</v>
      </c>
      <c r="AB383" s="87" t="s">
        <v>11350</v>
      </c>
      <c r="AC383" s="87" t="s">
        <v>11350</v>
      </c>
      <c r="AD383" s="87">
        <v>4</v>
      </c>
      <c r="AE383" s="87" t="s">
        <v>11350</v>
      </c>
      <c r="AF383" s="87">
        <v>661868</v>
      </c>
      <c r="AG383" s="87">
        <v>329380</v>
      </c>
      <c r="AH383" s="87">
        <v>54844</v>
      </c>
      <c r="AI383" s="87">
        <v>277644</v>
      </c>
      <c r="AJ383" s="87">
        <v>29528</v>
      </c>
      <c r="AK383" s="87">
        <v>20057</v>
      </c>
    </row>
    <row r="384" spans="1:37" ht="16.5" customHeight="1">
      <c r="A384" s="85">
        <v>362</v>
      </c>
      <c r="B384" s="85" t="s">
        <v>72</v>
      </c>
      <c r="C384" s="85" t="s">
        <v>47</v>
      </c>
      <c r="D384" s="85" t="s">
        <v>17434</v>
      </c>
      <c r="E384" s="85" t="s">
        <v>18060</v>
      </c>
      <c r="F384" s="86" t="s">
        <v>19635</v>
      </c>
      <c r="G384" s="85" t="s">
        <v>11385</v>
      </c>
      <c r="H384" s="85" t="s">
        <v>11386</v>
      </c>
      <c r="I384" s="85">
        <v>2008</v>
      </c>
      <c r="J384" s="87">
        <v>646</v>
      </c>
      <c r="K384" s="87">
        <v>453</v>
      </c>
      <c r="L384" s="87">
        <v>108</v>
      </c>
      <c r="M384" s="87">
        <v>28765</v>
      </c>
      <c r="N384" s="87">
        <v>751</v>
      </c>
      <c r="O384" s="87">
        <v>19</v>
      </c>
      <c r="P384" s="87">
        <v>2707</v>
      </c>
      <c r="Q384" s="87" t="s">
        <v>11350</v>
      </c>
      <c r="R384" s="87" t="s">
        <v>11350</v>
      </c>
      <c r="S384" s="87">
        <v>3</v>
      </c>
      <c r="T384" s="87">
        <v>5</v>
      </c>
      <c r="U384" s="87" t="s">
        <v>11350</v>
      </c>
      <c r="V384" s="87" t="s">
        <v>11350</v>
      </c>
      <c r="W384" s="87">
        <v>3</v>
      </c>
      <c r="X384" s="87">
        <v>5</v>
      </c>
      <c r="Y384" s="87" t="s">
        <v>11350</v>
      </c>
      <c r="Z384" s="87" t="s">
        <v>11350</v>
      </c>
      <c r="AA384" s="87" t="s">
        <v>11350</v>
      </c>
      <c r="AB384" s="87" t="s">
        <v>11350</v>
      </c>
      <c r="AC384" s="87" t="s">
        <v>11350</v>
      </c>
      <c r="AD384" s="87">
        <v>3</v>
      </c>
      <c r="AE384" s="87" t="s">
        <v>11350</v>
      </c>
      <c r="AF384" s="87">
        <v>155877</v>
      </c>
      <c r="AG384" s="87">
        <v>16084</v>
      </c>
      <c r="AH384" s="87">
        <v>78000</v>
      </c>
      <c r="AI384" s="87">
        <v>61793</v>
      </c>
      <c r="AJ384" s="87">
        <v>27686</v>
      </c>
      <c r="AK384" s="87">
        <v>31145</v>
      </c>
    </row>
    <row r="385" spans="1:37" ht="16.5" customHeight="1">
      <c r="A385" s="85">
        <v>363</v>
      </c>
      <c r="B385" s="85" t="s">
        <v>72</v>
      </c>
      <c r="C385" s="85" t="s">
        <v>47</v>
      </c>
      <c r="D385" s="85" t="s">
        <v>17434</v>
      </c>
      <c r="E385" s="85" t="s">
        <v>18061</v>
      </c>
      <c r="F385" s="86" t="s">
        <v>18062</v>
      </c>
      <c r="G385" s="85" t="s">
        <v>11387</v>
      </c>
      <c r="H385" s="85" t="s">
        <v>11388</v>
      </c>
      <c r="I385" s="85">
        <v>1997</v>
      </c>
      <c r="J385" s="87">
        <v>1823</v>
      </c>
      <c r="K385" s="87">
        <v>4532</v>
      </c>
      <c r="L385" s="87">
        <v>516</v>
      </c>
      <c r="M385" s="87">
        <v>211474</v>
      </c>
      <c r="N385" s="87">
        <v>2786</v>
      </c>
      <c r="O385" s="87">
        <v>235</v>
      </c>
      <c r="P385" s="87">
        <v>10578</v>
      </c>
      <c r="Q385" s="87">
        <v>148</v>
      </c>
      <c r="R385" s="87">
        <v>160</v>
      </c>
      <c r="S385" s="87">
        <v>8</v>
      </c>
      <c r="T385" s="87">
        <v>8</v>
      </c>
      <c r="U385" s="87" t="s">
        <v>11350</v>
      </c>
      <c r="V385" s="87" t="s">
        <v>11350</v>
      </c>
      <c r="W385" s="87">
        <v>4</v>
      </c>
      <c r="X385" s="87">
        <v>4</v>
      </c>
      <c r="Y385" s="87" t="s">
        <v>11350</v>
      </c>
      <c r="Z385" s="87" t="s">
        <v>11350</v>
      </c>
      <c r="AA385" s="87">
        <v>4</v>
      </c>
      <c r="AB385" s="87">
        <v>4</v>
      </c>
      <c r="AC385" s="87" t="s">
        <v>11350</v>
      </c>
      <c r="AD385" s="87">
        <v>7</v>
      </c>
      <c r="AE385" s="87" t="s">
        <v>11350</v>
      </c>
      <c r="AF385" s="87">
        <v>3561487</v>
      </c>
      <c r="AG385" s="87">
        <v>2395127</v>
      </c>
      <c r="AH385" s="87">
        <v>346241</v>
      </c>
      <c r="AI385" s="87">
        <v>820119</v>
      </c>
      <c r="AJ385" s="87">
        <v>276302</v>
      </c>
      <c r="AK385" s="87">
        <v>124283</v>
      </c>
    </row>
    <row r="386" spans="1:37" ht="16.5" customHeight="1">
      <c r="A386" s="85">
        <v>364</v>
      </c>
      <c r="B386" s="85" t="s">
        <v>72</v>
      </c>
      <c r="C386" s="85" t="s">
        <v>50</v>
      </c>
      <c r="D386" s="85" t="s">
        <v>17434</v>
      </c>
      <c r="E386" s="85" t="s">
        <v>18063</v>
      </c>
      <c r="F386" s="86" t="s">
        <v>18064</v>
      </c>
      <c r="G386" s="85" t="s">
        <v>11389</v>
      </c>
      <c r="H386" s="85" t="s">
        <v>11390</v>
      </c>
      <c r="I386" s="85">
        <v>2020</v>
      </c>
      <c r="J386" s="87">
        <v>4798</v>
      </c>
      <c r="K386" s="87">
        <v>1136.4000000000001</v>
      </c>
      <c r="L386" s="87">
        <v>180</v>
      </c>
      <c r="M386" s="87">
        <v>29581</v>
      </c>
      <c r="N386" s="87" t="s">
        <v>11350</v>
      </c>
      <c r="O386" s="87" t="s">
        <v>11350</v>
      </c>
      <c r="P386" s="87">
        <v>8413</v>
      </c>
      <c r="Q386" s="87" t="s">
        <v>11350</v>
      </c>
      <c r="R386" s="87" t="s">
        <v>11350</v>
      </c>
      <c r="S386" s="87">
        <v>4</v>
      </c>
      <c r="T386" s="87">
        <v>3</v>
      </c>
      <c r="U386" s="87" t="s">
        <v>11350</v>
      </c>
      <c r="V386" s="87" t="s">
        <v>11350</v>
      </c>
      <c r="W386" s="87">
        <v>3</v>
      </c>
      <c r="X386" s="87">
        <v>3</v>
      </c>
      <c r="Y386" s="87" t="s">
        <v>11350</v>
      </c>
      <c r="Z386" s="87" t="s">
        <v>11350</v>
      </c>
      <c r="AA386" s="87">
        <v>1</v>
      </c>
      <c r="AB386" s="87" t="s">
        <v>11350</v>
      </c>
      <c r="AC386" s="87" t="s">
        <v>11350</v>
      </c>
      <c r="AD386" s="87">
        <v>5</v>
      </c>
      <c r="AE386" s="87" t="s">
        <v>11350</v>
      </c>
      <c r="AF386" s="87">
        <v>400988</v>
      </c>
      <c r="AG386" s="87">
        <v>274968</v>
      </c>
      <c r="AH386" s="87">
        <v>94000</v>
      </c>
      <c r="AI386" s="87">
        <v>32020</v>
      </c>
      <c r="AJ386" s="87">
        <v>191011</v>
      </c>
      <c r="AK386" s="87">
        <v>140676</v>
      </c>
    </row>
    <row r="387" spans="1:37" ht="16.5" customHeight="1">
      <c r="A387" s="85">
        <v>365</v>
      </c>
      <c r="B387" s="85" t="s">
        <v>72</v>
      </c>
      <c r="C387" s="85" t="s">
        <v>50</v>
      </c>
      <c r="D387" s="85" t="s">
        <v>17434</v>
      </c>
      <c r="E387" s="85" t="s">
        <v>18065</v>
      </c>
      <c r="F387" s="86" t="s">
        <v>18066</v>
      </c>
      <c r="G387" s="85" t="s">
        <v>11391</v>
      </c>
      <c r="H387" s="85" t="s">
        <v>11392</v>
      </c>
      <c r="I387" s="85">
        <v>2012</v>
      </c>
      <c r="J387" s="87">
        <v>1951.31</v>
      </c>
      <c r="K387" s="87">
        <v>2618.77</v>
      </c>
      <c r="L387" s="87">
        <v>349</v>
      </c>
      <c r="M387" s="87">
        <v>97893</v>
      </c>
      <c r="N387" s="87">
        <v>55</v>
      </c>
      <c r="O387" s="87">
        <v>80</v>
      </c>
      <c r="P387" s="87">
        <v>6931</v>
      </c>
      <c r="Q387" s="87" t="s">
        <v>11350</v>
      </c>
      <c r="R387" s="87" t="s">
        <v>11350</v>
      </c>
      <c r="S387" s="87">
        <v>8</v>
      </c>
      <c r="T387" s="87">
        <v>8</v>
      </c>
      <c r="U387" s="87">
        <v>2</v>
      </c>
      <c r="V387" s="87">
        <v>2</v>
      </c>
      <c r="W387" s="87">
        <v>4</v>
      </c>
      <c r="X387" s="87">
        <v>4</v>
      </c>
      <c r="Y387" s="87" t="s">
        <v>11350</v>
      </c>
      <c r="Z387" s="87" t="s">
        <v>11350</v>
      </c>
      <c r="AA387" s="87">
        <v>2</v>
      </c>
      <c r="AB387" s="87">
        <v>2</v>
      </c>
      <c r="AC387" s="87" t="s">
        <v>11350</v>
      </c>
      <c r="AD387" s="87">
        <v>5</v>
      </c>
      <c r="AE387" s="87" t="s">
        <v>11350</v>
      </c>
      <c r="AF387" s="87">
        <v>987915</v>
      </c>
      <c r="AG387" s="87">
        <v>612880</v>
      </c>
      <c r="AH387" s="87">
        <v>75000</v>
      </c>
      <c r="AI387" s="87">
        <v>300035</v>
      </c>
      <c r="AJ387" s="87">
        <v>184307</v>
      </c>
      <c r="AK387" s="87">
        <v>132267</v>
      </c>
    </row>
    <row r="388" spans="1:37" ht="16.5" customHeight="1">
      <c r="A388" s="85">
        <v>366</v>
      </c>
      <c r="B388" s="85" t="s">
        <v>72</v>
      </c>
      <c r="C388" s="85" t="s">
        <v>50</v>
      </c>
      <c r="D388" s="85" t="s">
        <v>17434</v>
      </c>
      <c r="E388" s="85" t="s">
        <v>18067</v>
      </c>
      <c r="F388" s="86" t="s">
        <v>19636</v>
      </c>
      <c r="G388" s="85" t="s">
        <v>11393</v>
      </c>
      <c r="H388" s="85" t="s">
        <v>11392</v>
      </c>
      <c r="I388" s="85">
        <v>2000</v>
      </c>
      <c r="J388" s="87">
        <v>1680</v>
      </c>
      <c r="K388" s="87">
        <v>5318</v>
      </c>
      <c r="L388" s="87">
        <v>934</v>
      </c>
      <c r="M388" s="87">
        <v>155124</v>
      </c>
      <c r="N388" s="87">
        <v>1860</v>
      </c>
      <c r="O388" s="87">
        <v>148</v>
      </c>
      <c r="P388" s="87">
        <v>5658</v>
      </c>
      <c r="Q388" s="87">
        <v>28</v>
      </c>
      <c r="R388" s="87">
        <v>23</v>
      </c>
      <c r="S388" s="87">
        <v>17</v>
      </c>
      <c r="T388" s="87">
        <v>17</v>
      </c>
      <c r="U388" s="87">
        <v>4</v>
      </c>
      <c r="V388" s="87">
        <v>4</v>
      </c>
      <c r="W388" s="87">
        <v>8</v>
      </c>
      <c r="X388" s="87">
        <v>8</v>
      </c>
      <c r="Y388" s="87">
        <v>1</v>
      </c>
      <c r="Z388" s="87">
        <v>1</v>
      </c>
      <c r="AA388" s="87">
        <v>4</v>
      </c>
      <c r="AB388" s="87">
        <v>4</v>
      </c>
      <c r="AC388" s="87" t="s">
        <v>11350</v>
      </c>
      <c r="AD388" s="87">
        <v>10</v>
      </c>
      <c r="AE388" s="87" t="s">
        <v>11350</v>
      </c>
      <c r="AF388" s="87">
        <v>1722015</v>
      </c>
      <c r="AG388" s="87">
        <v>1038086</v>
      </c>
      <c r="AH388" s="87">
        <v>102438</v>
      </c>
      <c r="AI388" s="87">
        <v>581491</v>
      </c>
      <c r="AJ388" s="87">
        <v>229078</v>
      </c>
      <c r="AK388" s="87">
        <v>99359</v>
      </c>
    </row>
    <row r="389" spans="1:37" ht="16.5" customHeight="1">
      <c r="A389" s="85">
        <v>367</v>
      </c>
      <c r="B389" s="85" t="s">
        <v>72</v>
      </c>
      <c r="C389" s="85" t="s">
        <v>50</v>
      </c>
      <c r="D389" s="85" t="s">
        <v>17434</v>
      </c>
      <c r="E389" s="85" t="s">
        <v>18068</v>
      </c>
      <c r="F389" s="86" t="s">
        <v>18069</v>
      </c>
      <c r="G389" s="85" t="s">
        <v>11394</v>
      </c>
      <c r="H389" s="85" t="s">
        <v>11388</v>
      </c>
      <c r="I389" s="85">
        <v>1981</v>
      </c>
      <c r="J389" s="87">
        <v>12488</v>
      </c>
      <c r="K389" s="87">
        <v>9145</v>
      </c>
      <c r="L389" s="87">
        <v>965</v>
      </c>
      <c r="M389" s="87">
        <v>375522</v>
      </c>
      <c r="N389" s="87">
        <v>20234</v>
      </c>
      <c r="O389" s="87">
        <v>291</v>
      </c>
      <c r="P389" s="87">
        <v>20737</v>
      </c>
      <c r="Q389" s="87">
        <v>728</v>
      </c>
      <c r="R389" s="87">
        <v>215</v>
      </c>
      <c r="S389" s="87">
        <v>29</v>
      </c>
      <c r="T389" s="87">
        <v>29</v>
      </c>
      <c r="U389" s="87">
        <v>3</v>
      </c>
      <c r="V389" s="87">
        <v>3</v>
      </c>
      <c r="W389" s="87">
        <v>19</v>
      </c>
      <c r="X389" s="87">
        <v>19</v>
      </c>
      <c r="Y389" s="87">
        <v>2</v>
      </c>
      <c r="Z389" s="87">
        <v>2</v>
      </c>
      <c r="AA389" s="87">
        <v>5</v>
      </c>
      <c r="AB389" s="87">
        <v>5</v>
      </c>
      <c r="AC389" s="87" t="s">
        <v>11350</v>
      </c>
      <c r="AD389" s="87">
        <v>22</v>
      </c>
      <c r="AE389" s="87" t="s">
        <v>11350</v>
      </c>
      <c r="AF389" s="87">
        <v>3561487</v>
      </c>
      <c r="AG389" s="87">
        <v>2395127</v>
      </c>
      <c r="AH389" s="87">
        <v>346241</v>
      </c>
      <c r="AI389" s="87">
        <v>820119</v>
      </c>
      <c r="AJ389" s="87">
        <v>328873</v>
      </c>
      <c r="AK389" s="87">
        <v>220972</v>
      </c>
    </row>
    <row r="390" spans="1:37" ht="16.5" customHeight="1">
      <c r="A390" s="85">
        <v>368</v>
      </c>
      <c r="B390" s="85" t="s">
        <v>72</v>
      </c>
      <c r="C390" s="85" t="s">
        <v>52</v>
      </c>
      <c r="D390" s="85" t="s">
        <v>17434</v>
      </c>
      <c r="E390" s="85" t="s">
        <v>18070</v>
      </c>
      <c r="F390" s="86" t="s">
        <v>19637</v>
      </c>
      <c r="G390" s="85" t="s">
        <v>11395</v>
      </c>
      <c r="H390" s="85" t="s">
        <v>11396</v>
      </c>
      <c r="I390" s="85">
        <v>2015</v>
      </c>
      <c r="J390" s="87">
        <v>1224</v>
      </c>
      <c r="K390" s="87">
        <v>1722</v>
      </c>
      <c r="L390" s="87">
        <v>348</v>
      </c>
      <c r="M390" s="87">
        <v>54623</v>
      </c>
      <c r="N390" s="87">
        <v>589</v>
      </c>
      <c r="O390" s="87">
        <v>33</v>
      </c>
      <c r="P390" s="87">
        <v>3554</v>
      </c>
      <c r="Q390" s="87">
        <v>1585</v>
      </c>
      <c r="R390" s="87">
        <v>1</v>
      </c>
      <c r="S390" s="87">
        <v>11</v>
      </c>
      <c r="T390" s="87">
        <v>11</v>
      </c>
      <c r="U390" s="87">
        <v>5</v>
      </c>
      <c r="V390" s="87">
        <v>5</v>
      </c>
      <c r="W390" s="87">
        <v>5</v>
      </c>
      <c r="X390" s="87">
        <v>5</v>
      </c>
      <c r="Y390" s="87">
        <v>1</v>
      </c>
      <c r="Z390" s="87">
        <v>1</v>
      </c>
      <c r="AA390" s="87" t="s">
        <v>11350</v>
      </c>
      <c r="AB390" s="87" t="s">
        <v>11350</v>
      </c>
      <c r="AC390" s="87" t="s">
        <v>11350</v>
      </c>
      <c r="AD390" s="87">
        <v>8</v>
      </c>
      <c r="AE390" s="87" t="s">
        <v>11350</v>
      </c>
      <c r="AF390" s="87">
        <v>1502679</v>
      </c>
      <c r="AG390" s="87">
        <v>760778</v>
      </c>
      <c r="AH390" s="87">
        <v>94513</v>
      </c>
      <c r="AI390" s="87">
        <v>647388</v>
      </c>
      <c r="AJ390" s="87">
        <v>70990</v>
      </c>
      <c r="AK390" s="87">
        <v>56100</v>
      </c>
    </row>
    <row r="391" spans="1:37" ht="16.5" customHeight="1">
      <c r="A391" s="85">
        <v>369</v>
      </c>
      <c r="B391" s="85" t="s">
        <v>72</v>
      </c>
      <c r="C391" s="85" t="s">
        <v>52</v>
      </c>
      <c r="D391" s="85" t="s">
        <v>17434</v>
      </c>
      <c r="E391" s="85" t="s">
        <v>18071</v>
      </c>
      <c r="F391" s="86" t="s">
        <v>18072</v>
      </c>
      <c r="G391" s="85" t="s">
        <v>11397</v>
      </c>
      <c r="H391" s="85" t="s">
        <v>11398</v>
      </c>
      <c r="I391" s="85">
        <v>2000</v>
      </c>
      <c r="J391" s="87">
        <v>18267</v>
      </c>
      <c r="K391" s="87">
        <v>1250</v>
      </c>
      <c r="L391" s="87">
        <v>321</v>
      </c>
      <c r="M391" s="87">
        <v>60587</v>
      </c>
      <c r="N391" s="87">
        <v>48</v>
      </c>
      <c r="O391" s="87">
        <v>15</v>
      </c>
      <c r="P391" s="87">
        <v>3875</v>
      </c>
      <c r="Q391" s="87">
        <v>13</v>
      </c>
      <c r="R391" s="87" t="s">
        <v>11350</v>
      </c>
      <c r="S391" s="87">
        <v>6</v>
      </c>
      <c r="T391" s="87">
        <v>6</v>
      </c>
      <c r="U391" s="87">
        <v>2</v>
      </c>
      <c r="V391" s="87">
        <v>2</v>
      </c>
      <c r="W391" s="87">
        <v>3</v>
      </c>
      <c r="X391" s="87">
        <v>3</v>
      </c>
      <c r="Y391" s="87" t="s">
        <v>11350</v>
      </c>
      <c r="Z391" s="87" t="s">
        <v>11350</v>
      </c>
      <c r="AA391" s="87">
        <v>1</v>
      </c>
      <c r="AB391" s="87">
        <v>1</v>
      </c>
      <c r="AC391" s="87" t="s">
        <v>11350</v>
      </c>
      <c r="AD391" s="87">
        <v>5</v>
      </c>
      <c r="AE391" s="87" t="s">
        <v>11350</v>
      </c>
      <c r="AF391" s="87">
        <v>224430</v>
      </c>
      <c r="AG391" s="87">
        <v>111082</v>
      </c>
      <c r="AH391" s="87">
        <v>51002</v>
      </c>
      <c r="AI391" s="87">
        <v>62346</v>
      </c>
      <c r="AJ391" s="87">
        <v>178163</v>
      </c>
      <c r="AK391" s="87">
        <v>80263</v>
      </c>
    </row>
    <row r="392" spans="1:37" ht="16.5" customHeight="1">
      <c r="A392" s="85">
        <v>370</v>
      </c>
      <c r="B392" s="85" t="s">
        <v>72</v>
      </c>
      <c r="C392" s="85" t="s">
        <v>52</v>
      </c>
      <c r="D392" s="85" t="s">
        <v>17434</v>
      </c>
      <c r="E392" s="85" t="s">
        <v>18073</v>
      </c>
      <c r="F392" s="86" t="s">
        <v>18074</v>
      </c>
      <c r="G392" s="85" t="s">
        <v>11399</v>
      </c>
      <c r="H392" s="85" t="s">
        <v>11396</v>
      </c>
      <c r="I392" s="85">
        <v>2008</v>
      </c>
      <c r="J392" s="87">
        <v>2268</v>
      </c>
      <c r="K392" s="87">
        <v>1398</v>
      </c>
      <c r="L392" s="87">
        <v>200</v>
      </c>
      <c r="M392" s="87">
        <v>54274</v>
      </c>
      <c r="N392" s="87">
        <v>1167</v>
      </c>
      <c r="O392" s="87">
        <v>22</v>
      </c>
      <c r="P392" s="87">
        <v>4632</v>
      </c>
      <c r="Q392" s="87">
        <v>62</v>
      </c>
      <c r="R392" s="87" t="s">
        <v>11350</v>
      </c>
      <c r="S392" s="87">
        <v>5</v>
      </c>
      <c r="T392" s="87">
        <v>4</v>
      </c>
      <c r="U392" s="87">
        <v>1</v>
      </c>
      <c r="V392" s="87">
        <v>1</v>
      </c>
      <c r="W392" s="87">
        <v>4</v>
      </c>
      <c r="X392" s="87">
        <v>3</v>
      </c>
      <c r="Y392" s="87" t="s">
        <v>11350</v>
      </c>
      <c r="Z392" s="87" t="s">
        <v>11350</v>
      </c>
      <c r="AA392" s="87" t="s">
        <v>11350</v>
      </c>
      <c r="AB392" s="87" t="s">
        <v>11350</v>
      </c>
      <c r="AC392" s="87" t="s">
        <v>11350</v>
      </c>
      <c r="AD392" s="87">
        <v>4</v>
      </c>
      <c r="AE392" s="87" t="s">
        <v>11350</v>
      </c>
      <c r="AF392" s="87">
        <v>615647</v>
      </c>
      <c r="AG392" s="87">
        <v>328378</v>
      </c>
      <c r="AH392" s="87">
        <v>71785</v>
      </c>
      <c r="AI392" s="87">
        <v>215484</v>
      </c>
      <c r="AJ392" s="87">
        <v>50890</v>
      </c>
      <c r="AK392" s="87">
        <v>195821</v>
      </c>
    </row>
    <row r="393" spans="1:37" s="39" customFormat="1">
      <c r="A393" s="1906" t="s">
        <v>17759</v>
      </c>
      <c r="B393" s="1907"/>
      <c r="C393" s="1908"/>
      <c r="D393" s="88" t="s">
        <v>11350</v>
      </c>
      <c r="E393" s="89">
        <v>18</v>
      </c>
      <c r="F393" s="88" t="s">
        <v>11350</v>
      </c>
      <c r="G393" s="88" t="s">
        <v>11350</v>
      </c>
      <c r="H393" s="88" t="s">
        <v>11350</v>
      </c>
      <c r="I393" s="88" t="s">
        <v>11350</v>
      </c>
      <c r="J393" s="91" t="s">
        <v>11350</v>
      </c>
      <c r="K393" s="91" t="s">
        <v>11350</v>
      </c>
      <c r="L393" s="91" t="s">
        <v>11350</v>
      </c>
      <c r="M393" s="91" t="s">
        <v>11350</v>
      </c>
      <c r="N393" s="91" t="s">
        <v>11350</v>
      </c>
      <c r="O393" s="91" t="s">
        <v>11350</v>
      </c>
      <c r="P393" s="91" t="s">
        <v>11350</v>
      </c>
      <c r="Q393" s="91" t="s">
        <v>11350</v>
      </c>
      <c r="R393" s="91" t="s">
        <v>11350</v>
      </c>
      <c r="S393" s="92" t="s">
        <v>11350</v>
      </c>
      <c r="T393" s="92" t="s">
        <v>11350</v>
      </c>
      <c r="U393" s="92" t="s">
        <v>11350</v>
      </c>
      <c r="V393" s="92" t="s">
        <v>11350</v>
      </c>
      <c r="W393" s="92" t="s">
        <v>11350</v>
      </c>
      <c r="X393" s="92" t="s">
        <v>11350</v>
      </c>
      <c r="Y393" s="92" t="s">
        <v>11350</v>
      </c>
      <c r="Z393" s="91" t="s">
        <v>11350</v>
      </c>
      <c r="AA393" s="92" t="s">
        <v>11350</v>
      </c>
      <c r="AB393" s="92" t="s">
        <v>11350</v>
      </c>
      <c r="AC393" s="91" t="s">
        <v>11350</v>
      </c>
      <c r="AD393" s="91" t="s">
        <v>11350</v>
      </c>
      <c r="AE393" s="91" t="s">
        <v>11350</v>
      </c>
      <c r="AF393" s="93" t="s">
        <v>11350</v>
      </c>
      <c r="AG393" s="91" t="s">
        <v>11350</v>
      </c>
      <c r="AH393" s="91" t="s">
        <v>11350</v>
      </c>
      <c r="AI393" s="91" t="s">
        <v>11350</v>
      </c>
      <c r="AJ393" s="91" t="s">
        <v>11350</v>
      </c>
      <c r="AK393" s="91" t="s">
        <v>11350</v>
      </c>
    </row>
    <row r="394" spans="1:37" s="40" customFormat="1">
      <c r="A394" s="1918" t="s">
        <v>18075</v>
      </c>
      <c r="B394" s="1919"/>
      <c r="C394" s="1920"/>
      <c r="D394" s="95" t="s">
        <v>11350</v>
      </c>
      <c r="E394" s="96">
        <v>24</v>
      </c>
      <c r="F394" s="95" t="s">
        <v>11350</v>
      </c>
      <c r="G394" s="95" t="s">
        <v>11350</v>
      </c>
      <c r="H394" s="95" t="s">
        <v>11350</v>
      </c>
      <c r="I394" s="95" t="s">
        <v>11350</v>
      </c>
      <c r="J394" s="97" t="s">
        <v>11350</v>
      </c>
      <c r="K394" s="97" t="s">
        <v>11350</v>
      </c>
      <c r="L394" s="97" t="s">
        <v>11350</v>
      </c>
      <c r="M394" s="97" t="s">
        <v>11350</v>
      </c>
      <c r="N394" s="97" t="s">
        <v>11350</v>
      </c>
      <c r="O394" s="97" t="s">
        <v>11350</v>
      </c>
      <c r="P394" s="97" t="s">
        <v>11350</v>
      </c>
      <c r="Q394" s="97" t="s">
        <v>11350</v>
      </c>
      <c r="R394" s="97" t="s">
        <v>11350</v>
      </c>
      <c r="S394" s="98" t="s">
        <v>11350</v>
      </c>
      <c r="T394" s="98" t="s">
        <v>11350</v>
      </c>
      <c r="U394" s="98" t="s">
        <v>11350</v>
      </c>
      <c r="V394" s="98" t="s">
        <v>11350</v>
      </c>
      <c r="W394" s="98" t="s">
        <v>11350</v>
      </c>
      <c r="X394" s="98" t="s">
        <v>11350</v>
      </c>
      <c r="Y394" s="98" t="s">
        <v>11350</v>
      </c>
      <c r="Z394" s="97" t="s">
        <v>11350</v>
      </c>
      <c r="AA394" s="98" t="s">
        <v>11350</v>
      </c>
      <c r="AB394" s="98" t="s">
        <v>11350</v>
      </c>
      <c r="AC394" s="97" t="s">
        <v>11350</v>
      </c>
      <c r="AD394" s="97" t="s">
        <v>11350</v>
      </c>
      <c r="AE394" s="97" t="s">
        <v>11350</v>
      </c>
      <c r="AF394" s="99" t="s">
        <v>11350</v>
      </c>
      <c r="AG394" s="97" t="s">
        <v>11350</v>
      </c>
      <c r="AH394" s="97" t="s">
        <v>11350</v>
      </c>
      <c r="AI394" s="97" t="s">
        <v>11350</v>
      </c>
      <c r="AJ394" s="97" t="s">
        <v>11350</v>
      </c>
      <c r="AK394" s="97" t="s">
        <v>11350</v>
      </c>
    </row>
    <row r="395" spans="1:37" ht="16.5" customHeight="1">
      <c r="A395" s="85">
        <v>372</v>
      </c>
      <c r="B395" s="85" t="s">
        <v>74</v>
      </c>
      <c r="C395" s="85" t="s">
        <v>33</v>
      </c>
      <c r="D395" s="85" t="s">
        <v>17378</v>
      </c>
      <c r="E395" s="85" t="s">
        <v>18076</v>
      </c>
      <c r="F395" s="86" t="s">
        <v>18077</v>
      </c>
      <c r="G395" s="85" t="s">
        <v>11400</v>
      </c>
      <c r="H395" s="85" t="s">
        <v>11401</v>
      </c>
      <c r="I395" s="85">
        <v>1988</v>
      </c>
      <c r="J395" s="87">
        <v>4500</v>
      </c>
      <c r="K395" s="87">
        <v>4990.43</v>
      </c>
      <c r="L395" s="87">
        <v>434</v>
      </c>
      <c r="M395" s="87">
        <v>125007</v>
      </c>
      <c r="N395" s="87">
        <v>5930</v>
      </c>
      <c r="O395" s="87">
        <v>50</v>
      </c>
      <c r="P395" s="87">
        <v>9192</v>
      </c>
      <c r="Q395" s="87">
        <v>304</v>
      </c>
      <c r="R395" s="87">
        <v>14</v>
      </c>
      <c r="S395" s="87">
        <v>27</v>
      </c>
      <c r="T395" s="87">
        <v>27</v>
      </c>
      <c r="U395" s="87">
        <v>9</v>
      </c>
      <c r="V395" s="87">
        <v>9</v>
      </c>
      <c r="W395" s="87">
        <v>12</v>
      </c>
      <c r="X395" s="87">
        <v>12</v>
      </c>
      <c r="Y395" s="87">
        <v>1</v>
      </c>
      <c r="Z395" s="87">
        <v>1</v>
      </c>
      <c r="AA395" s="87">
        <v>5</v>
      </c>
      <c r="AB395" s="87">
        <v>5</v>
      </c>
      <c r="AC395" s="87">
        <v>1</v>
      </c>
      <c r="AD395" s="87">
        <v>13</v>
      </c>
      <c r="AE395" s="87" t="s">
        <v>11350</v>
      </c>
      <c r="AF395" s="87">
        <v>3077630</v>
      </c>
      <c r="AG395" s="87">
        <v>2038835</v>
      </c>
      <c r="AH395" s="87">
        <v>127980</v>
      </c>
      <c r="AI395" s="87">
        <v>910815</v>
      </c>
      <c r="AJ395" s="87">
        <v>137679</v>
      </c>
      <c r="AK395" s="87">
        <v>224350</v>
      </c>
    </row>
    <row r="396" spans="1:37" ht="16.5" customHeight="1">
      <c r="A396" s="85">
        <v>373</v>
      </c>
      <c r="B396" s="85" t="s">
        <v>74</v>
      </c>
      <c r="C396" s="85" t="s">
        <v>33</v>
      </c>
      <c r="D396" s="85" t="s">
        <v>17378</v>
      </c>
      <c r="E396" s="85" t="s">
        <v>18078</v>
      </c>
      <c r="F396" s="86" t="s">
        <v>18079</v>
      </c>
      <c r="G396" s="85" t="s">
        <v>11402</v>
      </c>
      <c r="H396" s="85" t="s">
        <v>11403</v>
      </c>
      <c r="I396" s="85">
        <v>2002</v>
      </c>
      <c r="J396" s="87">
        <v>3215</v>
      </c>
      <c r="K396" s="87">
        <v>2318.5500000000002</v>
      </c>
      <c r="L396" s="87">
        <v>181</v>
      </c>
      <c r="M396" s="87">
        <v>71344</v>
      </c>
      <c r="N396" s="87">
        <v>1879</v>
      </c>
      <c r="O396" s="87">
        <v>50</v>
      </c>
      <c r="P396" s="87">
        <v>7357</v>
      </c>
      <c r="Q396" s="87">
        <v>157</v>
      </c>
      <c r="R396" s="87">
        <v>17</v>
      </c>
      <c r="S396" s="87">
        <v>11</v>
      </c>
      <c r="T396" s="87">
        <v>11</v>
      </c>
      <c r="U396" s="87">
        <v>1</v>
      </c>
      <c r="V396" s="87">
        <v>1</v>
      </c>
      <c r="W396" s="87">
        <v>9</v>
      </c>
      <c r="X396" s="87">
        <v>9</v>
      </c>
      <c r="Y396" s="87" t="s">
        <v>11350</v>
      </c>
      <c r="Z396" s="87" t="s">
        <v>11350</v>
      </c>
      <c r="AA396" s="87">
        <v>1</v>
      </c>
      <c r="AB396" s="87">
        <v>1</v>
      </c>
      <c r="AC396" s="87">
        <v>1</v>
      </c>
      <c r="AD396" s="87">
        <v>7</v>
      </c>
      <c r="AE396" s="87">
        <v>1</v>
      </c>
      <c r="AF396" s="87">
        <v>640752</v>
      </c>
      <c r="AG396" s="87">
        <v>466535</v>
      </c>
      <c r="AH396" s="87">
        <v>90070</v>
      </c>
      <c r="AI396" s="87">
        <v>84147</v>
      </c>
      <c r="AJ396" s="87">
        <v>73063</v>
      </c>
      <c r="AK396" s="87">
        <v>136003</v>
      </c>
    </row>
    <row r="397" spans="1:37" s="39" customFormat="1">
      <c r="A397" s="1906" t="s">
        <v>17423</v>
      </c>
      <c r="B397" s="1907"/>
      <c r="C397" s="1908"/>
      <c r="D397" s="88" t="s">
        <v>11350</v>
      </c>
      <c r="E397" s="89">
        <v>2</v>
      </c>
      <c r="F397" s="88" t="s">
        <v>11350</v>
      </c>
      <c r="G397" s="88" t="s">
        <v>11350</v>
      </c>
      <c r="H397" s="88" t="s">
        <v>11350</v>
      </c>
      <c r="I397" s="88" t="s">
        <v>11350</v>
      </c>
      <c r="J397" s="91" t="s">
        <v>11350</v>
      </c>
      <c r="K397" s="91" t="s">
        <v>11350</v>
      </c>
      <c r="L397" s="91" t="s">
        <v>11350</v>
      </c>
      <c r="M397" s="91" t="s">
        <v>11350</v>
      </c>
      <c r="N397" s="91" t="s">
        <v>11350</v>
      </c>
      <c r="O397" s="91" t="s">
        <v>11350</v>
      </c>
      <c r="P397" s="91" t="s">
        <v>11350</v>
      </c>
      <c r="Q397" s="91" t="s">
        <v>11350</v>
      </c>
      <c r="R397" s="91" t="s">
        <v>11350</v>
      </c>
      <c r="S397" s="92" t="s">
        <v>11350</v>
      </c>
      <c r="T397" s="92" t="s">
        <v>11350</v>
      </c>
      <c r="U397" s="92" t="s">
        <v>11350</v>
      </c>
      <c r="V397" s="92" t="s">
        <v>11350</v>
      </c>
      <c r="W397" s="92" t="s">
        <v>11350</v>
      </c>
      <c r="X397" s="92" t="s">
        <v>11350</v>
      </c>
      <c r="Y397" s="92" t="s">
        <v>11350</v>
      </c>
      <c r="Z397" s="91" t="s">
        <v>11350</v>
      </c>
      <c r="AA397" s="92" t="s">
        <v>11350</v>
      </c>
      <c r="AB397" s="92" t="s">
        <v>11350</v>
      </c>
      <c r="AC397" s="91" t="s">
        <v>11350</v>
      </c>
      <c r="AD397" s="91" t="s">
        <v>11350</v>
      </c>
      <c r="AE397" s="91" t="s">
        <v>11350</v>
      </c>
      <c r="AF397" s="93" t="s">
        <v>11350</v>
      </c>
      <c r="AG397" s="91" t="s">
        <v>11350</v>
      </c>
      <c r="AH397" s="91" t="s">
        <v>11350</v>
      </c>
      <c r="AI397" s="91" t="s">
        <v>11350</v>
      </c>
      <c r="AJ397" s="91" t="s">
        <v>11350</v>
      </c>
      <c r="AK397" s="91" t="s">
        <v>11350</v>
      </c>
    </row>
    <row r="398" spans="1:37" ht="16.5" customHeight="1">
      <c r="A398" s="85">
        <v>374</v>
      </c>
      <c r="B398" s="85" t="s">
        <v>74</v>
      </c>
      <c r="C398" s="85" t="s">
        <v>75</v>
      </c>
      <c r="D398" s="85" t="s">
        <v>17434</v>
      </c>
      <c r="E398" s="85" t="s">
        <v>18080</v>
      </c>
      <c r="F398" s="86" t="s">
        <v>18081</v>
      </c>
      <c r="G398" s="85" t="s">
        <v>11404</v>
      </c>
      <c r="H398" s="85" t="s">
        <v>11405</v>
      </c>
      <c r="I398" s="85">
        <v>2010</v>
      </c>
      <c r="J398" s="87">
        <v>3689</v>
      </c>
      <c r="K398" s="87">
        <v>1983</v>
      </c>
      <c r="L398" s="87">
        <v>220</v>
      </c>
      <c r="M398" s="87">
        <v>88363</v>
      </c>
      <c r="N398" s="87">
        <v>2200</v>
      </c>
      <c r="O398" s="87">
        <v>162</v>
      </c>
      <c r="P398" s="87">
        <v>5584</v>
      </c>
      <c r="Q398" s="87">
        <v>150</v>
      </c>
      <c r="R398" s="87">
        <v>162</v>
      </c>
      <c r="S398" s="94">
        <v>9.5</v>
      </c>
      <c r="T398" s="94">
        <v>9.5</v>
      </c>
      <c r="U398" s="94">
        <v>0.5</v>
      </c>
      <c r="V398" s="94">
        <v>0.5</v>
      </c>
      <c r="W398" s="87">
        <v>4</v>
      </c>
      <c r="X398" s="87">
        <v>4</v>
      </c>
      <c r="Y398" s="87" t="s">
        <v>11350</v>
      </c>
      <c r="Z398" s="87" t="s">
        <v>11350</v>
      </c>
      <c r="AA398" s="87">
        <v>5</v>
      </c>
      <c r="AB398" s="87">
        <v>5</v>
      </c>
      <c r="AC398" s="87" t="s">
        <v>11350</v>
      </c>
      <c r="AD398" s="87">
        <v>5</v>
      </c>
      <c r="AE398" s="87">
        <v>1</v>
      </c>
      <c r="AF398" s="87">
        <v>798829</v>
      </c>
      <c r="AG398" s="87">
        <v>515959</v>
      </c>
      <c r="AH398" s="87">
        <v>88698</v>
      </c>
      <c r="AI398" s="87">
        <v>194172</v>
      </c>
      <c r="AJ398" s="87">
        <v>142009</v>
      </c>
      <c r="AK398" s="87">
        <v>123430</v>
      </c>
    </row>
    <row r="399" spans="1:37" ht="16.5" customHeight="1">
      <c r="A399" s="85">
        <v>375</v>
      </c>
      <c r="B399" s="85" t="s">
        <v>74</v>
      </c>
      <c r="C399" s="85" t="s">
        <v>75</v>
      </c>
      <c r="D399" s="85" t="s">
        <v>17434</v>
      </c>
      <c r="E399" s="85" t="s">
        <v>18082</v>
      </c>
      <c r="F399" s="86" t="s">
        <v>18083</v>
      </c>
      <c r="G399" s="85" t="s">
        <v>11406</v>
      </c>
      <c r="H399" s="85" t="s">
        <v>11407</v>
      </c>
      <c r="I399" s="85">
        <v>1994</v>
      </c>
      <c r="J399" s="87">
        <v>2926</v>
      </c>
      <c r="K399" s="87">
        <v>1944</v>
      </c>
      <c r="L399" s="87">
        <v>334</v>
      </c>
      <c r="M399" s="87">
        <v>152474</v>
      </c>
      <c r="N399" s="87">
        <v>2302</v>
      </c>
      <c r="O399" s="87">
        <v>206</v>
      </c>
      <c r="P399" s="87">
        <v>5512</v>
      </c>
      <c r="Q399" s="87">
        <v>204</v>
      </c>
      <c r="R399" s="87">
        <v>206</v>
      </c>
      <c r="S399" s="94">
        <v>10.5</v>
      </c>
      <c r="T399" s="87">
        <v>11</v>
      </c>
      <c r="U399" s="94">
        <v>1.5</v>
      </c>
      <c r="V399" s="87">
        <v>2</v>
      </c>
      <c r="W399" s="87">
        <v>5</v>
      </c>
      <c r="X399" s="87">
        <v>5</v>
      </c>
      <c r="Y399" s="87" t="s">
        <v>11350</v>
      </c>
      <c r="Z399" s="87" t="s">
        <v>11350</v>
      </c>
      <c r="AA399" s="87">
        <v>4</v>
      </c>
      <c r="AB399" s="87">
        <v>4</v>
      </c>
      <c r="AC399" s="87" t="s">
        <v>11350</v>
      </c>
      <c r="AD399" s="87">
        <v>8</v>
      </c>
      <c r="AE399" s="87" t="s">
        <v>11350</v>
      </c>
      <c r="AF399" s="87">
        <v>865482</v>
      </c>
      <c r="AG399" s="87">
        <v>587883</v>
      </c>
      <c r="AH399" s="87">
        <v>86304</v>
      </c>
      <c r="AI399" s="87">
        <v>191295</v>
      </c>
      <c r="AJ399" s="87">
        <v>122582</v>
      </c>
      <c r="AK399" s="87">
        <v>96030</v>
      </c>
    </row>
    <row r="400" spans="1:37" ht="16.5" customHeight="1">
      <c r="A400" s="85">
        <v>376</v>
      </c>
      <c r="B400" s="85" t="s">
        <v>74</v>
      </c>
      <c r="C400" s="85" t="s">
        <v>75</v>
      </c>
      <c r="D400" s="85" t="s">
        <v>17434</v>
      </c>
      <c r="E400" s="85" t="s">
        <v>18084</v>
      </c>
      <c r="F400" s="86" t="s">
        <v>18085</v>
      </c>
      <c r="G400" s="85" t="s">
        <v>11408</v>
      </c>
      <c r="H400" s="85" t="s">
        <v>11405</v>
      </c>
      <c r="I400" s="85">
        <v>2002</v>
      </c>
      <c r="J400" s="87">
        <v>8809</v>
      </c>
      <c r="K400" s="87">
        <v>4891</v>
      </c>
      <c r="L400" s="87">
        <v>438</v>
      </c>
      <c r="M400" s="87">
        <v>157077</v>
      </c>
      <c r="N400" s="87">
        <v>4126</v>
      </c>
      <c r="O400" s="87">
        <v>228</v>
      </c>
      <c r="P400" s="87">
        <v>6305</v>
      </c>
      <c r="Q400" s="87">
        <v>271</v>
      </c>
      <c r="R400" s="87">
        <v>24</v>
      </c>
      <c r="S400" s="94">
        <v>11.5</v>
      </c>
      <c r="T400" s="87">
        <v>12</v>
      </c>
      <c r="U400" s="87">
        <v>1</v>
      </c>
      <c r="V400" s="87">
        <v>1</v>
      </c>
      <c r="W400" s="94">
        <v>4.5</v>
      </c>
      <c r="X400" s="87">
        <v>5</v>
      </c>
      <c r="Y400" s="87">
        <v>1</v>
      </c>
      <c r="Z400" s="87">
        <v>1</v>
      </c>
      <c r="AA400" s="87">
        <v>5</v>
      </c>
      <c r="AB400" s="87">
        <v>5</v>
      </c>
      <c r="AC400" s="87" t="s">
        <v>11350</v>
      </c>
      <c r="AD400" s="87">
        <v>7</v>
      </c>
      <c r="AE400" s="87">
        <v>1</v>
      </c>
      <c r="AF400" s="87">
        <v>977915</v>
      </c>
      <c r="AG400" s="87">
        <v>624155</v>
      </c>
      <c r="AH400" s="87">
        <v>132920</v>
      </c>
      <c r="AI400" s="87">
        <v>220840</v>
      </c>
      <c r="AJ400" s="87">
        <v>124974</v>
      </c>
      <c r="AK400" s="87">
        <v>99999</v>
      </c>
    </row>
    <row r="401" spans="1:37" ht="16.5" customHeight="1">
      <c r="A401" s="85">
        <v>377</v>
      </c>
      <c r="B401" s="85" t="s">
        <v>74</v>
      </c>
      <c r="C401" s="85" t="s">
        <v>47</v>
      </c>
      <c r="D401" s="85" t="s">
        <v>17434</v>
      </c>
      <c r="E401" s="85" t="s">
        <v>18086</v>
      </c>
      <c r="F401" s="86" t="s">
        <v>18087</v>
      </c>
      <c r="G401" s="85" t="s">
        <v>11409</v>
      </c>
      <c r="H401" s="85" t="s">
        <v>11410</v>
      </c>
      <c r="I401" s="85">
        <v>2001</v>
      </c>
      <c r="J401" s="87">
        <v>5358.8</v>
      </c>
      <c r="K401" s="87">
        <v>2923.3</v>
      </c>
      <c r="L401" s="87">
        <v>263</v>
      </c>
      <c r="M401" s="87">
        <v>111942</v>
      </c>
      <c r="N401" s="87">
        <v>4112</v>
      </c>
      <c r="O401" s="87">
        <v>24</v>
      </c>
      <c r="P401" s="87">
        <v>4114</v>
      </c>
      <c r="Q401" s="87">
        <v>213</v>
      </c>
      <c r="R401" s="87">
        <v>2</v>
      </c>
      <c r="S401" s="87">
        <v>6</v>
      </c>
      <c r="T401" s="87">
        <v>6</v>
      </c>
      <c r="U401" s="87">
        <v>1</v>
      </c>
      <c r="V401" s="87">
        <v>1</v>
      </c>
      <c r="W401" s="87">
        <v>4</v>
      </c>
      <c r="X401" s="87">
        <v>4</v>
      </c>
      <c r="Y401" s="87" t="s">
        <v>11350</v>
      </c>
      <c r="Z401" s="87" t="s">
        <v>11350</v>
      </c>
      <c r="AA401" s="87">
        <v>1</v>
      </c>
      <c r="AB401" s="87">
        <v>1</v>
      </c>
      <c r="AC401" s="87" t="s">
        <v>11350</v>
      </c>
      <c r="AD401" s="87">
        <v>5</v>
      </c>
      <c r="AE401" s="87">
        <v>1</v>
      </c>
      <c r="AF401" s="87">
        <v>733952</v>
      </c>
      <c r="AG401" s="87">
        <v>577002</v>
      </c>
      <c r="AH401" s="87">
        <v>60939</v>
      </c>
      <c r="AI401" s="87">
        <v>96011</v>
      </c>
      <c r="AJ401" s="87">
        <v>86654</v>
      </c>
      <c r="AK401" s="87">
        <v>159380</v>
      </c>
    </row>
    <row r="402" spans="1:37" ht="16.5" customHeight="1">
      <c r="A402" s="85">
        <v>378</v>
      </c>
      <c r="B402" s="85" t="s">
        <v>74</v>
      </c>
      <c r="C402" s="85" t="s">
        <v>47</v>
      </c>
      <c r="D402" s="85" t="s">
        <v>17434</v>
      </c>
      <c r="E402" s="85" t="s">
        <v>18088</v>
      </c>
      <c r="F402" s="86" t="s">
        <v>18089</v>
      </c>
      <c r="G402" s="85" t="s">
        <v>11411</v>
      </c>
      <c r="H402" s="85" t="s">
        <v>11412</v>
      </c>
      <c r="I402" s="85">
        <v>2009</v>
      </c>
      <c r="J402" s="87">
        <v>1041</v>
      </c>
      <c r="K402" s="87">
        <v>1010</v>
      </c>
      <c r="L402" s="87">
        <v>104</v>
      </c>
      <c r="M402" s="87">
        <v>51258</v>
      </c>
      <c r="N402" s="87">
        <v>405</v>
      </c>
      <c r="O402" s="87">
        <v>12</v>
      </c>
      <c r="P402" s="87">
        <v>2400</v>
      </c>
      <c r="Q402" s="87" t="s">
        <v>11350</v>
      </c>
      <c r="R402" s="87" t="s">
        <v>11350</v>
      </c>
      <c r="S402" s="87">
        <v>1</v>
      </c>
      <c r="T402" s="87">
        <v>1</v>
      </c>
      <c r="U402" s="87" t="s">
        <v>11350</v>
      </c>
      <c r="V402" s="87" t="s">
        <v>11350</v>
      </c>
      <c r="W402" s="87">
        <v>1</v>
      </c>
      <c r="X402" s="87">
        <v>1</v>
      </c>
      <c r="Y402" s="87" t="s">
        <v>11350</v>
      </c>
      <c r="Z402" s="87" t="s">
        <v>11350</v>
      </c>
      <c r="AA402" s="87" t="s">
        <v>11350</v>
      </c>
      <c r="AB402" s="87" t="s">
        <v>11350</v>
      </c>
      <c r="AC402" s="87" t="s">
        <v>11350</v>
      </c>
      <c r="AD402" s="87">
        <v>1</v>
      </c>
      <c r="AE402" s="87" t="s">
        <v>11350</v>
      </c>
      <c r="AF402" s="87">
        <v>72987</v>
      </c>
      <c r="AG402" s="87">
        <v>34456</v>
      </c>
      <c r="AH402" s="87">
        <v>30000</v>
      </c>
      <c r="AI402" s="87">
        <v>8531</v>
      </c>
      <c r="AJ402" s="87">
        <v>14210</v>
      </c>
      <c r="AK402" s="87">
        <v>20294</v>
      </c>
    </row>
    <row r="403" spans="1:37" ht="16.5" customHeight="1">
      <c r="A403" s="85">
        <v>379</v>
      </c>
      <c r="B403" s="85" t="s">
        <v>74</v>
      </c>
      <c r="C403" s="85" t="s">
        <v>47</v>
      </c>
      <c r="D403" s="85" t="s">
        <v>17434</v>
      </c>
      <c r="E403" s="85" t="s">
        <v>18090</v>
      </c>
      <c r="F403" s="86" t="s">
        <v>18091</v>
      </c>
      <c r="G403" s="85" t="s">
        <v>11413</v>
      </c>
      <c r="H403" s="85" t="s">
        <v>11410</v>
      </c>
      <c r="I403" s="85">
        <v>2009</v>
      </c>
      <c r="J403" s="87">
        <v>2209</v>
      </c>
      <c r="K403" s="87">
        <v>932.08</v>
      </c>
      <c r="L403" s="87">
        <v>80</v>
      </c>
      <c r="M403" s="87">
        <v>51811</v>
      </c>
      <c r="N403" s="87">
        <v>582</v>
      </c>
      <c r="O403" s="87">
        <v>11</v>
      </c>
      <c r="P403" s="87">
        <v>2500</v>
      </c>
      <c r="Q403" s="87" t="s">
        <v>11350</v>
      </c>
      <c r="R403" s="87">
        <v>2</v>
      </c>
      <c r="S403" s="87">
        <v>1</v>
      </c>
      <c r="T403" s="87">
        <v>1</v>
      </c>
      <c r="U403" s="87" t="s">
        <v>11350</v>
      </c>
      <c r="V403" s="87" t="s">
        <v>11350</v>
      </c>
      <c r="W403" s="87">
        <v>1</v>
      </c>
      <c r="X403" s="87">
        <v>1</v>
      </c>
      <c r="Y403" s="87" t="s">
        <v>11350</v>
      </c>
      <c r="Z403" s="87" t="s">
        <v>11350</v>
      </c>
      <c r="AA403" s="87" t="s">
        <v>11350</v>
      </c>
      <c r="AB403" s="87" t="s">
        <v>11350</v>
      </c>
      <c r="AC403" s="87" t="s">
        <v>11350</v>
      </c>
      <c r="AD403" s="87">
        <v>1</v>
      </c>
      <c r="AE403" s="87" t="s">
        <v>11350</v>
      </c>
      <c r="AF403" s="87">
        <v>80780</v>
      </c>
      <c r="AG403" s="87">
        <v>42000</v>
      </c>
      <c r="AH403" s="87">
        <v>30000</v>
      </c>
      <c r="AI403" s="87">
        <v>8780</v>
      </c>
      <c r="AJ403" s="87">
        <v>18895</v>
      </c>
      <c r="AK403" s="87">
        <v>29549</v>
      </c>
    </row>
    <row r="404" spans="1:37" ht="16.5" customHeight="1">
      <c r="A404" s="85">
        <v>380</v>
      </c>
      <c r="B404" s="85" t="s">
        <v>74</v>
      </c>
      <c r="C404" s="85" t="s">
        <v>47</v>
      </c>
      <c r="D404" s="85" t="s">
        <v>17434</v>
      </c>
      <c r="E404" s="85" t="s">
        <v>18092</v>
      </c>
      <c r="F404" s="86" t="s">
        <v>18093</v>
      </c>
      <c r="G404" s="85" t="s">
        <v>11414</v>
      </c>
      <c r="H404" s="85" t="s">
        <v>11415</v>
      </c>
      <c r="I404" s="85">
        <v>2010</v>
      </c>
      <c r="J404" s="87">
        <v>107.46</v>
      </c>
      <c r="K404" s="87">
        <v>511.02</v>
      </c>
      <c r="L404" s="87">
        <v>71</v>
      </c>
      <c r="M404" s="87">
        <v>63728</v>
      </c>
      <c r="N404" s="87">
        <v>2018</v>
      </c>
      <c r="O404" s="87">
        <v>12</v>
      </c>
      <c r="P404" s="87">
        <v>30779</v>
      </c>
      <c r="Q404" s="87" t="s">
        <v>11350</v>
      </c>
      <c r="R404" s="87" t="s">
        <v>11350</v>
      </c>
      <c r="S404" s="87">
        <v>2</v>
      </c>
      <c r="T404" s="87">
        <v>1</v>
      </c>
      <c r="U404" s="87" t="s">
        <v>11350</v>
      </c>
      <c r="V404" s="87" t="s">
        <v>11350</v>
      </c>
      <c r="W404" s="87">
        <v>2</v>
      </c>
      <c r="X404" s="87">
        <v>1</v>
      </c>
      <c r="Y404" s="87" t="s">
        <v>11350</v>
      </c>
      <c r="Z404" s="87" t="s">
        <v>11350</v>
      </c>
      <c r="AA404" s="87" t="s">
        <v>11350</v>
      </c>
      <c r="AB404" s="87" t="s">
        <v>11350</v>
      </c>
      <c r="AC404" s="87" t="s">
        <v>11350</v>
      </c>
      <c r="AD404" s="87">
        <v>2</v>
      </c>
      <c r="AE404" s="87" t="s">
        <v>11350</v>
      </c>
      <c r="AF404" s="87">
        <v>248724</v>
      </c>
      <c r="AG404" s="87">
        <v>141367</v>
      </c>
      <c r="AH404" s="87">
        <v>21049</v>
      </c>
      <c r="AI404" s="87">
        <v>86308</v>
      </c>
      <c r="AJ404" s="87">
        <v>14407</v>
      </c>
      <c r="AK404" s="87">
        <v>22625</v>
      </c>
    </row>
    <row r="405" spans="1:37" ht="16.5" customHeight="1">
      <c r="A405" s="85">
        <v>381</v>
      </c>
      <c r="B405" s="85" t="s">
        <v>74</v>
      </c>
      <c r="C405" s="85" t="s">
        <v>47</v>
      </c>
      <c r="D405" s="85" t="s">
        <v>17434</v>
      </c>
      <c r="E405" s="85" t="s">
        <v>18094</v>
      </c>
      <c r="F405" s="86" t="s">
        <v>18095</v>
      </c>
      <c r="G405" s="85" t="s">
        <v>11416</v>
      </c>
      <c r="H405" s="85" t="s">
        <v>11417</v>
      </c>
      <c r="I405" s="85">
        <v>1996</v>
      </c>
      <c r="J405" s="87">
        <v>22767</v>
      </c>
      <c r="K405" s="87">
        <v>2800.35</v>
      </c>
      <c r="L405" s="87">
        <v>196</v>
      </c>
      <c r="M405" s="87">
        <v>116918</v>
      </c>
      <c r="N405" s="87">
        <v>3695</v>
      </c>
      <c r="O405" s="87">
        <v>31</v>
      </c>
      <c r="P405" s="87">
        <v>6940</v>
      </c>
      <c r="Q405" s="87">
        <v>86</v>
      </c>
      <c r="R405" s="87">
        <v>8</v>
      </c>
      <c r="S405" s="87">
        <v>7</v>
      </c>
      <c r="T405" s="87">
        <v>7</v>
      </c>
      <c r="U405" s="87" t="s">
        <v>11350</v>
      </c>
      <c r="V405" s="87">
        <v>1</v>
      </c>
      <c r="W405" s="87">
        <v>6</v>
      </c>
      <c r="X405" s="87">
        <v>5</v>
      </c>
      <c r="Y405" s="87">
        <v>1</v>
      </c>
      <c r="Z405" s="87">
        <v>1</v>
      </c>
      <c r="AA405" s="87" t="s">
        <v>11350</v>
      </c>
      <c r="AB405" s="87" t="s">
        <v>11350</v>
      </c>
      <c r="AC405" s="87" t="s">
        <v>11350</v>
      </c>
      <c r="AD405" s="87">
        <v>9</v>
      </c>
      <c r="AE405" s="87" t="s">
        <v>11350</v>
      </c>
      <c r="AF405" s="87">
        <v>788659</v>
      </c>
      <c r="AG405" s="87">
        <v>462676</v>
      </c>
      <c r="AH405" s="87">
        <v>99333</v>
      </c>
      <c r="AI405" s="87">
        <v>226650</v>
      </c>
      <c r="AJ405" s="87">
        <v>113612</v>
      </c>
      <c r="AK405" s="87">
        <v>145211</v>
      </c>
    </row>
    <row r="406" spans="1:37" ht="16.5" customHeight="1">
      <c r="A406" s="85">
        <v>382</v>
      </c>
      <c r="B406" s="85" t="s">
        <v>74</v>
      </c>
      <c r="C406" s="85" t="s">
        <v>47</v>
      </c>
      <c r="D406" s="85" t="s">
        <v>17434</v>
      </c>
      <c r="E406" s="85" t="s">
        <v>19638</v>
      </c>
      <c r="F406" s="86" t="s">
        <v>19639</v>
      </c>
      <c r="G406" s="85" t="s">
        <v>11418</v>
      </c>
      <c r="H406" s="85" t="s">
        <v>11419</v>
      </c>
      <c r="I406" s="85">
        <v>1994</v>
      </c>
      <c r="J406" s="87">
        <v>2134</v>
      </c>
      <c r="K406" s="87">
        <v>1937</v>
      </c>
      <c r="L406" s="87">
        <v>330</v>
      </c>
      <c r="M406" s="87">
        <v>117925</v>
      </c>
      <c r="N406" s="87">
        <v>5436</v>
      </c>
      <c r="O406" s="87">
        <v>29</v>
      </c>
      <c r="P406" s="87">
        <v>7013</v>
      </c>
      <c r="Q406" s="87">
        <v>92</v>
      </c>
      <c r="R406" s="87" t="s">
        <v>11350</v>
      </c>
      <c r="S406" s="87">
        <v>8</v>
      </c>
      <c r="T406" s="87">
        <v>9</v>
      </c>
      <c r="U406" s="87">
        <v>1</v>
      </c>
      <c r="V406" s="87">
        <v>1</v>
      </c>
      <c r="W406" s="87">
        <v>6</v>
      </c>
      <c r="X406" s="87">
        <v>5</v>
      </c>
      <c r="Y406" s="87" t="s">
        <v>11350</v>
      </c>
      <c r="Z406" s="87">
        <v>1</v>
      </c>
      <c r="AA406" s="87">
        <v>1</v>
      </c>
      <c r="AB406" s="87">
        <v>2</v>
      </c>
      <c r="AC406" s="87" t="s">
        <v>11350</v>
      </c>
      <c r="AD406" s="87">
        <v>7</v>
      </c>
      <c r="AE406" s="87">
        <v>1</v>
      </c>
      <c r="AF406" s="87">
        <v>1001383</v>
      </c>
      <c r="AG406" s="87">
        <v>571291</v>
      </c>
      <c r="AH406" s="87">
        <v>95157</v>
      </c>
      <c r="AI406" s="87">
        <v>334935</v>
      </c>
      <c r="AJ406" s="87">
        <v>87564</v>
      </c>
      <c r="AK406" s="87">
        <v>102967</v>
      </c>
    </row>
    <row r="407" spans="1:37" ht="16.5" customHeight="1">
      <c r="A407" s="85">
        <v>383</v>
      </c>
      <c r="B407" s="85" t="s">
        <v>74</v>
      </c>
      <c r="C407" s="85" t="s">
        <v>47</v>
      </c>
      <c r="D407" s="85" t="s">
        <v>17434</v>
      </c>
      <c r="E407" s="85" t="s">
        <v>18096</v>
      </c>
      <c r="F407" s="86" t="s">
        <v>18097</v>
      </c>
      <c r="G407" s="85" t="s">
        <v>11420</v>
      </c>
      <c r="H407" s="85" t="s">
        <v>11410</v>
      </c>
      <c r="I407" s="85">
        <v>2004</v>
      </c>
      <c r="J407" s="87">
        <v>355.2</v>
      </c>
      <c r="K407" s="87">
        <v>468.72</v>
      </c>
      <c r="L407" s="87">
        <v>73</v>
      </c>
      <c r="M407" s="87">
        <v>37308</v>
      </c>
      <c r="N407" s="87">
        <v>1053</v>
      </c>
      <c r="O407" s="87">
        <v>10</v>
      </c>
      <c r="P407" s="87">
        <v>1640</v>
      </c>
      <c r="Q407" s="87" t="s">
        <v>11350</v>
      </c>
      <c r="R407" s="87">
        <v>10</v>
      </c>
      <c r="S407" s="87">
        <v>2</v>
      </c>
      <c r="T407" s="87">
        <v>2</v>
      </c>
      <c r="U407" s="87" t="s">
        <v>11350</v>
      </c>
      <c r="V407" s="87" t="s">
        <v>11350</v>
      </c>
      <c r="W407" s="87">
        <v>1</v>
      </c>
      <c r="X407" s="87">
        <v>1</v>
      </c>
      <c r="Y407" s="87" t="s">
        <v>11350</v>
      </c>
      <c r="Z407" s="87" t="s">
        <v>11350</v>
      </c>
      <c r="AA407" s="87">
        <v>1</v>
      </c>
      <c r="AB407" s="87">
        <v>1</v>
      </c>
      <c r="AC407" s="87" t="s">
        <v>11350</v>
      </c>
      <c r="AD407" s="87" t="s">
        <v>11350</v>
      </c>
      <c r="AE407" s="87">
        <v>1</v>
      </c>
      <c r="AF407" s="87">
        <v>166073</v>
      </c>
      <c r="AG407" s="87">
        <v>120843</v>
      </c>
      <c r="AH407" s="87">
        <v>2863</v>
      </c>
      <c r="AI407" s="87">
        <v>42367</v>
      </c>
      <c r="AJ407" s="87">
        <v>19174</v>
      </c>
      <c r="AK407" s="87">
        <v>25752</v>
      </c>
    </row>
    <row r="408" spans="1:37" ht="16.5" customHeight="1">
      <c r="A408" s="85">
        <v>384</v>
      </c>
      <c r="B408" s="85" t="s">
        <v>74</v>
      </c>
      <c r="C408" s="85" t="s">
        <v>52</v>
      </c>
      <c r="D408" s="85" t="s">
        <v>17434</v>
      </c>
      <c r="E408" s="85" t="s">
        <v>18098</v>
      </c>
      <c r="F408" s="86" t="s">
        <v>18099</v>
      </c>
      <c r="G408" s="85" t="s">
        <v>11421</v>
      </c>
      <c r="H408" s="85" t="s">
        <v>11422</v>
      </c>
      <c r="I408" s="85">
        <v>1994</v>
      </c>
      <c r="J408" s="87">
        <v>1488</v>
      </c>
      <c r="K408" s="87">
        <v>2706</v>
      </c>
      <c r="L408" s="87">
        <v>495</v>
      </c>
      <c r="M408" s="87">
        <v>208764</v>
      </c>
      <c r="N408" s="87">
        <v>7469</v>
      </c>
      <c r="O408" s="87">
        <v>55</v>
      </c>
      <c r="P408" s="87">
        <v>7569</v>
      </c>
      <c r="Q408" s="87">
        <v>164</v>
      </c>
      <c r="R408" s="87">
        <v>55</v>
      </c>
      <c r="S408" s="87">
        <v>8</v>
      </c>
      <c r="T408" s="87">
        <v>8</v>
      </c>
      <c r="U408" s="87">
        <v>1</v>
      </c>
      <c r="V408" s="87">
        <v>1</v>
      </c>
      <c r="W408" s="87">
        <v>3</v>
      </c>
      <c r="X408" s="87">
        <v>3</v>
      </c>
      <c r="Y408" s="87">
        <v>1</v>
      </c>
      <c r="Z408" s="87">
        <v>1</v>
      </c>
      <c r="AA408" s="87">
        <v>3</v>
      </c>
      <c r="AB408" s="87">
        <v>3</v>
      </c>
      <c r="AC408" s="87" t="s">
        <v>11350</v>
      </c>
      <c r="AD408" s="87">
        <v>5</v>
      </c>
      <c r="AE408" s="87">
        <v>1</v>
      </c>
      <c r="AF408" s="87">
        <v>1455132</v>
      </c>
      <c r="AG408" s="87">
        <v>736856</v>
      </c>
      <c r="AH408" s="87">
        <v>109894</v>
      </c>
      <c r="AI408" s="87">
        <v>608382</v>
      </c>
      <c r="AJ408" s="87">
        <v>60954</v>
      </c>
      <c r="AK408" s="87">
        <v>169906</v>
      </c>
    </row>
    <row r="409" spans="1:37" ht="16.5" customHeight="1">
      <c r="A409" s="85">
        <v>385</v>
      </c>
      <c r="B409" s="85" t="s">
        <v>74</v>
      </c>
      <c r="C409" s="85" t="s">
        <v>52</v>
      </c>
      <c r="D409" s="85" t="s">
        <v>17434</v>
      </c>
      <c r="E409" s="85" t="s">
        <v>18100</v>
      </c>
      <c r="F409" s="86" t="s">
        <v>18101</v>
      </c>
      <c r="G409" s="85" t="s">
        <v>11423</v>
      </c>
      <c r="H409" s="85" t="s">
        <v>11424</v>
      </c>
      <c r="I409" s="85">
        <v>2019</v>
      </c>
      <c r="J409" s="87">
        <v>1456</v>
      </c>
      <c r="K409" s="87">
        <v>3584.76</v>
      </c>
      <c r="L409" s="87">
        <v>323</v>
      </c>
      <c r="M409" s="87">
        <v>64096</v>
      </c>
      <c r="N409" s="87" t="s">
        <v>11350</v>
      </c>
      <c r="O409" s="87">
        <v>47</v>
      </c>
      <c r="P409" s="87">
        <v>10714</v>
      </c>
      <c r="Q409" s="87" t="s">
        <v>11350</v>
      </c>
      <c r="R409" s="87" t="s">
        <v>11350</v>
      </c>
      <c r="S409" s="87">
        <v>8</v>
      </c>
      <c r="T409" s="87">
        <v>13</v>
      </c>
      <c r="U409" s="87">
        <v>2</v>
      </c>
      <c r="V409" s="87" t="s">
        <v>11350</v>
      </c>
      <c r="W409" s="87">
        <v>4</v>
      </c>
      <c r="X409" s="87">
        <v>6</v>
      </c>
      <c r="Y409" s="87">
        <v>1</v>
      </c>
      <c r="Z409" s="87">
        <v>1</v>
      </c>
      <c r="AA409" s="87">
        <v>1</v>
      </c>
      <c r="AB409" s="87">
        <v>6</v>
      </c>
      <c r="AC409" s="87">
        <v>1</v>
      </c>
      <c r="AD409" s="87">
        <v>6</v>
      </c>
      <c r="AE409" s="87" t="s">
        <v>11350</v>
      </c>
      <c r="AF409" s="87">
        <v>913183</v>
      </c>
      <c r="AG409" s="87">
        <v>594003</v>
      </c>
      <c r="AH409" s="87">
        <v>165430</v>
      </c>
      <c r="AI409" s="87">
        <v>153750</v>
      </c>
      <c r="AJ409" s="87">
        <v>113879</v>
      </c>
      <c r="AK409" s="87">
        <v>416424</v>
      </c>
    </row>
    <row r="410" spans="1:37" ht="16.5" customHeight="1">
      <c r="A410" s="85">
        <v>386</v>
      </c>
      <c r="B410" s="85" t="s">
        <v>74</v>
      </c>
      <c r="C410" s="85" t="s">
        <v>52</v>
      </c>
      <c r="D410" s="85" t="s">
        <v>17434</v>
      </c>
      <c r="E410" s="85" t="s">
        <v>18102</v>
      </c>
      <c r="F410" s="86" t="s">
        <v>18103</v>
      </c>
      <c r="G410" s="85" t="s">
        <v>11425</v>
      </c>
      <c r="H410" s="85" t="s">
        <v>11426</v>
      </c>
      <c r="I410" s="85">
        <v>2000</v>
      </c>
      <c r="J410" s="87">
        <v>4887</v>
      </c>
      <c r="K410" s="87">
        <v>3877</v>
      </c>
      <c r="L410" s="87">
        <v>582</v>
      </c>
      <c r="M410" s="87">
        <v>157294</v>
      </c>
      <c r="N410" s="87">
        <v>3815</v>
      </c>
      <c r="O410" s="87">
        <v>47</v>
      </c>
      <c r="P410" s="87">
        <v>8312</v>
      </c>
      <c r="Q410" s="87">
        <v>86</v>
      </c>
      <c r="R410" s="87">
        <v>10</v>
      </c>
      <c r="S410" s="87">
        <v>7</v>
      </c>
      <c r="T410" s="87">
        <v>8</v>
      </c>
      <c r="U410" s="87">
        <v>2</v>
      </c>
      <c r="V410" s="87" t="s">
        <v>11350</v>
      </c>
      <c r="W410" s="87">
        <v>3</v>
      </c>
      <c r="X410" s="87">
        <v>3</v>
      </c>
      <c r="Y410" s="87" t="s">
        <v>11350</v>
      </c>
      <c r="Z410" s="87">
        <v>1</v>
      </c>
      <c r="AA410" s="87">
        <v>2</v>
      </c>
      <c r="AB410" s="87">
        <v>4</v>
      </c>
      <c r="AC410" s="87">
        <v>1</v>
      </c>
      <c r="AD410" s="87">
        <v>4</v>
      </c>
      <c r="AE410" s="87" t="s">
        <v>11350</v>
      </c>
      <c r="AF410" s="87">
        <v>951428</v>
      </c>
      <c r="AG410" s="87">
        <v>648328</v>
      </c>
      <c r="AH410" s="87">
        <v>116864</v>
      </c>
      <c r="AI410" s="87">
        <v>186236</v>
      </c>
      <c r="AJ410" s="87">
        <v>68527</v>
      </c>
      <c r="AK410" s="87">
        <v>231229</v>
      </c>
    </row>
    <row r="411" spans="1:37" ht="16.5" customHeight="1">
      <c r="A411" s="85">
        <v>387</v>
      </c>
      <c r="B411" s="85" t="s">
        <v>74</v>
      </c>
      <c r="C411" s="85" t="s">
        <v>52</v>
      </c>
      <c r="D411" s="85" t="s">
        <v>17434</v>
      </c>
      <c r="E411" s="85" t="s">
        <v>18104</v>
      </c>
      <c r="F411" s="86" t="s">
        <v>18105</v>
      </c>
      <c r="G411" s="85" t="s">
        <v>11427</v>
      </c>
      <c r="H411" s="85" t="s">
        <v>11428</v>
      </c>
      <c r="I411" s="85">
        <v>2007</v>
      </c>
      <c r="J411" s="87">
        <v>999.9</v>
      </c>
      <c r="K411" s="87">
        <v>2367</v>
      </c>
      <c r="L411" s="87">
        <v>340</v>
      </c>
      <c r="M411" s="87">
        <v>134511</v>
      </c>
      <c r="N411" s="87">
        <v>2458</v>
      </c>
      <c r="O411" s="87">
        <v>47</v>
      </c>
      <c r="P411" s="87">
        <v>8270</v>
      </c>
      <c r="Q411" s="87">
        <v>120</v>
      </c>
      <c r="R411" s="87">
        <v>17</v>
      </c>
      <c r="S411" s="87">
        <v>7</v>
      </c>
      <c r="T411" s="87">
        <v>7</v>
      </c>
      <c r="U411" s="87">
        <v>1</v>
      </c>
      <c r="V411" s="87">
        <v>1</v>
      </c>
      <c r="W411" s="87">
        <v>4</v>
      </c>
      <c r="X411" s="87">
        <v>4</v>
      </c>
      <c r="Y411" s="87" t="s">
        <v>11350</v>
      </c>
      <c r="Z411" s="87" t="s">
        <v>11350</v>
      </c>
      <c r="AA411" s="87">
        <v>2</v>
      </c>
      <c r="AB411" s="87">
        <v>2</v>
      </c>
      <c r="AC411" s="87" t="s">
        <v>11350</v>
      </c>
      <c r="AD411" s="87">
        <v>5</v>
      </c>
      <c r="AE411" s="87">
        <v>1</v>
      </c>
      <c r="AF411" s="87">
        <v>792954</v>
      </c>
      <c r="AG411" s="87">
        <v>544921</v>
      </c>
      <c r="AH411" s="87">
        <v>118399</v>
      </c>
      <c r="AI411" s="87">
        <v>129634</v>
      </c>
      <c r="AJ411" s="87">
        <v>82330</v>
      </c>
      <c r="AK411" s="87">
        <v>275543</v>
      </c>
    </row>
    <row r="412" spans="1:37" ht="16.5" customHeight="1">
      <c r="A412" s="85">
        <v>388</v>
      </c>
      <c r="B412" s="85" t="s">
        <v>74</v>
      </c>
      <c r="C412" s="85" t="s">
        <v>52</v>
      </c>
      <c r="D412" s="85" t="s">
        <v>17434</v>
      </c>
      <c r="E412" s="85" t="s">
        <v>17915</v>
      </c>
      <c r="F412" s="86" t="s">
        <v>18106</v>
      </c>
      <c r="G412" s="85" t="s">
        <v>11429</v>
      </c>
      <c r="H412" s="85" t="s">
        <v>11430</v>
      </c>
      <c r="I412" s="85">
        <v>2008</v>
      </c>
      <c r="J412" s="87">
        <v>859.5</v>
      </c>
      <c r="K412" s="87">
        <v>560</v>
      </c>
      <c r="L412" s="87">
        <v>150</v>
      </c>
      <c r="M412" s="87">
        <v>62129</v>
      </c>
      <c r="N412" s="87">
        <v>3962</v>
      </c>
      <c r="O412" s="87">
        <v>20</v>
      </c>
      <c r="P412" s="87">
        <v>2898</v>
      </c>
      <c r="Q412" s="87">
        <v>224</v>
      </c>
      <c r="R412" s="87">
        <v>2</v>
      </c>
      <c r="S412" s="87">
        <v>2</v>
      </c>
      <c r="T412" s="87">
        <v>2</v>
      </c>
      <c r="U412" s="87" t="s">
        <v>11350</v>
      </c>
      <c r="V412" s="87" t="s">
        <v>11350</v>
      </c>
      <c r="W412" s="87">
        <v>2</v>
      </c>
      <c r="X412" s="87">
        <v>2</v>
      </c>
      <c r="Y412" s="87" t="s">
        <v>11350</v>
      </c>
      <c r="Z412" s="87" t="s">
        <v>11350</v>
      </c>
      <c r="AA412" s="87" t="s">
        <v>11350</v>
      </c>
      <c r="AB412" s="87" t="s">
        <v>11350</v>
      </c>
      <c r="AC412" s="87" t="s">
        <v>11350</v>
      </c>
      <c r="AD412" s="87">
        <v>1</v>
      </c>
      <c r="AE412" s="87">
        <v>1</v>
      </c>
      <c r="AF412" s="87">
        <v>316662</v>
      </c>
      <c r="AG412" s="87">
        <v>181183</v>
      </c>
      <c r="AH412" s="87">
        <v>52492</v>
      </c>
      <c r="AI412" s="87">
        <v>82987</v>
      </c>
      <c r="AJ412" s="87">
        <v>37799</v>
      </c>
      <c r="AK412" s="87">
        <v>106964</v>
      </c>
    </row>
    <row r="413" spans="1:37" ht="16.5" customHeight="1">
      <c r="A413" s="85">
        <v>389</v>
      </c>
      <c r="B413" s="85" t="s">
        <v>74</v>
      </c>
      <c r="C413" s="85" t="s">
        <v>76</v>
      </c>
      <c r="D413" s="85" t="s">
        <v>17434</v>
      </c>
      <c r="E413" s="85" t="s">
        <v>18107</v>
      </c>
      <c r="F413" s="86" t="s">
        <v>18108</v>
      </c>
      <c r="G413" s="85" t="s">
        <v>11431</v>
      </c>
      <c r="H413" s="85" t="s">
        <v>11432</v>
      </c>
      <c r="I413" s="85">
        <v>2015</v>
      </c>
      <c r="J413" s="87">
        <v>808.8</v>
      </c>
      <c r="K413" s="87">
        <v>2029.25</v>
      </c>
      <c r="L413" s="87">
        <v>166</v>
      </c>
      <c r="M413" s="87">
        <v>44495</v>
      </c>
      <c r="N413" s="87">
        <v>198</v>
      </c>
      <c r="O413" s="87">
        <v>58</v>
      </c>
      <c r="P413" s="87">
        <v>4426</v>
      </c>
      <c r="Q413" s="87">
        <v>10</v>
      </c>
      <c r="R413" s="87">
        <v>9</v>
      </c>
      <c r="S413" s="87">
        <v>6</v>
      </c>
      <c r="T413" s="87">
        <v>6</v>
      </c>
      <c r="U413" s="87" t="s">
        <v>11350</v>
      </c>
      <c r="V413" s="87" t="s">
        <v>11350</v>
      </c>
      <c r="W413" s="87">
        <v>6</v>
      </c>
      <c r="X413" s="87">
        <v>6</v>
      </c>
      <c r="Y413" s="87" t="s">
        <v>11350</v>
      </c>
      <c r="Z413" s="87" t="s">
        <v>11350</v>
      </c>
      <c r="AA413" s="87" t="s">
        <v>11350</v>
      </c>
      <c r="AB413" s="87" t="s">
        <v>11350</v>
      </c>
      <c r="AC413" s="87">
        <v>1</v>
      </c>
      <c r="AD413" s="87">
        <v>5</v>
      </c>
      <c r="AE413" s="87" t="s">
        <v>11350</v>
      </c>
      <c r="AF413" s="87">
        <v>628242</v>
      </c>
      <c r="AG413" s="87">
        <v>335998</v>
      </c>
      <c r="AH413" s="87">
        <v>68176</v>
      </c>
      <c r="AI413" s="87">
        <v>224068</v>
      </c>
      <c r="AJ413" s="87">
        <v>168455</v>
      </c>
      <c r="AK413" s="87">
        <v>148281</v>
      </c>
    </row>
    <row r="414" spans="1:37" ht="16.5" customHeight="1">
      <c r="A414" s="85">
        <v>390</v>
      </c>
      <c r="B414" s="85" t="s">
        <v>74</v>
      </c>
      <c r="C414" s="85" t="s">
        <v>76</v>
      </c>
      <c r="D414" s="85" t="s">
        <v>17434</v>
      </c>
      <c r="E414" s="85" t="s">
        <v>18109</v>
      </c>
      <c r="F414" s="86" t="s">
        <v>18110</v>
      </c>
      <c r="G414" s="85" t="s">
        <v>11433</v>
      </c>
      <c r="H414" s="85" t="s">
        <v>11434</v>
      </c>
      <c r="I414" s="85">
        <v>2013</v>
      </c>
      <c r="J414" s="87">
        <v>2486.4</v>
      </c>
      <c r="K414" s="87">
        <v>916.11</v>
      </c>
      <c r="L414" s="87">
        <v>372</v>
      </c>
      <c r="M414" s="87">
        <v>54922</v>
      </c>
      <c r="N414" s="87" t="s">
        <v>11350</v>
      </c>
      <c r="O414" s="87">
        <v>60</v>
      </c>
      <c r="P414" s="87">
        <v>4355</v>
      </c>
      <c r="Q414" s="87" t="s">
        <v>11350</v>
      </c>
      <c r="R414" s="87" t="s">
        <v>11350</v>
      </c>
      <c r="S414" s="87">
        <v>6</v>
      </c>
      <c r="T414" s="87">
        <v>6</v>
      </c>
      <c r="U414" s="87">
        <v>1</v>
      </c>
      <c r="V414" s="87">
        <v>1</v>
      </c>
      <c r="W414" s="87">
        <v>1</v>
      </c>
      <c r="X414" s="87">
        <v>1</v>
      </c>
      <c r="Y414" s="87" t="s">
        <v>11350</v>
      </c>
      <c r="Z414" s="87" t="s">
        <v>11350</v>
      </c>
      <c r="AA414" s="87">
        <v>4</v>
      </c>
      <c r="AB414" s="87">
        <v>4</v>
      </c>
      <c r="AC414" s="87" t="s">
        <v>11350</v>
      </c>
      <c r="AD414" s="87">
        <v>1</v>
      </c>
      <c r="AE414" s="87" t="s">
        <v>11350</v>
      </c>
      <c r="AF414" s="87">
        <v>365404</v>
      </c>
      <c r="AG414" s="87">
        <v>275405</v>
      </c>
      <c r="AH414" s="87">
        <v>68388</v>
      </c>
      <c r="AI414" s="87">
        <v>21611</v>
      </c>
      <c r="AJ414" s="87">
        <v>82998</v>
      </c>
      <c r="AK414" s="87">
        <v>117850</v>
      </c>
    </row>
    <row r="415" spans="1:37" ht="16.5" customHeight="1">
      <c r="A415" s="85">
        <v>391</v>
      </c>
      <c r="B415" s="85" t="s">
        <v>74</v>
      </c>
      <c r="C415" s="85" t="s">
        <v>76</v>
      </c>
      <c r="D415" s="85" t="s">
        <v>17434</v>
      </c>
      <c r="E415" s="85" t="s">
        <v>18111</v>
      </c>
      <c r="F415" s="86" t="s">
        <v>18112</v>
      </c>
      <c r="G415" s="85" t="s">
        <v>11435</v>
      </c>
      <c r="H415" s="85" t="s">
        <v>11436</v>
      </c>
      <c r="I415" s="85">
        <v>2003</v>
      </c>
      <c r="J415" s="87">
        <v>2967</v>
      </c>
      <c r="K415" s="87">
        <v>1496.13</v>
      </c>
      <c r="L415" s="87">
        <v>277</v>
      </c>
      <c r="M415" s="87">
        <v>101239</v>
      </c>
      <c r="N415" s="87">
        <v>2696</v>
      </c>
      <c r="O415" s="87">
        <v>66</v>
      </c>
      <c r="P415" s="87">
        <v>4346</v>
      </c>
      <c r="Q415" s="87">
        <v>124</v>
      </c>
      <c r="R415" s="87">
        <v>66</v>
      </c>
      <c r="S415" s="87">
        <v>11</v>
      </c>
      <c r="T415" s="87">
        <v>10</v>
      </c>
      <c r="U415" s="87">
        <v>2</v>
      </c>
      <c r="V415" s="87" t="s">
        <v>11350</v>
      </c>
      <c r="W415" s="87">
        <v>2</v>
      </c>
      <c r="X415" s="87">
        <v>4</v>
      </c>
      <c r="Y415" s="87" t="s">
        <v>11350</v>
      </c>
      <c r="Z415" s="87" t="s">
        <v>11350</v>
      </c>
      <c r="AA415" s="87">
        <v>7</v>
      </c>
      <c r="AB415" s="87">
        <v>6</v>
      </c>
      <c r="AC415" s="87" t="s">
        <v>11350</v>
      </c>
      <c r="AD415" s="87">
        <v>3</v>
      </c>
      <c r="AE415" s="87" t="s">
        <v>11350</v>
      </c>
      <c r="AF415" s="87">
        <v>786867</v>
      </c>
      <c r="AG415" s="87">
        <v>545914</v>
      </c>
      <c r="AH415" s="87">
        <v>60000</v>
      </c>
      <c r="AI415" s="87">
        <v>180953</v>
      </c>
      <c r="AJ415" s="87">
        <v>83054</v>
      </c>
      <c r="AK415" s="87">
        <v>104522</v>
      </c>
    </row>
    <row r="416" spans="1:37" ht="16.5" customHeight="1">
      <c r="A416" s="85">
        <v>392</v>
      </c>
      <c r="B416" s="85" t="s">
        <v>74</v>
      </c>
      <c r="C416" s="85" t="s">
        <v>76</v>
      </c>
      <c r="D416" s="85" t="s">
        <v>17434</v>
      </c>
      <c r="E416" s="85" t="s">
        <v>18113</v>
      </c>
      <c r="F416" s="86" t="s">
        <v>19640</v>
      </c>
      <c r="G416" s="85" t="s">
        <v>11437</v>
      </c>
      <c r="H416" s="85" t="s">
        <v>11434</v>
      </c>
      <c r="I416" s="85">
        <v>2010</v>
      </c>
      <c r="J416" s="87">
        <v>7523</v>
      </c>
      <c r="K416" s="87">
        <v>3355</v>
      </c>
      <c r="L416" s="87">
        <v>355</v>
      </c>
      <c r="M416" s="87">
        <v>83582</v>
      </c>
      <c r="N416" s="87">
        <v>2103</v>
      </c>
      <c r="O416" s="87">
        <v>55</v>
      </c>
      <c r="P416" s="87">
        <v>2344</v>
      </c>
      <c r="Q416" s="87">
        <v>45</v>
      </c>
      <c r="R416" s="87">
        <v>54</v>
      </c>
      <c r="S416" s="87">
        <v>9</v>
      </c>
      <c r="T416" s="87">
        <v>9</v>
      </c>
      <c r="U416" s="87" t="s">
        <v>11350</v>
      </c>
      <c r="V416" s="87" t="s">
        <v>11350</v>
      </c>
      <c r="W416" s="87">
        <v>4</v>
      </c>
      <c r="X416" s="87">
        <v>4</v>
      </c>
      <c r="Y416" s="87" t="s">
        <v>11350</v>
      </c>
      <c r="Z416" s="87" t="s">
        <v>11350</v>
      </c>
      <c r="AA416" s="87">
        <v>5</v>
      </c>
      <c r="AB416" s="87">
        <v>5</v>
      </c>
      <c r="AC416" s="87" t="s">
        <v>11350</v>
      </c>
      <c r="AD416" s="87">
        <v>4</v>
      </c>
      <c r="AE416" s="87" t="s">
        <v>11350</v>
      </c>
      <c r="AF416" s="87">
        <v>619978</v>
      </c>
      <c r="AG416" s="87">
        <v>434467</v>
      </c>
      <c r="AH416" s="87">
        <v>10892</v>
      </c>
      <c r="AI416" s="87">
        <v>174619</v>
      </c>
      <c r="AJ416" s="87">
        <v>187890</v>
      </c>
      <c r="AK416" s="87">
        <v>289337</v>
      </c>
    </row>
    <row r="417" spans="1:37" ht="16.5" customHeight="1">
      <c r="A417" s="85">
        <v>393</v>
      </c>
      <c r="B417" s="85" t="s">
        <v>74</v>
      </c>
      <c r="C417" s="85" t="s">
        <v>76</v>
      </c>
      <c r="D417" s="85" t="s">
        <v>17434</v>
      </c>
      <c r="E417" s="85" t="s">
        <v>18114</v>
      </c>
      <c r="F417" s="86" t="s">
        <v>18115</v>
      </c>
      <c r="G417" s="85" t="s">
        <v>11438</v>
      </c>
      <c r="H417" s="85" t="s">
        <v>11439</v>
      </c>
      <c r="I417" s="85">
        <v>1994</v>
      </c>
      <c r="J417" s="87">
        <v>29063</v>
      </c>
      <c r="K417" s="87">
        <v>2465.8200000000002</v>
      </c>
      <c r="L417" s="87">
        <v>118</v>
      </c>
      <c r="M417" s="87">
        <v>130749</v>
      </c>
      <c r="N417" s="87">
        <v>5603</v>
      </c>
      <c r="O417" s="87">
        <v>43</v>
      </c>
      <c r="P417" s="87">
        <v>5366</v>
      </c>
      <c r="Q417" s="87">
        <v>115</v>
      </c>
      <c r="R417" s="87" t="s">
        <v>11350</v>
      </c>
      <c r="S417" s="94">
        <v>7.5</v>
      </c>
      <c r="T417" s="94">
        <v>7.5</v>
      </c>
      <c r="U417" s="87" t="s">
        <v>11350</v>
      </c>
      <c r="V417" s="87" t="s">
        <v>11350</v>
      </c>
      <c r="W417" s="87">
        <v>4</v>
      </c>
      <c r="X417" s="87">
        <v>4</v>
      </c>
      <c r="Y417" s="87" t="s">
        <v>11350</v>
      </c>
      <c r="Z417" s="87" t="s">
        <v>11350</v>
      </c>
      <c r="AA417" s="94">
        <v>3.5</v>
      </c>
      <c r="AB417" s="94">
        <v>3.5</v>
      </c>
      <c r="AC417" s="87" t="s">
        <v>11350</v>
      </c>
      <c r="AD417" s="87">
        <v>4</v>
      </c>
      <c r="AE417" s="87">
        <v>1</v>
      </c>
      <c r="AF417" s="87">
        <v>718148</v>
      </c>
      <c r="AG417" s="87">
        <v>602050</v>
      </c>
      <c r="AH417" s="87">
        <v>70000</v>
      </c>
      <c r="AI417" s="87">
        <v>46098</v>
      </c>
      <c r="AJ417" s="87">
        <v>154951</v>
      </c>
      <c r="AK417" s="87">
        <v>120932</v>
      </c>
    </row>
    <row r="418" spans="1:37" ht="16.5" customHeight="1">
      <c r="A418" s="85">
        <v>394</v>
      </c>
      <c r="B418" s="85" t="s">
        <v>74</v>
      </c>
      <c r="C418" s="85" t="s">
        <v>76</v>
      </c>
      <c r="D418" s="85" t="s">
        <v>17434</v>
      </c>
      <c r="E418" s="85" t="s">
        <v>19641</v>
      </c>
      <c r="F418" s="86" t="s">
        <v>19642</v>
      </c>
      <c r="G418" s="85" t="s">
        <v>11440</v>
      </c>
      <c r="H418" s="85" t="s">
        <v>11434</v>
      </c>
      <c r="I418" s="85">
        <v>2010</v>
      </c>
      <c r="J418" s="87">
        <v>1913</v>
      </c>
      <c r="K418" s="87">
        <v>2590</v>
      </c>
      <c r="L418" s="87">
        <v>487</v>
      </c>
      <c r="M418" s="87">
        <v>82418</v>
      </c>
      <c r="N418" s="87">
        <v>1950</v>
      </c>
      <c r="O418" s="87">
        <v>53</v>
      </c>
      <c r="P418" s="87">
        <v>4516</v>
      </c>
      <c r="Q418" s="87">
        <v>124</v>
      </c>
      <c r="R418" s="87">
        <v>11</v>
      </c>
      <c r="S418" s="87">
        <v>9</v>
      </c>
      <c r="T418" s="87">
        <v>9</v>
      </c>
      <c r="U418" s="87" t="s">
        <v>11350</v>
      </c>
      <c r="V418" s="87" t="s">
        <v>11350</v>
      </c>
      <c r="W418" s="87">
        <v>3</v>
      </c>
      <c r="X418" s="87">
        <v>3</v>
      </c>
      <c r="Y418" s="87" t="s">
        <v>11350</v>
      </c>
      <c r="Z418" s="87" t="s">
        <v>11350</v>
      </c>
      <c r="AA418" s="87">
        <v>6</v>
      </c>
      <c r="AB418" s="87">
        <v>6</v>
      </c>
      <c r="AC418" s="87" t="s">
        <v>11350</v>
      </c>
      <c r="AD418" s="87">
        <v>1</v>
      </c>
      <c r="AE418" s="87">
        <v>2</v>
      </c>
      <c r="AF418" s="87">
        <v>638863</v>
      </c>
      <c r="AG418" s="87">
        <v>429471</v>
      </c>
      <c r="AH418" s="87">
        <v>60000</v>
      </c>
      <c r="AI418" s="87">
        <v>149392</v>
      </c>
      <c r="AJ418" s="87">
        <v>81800</v>
      </c>
      <c r="AK418" s="87">
        <v>113793</v>
      </c>
    </row>
    <row r="419" spans="1:37" ht="16.5" customHeight="1">
      <c r="A419" s="85">
        <v>395</v>
      </c>
      <c r="B419" s="85" t="s">
        <v>74</v>
      </c>
      <c r="C419" s="85" t="s">
        <v>76</v>
      </c>
      <c r="D419" s="85" t="s">
        <v>17434</v>
      </c>
      <c r="E419" s="85" t="s">
        <v>18116</v>
      </c>
      <c r="F419" s="86" t="s">
        <v>18117</v>
      </c>
      <c r="G419" s="85" t="s">
        <v>11441</v>
      </c>
      <c r="H419" s="85" t="s">
        <v>11442</v>
      </c>
      <c r="I419" s="85">
        <v>2021</v>
      </c>
      <c r="J419" s="87">
        <v>609</v>
      </c>
      <c r="K419" s="87">
        <v>995.61</v>
      </c>
      <c r="L419" s="87">
        <v>81</v>
      </c>
      <c r="M419" s="87">
        <v>8029</v>
      </c>
      <c r="N419" s="87" t="s">
        <v>11350</v>
      </c>
      <c r="O419" s="87">
        <v>23</v>
      </c>
      <c r="P419" s="87">
        <v>8029</v>
      </c>
      <c r="Q419" s="87" t="s">
        <v>11350</v>
      </c>
      <c r="R419" s="87">
        <v>23</v>
      </c>
      <c r="S419" s="87">
        <v>3</v>
      </c>
      <c r="T419" s="87">
        <v>3</v>
      </c>
      <c r="U419" s="87" t="s">
        <v>11350</v>
      </c>
      <c r="V419" s="87" t="s">
        <v>11350</v>
      </c>
      <c r="W419" s="87">
        <v>3</v>
      </c>
      <c r="X419" s="87">
        <v>3</v>
      </c>
      <c r="Y419" s="87" t="s">
        <v>11350</v>
      </c>
      <c r="Z419" s="87" t="s">
        <v>11350</v>
      </c>
      <c r="AA419" s="87" t="s">
        <v>11350</v>
      </c>
      <c r="AB419" s="87" t="s">
        <v>11350</v>
      </c>
      <c r="AC419" s="87" t="s">
        <v>11350</v>
      </c>
      <c r="AD419" s="87">
        <v>3</v>
      </c>
      <c r="AE419" s="87">
        <v>1</v>
      </c>
      <c r="AF419" s="87">
        <v>251591</v>
      </c>
      <c r="AG419" s="87">
        <v>174939</v>
      </c>
      <c r="AH419" s="87">
        <v>23780</v>
      </c>
      <c r="AI419" s="87">
        <v>52872</v>
      </c>
      <c r="AJ419" s="87">
        <v>60351</v>
      </c>
      <c r="AK419" s="87">
        <v>76720</v>
      </c>
    </row>
    <row r="420" spans="1:37" ht="16.5" customHeight="1">
      <c r="A420" s="85">
        <v>396</v>
      </c>
      <c r="B420" s="85" t="s">
        <v>74</v>
      </c>
      <c r="C420" s="85" t="s">
        <v>76</v>
      </c>
      <c r="D420" s="85" t="s">
        <v>17434</v>
      </c>
      <c r="E420" s="85" t="s">
        <v>18118</v>
      </c>
      <c r="F420" s="86" t="s">
        <v>18119</v>
      </c>
      <c r="G420" s="85" t="s">
        <v>11443</v>
      </c>
      <c r="H420" s="85" t="s">
        <v>11434</v>
      </c>
      <c r="I420" s="85">
        <v>2019</v>
      </c>
      <c r="J420" s="87">
        <v>4782</v>
      </c>
      <c r="K420" s="87">
        <v>3887.84</v>
      </c>
      <c r="L420" s="87">
        <v>165</v>
      </c>
      <c r="M420" s="87">
        <v>42690</v>
      </c>
      <c r="N420" s="87" t="s">
        <v>11350</v>
      </c>
      <c r="O420" s="87">
        <v>56</v>
      </c>
      <c r="P420" s="87">
        <v>7179</v>
      </c>
      <c r="Q420" s="87" t="s">
        <v>11350</v>
      </c>
      <c r="R420" s="87" t="s">
        <v>11350</v>
      </c>
      <c r="S420" s="87">
        <v>8</v>
      </c>
      <c r="T420" s="87">
        <v>9</v>
      </c>
      <c r="U420" s="87" t="s">
        <v>11350</v>
      </c>
      <c r="V420" s="87" t="s">
        <v>11350</v>
      </c>
      <c r="W420" s="87">
        <v>4</v>
      </c>
      <c r="X420" s="87">
        <v>4</v>
      </c>
      <c r="Y420" s="87" t="s">
        <v>11350</v>
      </c>
      <c r="Z420" s="87" t="s">
        <v>11350</v>
      </c>
      <c r="AA420" s="87">
        <v>4</v>
      </c>
      <c r="AB420" s="87">
        <v>5</v>
      </c>
      <c r="AC420" s="87" t="s">
        <v>11350</v>
      </c>
      <c r="AD420" s="87">
        <v>4</v>
      </c>
      <c r="AE420" s="87" t="s">
        <v>11350</v>
      </c>
      <c r="AF420" s="87">
        <v>638910</v>
      </c>
      <c r="AG420" s="87">
        <v>405636</v>
      </c>
      <c r="AH420" s="87">
        <v>107572</v>
      </c>
      <c r="AI420" s="87">
        <v>125702</v>
      </c>
      <c r="AJ420" s="87">
        <v>163981</v>
      </c>
      <c r="AK420" s="87">
        <v>246199</v>
      </c>
    </row>
    <row r="421" spans="1:37" ht="16.5" customHeight="1">
      <c r="A421" s="85">
        <v>397</v>
      </c>
      <c r="B421" s="85" t="s">
        <v>74</v>
      </c>
      <c r="C421" s="85" t="s">
        <v>33</v>
      </c>
      <c r="D421" s="85" t="s">
        <v>17434</v>
      </c>
      <c r="E421" s="85" t="s">
        <v>18120</v>
      </c>
      <c r="F421" s="86" t="s">
        <v>18121</v>
      </c>
      <c r="G421" s="85" t="s">
        <v>11444</v>
      </c>
      <c r="H421" s="85" t="s">
        <v>11445</v>
      </c>
      <c r="I421" s="85">
        <v>1989</v>
      </c>
      <c r="J421" s="87">
        <v>19681.849999999999</v>
      </c>
      <c r="K421" s="87">
        <v>22485.39</v>
      </c>
      <c r="L421" s="87">
        <v>2481</v>
      </c>
      <c r="M421" s="87">
        <v>888129</v>
      </c>
      <c r="N421" s="87">
        <v>63872</v>
      </c>
      <c r="O421" s="87">
        <v>719</v>
      </c>
      <c r="P421" s="87">
        <v>24489</v>
      </c>
      <c r="Q421" s="87">
        <v>610</v>
      </c>
      <c r="R421" s="87">
        <v>10</v>
      </c>
      <c r="S421" s="87">
        <v>60</v>
      </c>
      <c r="T421" s="87">
        <v>58</v>
      </c>
      <c r="U421" s="87">
        <v>7</v>
      </c>
      <c r="V421" s="87">
        <v>8</v>
      </c>
      <c r="W421" s="87">
        <v>35</v>
      </c>
      <c r="X421" s="87">
        <v>34</v>
      </c>
      <c r="Y421" s="87">
        <v>2</v>
      </c>
      <c r="Z421" s="87">
        <v>2</v>
      </c>
      <c r="AA421" s="87">
        <v>16</v>
      </c>
      <c r="AB421" s="87">
        <v>14</v>
      </c>
      <c r="AC421" s="87">
        <v>2</v>
      </c>
      <c r="AD421" s="87">
        <v>34</v>
      </c>
      <c r="AE421" s="87">
        <v>3</v>
      </c>
      <c r="AF421" s="87">
        <v>7134758</v>
      </c>
      <c r="AG421" s="87">
        <v>4830869</v>
      </c>
      <c r="AH421" s="87">
        <v>441004</v>
      </c>
      <c r="AI421" s="87">
        <v>1862885</v>
      </c>
      <c r="AJ421" s="87">
        <v>401371</v>
      </c>
      <c r="AK421" s="87">
        <v>363500</v>
      </c>
    </row>
    <row r="422" spans="1:37" s="39" customFormat="1">
      <c r="A422" s="1906" t="s">
        <v>17759</v>
      </c>
      <c r="B422" s="1907"/>
      <c r="C422" s="1908"/>
      <c r="D422" s="88" t="s">
        <v>11350</v>
      </c>
      <c r="E422" s="89">
        <v>24</v>
      </c>
      <c r="F422" s="88" t="s">
        <v>11350</v>
      </c>
      <c r="G422" s="88" t="s">
        <v>11350</v>
      </c>
      <c r="H422" s="88" t="s">
        <v>11350</v>
      </c>
      <c r="I422" s="88" t="s">
        <v>11350</v>
      </c>
      <c r="J422" s="91" t="s">
        <v>11350</v>
      </c>
      <c r="K422" s="91" t="s">
        <v>11350</v>
      </c>
      <c r="L422" s="91" t="s">
        <v>11350</v>
      </c>
      <c r="M422" s="91" t="s">
        <v>11350</v>
      </c>
      <c r="N422" s="91" t="s">
        <v>11350</v>
      </c>
      <c r="O422" s="91" t="s">
        <v>11350</v>
      </c>
      <c r="P422" s="91" t="s">
        <v>11350</v>
      </c>
      <c r="Q422" s="91" t="s">
        <v>11350</v>
      </c>
      <c r="R422" s="91" t="s">
        <v>11350</v>
      </c>
      <c r="S422" s="92" t="s">
        <v>11350</v>
      </c>
      <c r="T422" s="92" t="s">
        <v>11350</v>
      </c>
      <c r="U422" s="92" t="s">
        <v>11350</v>
      </c>
      <c r="V422" s="92" t="s">
        <v>11350</v>
      </c>
      <c r="W422" s="92" t="s">
        <v>11350</v>
      </c>
      <c r="X422" s="92" t="s">
        <v>11350</v>
      </c>
      <c r="Y422" s="92" t="s">
        <v>11350</v>
      </c>
      <c r="Z422" s="91" t="s">
        <v>11350</v>
      </c>
      <c r="AA422" s="92" t="s">
        <v>11350</v>
      </c>
      <c r="AB422" s="92" t="s">
        <v>11350</v>
      </c>
      <c r="AC422" s="91" t="s">
        <v>11350</v>
      </c>
      <c r="AD422" s="91" t="s">
        <v>11350</v>
      </c>
      <c r="AE422" s="91" t="s">
        <v>11350</v>
      </c>
      <c r="AF422" s="93" t="s">
        <v>11350</v>
      </c>
      <c r="AG422" s="91" t="s">
        <v>11350</v>
      </c>
      <c r="AH422" s="91" t="s">
        <v>11350</v>
      </c>
      <c r="AI422" s="91" t="s">
        <v>11350</v>
      </c>
      <c r="AJ422" s="91" t="s">
        <v>11350</v>
      </c>
      <c r="AK422" s="91" t="s">
        <v>11350</v>
      </c>
    </row>
    <row r="423" spans="1:37" s="40" customFormat="1">
      <c r="A423" s="1918" t="s">
        <v>18122</v>
      </c>
      <c r="B423" s="1919"/>
      <c r="C423" s="1920"/>
      <c r="D423" s="95" t="s">
        <v>11350</v>
      </c>
      <c r="E423" s="96">
        <v>26</v>
      </c>
      <c r="F423" s="95" t="s">
        <v>11350</v>
      </c>
      <c r="G423" s="95" t="s">
        <v>11350</v>
      </c>
      <c r="H423" s="95" t="s">
        <v>11350</v>
      </c>
      <c r="I423" s="95" t="s">
        <v>11350</v>
      </c>
      <c r="J423" s="97" t="s">
        <v>11350</v>
      </c>
      <c r="K423" s="97" t="s">
        <v>11350</v>
      </c>
      <c r="L423" s="97" t="s">
        <v>11350</v>
      </c>
      <c r="M423" s="97" t="s">
        <v>11350</v>
      </c>
      <c r="N423" s="97" t="s">
        <v>11350</v>
      </c>
      <c r="O423" s="97" t="s">
        <v>11350</v>
      </c>
      <c r="P423" s="97" t="s">
        <v>11350</v>
      </c>
      <c r="Q423" s="97" t="s">
        <v>11350</v>
      </c>
      <c r="R423" s="97" t="s">
        <v>11350</v>
      </c>
      <c r="S423" s="98" t="s">
        <v>11350</v>
      </c>
      <c r="T423" s="98" t="s">
        <v>11350</v>
      </c>
      <c r="U423" s="98" t="s">
        <v>11350</v>
      </c>
      <c r="V423" s="98" t="s">
        <v>11350</v>
      </c>
      <c r="W423" s="98" t="s">
        <v>11350</v>
      </c>
      <c r="X423" s="98" t="s">
        <v>11350</v>
      </c>
      <c r="Y423" s="98" t="s">
        <v>11350</v>
      </c>
      <c r="Z423" s="97" t="s">
        <v>11350</v>
      </c>
      <c r="AA423" s="98" t="s">
        <v>11350</v>
      </c>
      <c r="AB423" s="98" t="s">
        <v>11350</v>
      </c>
      <c r="AC423" s="97" t="s">
        <v>11350</v>
      </c>
      <c r="AD423" s="97" t="s">
        <v>11350</v>
      </c>
      <c r="AE423" s="97" t="s">
        <v>11350</v>
      </c>
      <c r="AF423" s="99" t="s">
        <v>11350</v>
      </c>
      <c r="AG423" s="97" t="s">
        <v>11350</v>
      </c>
      <c r="AH423" s="97" t="s">
        <v>11350</v>
      </c>
      <c r="AI423" s="97" t="s">
        <v>11350</v>
      </c>
      <c r="AJ423" s="97" t="s">
        <v>11350</v>
      </c>
      <c r="AK423" s="97" t="s">
        <v>11350</v>
      </c>
    </row>
    <row r="424" spans="1:37" ht="16.5" customHeight="1">
      <c r="A424" s="85">
        <v>398</v>
      </c>
      <c r="B424" s="85" t="s">
        <v>77</v>
      </c>
      <c r="C424" s="85" t="s">
        <v>55</v>
      </c>
      <c r="D424" s="85" t="s">
        <v>17378</v>
      </c>
      <c r="E424" s="85" t="s">
        <v>18123</v>
      </c>
      <c r="F424" s="86" t="s">
        <v>18124</v>
      </c>
      <c r="G424" s="85" t="s">
        <v>11446</v>
      </c>
      <c r="H424" s="85" t="s">
        <v>11447</v>
      </c>
      <c r="I424" s="85">
        <v>1989</v>
      </c>
      <c r="J424" s="87">
        <v>3259</v>
      </c>
      <c r="K424" s="87">
        <v>4479</v>
      </c>
      <c r="L424" s="87">
        <v>581</v>
      </c>
      <c r="M424" s="87">
        <v>303717</v>
      </c>
      <c r="N424" s="87">
        <v>14290</v>
      </c>
      <c r="O424" s="87">
        <v>464</v>
      </c>
      <c r="P424" s="87">
        <v>12539</v>
      </c>
      <c r="Q424" s="87">
        <v>596</v>
      </c>
      <c r="R424" s="87" t="s">
        <v>11350</v>
      </c>
      <c r="S424" s="87">
        <v>30</v>
      </c>
      <c r="T424" s="87">
        <v>29</v>
      </c>
      <c r="U424" s="87">
        <v>11</v>
      </c>
      <c r="V424" s="87">
        <v>14</v>
      </c>
      <c r="W424" s="87">
        <v>14</v>
      </c>
      <c r="X424" s="87">
        <v>15</v>
      </c>
      <c r="Y424" s="87" t="s">
        <v>11350</v>
      </c>
      <c r="Z424" s="87" t="s">
        <v>11350</v>
      </c>
      <c r="AA424" s="87">
        <v>5</v>
      </c>
      <c r="AB424" s="87" t="s">
        <v>11350</v>
      </c>
      <c r="AC424" s="87">
        <v>7</v>
      </c>
      <c r="AD424" s="87">
        <v>7</v>
      </c>
      <c r="AE424" s="87">
        <v>2</v>
      </c>
      <c r="AF424" s="87">
        <v>2929944</v>
      </c>
      <c r="AG424" s="87">
        <v>1916252</v>
      </c>
      <c r="AH424" s="87">
        <v>195100</v>
      </c>
      <c r="AI424" s="87">
        <v>818592</v>
      </c>
      <c r="AJ424" s="87">
        <v>495791</v>
      </c>
      <c r="AK424" s="87">
        <v>274589</v>
      </c>
    </row>
    <row r="425" spans="1:37" ht="16.5" customHeight="1">
      <c r="A425" s="85">
        <v>399</v>
      </c>
      <c r="B425" s="85" t="s">
        <v>77</v>
      </c>
      <c r="C425" s="85" t="s">
        <v>47</v>
      </c>
      <c r="D425" s="85" t="s">
        <v>17378</v>
      </c>
      <c r="E425" s="85" t="s">
        <v>18125</v>
      </c>
      <c r="F425" s="86" t="s">
        <v>18126</v>
      </c>
      <c r="G425" s="85" t="s">
        <v>11448</v>
      </c>
      <c r="H425" s="85" t="s">
        <v>11449</v>
      </c>
      <c r="I425" s="85">
        <v>1992</v>
      </c>
      <c r="J425" s="87">
        <v>14076</v>
      </c>
      <c r="K425" s="87">
        <v>3375</v>
      </c>
      <c r="L425" s="87">
        <v>654</v>
      </c>
      <c r="M425" s="87">
        <v>263207</v>
      </c>
      <c r="N425" s="87">
        <v>41187</v>
      </c>
      <c r="O425" s="87">
        <v>341</v>
      </c>
      <c r="P425" s="87">
        <v>11150</v>
      </c>
      <c r="Q425" s="87">
        <v>316</v>
      </c>
      <c r="R425" s="87">
        <v>2</v>
      </c>
      <c r="S425" s="87">
        <v>19</v>
      </c>
      <c r="T425" s="87">
        <v>23</v>
      </c>
      <c r="U425" s="87">
        <v>6</v>
      </c>
      <c r="V425" s="87">
        <v>7</v>
      </c>
      <c r="W425" s="87">
        <v>10</v>
      </c>
      <c r="X425" s="87">
        <v>12</v>
      </c>
      <c r="Y425" s="87" t="s">
        <v>11350</v>
      </c>
      <c r="Z425" s="87" t="s">
        <v>11350</v>
      </c>
      <c r="AA425" s="87">
        <v>3</v>
      </c>
      <c r="AB425" s="87">
        <v>4</v>
      </c>
      <c r="AC425" s="87">
        <v>4</v>
      </c>
      <c r="AD425" s="87">
        <v>8</v>
      </c>
      <c r="AE425" s="87">
        <v>2</v>
      </c>
      <c r="AF425" s="87">
        <v>1718431</v>
      </c>
      <c r="AG425" s="87">
        <v>1264001</v>
      </c>
      <c r="AH425" s="87">
        <v>156800</v>
      </c>
      <c r="AI425" s="87">
        <v>297630</v>
      </c>
      <c r="AJ425" s="87">
        <v>386078</v>
      </c>
      <c r="AK425" s="87">
        <v>278458</v>
      </c>
    </row>
    <row r="426" spans="1:37" ht="16.5" customHeight="1">
      <c r="A426" s="85">
        <v>400</v>
      </c>
      <c r="B426" s="85" t="s">
        <v>77</v>
      </c>
      <c r="C426" s="85" t="s">
        <v>78</v>
      </c>
      <c r="D426" s="85" t="s">
        <v>17378</v>
      </c>
      <c r="E426" s="85" t="s">
        <v>18127</v>
      </c>
      <c r="F426" s="86" t="s">
        <v>19643</v>
      </c>
      <c r="G426" s="85" t="s">
        <v>11450</v>
      </c>
      <c r="H426" s="85" t="s">
        <v>11451</v>
      </c>
      <c r="I426" s="85">
        <v>1991</v>
      </c>
      <c r="J426" s="87">
        <v>9865</v>
      </c>
      <c r="K426" s="87">
        <v>4441.76</v>
      </c>
      <c r="L426" s="87">
        <v>293</v>
      </c>
      <c r="M426" s="87">
        <v>256056</v>
      </c>
      <c r="N426" s="87">
        <v>10845</v>
      </c>
      <c r="O426" s="87">
        <v>378</v>
      </c>
      <c r="P426" s="87">
        <v>12431</v>
      </c>
      <c r="Q426" s="87">
        <v>257</v>
      </c>
      <c r="R426" s="87" t="s">
        <v>11350</v>
      </c>
      <c r="S426" s="94">
        <v>24.5</v>
      </c>
      <c r="T426" s="94">
        <v>29.5</v>
      </c>
      <c r="U426" s="87">
        <v>6</v>
      </c>
      <c r="V426" s="87">
        <v>6</v>
      </c>
      <c r="W426" s="87">
        <v>8</v>
      </c>
      <c r="X426" s="87">
        <v>12</v>
      </c>
      <c r="Y426" s="87" t="s">
        <v>11350</v>
      </c>
      <c r="Z426" s="87" t="s">
        <v>11350</v>
      </c>
      <c r="AA426" s="94">
        <v>10.5</v>
      </c>
      <c r="AB426" s="94">
        <v>11.5</v>
      </c>
      <c r="AC426" s="87">
        <v>3</v>
      </c>
      <c r="AD426" s="87">
        <v>6</v>
      </c>
      <c r="AE426" s="87">
        <v>3</v>
      </c>
      <c r="AF426" s="87">
        <v>2014257</v>
      </c>
      <c r="AG426" s="87">
        <v>1312035</v>
      </c>
      <c r="AH426" s="87">
        <v>185200</v>
      </c>
      <c r="AI426" s="87">
        <v>517022</v>
      </c>
      <c r="AJ426" s="87">
        <v>192606</v>
      </c>
      <c r="AK426" s="87">
        <v>126561</v>
      </c>
    </row>
    <row r="427" spans="1:37" ht="16.5" customHeight="1">
      <c r="A427" s="85">
        <v>401</v>
      </c>
      <c r="B427" s="85" t="s">
        <v>77</v>
      </c>
      <c r="C427" s="85" t="s">
        <v>33</v>
      </c>
      <c r="D427" s="85" t="s">
        <v>17378</v>
      </c>
      <c r="E427" s="85" t="s">
        <v>18128</v>
      </c>
      <c r="F427" s="86" t="s">
        <v>18129</v>
      </c>
      <c r="G427" s="85" t="s">
        <v>11452</v>
      </c>
      <c r="H427" s="85" t="s">
        <v>11453</v>
      </c>
      <c r="I427" s="85">
        <v>1984</v>
      </c>
      <c r="J427" s="87">
        <v>783</v>
      </c>
      <c r="K427" s="87">
        <v>1332</v>
      </c>
      <c r="L427" s="87">
        <v>318</v>
      </c>
      <c r="M427" s="87">
        <v>287244</v>
      </c>
      <c r="N427" s="87">
        <v>35454</v>
      </c>
      <c r="O427" s="87">
        <v>376</v>
      </c>
      <c r="P427" s="87">
        <v>3750</v>
      </c>
      <c r="Q427" s="87">
        <v>448</v>
      </c>
      <c r="R427" s="87">
        <v>376</v>
      </c>
      <c r="S427" s="87">
        <v>11</v>
      </c>
      <c r="T427" s="87">
        <v>15</v>
      </c>
      <c r="U427" s="87">
        <v>6</v>
      </c>
      <c r="V427" s="87">
        <v>7</v>
      </c>
      <c r="W427" s="87">
        <v>4</v>
      </c>
      <c r="X427" s="87">
        <v>4</v>
      </c>
      <c r="Y427" s="87" t="s">
        <v>11350</v>
      </c>
      <c r="Z427" s="87" t="s">
        <v>11350</v>
      </c>
      <c r="AA427" s="87">
        <v>1</v>
      </c>
      <c r="AB427" s="87">
        <v>4</v>
      </c>
      <c r="AC427" s="87">
        <v>4</v>
      </c>
      <c r="AD427" s="87">
        <v>2</v>
      </c>
      <c r="AE427" s="87" t="s">
        <v>11350</v>
      </c>
      <c r="AF427" s="87">
        <v>1187918</v>
      </c>
      <c r="AG427" s="87">
        <v>868986</v>
      </c>
      <c r="AH427" s="87">
        <v>72220</v>
      </c>
      <c r="AI427" s="87">
        <v>246712</v>
      </c>
      <c r="AJ427" s="87">
        <v>156661</v>
      </c>
      <c r="AK427" s="87">
        <v>56806</v>
      </c>
    </row>
    <row r="428" spans="1:37" s="39" customFormat="1">
      <c r="A428" s="1906" t="s">
        <v>17423</v>
      </c>
      <c r="B428" s="1907"/>
      <c r="C428" s="1908"/>
      <c r="D428" s="88" t="s">
        <v>11350</v>
      </c>
      <c r="E428" s="89">
        <v>4</v>
      </c>
      <c r="F428" s="88" t="s">
        <v>11350</v>
      </c>
      <c r="G428" s="88" t="s">
        <v>11350</v>
      </c>
      <c r="H428" s="88" t="s">
        <v>11350</v>
      </c>
      <c r="I428" s="88" t="s">
        <v>11350</v>
      </c>
      <c r="J428" s="91" t="s">
        <v>11350</v>
      </c>
      <c r="K428" s="91" t="s">
        <v>11350</v>
      </c>
      <c r="L428" s="91" t="s">
        <v>11350</v>
      </c>
      <c r="M428" s="91" t="s">
        <v>11350</v>
      </c>
      <c r="N428" s="91" t="s">
        <v>11350</v>
      </c>
      <c r="O428" s="91" t="s">
        <v>11350</v>
      </c>
      <c r="P428" s="91" t="s">
        <v>11350</v>
      </c>
      <c r="Q428" s="91" t="s">
        <v>11350</v>
      </c>
      <c r="R428" s="91" t="s">
        <v>11350</v>
      </c>
      <c r="S428" s="92" t="s">
        <v>11350</v>
      </c>
      <c r="T428" s="92" t="s">
        <v>11350</v>
      </c>
      <c r="U428" s="92" t="s">
        <v>11350</v>
      </c>
      <c r="V428" s="92" t="s">
        <v>11350</v>
      </c>
      <c r="W428" s="92" t="s">
        <v>11350</v>
      </c>
      <c r="X428" s="92" t="s">
        <v>11350</v>
      </c>
      <c r="Y428" s="92" t="s">
        <v>11350</v>
      </c>
      <c r="Z428" s="91" t="s">
        <v>11350</v>
      </c>
      <c r="AA428" s="92" t="s">
        <v>11350</v>
      </c>
      <c r="AB428" s="92" t="s">
        <v>11350</v>
      </c>
      <c r="AC428" s="91" t="s">
        <v>11350</v>
      </c>
      <c r="AD428" s="91" t="s">
        <v>11350</v>
      </c>
      <c r="AE428" s="91" t="s">
        <v>11350</v>
      </c>
      <c r="AF428" s="93" t="s">
        <v>11350</v>
      </c>
      <c r="AG428" s="91" t="s">
        <v>11350</v>
      </c>
      <c r="AH428" s="91" t="s">
        <v>11350</v>
      </c>
      <c r="AI428" s="91" t="s">
        <v>11350</v>
      </c>
      <c r="AJ428" s="91" t="s">
        <v>11350</v>
      </c>
      <c r="AK428" s="91" t="s">
        <v>11350</v>
      </c>
    </row>
    <row r="429" spans="1:37" ht="16.5" customHeight="1">
      <c r="A429" s="85">
        <v>402</v>
      </c>
      <c r="B429" s="85" t="s">
        <v>77</v>
      </c>
      <c r="C429" s="85" t="s">
        <v>55</v>
      </c>
      <c r="D429" s="85" t="s">
        <v>17434</v>
      </c>
      <c r="E429" s="85" t="s">
        <v>18130</v>
      </c>
      <c r="F429" s="86" t="s">
        <v>18131</v>
      </c>
      <c r="G429" s="85" t="s">
        <v>11454</v>
      </c>
      <c r="H429" s="85" t="s">
        <v>11455</v>
      </c>
      <c r="I429" s="85">
        <v>2018</v>
      </c>
      <c r="J429" s="87">
        <v>32680.7</v>
      </c>
      <c r="K429" s="87">
        <v>15176.65</v>
      </c>
      <c r="L429" s="87">
        <v>839</v>
      </c>
      <c r="M429" s="87">
        <v>226560</v>
      </c>
      <c r="N429" s="87">
        <v>4440</v>
      </c>
      <c r="O429" s="87">
        <v>248</v>
      </c>
      <c r="P429" s="87">
        <v>21892</v>
      </c>
      <c r="Q429" s="87">
        <v>168</v>
      </c>
      <c r="R429" s="87">
        <v>20</v>
      </c>
      <c r="S429" s="87">
        <v>29</v>
      </c>
      <c r="T429" s="87">
        <v>28</v>
      </c>
      <c r="U429" s="87">
        <v>11</v>
      </c>
      <c r="V429" s="87">
        <v>5</v>
      </c>
      <c r="W429" s="87">
        <v>12</v>
      </c>
      <c r="X429" s="87">
        <v>17</v>
      </c>
      <c r="Y429" s="87">
        <v>1</v>
      </c>
      <c r="Z429" s="87">
        <v>1</v>
      </c>
      <c r="AA429" s="87">
        <v>5</v>
      </c>
      <c r="AB429" s="87">
        <v>5</v>
      </c>
      <c r="AC429" s="87">
        <v>1</v>
      </c>
      <c r="AD429" s="87">
        <v>15</v>
      </c>
      <c r="AE429" s="87">
        <v>2</v>
      </c>
      <c r="AF429" s="87">
        <v>4819881</v>
      </c>
      <c r="AG429" s="87">
        <v>2028582</v>
      </c>
      <c r="AH429" s="87">
        <v>636659</v>
      </c>
      <c r="AI429" s="87">
        <v>2154640</v>
      </c>
      <c r="AJ429" s="87">
        <v>572734</v>
      </c>
      <c r="AK429" s="87">
        <v>675248</v>
      </c>
    </row>
    <row r="430" spans="1:37" ht="16.5" customHeight="1">
      <c r="A430" s="85">
        <v>403</v>
      </c>
      <c r="B430" s="85" t="s">
        <v>77</v>
      </c>
      <c r="C430" s="85" t="s">
        <v>55</v>
      </c>
      <c r="D430" s="85" t="s">
        <v>17434</v>
      </c>
      <c r="E430" s="85" t="s">
        <v>18132</v>
      </c>
      <c r="F430" s="86" t="s">
        <v>18133</v>
      </c>
      <c r="G430" s="85" t="s">
        <v>11456</v>
      </c>
      <c r="H430" s="85" t="s">
        <v>11457</v>
      </c>
      <c r="I430" s="85">
        <v>2010</v>
      </c>
      <c r="J430" s="87">
        <v>611</v>
      </c>
      <c r="K430" s="87">
        <v>1214.32</v>
      </c>
      <c r="L430" s="87">
        <v>108</v>
      </c>
      <c r="M430" s="87">
        <v>60787</v>
      </c>
      <c r="N430" s="87">
        <v>3624</v>
      </c>
      <c r="O430" s="87">
        <v>52</v>
      </c>
      <c r="P430" s="87">
        <v>4408</v>
      </c>
      <c r="Q430" s="87">
        <v>154</v>
      </c>
      <c r="R430" s="87" t="s">
        <v>11350</v>
      </c>
      <c r="S430" s="87">
        <v>2</v>
      </c>
      <c r="T430" s="87">
        <v>3</v>
      </c>
      <c r="U430" s="87">
        <v>1</v>
      </c>
      <c r="V430" s="87">
        <v>1</v>
      </c>
      <c r="W430" s="87">
        <v>1</v>
      </c>
      <c r="X430" s="87">
        <v>2</v>
      </c>
      <c r="Y430" s="87" t="s">
        <v>11350</v>
      </c>
      <c r="Z430" s="87" t="s">
        <v>11350</v>
      </c>
      <c r="AA430" s="87" t="s">
        <v>11350</v>
      </c>
      <c r="AB430" s="87" t="s">
        <v>11350</v>
      </c>
      <c r="AC430" s="87" t="s">
        <v>11350</v>
      </c>
      <c r="AD430" s="87">
        <v>4</v>
      </c>
      <c r="AE430" s="87">
        <v>1</v>
      </c>
      <c r="AF430" s="87">
        <v>474570</v>
      </c>
      <c r="AG430" s="87">
        <v>281521</v>
      </c>
      <c r="AH430" s="87">
        <v>66640</v>
      </c>
      <c r="AI430" s="87">
        <v>126409</v>
      </c>
      <c r="AJ430" s="87">
        <v>98643</v>
      </c>
      <c r="AK430" s="87">
        <v>110039</v>
      </c>
    </row>
    <row r="431" spans="1:37" ht="16.5" customHeight="1">
      <c r="A431" s="85">
        <v>404</v>
      </c>
      <c r="B431" s="85" t="s">
        <v>77</v>
      </c>
      <c r="C431" s="85" t="s">
        <v>55</v>
      </c>
      <c r="D431" s="85" t="s">
        <v>17434</v>
      </c>
      <c r="E431" s="85" t="s">
        <v>18134</v>
      </c>
      <c r="F431" s="86" t="s">
        <v>18135</v>
      </c>
      <c r="G431" s="85" t="s">
        <v>11458</v>
      </c>
      <c r="H431" s="85" t="s">
        <v>11459</v>
      </c>
      <c r="I431" s="85">
        <v>2013</v>
      </c>
      <c r="J431" s="87">
        <v>712.7</v>
      </c>
      <c r="K431" s="87">
        <v>1522.3</v>
      </c>
      <c r="L431" s="87">
        <v>154</v>
      </c>
      <c r="M431" s="87">
        <v>53350</v>
      </c>
      <c r="N431" s="87">
        <v>3142</v>
      </c>
      <c r="O431" s="87">
        <v>52</v>
      </c>
      <c r="P431" s="87">
        <v>4220</v>
      </c>
      <c r="Q431" s="87">
        <v>102</v>
      </c>
      <c r="R431" s="87" t="s">
        <v>11350</v>
      </c>
      <c r="S431" s="87">
        <v>2</v>
      </c>
      <c r="T431" s="87">
        <v>2</v>
      </c>
      <c r="U431" s="87">
        <v>1</v>
      </c>
      <c r="V431" s="87">
        <v>1</v>
      </c>
      <c r="W431" s="87">
        <v>1</v>
      </c>
      <c r="X431" s="87">
        <v>1</v>
      </c>
      <c r="Y431" s="87" t="s">
        <v>11350</v>
      </c>
      <c r="Z431" s="87" t="s">
        <v>11350</v>
      </c>
      <c r="AA431" s="87" t="s">
        <v>11350</v>
      </c>
      <c r="AB431" s="87" t="s">
        <v>11350</v>
      </c>
      <c r="AC431" s="87" t="s">
        <v>11350</v>
      </c>
      <c r="AD431" s="87">
        <v>5</v>
      </c>
      <c r="AE431" s="87">
        <v>1</v>
      </c>
      <c r="AF431" s="87">
        <v>599770</v>
      </c>
      <c r="AG431" s="87">
        <v>349173</v>
      </c>
      <c r="AH431" s="87">
        <v>73877</v>
      </c>
      <c r="AI431" s="87">
        <v>176720</v>
      </c>
      <c r="AJ431" s="87">
        <v>95814</v>
      </c>
      <c r="AK431" s="87">
        <v>96178</v>
      </c>
    </row>
    <row r="432" spans="1:37" ht="16.5" customHeight="1">
      <c r="A432" s="85">
        <v>405</v>
      </c>
      <c r="B432" s="85" t="s">
        <v>77</v>
      </c>
      <c r="C432" s="85" t="s">
        <v>55</v>
      </c>
      <c r="D432" s="85" t="s">
        <v>17434</v>
      </c>
      <c r="E432" s="85" t="s">
        <v>18136</v>
      </c>
      <c r="F432" s="86" t="s">
        <v>18137</v>
      </c>
      <c r="G432" s="85" t="s">
        <v>11460</v>
      </c>
      <c r="H432" s="85" t="s">
        <v>11461</v>
      </c>
      <c r="I432" s="85">
        <v>2014</v>
      </c>
      <c r="J432" s="87">
        <v>12896</v>
      </c>
      <c r="K432" s="87">
        <v>533.23</v>
      </c>
      <c r="L432" s="87">
        <v>113</v>
      </c>
      <c r="M432" s="87">
        <v>32623</v>
      </c>
      <c r="N432" s="87">
        <v>1663</v>
      </c>
      <c r="O432" s="87">
        <v>22</v>
      </c>
      <c r="P432" s="87">
        <v>2616</v>
      </c>
      <c r="Q432" s="87">
        <v>170</v>
      </c>
      <c r="R432" s="87">
        <v>3</v>
      </c>
      <c r="S432" s="87">
        <v>1</v>
      </c>
      <c r="T432" s="87">
        <v>1</v>
      </c>
      <c r="U432" s="87" t="s">
        <v>11350</v>
      </c>
      <c r="V432" s="87" t="s">
        <v>11350</v>
      </c>
      <c r="W432" s="87">
        <v>1</v>
      </c>
      <c r="X432" s="87">
        <v>1</v>
      </c>
      <c r="Y432" s="87" t="s">
        <v>11350</v>
      </c>
      <c r="Z432" s="87" t="s">
        <v>11350</v>
      </c>
      <c r="AA432" s="87" t="s">
        <v>11350</v>
      </c>
      <c r="AB432" s="87" t="s">
        <v>11350</v>
      </c>
      <c r="AC432" s="87" t="s">
        <v>11350</v>
      </c>
      <c r="AD432" s="87">
        <v>4</v>
      </c>
      <c r="AE432" s="87" t="s">
        <v>11350</v>
      </c>
      <c r="AF432" s="87">
        <v>373574</v>
      </c>
      <c r="AG432" s="87">
        <v>179134</v>
      </c>
      <c r="AH432" s="87">
        <v>36651</v>
      </c>
      <c r="AI432" s="87">
        <v>157789</v>
      </c>
      <c r="AJ432" s="87">
        <v>57451</v>
      </c>
      <c r="AK432" s="87">
        <v>77934</v>
      </c>
    </row>
    <row r="433" spans="1:37" ht="16.5" customHeight="1">
      <c r="A433" s="85">
        <v>406</v>
      </c>
      <c r="B433" s="85" t="s">
        <v>77</v>
      </c>
      <c r="C433" s="85" t="s">
        <v>50</v>
      </c>
      <c r="D433" s="85" t="s">
        <v>17434</v>
      </c>
      <c r="E433" s="85" t="s">
        <v>18138</v>
      </c>
      <c r="F433" s="86" t="s">
        <v>18139</v>
      </c>
      <c r="G433" s="85" t="s">
        <v>11462</v>
      </c>
      <c r="H433" s="85" t="s">
        <v>11463</v>
      </c>
      <c r="I433" s="85">
        <v>2017</v>
      </c>
      <c r="J433" s="87">
        <v>3787</v>
      </c>
      <c r="K433" s="87">
        <v>2103.77</v>
      </c>
      <c r="L433" s="87">
        <v>200</v>
      </c>
      <c r="M433" s="87">
        <v>42781</v>
      </c>
      <c r="N433" s="87" t="s">
        <v>11350</v>
      </c>
      <c r="O433" s="87">
        <v>60</v>
      </c>
      <c r="P433" s="87">
        <v>5747</v>
      </c>
      <c r="Q433" s="87" t="s">
        <v>11350</v>
      </c>
      <c r="R433" s="87">
        <v>5</v>
      </c>
      <c r="S433" s="87">
        <v>5</v>
      </c>
      <c r="T433" s="87">
        <v>4</v>
      </c>
      <c r="U433" s="87">
        <v>2</v>
      </c>
      <c r="V433" s="87">
        <v>1</v>
      </c>
      <c r="W433" s="87">
        <v>3</v>
      </c>
      <c r="X433" s="87">
        <v>3</v>
      </c>
      <c r="Y433" s="87" t="s">
        <v>11350</v>
      </c>
      <c r="Z433" s="87" t="s">
        <v>11350</v>
      </c>
      <c r="AA433" s="87" t="s">
        <v>11350</v>
      </c>
      <c r="AB433" s="87" t="s">
        <v>11350</v>
      </c>
      <c r="AC433" s="87" t="s">
        <v>11350</v>
      </c>
      <c r="AD433" s="87">
        <v>4</v>
      </c>
      <c r="AE433" s="87" t="s">
        <v>11350</v>
      </c>
      <c r="AF433" s="87">
        <v>661458</v>
      </c>
      <c r="AG433" s="87">
        <v>345004</v>
      </c>
      <c r="AH433" s="87">
        <v>81338</v>
      </c>
      <c r="AI433" s="87">
        <v>235116</v>
      </c>
      <c r="AJ433" s="87">
        <v>222229</v>
      </c>
      <c r="AK433" s="87">
        <v>166185</v>
      </c>
    </row>
    <row r="434" spans="1:37" ht="16.5" customHeight="1">
      <c r="A434" s="85">
        <v>407</v>
      </c>
      <c r="B434" s="85" t="s">
        <v>77</v>
      </c>
      <c r="C434" s="85" t="s">
        <v>50</v>
      </c>
      <c r="D434" s="85" t="s">
        <v>17434</v>
      </c>
      <c r="E434" s="85" t="s">
        <v>18140</v>
      </c>
      <c r="F434" s="86" t="s">
        <v>18141</v>
      </c>
      <c r="G434" s="85" t="s">
        <v>11464</v>
      </c>
      <c r="H434" s="85" t="s">
        <v>11465</v>
      </c>
      <c r="I434" s="85">
        <v>2006</v>
      </c>
      <c r="J434" s="87">
        <v>701.8</v>
      </c>
      <c r="K434" s="87">
        <v>952.69</v>
      </c>
      <c r="L434" s="87">
        <v>188</v>
      </c>
      <c r="M434" s="87">
        <v>51234</v>
      </c>
      <c r="N434" s="87">
        <v>883</v>
      </c>
      <c r="O434" s="87">
        <v>25</v>
      </c>
      <c r="P434" s="87">
        <v>2151</v>
      </c>
      <c r="Q434" s="87" t="s">
        <v>11350</v>
      </c>
      <c r="R434" s="87" t="s">
        <v>11350</v>
      </c>
      <c r="S434" s="87">
        <v>4</v>
      </c>
      <c r="T434" s="87">
        <v>3</v>
      </c>
      <c r="U434" s="87">
        <v>1</v>
      </c>
      <c r="V434" s="87">
        <v>1</v>
      </c>
      <c r="W434" s="87">
        <v>3</v>
      </c>
      <c r="X434" s="87">
        <v>2</v>
      </c>
      <c r="Y434" s="87" t="s">
        <v>11350</v>
      </c>
      <c r="Z434" s="87" t="s">
        <v>11350</v>
      </c>
      <c r="AA434" s="87" t="s">
        <v>11350</v>
      </c>
      <c r="AB434" s="87" t="s">
        <v>11350</v>
      </c>
      <c r="AC434" s="87" t="s">
        <v>11350</v>
      </c>
      <c r="AD434" s="87">
        <v>3</v>
      </c>
      <c r="AE434" s="87" t="s">
        <v>11350</v>
      </c>
      <c r="AF434" s="87">
        <v>389522</v>
      </c>
      <c r="AG434" s="87">
        <v>265283</v>
      </c>
      <c r="AH434" s="87">
        <v>3127</v>
      </c>
      <c r="AI434" s="87">
        <v>121112</v>
      </c>
      <c r="AJ434" s="87">
        <v>36698</v>
      </c>
      <c r="AK434" s="87">
        <v>43214</v>
      </c>
    </row>
    <row r="435" spans="1:37" ht="16.5" customHeight="1">
      <c r="A435" s="85">
        <v>408</v>
      </c>
      <c r="B435" s="85" t="s">
        <v>77</v>
      </c>
      <c r="C435" s="85" t="s">
        <v>50</v>
      </c>
      <c r="D435" s="85" t="s">
        <v>17434</v>
      </c>
      <c r="E435" s="85" t="s">
        <v>18142</v>
      </c>
      <c r="F435" s="86" t="s">
        <v>18143</v>
      </c>
      <c r="G435" s="85" t="s">
        <v>11466</v>
      </c>
      <c r="H435" s="85" t="s">
        <v>11465</v>
      </c>
      <c r="I435" s="85">
        <v>2010</v>
      </c>
      <c r="J435" s="87">
        <v>1049</v>
      </c>
      <c r="K435" s="87">
        <v>996.65</v>
      </c>
      <c r="L435" s="87">
        <v>160</v>
      </c>
      <c r="M435" s="87">
        <v>55283</v>
      </c>
      <c r="N435" s="87">
        <v>621</v>
      </c>
      <c r="O435" s="87">
        <v>25</v>
      </c>
      <c r="P435" s="87">
        <v>2083</v>
      </c>
      <c r="Q435" s="87" t="s">
        <v>11350</v>
      </c>
      <c r="R435" s="87" t="s">
        <v>11350</v>
      </c>
      <c r="S435" s="87">
        <v>3</v>
      </c>
      <c r="T435" s="87" t="s">
        <v>11350</v>
      </c>
      <c r="U435" s="87">
        <v>1</v>
      </c>
      <c r="V435" s="87" t="s">
        <v>11350</v>
      </c>
      <c r="W435" s="87">
        <v>2</v>
      </c>
      <c r="X435" s="87" t="s">
        <v>11350</v>
      </c>
      <c r="Y435" s="87" t="s">
        <v>11350</v>
      </c>
      <c r="Z435" s="87" t="s">
        <v>11350</v>
      </c>
      <c r="AA435" s="87" t="s">
        <v>11350</v>
      </c>
      <c r="AB435" s="87" t="s">
        <v>11350</v>
      </c>
      <c r="AC435" s="87" t="s">
        <v>11350</v>
      </c>
      <c r="AD435" s="87">
        <v>2</v>
      </c>
      <c r="AE435" s="87" t="s">
        <v>11350</v>
      </c>
      <c r="AF435" s="87">
        <v>363786</v>
      </c>
      <c r="AG435" s="87">
        <v>193276</v>
      </c>
      <c r="AH435" s="87">
        <v>27000</v>
      </c>
      <c r="AI435" s="87">
        <v>143510</v>
      </c>
      <c r="AJ435" s="87">
        <v>47521</v>
      </c>
      <c r="AK435" s="87">
        <v>39752</v>
      </c>
    </row>
    <row r="436" spans="1:37" ht="16.5" customHeight="1">
      <c r="A436" s="85">
        <v>409</v>
      </c>
      <c r="B436" s="85" t="s">
        <v>77</v>
      </c>
      <c r="C436" s="85" t="s">
        <v>50</v>
      </c>
      <c r="D436" s="85" t="s">
        <v>17434</v>
      </c>
      <c r="E436" s="85" t="s">
        <v>18144</v>
      </c>
      <c r="F436" s="86" t="s">
        <v>18145</v>
      </c>
      <c r="G436" s="85" t="s">
        <v>11467</v>
      </c>
      <c r="H436" s="85" t="s">
        <v>11468</v>
      </c>
      <c r="I436" s="85">
        <v>2005</v>
      </c>
      <c r="J436" s="87">
        <v>966</v>
      </c>
      <c r="K436" s="87">
        <v>932.32</v>
      </c>
      <c r="L436" s="87">
        <v>256</v>
      </c>
      <c r="M436" s="87">
        <v>51997</v>
      </c>
      <c r="N436" s="87">
        <v>1006</v>
      </c>
      <c r="O436" s="87">
        <v>29</v>
      </c>
      <c r="P436" s="87">
        <v>2260</v>
      </c>
      <c r="Q436" s="87" t="s">
        <v>11350</v>
      </c>
      <c r="R436" s="87">
        <v>5</v>
      </c>
      <c r="S436" s="87">
        <v>3</v>
      </c>
      <c r="T436" s="87">
        <v>3</v>
      </c>
      <c r="U436" s="87">
        <v>2</v>
      </c>
      <c r="V436" s="87">
        <v>2</v>
      </c>
      <c r="W436" s="87">
        <v>1</v>
      </c>
      <c r="X436" s="87">
        <v>1</v>
      </c>
      <c r="Y436" s="87" t="s">
        <v>11350</v>
      </c>
      <c r="Z436" s="87" t="s">
        <v>11350</v>
      </c>
      <c r="AA436" s="87" t="s">
        <v>11350</v>
      </c>
      <c r="AB436" s="87" t="s">
        <v>11350</v>
      </c>
      <c r="AC436" s="87" t="s">
        <v>11350</v>
      </c>
      <c r="AD436" s="87">
        <v>1</v>
      </c>
      <c r="AE436" s="87" t="s">
        <v>11350</v>
      </c>
      <c r="AF436" s="87">
        <v>744240</v>
      </c>
      <c r="AG436" s="87">
        <v>205606</v>
      </c>
      <c r="AH436" s="87">
        <v>29924</v>
      </c>
      <c r="AI436" s="87">
        <v>508710</v>
      </c>
      <c r="AJ436" s="87">
        <v>84243</v>
      </c>
      <c r="AK436" s="87">
        <v>73728</v>
      </c>
    </row>
    <row r="437" spans="1:37" ht="16.5" customHeight="1">
      <c r="A437" s="85">
        <v>410</v>
      </c>
      <c r="B437" s="85" t="s">
        <v>77</v>
      </c>
      <c r="C437" s="85" t="s">
        <v>50</v>
      </c>
      <c r="D437" s="85" t="s">
        <v>17434</v>
      </c>
      <c r="E437" s="85" t="s">
        <v>18146</v>
      </c>
      <c r="F437" s="86" t="s">
        <v>19644</v>
      </c>
      <c r="G437" s="85" t="s">
        <v>11469</v>
      </c>
      <c r="H437" s="85" t="s">
        <v>11465</v>
      </c>
      <c r="I437" s="85">
        <v>2008</v>
      </c>
      <c r="J437" s="87">
        <v>992</v>
      </c>
      <c r="K437" s="87">
        <v>2447</v>
      </c>
      <c r="L437" s="87">
        <v>447</v>
      </c>
      <c r="M437" s="87">
        <v>115035</v>
      </c>
      <c r="N437" s="87">
        <v>1025</v>
      </c>
      <c r="O437" s="87">
        <v>73</v>
      </c>
      <c r="P437" s="87">
        <v>3026</v>
      </c>
      <c r="Q437" s="87">
        <v>1025</v>
      </c>
      <c r="R437" s="87">
        <v>1</v>
      </c>
      <c r="S437" s="87">
        <v>5</v>
      </c>
      <c r="T437" s="87">
        <v>5</v>
      </c>
      <c r="U437" s="87">
        <v>1</v>
      </c>
      <c r="V437" s="87">
        <v>1</v>
      </c>
      <c r="W437" s="87">
        <v>2</v>
      </c>
      <c r="X437" s="87">
        <v>2</v>
      </c>
      <c r="Y437" s="87">
        <v>1</v>
      </c>
      <c r="Z437" s="87">
        <v>1</v>
      </c>
      <c r="AA437" s="87">
        <v>1</v>
      </c>
      <c r="AB437" s="87">
        <v>1</v>
      </c>
      <c r="AC437" s="87" t="s">
        <v>11350</v>
      </c>
      <c r="AD437" s="87">
        <v>2</v>
      </c>
      <c r="AE437" s="87" t="s">
        <v>11350</v>
      </c>
      <c r="AF437" s="87">
        <v>762069</v>
      </c>
      <c r="AG437" s="87">
        <v>338022</v>
      </c>
      <c r="AH437" s="87">
        <v>52434</v>
      </c>
      <c r="AI437" s="87">
        <v>371613</v>
      </c>
      <c r="AJ437" s="87">
        <v>128599</v>
      </c>
      <c r="AK437" s="87">
        <v>148511</v>
      </c>
    </row>
    <row r="438" spans="1:37" ht="16.5" customHeight="1">
      <c r="A438" s="85">
        <v>411</v>
      </c>
      <c r="B438" s="85" t="s">
        <v>77</v>
      </c>
      <c r="C438" s="85" t="s">
        <v>50</v>
      </c>
      <c r="D438" s="85" t="s">
        <v>17434</v>
      </c>
      <c r="E438" s="85" t="s">
        <v>18147</v>
      </c>
      <c r="F438" s="86" t="s">
        <v>18148</v>
      </c>
      <c r="G438" s="85" t="s">
        <v>11470</v>
      </c>
      <c r="H438" s="85" t="s">
        <v>11465</v>
      </c>
      <c r="I438" s="85">
        <v>2012</v>
      </c>
      <c r="J438" s="87">
        <v>371.48</v>
      </c>
      <c r="K438" s="87">
        <v>371.48</v>
      </c>
      <c r="L438" s="87">
        <v>118</v>
      </c>
      <c r="M438" s="87">
        <v>28137</v>
      </c>
      <c r="N438" s="87">
        <v>162</v>
      </c>
      <c r="O438" s="87">
        <v>15</v>
      </c>
      <c r="P438" s="87">
        <v>1631</v>
      </c>
      <c r="Q438" s="87" t="s">
        <v>11350</v>
      </c>
      <c r="R438" s="87">
        <v>2</v>
      </c>
      <c r="S438" s="87">
        <v>1</v>
      </c>
      <c r="T438" s="87">
        <v>1</v>
      </c>
      <c r="U438" s="87" t="s">
        <v>11350</v>
      </c>
      <c r="V438" s="87" t="s">
        <v>11350</v>
      </c>
      <c r="W438" s="87">
        <v>1</v>
      </c>
      <c r="X438" s="87">
        <v>1</v>
      </c>
      <c r="Y438" s="87" t="s">
        <v>11350</v>
      </c>
      <c r="Z438" s="87" t="s">
        <v>11350</v>
      </c>
      <c r="AA438" s="87" t="s">
        <v>11350</v>
      </c>
      <c r="AB438" s="87" t="s">
        <v>11350</v>
      </c>
      <c r="AC438" s="87" t="s">
        <v>11350</v>
      </c>
      <c r="AD438" s="87">
        <v>1</v>
      </c>
      <c r="AE438" s="87" t="s">
        <v>11350</v>
      </c>
      <c r="AF438" s="87">
        <v>199886</v>
      </c>
      <c r="AG438" s="87">
        <v>127726</v>
      </c>
      <c r="AH438" s="87">
        <v>21997</v>
      </c>
      <c r="AI438" s="87">
        <v>50163</v>
      </c>
      <c r="AJ438" s="87">
        <v>39808</v>
      </c>
      <c r="AK438" s="87">
        <v>44679</v>
      </c>
    </row>
    <row r="439" spans="1:37" ht="16.5" customHeight="1">
      <c r="A439" s="85">
        <v>412</v>
      </c>
      <c r="B439" s="85" t="s">
        <v>77</v>
      </c>
      <c r="C439" s="85" t="s">
        <v>50</v>
      </c>
      <c r="D439" s="85" t="s">
        <v>17434</v>
      </c>
      <c r="E439" s="85" t="s">
        <v>18149</v>
      </c>
      <c r="F439" s="86" t="s">
        <v>18150</v>
      </c>
      <c r="G439" s="85" t="s">
        <v>11471</v>
      </c>
      <c r="H439" s="85" t="s">
        <v>11465</v>
      </c>
      <c r="I439" s="85">
        <v>2004</v>
      </c>
      <c r="J439" s="87">
        <v>891</v>
      </c>
      <c r="K439" s="87">
        <v>729</v>
      </c>
      <c r="L439" s="87">
        <v>172</v>
      </c>
      <c r="M439" s="87">
        <v>53131</v>
      </c>
      <c r="N439" s="87">
        <v>777</v>
      </c>
      <c r="O439" s="87">
        <v>26</v>
      </c>
      <c r="P439" s="87">
        <v>2314</v>
      </c>
      <c r="Q439" s="87" t="s">
        <v>11350</v>
      </c>
      <c r="R439" s="87">
        <v>3</v>
      </c>
      <c r="S439" s="87">
        <v>4</v>
      </c>
      <c r="T439" s="87">
        <v>4</v>
      </c>
      <c r="U439" s="87">
        <v>2</v>
      </c>
      <c r="V439" s="87">
        <v>2</v>
      </c>
      <c r="W439" s="87">
        <v>1</v>
      </c>
      <c r="X439" s="87">
        <v>1</v>
      </c>
      <c r="Y439" s="87" t="s">
        <v>11350</v>
      </c>
      <c r="Z439" s="87" t="s">
        <v>11350</v>
      </c>
      <c r="AA439" s="87">
        <v>1</v>
      </c>
      <c r="AB439" s="87">
        <v>1</v>
      </c>
      <c r="AC439" s="87" t="s">
        <v>11350</v>
      </c>
      <c r="AD439" s="87">
        <v>1</v>
      </c>
      <c r="AE439" s="87" t="s">
        <v>11350</v>
      </c>
      <c r="AF439" s="87">
        <v>406269</v>
      </c>
      <c r="AG439" s="87">
        <v>194000</v>
      </c>
      <c r="AH439" s="87">
        <v>27000</v>
      </c>
      <c r="AI439" s="87">
        <v>185269</v>
      </c>
      <c r="AJ439" s="87">
        <v>48992</v>
      </c>
      <c r="AK439" s="87">
        <v>42051</v>
      </c>
    </row>
    <row r="440" spans="1:37" ht="16.5" customHeight="1">
      <c r="A440" s="85">
        <v>413</v>
      </c>
      <c r="B440" s="85" t="s">
        <v>77</v>
      </c>
      <c r="C440" s="85" t="s">
        <v>78</v>
      </c>
      <c r="D440" s="85" t="s">
        <v>17434</v>
      </c>
      <c r="E440" s="85" t="s">
        <v>18151</v>
      </c>
      <c r="F440" s="86" t="s">
        <v>18152</v>
      </c>
      <c r="G440" s="85" t="s">
        <v>11472</v>
      </c>
      <c r="H440" s="85" t="s">
        <v>11473</v>
      </c>
      <c r="I440" s="85">
        <v>2019</v>
      </c>
      <c r="J440" s="87">
        <v>2092</v>
      </c>
      <c r="K440" s="87">
        <v>992.24</v>
      </c>
      <c r="L440" s="87">
        <v>113</v>
      </c>
      <c r="M440" s="87">
        <v>41839</v>
      </c>
      <c r="N440" s="87">
        <v>1526</v>
      </c>
      <c r="O440" s="87">
        <v>28</v>
      </c>
      <c r="P440" s="87">
        <v>9185</v>
      </c>
      <c r="Q440" s="87">
        <v>202</v>
      </c>
      <c r="R440" s="87" t="s">
        <v>11350</v>
      </c>
      <c r="S440" s="87">
        <v>4</v>
      </c>
      <c r="T440" s="87">
        <v>4</v>
      </c>
      <c r="U440" s="87">
        <v>1</v>
      </c>
      <c r="V440" s="87">
        <v>1</v>
      </c>
      <c r="W440" s="87">
        <v>3</v>
      </c>
      <c r="X440" s="87">
        <v>3</v>
      </c>
      <c r="Y440" s="87" t="s">
        <v>11350</v>
      </c>
      <c r="Z440" s="87" t="s">
        <v>11350</v>
      </c>
      <c r="AA440" s="87" t="s">
        <v>11350</v>
      </c>
      <c r="AB440" s="87" t="s">
        <v>11350</v>
      </c>
      <c r="AC440" s="87" t="s">
        <v>11350</v>
      </c>
      <c r="AD440" s="87">
        <v>4</v>
      </c>
      <c r="AE440" s="87" t="s">
        <v>11350</v>
      </c>
      <c r="AF440" s="87">
        <v>723245</v>
      </c>
      <c r="AG440" s="87">
        <v>307873</v>
      </c>
      <c r="AH440" s="87">
        <v>109920</v>
      </c>
      <c r="AI440" s="87">
        <v>305452</v>
      </c>
      <c r="AJ440" s="87">
        <v>114144</v>
      </c>
      <c r="AK440" s="87">
        <v>75533</v>
      </c>
    </row>
    <row r="441" spans="1:37" ht="16.5" customHeight="1">
      <c r="A441" s="85">
        <v>414</v>
      </c>
      <c r="B441" s="85" t="s">
        <v>77</v>
      </c>
      <c r="C441" s="85" t="s">
        <v>78</v>
      </c>
      <c r="D441" s="85" t="s">
        <v>17434</v>
      </c>
      <c r="E441" s="85" t="s">
        <v>18153</v>
      </c>
      <c r="F441" s="86" t="s">
        <v>18154</v>
      </c>
      <c r="G441" s="85" t="s">
        <v>11474</v>
      </c>
      <c r="H441" s="85" t="s">
        <v>11475</v>
      </c>
      <c r="I441" s="85">
        <v>2014</v>
      </c>
      <c r="J441" s="87">
        <v>4546</v>
      </c>
      <c r="K441" s="87">
        <v>7815.69</v>
      </c>
      <c r="L441" s="87">
        <v>418</v>
      </c>
      <c r="M441" s="87">
        <v>148647</v>
      </c>
      <c r="N441" s="87">
        <v>6388</v>
      </c>
      <c r="O441" s="87">
        <v>165</v>
      </c>
      <c r="P441" s="87">
        <v>7596</v>
      </c>
      <c r="Q441" s="87">
        <v>135</v>
      </c>
      <c r="R441" s="87">
        <v>18</v>
      </c>
      <c r="S441" s="87">
        <v>10</v>
      </c>
      <c r="T441" s="87">
        <v>10</v>
      </c>
      <c r="U441" s="87">
        <v>2</v>
      </c>
      <c r="V441" s="87">
        <v>2</v>
      </c>
      <c r="W441" s="87">
        <v>7</v>
      </c>
      <c r="X441" s="87">
        <v>7</v>
      </c>
      <c r="Y441" s="87" t="s">
        <v>11350</v>
      </c>
      <c r="Z441" s="87" t="s">
        <v>11350</v>
      </c>
      <c r="AA441" s="87">
        <v>1</v>
      </c>
      <c r="AB441" s="87">
        <v>1</v>
      </c>
      <c r="AC441" s="87" t="s">
        <v>11350</v>
      </c>
      <c r="AD441" s="87">
        <v>10</v>
      </c>
      <c r="AE441" s="87" t="s">
        <v>11350</v>
      </c>
      <c r="AF441" s="87">
        <v>1587251</v>
      </c>
      <c r="AG441" s="87">
        <v>713996</v>
      </c>
      <c r="AH441" s="87">
        <v>146011</v>
      </c>
      <c r="AI441" s="87">
        <v>727244</v>
      </c>
      <c r="AJ441" s="87">
        <v>405974</v>
      </c>
      <c r="AK441" s="87">
        <v>327758</v>
      </c>
    </row>
    <row r="442" spans="1:37" ht="16.5" customHeight="1">
      <c r="A442" s="85">
        <v>415</v>
      </c>
      <c r="B442" s="85" t="s">
        <v>77</v>
      </c>
      <c r="C442" s="85" t="s">
        <v>78</v>
      </c>
      <c r="D442" s="85" t="s">
        <v>17434</v>
      </c>
      <c r="E442" s="85" t="s">
        <v>18155</v>
      </c>
      <c r="F442" s="86" t="s">
        <v>18156</v>
      </c>
      <c r="G442" s="85" t="s">
        <v>11476</v>
      </c>
      <c r="H442" s="85" t="s">
        <v>11475</v>
      </c>
      <c r="I442" s="85">
        <v>2007</v>
      </c>
      <c r="J442" s="87">
        <v>4960</v>
      </c>
      <c r="K442" s="87">
        <v>1490</v>
      </c>
      <c r="L442" s="87">
        <v>296</v>
      </c>
      <c r="M442" s="87">
        <v>113275</v>
      </c>
      <c r="N442" s="87">
        <v>9327</v>
      </c>
      <c r="O442" s="87">
        <v>75</v>
      </c>
      <c r="P442" s="87">
        <v>4143</v>
      </c>
      <c r="Q442" s="87">
        <v>194</v>
      </c>
      <c r="R442" s="87">
        <v>12</v>
      </c>
      <c r="S442" s="87">
        <v>4</v>
      </c>
      <c r="T442" s="87">
        <v>4</v>
      </c>
      <c r="U442" s="87">
        <v>1</v>
      </c>
      <c r="V442" s="87">
        <v>1</v>
      </c>
      <c r="W442" s="87">
        <v>3</v>
      </c>
      <c r="X442" s="87">
        <v>3</v>
      </c>
      <c r="Y442" s="87" t="s">
        <v>11350</v>
      </c>
      <c r="Z442" s="87" t="s">
        <v>11350</v>
      </c>
      <c r="AA442" s="87" t="s">
        <v>11350</v>
      </c>
      <c r="AB442" s="87" t="s">
        <v>11350</v>
      </c>
      <c r="AC442" s="87" t="s">
        <v>11350</v>
      </c>
      <c r="AD442" s="87">
        <v>4</v>
      </c>
      <c r="AE442" s="87" t="s">
        <v>11350</v>
      </c>
      <c r="AF442" s="87">
        <v>774251</v>
      </c>
      <c r="AG442" s="87">
        <v>378379</v>
      </c>
      <c r="AH442" s="87">
        <v>82674</v>
      </c>
      <c r="AI442" s="87">
        <v>313198</v>
      </c>
      <c r="AJ442" s="87">
        <v>63121</v>
      </c>
      <c r="AK442" s="87">
        <v>83180</v>
      </c>
    </row>
    <row r="443" spans="1:37" ht="16.5" customHeight="1">
      <c r="A443" s="85">
        <v>416</v>
      </c>
      <c r="B443" s="85" t="s">
        <v>77</v>
      </c>
      <c r="C443" s="85" t="s">
        <v>33</v>
      </c>
      <c r="D443" s="85" t="s">
        <v>17434</v>
      </c>
      <c r="E443" s="85" t="s">
        <v>18157</v>
      </c>
      <c r="F443" s="86" t="s">
        <v>18158</v>
      </c>
      <c r="G443" s="85" t="s">
        <v>11477</v>
      </c>
      <c r="H443" s="85" t="s">
        <v>11478</v>
      </c>
      <c r="I443" s="85">
        <v>2014</v>
      </c>
      <c r="J443" s="87">
        <v>427.05</v>
      </c>
      <c r="K443" s="87">
        <v>854.1</v>
      </c>
      <c r="L443" s="87">
        <v>178</v>
      </c>
      <c r="M443" s="87">
        <v>39954</v>
      </c>
      <c r="N443" s="87">
        <v>2598</v>
      </c>
      <c r="O443" s="87">
        <v>10</v>
      </c>
      <c r="P443" s="87">
        <v>2811</v>
      </c>
      <c r="Q443" s="87" t="s">
        <v>11350</v>
      </c>
      <c r="R443" s="87" t="s">
        <v>11350</v>
      </c>
      <c r="S443" s="87">
        <v>3</v>
      </c>
      <c r="T443" s="87">
        <v>3</v>
      </c>
      <c r="U443" s="87" t="s">
        <v>11350</v>
      </c>
      <c r="V443" s="87" t="s">
        <v>11350</v>
      </c>
      <c r="W443" s="87">
        <v>3</v>
      </c>
      <c r="X443" s="87">
        <v>3</v>
      </c>
      <c r="Y443" s="87" t="s">
        <v>11350</v>
      </c>
      <c r="Z443" s="87" t="s">
        <v>11350</v>
      </c>
      <c r="AA443" s="87" t="s">
        <v>11350</v>
      </c>
      <c r="AB443" s="87" t="s">
        <v>11350</v>
      </c>
      <c r="AC443" s="87" t="s">
        <v>11350</v>
      </c>
      <c r="AD443" s="87">
        <v>2</v>
      </c>
      <c r="AE443" s="87">
        <v>1</v>
      </c>
      <c r="AF443" s="87">
        <v>351934</v>
      </c>
      <c r="AG443" s="87">
        <v>177315</v>
      </c>
      <c r="AH443" s="87">
        <v>36000</v>
      </c>
      <c r="AI443" s="87">
        <v>138619</v>
      </c>
      <c r="AJ443" s="87">
        <v>38013</v>
      </c>
      <c r="AK443" s="87">
        <v>106083</v>
      </c>
    </row>
    <row r="444" spans="1:37" s="39" customFormat="1">
      <c r="A444" s="1906" t="s">
        <v>17759</v>
      </c>
      <c r="B444" s="1907"/>
      <c r="C444" s="1908"/>
      <c r="D444" s="88" t="s">
        <v>11350</v>
      </c>
      <c r="E444" s="89">
        <v>15</v>
      </c>
      <c r="F444" s="88" t="s">
        <v>11350</v>
      </c>
      <c r="G444" s="88" t="s">
        <v>11350</v>
      </c>
      <c r="H444" s="88" t="s">
        <v>11350</v>
      </c>
      <c r="I444" s="88" t="s">
        <v>11350</v>
      </c>
      <c r="J444" s="91" t="s">
        <v>11350</v>
      </c>
      <c r="K444" s="91" t="s">
        <v>11350</v>
      </c>
      <c r="L444" s="91" t="s">
        <v>11350</v>
      </c>
      <c r="M444" s="91" t="s">
        <v>11350</v>
      </c>
      <c r="N444" s="91" t="s">
        <v>11350</v>
      </c>
      <c r="O444" s="91" t="s">
        <v>11350</v>
      </c>
      <c r="P444" s="91" t="s">
        <v>11350</v>
      </c>
      <c r="Q444" s="91" t="s">
        <v>11350</v>
      </c>
      <c r="R444" s="91" t="s">
        <v>11350</v>
      </c>
      <c r="S444" s="92" t="s">
        <v>11350</v>
      </c>
      <c r="T444" s="92" t="s">
        <v>11350</v>
      </c>
      <c r="U444" s="92" t="s">
        <v>11350</v>
      </c>
      <c r="V444" s="92" t="s">
        <v>11350</v>
      </c>
      <c r="W444" s="92" t="s">
        <v>11350</v>
      </c>
      <c r="X444" s="92" t="s">
        <v>11350</v>
      </c>
      <c r="Y444" s="92" t="s">
        <v>11350</v>
      </c>
      <c r="Z444" s="91" t="s">
        <v>11350</v>
      </c>
      <c r="AA444" s="92" t="s">
        <v>11350</v>
      </c>
      <c r="AB444" s="92" t="s">
        <v>11350</v>
      </c>
      <c r="AC444" s="91" t="s">
        <v>11350</v>
      </c>
      <c r="AD444" s="91" t="s">
        <v>11350</v>
      </c>
      <c r="AE444" s="91" t="s">
        <v>11350</v>
      </c>
      <c r="AF444" s="93" t="s">
        <v>11350</v>
      </c>
      <c r="AG444" s="91" t="s">
        <v>11350</v>
      </c>
      <c r="AH444" s="91" t="s">
        <v>11350</v>
      </c>
      <c r="AI444" s="91" t="s">
        <v>11350</v>
      </c>
      <c r="AJ444" s="91" t="s">
        <v>11350</v>
      </c>
      <c r="AK444" s="91" t="s">
        <v>11350</v>
      </c>
    </row>
    <row r="445" spans="1:37" s="40" customFormat="1">
      <c r="A445" s="1918" t="s">
        <v>18159</v>
      </c>
      <c r="B445" s="1919"/>
      <c r="C445" s="1920"/>
      <c r="D445" s="95" t="s">
        <v>11350</v>
      </c>
      <c r="E445" s="96">
        <v>19</v>
      </c>
      <c r="F445" s="95" t="s">
        <v>11350</v>
      </c>
      <c r="G445" s="95" t="s">
        <v>11350</v>
      </c>
      <c r="H445" s="95" t="s">
        <v>11350</v>
      </c>
      <c r="I445" s="95" t="s">
        <v>11350</v>
      </c>
      <c r="J445" s="97" t="s">
        <v>11350</v>
      </c>
      <c r="K445" s="97" t="s">
        <v>11350</v>
      </c>
      <c r="L445" s="97" t="s">
        <v>11350</v>
      </c>
      <c r="M445" s="97" t="s">
        <v>11350</v>
      </c>
      <c r="N445" s="97" t="s">
        <v>11350</v>
      </c>
      <c r="O445" s="97" t="s">
        <v>11350</v>
      </c>
      <c r="P445" s="97" t="s">
        <v>11350</v>
      </c>
      <c r="Q445" s="97" t="s">
        <v>11350</v>
      </c>
      <c r="R445" s="97" t="s">
        <v>11350</v>
      </c>
      <c r="S445" s="98" t="s">
        <v>11350</v>
      </c>
      <c r="T445" s="98" t="s">
        <v>11350</v>
      </c>
      <c r="U445" s="98" t="s">
        <v>11350</v>
      </c>
      <c r="V445" s="98" t="s">
        <v>11350</v>
      </c>
      <c r="W445" s="98" t="s">
        <v>11350</v>
      </c>
      <c r="X445" s="98" t="s">
        <v>11350</v>
      </c>
      <c r="Y445" s="98" t="s">
        <v>11350</v>
      </c>
      <c r="Z445" s="97" t="s">
        <v>11350</v>
      </c>
      <c r="AA445" s="98" t="s">
        <v>11350</v>
      </c>
      <c r="AB445" s="98" t="s">
        <v>11350</v>
      </c>
      <c r="AC445" s="97" t="s">
        <v>11350</v>
      </c>
      <c r="AD445" s="97" t="s">
        <v>11350</v>
      </c>
      <c r="AE445" s="97" t="s">
        <v>11350</v>
      </c>
      <c r="AF445" s="99" t="s">
        <v>11350</v>
      </c>
      <c r="AG445" s="97" t="s">
        <v>11350</v>
      </c>
      <c r="AH445" s="97" t="s">
        <v>11350</v>
      </c>
      <c r="AI445" s="97" t="s">
        <v>11350</v>
      </c>
      <c r="AJ445" s="97" t="s">
        <v>11350</v>
      </c>
      <c r="AK445" s="97" t="s">
        <v>11350</v>
      </c>
    </row>
    <row r="446" spans="1:37" ht="16.5" customHeight="1">
      <c r="A446" s="85">
        <v>417</v>
      </c>
      <c r="B446" s="85" t="s">
        <v>79</v>
      </c>
      <c r="C446" s="85" t="s">
        <v>80</v>
      </c>
      <c r="D446" s="85" t="s">
        <v>17378</v>
      </c>
      <c r="E446" s="85" t="s">
        <v>18160</v>
      </c>
      <c r="F446" s="86" t="s">
        <v>18161</v>
      </c>
      <c r="G446" s="85" t="s">
        <v>11479</v>
      </c>
      <c r="H446" s="85" t="s">
        <v>11480</v>
      </c>
      <c r="I446" s="85">
        <v>1991</v>
      </c>
      <c r="J446" s="87">
        <v>2826</v>
      </c>
      <c r="K446" s="87">
        <v>4566.38</v>
      </c>
      <c r="L446" s="87">
        <v>238</v>
      </c>
      <c r="M446" s="87">
        <v>138765</v>
      </c>
      <c r="N446" s="87">
        <v>1540</v>
      </c>
      <c r="O446" s="87">
        <v>111</v>
      </c>
      <c r="P446" s="87">
        <v>9017</v>
      </c>
      <c r="Q446" s="87" t="s">
        <v>11350</v>
      </c>
      <c r="R446" s="87">
        <v>26</v>
      </c>
      <c r="S446" s="87">
        <v>17</v>
      </c>
      <c r="T446" s="87">
        <v>19</v>
      </c>
      <c r="U446" s="87">
        <v>6</v>
      </c>
      <c r="V446" s="87">
        <v>5</v>
      </c>
      <c r="W446" s="87">
        <v>3</v>
      </c>
      <c r="X446" s="87">
        <v>5</v>
      </c>
      <c r="Y446" s="87" t="s">
        <v>11350</v>
      </c>
      <c r="Z446" s="87" t="s">
        <v>11350</v>
      </c>
      <c r="AA446" s="87">
        <v>8</v>
      </c>
      <c r="AB446" s="87">
        <v>9</v>
      </c>
      <c r="AC446" s="87">
        <v>1</v>
      </c>
      <c r="AD446" s="87">
        <v>2</v>
      </c>
      <c r="AE446" s="87" t="s">
        <v>11350</v>
      </c>
      <c r="AF446" s="87">
        <v>1424958</v>
      </c>
      <c r="AG446" s="87">
        <v>801130</v>
      </c>
      <c r="AH446" s="87">
        <v>141880</v>
      </c>
      <c r="AI446" s="87">
        <v>481948</v>
      </c>
      <c r="AJ446" s="87">
        <v>26122</v>
      </c>
      <c r="AK446" s="87">
        <v>67534</v>
      </c>
    </row>
    <row r="447" spans="1:37" s="39" customFormat="1">
      <c r="A447" s="1906" t="s">
        <v>17423</v>
      </c>
      <c r="B447" s="1907"/>
      <c r="C447" s="1908"/>
      <c r="D447" s="88" t="s">
        <v>11350</v>
      </c>
      <c r="E447" s="89">
        <v>1</v>
      </c>
      <c r="F447" s="88" t="s">
        <v>11350</v>
      </c>
      <c r="G447" s="88" t="s">
        <v>11350</v>
      </c>
      <c r="H447" s="88" t="s">
        <v>11350</v>
      </c>
      <c r="I447" s="88" t="s">
        <v>11350</v>
      </c>
      <c r="J447" s="91" t="s">
        <v>11350</v>
      </c>
      <c r="K447" s="91" t="s">
        <v>11350</v>
      </c>
      <c r="L447" s="91" t="s">
        <v>11350</v>
      </c>
      <c r="M447" s="91" t="s">
        <v>11350</v>
      </c>
      <c r="N447" s="91" t="s">
        <v>11350</v>
      </c>
      <c r="O447" s="91" t="s">
        <v>11350</v>
      </c>
      <c r="P447" s="91" t="s">
        <v>11350</v>
      </c>
      <c r="Q447" s="91" t="s">
        <v>11350</v>
      </c>
      <c r="R447" s="91" t="s">
        <v>11350</v>
      </c>
      <c r="S447" s="92" t="s">
        <v>11350</v>
      </c>
      <c r="T447" s="92" t="s">
        <v>11350</v>
      </c>
      <c r="U447" s="92" t="s">
        <v>11350</v>
      </c>
      <c r="V447" s="92" t="s">
        <v>11350</v>
      </c>
      <c r="W447" s="92" t="s">
        <v>11350</v>
      </c>
      <c r="X447" s="92" t="s">
        <v>11350</v>
      </c>
      <c r="Y447" s="92" t="s">
        <v>11350</v>
      </c>
      <c r="Z447" s="91" t="s">
        <v>11350</v>
      </c>
      <c r="AA447" s="92" t="s">
        <v>11350</v>
      </c>
      <c r="AB447" s="92" t="s">
        <v>11350</v>
      </c>
      <c r="AC447" s="91" t="s">
        <v>11350</v>
      </c>
      <c r="AD447" s="91" t="s">
        <v>11350</v>
      </c>
      <c r="AE447" s="91" t="s">
        <v>11350</v>
      </c>
      <c r="AF447" s="93" t="s">
        <v>11350</v>
      </c>
      <c r="AG447" s="91" t="s">
        <v>11350</v>
      </c>
      <c r="AH447" s="91" t="s">
        <v>11350</v>
      </c>
      <c r="AI447" s="91" t="s">
        <v>11350</v>
      </c>
      <c r="AJ447" s="91" t="s">
        <v>11350</v>
      </c>
      <c r="AK447" s="91" t="s">
        <v>11350</v>
      </c>
    </row>
    <row r="448" spans="1:37" ht="16.5" customHeight="1">
      <c r="A448" s="85">
        <v>418</v>
      </c>
      <c r="B448" s="85" t="s">
        <v>79</v>
      </c>
      <c r="C448" s="85" t="s">
        <v>80</v>
      </c>
      <c r="D448" s="85" t="s">
        <v>17434</v>
      </c>
      <c r="E448" s="85" t="s">
        <v>18162</v>
      </c>
      <c r="F448" s="86" t="s">
        <v>18163</v>
      </c>
      <c r="G448" s="85" t="s">
        <v>11481</v>
      </c>
      <c r="H448" s="85" t="s">
        <v>11482</v>
      </c>
      <c r="I448" s="85">
        <v>2018</v>
      </c>
      <c r="J448" s="87">
        <v>5131</v>
      </c>
      <c r="K448" s="87">
        <v>1067</v>
      </c>
      <c r="L448" s="87">
        <v>208</v>
      </c>
      <c r="M448" s="87">
        <v>43622</v>
      </c>
      <c r="N448" s="87">
        <v>247</v>
      </c>
      <c r="O448" s="87">
        <v>14</v>
      </c>
      <c r="P448" s="87">
        <v>7125</v>
      </c>
      <c r="Q448" s="87">
        <v>30</v>
      </c>
      <c r="R448" s="87" t="s">
        <v>11350</v>
      </c>
      <c r="S448" s="87">
        <v>1</v>
      </c>
      <c r="T448" s="87">
        <v>1</v>
      </c>
      <c r="U448" s="87" t="s">
        <v>11350</v>
      </c>
      <c r="V448" s="87" t="s">
        <v>11350</v>
      </c>
      <c r="W448" s="87">
        <v>1</v>
      </c>
      <c r="X448" s="87">
        <v>1</v>
      </c>
      <c r="Y448" s="87" t="s">
        <v>11350</v>
      </c>
      <c r="Z448" s="87" t="s">
        <v>11350</v>
      </c>
      <c r="AA448" s="87" t="s">
        <v>11350</v>
      </c>
      <c r="AB448" s="87" t="s">
        <v>11350</v>
      </c>
      <c r="AC448" s="87" t="s">
        <v>11350</v>
      </c>
      <c r="AD448" s="87">
        <v>2</v>
      </c>
      <c r="AE448" s="87">
        <v>1</v>
      </c>
      <c r="AF448" s="87">
        <v>130365</v>
      </c>
      <c r="AG448" s="87">
        <v>82727</v>
      </c>
      <c r="AH448" s="87">
        <v>22173</v>
      </c>
      <c r="AI448" s="87">
        <v>25465</v>
      </c>
      <c r="AJ448" s="87">
        <v>43892</v>
      </c>
      <c r="AK448" s="87">
        <v>102328</v>
      </c>
    </row>
    <row r="449" spans="1:37" ht="16.5" customHeight="1">
      <c r="A449" s="85">
        <v>419</v>
      </c>
      <c r="B449" s="85" t="s">
        <v>79</v>
      </c>
      <c r="C449" s="85" t="s">
        <v>80</v>
      </c>
      <c r="D449" s="85" t="s">
        <v>17434</v>
      </c>
      <c r="E449" s="85" t="s">
        <v>18164</v>
      </c>
      <c r="F449" s="86" t="s">
        <v>18165</v>
      </c>
      <c r="G449" s="85" t="s">
        <v>11483</v>
      </c>
      <c r="H449" s="85" t="s">
        <v>11484</v>
      </c>
      <c r="I449" s="85">
        <v>2020</v>
      </c>
      <c r="J449" s="87">
        <v>12564</v>
      </c>
      <c r="K449" s="87">
        <v>1000</v>
      </c>
      <c r="L449" s="87">
        <v>201</v>
      </c>
      <c r="M449" s="87">
        <v>35200</v>
      </c>
      <c r="N449" s="87">
        <v>812</v>
      </c>
      <c r="O449" s="87">
        <v>33</v>
      </c>
      <c r="P449" s="87">
        <v>19397</v>
      </c>
      <c r="Q449" s="87" t="s">
        <v>11350</v>
      </c>
      <c r="R449" s="87">
        <v>33</v>
      </c>
      <c r="S449" s="87">
        <v>1</v>
      </c>
      <c r="T449" s="87">
        <v>1</v>
      </c>
      <c r="U449" s="87" t="s">
        <v>11350</v>
      </c>
      <c r="V449" s="87" t="s">
        <v>11350</v>
      </c>
      <c r="W449" s="87">
        <v>1</v>
      </c>
      <c r="X449" s="87">
        <v>1</v>
      </c>
      <c r="Y449" s="87" t="s">
        <v>11350</v>
      </c>
      <c r="Z449" s="87" t="s">
        <v>11350</v>
      </c>
      <c r="AA449" s="87" t="s">
        <v>11350</v>
      </c>
      <c r="AB449" s="87" t="s">
        <v>11350</v>
      </c>
      <c r="AC449" s="87" t="s">
        <v>11350</v>
      </c>
      <c r="AD449" s="87">
        <v>2</v>
      </c>
      <c r="AE449" s="87">
        <v>1</v>
      </c>
      <c r="AF449" s="87">
        <v>213600</v>
      </c>
      <c r="AG449" s="87">
        <v>85210</v>
      </c>
      <c r="AH449" s="87">
        <v>105400</v>
      </c>
      <c r="AI449" s="87">
        <v>22990</v>
      </c>
      <c r="AJ449" s="87">
        <v>57268</v>
      </c>
      <c r="AK449" s="87">
        <v>155715</v>
      </c>
    </row>
    <row r="450" spans="1:37" ht="16.5" customHeight="1">
      <c r="A450" s="85">
        <v>420</v>
      </c>
      <c r="B450" s="85" t="s">
        <v>79</v>
      </c>
      <c r="C450" s="85" t="s">
        <v>80</v>
      </c>
      <c r="D450" s="85" t="s">
        <v>17434</v>
      </c>
      <c r="E450" s="85" t="s">
        <v>18166</v>
      </c>
      <c r="F450" s="86" t="s">
        <v>18167</v>
      </c>
      <c r="G450" s="85" t="s">
        <v>11485</v>
      </c>
      <c r="H450" s="85" t="s">
        <v>11486</v>
      </c>
      <c r="I450" s="85">
        <v>2018</v>
      </c>
      <c r="J450" s="87">
        <v>1324</v>
      </c>
      <c r="K450" s="87">
        <v>1028</v>
      </c>
      <c r="L450" s="87">
        <v>226</v>
      </c>
      <c r="M450" s="87">
        <v>40312</v>
      </c>
      <c r="N450" s="87">
        <v>411</v>
      </c>
      <c r="O450" s="87">
        <v>41</v>
      </c>
      <c r="P450" s="87">
        <v>2225</v>
      </c>
      <c r="Q450" s="87">
        <v>7</v>
      </c>
      <c r="R450" s="87" t="s">
        <v>11350</v>
      </c>
      <c r="S450" s="87">
        <v>1</v>
      </c>
      <c r="T450" s="87">
        <v>1</v>
      </c>
      <c r="U450" s="87" t="s">
        <v>11350</v>
      </c>
      <c r="V450" s="87" t="s">
        <v>11350</v>
      </c>
      <c r="W450" s="87">
        <v>1</v>
      </c>
      <c r="X450" s="87">
        <v>1</v>
      </c>
      <c r="Y450" s="87" t="s">
        <v>11350</v>
      </c>
      <c r="Z450" s="87" t="s">
        <v>11350</v>
      </c>
      <c r="AA450" s="87" t="s">
        <v>11350</v>
      </c>
      <c r="AB450" s="87" t="s">
        <v>11350</v>
      </c>
      <c r="AC450" s="87" t="s">
        <v>11350</v>
      </c>
      <c r="AD450" s="87">
        <v>3</v>
      </c>
      <c r="AE450" s="87" t="s">
        <v>11350</v>
      </c>
      <c r="AF450" s="87">
        <v>147898</v>
      </c>
      <c r="AG450" s="87">
        <v>83158</v>
      </c>
      <c r="AH450" s="87">
        <v>20000</v>
      </c>
      <c r="AI450" s="87">
        <v>44740</v>
      </c>
      <c r="AJ450" s="87">
        <v>54760</v>
      </c>
      <c r="AK450" s="87">
        <v>44560</v>
      </c>
    </row>
    <row r="451" spans="1:37" ht="16.5" customHeight="1">
      <c r="A451" s="85">
        <v>421</v>
      </c>
      <c r="B451" s="85" t="s">
        <v>79</v>
      </c>
      <c r="C451" s="85" t="s">
        <v>80</v>
      </c>
      <c r="D451" s="85" t="s">
        <v>17434</v>
      </c>
      <c r="E451" s="85" t="s">
        <v>19645</v>
      </c>
      <c r="F451" s="86" t="s">
        <v>19646</v>
      </c>
      <c r="G451" s="85" t="s">
        <v>11487</v>
      </c>
      <c r="H451" s="85" t="s">
        <v>11488</v>
      </c>
      <c r="I451" s="85">
        <v>2014</v>
      </c>
      <c r="J451" s="87">
        <v>805</v>
      </c>
      <c r="K451" s="87">
        <v>805</v>
      </c>
      <c r="L451" s="87">
        <v>169</v>
      </c>
      <c r="M451" s="87">
        <v>37895</v>
      </c>
      <c r="N451" s="87">
        <v>488</v>
      </c>
      <c r="O451" s="87">
        <v>29</v>
      </c>
      <c r="P451" s="87">
        <v>2135</v>
      </c>
      <c r="Q451" s="87" t="s">
        <v>11350</v>
      </c>
      <c r="R451" s="87" t="s">
        <v>11350</v>
      </c>
      <c r="S451" s="87">
        <v>1</v>
      </c>
      <c r="T451" s="87">
        <v>1</v>
      </c>
      <c r="U451" s="87" t="s">
        <v>11350</v>
      </c>
      <c r="V451" s="87" t="s">
        <v>11350</v>
      </c>
      <c r="W451" s="87">
        <v>1</v>
      </c>
      <c r="X451" s="87">
        <v>1</v>
      </c>
      <c r="Y451" s="87" t="s">
        <v>11350</v>
      </c>
      <c r="Z451" s="87" t="s">
        <v>11350</v>
      </c>
      <c r="AA451" s="87" t="s">
        <v>11350</v>
      </c>
      <c r="AB451" s="87" t="s">
        <v>11350</v>
      </c>
      <c r="AC451" s="87" t="s">
        <v>11350</v>
      </c>
      <c r="AD451" s="87">
        <v>2</v>
      </c>
      <c r="AE451" s="87">
        <v>1</v>
      </c>
      <c r="AF451" s="87">
        <v>125080</v>
      </c>
      <c r="AG451" s="87">
        <v>97702</v>
      </c>
      <c r="AH451" s="87">
        <v>20000</v>
      </c>
      <c r="AI451" s="87">
        <v>7378</v>
      </c>
      <c r="AJ451" s="87">
        <v>28872</v>
      </c>
      <c r="AK451" s="87">
        <v>114717</v>
      </c>
    </row>
    <row r="452" spans="1:37" ht="16.5" customHeight="1">
      <c r="A452" s="85">
        <v>422</v>
      </c>
      <c r="B452" s="85" t="s">
        <v>79</v>
      </c>
      <c r="C452" s="85" t="s">
        <v>80</v>
      </c>
      <c r="D452" s="85" t="s">
        <v>17434</v>
      </c>
      <c r="E452" s="85" t="s">
        <v>18168</v>
      </c>
      <c r="F452" s="86" t="s">
        <v>18169</v>
      </c>
      <c r="G452" s="85" t="s">
        <v>11489</v>
      </c>
      <c r="H452" s="85" t="s">
        <v>11490</v>
      </c>
      <c r="I452" s="85">
        <v>2018</v>
      </c>
      <c r="J452" s="87">
        <v>11695</v>
      </c>
      <c r="K452" s="87">
        <v>1221.98</v>
      </c>
      <c r="L452" s="87">
        <v>30</v>
      </c>
      <c r="M452" s="87">
        <v>51113</v>
      </c>
      <c r="N452" s="87">
        <v>301</v>
      </c>
      <c r="O452" s="87">
        <v>31</v>
      </c>
      <c r="P452" s="87">
        <v>1325</v>
      </c>
      <c r="Q452" s="87">
        <v>40</v>
      </c>
      <c r="R452" s="87">
        <v>4</v>
      </c>
      <c r="S452" s="87">
        <v>1</v>
      </c>
      <c r="T452" s="87">
        <v>1</v>
      </c>
      <c r="U452" s="87" t="s">
        <v>11350</v>
      </c>
      <c r="V452" s="87" t="s">
        <v>11350</v>
      </c>
      <c r="W452" s="87">
        <v>1</v>
      </c>
      <c r="X452" s="87">
        <v>1</v>
      </c>
      <c r="Y452" s="87" t="s">
        <v>11350</v>
      </c>
      <c r="Z452" s="87" t="s">
        <v>11350</v>
      </c>
      <c r="AA452" s="87" t="s">
        <v>11350</v>
      </c>
      <c r="AB452" s="87" t="s">
        <v>11350</v>
      </c>
      <c r="AC452" s="87">
        <v>1</v>
      </c>
      <c r="AD452" s="87">
        <v>2</v>
      </c>
      <c r="AE452" s="87" t="s">
        <v>11350</v>
      </c>
      <c r="AF452" s="87">
        <v>155464</v>
      </c>
      <c r="AG452" s="87">
        <v>80854</v>
      </c>
      <c r="AH452" s="87">
        <v>20000</v>
      </c>
      <c r="AI452" s="87">
        <v>54610</v>
      </c>
      <c r="AJ452" s="87">
        <v>35105</v>
      </c>
      <c r="AK452" s="87">
        <v>144820</v>
      </c>
    </row>
    <row r="453" spans="1:37" ht="16.5" customHeight="1">
      <c r="A453" s="85">
        <v>423</v>
      </c>
      <c r="B453" s="85" t="s">
        <v>79</v>
      </c>
      <c r="C453" s="85" t="s">
        <v>80</v>
      </c>
      <c r="D453" s="85" t="s">
        <v>17434</v>
      </c>
      <c r="E453" s="85" t="s">
        <v>18170</v>
      </c>
      <c r="F453" s="86" t="s">
        <v>18171</v>
      </c>
      <c r="G453" s="85" t="s">
        <v>11491</v>
      </c>
      <c r="H453" s="85" t="s">
        <v>11492</v>
      </c>
      <c r="I453" s="85">
        <v>2018</v>
      </c>
      <c r="J453" s="87">
        <v>1333</v>
      </c>
      <c r="K453" s="87">
        <v>1333</v>
      </c>
      <c r="L453" s="87">
        <v>156</v>
      </c>
      <c r="M453" s="87">
        <v>50047</v>
      </c>
      <c r="N453" s="87">
        <v>45</v>
      </c>
      <c r="O453" s="87">
        <v>36</v>
      </c>
      <c r="P453" s="87">
        <v>2885</v>
      </c>
      <c r="Q453" s="87" t="s">
        <v>11350</v>
      </c>
      <c r="R453" s="87">
        <v>3</v>
      </c>
      <c r="S453" s="87">
        <v>1</v>
      </c>
      <c r="T453" s="87">
        <v>1</v>
      </c>
      <c r="U453" s="87" t="s">
        <v>11350</v>
      </c>
      <c r="V453" s="87" t="s">
        <v>11350</v>
      </c>
      <c r="W453" s="87">
        <v>1</v>
      </c>
      <c r="X453" s="87">
        <v>1</v>
      </c>
      <c r="Y453" s="87" t="s">
        <v>11350</v>
      </c>
      <c r="Z453" s="87" t="s">
        <v>11350</v>
      </c>
      <c r="AA453" s="87" t="s">
        <v>11350</v>
      </c>
      <c r="AB453" s="87" t="s">
        <v>11350</v>
      </c>
      <c r="AC453" s="87" t="s">
        <v>11350</v>
      </c>
      <c r="AD453" s="87">
        <v>3</v>
      </c>
      <c r="AE453" s="87" t="s">
        <v>11350</v>
      </c>
      <c r="AF453" s="87">
        <v>156729</v>
      </c>
      <c r="AG453" s="87">
        <v>88502</v>
      </c>
      <c r="AH453" s="87">
        <v>30110</v>
      </c>
      <c r="AI453" s="87">
        <v>38117</v>
      </c>
      <c r="AJ453" s="87">
        <v>106750</v>
      </c>
      <c r="AK453" s="87">
        <v>219451</v>
      </c>
    </row>
    <row r="454" spans="1:37" ht="16.5" customHeight="1">
      <c r="A454" s="85">
        <v>424</v>
      </c>
      <c r="B454" s="85" t="s">
        <v>79</v>
      </c>
      <c r="C454" s="85" t="s">
        <v>80</v>
      </c>
      <c r="D454" s="85" t="s">
        <v>17434</v>
      </c>
      <c r="E454" s="85" t="s">
        <v>18172</v>
      </c>
      <c r="F454" s="86" t="s">
        <v>18173</v>
      </c>
      <c r="G454" s="85" t="s">
        <v>11493</v>
      </c>
      <c r="H454" s="85" t="s">
        <v>11494</v>
      </c>
      <c r="I454" s="85">
        <v>2018</v>
      </c>
      <c r="J454" s="87">
        <v>745</v>
      </c>
      <c r="K454" s="87">
        <v>1577</v>
      </c>
      <c r="L454" s="87">
        <v>232</v>
      </c>
      <c r="M454" s="87">
        <v>54489</v>
      </c>
      <c r="N454" s="87">
        <v>1134</v>
      </c>
      <c r="O454" s="87">
        <v>21</v>
      </c>
      <c r="P454" s="87">
        <v>6324</v>
      </c>
      <c r="Q454" s="87">
        <v>190</v>
      </c>
      <c r="R454" s="87" t="s">
        <v>11350</v>
      </c>
      <c r="S454" s="87">
        <v>1</v>
      </c>
      <c r="T454" s="87">
        <v>1</v>
      </c>
      <c r="U454" s="87" t="s">
        <v>11350</v>
      </c>
      <c r="V454" s="87" t="s">
        <v>11350</v>
      </c>
      <c r="W454" s="87">
        <v>1</v>
      </c>
      <c r="X454" s="87">
        <v>1</v>
      </c>
      <c r="Y454" s="87" t="s">
        <v>11350</v>
      </c>
      <c r="Z454" s="87" t="s">
        <v>11350</v>
      </c>
      <c r="AA454" s="87" t="s">
        <v>11350</v>
      </c>
      <c r="AB454" s="87" t="s">
        <v>11350</v>
      </c>
      <c r="AC454" s="87" t="s">
        <v>11350</v>
      </c>
      <c r="AD454" s="87">
        <v>1</v>
      </c>
      <c r="AE454" s="87">
        <v>1</v>
      </c>
      <c r="AF454" s="87">
        <v>186343</v>
      </c>
      <c r="AG454" s="87">
        <v>80393</v>
      </c>
      <c r="AH454" s="87">
        <v>68171</v>
      </c>
      <c r="AI454" s="87">
        <v>37779</v>
      </c>
      <c r="AJ454" s="87">
        <v>73430</v>
      </c>
      <c r="AK454" s="87">
        <v>183895</v>
      </c>
    </row>
    <row r="455" spans="1:37" ht="16.5" customHeight="1">
      <c r="A455" s="85">
        <v>425</v>
      </c>
      <c r="B455" s="85" t="s">
        <v>79</v>
      </c>
      <c r="C455" s="85" t="s">
        <v>80</v>
      </c>
      <c r="D455" s="85" t="s">
        <v>17434</v>
      </c>
      <c r="E455" s="85" t="s">
        <v>18174</v>
      </c>
      <c r="F455" s="86" t="s">
        <v>18175</v>
      </c>
      <c r="G455" s="85" t="s">
        <v>11495</v>
      </c>
      <c r="H455" s="85" t="s">
        <v>11496</v>
      </c>
      <c r="I455" s="85">
        <v>2015</v>
      </c>
      <c r="J455" s="87">
        <v>1736</v>
      </c>
      <c r="K455" s="87">
        <v>851.6</v>
      </c>
      <c r="L455" s="87">
        <v>184</v>
      </c>
      <c r="M455" s="87">
        <v>56643</v>
      </c>
      <c r="N455" s="87">
        <v>500</v>
      </c>
      <c r="O455" s="87">
        <v>33</v>
      </c>
      <c r="P455" s="87">
        <v>4269</v>
      </c>
      <c r="Q455" s="87">
        <v>28</v>
      </c>
      <c r="R455" s="87" t="s">
        <v>11350</v>
      </c>
      <c r="S455" s="87">
        <v>1</v>
      </c>
      <c r="T455" s="87">
        <v>1</v>
      </c>
      <c r="U455" s="87" t="s">
        <v>11350</v>
      </c>
      <c r="V455" s="87" t="s">
        <v>11350</v>
      </c>
      <c r="W455" s="87">
        <v>1</v>
      </c>
      <c r="X455" s="87">
        <v>1</v>
      </c>
      <c r="Y455" s="87" t="s">
        <v>11350</v>
      </c>
      <c r="Z455" s="87" t="s">
        <v>11350</v>
      </c>
      <c r="AA455" s="87" t="s">
        <v>11350</v>
      </c>
      <c r="AB455" s="87" t="s">
        <v>11350</v>
      </c>
      <c r="AC455" s="87" t="s">
        <v>11350</v>
      </c>
      <c r="AD455" s="87">
        <v>3</v>
      </c>
      <c r="AE455" s="87">
        <v>1</v>
      </c>
      <c r="AF455" s="87">
        <v>153000</v>
      </c>
      <c r="AG455" s="87">
        <v>100000</v>
      </c>
      <c r="AH455" s="87">
        <v>27000</v>
      </c>
      <c r="AI455" s="87">
        <v>26000</v>
      </c>
      <c r="AJ455" s="87">
        <v>71760</v>
      </c>
      <c r="AK455" s="87">
        <v>166482</v>
      </c>
    </row>
    <row r="456" spans="1:37" ht="16.5" customHeight="1">
      <c r="A456" s="85">
        <v>426</v>
      </c>
      <c r="B456" s="85" t="s">
        <v>79</v>
      </c>
      <c r="C456" s="85" t="s">
        <v>80</v>
      </c>
      <c r="D456" s="85" t="s">
        <v>17434</v>
      </c>
      <c r="E456" s="85" t="s">
        <v>18176</v>
      </c>
      <c r="F456" s="86" t="s">
        <v>18177</v>
      </c>
      <c r="G456" s="85" t="s">
        <v>11497</v>
      </c>
      <c r="H456" s="85" t="s">
        <v>11498</v>
      </c>
      <c r="I456" s="85">
        <v>2016</v>
      </c>
      <c r="J456" s="87">
        <v>806</v>
      </c>
      <c r="K456" s="87">
        <v>806</v>
      </c>
      <c r="L456" s="87">
        <v>193</v>
      </c>
      <c r="M456" s="87">
        <v>50666</v>
      </c>
      <c r="N456" s="87">
        <v>409</v>
      </c>
      <c r="O456" s="87">
        <v>22</v>
      </c>
      <c r="P456" s="87">
        <v>2702</v>
      </c>
      <c r="Q456" s="87" t="s">
        <v>11350</v>
      </c>
      <c r="R456" s="87" t="s">
        <v>11350</v>
      </c>
      <c r="S456" s="87">
        <v>1</v>
      </c>
      <c r="T456" s="87">
        <v>1</v>
      </c>
      <c r="U456" s="87" t="s">
        <v>11350</v>
      </c>
      <c r="V456" s="87" t="s">
        <v>11350</v>
      </c>
      <c r="W456" s="87">
        <v>1</v>
      </c>
      <c r="X456" s="87">
        <v>1</v>
      </c>
      <c r="Y456" s="87" t="s">
        <v>11350</v>
      </c>
      <c r="Z456" s="87" t="s">
        <v>11350</v>
      </c>
      <c r="AA456" s="87" t="s">
        <v>11350</v>
      </c>
      <c r="AB456" s="87" t="s">
        <v>11350</v>
      </c>
      <c r="AC456" s="87" t="s">
        <v>11350</v>
      </c>
      <c r="AD456" s="87">
        <v>3</v>
      </c>
      <c r="AE456" s="87" t="s">
        <v>11350</v>
      </c>
      <c r="AF456" s="87">
        <v>149914</v>
      </c>
      <c r="AG456" s="87">
        <v>85212</v>
      </c>
      <c r="AH456" s="87">
        <v>35000</v>
      </c>
      <c r="AI456" s="87">
        <v>29702</v>
      </c>
      <c r="AJ456" s="87">
        <v>83079</v>
      </c>
      <c r="AK456" s="87">
        <v>136435</v>
      </c>
    </row>
    <row r="457" spans="1:37" ht="16.5" customHeight="1">
      <c r="A457" s="85">
        <v>427</v>
      </c>
      <c r="B457" s="85" t="s">
        <v>79</v>
      </c>
      <c r="C457" s="85" t="s">
        <v>80</v>
      </c>
      <c r="D457" s="85" t="s">
        <v>17434</v>
      </c>
      <c r="E457" s="85" t="s">
        <v>18178</v>
      </c>
      <c r="F457" s="86" t="s">
        <v>18179</v>
      </c>
      <c r="G457" s="85" t="s">
        <v>11499</v>
      </c>
      <c r="H457" s="85" t="s">
        <v>11500</v>
      </c>
      <c r="I457" s="85">
        <v>2014</v>
      </c>
      <c r="J457" s="87">
        <v>988.04</v>
      </c>
      <c r="K457" s="87">
        <v>439</v>
      </c>
      <c r="L457" s="87">
        <v>100</v>
      </c>
      <c r="M457" s="87">
        <v>29563</v>
      </c>
      <c r="N457" s="87">
        <v>250</v>
      </c>
      <c r="O457" s="87">
        <v>22</v>
      </c>
      <c r="P457" s="87">
        <v>2427</v>
      </c>
      <c r="Q457" s="87">
        <v>38</v>
      </c>
      <c r="R457" s="87" t="s">
        <v>11350</v>
      </c>
      <c r="S457" s="87">
        <v>1</v>
      </c>
      <c r="T457" s="87">
        <v>1</v>
      </c>
      <c r="U457" s="87" t="s">
        <v>11350</v>
      </c>
      <c r="V457" s="87" t="s">
        <v>11350</v>
      </c>
      <c r="W457" s="87">
        <v>1</v>
      </c>
      <c r="X457" s="87">
        <v>1</v>
      </c>
      <c r="Y457" s="87" t="s">
        <v>11350</v>
      </c>
      <c r="Z457" s="87" t="s">
        <v>11350</v>
      </c>
      <c r="AA457" s="87" t="s">
        <v>11350</v>
      </c>
      <c r="AB457" s="87" t="s">
        <v>11350</v>
      </c>
      <c r="AC457" s="87" t="s">
        <v>11350</v>
      </c>
      <c r="AD457" s="87">
        <v>3</v>
      </c>
      <c r="AE457" s="87" t="s">
        <v>11350</v>
      </c>
      <c r="AF457" s="87">
        <v>125840</v>
      </c>
      <c r="AG457" s="87">
        <v>83702</v>
      </c>
      <c r="AH457" s="87">
        <v>22749</v>
      </c>
      <c r="AI457" s="87">
        <v>19389</v>
      </c>
      <c r="AJ457" s="87">
        <v>45251</v>
      </c>
      <c r="AK457" s="87">
        <v>83854</v>
      </c>
    </row>
    <row r="458" spans="1:37" ht="16.5" customHeight="1">
      <c r="A458" s="85">
        <v>428</v>
      </c>
      <c r="B458" s="85" t="s">
        <v>79</v>
      </c>
      <c r="C458" s="85" t="s">
        <v>80</v>
      </c>
      <c r="D458" s="85" t="s">
        <v>17434</v>
      </c>
      <c r="E458" s="85" t="s">
        <v>18180</v>
      </c>
      <c r="F458" s="86" t="s">
        <v>18181</v>
      </c>
      <c r="G458" s="85" t="s">
        <v>11501</v>
      </c>
      <c r="H458" s="85" t="s">
        <v>11502</v>
      </c>
      <c r="I458" s="85">
        <v>2019</v>
      </c>
      <c r="J458" s="87">
        <v>700</v>
      </c>
      <c r="K458" s="87">
        <v>700</v>
      </c>
      <c r="L458" s="87">
        <v>134</v>
      </c>
      <c r="M458" s="87">
        <v>29799</v>
      </c>
      <c r="N458" s="87">
        <v>337</v>
      </c>
      <c r="O458" s="87">
        <v>14</v>
      </c>
      <c r="P458" s="87">
        <v>4389</v>
      </c>
      <c r="Q458" s="87">
        <v>30</v>
      </c>
      <c r="R458" s="87" t="s">
        <v>11350</v>
      </c>
      <c r="S458" s="87">
        <v>1</v>
      </c>
      <c r="T458" s="87">
        <v>1</v>
      </c>
      <c r="U458" s="87" t="s">
        <v>11350</v>
      </c>
      <c r="V458" s="87" t="s">
        <v>11350</v>
      </c>
      <c r="W458" s="87">
        <v>1</v>
      </c>
      <c r="X458" s="87">
        <v>1</v>
      </c>
      <c r="Y458" s="87" t="s">
        <v>11350</v>
      </c>
      <c r="Z458" s="87" t="s">
        <v>11350</v>
      </c>
      <c r="AA458" s="87" t="s">
        <v>11350</v>
      </c>
      <c r="AB458" s="87" t="s">
        <v>11350</v>
      </c>
      <c r="AC458" s="87">
        <v>1</v>
      </c>
      <c r="AD458" s="87">
        <v>1</v>
      </c>
      <c r="AE458" s="87">
        <v>1</v>
      </c>
      <c r="AF458" s="87">
        <v>147121</v>
      </c>
      <c r="AG458" s="87">
        <v>89913</v>
      </c>
      <c r="AH458" s="87">
        <v>23597</v>
      </c>
      <c r="AI458" s="87">
        <v>33611</v>
      </c>
      <c r="AJ458" s="87">
        <v>43234</v>
      </c>
      <c r="AK458" s="87">
        <v>118809</v>
      </c>
    </row>
    <row r="459" spans="1:37" ht="16.5" customHeight="1">
      <c r="A459" s="85">
        <v>429</v>
      </c>
      <c r="B459" s="85" t="s">
        <v>79</v>
      </c>
      <c r="C459" s="85" t="s">
        <v>80</v>
      </c>
      <c r="D459" s="85" t="s">
        <v>17434</v>
      </c>
      <c r="E459" s="85" t="s">
        <v>18182</v>
      </c>
      <c r="F459" s="86" t="s">
        <v>18183</v>
      </c>
      <c r="G459" s="85" t="s">
        <v>11503</v>
      </c>
      <c r="H459" s="85" t="s">
        <v>11504</v>
      </c>
      <c r="I459" s="85">
        <v>2021</v>
      </c>
      <c r="J459" s="87">
        <v>6766</v>
      </c>
      <c r="K459" s="87">
        <v>10097</v>
      </c>
      <c r="L459" s="87">
        <v>582</v>
      </c>
      <c r="M459" s="87">
        <v>106577</v>
      </c>
      <c r="N459" s="87">
        <v>2530</v>
      </c>
      <c r="O459" s="87">
        <v>178</v>
      </c>
      <c r="P459" s="87">
        <v>106577</v>
      </c>
      <c r="Q459" s="87">
        <v>2530</v>
      </c>
      <c r="R459" s="87">
        <v>178</v>
      </c>
      <c r="S459" s="94">
        <v>17.5</v>
      </c>
      <c r="T459" s="94">
        <v>17.5</v>
      </c>
      <c r="U459" s="87">
        <v>3</v>
      </c>
      <c r="V459" s="87">
        <v>3</v>
      </c>
      <c r="W459" s="94">
        <v>11.5</v>
      </c>
      <c r="X459" s="94">
        <v>11.5</v>
      </c>
      <c r="Y459" s="87">
        <v>1</v>
      </c>
      <c r="Z459" s="87">
        <v>1</v>
      </c>
      <c r="AA459" s="87">
        <v>2</v>
      </c>
      <c r="AB459" s="87">
        <v>2</v>
      </c>
      <c r="AC459" s="87">
        <v>2</v>
      </c>
      <c r="AD459" s="87">
        <v>30</v>
      </c>
      <c r="AE459" s="87">
        <v>4</v>
      </c>
      <c r="AF459" s="87">
        <v>23920672</v>
      </c>
      <c r="AG459" s="87">
        <v>664137</v>
      </c>
      <c r="AH459" s="87">
        <v>2166651</v>
      </c>
      <c r="AI459" s="87">
        <v>21089884</v>
      </c>
      <c r="AJ459" s="87">
        <v>68727</v>
      </c>
      <c r="AK459" s="87">
        <v>63656</v>
      </c>
    </row>
    <row r="460" spans="1:37" s="39" customFormat="1">
      <c r="A460" s="1906" t="s">
        <v>17759</v>
      </c>
      <c r="B460" s="1907"/>
      <c r="C460" s="1908"/>
      <c r="D460" s="88" t="s">
        <v>11350</v>
      </c>
      <c r="E460" s="89">
        <v>12</v>
      </c>
      <c r="F460" s="88" t="s">
        <v>11350</v>
      </c>
      <c r="G460" s="88" t="s">
        <v>11350</v>
      </c>
      <c r="H460" s="88" t="s">
        <v>11350</v>
      </c>
      <c r="I460" s="88" t="s">
        <v>11350</v>
      </c>
      <c r="J460" s="91" t="s">
        <v>11350</v>
      </c>
      <c r="K460" s="91" t="s">
        <v>11350</v>
      </c>
      <c r="L460" s="91" t="s">
        <v>11350</v>
      </c>
      <c r="M460" s="91" t="s">
        <v>11350</v>
      </c>
      <c r="N460" s="91" t="s">
        <v>11350</v>
      </c>
      <c r="O460" s="91" t="s">
        <v>11350</v>
      </c>
      <c r="P460" s="91" t="s">
        <v>11350</v>
      </c>
      <c r="Q460" s="91" t="s">
        <v>11350</v>
      </c>
      <c r="R460" s="91" t="s">
        <v>11350</v>
      </c>
      <c r="S460" s="92" t="s">
        <v>11350</v>
      </c>
      <c r="T460" s="92" t="s">
        <v>11350</v>
      </c>
      <c r="U460" s="92" t="s">
        <v>11350</v>
      </c>
      <c r="V460" s="92" t="s">
        <v>11350</v>
      </c>
      <c r="W460" s="92" t="s">
        <v>11350</v>
      </c>
      <c r="X460" s="92" t="s">
        <v>11350</v>
      </c>
      <c r="Y460" s="92" t="s">
        <v>11350</v>
      </c>
      <c r="Z460" s="91" t="s">
        <v>11350</v>
      </c>
      <c r="AA460" s="92" t="s">
        <v>11350</v>
      </c>
      <c r="AB460" s="92" t="s">
        <v>11350</v>
      </c>
      <c r="AC460" s="91" t="s">
        <v>11350</v>
      </c>
      <c r="AD460" s="91" t="s">
        <v>11350</v>
      </c>
      <c r="AE460" s="91" t="s">
        <v>11350</v>
      </c>
      <c r="AF460" s="93" t="s">
        <v>11350</v>
      </c>
      <c r="AG460" s="91" t="s">
        <v>11350</v>
      </c>
      <c r="AH460" s="91" t="s">
        <v>11350</v>
      </c>
      <c r="AI460" s="91" t="s">
        <v>11350</v>
      </c>
      <c r="AJ460" s="91" t="s">
        <v>11350</v>
      </c>
      <c r="AK460" s="91" t="s">
        <v>11350</v>
      </c>
    </row>
    <row r="461" spans="1:37" s="40" customFormat="1">
      <c r="A461" s="1918" t="s">
        <v>18184</v>
      </c>
      <c r="B461" s="1919"/>
      <c r="C461" s="1920"/>
      <c r="D461" s="95" t="s">
        <v>11350</v>
      </c>
      <c r="E461" s="96">
        <v>13</v>
      </c>
      <c r="F461" s="95" t="s">
        <v>11350</v>
      </c>
      <c r="G461" s="95" t="s">
        <v>11350</v>
      </c>
      <c r="H461" s="95" t="s">
        <v>11350</v>
      </c>
      <c r="I461" s="95" t="s">
        <v>11350</v>
      </c>
      <c r="J461" s="97" t="s">
        <v>11350</v>
      </c>
      <c r="K461" s="97" t="s">
        <v>11350</v>
      </c>
      <c r="L461" s="97" t="s">
        <v>11350</v>
      </c>
      <c r="M461" s="97" t="s">
        <v>11350</v>
      </c>
      <c r="N461" s="97" t="s">
        <v>11350</v>
      </c>
      <c r="O461" s="97" t="s">
        <v>11350</v>
      </c>
      <c r="P461" s="97" t="s">
        <v>11350</v>
      </c>
      <c r="Q461" s="97" t="s">
        <v>11350</v>
      </c>
      <c r="R461" s="97" t="s">
        <v>11350</v>
      </c>
      <c r="S461" s="98" t="s">
        <v>11350</v>
      </c>
      <c r="T461" s="98" t="s">
        <v>11350</v>
      </c>
      <c r="U461" s="98" t="s">
        <v>11350</v>
      </c>
      <c r="V461" s="98" t="s">
        <v>11350</v>
      </c>
      <c r="W461" s="98" t="s">
        <v>11350</v>
      </c>
      <c r="X461" s="98" t="s">
        <v>11350</v>
      </c>
      <c r="Y461" s="98" t="s">
        <v>11350</v>
      </c>
      <c r="Z461" s="97" t="s">
        <v>11350</v>
      </c>
      <c r="AA461" s="98" t="s">
        <v>11350</v>
      </c>
      <c r="AB461" s="98" t="s">
        <v>11350</v>
      </c>
      <c r="AC461" s="97" t="s">
        <v>11350</v>
      </c>
      <c r="AD461" s="97" t="s">
        <v>11350</v>
      </c>
      <c r="AE461" s="97" t="s">
        <v>11350</v>
      </c>
      <c r="AF461" s="99" t="s">
        <v>11350</v>
      </c>
      <c r="AG461" s="97" t="s">
        <v>11350</v>
      </c>
      <c r="AH461" s="97" t="s">
        <v>11350</v>
      </c>
      <c r="AI461" s="97" t="s">
        <v>11350</v>
      </c>
      <c r="AJ461" s="97" t="s">
        <v>11350</v>
      </c>
      <c r="AK461" s="97" t="s">
        <v>11350</v>
      </c>
    </row>
    <row r="462" spans="1:37" ht="16.5" customHeight="1">
      <c r="A462" s="85">
        <v>430</v>
      </c>
      <c r="B462" s="85" t="s">
        <v>16</v>
      </c>
      <c r="C462" s="85" t="s">
        <v>81</v>
      </c>
      <c r="D462" s="85" t="s">
        <v>17378</v>
      </c>
      <c r="E462" s="85" t="s">
        <v>18185</v>
      </c>
      <c r="F462" s="86" t="s">
        <v>18186</v>
      </c>
      <c r="G462" s="85" t="s">
        <v>11505</v>
      </c>
      <c r="H462" s="85" t="s">
        <v>11506</v>
      </c>
      <c r="I462" s="85">
        <v>1984</v>
      </c>
      <c r="J462" s="87">
        <v>2574</v>
      </c>
      <c r="K462" s="87">
        <v>5586</v>
      </c>
      <c r="L462" s="87">
        <v>778</v>
      </c>
      <c r="M462" s="87">
        <v>271365</v>
      </c>
      <c r="N462" s="87">
        <v>22394</v>
      </c>
      <c r="O462" s="87">
        <v>286</v>
      </c>
      <c r="P462" s="87">
        <v>10630</v>
      </c>
      <c r="Q462" s="87">
        <v>626</v>
      </c>
      <c r="R462" s="87">
        <v>6</v>
      </c>
      <c r="S462" s="87">
        <v>38</v>
      </c>
      <c r="T462" s="87">
        <v>42</v>
      </c>
      <c r="U462" s="87">
        <v>11</v>
      </c>
      <c r="V462" s="87">
        <v>9</v>
      </c>
      <c r="W462" s="87">
        <v>20</v>
      </c>
      <c r="X462" s="87">
        <v>21</v>
      </c>
      <c r="Y462" s="87">
        <v>2</v>
      </c>
      <c r="Z462" s="87">
        <v>2</v>
      </c>
      <c r="AA462" s="87">
        <v>5</v>
      </c>
      <c r="AB462" s="87">
        <v>10</v>
      </c>
      <c r="AC462" s="87">
        <v>2</v>
      </c>
      <c r="AD462" s="87">
        <v>16</v>
      </c>
      <c r="AE462" s="87">
        <v>3</v>
      </c>
      <c r="AF462" s="87">
        <v>4051413</v>
      </c>
      <c r="AG462" s="87">
        <v>3184902</v>
      </c>
      <c r="AH462" s="87">
        <v>188151</v>
      </c>
      <c r="AI462" s="87">
        <v>678360</v>
      </c>
      <c r="AJ462" s="87">
        <v>374829</v>
      </c>
      <c r="AK462" s="87">
        <v>274960</v>
      </c>
    </row>
    <row r="463" spans="1:37" ht="16.5" customHeight="1">
      <c r="A463" s="85">
        <v>431</v>
      </c>
      <c r="B463" s="85" t="s">
        <v>16</v>
      </c>
      <c r="C463" s="85" t="s">
        <v>82</v>
      </c>
      <c r="D463" s="85" t="s">
        <v>17378</v>
      </c>
      <c r="E463" s="85" t="s">
        <v>18187</v>
      </c>
      <c r="F463" s="86" t="s">
        <v>18188</v>
      </c>
      <c r="G463" s="85" t="s">
        <v>11507</v>
      </c>
      <c r="H463" s="85" t="s">
        <v>11508</v>
      </c>
      <c r="I463" s="85">
        <v>1990</v>
      </c>
      <c r="J463" s="87">
        <v>690</v>
      </c>
      <c r="K463" s="87">
        <v>1196</v>
      </c>
      <c r="L463" s="87">
        <v>292</v>
      </c>
      <c r="M463" s="87">
        <v>106374</v>
      </c>
      <c r="N463" s="87">
        <v>7159</v>
      </c>
      <c r="O463" s="87">
        <v>318</v>
      </c>
      <c r="P463" s="87">
        <v>4889</v>
      </c>
      <c r="Q463" s="87">
        <v>276</v>
      </c>
      <c r="R463" s="87">
        <v>3</v>
      </c>
      <c r="S463" s="87">
        <v>10</v>
      </c>
      <c r="T463" s="87">
        <v>11</v>
      </c>
      <c r="U463" s="87">
        <v>2</v>
      </c>
      <c r="V463" s="87">
        <v>2</v>
      </c>
      <c r="W463" s="87">
        <v>6</v>
      </c>
      <c r="X463" s="87">
        <v>7</v>
      </c>
      <c r="Y463" s="87" t="s">
        <v>11350</v>
      </c>
      <c r="Z463" s="87" t="s">
        <v>11350</v>
      </c>
      <c r="AA463" s="87">
        <v>2</v>
      </c>
      <c r="AB463" s="87">
        <v>2</v>
      </c>
      <c r="AC463" s="87" t="s">
        <v>11350</v>
      </c>
      <c r="AD463" s="87">
        <v>5</v>
      </c>
      <c r="AE463" s="87">
        <v>2</v>
      </c>
      <c r="AF463" s="87">
        <v>913669</v>
      </c>
      <c r="AG463" s="87">
        <v>624691</v>
      </c>
      <c r="AH463" s="87">
        <v>74488</v>
      </c>
      <c r="AI463" s="87">
        <v>214490</v>
      </c>
      <c r="AJ463" s="87">
        <v>45474</v>
      </c>
      <c r="AK463" s="87">
        <v>30533</v>
      </c>
    </row>
    <row r="464" spans="1:37" ht="16.5" customHeight="1">
      <c r="A464" s="85">
        <v>432</v>
      </c>
      <c r="B464" s="85" t="s">
        <v>16</v>
      </c>
      <c r="C464" s="85" t="s">
        <v>83</v>
      </c>
      <c r="D464" s="85" t="s">
        <v>17378</v>
      </c>
      <c r="E464" s="85" t="s">
        <v>18189</v>
      </c>
      <c r="F464" s="86" t="s">
        <v>18190</v>
      </c>
      <c r="G464" s="85" t="s">
        <v>11509</v>
      </c>
      <c r="H464" s="85" t="s">
        <v>11510</v>
      </c>
      <c r="I464" s="85">
        <v>1985</v>
      </c>
      <c r="J464" s="87">
        <v>1561</v>
      </c>
      <c r="K464" s="87">
        <v>1139.4000000000001</v>
      </c>
      <c r="L464" s="87">
        <v>95</v>
      </c>
      <c r="M464" s="87">
        <v>100195</v>
      </c>
      <c r="N464" s="87">
        <v>6938</v>
      </c>
      <c r="O464" s="87">
        <v>55</v>
      </c>
      <c r="P464" s="87">
        <v>4434</v>
      </c>
      <c r="Q464" s="87">
        <v>139</v>
      </c>
      <c r="R464" s="87">
        <v>6</v>
      </c>
      <c r="S464" s="87">
        <v>11</v>
      </c>
      <c r="T464" s="87">
        <v>12</v>
      </c>
      <c r="U464" s="87">
        <v>3</v>
      </c>
      <c r="V464" s="87">
        <v>2</v>
      </c>
      <c r="W464" s="87">
        <v>7</v>
      </c>
      <c r="X464" s="87">
        <v>7</v>
      </c>
      <c r="Y464" s="87" t="s">
        <v>11350</v>
      </c>
      <c r="Z464" s="87" t="s">
        <v>11350</v>
      </c>
      <c r="AA464" s="87">
        <v>1</v>
      </c>
      <c r="AB464" s="87">
        <v>3</v>
      </c>
      <c r="AC464" s="87" t="s">
        <v>11350</v>
      </c>
      <c r="AD464" s="87">
        <v>7</v>
      </c>
      <c r="AE464" s="87" t="s">
        <v>11350</v>
      </c>
      <c r="AF464" s="87">
        <v>881684</v>
      </c>
      <c r="AG464" s="87">
        <v>685103</v>
      </c>
      <c r="AH464" s="87">
        <v>57600</v>
      </c>
      <c r="AI464" s="87">
        <v>138981</v>
      </c>
      <c r="AJ464" s="87">
        <v>44025</v>
      </c>
      <c r="AK464" s="87">
        <v>38684</v>
      </c>
    </row>
    <row r="465" spans="1:37" ht="16.5" customHeight="1">
      <c r="A465" s="85">
        <v>433</v>
      </c>
      <c r="B465" s="85" t="s">
        <v>16</v>
      </c>
      <c r="C465" s="85" t="s">
        <v>84</v>
      </c>
      <c r="D465" s="85" t="s">
        <v>17378</v>
      </c>
      <c r="E465" s="85" t="s">
        <v>18191</v>
      </c>
      <c r="F465" s="86" t="s">
        <v>18192</v>
      </c>
      <c r="G465" s="85" t="s">
        <v>11511</v>
      </c>
      <c r="H465" s="85" t="s">
        <v>11512</v>
      </c>
      <c r="I465" s="85">
        <v>1983</v>
      </c>
      <c r="J465" s="87">
        <v>6633</v>
      </c>
      <c r="K465" s="87">
        <v>3825</v>
      </c>
      <c r="L465" s="87">
        <v>553</v>
      </c>
      <c r="M465" s="87">
        <v>232625</v>
      </c>
      <c r="N465" s="87">
        <v>18555</v>
      </c>
      <c r="O465" s="87">
        <v>498</v>
      </c>
      <c r="P465" s="87">
        <v>8141</v>
      </c>
      <c r="Q465" s="87">
        <v>174</v>
      </c>
      <c r="R465" s="87">
        <v>1</v>
      </c>
      <c r="S465" s="87">
        <v>33</v>
      </c>
      <c r="T465" s="87">
        <v>37</v>
      </c>
      <c r="U465" s="87">
        <v>11</v>
      </c>
      <c r="V465" s="87">
        <v>9</v>
      </c>
      <c r="W465" s="87">
        <v>16</v>
      </c>
      <c r="X465" s="87">
        <v>17</v>
      </c>
      <c r="Y465" s="87">
        <v>1</v>
      </c>
      <c r="Z465" s="87">
        <v>1</v>
      </c>
      <c r="AA465" s="87">
        <v>5</v>
      </c>
      <c r="AB465" s="87">
        <v>10</v>
      </c>
      <c r="AC465" s="87">
        <v>1</v>
      </c>
      <c r="AD465" s="87">
        <v>12</v>
      </c>
      <c r="AE465" s="87">
        <v>4</v>
      </c>
      <c r="AF465" s="87">
        <v>3684670</v>
      </c>
      <c r="AG465" s="87">
        <v>2236601</v>
      </c>
      <c r="AH465" s="87">
        <v>152700</v>
      </c>
      <c r="AI465" s="87">
        <v>1295369</v>
      </c>
      <c r="AJ465" s="87">
        <v>4133</v>
      </c>
      <c r="AK465" s="87">
        <v>20565</v>
      </c>
    </row>
    <row r="466" spans="1:37" ht="16.5" customHeight="1">
      <c r="A466" s="85">
        <v>434</v>
      </c>
      <c r="B466" s="85" t="s">
        <v>16</v>
      </c>
      <c r="C466" s="85" t="s">
        <v>85</v>
      </c>
      <c r="D466" s="85" t="s">
        <v>17378</v>
      </c>
      <c r="E466" s="85" t="s">
        <v>18193</v>
      </c>
      <c r="F466" s="86" t="s">
        <v>18194</v>
      </c>
      <c r="G466" s="85" t="s">
        <v>11513</v>
      </c>
      <c r="H466" s="85" t="s">
        <v>11514</v>
      </c>
      <c r="I466" s="85">
        <v>1970</v>
      </c>
      <c r="J466" s="87">
        <v>2216</v>
      </c>
      <c r="K466" s="87">
        <v>2360</v>
      </c>
      <c r="L466" s="87">
        <v>252</v>
      </c>
      <c r="M466" s="87">
        <v>181389</v>
      </c>
      <c r="N466" s="87">
        <v>29275</v>
      </c>
      <c r="O466" s="87">
        <v>349</v>
      </c>
      <c r="P466" s="87">
        <v>8872</v>
      </c>
      <c r="Q466" s="87">
        <v>727</v>
      </c>
      <c r="R466" s="87">
        <v>24</v>
      </c>
      <c r="S466" s="87">
        <v>42</v>
      </c>
      <c r="T466" s="87">
        <v>45</v>
      </c>
      <c r="U466" s="87">
        <v>10</v>
      </c>
      <c r="V466" s="87">
        <v>10</v>
      </c>
      <c r="W466" s="87">
        <v>17</v>
      </c>
      <c r="X466" s="87">
        <v>18</v>
      </c>
      <c r="Y466" s="87">
        <v>3</v>
      </c>
      <c r="Z466" s="87">
        <v>3</v>
      </c>
      <c r="AA466" s="87">
        <v>12</v>
      </c>
      <c r="AB466" s="87">
        <v>14</v>
      </c>
      <c r="AC466" s="87">
        <v>2</v>
      </c>
      <c r="AD466" s="87">
        <v>14</v>
      </c>
      <c r="AE466" s="87">
        <v>2</v>
      </c>
      <c r="AF466" s="87">
        <v>5753789</v>
      </c>
      <c r="AG466" s="87">
        <v>2775768</v>
      </c>
      <c r="AH466" s="87">
        <v>352615</v>
      </c>
      <c r="AI466" s="87">
        <v>2625406</v>
      </c>
      <c r="AJ466" s="87">
        <v>69592</v>
      </c>
      <c r="AK466" s="87">
        <v>97887</v>
      </c>
    </row>
    <row r="467" spans="1:37" ht="16.5" customHeight="1">
      <c r="A467" s="85">
        <v>435</v>
      </c>
      <c r="B467" s="85" t="s">
        <v>16</v>
      </c>
      <c r="C467" s="85" t="s">
        <v>85</v>
      </c>
      <c r="D467" s="85" t="s">
        <v>17378</v>
      </c>
      <c r="E467" s="85" t="s">
        <v>18195</v>
      </c>
      <c r="F467" s="86" t="s">
        <v>18196</v>
      </c>
      <c r="G467" s="85" t="s">
        <v>11515</v>
      </c>
      <c r="H467" s="85" t="s">
        <v>11516</v>
      </c>
      <c r="I467" s="85">
        <v>2008</v>
      </c>
      <c r="J467" s="87">
        <v>4958</v>
      </c>
      <c r="K467" s="87">
        <v>14900</v>
      </c>
      <c r="L467" s="87">
        <v>894</v>
      </c>
      <c r="M467" s="87">
        <v>719674</v>
      </c>
      <c r="N467" s="87">
        <v>7811</v>
      </c>
      <c r="O467" s="87">
        <v>251</v>
      </c>
      <c r="P467" s="87">
        <v>11692</v>
      </c>
      <c r="Q467" s="87">
        <v>314</v>
      </c>
      <c r="R467" s="87">
        <v>123</v>
      </c>
      <c r="S467" s="87">
        <v>56</v>
      </c>
      <c r="T467" s="87">
        <v>56</v>
      </c>
      <c r="U467" s="87">
        <v>21</v>
      </c>
      <c r="V467" s="87">
        <v>21</v>
      </c>
      <c r="W467" s="87">
        <v>20</v>
      </c>
      <c r="X467" s="87">
        <v>20</v>
      </c>
      <c r="Y467" s="87">
        <v>2</v>
      </c>
      <c r="Z467" s="87">
        <v>2</v>
      </c>
      <c r="AA467" s="87">
        <v>13</v>
      </c>
      <c r="AB467" s="87">
        <v>13</v>
      </c>
      <c r="AC467" s="87">
        <v>2</v>
      </c>
      <c r="AD467" s="87">
        <v>17</v>
      </c>
      <c r="AE467" s="87">
        <v>2</v>
      </c>
      <c r="AF467" s="87">
        <v>5193115</v>
      </c>
      <c r="AG467" s="87">
        <v>3517955</v>
      </c>
      <c r="AH467" s="87">
        <v>221880</v>
      </c>
      <c r="AI467" s="87">
        <v>1453280</v>
      </c>
      <c r="AJ467" s="87">
        <v>179561</v>
      </c>
      <c r="AK467" s="87">
        <v>203524</v>
      </c>
    </row>
    <row r="468" spans="1:37" ht="16.5" customHeight="1">
      <c r="A468" s="85">
        <v>436</v>
      </c>
      <c r="B468" s="85" t="s">
        <v>16</v>
      </c>
      <c r="C468" s="85" t="s">
        <v>86</v>
      </c>
      <c r="D468" s="85" t="s">
        <v>17378</v>
      </c>
      <c r="E468" s="85" t="s">
        <v>18197</v>
      </c>
      <c r="F468" s="86" t="s">
        <v>18198</v>
      </c>
      <c r="G468" s="85" t="s">
        <v>11517</v>
      </c>
      <c r="H468" s="85" t="s">
        <v>11518</v>
      </c>
      <c r="I468" s="85">
        <v>1972</v>
      </c>
      <c r="J468" s="87">
        <v>1841</v>
      </c>
      <c r="K468" s="87">
        <v>1494</v>
      </c>
      <c r="L468" s="87">
        <v>236</v>
      </c>
      <c r="M468" s="87">
        <v>79027</v>
      </c>
      <c r="N468" s="87">
        <v>3113</v>
      </c>
      <c r="O468" s="87">
        <v>61</v>
      </c>
      <c r="P468" s="87">
        <v>4843</v>
      </c>
      <c r="Q468" s="87">
        <v>134</v>
      </c>
      <c r="R468" s="87">
        <v>13</v>
      </c>
      <c r="S468" s="87">
        <v>9</v>
      </c>
      <c r="T468" s="87">
        <v>10</v>
      </c>
      <c r="U468" s="87">
        <v>2</v>
      </c>
      <c r="V468" s="87">
        <v>2</v>
      </c>
      <c r="W468" s="87">
        <v>6</v>
      </c>
      <c r="X468" s="87">
        <v>7</v>
      </c>
      <c r="Y468" s="87" t="s">
        <v>11350</v>
      </c>
      <c r="Z468" s="87" t="s">
        <v>11350</v>
      </c>
      <c r="AA468" s="87">
        <v>1</v>
      </c>
      <c r="AB468" s="87">
        <v>1</v>
      </c>
      <c r="AC468" s="87" t="s">
        <v>11350</v>
      </c>
      <c r="AD468" s="87">
        <v>4</v>
      </c>
      <c r="AE468" s="87">
        <v>2</v>
      </c>
      <c r="AF468" s="87">
        <v>706696</v>
      </c>
      <c r="AG468" s="87">
        <v>440909</v>
      </c>
      <c r="AH468" s="87">
        <v>70720</v>
      </c>
      <c r="AI468" s="87">
        <v>195067</v>
      </c>
      <c r="AJ468" s="87">
        <v>35621</v>
      </c>
      <c r="AK468" s="87">
        <v>26779</v>
      </c>
    </row>
    <row r="469" spans="1:37" ht="16.5" customHeight="1">
      <c r="A469" s="85">
        <v>437</v>
      </c>
      <c r="B469" s="85" t="s">
        <v>16</v>
      </c>
      <c r="C469" s="85" t="s">
        <v>87</v>
      </c>
      <c r="D469" s="85" t="s">
        <v>17378</v>
      </c>
      <c r="E469" s="85" t="s">
        <v>18199</v>
      </c>
      <c r="F469" s="86" t="s">
        <v>19647</v>
      </c>
      <c r="G469" s="85" t="s">
        <v>11519</v>
      </c>
      <c r="H469" s="85" t="s">
        <v>11520</v>
      </c>
      <c r="I469" s="85">
        <v>2006</v>
      </c>
      <c r="J469" s="87">
        <v>3390</v>
      </c>
      <c r="K469" s="87">
        <v>2092</v>
      </c>
      <c r="L469" s="87">
        <v>270</v>
      </c>
      <c r="M469" s="87">
        <v>113459</v>
      </c>
      <c r="N469" s="87">
        <v>5269</v>
      </c>
      <c r="O469" s="87">
        <v>115</v>
      </c>
      <c r="P469" s="87">
        <v>6606</v>
      </c>
      <c r="Q469" s="87">
        <v>159</v>
      </c>
      <c r="R469" s="87">
        <v>115</v>
      </c>
      <c r="S469" s="87">
        <v>14</v>
      </c>
      <c r="T469" s="87">
        <v>14</v>
      </c>
      <c r="U469" s="87">
        <v>5</v>
      </c>
      <c r="V469" s="87">
        <v>5</v>
      </c>
      <c r="W469" s="87">
        <v>7</v>
      </c>
      <c r="X469" s="87">
        <v>7</v>
      </c>
      <c r="Y469" s="87">
        <v>1</v>
      </c>
      <c r="Z469" s="87">
        <v>1</v>
      </c>
      <c r="AA469" s="87">
        <v>1</v>
      </c>
      <c r="AB469" s="87">
        <v>1</v>
      </c>
      <c r="AC469" s="87" t="s">
        <v>11350</v>
      </c>
      <c r="AD469" s="87">
        <v>7</v>
      </c>
      <c r="AE469" s="87" t="s">
        <v>11350</v>
      </c>
      <c r="AF469" s="87">
        <v>1190796</v>
      </c>
      <c r="AG469" s="87">
        <v>717437</v>
      </c>
      <c r="AH469" s="87">
        <v>104766</v>
      </c>
      <c r="AI469" s="87">
        <v>368593</v>
      </c>
      <c r="AJ469" s="87">
        <v>79173</v>
      </c>
      <c r="AK469" s="87">
        <v>72205</v>
      </c>
    </row>
    <row r="470" spans="1:37" ht="16.5" customHeight="1">
      <c r="A470" s="85">
        <v>438</v>
      </c>
      <c r="B470" s="85" t="s">
        <v>16</v>
      </c>
      <c r="C470" s="85" t="s">
        <v>88</v>
      </c>
      <c r="D470" s="85" t="s">
        <v>17378</v>
      </c>
      <c r="E470" s="85" t="s">
        <v>18200</v>
      </c>
      <c r="F470" s="86" t="s">
        <v>18201</v>
      </c>
      <c r="G470" s="85" t="s">
        <v>11521</v>
      </c>
      <c r="H470" s="85" t="s">
        <v>11522</v>
      </c>
      <c r="I470" s="85">
        <v>1986</v>
      </c>
      <c r="J470" s="87">
        <v>2940</v>
      </c>
      <c r="K470" s="87">
        <v>1497</v>
      </c>
      <c r="L470" s="87">
        <v>207</v>
      </c>
      <c r="M470" s="87">
        <v>120423</v>
      </c>
      <c r="N470" s="87">
        <v>6227</v>
      </c>
      <c r="O470" s="87">
        <v>273</v>
      </c>
      <c r="P470" s="87">
        <v>6084</v>
      </c>
      <c r="Q470" s="87">
        <v>73</v>
      </c>
      <c r="R470" s="87">
        <v>28</v>
      </c>
      <c r="S470" s="87">
        <v>14</v>
      </c>
      <c r="T470" s="87">
        <v>15</v>
      </c>
      <c r="U470" s="87">
        <v>3</v>
      </c>
      <c r="V470" s="87">
        <v>2</v>
      </c>
      <c r="W470" s="87">
        <v>8</v>
      </c>
      <c r="X470" s="87">
        <v>9</v>
      </c>
      <c r="Y470" s="87" t="s">
        <v>11350</v>
      </c>
      <c r="Z470" s="87" t="s">
        <v>11350</v>
      </c>
      <c r="AA470" s="87">
        <v>3</v>
      </c>
      <c r="AB470" s="87">
        <v>4</v>
      </c>
      <c r="AC470" s="87" t="s">
        <v>11350</v>
      </c>
      <c r="AD470" s="87">
        <v>8</v>
      </c>
      <c r="AE470" s="87">
        <v>2</v>
      </c>
      <c r="AF470" s="87">
        <v>1149662</v>
      </c>
      <c r="AG470" s="87">
        <v>632248</v>
      </c>
      <c r="AH470" s="87">
        <v>86080</v>
      </c>
      <c r="AI470" s="87">
        <v>431334</v>
      </c>
      <c r="AJ470" s="87">
        <v>68109</v>
      </c>
      <c r="AK470" s="87">
        <v>42536</v>
      </c>
    </row>
    <row r="471" spans="1:37" ht="16.5" customHeight="1">
      <c r="A471" s="85">
        <v>439</v>
      </c>
      <c r="B471" s="85" t="s">
        <v>16</v>
      </c>
      <c r="C471" s="85" t="s">
        <v>89</v>
      </c>
      <c r="D471" s="85" t="s">
        <v>17378</v>
      </c>
      <c r="E471" s="85" t="s">
        <v>18202</v>
      </c>
      <c r="F471" s="86" t="s">
        <v>18203</v>
      </c>
      <c r="G471" s="85" t="s">
        <v>11523</v>
      </c>
      <c r="H471" s="85" t="s">
        <v>11524</v>
      </c>
      <c r="I471" s="85">
        <v>1989</v>
      </c>
      <c r="J471" s="87">
        <v>1662</v>
      </c>
      <c r="K471" s="87">
        <v>1395</v>
      </c>
      <c r="L471" s="87">
        <v>253</v>
      </c>
      <c r="M471" s="87">
        <v>108719</v>
      </c>
      <c r="N471" s="87">
        <v>5865</v>
      </c>
      <c r="O471" s="87">
        <v>254</v>
      </c>
      <c r="P471" s="87">
        <v>3860</v>
      </c>
      <c r="Q471" s="87">
        <v>140</v>
      </c>
      <c r="R471" s="87">
        <v>49</v>
      </c>
      <c r="S471" s="87">
        <v>11</v>
      </c>
      <c r="T471" s="87">
        <v>11</v>
      </c>
      <c r="U471" s="87">
        <v>2</v>
      </c>
      <c r="V471" s="87">
        <v>2</v>
      </c>
      <c r="W471" s="87">
        <v>8</v>
      </c>
      <c r="X471" s="87">
        <v>8</v>
      </c>
      <c r="Y471" s="87" t="s">
        <v>11350</v>
      </c>
      <c r="Z471" s="87" t="s">
        <v>11350</v>
      </c>
      <c r="AA471" s="87">
        <v>1</v>
      </c>
      <c r="AB471" s="87">
        <v>1</v>
      </c>
      <c r="AC471" s="87" t="s">
        <v>11350</v>
      </c>
      <c r="AD471" s="87">
        <v>8</v>
      </c>
      <c r="AE471" s="87" t="s">
        <v>11350</v>
      </c>
      <c r="AF471" s="87">
        <v>847973</v>
      </c>
      <c r="AG471" s="87">
        <v>561311</v>
      </c>
      <c r="AH471" s="87">
        <v>65825</v>
      </c>
      <c r="AI471" s="87">
        <v>220837</v>
      </c>
      <c r="AJ471" s="87">
        <v>29522</v>
      </c>
      <c r="AK471" s="87">
        <v>14669</v>
      </c>
    </row>
    <row r="472" spans="1:37" ht="16.5" customHeight="1">
      <c r="A472" s="85">
        <v>440</v>
      </c>
      <c r="B472" s="85" t="s">
        <v>16</v>
      </c>
      <c r="C472" s="85" t="s">
        <v>90</v>
      </c>
      <c r="D472" s="85" t="s">
        <v>17378</v>
      </c>
      <c r="E472" s="85" t="s">
        <v>18204</v>
      </c>
      <c r="F472" s="86" t="s">
        <v>19648</v>
      </c>
      <c r="G472" s="85" t="s">
        <v>11525</v>
      </c>
      <c r="H472" s="85" t="s">
        <v>11526</v>
      </c>
      <c r="I472" s="85">
        <v>2006</v>
      </c>
      <c r="J472" s="87">
        <v>4552</v>
      </c>
      <c r="K472" s="87">
        <v>2373</v>
      </c>
      <c r="L472" s="87">
        <v>491</v>
      </c>
      <c r="M472" s="87">
        <v>115306</v>
      </c>
      <c r="N472" s="87">
        <v>5243</v>
      </c>
      <c r="O472" s="87">
        <v>376</v>
      </c>
      <c r="P472" s="87">
        <v>5696</v>
      </c>
      <c r="Q472" s="87">
        <v>297</v>
      </c>
      <c r="R472" s="87">
        <v>273</v>
      </c>
      <c r="S472" s="87">
        <v>19</v>
      </c>
      <c r="T472" s="87">
        <v>20</v>
      </c>
      <c r="U472" s="87">
        <v>5</v>
      </c>
      <c r="V472" s="87">
        <v>3</v>
      </c>
      <c r="W472" s="87">
        <v>7</v>
      </c>
      <c r="X472" s="87">
        <v>8</v>
      </c>
      <c r="Y472" s="87">
        <v>1</v>
      </c>
      <c r="Z472" s="87">
        <v>1</v>
      </c>
      <c r="AA472" s="87">
        <v>6</v>
      </c>
      <c r="AB472" s="87">
        <v>8</v>
      </c>
      <c r="AC472" s="87" t="s">
        <v>11350</v>
      </c>
      <c r="AD472" s="87">
        <v>6</v>
      </c>
      <c r="AE472" s="87">
        <v>3</v>
      </c>
      <c r="AF472" s="87">
        <v>1338627</v>
      </c>
      <c r="AG472" s="87">
        <v>977407</v>
      </c>
      <c r="AH472" s="87">
        <v>96164</v>
      </c>
      <c r="AI472" s="87">
        <v>265056</v>
      </c>
      <c r="AJ472" s="87">
        <v>107986</v>
      </c>
      <c r="AK472" s="87">
        <v>97144</v>
      </c>
    </row>
    <row r="473" spans="1:37" s="39" customFormat="1">
      <c r="A473" s="1906" t="s">
        <v>17423</v>
      </c>
      <c r="B473" s="1907"/>
      <c r="C473" s="1908"/>
      <c r="D473" s="88" t="s">
        <v>11350</v>
      </c>
      <c r="E473" s="89">
        <v>11</v>
      </c>
      <c r="F473" s="88" t="s">
        <v>11350</v>
      </c>
      <c r="G473" s="88" t="s">
        <v>11350</v>
      </c>
      <c r="H473" s="88" t="s">
        <v>11350</v>
      </c>
      <c r="I473" s="88" t="s">
        <v>11350</v>
      </c>
      <c r="J473" s="91" t="s">
        <v>11350</v>
      </c>
      <c r="K473" s="91" t="s">
        <v>11350</v>
      </c>
      <c r="L473" s="91" t="s">
        <v>11350</v>
      </c>
      <c r="M473" s="91" t="s">
        <v>11350</v>
      </c>
      <c r="N473" s="91" t="s">
        <v>11350</v>
      </c>
      <c r="O473" s="91" t="s">
        <v>11350</v>
      </c>
      <c r="P473" s="91" t="s">
        <v>11350</v>
      </c>
      <c r="Q473" s="91" t="s">
        <v>11350</v>
      </c>
      <c r="R473" s="91" t="s">
        <v>11350</v>
      </c>
      <c r="S473" s="92" t="s">
        <v>11350</v>
      </c>
      <c r="T473" s="92" t="s">
        <v>11350</v>
      </c>
      <c r="U473" s="92" t="s">
        <v>11350</v>
      </c>
      <c r="V473" s="92" t="s">
        <v>11350</v>
      </c>
      <c r="W473" s="92" t="s">
        <v>11350</v>
      </c>
      <c r="X473" s="92" t="s">
        <v>11350</v>
      </c>
      <c r="Y473" s="92" t="s">
        <v>11350</v>
      </c>
      <c r="Z473" s="91" t="s">
        <v>11350</v>
      </c>
      <c r="AA473" s="92" t="s">
        <v>11350</v>
      </c>
      <c r="AB473" s="92" t="s">
        <v>11350</v>
      </c>
      <c r="AC473" s="91" t="s">
        <v>11350</v>
      </c>
      <c r="AD473" s="91" t="s">
        <v>11350</v>
      </c>
      <c r="AE473" s="91" t="s">
        <v>11350</v>
      </c>
      <c r="AF473" s="93" t="s">
        <v>11350</v>
      </c>
      <c r="AG473" s="91" t="s">
        <v>11350</v>
      </c>
      <c r="AH473" s="91" t="s">
        <v>11350</v>
      </c>
      <c r="AI473" s="91" t="s">
        <v>11350</v>
      </c>
      <c r="AJ473" s="91" t="s">
        <v>11350</v>
      </c>
      <c r="AK473" s="91" t="s">
        <v>11350</v>
      </c>
    </row>
    <row r="474" spans="1:37" ht="16.5" customHeight="1">
      <c r="A474" s="85">
        <v>441</v>
      </c>
      <c r="B474" s="85" t="s">
        <v>16</v>
      </c>
      <c r="C474" s="85" t="s">
        <v>17</v>
      </c>
      <c r="D474" s="85" t="s">
        <v>32</v>
      </c>
      <c r="E474" s="85" t="s">
        <v>18205</v>
      </c>
      <c r="F474" s="86" t="s">
        <v>18206</v>
      </c>
      <c r="G474" s="85" t="s">
        <v>11527</v>
      </c>
      <c r="H474" s="85" t="s">
        <v>11528</v>
      </c>
      <c r="I474" s="85">
        <v>2020</v>
      </c>
      <c r="J474" s="87">
        <v>8089.4</v>
      </c>
      <c r="K474" s="87">
        <v>549.69000000000005</v>
      </c>
      <c r="L474" s="87">
        <v>65</v>
      </c>
      <c r="M474" s="87">
        <v>10473</v>
      </c>
      <c r="N474" s="87" t="s">
        <v>11350</v>
      </c>
      <c r="O474" s="87">
        <v>27</v>
      </c>
      <c r="P474" s="87">
        <v>458</v>
      </c>
      <c r="Q474" s="87" t="s">
        <v>11350</v>
      </c>
      <c r="R474" s="87">
        <v>27</v>
      </c>
      <c r="S474" s="87">
        <v>1</v>
      </c>
      <c r="T474" s="87">
        <v>1</v>
      </c>
      <c r="U474" s="87" t="s">
        <v>11350</v>
      </c>
      <c r="V474" s="87" t="s">
        <v>11350</v>
      </c>
      <c r="W474" s="87">
        <v>1</v>
      </c>
      <c r="X474" s="87">
        <v>1</v>
      </c>
      <c r="Y474" s="87" t="s">
        <v>11350</v>
      </c>
      <c r="Z474" s="87" t="s">
        <v>11350</v>
      </c>
      <c r="AA474" s="87" t="s">
        <v>11350</v>
      </c>
      <c r="AB474" s="87" t="s">
        <v>11350</v>
      </c>
      <c r="AC474" s="87" t="s">
        <v>11350</v>
      </c>
      <c r="AD474" s="87">
        <v>1</v>
      </c>
      <c r="AE474" s="87" t="s">
        <v>11350</v>
      </c>
      <c r="AF474" s="87">
        <v>30848</v>
      </c>
      <c r="AG474" s="87">
        <v>27100</v>
      </c>
      <c r="AH474" s="87">
        <v>3748</v>
      </c>
      <c r="AI474" s="87" t="s">
        <v>11350</v>
      </c>
      <c r="AJ474" s="87">
        <v>1317</v>
      </c>
      <c r="AK474" s="87">
        <v>1243</v>
      </c>
    </row>
    <row r="475" spans="1:37" ht="16.5" customHeight="1">
      <c r="A475" s="85">
        <v>442</v>
      </c>
      <c r="B475" s="85" t="s">
        <v>16</v>
      </c>
      <c r="C475" s="85" t="s">
        <v>91</v>
      </c>
      <c r="D475" s="85" t="s">
        <v>32</v>
      </c>
      <c r="E475" s="85" t="s">
        <v>18207</v>
      </c>
      <c r="F475" s="86" t="s">
        <v>18208</v>
      </c>
      <c r="G475" s="85" t="s">
        <v>11529</v>
      </c>
      <c r="H475" s="85" t="s">
        <v>11530</v>
      </c>
      <c r="I475" s="85">
        <v>2018</v>
      </c>
      <c r="J475" s="87">
        <v>26541</v>
      </c>
      <c r="K475" s="87">
        <v>2002</v>
      </c>
      <c r="L475" s="87">
        <v>255</v>
      </c>
      <c r="M475" s="87">
        <v>209358</v>
      </c>
      <c r="N475" s="87">
        <v>5362</v>
      </c>
      <c r="O475" s="87">
        <v>92</v>
      </c>
      <c r="P475" s="87">
        <v>6754</v>
      </c>
      <c r="Q475" s="87">
        <v>65</v>
      </c>
      <c r="R475" s="87" t="s">
        <v>11350</v>
      </c>
      <c r="S475" s="87">
        <v>5</v>
      </c>
      <c r="T475" s="87">
        <v>5</v>
      </c>
      <c r="U475" s="87">
        <v>4</v>
      </c>
      <c r="V475" s="87">
        <v>4</v>
      </c>
      <c r="W475" s="87">
        <v>1</v>
      </c>
      <c r="X475" s="87">
        <v>1</v>
      </c>
      <c r="Y475" s="87" t="s">
        <v>11350</v>
      </c>
      <c r="Z475" s="87" t="s">
        <v>11350</v>
      </c>
      <c r="AA475" s="87" t="s">
        <v>11350</v>
      </c>
      <c r="AB475" s="87" t="s">
        <v>11350</v>
      </c>
      <c r="AC475" s="87" t="s">
        <v>11350</v>
      </c>
      <c r="AD475" s="87">
        <v>1</v>
      </c>
      <c r="AE475" s="87">
        <v>1</v>
      </c>
      <c r="AF475" s="87">
        <v>256283</v>
      </c>
      <c r="AG475" s="87">
        <v>174953</v>
      </c>
      <c r="AH475" s="87">
        <v>60000</v>
      </c>
      <c r="AI475" s="87">
        <v>21330</v>
      </c>
      <c r="AJ475" s="87">
        <v>41806</v>
      </c>
      <c r="AK475" s="87">
        <v>1923</v>
      </c>
    </row>
    <row r="476" spans="1:37" ht="16.5" customHeight="1">
      <c r="A476" s="85">
        <v>443</v>
      </c>
      <c r="B476" s="85" t="s">
        <v>16</v>
      </c>
      <c r="C476" s="85" t="s">
        <v>84</v>
      </c>
      <c r="D476" s="85" t="s">
        <v>32</v>
      </c>
      <c r="E476" s="85" t="s">
        <v>92</v>
      </c>
      <c r="F476" s="86" t="s">
        <v>18209</v>
      </c>
      <c r="G476" s="85" t="s">
        <v>11531</v>
      </c>
      <c r="H476" s="85" t="s">
        <v>11532</v>
      </c>
      <c r="I476" s="85">
        <v>2021</v>
      </c>
      <c r="J476" s="87">
        <v>1843</v>
      </c>
      <c r="K476" s="87">
        <v>1843</v>
      </c>
      <c r="L476" s="87">
        <v>130</v>
      </c>
      <c r="M476" s="87">
        <v>14019</v>
      </c>
      <c r="N476" s="87" t="s">
        <v>11350</v>
      </c>
      <c r="O476" s="87">
        <v>61</v>
      </c>
      <c r="P476" s="87">
        <v>14021</v>
      </c>
      <c r="Q476" s="87" t="s">
        <v>11350</v>
      </c>
      <c r="R476" s="87">
        <v>61</v>
      </c>
      <c r="S476" s="87">
        <v>10</v>
      </c>
      <c r="T476" s="87">
        <v>10</v>
      </c>
      <c r="U476" s="87" t="s">
        <v>11350</v>
      </c>
      <c r="V476" s="87" t="s">
        <v>11350</v>
      </c>
      <c r="W476" s="87">
        <v>3</v>
      </c>
      <c r="X476" s="87">
        <v>3</v>
      </c>
      <c r="Y476" s="87" t="s">
        <v>11350</v>
      </c>
      <c r="Z476" s="87" t="s">
        <v>11350</v>
      </c>
      <c r="AA476" s="87">
        <v>7</v>
      </c>
      <c r="AB476" s="87">
        <v>7</v>
      </c>
      <c r="AC476" s="87" t="s">
        <v>11350</v>
      </c>
      <c r="AD476" s="87">
        <v>3</v>
      </c>
      <c r="AE476" s="87" t="s">
        <v>11350</v>
      </c>
      <c r="AF476" s="87">
        <v>568396</v>
      </c>
      <c r="AG476" s="87">
        <v>144800</v>
      </c>
      <c r="AH476" s="87">
        <v>180596</v>
      </c>
      <c r="AI476" s="87">
        <v>243000</v>
      </c>
      <c r="AJ476" s="87">
        <v>5790</v>
      </c>
      <c r="AK476" s="87">
        <v>740</v>
      </c>
    </row>
    <row r="477" spans="1:37" ht="16.5" customHeight="1">
      <c r="A477" s="85">
        <v>444</v>
      </c>
      <c r="B477" s="85" t="s">
        <v>16</v>
      </c>
      <c r="C477" s="85" t="s">
        <v>85</v>
      </c>
      <c r="D477" s="85" t="s">
        <v>32</v>
      </c>
      <c r="E477" s="85" t="s">
        <v>18210</v>
      </c>
      <c r="F477" s="86" t="s">
        <v>18211</v>
      </c>
      <c r="G477" s="85" t="s">
        <v>11533</v>
      </c>
      <c r="H477" s="85" t="s">
        <v>11534</v>
      </c>
      <c r="I477" s="85">
        <v>2005</v>
      </c>
      <c r="J477" s="87">
        <v>355</v>
      </c>
      <c r="K477" s="87">
        <v>355</v>
      </c>
      <c r="L477" s="87">
        <v>60</v>
      </c>
      <c r="M477" s="87">
        <v>11898</v>
      </c>
      <c r="N477" s="87">
        <v>572</v>
      </c>
      <c r="O477" s="87">
        <v>10</v>
      </c>
      <c r="P477" s="87">
        <v>145</v>
      </c>
      <c r="Q477" s="87" t="s">
        <v>11350</v>
      </c>
      <c r="R477" s="87">
        <v>10</v>
      </c>
      <c r="S477" s="87" t="s">
        <v>11350</v>
      </c>
      <c r="T477" s="87" t="s">
        <v>11350</v>
      </c>
      <c r="U477" s="87" t="s">
        <v>11350</v>
      </c>
      <c r="V477" s="87" t="s">
        <v>11350</v>
      </c>
      <c r="W477" s="87" t="s">
        <v>11350</v>
      </c>
      <c r="X477" s="87" t="s">
        <v>11350</v>
      </c>
      <c r="Y477" s="87" t="s">
        <v>11350</v>
      </c>
      <c r="Z477" s="87" t="s">
        <v>11350</v>
      </c>
      <c r="AA477" s="87" t="s">
        <v>11350</v>
      </c>
      <c r="AB477" s="87" t="s">
        <v>11350</v>
      </c>
      <c r="AC477" s="87" t="s">
        <v>11350</v>
      </c>
      <c r="AD477" s="87" t="s">
        <v>11350</v>
      </c>
      <c r="AE477" s="87" t="s">
        <v>11350</v>
      </c>
      <c r="AF477" s="87">
        <v>9234</v>
      </c>
      <c r="AG477" s="87">
        <v>8000</v>
      </c>
      <c r="AH477" s="87">
        <v>556</v>
      </c>
      <c r="AI477" s="87">
        <v>678</v>
      </c>
      <c r="AJ477" s="87">
        <v>500</v>
      </c>
      <c r="AK477" s="87">
        <v>1081</v>
      </c>
    </row>
    <row r="478" spans="1:37" ht="16.5" customHeight="1">
      <c r="A478" s="85">
        <v>445</v>
      </c>
      <c r="B478" s="85" t="s">
        <v>16</v>
      </c>
      <c r="C478" s="85" t="s">
        <v>93</v>
      </c>
      <c r="D478" s="85" t="s">
        <v>32</v>
      </c>
      <c r="E478" s="85" t="s">
        <v>17790</v>
      </c>
      <c r="F478" s="86" t="s">
        <v>18212</v>
      </c>
      <c r="G478" s="85" t="s">
        <v>11535</v>
      </c>
      <c r="H478" s="85" t="s">
        <v>11536</v>
      </c>
      <c r="I478" s="85">
        <v>2007</v>
      </c>
      <c r="J478" s="87">
        <v>544</v>
      </c>
      <c r="K478" s="87">
        <v>1085</v>
      </c>
      <c r="L478" s="87">
        <v>180</v>
      </c>
      <c r="M478" s="87">
        <v>60647</v>
      </c>
      <c r="N478" s="87">
        <v>2277</v>
      </c>
      <c r="O478" s="87">
        <v>49</v>
      </c>
      <c r="P478" s="87">
        <v>2023</v>
      </c>
      <c r="Q478" s="87">
        <v>27</v>
      </c>
      <c r="R478" s="87" t="s">
        <v>11350</v>
      </c>
      <c r="S478" s="87">
        <v>7</v>
      </c>
      <c r="T478" s="87">
        <v>7</v>
      </c>
      <c r="U478" s="87">
        <v>1</v>
      </c>
      <c r="V478" s="87">
        <v>1</v>
      </c>
      <c r="W478" s="87">
        <v>6</v>
      </c>
      <c r="X478" s="87">
        <v>6</v>
      </c>
      <c r="Y478" s="87" t="s">
        <v>11350</v>
      </c>
      <c r="Z478" s="87" t="s">
        <v>11350</v>
      </c>
      <c r="AA478" s="87" t="s">
        <v>11350</v>
      </c>
      <c r="AB478" s="87" t="s">
        <v>11350</v>
      </c>
      <c r="AC478" s="87" t="s">
        <v>11350</v>
      </c>
      <c r="AD478" s="87">
        <v>6</v>
      </c>
      <c r="AE478" s="87">
        <v>2</v>
      </c>
      <c r="AF478" s="87">
        <v>865116</v>
      </c>
      <c r="AG478" s="87">
        <v>449112</v>
      </c>
      <c r="AH478" s="87">
        <v>26349</v>
      </c>
      <c r="AI478" s="87">
        <v>389655</v>
      </c>
      <c r="AJ478" s="87" t="s">
        <v>11350</v>
      </c>
      <c r="AK478" s="87">
        <v>81417</v>
      </c>
    </row>
    <row r="479" spans="1:37" s="39" customFormat="1">
      <c r="A479" s="1906" t="s">
        <v>17433</v>
      </c>
      <c r="B479" s="1907"/>
      <c r="C479" s="1908"/>
      <c r="D479" s="88" t="s">
        <v>11350</v>
      </c>
      <c r="E479" s="89">
        <v>5</v>
      </c>
      <c r="F479" s="88" t="s">
        <v>11350</v>
      </c>
      <c r="G479" s="88" t="s">
        <v>11350</v>
      </c>
      <c r="H479" s="88" t="s">
        <v>11350</v>
      </c>
      <c r="I479" s="88" t="s">
        <v>11350</v>
      </c>
      <c r="J479" s="91" t="s">
        <v>11350</v>
      </c>
      <c r="K479" s="91" t="s">
        <v>11350</v>
      </c>
      <c r="L479" s="91" t="s">
        <v>11350</v>
      </c>
      <c r="M479" s="91" t="s">
        <v>11350</v>
      </c>
      <c r="N479" s="91" t="s">
        <v>11350</v>
      </c>
      <c r="O479" s="91" t="s">
        <v>11350</v>
      </c>
      <c r="P479" s="91" t="s">
        <v>11350</v>
      </c>
      <c r="Q479" s="91" t="s">
        <v>11350</v>
      </c>
      <c r="R479" s="91" t="s">
        <v>11350</v>
      </c>
      <c r="S479" s="92" t="s">
        <v>11350</v>
      </c>
      <c r="T479" s="92" t="s">
        <v>11350</v>
      </c>
      <c r="U479" s="92" t="s">
        <v>11350</v>
      </c>
      <c r="V479" s="92" t="s">
        <v>11350</v>
      </c>
      <c r="W479" s="92" t="s">
        <v>11350</v>
      </c>
      <c r="X479" s="92" t="s">
        <v>11350</v>
      </c>
      <c r="Y479" s="92" t="s">
        <v>11350</v>
      </c>
      <c r="Z479" s="91" t="s">
        <v>11350</v>
      </c>
      <c r="AA479" s="92" t="s">
        <v>11350</v>
      </c>
      <c r="AB479" s="92" t="s">
        <v>11350</v>
      </c>
      <c r="AC479" s="91" t="s">
        <v>11350</v>
      </c>
      <c r="AD479" s="91" t="s">
        <v>11350</v>
      </c>
      <c r="AE479" s="91" t="s">
        <v>11350</v>
      </c>
      <c r="AF479" s="93" t="s">
        <v>11350</v>
      </c>
      <c r="AG479" s="91" t="s">
        <v>11350</v>
      </c>
      <c r="AH479" s="91" t="s">
        <v>11350</v>
      </c>
      <c r="AI479" s="91" t="s">
        <v>11350</v>
      </c>
      <c r="AJ479" s="91" t="s">
        <v>11350</v>
      </c>
      <c r="AK479" s="91" t="s">
        <v>11350</v>
      </c>
    </row>
    <row r="480" spans="1:37" ht="16.5" customHeight="1">
      <c r="A480" s="85">
        <v>446</v>
      </c>
      <c r="B480" s="85" t="s">
        <v>16</v>
      </c>
      <c r="C480" s="85" t="s">
        <v>94</v>
      </c>
      <c r="D480" s="85" t="s">
        <v>17434</v>
      </c>
      <c r="E480" s="85" t="s">
        <v>18213</v>
      </c>
      <c r="F480" s="86" t="s">
        <v>18214</v>
      </c>
      <c r="G480" s="85" t="s">
        <v>11537</v>
      </c>
      <c r="H480" s="85" t="s">
        <v>11538</v>
      </c>
      <c r="I480" s="85">
        <v>2009</v>
      </c>
      <c r="J480" s="87">
        <v>3693</v>
      </c>
      <c r="K480" s="87">
        <v>1470.2</v>
      </c>
      <c r="L480" s="87">
        <v>97</v>
      </c>
      <c r="M480" s="87">
        <v>78802</v>
      </c>
      <c r="N480" s="87">
        <v>1829</v>
      </c>
      <c r="O480" s="87">
        <v>40</v>
      </c>
      <c r="P480" s="87">
        <v>2533</v>
      </c>
      <c r="Q480" s="87" t="s">
        <v>11350</v>
      </c>
      <c r="R480" s="87" t="s">
        <v>11350</v>
      </c>
      <c r="S480" s="87">
        <v>5</v>
      </c>
      <c r="T480" s="87">
        <v>2</v>
      </c>
      <c r="U480" s="87" t="s">
        <v>11350</v>
      </c>
      <c r="V480" s="87" t="s">
        <v>11350</v>
      </c>
      <c r="W480" s="87">
        <v>2</v>
      </c>
      <c r="X480" s="87">
        <v>2</v>
      </c>
      <c r="Y480" s="87" t="s">
        <v>11350</v>
      </c>
      <c r="Z480" s="87" t="s">
        <v>11350</v>
      </c>
      <c r="AA480" s="87">
        <v>3</v>
      </c>
      <c r="AB480" s="87" t="s">
        <v>11350</v>
      </c>
      <c r="AC480" s="87" t="s">
        <v>11350</v>
      </c>
      <c r="AD480" s="87">
        <v>5</v>
      </c>
      <c r="AE480" s="87" t="s">
        <v>11350</v>
      </c>
      <c r="AF480" s="87">
        <v>614818</v>
      </c>
      <c r="AG480" s="87">
        <v>157532</v>
      </c>
      <c r="AH480" s="87">
        <v>59994</v>
      </c>
      <c r="AI480" s="87">
        <v>397292</v>
      </c>
      <c r="AJ480" s="87">
        <v>40944</v>
      </c>
      <c r="AK480" s="87">
        <v>28283</v>
      </c>
    </row>
    <row r="481" spans="1:37" ht="16.5" customHeight="1">
      <c r="A481" s="85">
        <v>447</v>
      </c>
      <c r="B481" s="85" t="s">
        <v>16</v>
      </c>
      <c r="C481" s="85" t="s">
        <v>94</v>
      </c>
      <c r="D481" s="85" t="s">
        <v>17434</v>
      </c>
      <c r="E481" s="85" t="s">
        <v>18215</v>
      </c>
      <c r="F481" s="86" t="s">
        <v>18216</v>
      </c>
      <c r="G481" s="85" t="s">
        <v>11539</v>
      </c>
      <c r="H481" s="85" t="s">
        <v>11538</v>
      </c>
      <c r="I481" s="85">
        <v>2006</v>
      </c>
      <c r="J481" s="87">
        <v>2692</v>
      </c>
      <c r="K481" s="87">
        <v>1485</v>
      </c>
      <c r="L481" s="87">
        <v>150</v>
      </c>
      <c r="M481" s="87">
        <v>79598</v>
      </c>
      <c r="N481" s="87">
        <v>2026</v>
      </c>
      <c r="O481" s="87">
        <v>41</v>
      </c>
      <c r="P481" s="87">
        <v>1739</v>
      </c>
      <c r="Q481" s="87" t="s">
        <v>11350</v>
      </c>
      <c r="R481" s="87" t="s">
        <v>11350</v>
      </c>
      <c r="S481" s="94">
        <v>1.5</v>
      </c>
      <c r="T481" s="87" t="s">
        <v>11350</v>
      </c>
      <c r="U481" s="87" t="s">
        <v>11350</v>
      </c>
      <c r="V481" s="87" t="s">
        <v>11350</v>
      </c>
      <c r="W481" s="94">
        <v>1.5</v>
      </c>
      <c r="X481" s="87" t="s">
        <v>11350</v>
      </c>
      <c r="Y481" s="87" t="s">
        <v>11350</v>
      </c>
      <c r="Z481" s="87" t="s">
        <v>11350</v>
      </c>
      <c r="AA481" s="87" t="s">
        <v>11350</v>
      </c>
      <c r="AB481" s="87" t="s">
        <v>11350</v>
      </c>
      <c r="AC481" s="87" t="s">
        <v>11350</v>
      </c>
      <c r="AD481" s="87">
        <v>2</v>
      </c>
      <c r="AE481" s="87" t="s">
        <v>11350</v>
      </c>
      <c r="AF481" s="87">
        <v>495781</v>
      </c>
      <c r="AG481" s="87">
        <v>136638</v>
      </c>
      <c r="AH481" s="87">
        <v>40319</v>
      </c>
      <c r="AI481" s="87">
        <v>318824</v>
      </c>
      <c r="AJ481" s="87">
        <v>36432</v>
      </c>
      <c r="AK481" s="87">
        <v>26239</v>
      </c>
    </row>
    <row r="482" spans="1:37" ht="16.5" customHeight="1">
      <c r="A482" s="85">
        <v>448</v>
      </c>
      <c r="B482" s="85" t="s">
        <v>16</v>
      </c>
      <c r="C482" s="85" t="s">
        <v>94</v>
      </c>
      <c r="D482" s="85" t="s">
        <v>17434</v>
      </c>
      <c r="E482" s="85" t="s">
        <v>18217</v>
      </c>
      <c r="F482" s="86" t="s">
        <v>18218</v>
      </c>
      <c r="G482" s="85" t="s">
        <v>11540</v>
      </c>
      <c r="H482" s="85" t="s">
        <v>11541</v>
      </c>
      <c r="I482" s="85">
        <v>1985</v>
      </c>
      <c r="J482" s="87">
        <v>7485</v>
      </c>
      <c r="K482" s="87">
        <v>3602.25</v>
      </c>
      <c r="L482" s="87">
        <v>319</v>
      </c>
      <c r="M482" s="87">
        <v>156815</v>
      </c>
      <c r="N482" s="87">
        <v>5518</v>
      </c>
      <c r="O482" s="87">
        <v>44</v>
      </c>
      <c r="P482" s="87">
        <v>5748</v>
      </c>
      <c r="Q482" s="87">
        <v>14</v>
      </c>
      <c r="R482" s="87">
        <v>4</v>
      </c>
      <c r="S482" s="87">
        <v>7</v>
      </c>
      <c r="T482" s="87">
        <v>8</v>
      </c>
      <c r="U482" s="87">
        <v>1</v>
      </c>
      <c r="V482" s="87">
        <v>1</v>
      </c>
      <c r="W482" s="87">
        <v>2</v>
      </c>
      <c r="X482" s="87">
        <v>3</v>
      </c>
      <c r="Y482" s="87" t="s">
        <v>11350</v>
      </c>
      <c r="Z482" s="87" t="s">
        <v>11350</v>
      </c>
      <c r="AA482" s="87">
        <v>4</v>
      </c>
      <c r="AB482" s="87">
        <v>4</v>
      </c>
      <c r="AC482" s="87" t="s">
        <v>11350</v>
      </c>
      <c r="AD482" s="87">
        <v>3</v>
      </c>
      <c r="AE482" s="87" t="s">
        <v>11350</v>
      </c>
      <c r="AF482" s="87">
        <v>553801</v>
      </c>
      <c r="AG482" s="87">
        <v>448013</v>
      </c>
      <c r="AH482" s="87">
        <v>84400</v>
      </c>
      <c r="AI482" s="87">
        <v>21388</v>
      </c>
      <c r="AJ482" s="87">
        <v>77561</v>
      </c>
      <c r="AK482" s="87">
        <v>61668</v>
      </c>
    </row>
    <row r="483" spans="1:37" ht="16.5" customHeight="1">
      <c r="A483" s="85">
        <v>449</v>
      </c>
      <c r="B483" s="85" t="s">
        <v>16</v>
      </c>
      <c r="C483" s="85" t="s">
        <v>94</v>
      </c>
      <c r="D483" s="85" t="s">
        <v>17434</v>
      </c>
      <c r="E483" s="85" t="s">
        <v>18219</v>
      </c>
      <c r="F483" s="86" t="s">
        <v>18220</v>
      </c>
      <c r="G483" s="85" t="s">
        <v>11542</v>
      </c>
      <c r="H483" s="85" t="s">
        <v>11541</v>
      </c>
      <c r="I483" s="85">
        <v>2012</v>
      </c>
      <c r="J483" s="87">
        <v>4503</v>
      </c>
      <c r="K483" s="87">
        <v>2485.23</v>
      </c>
      <c r="L483" s="87">
        <v>207</v>
      </c>
      <c r="M483" s="87">
        <v>76611</v>
      </c>
      <c r="N483" s="87">
        <v>1594</v>
      </c>
      <c r="O483" s="87">
        <v>47</v>
      </c>
      <c r="P483" s="87">
        <v>2787</v>
      </c>
      <c r="Q483" s="87" t="s">
        <v>11350</v>
      </c>
      <c r="R483" s="87" t="s">
        <v>11350</v>
      </c>
      <c r="S483" s="87">
        <v>4</v>
      </c>
      <c r="T483" s="87" t="s">
        <v>11350</v>
      </c>
      <c r="U483" s="87">
        <v>1</v>
      </c>
      <c r="V483" s="87" t="s">
        <v>11350</v>
      </c>
      <c r="W483" s="87">
        <v>1</v>
      </c>
      <c r="X483" s="87" t="s">
        <v>11350</v>
      </c>
      <c r="Y483" s="87" t="s">
        <v>11350</v>
      </c>
      <c r="Z483" s="87" t="s">
        <v>11350</v>
      </c>
      <c r="AA483" s="87">
        <v>2</v>
      </c>
      <c r="AB483" s="87" t="s">
        <v>11350</v>
      </c>
      <c r="AC483" s="87" t="s">
        <v>11350</v>
      </c>
      <c r="AD483" s="87">
        <v>1</v>
      </c>
      <c r="AE483" s="87">
        <v>1</v>
      </c>
      <c r="AF483" s="87">
        <v>515077</v>
      </c>
      <c r="AG483" s="87">
        <v>198185</v>
      </c>
      <c r="AH483" s="87">
        <v>40115</v>
      </c>
      <c r="AI483" s="87">
        <v>276777</v>
      </c>
      <c r="AJ483" s="87">
        <v>50092</v>
      </c>
      <c r="AK483" s="87">
        <v>37635</v>
      </c>
    </row>
    <row r="484" spans="1:37" ht="16.5" customHeight="1">
      <c r="A484" s="85">
        <v>450</v>
      </c>
      <c r="B484" s="85" t="s">
        <v>16</v>
      </c>
      <c r="C484" s="85" t="s">
        <v>17</v>
      </c>
      <c r="D484" s="85" t="s">
        <v>17434</v>
      </c>
      <c r="E484" s="85" t="s">
        <v>18221</v>
      </c>
      <c r="F484" s="86" t="s">
        <v>18222</v>
      </c>
      <c r="G484" s="85" t="s">
        <v>11543</v>
      </c>
      <c r="H484" s="85" t="s">
        <v>11544</v>
      </c>
      <c r="I484" s="85">
        <v>2016</v>
      </c>
      <c r="J484" s="87">
        <v>1622</v>
      </c>
      <c r="K484" s="87">
        <v>3759</v>
      </c>
      <c r="L484" s="87">
        <v>202</v>
      </c>
      <c r="M484" s="87">
        <v>71544</v>
      </c>
      <c r="N484" s="87">
        <v>1273</v>
      </c>
      <c r="O484" s="87">
        <v>119</v>
      </c>
      <c r="P484" s="87">
        <v>7053</v>
      </c>
      <c r="Q484" s="87">
        <v>43</v>
      </c>
      <c r="R484" s="87" t="s">
        <v>11350</v>
      </c>
      <c r="S484" s="87">
        <v>4</v>
      </c>
      <c r="T484" s="87">
        <v>4</v>
      </c>
      <c r="U484" s="87">
        <v>2</v>
      </c>
      <c r="V484" s="87">
        <v>2</v>
      </c>
      <c r="W484" s="87">
        <v>2</v>
      </c>
      <c r="X484" s="87">
        <v>2</v>
      </c>
      <c r="Y484" s="87" t="s">
        <v>11350</v>
      </c>
      <c r="Z484" s="87" t="s">
        <v>11350</v>
      </c>
      <c r="AA484" s="87" t="s">
        <v>11350</v>
      </c>
      <c r="AB484" s="87" t="s">
        <v>11350</v>
      </c>
      <c r="AC484" s="87" t="s">
        <v>11350</v>
      </c>
      <c r="AD484" s="87">
        <v>3</v>
      </c>
      <c r="AE484" s="87">
        <v>1</v>
      </c>
      <c r="AF484" s="87">
        <v>1154698</v>
      </c>
      <c r="AG484" s="87">
        <v>755302</v>
      </c>
      <c r="AH484" s="87">
        <v>128868</v>
      </c>
      <c r="AI484" s="87">
        <v>270528</v>
      </c>
      <c r="AJ484" s="87">
        <v>193890</v>
      </c>
      <c r="AK484" s="87">
        <v>151908</v>
      </c>
    </row>
    <row r="485" spans="1:37" ht="16.5" customHeight="1">
      <c r="A485" s="85">
        <v>451</v>
      </c>
      <c r="B485" s="85" t="s">
        <v>16</v>
      </c>
      <c r="C485" s="85" t="s">
        <v>17</v>
      </c>
      <c r="D485" s="85" t="s">
        <v>17434</v>
      </c>
      <c r="E485" s="85" t="s">
        <v>18223</v>
      </c>
      <c r="F485" s="86" t="s">
        <v>18224</v>
      </c>
      <c r="G485" s="85" t="s">
        <v>11545</v>
      </c>
      <c r="H485" s="85" t="s">
        <v>11546</v>
      </c>
      <c r="I485" s="85">
        <v>2008</v>
      </c>
      <c r="J485" s="87">
        <v>3944</v>
      </c>
      <c r="K485" s="87">
        <v>3892</v>
      </c>
      <c r="L485" s="87">
        <v>435</v>
      </c>
      <c r="M485" s="87">
        <v>142390</v>
      </c>
      <c r="N485" s="87">
        <v>2095</v>
      </c>
      <c r="O485" s="87">
        <v>148</v>
      </c>
      <c r="P485" s="87">
        <v>16783</v>
      </c>
      <c r="Q485" s="87">
        <v>44</v>
      </c>
      <c r="R485" s="87">
        <v>15</v>
      </c>
      <c r="S485" s="87">
        <v>10</v>
      </c>
      <c r="T485" s="87">
        <v>10</v>
      </c>
      <c r="U485" s="87">
        <v>2</v>
      </c>
      <c r="V485" s="87">
        <v>2</v>
      </c>
      <c r="W485" s="87">
        <v>6</v>
      </c>
      <c r="X485" s="87">
        <v>6</v>
      </c>
      <c r="Y485" s="87">
        <v>1</v>
      </c>
      <c r="Z485" s="87">
        <v>1</v>
      </c>
      <c r="AA485" s="87">
        <v>1</v>
      </c>
      <c r="AB485" s="87">
        <v>1</v>
      </c>
      <c r="AC485" s="87" t="s">
        <v>11350</v>
      </c>
      <c r="AD485" s="87">
        <v>9</v>
      </c>
      <c r="AE485" s="87">
        <v>1</v>
      </c>
      <c r="AF485" s="87">
        <v>1894846</v>
      </c>
      <c r="AG485" s="87">
        <v>1225806</v>
      </c>
      <c r="AH485" s="87">
        <v>186158</v>
      </c>
      <c r="AI485" s="87">
        <v>482882</v>
      </c>
      <c r="AJ485" s="87">
        <v>370002</v>
      </c>
      <c r="AK485" s="87">
        <v>292481</v>
      </c>
    </row>
    <row r="486" spans="1:37" ht="16.5" customHeight="1">
      <c r="A486" s="85">
        <v>452</v>
      </c>
      <c r="B486" s="85" t="s">
        <v>16</v>
      </c>
      <c r="C486" s="85" t="s">
        <v>17</v>
      </c>
      <c r="D486" s="85" t="s">
        <v>17434</v>
      </c>
      <c r="E486" s="85" t="s">
        <v>18225</v>
      </c>
      <c r="F486" s="86" t="s">
        <v>18226</v>
      </c>
      <c r="G486" s="85" t="s">
        <v>11547</v>
      </c>
      <c r="H486" s="85" t="s">
        <v>11548</v>
      </c>
      <c r="I486" s="85">
        <v>2012</v>
      </c>
      <c r="J486" s="87">
        <v>45821</v>
      </c>
      <c r="K486" s="87">
        <v>2957</v>
      </c>
      <c r="L486" s="87">
        <v>314</v>
      </c>
      <c r="M486" s="87">
        <v>85997</v>
      </c>
      <c r="N486" s="87">
        <v>1649</v>
      </c>
      <c r="O486" s="87">
        <v>119</v>
      </c>
      <c r="P486" s="87">
        <v>6743</v>
      </c>
      <c r="Q486" s="87">
        <v>40</v>
      </c>
      <c r="R486" s="87">
        <v>119</v>
      </c>
      <c r="S486" s="87">
        <v>5</v>
      </c>
      <c r="T486" s="87">
        <v>5</v>
      </c>
      <c r="U486" s="87">
        <v>2</v>
      </c>
      <c r="V486" s="87">
        <v>2</v>
      </c>
      <c r="W486" s="87">
        <v>2</v>
      </c>
      <c r="X486" s="87">
        <v>2</v>
      </c>
      <c r="Y486" s="87" t="s">
        <v>11350</v>
      </c>
      <c r="Z486" s="87" t="s">
        <v>11350</v>
      </c>
      <c r="AA486" s="87">
        <v>1</v>
      </c>
      <c r="AB486" s="87">
        <v>1</v>
      </c>
      <c r="AC486" s="87" t="s">
        <v>11350</v>
      </c>
      <c r="AD486" s="87">
        <v>4</v>
      </c>
      <c r="AE486" s="87">
        <v>1</v>
      </c>
      <c r="AF486" s="87">
        <v>1161715</v>
      </c>
      <c r="AG486" s="87">
        <v>767965</v>
      </c>
      <c r="AH486" s="87">
        <v>122468</v>
      </c>
      <c r="AI486" s="87">
        <v>271282</v>
      </c>
      <c r="AJ486" s="87">
        <v>203807</v>
      </c>
      <c r="AK486" s="87">
        <v>171422</v>
      </c>
    </row>
    <row r="487" spans="1:37" ht="16.5" customHeight="1">
      <c r="A487" s="85">
        <v>453</v>
      </c>
      <c r="B487" s="85" t="s">
        <v>16</v>
      </c>
      <c r="C487" s="85" t="s">
        <v>17</v>
      </c>
      <c r="D487" s="85" t="s">
        <v>17434</v>
      </c>
      <c r="E487" s="85" t="s">
        <v>18227</v>
      </c>
      <c r="F487" s="86" t="s">
        <v>18228</v>
      </c>
      <c r="G487" s="85" t="s">
        <v>11549</v>
      </c>
      <c r="H487" s="85" t="s">
        <v>11550</v>
      </c>
      <c r="I487" s="85">
        <v>1999</v>
      </c>
      <c r="J487" s="87">
        <v>36029.300000000003</v>
      </c>
      <c r="K487" s="87">
        <v>3756.7</v>
      </c>
      <c r="L487" s="87">
        <v>552</v>
      </c>
      <c r="M487" s="87">
        <v>162132</v>
      </c>
      <c r="N487" s="87">
        <v>3510</v>
      </c>
      <c r="O487" s="87">
        <v>130</v>
      </c>
      <c r="P487" s="87">
        <v>13621</v>
      </c>
      <c r="Q487" s="87">
        <v>97</v>
      </c>
      <c r="R487" s="87">
        <v>19</v>
      </c>
      <c r="S487" s="94">
        <v>5.5</v>
      </c>
      <c r="T487" s="87">
        <v>6</v>
      </c>
      <c r="U487" s="87">
        <v>1</v>
      </c>
      <c r="V487" s="87">
        <v>1</v>
      </c>
      <c r="W487" s="87">
        <v>3</v>
      </c>
      <c r="X487" s="87">
        <v>3</v>
      </c>
      <c r="Y487" s="87" t="s">
        <v>11350</v>
      </c>
      <c r="Z487" s="87" t="s">
        <v>11350</v>
      </c>
      <c r="AA487" s="94">
        <v>1.5</v>
      </c>
      <c r="AB487" s="87">
        <v>2</v>
      </c>
      <c r="AC487" s="87" t="s">
        <v>11350</v>
      </c>
      <c r="AD487" s="87">
        <v>5</v>
      </c>
      <c r="AE487" s="87">
        <v>2</v>
      </c>
      <c r="AF487" s="87">
        <v>1561663</v>
      </c>
      <c r="AG487" s="87">
        <v>926553</v>
      </c>
      <c r="AH487" s="87">
        <v>202604</v>
      </c>
      <c r="AI487" s="87">
        <v>432506</v>
      </c>
      <c r="AJ487" s="87">
        <v>196557</v>
      </c>
      <c r="AK487" s="87">
        <v>134642</v>
      </c>
    </row>
    <row r="488" spans="1:37" ht="16.5" customHeight="1">
      <c r="A488" s="85">
        <v>454</v>
      </c>
      <c r="B488" s="85" t="s">
        <v>16</v>
      </c>
      <c r="C488" s="85" t="s">
        <v>17</v>
      </c>
      <c r="D488" s="85" t="s">
        <v>17434</v>
      </c>
      <c r="E488" s="85" t="s">
        <v>18229</v>
      </c>
      <c r="F488" s="86" t="s">
        <v>18230</v>
      </c>
      <c r="G488" s="85" t="s">
        <v>11551</v>
      </c>
      <c r="H488" s="85" t="s">
        <v>11552</v>
      </c>
      <c r="I488" s="85">
        <v>2003</v>
      </c>
      <c r="J488" s="87">
        <v>4347</v>
      </c>
      <c r="K488" s="87">
        <v>4070</v>
      </c>
      <c r="L488" s="87">
        <v>425</v>
      </c>
      <c r="M488" s="87">
        <v>139440</v>
      </c>
      <c r="N488" s="87">
        <v>2176</v>
      </c>
      <c r="O488" s="87">
        <v>139</v>
      </c>
      <c r="P488" s="87">
        <v>7686</v>
      </c>
      <c r="Q488" s="87">
        <v>22</v>
      </c>
      <c r="R488" s="87">
        <v>4</v>
      </c>
      <c r="S488" s="94">
        <v>5.5</v>
      </c>
      <c r="T488" s="87">
        <v>5</v>
      </c>
      <c r="U488" s="87">
        <v>2</v>
      </c>
      <c r="V488" s="87">
        <v>1</v>
      </c>
      <c r="W488" s="94">
        <v>2.5</v>
      </c>
      <c r="X488" s="87">
        <v>2</v>
      </c>
      <c r="Y488" s="87" t="s">
        <v>11350</v>
      </c>
      <c r="Z488" s="87">
        <v>1</v>
      </c>
      <c r="AA488" s="87">
        <v>1</v>
      </c>
      <c r="AB488" s="87">
        <v>1</v>
      </c>
      <c r="AC488" s="87" t="s">
        <v>11350</v>
      </c>
      <c r="AD488" s="87">
        <v>3</v>
      </c>
      <c r="AE488" s="87">
        <v>3</v>
      </c>
      <c r="AF488" s="87">
        <v>1402224</v>
      </c>
      <c r="AG488" s="87">
        <v>926553</v>
      </c>
      <c r="AH488" s="87">
        <v>130964</v>
      </c>
      <c r="AI488" s="87">
        <v>344707</v>
      </c>
      <c r="AJ488" s="87">
        <v>299979</v>
      </c>
      <c r="AK488" s="87">
        <v>218171</v>
      </c>
    </row>
    <row r="489" spans="1:37" ht="16.5" customHeight="1">
      <c r="A489" s="85">
        <v>455</v>
      </c>
      <c r="B489" s="85" t="s">
        <v>16</v>
      </c>
      <c r="C489" s="85" t="s">
        <v>17</v>
      </c>
      <c r="D489" s="85" t="s">
        <v>17434</v>
      </c>
      <c r="E489" s="85" t="s">
        <v>18231</v>
      </c>
      <c r="F489" s="86" t="s">
        <v>18232</v>
      </c>
      <c r="G489" s="85" t="s">
        <v>11553</v>
      </c>
      <c r="H489" s="85" t="s">
        <v>11554</v>
      </c>
      <c r="I489" s="85">
        <v>2014</v>
      </c>
      <c r="J489" s="87">
        <v>2267</v>
      </c>
      <c r="K489" s="87">
        <v>3836</v>
      </c>
      <c r="L489" s="87">
        <v>300</v>
      </c>
      <c r="M489" s="87">
        <v>74214</v>
      </c>
      <c r="N489" s="87">
        <v>1023</v>
      </c>
      <c r="O489" s="87">
        <v>138</v>
      </c>
      <c r="P489" s="87">
        <v>8630</v>
      </c>
      <c r="Q489" s="87">
        <v>139</v>
      </c>
      <c r="R489" s="87" t="s">
        <v>11350</v>
      </c>
      <c r="S489" s="94">
        <v>4.5</v>
      </c>
      <c r="T489" s="87">
        <v>5</v>
      </c>
      <c r="U489" s="87">
        <v>1</v>
      </c>
      <c r="V489" s="87">
        <v>1</v>
      </c>
      <c r="W489" s="94">
        <v>3.5</v>
      </c>
      <c r="X489" s="87">
        <v>4</v>
      </c>
      <c r="Y489" s="87" t="s">
        <v>11350</v>
      </c>
      <c r="Z489" s="87" t="s">
        <v>11350</v>
      </c>
      <c r="AA489" s="87" t="s">
        <v>11350</v>
      </c>
      <c r="AB489" s="87" t="s">
        <v>11350</v>
      </c>
      <c r="AC489" s="87">
        <v>1</v>
      </c>
      <c r="AD489" s="87">
        <v>3</v>
      </c>
      <c r="AE489" s="87">
        <v>2</v>
      </c>
      <c r="AF489" s="87">
        <v>1350375</v>
      </c>
      <c r="AG489" s="87">
        <v>646490</v>
      </c>
      <c r="AH489" s="87">
        <v>146504</v>
      </c>
      <c r="AI489" s="87">
        <v>557381</v>
      </c>
      <c r="AJ489" s="87">
        <v>333977</v>
      </c>
      <c r="AK489" s="87">
        <v>306610</v>
      </c>
    </row>
    <row r="490" spans="1:37" ht="16.5" customHeight="1">
      <c r="A490" s="85">
        <v>456</v>
      </c>
      <c r="B490" s="85" t="s">
        <v>16</v>
      </c>
      <c r="C490" s="85" t="s">
        <v>17</v>
      </c>
      <c r="D490" s="85" t="s">
        <v>17434</v>
      </c>
      <c r="E490" s="85" t="s">
        <v>18233</v>
      </c>
      <c r="F490" s="86" t="s">
        <v>18234</v>
      </c>
      <c r="G490" s="85" t="s">
        <v>11555</v>
      </c>
      <c r="H490" s="85" t="s">
        <v>11556</v>
      </c>
      <c r="I490" s="85">
        <v>2012</v>
      </c>
      <c r="J490" s="87">
        <v>2400</v>
      </c>
      <c r="K490" s="87">
        <v>3776</v>
      </c>
      <c r="L490" s="87">
        <v>369</v>
      </c>
      <c r="M490" s="87">
        <v>88008</v>
      </c>
      <c r="N490" s="87">
        <v>1830</v>
      </c>
      <c r="O490" s="87">
        <v>102</v>
      </c>
      <c r="P490" s="87">
        <v>7194</v>
      </c>
      <c r="Q490" s="87">
        <v>93</v>
      </c>
      <c r="R490" s="87">
        <v>15</v>
      </c>
      <c r="S490" s="87">
        <v>4</v>
      </c>
      <c r="T490" s="87">
        <v>4</v>
      </c>
      <c r="U490" s="87" t="s">
        <v>11350</v>
      </c>
      <c r="V490" s="87" t="s">
        <v>11350</v>
      </c>
      <c r="W490" s="87">
        <v>4</v>
      </c>
      <c r="X490" s="87">
        <v>4</v>
      </c>
      <c r="Y490" s="87" t="s">
        <v>11350</v>
      </c>
      <c r="Z490" s="87" t="s">
        <v>11350</v>
      </c>
      <c r="AA490" s="87" t="s">
        <v>11350</v>
      </c>
      <c r="AB490" s="87" t="s">
        <v>11350</v>
      </c>
      <c r="AC490" s="87" t="s">
        <v>11350</v>
      </c>
      <c r="AD490" s="87">
        <v>4</v>
      </c>
      <c r="AE490" s="87">
        <v>2</v>
      </c>
      <c r="AF490" s="87">
        <v>1177969</v>
      </c>
      <c r="AG490" s="87">
        <v>705778</v>
      </c>
      <c r="AH490" s="87">
        <v>127484</v>
      </c>
      <c r="AI490" s="87">
        <v>344707</v>
      </c>
      <c r="AJ490" s="87">
        <v>214394</v>
      </c>
      <c r="AK490" s="87">
        <v>182273</v>
      </c>
    </row>
    <row r="491" spans="1:37" ht="16.5" customHeight="1">
      <c r="A491" s="85">
        <v>457</v>
      </c>
      <c r="B491" s="85" t="s">
        <v>16</v>
      </c>
      <c r="C491" s="85" t="s">
        <v>17</v>
      </c>
      <c r="D491" s="85" t="s">
        <v>17434</v>
      </c>
      <c r="E491" s="85" t="s">
        <v>18235</v>
      </c>
      <c r="F491" s="86" t="s">
        <v>18236</v>
      </c>
      <c r="G491" s="85" t="s">
        <v>11557</v>
      </c>
      <c r="H491" s="85" t="s">
        <v>11558</v>
      </c>
      <c r="I491" s="85">
        <v>2002</v>
      </c>
      <c r="J491" s="87">
        <v>586</v>
      </c>
      <c r="K491" s="87">
        <v>599.05999999999995</v>
      </c>
      <c r="L491" s="87">
        <v>22</v>
      </c>
      <c r="M491" s="87">
        <v>77585</v>
      </c>
      <c r="N491" s="87">
        <v>3473</v>
      </c>
      <c r="O491" s="87">
        <v>38</v>
      </c>
      <c r="P491" s="87">
        <v>3460</v>
      </c>
      <c r="Q491" s="87" t="s">
        <v>11350</v>
      </c>
      <c r="R491" s="87" t="s">
        <v>11350</v>
      </c>
      <c r="S491" s="87">
        <v>3</v>
      </c>
      <c r="T491" s="87">
        <v>3</v>
      </c>
      <c r="U491" s="87">
        <v>1</v>
      </c>
      <c r="V491" s="87">
        <v>1</v>
      </c>
      <c r="W491" s="87">
        <v>2</v>
      </c>
      <c r="X491" s="87">
        <v>2</v>
      </c>
      <c r="Y491" s="87" t="s">
        <v>11350</v>
      </c>
      <c r="Z491" s="87" t="s">
        <v>11350</v>
      </c>
      <c r="AA491" s="87" t="s">
        <v>11350</v>
      </c>
      <c r="AB491" s="87" t="s">
        <v>11350</v>
      </c>
      <c r="AC491" s="87" t="s">
        <v>11350</v>
      </c>
      <c r="AD491" s="87">
        <v>3</v>
      </c>
      <c r="AE491" s="87">
        <v>1</v>
      </c>
      <c r="AF491" s="87">
        <v>1038731</v>
      </c>
      <c r="AG491" s="87">
        <v>430528</v>
      </c>
      <c r="AH491" s="87">
        <v>63006</v>
      </c>
      <c r="AI491" s="87">
        <v>545197</v>
      </c>
      <c r="AJ491" s="87">
        <v>65949</v>
      </c>
      <c r="AK491" s="87">
        <v>48651</v>
      </c>
    </row>
    <row r="492" spans="1:37" ht="16.5" customHeight="1">
      <c r="A492" s="85">
        <v>458</v>
      </c>
      <c r="B492" s="85" t="s">
        <v>16</v>
      </c>
      <c r="C492" s="85" t="s">
        <v>17</v>
      </c>
      <c r="D492" s="85" t="s">
        <v>17434</v>
      </c>
      <c r="E492" s="85" t="s">
        <v>18237</v>
      </c>
      <c r="F492" s="86" t="s">
        <v>18238</v>
      </c>
      <c r="G492" s="85" t="s">
        <v>11559</v>
      </c>
      <c r="H492" s="85" t="s">
        <v>11560</v>
      </c>
      <c r="I492" s="85">
        <v>2020</v>
      </c>
      <c r="J492" s="87">
        <v>1272</v>
      </c>
      <c r="K492" s="87">
        <v>2676</v>
      </c>
      <c r="L492" s="87">
        <v>250</v>
      </c>
      <c r="M492" s="87">
        <v>34826</v>
      </c>
      <c r="N492" s="87">
        <v>433</v>
      </c>
      <c r="O492" s="87">
        <v>119</v>
      </c>
      <c r="P492" s="87">
        <v>6955</v>
      </c>
      <c r="Q492" s="87">
        <v>26</v>
      </c>
      <c r="R492" s="87">
        <v>119</v>
      </c>
      <c r="S492" s="87">
        <v>5</v>
      </c>
      <c r="T492" s="87">
        <v>5</v>
      </c>
      <c r="U492" s="87">
        <v>2</v>
      </c>
      <c r="V492" s="87">
        <v>2</v>
      </c>
      <c r="W492" s="87">
        <v>3</v>
      </c>
      <c r="X492" s="87">
        <v>3</v>
      </c>
      <c r="Y492" s="87" t="s">
        <v>11350</v>
      </c>
      <c r="Z492" s="87" t="s">
        <v>11350</v>
      </c>
      <c r="AA492" s="87" t="s">
        <v>11350</v>
      </c>
      <c r="AB492" s="87" t="s">
        <v>11350</v>
      </c>
      <c r="AC492" s="87">
        <v>1</v>
      </c>
      <c r="AD492" s="87">
        <v>7</v>
      </c>
      <c r="AE492" s="87">
        <v>1</v>
      </c>
      <c r="AF492" s="87">
        <v>842771</v>
      </c>
      <c r="AG492" s="87">
        <v>391936</v>
      </c>
      <c r="AH492" s="87">
        <v>111992</v>
      </c>
      <c r="AI492" s="87">
        <v>338843</v>
      </c>
      <c r="AJ492" s="87">
        <v>242640</v>
      </c>
      <c r="AK492" s="87">
        <v>200854</v>
      </c>
    </row>
    <row r="493" spans="1:37" ht="16.5" customHeight="1">
      <c r="A493" s="85">
        <v>459</v>
      </c>
      <c r="B493" s="85" t="s">
        <v>16</v>
      </c>
      <c r="C493" s="85" t="s">
        <v>17</v>
      </c>
      <c r="D493" s="85" t="s">
        <v>17434</v>
      </c>
      <c r="E493" s="85" t="s">
        <v>18239</v>
      </c>
      <c r="F493" s="86" t="s">
        <v>18240</v>
      </c>
      <c r="G493" s="85" t="s">
        <v>11561</v>
      </c>
      <c r="H493" s="85" t="s">
        <v>11562</v>
      </c>
      <c r="I493" s="85">
        <v>2008</v>
      </c>
      <c r="J493" s="87">
        <v>51109</v>
      </c>
      <c r="K493" s="87">
        <v>1574</v>
      </c>
      <c r="L493" s="87">
        <v>110</v>
      </c>
      <c r="M493" s="87">
        <v>89289</v>
      </c>
      <c r="N493" s="87">
        <v>1929</v>
      </c>
      <c r="O493" s="87">
        <v>101</v>
      </c>
      <c r="P493" s="87">
        <v>6464</v>
      </c>
      <c r="Q493" s="87">
        <v>61</v>
      </c>
      <c r="R493" s="87" t="s">
        <v>11350</v>
      </c>
      <c r="S493" s="87">
        <v>4</v>
      </c>
      <c r="T493" s="87">
        <v>4</v>
      </c>
      <c r="U493" s="87">
        <v>1</v>
      </c>
      <c r="V493" s="87">
        <v>1</v>
      </c>
      <c r="W493" s="87">
        <v>3</v>
      </c>
      <c r="X493" s="87">
        <v>3</v>
      </c>
      <c r="Y493" s="87" t="s">
        <v>11350</v>
      </c>
      <c r="Z493" s="87" t="s">
        <v>11350</v>
      </c>
      <c r="AA493" s="87" t="s">
        <v>11350</v>
      </c>
      <c r="AB493" s="87" t="s">
        <v>11350</v>
      </c>
      <c r="AC493" s="87" t="s">
        <v>11350</v>
      </c>
      <c r="AD493" s="87">
        <v>3</v>
      </c>
      <c r="AE493" s="87">
        <v>2</v>
      </c>
      <c r="AF493" s="87">
        <v>1146905</v>
      </c>
      <c r="AG493" s="87">
        <v>685554</v>
      </c>
      <c r="AH493" s="87">
        <v>116644</v>
      </c>
      <c r="AI493" s="87">
        <v>344707</v>
      </c>
      <c r="AJ493" s="87">
        <v>168042</v>
      </c>
      <c r="AK493" s="87">
        <v>147062</v>
      </c>
    </row>
    <row r="494" spans="1:37" ht="16.5" customHeight="1">
      <c r="A494" s="85">
        <v>460</v>
      </c>
      <c r="B494" s="85" t="s">
        <v>16</v>
      </c>
      <c r="C494" s="85" t="s">
        <v>17</v>
      </c>
      <c r="D494" s="85" t="s">
        <v>17434</v>
      </c>
      <c r="E494" s="85" t="s">
        <v>18241</v>
      </c>
      <c r="F494" s="86" t="s">
        <v>18242</v>
      </c>
      <c r="G494" s="85" t="s">
        <v>11563</v>
      </c>
      <c r="H494" s="85" t="s">
        <v>11564</v>
      </c>
      <c r="I494" s="85">
        <v>2008</v>
      </c>
      <c r="J494" s="87">
        <v>26167</v>
      </c>
      <c r="K494" s="87">
        <v>4160</v>
      </c>
      <c r="L494" s="87">
        <v>391</v>
      </c>
      <c r="M494" s="87">
        <v>135326</v>
      </c>
      <c r="N494" s="87">
        <v>1879</v>
      </c>
      <c r="O494" s="87">
        <v>158</v>
      </c>
      <c r="P494" s="87">
        <v>7248</v>
      </c>
      <c r="Q494" s="87">
        <v>46</v>
      </c>
      <c r="R494" s="87">
        <v>158</v>
      </c>
      <c r="S494" s="94">
        <v>5.5</v>
      </c>
      <c r="T494" s="94">
        <v>5.5</v>
      </c>
      <c r="U494" s="87">
        <v>2</v>
      </c>
      <c r="V494" s="87">
        <v>2</v>
      </c>
      <c r="W494" s="94">
        <v>2.5</v>
      </c>
      <c r="X494" s="94">
        <v>2.5</v>
      </c>
      <c r="Y494" s="87" t="s">
        <v>11350</v>
      </c>
      <c r="Z494" s="87" t="s">
        <v>11350</v>
      </c>
      <c r="AA494" s="87">
        <v>1</v>
      </c>
      <c r="AB494" s="87">
        <v>1</v>
      </c>
      <c r="AC494" s="87" t="s">
        <v>11350</v>
      </c>
      <c r="AD494" s="87">
        <v>6</v>
      </c>
      <c r="AE494" s="87" t="s">
        <v>11350</v>
      </c>
      <c r="AF494" s="87">
        <v>1390116</v>
      </c>
      <c r="AG494" s="87">
        <v>897666</v>
      </c>
      <c r="AH494" s="87">
        <v>132884</v>
      </c>
      <c r="AI494" s="87">
        <v>359566</v>
      </c>
      <c r="AJ494" s="87">
        <v>243349</v>
      </c>
      <c r="AK494" s="87">
        <v>206513</v>
      </c>
    </row>
    <row r="495" spans="1:37" ht="16.5" customHeight="1">
      <c r="A495" s="85">
        <v>461</v>
      </c>
      <c r="B495" s="85" t="s">
        <v>16</v>
      </c>
      <c r="C495" s="85" t="s">
        <v>17</v>
      </c>
      <c r="D495" s="85" t="s">
        <v>17434</v>
      </c>
      <c r="E495" s="85" t="s">
        <v>18243</v>
      </c>
      <c r="F495" s="86" t="s">
        <v>18244</v>
      </c>
      <c r="G495" s="85" t="s">
        <v>11565</v>
      </c>
      <c r="H495" s="85" t="s">
        <v>11566</v>
      </c>
      <c r="I495" s="85">
        <v>1994</v>
      </c>
      <c r="J495" s="87">
        <v>3753</v>
      </c>
      <c r="K495" s="87">
        <v>2803</v>
      </c>
      <c r="L495" s="87">
        <v>378</v>
      </c>
      <c r="M495" s="87">
        <v>145184</v>
      </c>
      <c r="N495" s="87">
        <v>1929</v>
      </c>
      <c r="O495" s="87">
        <v>150</v>
      </c>
      <c r="P495" s="87">
        <v>7690</v>
      </c>
      <c r="Q495" s="87">
        <v>138</v>
      </c>
      <c r="R495" s="87" t="s">
        <v>11350</v>
      </c>
      <c r="S495" s="87">
        <v>4</v>
      </c>
      <c r="T495" s="87">
        <v>4</v>
      </c>
      <c r="U495" s="87">
        <v>1</v>
      </c>
      <c r="V495" s="87">
        <v>1</v>
      </c>
      <c r="W495" s="87">
        <v>3</v>
      </c>
      <c r="X495" s="87">
        <v>3</v>
      </c>
      <c r="Y495" s="87" t="s">
        <v>11350</v>
      </c>
      <c r="Z495" s="87" t="s">
        <v>11350</v>
      </c>
      <c r="AA495" s="87" t="s">
        <v>11350</v>
      </c>
      <c r="AB495" s="87" t="s">
        <v>11350</v>
      </c>
      <c r="AC495" s="87" t="s">
        <v>11350</v>
      </c>
      <c r="AD495" s="87">
        <v>6</v>
      </c>
      <c r="AE495" s="87">
        <v>1</v>
      </c>
      <c r="AF495" s="87">
        <v>1335521</v>
      </c>
      <c r="AG495" s="87">
        <v>646490</v>
      </c>
      <c r="AH495" s="87">
        <v>135848</v>
      </c>
      <c r="AI495" s="87">
        <v>553183</v>
      </c>
      <c r="AJ495" s="87">
        <v>77059</v>
      </c>
      <c r="AK495" s="87">
        <v>173943</v>
      </c>
    </row>
    <row r="496" spans="1:37" ht="16.5" customHeight="1">
      <c r="A496" s="85">
        <v>462</v>
      </c>
      <c r="B496" s="85" t="s">
        <v>16</v>
      </c>
      <c r="C496" s="85" t="s">
        <v>17</v>
      </c>
      <c r="D496" s="85" t="s">
        <v>17434</v>
      </c>
      <c r="E496" s="85" t="s">
        <v>18245</v>
      </c>
      <c r="F496" s="86" t="s">
        <v>18246</v>
      </c>
      <c r="G496" s="85" t="s">
        <v>11567</v>
      </c>
      <c r="H496" s="85" t="s">
        <v>11568</v>
      </c>
      <c r="I496" s="85">
        <v>2003</v>
      </c>
      <c r="J496" s="87">
        <v>4149</v>
      </c>
      <c r="K496" s="87">
        <v>4580</v>
      </c>
      <c r="L496" s="87">
        <v>455</v>
      </c>
      <c r="M496" s="87">
        <v>155706</v>
      </c>
      <c r="N496" s="87">
        <v>5151</v>
      </c>
      <c r="O496" s="87">
        <v>215</v>
      </c>
      <c r="P496" s="87">
        <v>11449</v>
      </c>
      <c r="Q496" s="87">
        <v>104</v>
      </c>
      <c r="R496" s="87">
        <v>3</v>
      </c>
      <c r="S496" s="87">
        <v>28</v>
      </c>
      <c r="T496" s="87">
        <v>28</v>
      </c>
      <c r="U496" s="87">
        <v>5</v>
      </c>
      <c r="V496" s="87">
        <v>5</v>
      </c>
      <c r="W496" s="87">
        <v>13</v>
      </c>
      <c r="X496" s="87">
        <v>13</v>
      </c>
      <c r="Y496" s="87">
        <v>4</v>
      </c>
      <c r="Z496" s="87">
        <v>4</v>
      </c>
      <c r="AA496" s="87">
        <v>6</v>
      </c>
      <c r="AB496" s="87">
        <v>6</v>
      </c>
      <c r="AC496" s="87">
        <v>3</v>
      </c>
      <c r="AD496" s="87">
        <v>13</v>
      </c>
      <c r="AE496" s="87">
        <v>5</v>
      </c>
      <c r="AF496" s="87">
        <v>5047752</v>
      </c>
      <c r="AG496" s="87">
        <v>2690372</v>
      </c>
      <c r="AH496" s="87">
        <v>207890</v>
      </c>
      <c r="AI496" s="87">
        <v>2149490</v>
      </c>
      <c r="AJ496" s="87">
        <v>332036</v>
      </c>
      <c r="AK496" s="87">
        <v>234748</v>
      </c>
    </row>
    <row r="497" spans="1:37" ht="16.5" customHeight="1">
      <c r="A497" s="85">
        <v>463</v>
      </c>
      <c r="B497" s="85" t="s">
        <v>16</v>
      </c>
      <c r="C497" s="85" t="s">
        <v>17</v>
      </c>
      <c r="D497" s="85" t="s">
        <v>17434</v>
      </c>
      <c r="E497" s="85" t="s">
        <v>18247</v>
      </c>
      <c r="F497" s="86" t="s">
        <v>18248</v>
      </c>
      <c r="G497" s="85" t="s">
        <v>11569</v>
      </c>
      <c r="H497" s="85" t="s">
        <v>11570</v>
      </c>
      <c r="I497" s="85">
        <v>2021</v>
      </c>
      <c r="J497" s="87">
        <v>19448</v>
      </c>
      <c r="K497" s="87">
        <v>37396</v>
      </c>
      <c r="L497" s="87">
        <v>92</v>
      </c>
      <c r="M497" s="87">
        <v>12053</v>
      </c>
      <c r="N497" s="87" t="s">
        <v>11350</v>
      </c>
      <c r="O497" s="87">
        <v>6</v>
      </c>
      <c r="P497" s="87">
        <v>5635</v>
      </c>
      <c r="Q497" s="87" t="s">
        <v>11350</v>
      </c>
      <c r="R497" s="87">
        <v>6</v>
      </c>
      <c r="S497" s="87">
        <v>2</v>
      </c>
      <c r="T497" s="87">
        <v>2</v>
      </c>
      <c r="U497" s="87" t="s">
        <v>11350</v>
      </c>
      <c r="V497" s="87" t="s">
        <v>11350</v>
      </c>
      <c r="W497" s="87">
        <v>2</v>
      </c>
      <c r="X497" s="87">
        <v>2</v>
      </c>
      <c r="Y497" s="87" t="s">
        <v>11350</v>
      </c>
      <c r="Z497" s="87" t="s">
        <v>11350</v>
      </c>
      <c r="AA497" s="87" t="s">
        <v>11350</v>
      </c>
      <c r="AB497" s="87" t="s">
        <v>11350</v>
      </c>
      <c r="AC497" s="87" t="s">
        <v>11350</v>
      </c>
      <c r="AD497" s="87">
        <v>3</v>
      </c>
      <c r="AE497" s="87">
        <v>2</v>
      </c>
      <c r="AF497" s="87">
        <v>852335</v>
      </c>
      <c r="AG497" s="87">
        <v>232932</v>
      </c>
      <c r="AH497" s="87">
        <v>74506</v>
      </c>
      <c r="AI497" s="87">
        <v>544897</v>
      </c>
      <c r="AJ497" s="87">
        <v>81781</v>
      </c>
      <c r="AK497" s="87">
        <v>82854</v>
      </c>
    </row>
    <row r="498" spans="1:37" ht="16.5" customHeight="1">
      <c r="A498" s="85">
        <v>464</v>
      </c>
      <c r="B498" s="85" t="s">
        <v>16</v>
      </c>
      <c r="C498" s="85" t="s">
        <v>17</v>
      </c>
      <c r="D498" s="85" t="s">
        <v>17434</v>
      </c>
      <c r="E498" s="85" t="s">
        <v>18249</v>
      </c>
      <c r="F498" s="86" t="s">
        <v>18250</v>
      </c>
      <c r="G498" s="85" t="s">
        <v>11571</v>
      </c>
      <c r="H498" s="85" t="s">
        <v>11572</v>
      </c>
      <c r="I498" s="85">
        <v>2014</v>
      </c>
      <c r="J498" s="87">
        <v>2628</v>
      </c>
      <c r="K498" s="87">
        <v>3983</v>
      </c>
      <c r="L498" s="87">
        <v>423</v>
      </c>
      <c r="M498" s="87">
        <v>75642</v>
      </c>
      <c r="N498" s="87">
        <v>1573</v>
      </c>
      <c r="O498" s="87">
        <v>140</v>
      </c>
      <c r="P498" s="87">
        <v>7591</v>
      </c>
      <c r="Q498" s="87">
        <v>85</v>
      </c>
      <c r="R498" s="87">
        <v>140</v>
      </c>
      <c r="S498" s="87">
        <v>3</v>
      </c>
      <c r="T498" s="87">
        <v>3</v>
      </c>
      <c r="U498" s="87">
        <v>1</v>
      </c>
      <c r="V498" s="87">
        <v>1</v>
      </c>
      <c r="W498" s="87">
        <v>2</v>
      </c>
      <c r="X498" s="87">
        <v>2</v>
      </c>
      <c r="Y498" s="87" t="s">
        <v>11350</v>
      </c>
      <c r="Z498" s="87" t="s">
        <v>11350</v>
      </c>
      <c r="AA498" s="87" t="s">
        <v>11350</v>
      </c>
      <c r="AB498" s="87" t="s">
        <v>11350</v>
      </c>
      <c r="AC498" s="87" t="s">
        <v>11350</v>
      </c>
      <c r="AD498" s="87">
        <v>2</v>
      </c>
      <c r="AE498" s="87">
        <v>2</v>
      </c>
      <c r="AF498" s="87">
        <v>1306679</v>
      </c>
      <c r="AG498" s="87">
        <v>625626</v>
      </c>
      <c r="AH498" s="87">
        <v>130308</v>
      </c>
      <c r="AI498" s="87">
        <v>550745</v>
      </c>
      <c r="AJ498" s="87">
        <v>270395</v>
      </c>
      <c r="AK498" s="87">
        <v>257129</v>
      </c>
    </row>
    <row r="499" spans="1:37" ht="16.5" customHeight="1">
      <c r="A499" s="85">
        <v>465</v>
      </c>
      <c r="B499" s="85" t="s">
        <v>16</v>
      </c>
      <c r="C499" s="85" t="s">
        <v>17</v>
      </c>
      <c r="D499" s="85" t="s">
        <v>17434</v>
      </c>
      <c r="E499" s="85" t="s">
        <v>18251</v>
      </c>
      <c r="F499" s="86" t="s">
        <v>18252</v>
      </c>
      <c r="G499" s="85" t="s">
        <v>11573</v>
      </c>
      <c r="H499" s="85" t="s">
        <v>11574</v>
      </c>
      <c r="I499" s="85">
        <v>2007</v>
      </c>
      <c r="J499" s="87">
        <v>11118</v>
      </c>
      <c r="K499" s="87">
        <v>4457</v>
      </c>
      <c r="L499" s="87">
        <v>164</v>
      </c>
      <c r="M499" s="87">
        <v>192337</v>
      </c>
      <c r="N499" s="87">
        <v>3078</v>
      </c>
      <c r="O499" s="87">
        <v>183</v>
      </c>
      <c r="P499" s="87">
        <v>9929</v>
      </c>
      <c r="Q499" s="87">
        <v>181</v>
      </c>
      <c r="R499" s="87">
        <v>10</v>
      </c>
      <c r="S499" s="87">
        <v>21</v>
      </c>
      <c r="T499" s="87">
        <v>21</v>
      </c>
      <c r="U499" s="87">
        <v>2</v>
      </c>
      <c r="V499" s="87">
        <v>2</v>
      </c>
      <c r="W499" s="87">
        <v>12</v>
      </c>
      <c r="X499" s="87">
        <v>12</v>
      </c>
      <c r="Y499" s="87">
        <v>1</v>
      </c>
      <c r="Z499" s="87">
        <v>1</v>
      </c>
      <c r="AA499" s="87">
        <v>6</v>
      </c>
      <c r="AB499" s="87">
        <v>6</v>
      </c>
      <c r="AC499" s="87" t="s">
        <v>11350</v>
      </c>
      <c r="AD499" s="87">
        <v>15</v>
      </c>
      <c r="AE499" s="87">
        <v>4</v>
      </c>
      <c r="AF499" s="87">
        <v>2348966</v>
      </c>
      <c r="AG499" s="87">
        <v>1268216</v>
      </c>
      <c r="AH499" s="87">
        <v>206144</v>
      </c>
      <c r="AI499" s="87">
        <v>874606</v>
      </c>
      <c r="AJ499" s="87">
        <v>305725</v>
      </c>
      <c r="AK499" s="87">
        <v>235582</v>
      </c>
    </row>
    <row r="500" spans="1:37" ht="16.5" customHeight="1">
      <c r="A500" s="85">
        <v>466</v>
      </c>
      <c r="B500" s="85" t="s">
        <v>16</v>
      </c>
      <c r="C500" s="85" t="s">
        <v>17</v>
      </c>
      <c r="D500" s="85" t="s">
        <v>17434</v>
      </c>
      <c r="E500" s="85" t="s">
        <v>18253</v>
      </c>
      <c r="F500" s="86" t="s">
        <v>18254</v>
      </c>
      <c r="G500" s="85" t="s">
        <v>11575</v>
      </c>
      <c r="H500" s="85" t="s">
        <v>11576</v>
      </c>
      <c r="I500" s="85">
        <v>2007</v>
      </c>
      <c r="J500" s="87">
        <v>1500</v>
      </c>
      <c r="K500" s="87">
        <v>2050</v>
      </c>
      <c r="L500" s="87">
        <v>94</v>
      </c>
      <c r="M500" s="87">
        <v>125739</v>
      </c>
      <c r="N500" s="87">
        <v>1311</v>
      </c>
      <c r="O500" s="87">
        <v>43</v>
      </c>
      <c r="P500" s="87">
        <v>6316</v>
      </c>
      <c r="Q500" s="87" t="s">
        <v>11350</v>
      </c>
      <c r="R500" s="87" t="s">
        <v>11350</v>
      </c>
      <c r="S500" s="87">
        <v>4</v>
      </c>
      <c r="T500" s="87">
        <v>4</v>
      </c>
      <c r="U500" s="87">
        <v>1</v>
      </c>
      <c r="V500" s="87">
        <v>1</v>
      </c>
      <c r="W500" s="87">
        <v>3</v>
      </c>
      <c r="X500" s="87">
        <v>3</v>
      </c>
      <c r="Y500" s="87" t="s">
        <v>11350</v>
      </c>
      <c r="Z500" s="87" t="s">
        <v>11350</v>
      </c>
      <c r="AA500" s="87" t="s">
        <v>11350</v>
      </c>
      <c r="AB500" s="87" t="s">
        <v>11350</v>
      </c>
      <c r="AC500" s="87">
        <v>1</v>
      </c>
      <c r="AD500" s="87">
        <v>4</v>
      </c>
      <c r="AE500" s="87">
        <v>1</v>
      </c>
      <c r="AF500" s="87">
        <v>889651</v>
      </c>
      <c r="AG500" s="87">
        <v>513571</v>
      </c>
      <c r="AH500" s="87">
        <v>87714</v>
      </c>
      <c r="AI500" s="87">
        <v>288366</v>
      </c>
      <c r="AJ500" s="87">
        <v>300706</v>
      </c>
      <c r="AK500" s="87">
        <v>321741</v>
      </c>
    </row>
    <row r="501" spans="1:37" ht="16.5" customHeight="1">
      <c r="A501" s="85">
        <v>467</v>
      </c>
      <c r="B501" s="85" t="s">
        <v>16</v>
      </c>
      <c r="C501" s="85" t="s">
        <v>17</v>
      </c>
      <c r="D501" s="85" t="s">
        <v>17434</v>
      </c>
      <c r="E501" s="85" t="s">
        <v>18255</v>
      </c>
      <c r="F501" s="86" t="s">
        <v>18256</v>
      </c>
      <c r="G501" s="85" t="s">
        <v>11577</v>
      </c>
      <c r="H501" s="85" t="s">
        <v>11578</v>
      </c>
      <c r="I501" s="85">
        <v>2007</v>
      </c>
      <c r="J501" s="87">
        <v>1050</v>
      </c>
      <c r="K501" s="87">
        <v>1688</v>
      </c>
      <c r="L501" s="87">
        <v>96</v>
      </c>
      <c r="M501" s="87">
        <v>104683</v>
      </c>
      <c r="N501" s="87">
        <v>949</v>
      </c>
      <c r="O501" s="87">
        <v>43</v>
      </c>
      <c r="P501" s="87">
        <v>6538</v>
      </c>
      <c r="Q501" s="87">
        <v>21</v>
      </c>
      <c r="R501" s="87" t="s">
        <v>11350</v>
      </c>
      <c r="S501" s="87">
        <v>4</v>
      </c>
      <c r="T501" s="87">
        <v>4</v>
      </c>
      <c r="U501" s="87">
        <v>1</v>
      </c>
      <c r="V501" s="87">
        <v>1</v>
      </c>
      <c r="W501" s="87">
        <v>3</v>
      </c>
      <c r="X501" s="87">
        <v>3</v>
      </c>
      <c r="Y501" s="87" t="s">
        <v>11350</v>
      </c>
      <c r="Z501" s="87" t="s">
        <v>11350</v>
      </c>
      <c r="AA501" s="87" t="s">
        <v>11350</v>
      </c>
      <c r="AB501" s="87" t="s">
        <v>11350</v>
      </c>
      <c r="AC501" s="87" t="s">
        <v>11350</v>
      </c>
      <c r="AD501" s="87">
        <v>4</v>
      </c>
      <c r="AE501" s="87">
        <v>1</v>
      </c>
      <c r="AF501" s="87">
        <v>1088899</v>
      </c>
      <c r="AG501" s="87">
        <v>445974</v>
      </c>
      <c r="AH501" s="87">
        <v>88419</v>
      </c>
      <c r="AI501" s="87">
        <v>554506</v>
      </c>
      <c r="AJ501" s="87">
        <v>211836</v>
      </c>
      <c r="AK501" s="87">
        <v>232593</v>
      </c>
    </row>
    <row r="502" spans="1:37" ht="16.5" customHeight="1">
      <c r="A502" s="85">
        <v>468</v>
      </c>
      <c r="B502" s="85" t="s">
        <v>16</v>
      </c>
      <c r="C502" s="85" t="s">
        <v>17</v>
      </c>
      <c r="D502" s="85" t="s">
        <v>17434</v>
      </c>
      <c r="E502" s="85" t="s">
        <v>18257</v>
      </c>
      <c r="F502" s="86" t="s">
        <v>18258</v>
      </c>
      <c r="G502" s="85" t="s">
        <v>11579</v>
      </c>
      <c r="H502" s="85" t="s">
        <v>11580</v>
      </c>
      <c r="I502" s="85">
        <v>2007</v>
      </c>
      <c r="J502" s="87">
        <v>1002</v>
      </c>
      <c r="K502" s="87">
        <v>1688</v>
      </c>
      <c r="L502" s="87">
        <v>111</v>
      </c>
      <c r="M502" s="87">
        <v>103928</v>
      </c>
      <c r="N502" s="87">
        <v>1137</v>
      </c>
      <c r="O502" s="87">
        <v>47</v>
      </c>
      <c r="P502" s="87">
        <v>6366</v>
      </c>
      <c r="Q502" s="87" t="s">
        <v>11350</v>
      </c>
      <c r="R502" s="87" t="s">
        <v>11350</v>
      </c>
      <c r="S502" s="87">
        <v>4</v>
      </c>
      <c r="T502" s="87">
        <v>4</v>
      </c>
      <c r="U502" s="87">
        <v>1</v>
      </c>
      <c r="V502" s="87">
        <v>1</v>
      </c>
      <c r="W502" s="87">
        <v>3</v>
      </c>
      <c r="X502" s="87">
        <v>3</v>
      </c>
      <c r="Y502" s="87" t="s">
        <v>11350</v>
      </c>
      <c r="Z502" s="87" t="s">
        <v>11350</v>
      </c>
      <c r="AA502" s="87" t="s">
        <v>11350</v>
      </c>
      <c r="AB502" s="87" t="s">
        <v>11350</v>
      </c>
      <c r="AC502" s="87" t="s">
        <v>11350</v>
      </c>
      <c r="AD502" s="87">
        <v>5</v>
      </c>
      <c r="AE502" s="87">
        <v>1</v>
      </c>
      <c r="AF502" s="87">
        <v>1083402</v>
      </c>
      <c r="AG502" s="87">
        <v>440352</v>
      </c>
      <c r="AH502" s="87">
        <v>88315</v>
      </c>
      <c r="AI502" s="87">
        <v>554735</v>
      </c>
      <c r="AJ502" s="87">
        <v>241856</v>
      </c>
      <c r="AK502" s="87">
        <v>251655</v>
      </c>
    </row>
    <row r="503" spans="1:37" ht="16.5" customHeight="1">
      <c r="A503" s="85">
        <v>469</v>
      </c>
      <c r="B503" s="85" t="s">
        <v>16</v>
      </c>
      <c r="C503" s="85" t="s">
        <v>81</v>
      </c>
      <c r="D503" s="85" t="s">
        <v>17434</v>
      </c>
      <c r="E503" s="85" t="s">
        <v>18259</v>
      </c>
      <c r="F503" s="86" t="s">
        <v>18260</v>
      </c>
      <c r="G503" s="85" t="s">
        <v>11581</v>
      </c>
      <c r="H503" s="85" t="s">
        <v>11582</v>
      </c>
      <c r="I503" s="85">
        <v>2012</v>
      </c>
      <c r="J503" s="87">
        <v>1255</v>
      </c>
      <c r="K503" s="87">
        <v>2537.98</v>
      </c>
      <c r="L503" s="87">
        <v>240</v>
      </c>
      <c r="M503" s="87">
        <v>68443</v>
      </c>
      <c r="N503" s="87">
        <v>1405</v>
      </c>
      <c r="O503" s="87">
        <v>172</v>
      </c>
      <c r="P503" s="87">
        <v>4563</v>
      </c>
      <c r="Q503" s="87">
        <v>90</v>
      </c>
      <c r="R503" s="87">
        <v>62</v>
      </c>
      <c r="S503" s="87">
        <v>6</v>
      </c>
      <c r="T503" s="87">
        <v>6</v>
      </c>
      <c r="U503" s="87">
        <v>1</v>
      </c>
      <c r="V503" s="87">
        <v>1</v>
      </c>
      <c r="W503" s="87">
        <v>3</v>
      </c>
      <c r="X503" s="87">
        <v>3</v>
      </c>
      <c r="Y503" s="87" t="s">
        <v>11350</v>
      </c>
      <c r="Z503" s="87" t="s">
        <v>11350</v>
      </c>
      <c r="AA503" s="87">
        <v>2</v>
      </c>
      <c r="AB503" s="87">
        <v>2</v>
      </c>
      <c r="AC503" s="87" t="s">
        <v>11350</v>
      </c>
      <c r="AD503" s="87">
        <v>3</v>
      </c>
      <c r="AE503" s="87">
        <v>6</v>
      </c>
      <c r="AF503" s="87">
        <v>621940</v>
      </c>
      <c r="AG503" s="87">
        <v>68112</v>
      </c>
      <c r="AH503" s="87">
        <v>52550</v>
      </c>
      <c r="AI503" s="87">
        <v>501278</v>
      </c>
      <c r="AJ503" s="87">
        <v>65214</v>
      </c>
      <c r="AK503" s="87">
        <v>94692</v>
      </c>
    </row>
    <row r="504" spans="1:37" ht="16.5" customHeight="1">
      <c r="A504" s="85">
        <v>470</v>
      </c>
      <c r="B504" s="85" t="s">
        <v>16</v>
      </c>
      <c r="C504" s="85" t="s">
        <v>81</v>
      </c>
      <c r="D504" s="85" t="s">
        <v>17434</v>
      </c>
      <c r="E504" s="85" t="s">
        <v>18261</v>
      </c>
      <c r="F504" s="86" t="s">
        <v>18262</v>
      </c>
      <c r="G504" s="85" t="s">
        <v>11583</v>
      </c>
      <c r="H504" s="85" t="s">
        <v>11582</v>
      </c>
      <c r="I504" s="85">
        <v>2002</v>
      </c>
      <c r="J504" s="87">
        <v>24080</v>
      </c>
      <c r="K504" s="87">
        <v>10027</v>
      </c>
      <c r="L504" s="87">
        <v>840</v>
      </c>
      <c r="M504" s="87">
        <v>326184</v>
      </c>
      <c r="N504" s="87">
        <v>22459</v>
      </c>
      <c r="O504" s="87">
        <v>138</v>
      </c>
      <c r="P504" s="87">
        <v>14111</v>
      </c>
      <c r="Q504" s="87">
        <v>117</v>
      </c>
      <c r="R504" s="87">
        <v>158</v>
      </c>
      <c r="S504" s="87">
        <v>24</v>
      </c>
      <c r="T504" s="87">
        <v>24</v>
      </c>
      <c r="U504" s="87">
        <v>6</v>
      </c>
      <c r="V504" s="87">
        <v>6</v>
      </c>
      <c r="W504" s="87">
        <v>8</v>
      </c>
      <c r="X504" s="87">
        <v>8</v>
      </c>
      <c r="Y504" s="87">
        <v>2</v>
      </c>
      <c r="Z504" s="87">
        <v>2</v>
      </c>
      <c r="AA504" s="87">
        <v>8</v>
      </c>
      <c r="AB504" s="87">
        <v>8</v>
      </c>
      <c r="AC504" s="87" t="s">
        <v>11350</v>
      </c>
      <c r="AD504" s="87">
        <v>11</v>
      </c>
      <c r="AE504" s="87">
        <v>8</v>
      </c>
      <c r="AF504" s="87">
        <v>5166600</v>
      </c>
      <c r="AG504" s="87">
        <v>2210000</v>
      </c>
      <c r="AH504" s="87">
        <v>331600</v>
      </c>
      <c r="AI504" s="87">
        <v>2625000</v>
      </c>
      <c r="AJ504" s="87">
        <v>566646</v>
      </c>
      <c r="AK504" s="87">
        <v>450772</v>
      </c>
    </row>
    <row r="505" spans="1:37" ht="16.5" customHeight="1">
      <c r="A505" s="85">
        <v>471</v>
      </c>
      <c r="B505" s="85" t="s">
        <v>16</v>
      </c>
      <c r="C505" s="85" t="s">
        <v>95</v>
      </c>
      <c r="D505" s="85" t="s">
        <v>17434</v>
      </c>
      <c r="E505" s="85" t="s">
        <v>18263</v>
      </c>
      <c r="F505" s="86" t="s">
        <v>18264</v>
      </c>
      <c r="G505" s="85" t="s">
        <v>11584</v>
      </c>
      <c r="H505" s="85" t="s">
        <v>11585</v>
      </c>
      <c r="I505" s="85">
        <v>2016</v>
      </c>
      <c r="J505" s="87">
        <v>1750</v>
      </c>
      <c r="K505" s="87">
        <v>7642</v>
      </c>
      <c r="L505" s="87">
        <v>939</v>
      </c>
      <c r="M505" s="87">
        <v>140384</v>
      </c>
      <c r="N505" s="87">
        <v>5422</v>
      </c>
      <c r="O505" s="87">
        <v>257</v>
      </c>
      <c r="P505" s="87">
        <v>13593</v>
      </c>
      <c r="Q505" s="87">
        <v>422</v>
      </c>
      <c r="R505" s="87">
        <v>11</v>
      </c>
      <c r="S505" s="87">
        <v>12</v>
      </c>
      <c r="T505" s="87">
        <v>12</v>
      </c>
      <c r="U505" s="87">
        <v>2</v>
      </c>
      <c r="V505" s="87">
        <v>2</v>
      </c>
      <c r="W505" s="87">
        <v>7</v>
      </c>
      <c r="X505" s="87">
        <v>7</v>
      </c>
      <c r="Y505" s="87" t="s">
        <v>11350</v>
      </c>
      <c r="Z505" s="87" t="s">
        <v>11350</v>
      </c>
      <c r="AA505" s="87">
        <v>3</v>
      </c>
      <c r="AB505" s="87">
        <v>3</v>
      </c>
      <c r="AC505" s="87" t="s">
        <v>11350</v>
      </c>
      <c r="AD505" s="87">
        <v>6</v>
      </c>
      <c r="AE505" s="87">
        <v>5</v>
      </c>
      <c r="AF505" s="87">
        <v>1954115</v>
      </c>
      <c r="AG505" s="87">
        <v>944128</v>
      </c>
      <c r="AH505" s="87">
        <v>237988</v>
      </c>
      <c r="AI505" s="87">
        <v>771999</v>
      </c>
      <c r="AJ505" s="87">
        <v>360378</v>
      </c>
      <c r="AK505" s="87">
        <v>380073</v>
      </c>
    </row>
    <row r="506" spans="1:37" ht="16.5" customHeight="1">
      <c r="A506" s="85">
        <v>472</v>
      </c>
      <c r="B506" s="85" t="s">
        <v>16</v>
      </c>
      <c r="C506" s="85" t="s">
        <v>95</v>
      </c>
      <c r="D506" s="85" t="s">
        <v>17434</v>
      </c>
      <c r="E506" s="85" t="s">
        <v>18265</v>
      </c>
      <c r="F506" s="86" t="s">
        <v>19649</v>
      </c>
      <c r="G506" s="85" t="s">
        <v>11586</v>
      </c>
      <c r="H506" s="85" t="s">
        <v>11587</v>
      </c>
      <c r="I506" s="85">
        <v>2020</v>
      </c>
      <c r="J506" s="87">
        <v>845.07</v>
      </c>
      <c r="K506" s="87">
        <v>3228.71</v>
      </c>
      <c r="L506" s="87">
        <v>438</v>
      </c>
      <c r="M506" s="87">
        <v>35841</v>
      </c>
      <c r="N506" s="87">
        <v>1146</v>
      </c>
      <c r="O506" s="87">
        <v>84</v>
      </c>
      <c r="P506" s="87">
        <v>4260</v>
      </c>
      <c r="Q506" s="87" t="s">
        <v>11350</v>
      </c>
      <c r="R506" s="87">
        <v>4</v>
      </c>
      <c r="S506" s="87">
        <v>3</v>
      </c>
      <c r="T506" s="87">
        <v>3</v>
      </c>
      <c r="U506" s="87" t="s">
        <v>11350</v>
      </c>
      <c r="V506" s="87" t="s">
        <v>11350</v>
      </c>
      <c r="W506" s="87">
        <v>3</v>
      </c>
      <c r="X506" s="87">
        <v>3</v>
      </c>
      <c r="Y506" s="87" t="s">
        <v>11350</v>
      </c>
      <c r="Z506" s="87" t="s">
        <v>11350</v>
      </c>
      <c r="AA506" s="87" t="s">
        <v>11350</v>
      </c>
      <c r="AB506" s="87" t="s">
        <v>11350</v>
      </c>
      <c r="AC506" s="87">
        <v>1</v>
      </c>
      <c r="AD506" s="87">
        <v>4</v>
      </c>
      <c r="AE506" s="87" t="s">
        <v>11350</v>
      </c>
      <c r="AF506" s="87">
        <v>665272</v>
      </c>
      <c r="AG506" s="87">
        <v>434953</v>
      </c>
      <c r="AH506" s="87">
        <v>98506</v>
      </c>
      <c r="AI506" s="87">
        <v>131813</v>
      </c>
      <c r="AJ506" s="87">
        <v>118177</v>
      </c>
      <c r="AK506" s="87">
        <v>84207</v>
      </c>
    </row>
    <row r="507" spans="1:37" ht="16.5" customHeight="1">
      <c r="A507" s="85">
        <v>473</v>
      </c>
      <c r="B507" s="85" t="s">
        <v>16</v>
      </c>
      <c r="C507" s="85" t="s">
        <v>95</v>
      </c>
      <c r="D507" s="85" t="s">
        <v>17434</v>
      </c>
      <c r="E507" s="85" t="s">
        <v>18266</v>
      </c>
      <c r="F507" s="86" t="s">
        <v>18267</v>
      </c>
      <c r="G507" s="85" t="s">
        <v>11588</v>
      </c>
      <c r="H507" s="85" t="s">
        <v>11585</v>
      </c>
      <c r="I507" s="85">
        <v>2013</v>
      </c>
      <c r="J507" s="87">
        <v>2950</v>
      </c>
      <c r="K507" s="87">
        <v>8509</v>
      </c>
      <c r="L507" s="87">
        <v>647</v>
      </c>
      <c r="M507" s="87">
        <v>155224</v>
      </c>
      <c r="N507" s="87">
        <v>4933</v>
      </c>
      <c r="O507" s="87">
        <v>235</v>
      </c>
      <c r="P507" s="87">
        <v>8055</v>
      </c>
      <c r="Q507" s="87">
        <v>146</v>
      </c>
      <c r="R507" s="87">
        <v>12</v>
      </c>
      <c r="S507" s="87">
        <v>13</v>
      </c>
      <c r="T507" s="87">
        <v>13</v>
      </c>
      <c r="U507" s="87">
        <v>3</v>
      </c>
      <c r="V507" s="87">
        <v>2</v>
      </c>
      <c r="W507" s="87">
        <v>7</v>
      </c>
      <c r="X507" s="87">
        <v>8</v>
      </c>
      <c r="Y507" s="87" t="s">
        <v>11350</v>
      </c>
      <c r="Z507" s="87" t="s">
        <v>11350</v>
      </c>
      <c r="AA507" s="87">
        <v>3</v>
      </c>
      <c r="AB507" s="87">
        <v>3</v>
      </c>
      <c r="AC507" s="87">
        <v>1</v>
      </c>
      <c r="AD507" s="87">
        <v>12</v>
      </c>
      <c r="AE507" s="87">
        <v>3</v>
      </c>
      <c r="AF507" s="87">
        <v>2426277</v>
      </c>
      <c r="AG507" s="87">
        <v>1468834</v>
      </c>
      <c r="AH507" s="87">
        <v>119336</v>
      </c>
      <c r="AI507" s="87">
        <v>838107</v>
      </c>
      <c r="AJ507" s="87">
        <v>311623</v>
      </c>
      <c r="AK507" s="87">
        <v>267385</v>
      </c>
    </row>
    <row r="508" spans="1:37" ht="16.5" customHeight="1">
      <c r="A508" s="85">
        <v>474</v>
      </c>
      <c r="B508" s="85" t="s">
        <v>16</v>
      </c>
      <c r="C508" s="85" t="s">
        <v>95</v>
      </c>
      <c r="D508" s="85" t="s">
        <v>17434</v>
      </c>
      <c r="E508" s="85" t="s">
        <v>18268</v>
      </c>
      <c r="F508" s="86" t="s">
        <v>19650</v>
      </c>
      <c r="G508" s="85" t="s">
        <v>11589</v>
      </c>
      <c r="H508" s="85" t="s">
        <v>11587</v>
      </c>
      <c r="I508" s="85">
        <v>2009</v>
      </c>
      <c r="J508" s="87">
        <v>982</v>
      </c>
      <c r="K508" s="87">
        <v>2063</v>
      </c>
      <c r="L508" s="87">
        <v>227</v>
      </c>
      <c r="M508" s="87">
        <v>63652</v>
      </c>
      <c r="N508" s="87">
        <v>2307</v>
      </c>
      <c r="O508" s="87">
        <v>53</v>
      </c>
      <c r="P508" s="87">
        <v>3056</v>
      </c>
      <c r="Q508" s="87">
        <v>19</v>
      </c>
      <c r="R508" s="87" t="s">
        <v>11350</v>
      </c>
      <c r="S508" s="87">
        <v>4</v>
      </c>
      <c r="T508" s="87">
        <v>4</v>
      </c>
      <c r="U508" s="87">
        <v>1</v>
      </c>
      <c r="V508" s="87">
        <v>1</v>
      </c>
      <c r="W508" s="87">
        <v>2</v>
      </c>
      <c r="X508" s="87">
        <v>2</v>
      </c>
      <c r="Y508" s="87" t="s">
        <v>11350</v>
      </c>
      <c r="Z508" s="87" t="s">
        <v>11350</v>
      </c>
      <c r="AA508" s="87">
        <v>1</v>
      </c>
      <c r="AB508" s="87">
        <v>1</v>
      </c>
      <c r="AC508" s="87" t="s">
        <v>11350</v>
      </c>
      <c r="AD508" s="87">
        <v>2</v>
      </c>
      <c r="AE508" s="87" t="s">
        <v>11350</v>
      </c>
      <c r="AF508" s="87">
        <v>260387</v>
      </c>
      <c r="AG508" s="87">
        <v>195510</v>
      </c>
      <c r="AH508" s="87">
        <v>42924</v>
      </c>
      <c r="AI508" s="87">
        <v>21953</v>
      </c>
      <c r="AJ508" s="87">
        <v>78177</v>
      </c>
      <c r="AK508" s="87">
        <v>86660</v>
      </c>
    </row>
    <row r="509" spans="1:37" ht="16.5" customHeight="1">
      <c r="A509" s="85">
        <v>475</v>
      </c>
      <c r="B509" s="85" t="s">
        <v>16</v>
      </c>
      <c r="C509" s="85" t="s">
        <v>95</v>
      </c>
      <c r="D509" s="85" t="s">
        <v>17434</v>
      </c>
      <c r="E509" s="85" t="s">
        <v>18269</v>
      </c>
      <c r="F509" s="86" t="s">
        <v>18270</v>
      </c>
      <c r="G509" s="85" t="s">
        <v>11590</v>
      </c>
      <c r="H509" s="85" t="s">
        <v>11587</v>
      </c>
      <c r="I509" s="85">
        <v>1993</v>
      </c>
      <c r="J509" s="87">
        <v>2970</v>
      </c>
      <c r="K509" s="87">
        <v>7329</v>
      </c>
      <c r="L509" s="87">
        <v>781</v>
      </c>
      <c r="M509" s="87">
        <v>251030</v>
      </c>
      <c r="N509" s="87">
        <v>16146</v>
      </c>
      <c r="O509" s="87">
        <v>213</v>
      </c>
      <c r="P509" s="87">
        <v>8355</v>
      </c>
      <c r="Q509" s="87">
        <v>115</v>
      </c>
      <c r="R509" s="87">
        <v>24</v>
      </c>
      <c r="S509" s="87">
        <v>20</v>
      </c>
      <c r="T509" s="87">
        <v>17</v>
      </c>
      <c r="U509" s="87">
        <v>3</v>
      </c>
      <c r="V509" s="87">
        <v>3</v>
      </c>
      <c r="W509" s="87">
        <v>11</v>
      </c>
      <c r="X509" s="87">
        <v>11</v>
      </c>
      <c r="Y509" s="87" t="s">
        <v>11350</v>
      </c>
      <c r="Z509" s="87" t="s">
        <v>11350</v>
      </c>
      <c r="AA509" s="87">
        <v>6</v>
      </c>
      <c r="AB509" s="87">
        <v>3</v>
      </c>
      <c r="AC509" s="87">
        <v>1</v>
      </c>
      <c r="AD509" s="87">
        <v>13</v>
      </c>
      <c r="AE509" s="87">
        <v>1</v>
      </c>
      <c r="AF509" s="87">
        <v>1803387</v>
      </c>
      <c r="AG509" s="87">
        <v>753312</v>
      </c>
      <c r="AH509" s="87">
        <v>136212</v>
      </c>
      <c r="AI509" s="87">
        <v>913863</v>
      </c>
      <c r="AJ509" s="87">
        <v>300352</v>
      </c>
      <c r="AK509" s="87">
        <v>288019</v>
      </c>
    </row>
    <row r="510" spans="1:37" ht="16.5" customHeight="1">
      <c r="A510" s="85">
        <v>476</v>
      </c>
      <c r="B510" s="85" t="s">
        <v>16</v>
      </c>
      <c r="C510" s="85" t="s">
        <v>95</v>
      </c>
      <c r="D510" s="85" t="s">
        <v>17434</v>
      </c>
      <c r="E510" s="85" t="s">
        <v>18271</v>
      </c>
      <c r="F510" s="86" t="s">
        <v>18272</v>
      </c>
      <c r="G510" s="85" t="s">
        <v>11591</v>
      </c>
      <c r="H510" s="85" t="s">
        <v>11587</v>
      </c>
      <c r="I510" s="85">
        <v>2004</v>
      </c>
      <c r="J510" s="87">
        <v>5027</v>
      </c>
      <c r="K510" s="87">
        <v>9965.6299999999992</v>
      </c>
      <c r="L510" s="87">
        <v>973</v>
      </c>
      <c r="M510" s="87">
        <v>256647</v>
      </c>
      <c r="N510" s="87">
        <v>14767</v>
      </c>
      <c r="O510" s="87">
        <v>240</v>
      </c>
      <c r="P510" s="87">
        <v>7200</v>
      </c>
      <c r="Q510" s="87">
        <v>303</v>
      </c>
      <c r="R510" s="87">
        <v>326</v>
      </c>
      <c r="S510" s="87">
        <v>16</v>
      </c>
      <c r="T510" s="87">
        <v>16</v>
      </c>
      <c r="U510" s="87">
        <v>4</v>
      </c>
      <c r="V510" s="87">
        <v>5</v>
      </c>
      <c r="W510" s="87">
        <v>8</v>
      </c>
      <c r="X510" s="87">
        <v>7</v>
      </c>
      <c r="Y510" s="87">
        <v>1</v>
      </c>
      <c r="Z510" s="87">
        <v>1</v>
      </c>
      <c r="AA510" s="87">
        <v>3</v>
      </c>
      <c r="AB510" s="87">
        <v>3</v>
      </c>
      <c r="AC510" s="87" t="s">
        <v>11350</v>
      </c>
      <c r="AD510" s="87">
        <v>8</v>
      </c>
      <c r="AE510" s="87">
        <v>4</v>
      </c>
      <c r="AF510" s="87">
        <v>2893801</v>
      </c>
      <c r="AG510" s="87">
        <v>1475208</v>
      </c>
      <c r="AH510" s="87">
        <v>165540</v>
      </c>
      <c r="AI510" s="87">
        <v>1253053</v>
      </c>
      <c r="AJ510" s="87">
        <v>207643</v>
      </c>
      <c r="AK510" s="87">
        <v>168538</v>
      </c>
    </row>
    <row r="511" spans="1:37" ht="16.5" customHeight="1">
      <c r="A511" s="85">
        <v>477</v>
      </c>
      <c r="B511" s="85" t="s">
        <v>16</v>
      </c>
      <c r="C511" s="85" t="s">
        <v>82</v>
      </c>
      <c r="D511" s="85" t="s">
        <v>17434</v>
      </c>
      <c r="E511" s="85" t="s">
        <v>19651</v>
      </c>
      <c r="F511" s="86" t="s">
        <v>18273</v>
      </c>
      <c r="G511" s="85" t="s">
        <v>11592</v>
      </c>
      <c r="H511" s="85" t="s">
        <v>11593</v>
      </c>
      <c r="I511" s="85">
        <v>2016</v>
      </c>
      <c r="J511" s="87">
        <v>4736</v>
      </c>
      <c r="K511" s="87">
        <v>1910</v>
      </c>
      <c r="L511" s="87">
        <v>231</v>
      </c>
      <c r="M511" s="87">
        <v>78536</v>
      </c>
      <c r="N511" s="87">
        <v>1721</v>
      </c>
      <c r="O511" s="87">
        <v>81</v>
      </c>
      <c r="P511" s="87">
        <v>6719</v>
      </c>
      <c r="Q511" s="87">
        <v>134</v>
      </c>
      <c r="R511" s="87">
        <v>81</v>
      </c>
      <c r="S511" s="87">
        <v>5</v>
      </c>
      <c r="T511" s="87">
        <v>5</v>
      </c>
      <c r="U511" s="87">
        <v>1</v>
      </c>
      <c r="V511" s="87">
        <v>1</v>
      </c>
      <c r="W511" s="87">
        <v>4</v>
      </c>
      <c r="X511" s="87">
        <v>4</v>
      </c>
      <c r="Y511" s="87" t="s">
        <v>11350</v>
      </c>
      <c r="Z511" s="87" t="s">
        <v>11350</v>
      </c>
      <c r="AA511" s="87" t="s">
        <v>11350</v>
      </c>
      <c r="AB511" s="87" t="s">
        <v>11350</v>
      </c>
      <c r="AC511" s="87" t="s">
        <v>11350</v>
      </c>
      <c r="AD511" s="87">
        <v>5</v>
      </c>
      <c r="AE511" s="87">
        <v>1</v>
      </c>
      <c r="AF511" s="87">
        <v>718281</v>
      </c>
      <c r="AG511" s="87">
        <v>493973</v>
      </c>
      <c r="AH511" s="87">
        <v>100603</v>
      </c>
      <c r="AI511" s="87">
        <v>123705</v>
      </c>
      <c r="AJ511" s="87">
        <v>120600</v>
      </c>
      <c r="AK511" s="87">
        <v>175320</v>
      </c>
    </row>
    <row r="512" spans="1:37" ht="16.5" customHeight="1">
      <c r="A512" s="85">
        <v>478</v>
      </c>
      <c r="B512" s="85" t="s">
        <v>16</v>
      </c>
      <c r="C512" s="85" t="s">
        <v>82</v>
      </c>
      <c r="D512" s="85" t="s">
        <v>17434</v>
      </c>
      <c r="E512" s="85" t="s">
        <v>18274</v>
      </c>
      <c r="F512" s="86" t="s">
        <v>18275</v>
      </c>
      <c r="G512" s="85" t="s">
        <v>11594</v>
      </c>
      <c r="H512" s="85" t="s">
        <v>11595</v>
      </c>
      <c r="I512" s="85">
        <v>2021</v>
      </c>
      <c r="J512" s="87">
        <v>3449</v>
      </c>
      <c r="K512" s="87">
        <v>548</v>
      </c>
      <c r="L512" s="87">
        <v>74</v>
      </c>
      <c r="M512" s="87">
        <v>16538</v>
      </c>
      <c r="N512" s="87" t="s">
        <v>11350</v>
      </c>
      <c r="O512" s="87" t="s">
        <v>11350</v>
      </c>
      <c r="P512" s="87">
        <v>16538</v>
      </c>
      <c r="Q512" s="87" t="s">
        <v>11350</v>
      </c>
      <c r="R512" s="87" t="s">
        <v>11350</v>
      </c>
      <c r="S512" s="87">
        <v>2</v>
      </c>
      <c r="T512" s="87">
        <v>2</v>
      </c>
      <c r="U512" s="87" t="s">
        <v>11350</v>
      </c>
      <c r="V512" s="87" t="s">
        <v>11350</v>
      </c>
      <c r="W512" s="87">
        <v>2</v>
      </c>
      <c r="X512" s="87">
        <v>2</v>
      </c>
      <c r="Y512" s="87" t="s">
        <v>11350</v>
      </c>
      <c r="Z512" s="87" t="s">
        <v>11350</v>
      </c>
      <c r="AA512" s="87" t="s">
        <v>11350</v>
      </c>
      <c r="AB512" s="87" t="s">
        <v>11350</v>
      </c>
      <c r="AC512" s="87" t="s">
        <v>11350</v>
      </c>
      <c r="AD512" s="87">
        <v>1</v>
      </c>
      <c r="AE512" s="87">
        <v>1</v>
      </c>
      <c r="AF512" s="87">
        <v>325000</v>
      </c>
      <c r="AG512" s="87">
        <v>55000</v>
      </c>
      <c r="AH512" s="87">
        <v>270000</v>
      </c>
      <c r="AI512" s="87" t="s">
        <v>11350</v>
      </c>
      <c r="AJ512" s="87" t="s">
        <v>11350</v>
      </c>
      <c r="AK512" s="87" t="s">
        <v>11350</v>
      </c>
    </row>
    <row r="513" spans="1:37" ht="16.5" customHeight="1">
      <c r="A513" s="85">
        <v>479</v>
      </c>
      <c r="B513" s="85" t="s">
        <v>16</v>
      </c>
      <c r="C513" s="85" t="s">
        <v>82</v>
      </c>
      <c r="D513" s="85" t="s">
        <v>17434</v>
      </c>
      <c r="E513" s="85" t="s">
        <v>18276</v>
      </c>
      <c r="F513" s="86" t="s">
        <v>18277</v>
      </c>
      <c r="G513" s="85" t="s">
        <v>11596</v>
      </c>
      <c r="H513" s="85" t="s">
        <v>11597</v>
      </c>
      <c r="I513" s="85">
        <v>2010</v>
      </c>
      <c r="J513" s="87">
        <v>2566</v>
      </c>
      <c r="K513" s="87">
        <v>1580</v>
      </c>
      <c r="L513" s="87">
        <v>234</v>
      </c>
      <c r="M513" s="87">
        <v>103064</v>
      </c>
      <c r="N513" s="87">
        <v>4092</v>
      </c>
      <c r="O513" s="87">
        <v>77</v>
      </c>
      <c r="P513" s="87">
        <v>6133</v>
      </c>
      <c r="Q513" s="87">
        <v>134</v>
      </c>
      <c r="R513" s="87" t="s">
        <v>11350</v>
      </c>
      <c r="S513" s="87">
        <v>6</v>
      </c>
      <c r="T513" s="87">
        <v>6</v>
      </c>
      <c r="U513" s="87" t="s">
        <v>11350</v>
      </c>
      <c r="V513" s="87" t="s">
        <v>11350</v>
      </c>
      <c r="W513" s="87">
        <v>5</v>
      </c>
      <c r="X513" s="87">
        <v>5</v>
      </c>
      <c r="Y513" s="87" t="s">
        <v>11350</v>
      </c>
      <c r="Z513" s="87" t="s">
        <v>11350</v>
      </c>
      <c r="AA513" s="87">
        <v>1</v>
      </c>
      <c r="AB513" s="87">
        <v>1</v>
      </c>
      <c r="AC513" s="87" t="s">
        <v>11350</v>
      </c>
      <c r="AD513" s="87">
        <v>5</v>
      </c>
      <c r="AE513" s="87" t="s">
        <v>11350</v>
      </c>
      <c r="AF513" s="87">
        <v>713060</v>
      </c>
      <c r="AG513" s="87">
        <v>503376</v>
      </c>
      <c r="AH513" s="87">
        <v>90229</v>
      </c>
      <c r="AI513" s="87">
        <v>119455</v>
      </c>
      <c r="AJ513" s="87">
        <v>100767</v>
      </c>
      <c r="AK513" s="87">
        <v>140870</v>
      </c>
    </row>
    <row r="514" spans="1:37" ht="16.5" customHeight="1">
      <c r="A514" s="85">
        <v>480</v>
      </c>
      <c r="B514" s="85" t="s">
        <v>16</v>
      </c>
      <c r="C514" s="85" t="s">
        <v>82</v>
      </c>
      <c r="D514" s="85" t="s">
        <v>17434</v>
      </c>
      <c r="E514" s="85" t="s">
        <v>18278</v>
      </c>
      <c r="F514" s="86" t="s">
        <v>18279</v>
      </c>
      <c r="G514" s="85" t="s">
        <v>11598</v>
      </c>
      <c r="H514" s="85" t="s">
        <v>11599</v>
      </c>
      <c r="I514" s="85">
        <v>2013</v>
      </c>
      <c r="J514" s="87">
        <v>4427</v>
      </c>
      <c r="K514" s="87">
        <v>2946</v>
      </c>
      <c r="L514" s="87">
        <v>303</v>
      </c>
      <c r="M514" s="87">
        <v>100811</v>
      </c>
      <c r="N514" s="87">
        <v>2486</v>
      </c>
      <c r="O514" s="87">
        <v>78</v>
      </c>
      <c r="P514" s="87">
        <v>7668</v>
      </c>
      <c r="Q514" s="87">
        <v>131</v>
      </c>
      <c r="R514" s="87">
        <v>1</v>
      </c>
      <c r="S514" s="87">
        <v>5</v>
      </c>
      <c r="T514" s="87">
        <v>5</v>
      </c>
      <c r="U514" s="87">
        <v>1</v>
      </c>
      <c r="V514" s="87">
        <v>1</v>
      </c>
      <c r="W514" s="87">
        <v>4</v>
      </c>
      <c r="X514" s="87">
        <v>4</v>
      </c>
      <c r="Y514" s="87" t="s">
        <v>11350</v>
      </c>
      <c r="Z514" s="87" t="s">
        <v>11350</v>
      </c>
      <c r="AA514" s="87" t="s">
        <v>11350</v>
      </c>
      <c r="AB514" s="87" t="s">
        <v>11350</v>
      </c>
      <c r="AC514" s="87" t="s">
        <v>11350</v>
      </c>
      <c r="AD514" s="87">
        <v>5</v>
      </c>
      <c r="AE514" s="87">
        <v>1</v>
      </c>
      <c r="AF514" s="87">
        <v>459948</v>
      </c>
      <c r="AG514" s="87">
        <v>207109</v>
      </c>
      <c r="AH514" s="87">
        <v>99586</v>
      </c>
      <c r="AI514" s="87">
        <v>153253</v>
      </c>
      <c r="AJ514" s="87">
        <v>112676</v>
      </c>
      <c r="AK514" s="87">
        <v>156500</v>
      </c>
    </row>
    <row r="515" spans="1:37" ht="16.5" customHeight="1">
      <c r="A515" s="85">
        <v>481</v>
      </c>
      <c r="B515" s="85" t="s">
        <v>16</v>
      </c>
      <c r="C515" s="85" t="s">
        <v>82</v>
      </c>
      <c r="D515" s="85" t="s">
        <v>17434</v>
      </c>
      <c r="E515" s="85" t="s">
        <v>18280</v>
      </c>
      <c r="F515" s="86" t="s">
        <v>18281</v>
      </c>
      <c r="G515" s="85" t="s">
        <v>11600</v>
      </c>
      <c r="H515" s="85" t="s">
        <v>11601</v>
      </c>
      <c r="I515" s="85">
        <v>2010</v>
      </c>
      <c r="J515" s="87">
        <v>3958</v>
      </c>
      <c r="K515" s="87">
        <v>1665</v>
      </c>
      <c r="L515" s="87">
        <v>176</v>
      </c>
      <c r="M515" s="87">
        <v>96299</v>
      </c>
      <c r="N515" s="87">
        <v>4295</v>
      </c>
      <c r="O515" s="87">
        <v>79</v>
      </c>
      <c r="P515" s="87">
        <v>5971</v>
      </c>
      <c r="Q515" s="87">
        <v>128</v>
      </c>
      <c r="R515" s="87">
        <v>79</v>
      </c>
      <c r="S515" s="87">
        <v>6</v>
      </c>
      <c r="T515" s="87">
        <v>6</v>
      </c>
      <c r="U515" s="87">
        <v>3</v>
      </c>
      <c r="V515" s="87">
        <v>3</v>
      </c>
      <c r="W515" s="87">
        <v>3</v>
      </c>
      <c r="X515" s="87">
        <v>3</v>
      </c>
      <c r="Y515" s="87" t="s">
        <v>11350</v>
      </c>
      <c r="Z515" s="87" t="s">
        <v>11350</v>
      </c>
      <c r="AA515" s="87" t="s">
        <v>11350</v>
      </c>
      <c r="AB515" s="87" t="s">
        <v>11350</v>
      </c>
      <c r="AC515" s="87" t="s">
        <v>11350</v>
      </c>
      <c r="AD515" s="87">
        <v>3</v>
      </c>
      <c r="AE515" s="87">
        <v>2</v>
      </c>
      <c r="AF515" s="87">
        <v>699721</v>
      </c>
      <c r="AG515" s="87">
        <v>455764</v>
      </c>
      <c r="AH515" s="87">
        <v>90241</v>
      </c>
      <c r="AI515" s="87">
        <v>153716</v>
      </c>
      <c r="AJ515" s="87">
        <v>46086</v>
      </c>
      <c r="AK515" s="87">
        <v>51151</v>
      </c>
    </row>
    <row r="516" spans="1:37" ht="16.5" customHeight="1">
      <c r="A516" s="85">
        <v>482</v>
      </c>
      <c r="B516" s="85" t="s">
        <v>16</v>
      </c>
      <c r="C516" s="85" t="s">
        <v>82</v>
      </c>
      <c r="D516" s="85" t="s">
        <v>17434</v>
      </c>
      <c r="E516" s="85" t="s">
        <v>18282</v>
      </c>
      <c r="F516" s="86" t="s">
        <v>18283</v>
      </c>
      <c r="G516" s="85" t="s">
        <v>11602</v>
      </c>
      <c r="H516" s="85" t="s">
        <v>11603</v>
      </c>
      <c r="I516" s="85">
        <v>2007</v>
      </c>
      <c r="J516" s="87">
        <v>7726</v>
      </c>
      <c r="K516" s="87">
        <v>4826</v>
      </c>
      <c r="L516" s="87">
        <v>666</v>
      </c>
      <c r="M516" s="87">
        <v>320782</v>
      </c>
      <c r="N516" s="87">
        <v>18993</v>
      </c>
      <c r="O516" s="87">
        <v>132</v>
      </c>
      <c r="P516" s="87">
        <v>23782</v>
      </c>
      <c r="Q516" s="87">
        <v>128</v>
      </c>
      <c r="R516" s="87">
        <v>9</v>
      </c>
      <c r="S516" s="87">
        <v>20</v>
      </c>
      <c r="T516" s="87">
        <v>20</v>
      </c>
      <c r="U516" s="87">
        <v>2</v>
      </c>
      <c r="V516" s="87">
        <v>2</v>
      </c>
      <c r="W516" s="87">
        <v>12</v>
      </c>
      <c r="X516" s="87">
        <v>12</v>
      </c>
      <c r="Y516" s="87">
        <v>3</v>
      </c>
      <c r="Z516" s="87">
        <v>3</v>
      </c>
      <c r="AA516" s="87">
        <v>3</v>
      </c>
      <c r="AB516" s="87">
        <v>3</v>
      </c>
      <c r="AC516" s="87" t="s">
        <v>11350</v>
      </c>
      <c r="AD516" s="87">
        <v>11</v>
      </c>
      <c r="AE516" s="87">
        <v>3</v>
      </c>
      <c r="AF516" s="87">
        <v>4211837</v>
      </c>
      <c r="AG516" s="87">
        <v>1689607</v>
      </c>
      <c r="AH516" s="87">
        <v>387381</v>
      </c>
      <c r="AI516" s="87">
        <v>2134849</v>
      </c>
      <c r="AJ516" s="87">
        <v>230568</v>
      </c>
      <c r="AK516" s="87">
        <v>252290</v>
      </c>
    </row>
    <row r="517" spans="1:37" ht="16.5" customHeight="1">
      <c r="A517" s="85">
        <v>483</v>
      </c>
      <c r="B517" s="85" t="s">
        <v>16</v>
      </c>
      <c r="C517" s="85" t="s">
        <v>96</v>
      </c>
      <c r="D517" s="85" t="s">
        <v>17434</v>
      </c>
      <c r="E517" s="85" t="s">
        <v>18284</v>
      </c>
      <c r="F517" s="86" t="s">
        <v>18285</v>
      </c>
      <c r="G517" s="85" t="s">
        <v>11604</v>
      </c>
      <c r="H517" s="85" t="s">
        <v>11605</v>
      </c>
      <c r="I517" s="85">
        <v>1994</v>
      </c>
      <c r="J517" s="87">
        <v>1668</v>
      </c>
      <c r="K517" s="87">
        <v>2855</v>
      </c>
      <c r="L517" s="87">
        <v>458</v>
      </c>
      <c r="M517" s="87">
        <v>176214</v>
      </c>
      <c r="N517" s="87">
        <v>8032</v>
      </c>
      <c r="O517" s="87">
        <v>106</v>
      </c>
      <c r="P517" s="87">
        <v>6010</v>
      </c>
      <c r="Q517" s="87">
        <v>67</v>
      </c>
      <c r="R517" s="87">
        <v>2</v>
      </c>
      <c r="S517" s="87">
        <v>6</v>
      </c>
      <c r="T517" s="87">
        <v>6</v>
      </c>
      <c r="U517" s="87" t="s">
        <v>11350</v>
      </c>
      <c r="V517" s="87">
        <v>1</v>
      </c>
      <c r="W517" s="87">
        <v>4</v>
      </c>
      <c r="X517" s="87">
        <v>3</v>
      </c>
      <c r="Y517" s="87">
        <v>1</v>
      </c>
      <c r="Z517" s="87" t="s">
        <v>11350</v>
      </c>
      <c r="AA517" s="87">
        <v>1</v>
      </c>
      <c r="AB517" s="87">
        <v>2</v>
      </c>
      <c r="AC517" s="87" t="s">
        <v>11350</v>
      </c>
      <c r="AD517" s="87">
        <v>7</v>
      </c>
      <c r="AE517" s="87">
        <v>1</v>
      </c>
      <c r="AF517" s="87">
        <v>1428562</v>
      </c>
      <c r="AG517" s="87">
        <v>865353</v>
      </c>
      <c r="AH517" s="87">
        <v>97714</v>
      </c>
      <c r="AI517" s="87">
        <v>465495</v>
      </c>
      <c r="AJ517" s="87">
        <v>110469</v>
      </c>
      <c r="AK517" s="87">
        <v>66933</v>
      </c>
    </row>
    <row r="518" spans="1:37" ht="16.5" customHeight="1">
      <c r="A518" s="85">
        <v>484</v>
      </c>
      <c r="B518" s="85" t="s">
        <v>16</v>
      </c>
      <c r="C518" s="85" t="s">
        <v>96</v>
      </c>
      <c r="D518" s="85" t="s">
        <v>17434</v>
      </c>
      <c r="E518" s="85" t="s">
        <v>18286</v>
      </c>
      <c r="F518" s="86" t="s">
        <v>18287</v>
      </c>
      <c r="G518" s="85" t="s">
        <v>11606</v>
      </c>
      <c r="H518" s="85" t="s">
        <v>11607</v>
      </c>
      <c r="I518" s="85">
        <v>2003</v>
      </c>
      <c r="J518" s="87">
        <v>5880</v>
      </c>
      <c r="K518" s="87">
        <v>7868.58</v>
      </c>
      <c r="L518" s="87">
        <v>626</v>
      </c>
      <c r="M518" s="87">
        <v>252530</v>
      </c>
      <c r="N518" s="87">
        <v>17091</v>
      </c>
      <c r="O518" s="87">
        <v>111</v>
      </c>
      <c r="P518" s="87">
        <v>7818</v>
      </c>
      <c r="Q518" s="87">
        <v>66</v>
      </c>
      <c r="R518" s="87">
        <v>29</v>
      </c>
      <c r="S518" s="94">
        <v>12.5</v>
      </c>
      <c r="T518" s="87">
        <v>12</v>
      </c>
      <c r="U518" s="87">
        <v>1</v>
      </c>
      <c r="V518" s="87" t="s">
        <v>11350</v>
      </c>
      <c r="W518" s="94">
        <v>7.5</v>
      </c>
      <c r="X518" s="87">
        <v>8</v>
      </c>
      <c r="Y518" s="87">
        <v>1</v>
      </c>
      <c r="Z518" s="87">
        <v>1</v>
      </c>
      <c r="AA518" s="87">
        <v>3</v>
      </c>
      <c r="AB518" s="87">
        <v>3</v>
      </c>
      <c r="AC518" s="87" t="s">
        <v>11350</v>
      </c>
      <c r="AD518" s="87">
        <v>8</v>
      </c>
      <c r="AE518" s="87">
        <v>2</v>
      </c>
      <c r="AF518" s="87">
        <v>2484600</v>
      </c>
      <c r="AG518" s="87">
        <v>1712287</v>
      </c>
      <c r="AH518" s="87">
        <v>138882</v>
      </c>
      <c r="AI518" s="87">
        <v>633431</v>
      </c>
      <c r="AJ518" s="87">
        <v>242832</v>
      </c>
      <c r="AK518" s="87">
        <v>190402</v>
      </c>
    </row>
    <row r="519" spans="1:37" ht="16.5" customHeight="1">
      <c r="A519" s="85">
        <v>485</v>
      </c>
      <c r="B519" s="85" t="s">
        <v>16</v>
      </c>
      <c r="C519" s="85" t="s">
        <v>96</v>
      </c>
      <c r="D519" s="85" t="s">
        <v>17434</v>
      </c>
      <c r="E519" s="85" t="s">
        <v>18288</v>
      </c>
      <c r="F519" s="86" t="s">
        <v>18289</v>
      </c>
      <c r="G519" s="85" t="s">
        <v>11608</v>
      </c>
      <c r="H519" s="85" t="s">
        <v>11609</v>
      </c>
      <c r="I519" s="85">
        <v>2010</v>
      </c>
      <c r="J519" s="87">
        <v>6013</v>
      </c>
      <c r="K519" s="87">
        <v>6387</v>
      </c>
      <c r="L519" s="87">
        <v>736</v>
      </c>
      <c r="M519" s="87">
        <v>172257</v>
      </c>
      <c r="N519" s="87">
        <v>6154</v>
      </c>
      <c r="O519" s="87">
        <v>110</v>
      </c>
      <c r="P519" s="87">
        <v>7452</v>
      </c>
      <c r="Q519" s="87">
        <v>67</v>
      </c>
      <c r="R519" s="87">
        <v>25</v>
      </c>
      <c r="S519" s="94">
        <v>7.5</v>
      </c>
      <c r="T519" s="87">
        <v>8</v>
      </c>
      <c r="U519" s="87" t="s">
        <v>11350</v>
      </c>
      <c r="V519" s="87" t="s">
        <v>11350</v>
      </c>
      <c r="W519" s="94">
        <v>5.5</v>
      </c>
      <c r="X519" s="87">
        <v>6</v>
      </c>
      <c r="Y519" s="87">
        <v>1</v>
      </c>
      <c r="Z519" s="87">
        <v>1</v>
      </c>
      <c r="AA519" s="87">
        <v>1</v>
      </c>
      <c r="AB519" s="87">
        <v>1</v>
      </c>
      <c r="AC519" s="87" t="s">
        <v>11350</v>
      </c>
      <c r="AD519" s="87">
        <v>9</v>
      </c>
      <c r="AE519" s="87">
        <v>1</v>
      </c>
      <c r="AF519" s="87">
        <v>2064465</v>
      </c>
      <c r="AG519" s="87">
        <v>1347633</v>
      </c>
      <c r="AH519" s="87">
        <v>135882</v>
      </c>
      <c r="AI519" s="87">
        <v>580950</v>
      </c>
      <c r="AJ519" s="87">
        <v>314215</v>
      </c>
      <c r="AK519" s="87">
        <v>241943</v>
      </c>
    </row>
    <row r="520" spans="1:37" ht="16.5" customHeight="1">
      <c r="A520" s="85">
        <v>486</v>
      </c>
      <c r="B520" s="85" t="s">
        <v>16</v>
      </c>
      <c r="C520" s="85" t="s">
        <v>97</v>
      </c>
      <c r="D520" s="85" t="s">
        <v>17434</v>
      </c>
      <c r="E520" s="85" t="s">
        <v>18290</v>
      </c>
      <c r="F520" s="86" t="s">
        <v>18291</v>
      </c>
      <c r="G520" s="85" t="s">
        <v>11610</v>
      </c>
      <c r="H520" s="85" t="s">
        <v>11611</v>
      </c>
      <c r="I520" s="85">
        <v>1993</v>
      </c>
      <c r="J520" s="87">
        <v>1037</v>
      </c>
      <c r="K520" s="87">
        <v>1751</v>
      </c>
      <c r="L520" s="87">
        <v>400</v>
      </c>
      <c r="M520" s="87">
        <v>128795</v>
      </c>
      <c r="N520" s="87">
        <v>5135</v>
      </c>
      <c r="O520" s="87">
        <v>99</v>
      </c>
      <c r="P520" s="87">
        <v>5643</v>
      </c>
      <c r="Q520" s="87" t="s">
        <v>11350</v>
      </c>
      <c r="R520" s="87">
        <v>7</v>
      </c>
      <c r="S520" s="87">
        <v>6</v>
      </c>
      <c r="T520" s="87">
        <v>6</v>
      </c>
      <c r="U520" s="87">
        <v>1</v>
      </c>
      <c r="V520" s="87">
        <v>1</v>
      </c>
      <c r="W520" s="87">
        <v>2</v>
      </c>
      <c r="X520" s="87">
        <v>2</v>
      </c>
      <c r="Y520" s="87" t="s">
        <v>11350</v>
      </c>
      <c r="Z520" s="87" t="s">
        <v>11350</v>
      </c>
      <c r="AA520" s="87">
        <v>3</v>
      </c>
      <c r="AB520" s="87">
        <v>3</v>
      </c>
      <c r="AC520" s="87" t="s">
        <v>11350</v>
      </c>
      <c r="AD520" s="87">
        <v>5</v>
      </c>
      <c r="AE520" s="87">
        <v>1</v>
      </c>
      <c r="AF520" s="87">
        <v>1005878</v>
      </c>
      <c r="AG520" s="87">
        <v>798597</v>
      </c>
      <c r="AH520" s="87">
        <v>96374</v>
      </c>
      <c r="AI520" s="87">
        <v>110907</v>
      </c>
      <c r="AJ520" s="87">
        <v>136851</v>
      </c>
      <c r="AK520" s="87">
        <v>69775</v>
      </c>
    </row>
    <row r="521" spans="1:37" ht="16.5" customHeight="1">
      <c r="A521" s="85">
        <v>487</v>
      </c>
      <c r="B521" s="85" t="s">
        <v>16</v>
      </c>
      <c r="C521" s="85" t="s">
        <v>97</v>
      </c>
      <c r="D521" s="85" t="s">
        <v>17434</v>
      </c>
      <c r="E521" s="85" t="s">
        <v>18292</v>
      </c>
      <c r="F521" s="86" t="s">
        <v>18293</v>
      </c>
      <c r="G521" s="85" t="s">
        <v>11612</v>
      </c>
      <c r="H521" s="85" t="s">
        <v>11611</v>
      </c>
      <c r="I521" s="85">
        <v>2003</v>
      </c>
      <c r="J521" s="87">
        <v>1508.4</v>
      </c>
      <c r="K521" s="87">
        <v>4151.9799999999996</v>
      </c>
      <c r="L521" s="87">
        <v>249</v>
      </c>
      <c r="M521" s="87">
        <v>112553</v>
      </c>
      <c r="N521" s="87">
        <v>4950</v>
      </c>
      <c r="O521" s="87">
        <v>103</v>
      </c>
      <c r="P521" s="87">
        <v>4963</v>
      </c>
      <c r="Q521" s="87" t="s">
        <v>11350</v>
      </c>
      <c r="R521" s="87">
        <v>12</v>
      </c>
      <c r="S521" s="94">
        <v>5.5</v>
      </c>
      <c r="T521" s="87">
        <v>6</v>
      </c>
      <c r="U521" s="94">
        <v>0.5</v>
      </c>
      <c r="V521" s="87">
        <v>1</v>
      </c>
      <c r="W521" s="87">
        <v>3</v>
      </c>
      <c r="X521" s="87">
        <v>3</v>
      </c>
      <c r="Y521" s="87" t="s">
        <v>11350</v>
      </c>
      <c r="Z521" s="87" t="s">
        <v>11350</v>
      </c>
      <c r="AA521" s="87">
        <v>2</v>
      </c>
      <c r="AB521" s="87">
        <v>2</v>
      </c>
      <c r="AC521" s="87" t="s">
        <v>11350</v>
      </c>
      <c r="AD521" s="87">
        <v>3</v>
      </c>
      <c r="AE521" s="87">
        <v>2</v>
      </c>
      <c r="AF521" s="87">
        <v>1348008</v>
      </c>
      <c r="AG521" s="87">
        <v>912068</v>
      </c>
      <c r="AH521" s="87">
        <v>78034</v>
      </c>
      <c r="AI521" s="87">
        <v>357906</v>
      </c>
      <c r="AJ521" s="87">
        <v>174805</v>
      </c>
      <c r="AK521" s="87">
        <v>78250</v>
      </c>
    </row>
    <row r="522" spans="1:37" ht="16.5" customHeight="1">
      <c r="A522" s="85">
        <v>488</v>
      </c>
      <c r="B522" s="85" t="s">
        <v>16</v>
      </c>
      <c r="C522" s="85" t="s">
        <v>97</v>
      </c>
      <c r="D522" s="85" t="s">
        <v>17434</v>
      </c>
      <c r="E522" s="85" t="s">
        <v>18294</v>
      </c>
      <c r="F522" s="86" t="s">
        <v>18295</v>
      </c>
      <c r="G522" s="85" t="s">
        <v>11613</v>
      </c>
      <c r="H522" s="85" t="s">
        <v>11611</v>
      </c>
      <c r="I522" s="85">
        <v>2013</v>
      </c>
      <c r="J522" s="87">
        <v>1037</v>
      </c>
      <c r="K522" s="87">
        <v>2010.21</v>
      </c>
      <c r="L522" s="87">
        <v>336</v>
      </c>
      <c r="M522" s="87">
        <v>92588</v>
      </c>
      <c r="N522" s="87">
        <v>2516</v>
      </c>
      <c r="O522" s="87">
        <v>99</v>
      </c>
      <c r="P522" s="87">
        <v>5574</v>
      </c>
      <c r="Q522" s="87" t="s">
        <v>11350</v>
      </c>
      <c r="R522" s="87">
        <v>10</v>
      </c>
      <c r="S522" s="87">
        <v>6</v>
      </c>
      <c r="T522" s="87">
        <v>6</v>
      </c>
      <c r="U522" s="87">
        <v>1</v>
      </c>
      <c r="V522" s="87">
        <v>1</v>
      </c>
      <c r="W522" s="87">
        <v>4</v>
      </c>
      <c r="X522" s="87">
        <v>4</v>
      </c>
      <c r="Y522" s="87" t="s">
        <v>11350</v>
      </c>
      <c r="Z522" s="87" t="s">
        <v>11350</v>
      </c>
      <c r="AA522" s="87">
        <v>1</v>
      </c>
      <c r="AB522" s="87">
        <v>1</v>
      </c>
      <c r="AC522" s="87" t="s">
        <v>11350</v>
      </c>
      <c r="AD522" s="87">
        <v>5</v>
      </c>
      <c r="AE522" s="87" t="s">
        <v>11350</v>
      </c>
      <c r="AF522" s="87">
        <v>937398</v>
      </c>
      <c r="AG522" s="87">
        <v>753096</v>
      </c>
      <c r="AH522" s="87">
        <v>98486</v>
      </c>
      <c r="AI522" s="87">
        <v>85816</v>
      </c>
      <c r="AJ522" s="87">
        <v>124106</v>
      </c>
      <c r="AK522" s="87">
        <v>133546</v>
      </c>
    </row>
    <row r="523" spans="1:37" ht="16.5" customHeight="1">
      <c r="A523" s="85">
        <v>489</v>
      </c>
      <c r="B523" s="85" t="s">
        <v>16</v>
      </c>
      <c r="C523" s="85" t="s">
        <v>97</v>
      </c>
      <c r="D523" s="85" t="s">
        <v>17434</v>
      </c>
      <c r="E523" s="85" t="s">
        <v>18296</v>
      </c>
      <c r="F523" s="86" t="s">
        <v>18297</v>
      </c>
      <c r="G523" s="85" t="s">
        <v>11614</v>
      </c>
      <c r="H523" s="85" t="s">
        <v>11611</v>
      </c>
      <c r="I523" s="85">
        <v>1994</v>
      </c>
      <c r="J523" s="87">
        <v>3914</v>
      </c>
      <c r="K523" s="87">
        <v>3587</v>
      </c>
      <c r="L523" s="87" t="s">
        <v>11350</v>
      </c>
      <c r="M523" s="87">
        <v>222182</v>
      </c>
      <c r="N523" s="87">
        <v>16738</v>
      </c>
      <c r="O523" s="87">
        <v>105</v>
      </c>
      <c r="P523" s="87">
        <v>5123</v>
      </c>
      <c r="Q523" s="87" t="s">
        <v>11350</v>
      </c>
      <c r="R523" s="87">
        <v>12</v>
      </c>
      <c r="S523" s="87">
        <v>3</v>
      </c>
      <c r="T523" s="87">
        <v>8</v>
      </c>
      <c r="U523" s="87">
        <v>1</v>
      </c>
      <c r="V523" s="87">
        <v>2</v>
      </c>
      <c r="W523" s="87">
        <v>2</v>
      </c>
      <c r="X523" s="87">
        <v>5</v>
      </c>
      <c r="Y523" s="87" t="s">
        <v>11350</v>
      </c>
      <c r="Z523" s="87" t="s">
        <v>11350</v>
      </c>
      <c r="AA523" s="87" t="s">
        <v>11350</v>
      </c>
      <c r="AB523" s="87">
        <v>1</v>
      </c>
      <c r="AC523" s="87" t="s">
        <v>11350</v>
      </c>
      <c r="AD523" s="87">
        <v>2</v>
      </c>
      <c r="AE523" s="87" t="s">
        <v>11350</v>
      </c>
      <c r="AF523" s="87">
        <v>1895660</v>
      </c>
      <c r="AG523" s="87">
        <v>129115</v>
      </c>
      <c r="AH523" s="87">
        <v>80000</v>
      </c>
      <c r="AI523" s="87">
        <v>1686545</v>
      </c>
      <c r="AJ523" s="87">
        <v>210923</v>
      </c>
      <c r="AK523" s="87">
        <v>205709</v>
      </c>
    </row>
    <row r="524" spans="1:37" ht="16.5" customHeight="1">
      <c r="A524" s="85">
        <v>490</v>
      </c>
      <c r="B524" s="85" t="s">
        <v>16</v>
      </c>
      <c r="C524" s="85" t="s">
        <v>97</v>
      </c>
      <c r="D524" s="85" t="s">
        <v>17434</v>
      </c>
      <c r="E524" s="85" t="s">
        <v>18298</v>
      </c>
      <c r="F524" s="86" t="s">
        <v>18299</v>
      </c>
      <c r="G524" s="85" t="s">
        <v>11615</v>
      </c>
      <c r="H524" s="85" t="s">
        <v>11611</v>
      </c>
      <c r="I524" s="85">
        <v>2008</v>
      </c>
      <c r="J524" s="87">
        <v>10730</v>
      </c>
      <c r="K524" s="87">
        <v>12059</v>
      </c>
      <c r="L524" s="87">
        <v>909</v>
      </c>
      <c r="M524" s="87">
        <v>393737</v>
      </c>
      <c r="N524" s="87">
        <v>6573</v>
      </c>
      <c r="O524" s="87">
        <v>350</v>
      </c>
      <c r="P524" s="87">
        <v>27624</v>
      </c>
      <c r="Q524" s="87">
        <v>29</v>
      </c>
      <c r="R524" s="87">
        <v>127</v>
      </c>
      <c r="S524" s="94">
        <v>21.5</v>
      </c>
      <c r="T524" s="87">
        <v>21</v>
      </c>
      <c r="U524" s="94">
        <v>6.5</v>
      </c>
      <c r="V524" s="87">
        <v>3</v>
      </c>
      <c r="W524" s="94">
        <v>10.5</v>
      </c>
      <c r="X524" s="87">
        <v>13</v>
      </c>
      <c r="Y524" s="87">
        <v>2</v>
      </c>
      <c r="Z524" s="87">
        <v>2</v>
      </c>
      <c r="AA524" s="94">
        <v>2.5</v>
      </c>
      <c r="AB524" s="87">
        <v>3</v>
      </c>
      <c r="AC524" s="87">
        <v>1</v>
      </c>
      <c r="AD524" s="87">
        <v>15</v>
      </c>
      <c r="AE524" s="87">
        <v>7</v>
      </c>
      <c r="AF524" s="87">
        <v>5357124</v>
      </c>
      <c r="AG524" s="87">
        <v>2586762</v>
      </c>
      <c r="AH524" s="87">
        <v>430534</v>
      </c>
      <c r="AI524" s="87">
        <v>2339828</v>
      </c>
      <c r="AJ524" s="87">
        <v>787636</v>
      </c>
      <c r="AK524" s="87">
        <v>479008</v>
      </c>
    </row>
    <row r="525" spans="1:37" ht="16.5" customHeight="1">
      <c r="A525" s="85">
        <v>491</v>
      </c>
      <c r="B525" s="85" t="s">
        <v>16</v>
      </c>
      <c r="C525" s="85" t="s">
        <v>97</v>
      </c>
      <c r="D525" s="85" t="s">
        <v>17434</v>
      </c>
      <c r="E525" s="85" t="s">
        <v>18300</v>
      </c>
      <c r="F525" s="86" t="s">
        <v>18301</v>
      </c>
      <c r="G525" s="85" t="s">
        <v>11616</v>
      </c>
      <c r="H525" s="85" t="s">
        <v>11617</v>
      </c>
      <c r="I525" s="85">
        <v>2003</v>
      </c>
      <c r="J525" s="87">
        <v>1028</v>
      </c>
      <c r="K525" s="87">
        <v>2686.98</v>
      </c>
      <c r="L525" s="87">
        <v>211</v>
      </c>
      <c r="M525" s="87">
        <v>119393</v>
      </c>
      <c r="N525" s="87">
        <v>4877</v>
      </c>
      <c r="O525" s="87">
        <v>37</v>
      </c>
      <c r="P525" s="87">
        <v>4135</v>
      </c>
      <c r="Q525" s="87" t="s">
        <v>11350</v>
      </c>
      <c r="R525" s="87">
        <v>7</v>
      </c>
      <c r="S525" s="94">
        <v>4.5</v>
      </c>
      <c r="T525" s="87">
        <v>5</v>
      </c>
      <c r="U525" s="87">
        <v>2</v>
      </c>
      <c r="V525" s="87">
        <v>1</v>
      </c>
      <c r="W525" s="94">
        <v>2.5</v>
      </c>
      <c r="X525" s="87">
        <v>3</v>
      </c>
      <c r="Y525" s="87" t="s">
        <v>11350</v>
      </c>
      <c r="Z525" s="87" t="s">
        <v>11350</v>
      </c>
      <c r="AA525" s="87" t="s">
        <v>11350</v>
      </c>
      <c r="AB525" s="87">
        <v>1</v>
      </c>
      <c r="AC525" s="87" t="s">
        <v>11350</v>
      </c>
      <c r="AD525" s="87">
        <v>2</v>
      </c>
      <c r="AE525" s="87">
        <v>2</v>
      </c>
      <c r="AF525" s="87">
        <v>676936</v>
      </c>
      <c r="AG525" s="87">
        <v>375173</v>
      </c>
      <c r="AH525" s="87">
        <v>58661</v>
      </c>
      <c r="AI525" s="87">
        <v>243102</v>
      </c>
      <c r="AJ525" s="87">
        <v>149721</v>
      </c>
      <c r="AK525" s="87">
        <v>200443</v>
      </c>
    </row>
    <row r="526" spans="1:37" ht="16.5" customHeight="1">
      <c r="A526" s="85">
        <v>492</v>
      </c>
      <c r="B526" s="85" t="s">
        <v>16</v>
      </c>
      <c r="C526" s="85" t="s">
        <v>83</v>
      </c>
      <c r="D526" s="85" t="s">
        <v>17434</v>
      </c>
      <c r="E526" s="85" t="s">
        <v>18302</v>
      </c>
      <c r="F526" s="86" t="s">
        <v>18303</v>
      </c>
      <c r="G526" s="85" t="s">
        <v>11618</v>
      </c>
      <c r="H526" s="85" t="s">
        <v>11619</v>
      </c>
      <c r="I526" s="85">
        <v>2018</v>
      </c>
      <c r="J526" s="87">
        <v>2850</v>
      </c>
      <c r="K526" s="87">
        <v>3079</v>
      </c>
      <c r="L526" s="87">
        <v>238</v>
      </c>
      <c r="M526" s="87">
        <v>87877</v>
      </c>
      <c r="N526" s="87">
        <v>449</v>
      </c>
      <c r="O526" s="87">
        <v>94</v>
      </c>
      <c r="P526" s="87">
        <v>11900</v>
      </c>
      <c r="Q526" s="87" t="s">
        <v>11350</v>
      </c>
      <c r="R526" s="87">
        <v>96</v>
      </c>
      <c r="S526" s="87">
        <v>4</v>
      </c>
      <c r="T526" s="87" t="s">
        <v>11350</v>
      </c>
      <c r="U526" s="87">
        <v>2</v>
      </c>
      <c r="V526" s="87" t="s">
        <v>11350</v>
      </c>
      <c r="W526" s="87">
        <v>2</v>
      </c>
      <c r="X526" s="87" t="s">
        <v>11350</v>
      </c>
      <c r="Y526" s="87" t="s">
        <v>11350</v>
      </c>
      <c r="Z526" s="87" t="s">
        <v>11350</v>
      </c>
      <c r="AA526" s="87" t="s">
        <v>11350</v>
      </c>
      <c r="AB526" s="87" t="s">
        <v>11350</v>
      </c>
      <c r="AC526" s="87" t="s">
        <v>11350</v>
      </c>
      <c r="AD526" s="87">
        <v>7</v>
      </c>
      <c r="AE526" s="87">
        <v>1</v>
      </c>
      <c r="AF526" s="87">
        <v>495614</v>
      </c>
      <c r="AG526" s="87">
        <v>116261</v>
      </c>
      <c r="AH526" s="87">
        <v>174060</v>
      </c>
      <c r="AI526" s="87">
        <v>205293</v>
      </c>
      <c r="AJ526" s="87">
        <v>422737</v>
      </c>
      <c r="AK526" s="87">
        <v>301138</v>
      </c>
    </row>
    <row r="527" spans="1:37" ht="16.5" customHeight="1">
      <c r="A527" s="85">
        <v>493</v>
      </c>
      <c r="B527" s="85" t="s">
        <v>16</v>
      </c>
      <c r="C527" s="85" t="s">
        <v>83</v>
      </c>
      <c r="D527" s="85" t="s">
        <v>17434</v>
      </c>
      <c r="E527" s="85" t="s">
        <v>18304</v>
      </c>
      <c r="F527" s="86" t="s">
        <v>18305</v>
      </c>
      <c r="G527" s="85" t="s">
        <v>11620</v>
      </c>
      <c r="H527" s="85" t="s">
        <v>11621</v>
      </c>
      <c r="I527" s="85">
        <v>2021</v>
      </c>
      <c r="J527" s="87">
        <v>4250</v>
      </c>
      <c r="K527" s="87">
        <v>3408</v>
      </c>
      <c r="L527" s="87">
        <v>372</v>
      </c>
      <c r="M527" s="87">
        <v>53943</v>
      </c>
      <c r="N527" s="87" t="s">
        <v>11350</v>
      </c>
      <c r="O527" s="87">
        <v>99</v>
      </c>
      <c r="P527" s="87">
        <v>53943</v>
      </c>
      <c r="Q527" s="87" t="s">
        <v>11350</v>
      </c>
      <c r="R527" s="87">
        <v>99</v>
      </c>
      <c r="S527" s="94">
        <v>6.5</v>
      </c>
      <c r="T527" s="87">
        <v>19</v>
      </c>
      <c r="U527" s="87" t="s">
        <v>11350</v>
      </c>
      <c r="V527" s="87" t="s">
        <v>11350</v>
      </c>
      <c r="W527" s="94">
        <v>5.5</v>
      </c>
      <c r="X527" s="87">
        <v>19</v>
      </c>
      <c r="Y527" s="87" t="s">
        <v>11350</v>
      </c>
      <c r="Z527" s="87" t="s">
        <v>11350</v>
      </c>
      <c r="AA527" s="87">
        <v>1</v>
      </c>
      <c r="AB527" s="87" t="s">
        <v>11350</v>
      </c>
      <c r="AC527" s="87" t="s">
        <v>11350</v>
      </c>
      <c r="AD527" s="87">
        <v>7</v>
      </c>
      <c r="AE527" s="87">
        <v>1</v>
      </c>
      <c r="AF527" s="87">
        <v>1189708</v>
      </c>
      <c r="AG527" s="87">
        <v>264658</v>
      </c>
      <c r="AH527" s="87">
        <v>701656</v>
      </c>
      <c r="AI527" s="87">
        <v>223394</v>
      </c>
      <c r="AJ527" s="87">
        <v>150647</v>
      </c>
      <c r="AK527" s="87">
        <v>88937</v>
      </c>
    </row>
    <row r="528" spans="1:37" ht="16.5" customHeight="1">
      <c r="A528" s="85">
        <v>494</v>
      </c>
      <c r="B528" s="85" t="s">
        <v>16</v>
      </c>
      <c r="C528" s="85" t="s">
        <v>83</v>
      </c>
      <c r="D528" s="85" t="s">
        <v>17434</v>
      </c>
      <c r="E528" s="85" t="s">
        <v>18306</v>
      </c>
      <c r="F528" s="86" t="s">
        <v>18307</v>
      </c>
      <c r="G528" s="85" t="s">
        <v>11622</v>
      </c>
      <c r="H528" s="85" t="s">
        <v>11623</v>
      </c>
      <c r="I528" s="85">
        <v>2012</v>
      </c>
      <c r="J528" s="87">
        <v>2095</v>
      </c>
      <c r="K528" s="87">
        <v>1702.25</v>
      </c>
      <c r="L528" s="87">
        <v>156</v>
      </c>
      <c r="M528" s="87">
        <v>96912</v>
      </c>
      <c r="N528" s="87">
        <v>2077</v>
      </c>
      <c r="O528" s="87">
        <v>147</v>
      </c>
      <c r="P528" s="87">
        <v>9565</v>
      </c>
      <c r="Q528" s="87" t="s">
        <v>11350</v>
      </c>
      <c r="R528" s="87">
        <v>147</v>
      </c>
      <c r="S528" s="87">
        <v>4</v>
      </c>
      <c r="T528" s="87">
        <v>4</v>
      </c>
      <c r="U528" s="87">
        <v>1</v>
      </c>
      <c r="V528" s="87">
        <v>1</v>
      </c>
      <c r="W528" s="87">
        <v>2</v>
      </c>
      <c r="X528" s="87">
        <v>2</v>
      </c>
      <c r="Y528" s="87" t="s">
        <v>11350</v>
      </c>
      <c r="Z528" s="87" t="s">
        <v>11350</v>
      </c>
      <c r="AA528" s="87">
        <v>1</v>
      </c>
      <c r="AB528" s="87">
        <v>1</v>
      </c>
      <c r="AC528" s="87" t="s">
        <v>11350</v>
      </c>
      <c r="AD528" s="87">
        <v>7</v>
      </c>
      <c r="AE528" s="87">
        <v>1</v>
      </c>
      <c r="AF528" s="87">
        <v>1004979</v>
      </c>
      <c r="AG528" s="87">
        <v>616691</v>
      </c>
      <c r="AH528" s="87">
        <v>115148</v>
      </c>
      <c r="AI528" s="87">
        <v>273140</v>
      </c>
      <c r="AJ528" s="87">
        <v>241368</v>
      </c>
      <c r="AK528" s="87">
        <v>168951</v>
      </c>
    </row>
    <row r="529" spans="1:37" ht="16.5" customHeight="1">
      <c r="A529" s="85">
        <v>495</v>
      </c>
      <c r="B529" s="85" t="s">
        <v>16</v>
      </c>
      <c r="C529" s="85" t="s">
        <v>83</v>
      </c>
      <c r="D529" s="85" t="s">
        <v>17434</v>
      </c>
      <c r="E529" s="85" t="s">
        <v>18308</v>
      </c>
      <c r="F529" s="86" t="s">
        <v>18309</v>
      </c>
      <c r="G529" s="85" t="s">
        <v>11624</v>
      </c>
      <c r="H529" s="85" t="s">
        <v>11625</v>
      </c>
      <c r="I529" s="85">
        <v>2019</v>
      </c>
      <c r="J529" s="87">
        <v>2993</v>
      </c>
      <c r="K529" s="87">
        <v>5865</v>
      </c>
      <c r="L529" s="87">
        <v>465</v>
      </c>
      <c r="M529" s="87">
        <v>132678</v>
      </c>
      <c r="N529" s="87">
        <v>12</v>
      </c>
      <c r="O529" s="87">
        <v>150</v>
      </c>
      <c r="P529" s="87">
        <v>27254</v>
      </c>
      <c r="Q529" s="87" t="s">
        <v>11350</v>
      </c>
      <c r="R529" s="87">
        <v>150</v>
      </c>
      <c r="S529" s="87">
        <v>15</v>
      </c>
      <c r="T529" s="87">
        <v>16</v>
      </c>
      <c r="U529" s="87">
        <v>1</v>
      </c>
      <c r="V529" s="87">
        <v>1</v>
      </c>
      <c r="W529" s="87">
        <v>11</v>
      </c>
      <c r="X529" s="87">
        <v>12</v>
      </c>
      <c r="Y529" s="87" t="s">
        <v>11350</v>
      </c>
      <c r="Z529" s="87" t="s">
        <v>11350</v>
      </c>
      <c r="AA529" s="87">
        <v>3</v>
      </c>
      <c r="AB529" s="87">
        <v>3</v>
      </c>
      <c r="AC529" s="87" t="s">
        <v>11350</v>
      </c>
      <c r="AD529" s="87">
        <v>13</v>
      </c>
      <c r="AE529" s="87">
        <v>5</v>
      </c>
      <c r="AF529" s="87">
        <v>3849496</v>
      </c>
      <c r="AG529" s="87">
        <v>2902947</v>
      </c>
      <c r="AH529" s="87">
        <v>290943</v>
      </c>
      <c r="AI529" s="87">
        <v>655606</v>
      </c>
      <c r="AJ529" s="87">
        <v>372032</v>
      </c>
      <c r="AK529" s="87">
        <v>546399</v>
      </c>
    </row>
    <row r="530" spans="1:37" ht="16.5" customHeight="1">
      <c r="A530" s="85">
        <v>496</v>
      </c>
      <c r="B530" s="85" t="s">
        <v>16</v>
      </c>
      <c r="C530" s="85" t="s">
        <v>83</v>
      </c>
      <c r="D530" s="85" t="s">
        <v>17434</v>
      </c>
      <c r="E530" s="85" t="s">
        <v>18310</v>
      </c>
      <c r="F530" s="86" t="s">
        <v>18311</v>
      </c>
      <c r="G530" s="85" t="s">
        <v>11626</v>
      </c>
      <c r="H530" s="85" t="s">
        <v>11627</v>
      </c>
      <c r="I530" s="85">
        <v>1998</v>
      </c>
      <c r="J530" s="87">
        <v>3816</v>
      </c>
      <c r="K530" s="87">
        <v>4932</v>
      </c>
      <c r="L530" s="87">
        <v>580</v>
      </c>
      <c r="M530" s="87">
        <v>378810</v>
      </c>
      <c r="N530" s="87">
        <v>8449</v>
      </c>
      <c r="O530" s="87">
        <v>258</v>
      </c>
      <c r="P530" s="87">
        <v>14733</v>
      </c>
      <c r="Q530" s="87" t="s">
        <v>11350</v>
      </c>
      <c r="R530" s="87">
        <v>38</v>
      </c>
      <c r="S530" s="87">
        <v>6</v>
      </c>
      <c r="T530" s="87">
        <v>44</v>
      </c>
      <c r="U530" s="87">
        <v>2</v>
      </c>
      <c r="V530" s="87">
        <v>13</v>
      </c>
      <c r="W530" s="87">
        <v>3</v>
      </c>
      <c r="X530" s="87">
        <v>28</v>
      </c>
      <c r="Y530" s="87" t="s">
        <v>11350</v>
      </c>
      <c r="Z530" s="87">
        <v>1</v>
      </c>
      <c r="AA530" s="87">
        <v>1</v>
      </c>
      <c r="AB530" s="87">
        <v>2</v>
      </c>
      <c r="AC530" s="87" t="s">
        <v>11350</v>
      </c>
      <c r="AD530" s="87">
        <v>6</v>
      </c>
      <c r="AE530" s="87" t="s">
        <v>11350</v>
      </c>
      <c r="AF530" s="87">
        <v>1459707</v>
      </c>
      <c r="AG530" s="87">
        <v>809344</v>
      </c>
      <c r="AH530" s="87">
        <v>238106</v>
      </c>
      <c r="AI530" s="87">
        <v>412257</v>
      </c>
      <c r="AJ530" s="87">
        <v>318018</v>
      </c>
      <c r="AK530" s="87">
        <v>202953</v>
      </c>
    </row>
    <row r="531" spans="1:37" ht="16.5" customHeight="1">
      <c r="A531" s="85">
        <v>497</v>
      </c>
      <c r="B531" s="85" t="s">
        <v>16</v>
      </c>
      <c r="C531" s="85" t="s">
        <v>83</v>
      </c>
      <c r="D531" s="85" t="s">
        <v>17434</v>
      </c>
      <c r="E531" s="85" t="s">
        <v>18312</v>
      </c>
      <c r="F531" s="86" t="s">
        <v>18313</v>
      </c>
      <c r="G531" s="85" t="s">
        <v>11628</v>
      </c>
      <c r="H531" s="85" t="s">
        <v>11629</v>
      </c>
      <c r="I531" s="85">
        <v>2009</v>
      </c>
      <c r="J531" s="87">
        <v>6313</v>
      </c>
      <c r="K531" s="87">
        <v>4080</v>
      </c>
      <c r="L531" s="87">
        <v>406</v>
      </c>
      <c r="M531" s="87">
        <v>166715</v>
      </c>
      <c r="N531" s="87">
        <v>4862</v>
      </c>
      <c r="O531" s="87">
        <v>132</v>
      </c>
      <c r="P531" s="87">
        <v>11709</v>
      </c>
      <c r="Q531" s="87">
        <v>28</v>
      </c>
      <c r="R531" s="87">
        <v>4</v>
      </c>
      <c r="S531" s="87">
        <v>12</v>
      </c>
      <c r="T531" s="87">
        <v>11</v>
      </c>
      <c r="U531" s="87">
        <v>2</v>
      </c>
      <c r="V531" s="87">
        <v>1</v>
      </c>
      <c r="W531" s="87">
        <v>9</v>
      </c>
      <c r="X531" s="87">
        <v>9</v>
      </c>
      <c r="Y531" s="87" t="s">
        <v>11350</v>
      </c>
      <c r="Z531" s="87" t="s">
        <v>11350</v>
      </c>
      <c r="AA531" s="87">
        <v>1</v>
      </c>
      <c r="AB531" s="87">
        <v>1</v>
      </c>
      <c r="AC531" s="87">
        <v>1</v>
      </c>
      <c r="AD531" s="87">
        <v>8</v>
      </c>
      <c r="AE531" s="87">
        <v>2</v>
      </c>
      <c r="AF531" s="87">
        <v>991621</v>
      </c>
      <c r="AG531" s="87">
        <v>542352</v>
      </c>
      <c r="AH531" s="87">
        <v>174000</v>
      </c>
      <c r="AI531" s="87">
        <v>275269</v>
      </c>
      <c r="AJ531" s="87">
        <v>51270</v>
      </c>
      <c r="AK531" s="87">
        <v>156833</v>
      </c>
    </row>
    <row r="532" spans="1:37" ht="16.5" customHeight="1">
      <c r="A532" s="85">
        <v>498</v>
      </c>
      <c r="B532" s="85" t="s">
        <v>16</v>
      </c>
      <c r="C532" s="85" t="s">
        <v>83</v>
      </c>
      <c r="D532" s="85" t="s">
        <v>17434</v>
      </c>
      <c r="E532" s="85" t="s">
        <v>18314</v>
      </c>
      <c r="F532" s="86" t="s">
        <v>18315</v>
      </c>
      <c r="G532" s="85" t="s">
        <v>11630</v>
      </c>
      <c r="H532" s="85" t="s">
        <v>11631</v>
      </c>
      <c r="I532" s="85">
        <v>2019</v>
      </c>
      <c r="J532" s="87">
        <v>1530</v>
      </c>
      <c r="K532" s="87">
        <v>3982</v>
      </c>
      <c r="L532" s="87">
        <v>313</v>
      </c>
      <c r="M532" s="87">
        <v>102589</v>
      </c>
      <c r="N532" s="87" t="s">
        <v>11350</v>
      </c>
      <c r="O532" s="87">
        <v>113</v>
      </c>
      <c r="P532" s="87">
        <v>15090</v>
      </c>
      <c r="Q532" s="87" t="s">
        <v>11350</v>
      </c>
      <c r="R532" s="87">
        <v>113</v>
      </c>
      <c r="S532" s="87">
        <v>7</v>
      </c>
      <c r="T532" s="87">
        <v>7</v>
      </c>
      <c r="U532" s="87">
        <v>1</v>
      </c>
      <c r="V532" s="87">
        <v>1</v>
      </c>
      <c r="W532" s="87">
        <v>5</v>
      </c>
      <c r="X532" s="87">
        <v>5</v>
      </c>
      <c r="Y532" s="87" t="s">
        <v>11350</v>
      </c>
      <c r="Z532" s="87" t="s">
        <v>11350</v>
      </c>
      <c r="AA532" s="87">
        <v>1</v>
      </c>
      <c r="AB532" s="87">
        <v>1</v>
      </c>
      <c r="AC532" s="87">
        <v>1</v>
      </c>
      <c r="AD532" s="87">
        <v>9</v>
      </c>
      <c r="AE532" s="87">
        <v>3</v>
      </c>
      <c r="AF532" s="87">
        <v>1078723</v>
      </c>
      <c r="AG532" s="87">
        <v>583883</v>
      </c>
      <c r="AH532" s="87">
        <v>253177</v>
      </c>
      <c r="AI532" s="87">
        <v>241663</v>
      </c>
      <c r="AJ532" s="87">
        <v>264805</v>
      </c>
      <c r="AK532" s="87">
        <v>466487</v>
      </c>
    </row>
    <row r="533" spans="1:37" ht="16.5" customHeight="1">
      <c r="A533" s="85">
        <v>499</v>
      </c>
      <c r="B533" s="85" t="s">
        <v>16</v>
      </c>
      <c r="C533" s="85" t="s">
        <v>98</v>
      </c>
      <c r="D533" s="85" t="s">
        <v>17434</v>
      </c>
      <c r="E533" s="85" t="s">
        <v>18316</v>
      </c>
      <c r="F533" s="86" t="s">
        <v>18317</v>
      </c>
      <c r="G533" s="85" t="s">
        <v>11632</v>
      </c>
      <c r="H533" s="85" t="s">
        <v>11633</v>
      </c>
      <c r="I533" s="85">
        <v>2016</v>
      </c>
      <c r="J533" s="87">
        <v>4200</v>
      </c>
      <c r="K533" s="87">
        <v>6638</v>
      </c>
      <c r="L533" s="87">
        <v>929</v>
      </c>
      <c r="M533" s="87">
        <v>85005</v>
      </c>
      <c r="N533" s="87">
        <v>1406</v>
      </c>
      <c r="O533" s="87">
        <v>126</v>
      </c>
      <c r="P533" s="87">
        <v>6374</v>
      </c>
      <c r="Q533" s="87">
        <v>25</v>
      </c>
      <c r="R533" s="87">
        <v>18</v>
      </c>
      <c r="S533" s="87">
        <v>5</v>
      </c>
      <c r="T533" s="87">
        <v>5</v>
      </c>
      <c r="U533" s="87" t="s">
        <v>11350</v>
      </c>
      <c r="V533" s="87" t="s">
        <v>11350</v>
      </c>
      <c r="W533" s="87">
        <v>4</v>
      </c>
      <c r="X533" s="87">
        <v>4</v>
      </c>
      <c r="Y533" s="87" t="s">
        <v>11350</v>
      </c>
      <c r="Z533" s="87" t="s">
        <v>11350</v>
      </c>
      <c r="AA533" s="87">
        <v>1</v>
      </c>
      <c r="AB533" s="87">
        <v>1</v>
      </c>
      <c r="AC533" s="87" t="s">
        <v>11350</v>
      </c>
      <c r="AD533" s="87">
        <v>4</v>
      </c>
      <c r="AE533" s="87">
        <v>2</v>
      </c>
      <c r="AF533" s="87">
        <v>1036618</v>
      </c>
      <c r="AG533" s="87">
        <v>632525</v>
      </c>
      <c r="AH533" s="87">
        <v>105581</v>
      </c>
      <c r="AI533" s="87">
        <v>298512</v>
      </c>
      <c r="AJ533" s="87">
        <v>314488</v>
      </c>
      <c r="AK533" s="87">
        <v>353850</v>
      </c>
    </row>
    <row r="534" spans="1:37" ht="16.5" customHeight="1">
      <c r="A534" s="85">
        <v>500</v>
      </c>
      <c r="B534" s="85" t="s">
        <v>16</v>
      </c>
      <c r="C534" s="85" t="s">
        <v>98</v>
      </c>
      <c r="D534" s="85" t="s">
        <v>17434</v>
      </c>
      <c r="E534" s="85" t="s">
        <v>18318</v>
      </c>
      <c r="F534" s="86" t="s">
        <v>18319</v>
      </c>
      <c r="G534" s="85" t="s">
        <v>11634</v>
      </c>
      <c r="H534" s="85" t="s">
        <v>11635</v>
      </c>
      <c r="I534" s="85">
        <v>2013</v>
      </c>
      <c r="J534" s="87">
        <v>3250</v>
      </c>
      <c r="K534" s="87">
        <v>4426</v>
      </c>
      <c r="L534" s="87">
        <v>422</v>
      </c>
      <c r="M534" s="87">
        <v>96940</v>
      </c>
      <c r="N534" s="87">
        <v>1666</v>
      </c>
      <c r="O534" s="87">
        <v>105</v>
      </c>
      <c r="P534" s="87">
        <v>3461</v>
      </c>
      <c r="Q534" s="87">
        <v>49</v>
      </c>
      <c r="R534" s="87" t="s">
        <v>11350</v>
      </c>
      <c r="S534" s="87">
        <v>10</v>
      </c>
      <c r="T534" s="87">
        <v>12</v>
      </c>
      <c r="U534" s="87" t="s">
        <v>11350</v>
      </c>
      <c r="V534" s="87" t="s">
        <v>11350</v>
      </c>
      <c r="W534" s="87">
        <v>3</v>
      </c>
      <c r="X534" s="87">
        <v>3</v>
      </c>
      <c r="Y534" s="87">
        <v>1</v>
      </c>
      <c r="Z534" s="87">
        <v>1</v>
      </c>
      <c r="AA534" s="87">
        <v>6</v>
      </c>
      <c r="AB534" s="87">
        <v>8</v>
      </c>
      <c r="AC534" s="87" t="s">
        <v>11350</v>
      </c>
      <c r="AD534" s="87">
        <v>3</v>
      </c>
      <c r="AE534" s="87" t="s">
        <v>11350</v>
      </c>
      <c r="AF534" s="87">
        <v>924941</v>
      </c>
      <c r="AG534" s="87">
        <v>524138</v>
      </c>
      <c r="AH534" s="87">
        <v>52252</v>
      </c>
      <c r="AI534" s="87">
        <v>348551</v>
      </c>
      <c r="AJ534" s="87">
        <v>132904</v>
      </c>
      <c r="AK534" s="87">
        <v>133631</v>
      </c>
    </row>
    <row r="535" spans="1:37" ht="16.5" customHeight="1">
      <c r="A535" s="85">
        <v>501</v>
      </c>
      <c r="B535" s="85" t="s">
        <v>16</v>
      </c>
      <c r="C535" s="85" t="s">
        <v>98</v>
      </c>
      <c r="D535" s="85" t="s">
        <v>17434</v>
      </c>
      <c r="E535" s="85" t="s">
        <v>18320</v>
      </c>
      <c r="F535" s="86" t="s">
        <v>18321</v>
      </c>
      <c r="G535" s="85" t="s">
        <v>11636</v>
      </c>
      <c r="H535" s="85" t="s">
        <v>11637</v>
      </c>
      <c r="I535" s="85">
        <v>2008</v>
      </c>
      <c r="J535" s="87">
        <v>2501.1999999999998</v>
      </c>
      <c r="K535" s="87">
        <v>3215.59</v>
      </c>
      <c r="L535" s="87">
        <v>222</v>
      </c>
      <c r="M535" s="87">
        <v>127569</v>
      </c>
      <c r="N535" s="87">
        <v>5103</v>
      </c>
      <c r="O535" s="87">
        <v>119</v>
      </c>
      <c r="P535" s="87">
        <v>4181</v>
      </c>
      <c r="Q535" s="87">
        <v>19</v>
      </c>
      <c r="R535" s="87" t="s">
        <v>11350</v>
      </c>
      <c r="S535" s="87">
        <v>11</v>
      </c>
      <c r="T535" s="87">
        <v>11</v>
      </c>
      <c r="U535" s="87" t="s">
        <v>11350</v>
      </c>
      <c r="V535" s="87" t="s">
        <v>11350</v>
      </c>
      <c r="W535" s="87">
        <v>4</v>
      </c>
      <c r="X535" s="87">
        <v>4</v>
      </c>
      <c r="Y535" s="87" t="s">
        <v>11350</v>
      </c>
      <c r="Z535" s="87" t="s">
        <v>11350</v>
      </c>
      <c r="AA535" s="87">
        <v>7</v>
      </c>
      <c r="AB535" s="87">
        <v>7</v>
      </c>
      <c r="AC535" s="87" t="s">
        <v>11350</v>
      </c>
      <c r="AD535" s="87">
        <v>6</v>
      </c>
      <c r="AE535" s="87" t="s">
        <v>11350</v>
      </c>
      <c r="AF535" s="87">
        <v>728308</v>
      </c>
      <c r="AG535" s="87">
        <v>305350</v>
      </c>
      <c r="AH535" s="87">
        <v>74380</v>
      </c>
      <c r="AI535" s="87">
        <v>348578</v>
      </c>
      <c r="AJ535" s="87">
        <v>100462</v>
      </c>
      <c r="AK535" s="87">
        <v>88125</v>
      </c>
    </row>
    <row r="536" spans="1:37" ht="16.5" customHeight="1">
      <c r="A536" s="85">
        <v>502</v>
      </c>
      <c r="B536" s="85" t="s">
        <v>16</v>
      </c>
      <c r="C536" s="85" t="s">
        <v>98</v>
      </c>
      <c r="D536" s="85" t="s">
        <v>17434</v>
      </c>
      <c r="E536" s="85" t="s">
        <v>18322</v>
      </c>
      <c r="F536" s="86" t="s">
        <v>18323</v>
      </c>
      <c r="G536" s="85" t="s">
        <v>11638</v>
      </c>
      <c r="H536" s="85" t="s">
        <v>11639</v>
      </c>
      <c r="I536" s="85">
        <v>2010</v>
      </c>
      <c r="J536" s="87">
        <v>3000</v>
      </c>
      <c r="K536" s="87">
        <v>5454</v>
      </c>
      <c r="L536" s="87">
        <v>764</v>
      </c>
      <c r="M536" s="87">
        <v>117168</v>
      </c>
      <c r="N536" s="87">
        <v>3180</v>
      </c>
      <c r="O536" s="87">
        <v>102</v>
      </c>
      <c r="P536" s="87">
        <v>4208</v>
      </c>
      <c r="Q536" s="87">
        <v>119</v>
      </c>
      <c r="R536" s="87">
        <v>117</v>
      </c>
      <c r="S536" s="87">
        <v>4</v>
      </c>
      <c r="T536" s="87">
        <v>4</v>
      </c>
      <c r="U536" s="87">
        <v>1</v>
      </c>
      <c r="V536" s="87">
        <v>1</v>
      </c>
      <c r="W536" s="87">
        <v>3</v>
      </c>
      <c r="X536" s="87">
        <v>3</v>
      </c>
      <c r="Y536" s="87" t="s">
        <v>11350</v>
      </c>
      <c r="Z536" s="87" t="s">
        <v>11350</v>
      </c>
      <c r="AA536" s="87" t="s">
        <v>11350</v>
      </c>
      <c r="AB536" s="87" t="s">
        <v>11350</v>
      </c>
      <c r="AC536" s="87" t="s">
        <v>11350</v>
      </c>
      <c r="AD536" s="87">
        <v>2</v>
      </c>
      <c r="AE536" s="87">
        <v>1</v>
      </c>
      <c r="AF536" s="87">
        <v>1002252</v>
      </c>
      <c r="AG536" s="87">
        <v>564501</v>
      </c>
      <c r="AH536" s="87">
        <v>77533</v>
      </c>
      <c r="AI536" s="87">
        <v>360218</v>
      </c>
      <c r="AJ536" s="87">
        <v>119150</v>
      </c>
      <c r="AK536" s="87">
        <v>120698</v>
      </c>
    </row>
    <row r="537" spans="1:37" ht="16.5" customHeight="1">
      <c r="A537" s="85">
        <v>503</v>
      </c>
      <c r="B537" s="85" t="s">
        <v>16</v>
      </c>
      <c r="C537" s="85" t="s">
        <v>98</v>
      </c>
      <c r="D537" s="85" t="s">
        <v>17434</v>
      </c>
      <c r="E537" s="85" t="s">
        <v>18324</v>
      </c>
      <c r="F537" s="86" t="s">
        <v>18325</v>
      </c>
      <c r="G537" s="85" t="s">
        <v>11640</v>
      </c>
      <c r="H537" s="85" t="s">
        <v>11641</v>
      </c>
      <c r="I537" s="85">
        <v>2009</v>
      </c>
      <c r="J537" s="87">
        <v>3920</v>
      </c>
      <c r="K537" s="87">
        <v>4010</v>
      </c>
      <c r="L537" s="87">
        <v>653</v>
      </c>
      <c r="M537" s="87">
        <v>134412</v>
      </c>
      <c r="N537" s="87">
        <v>6103</v>
      </c>
      <c r="O537" s="87">
        <v>120</v>
      </c>
      <c r="P537" s="87">
        <v>4534</v>
      </c>
      <c r="Q537" s="87">
        <v>85</v>
      </c>
      <c r="R537" s="87">
        <v>116</v>
      </c>
      <c r="S537" s="87">
        <v>6</v>
      </c>
      <c r="T537" s="87">
        <v>6</v>
      </c>
      <c r="U537" s="87">
        <v>1</v>
      </c>
      <c r="V537" s="87">
        <v>1</v>
      </c>
      <c r="W537" s="87">
        <v>3</v>
      </c>
      <c r="X537" s="87">
        <v>3</v>
      </c>
      <c r="Y537" s="87" t="s">
        <v>11350</v>
      </c>
      <c r="Z537" s="87" t="s">
        <v>11350</v>
      </c>
      <c r="AA537" s="87">
        <v>2</v>
      </c>
      <c r="AB537" s="87">
        <v>2</v>
      </c>
      <c r="AC537" s="87" t="s">
        <v>11350</v>
      </c>
      <c r="AD537" s="87">
        <v>5</v>
      </c>
      <c r="AE537" s="87" t="s">
        <v>11350</v>
      </c>
      <c r="AF537" s="87">
        <v>1117088</v>
      </c>
      <c r="AG537" s="87">
        <v>604940</v>
      </c>
      <c r="AH537" s="87">
        <v>85688</v>
      </c>
      <c r="AI537" s="87">
        <v>426460</v>
      </c>
      <c r="AJ537" s="87">
        <v>238794</v>
      </c>
      <c r="AK537" s="87">
        <v>231025</v>
      </c>
    </row>
    <row r="538" spans="1:37" ht="16.5" customHeight="1">
      <c r="A538" s="85">
        <v>504</v>
      </c>
      <c r="B538" s="85" t="s">
        <v>16</v>
      </c>
      <c r="C538" s="85" t="s">
        <v>98</v>
      </c>
      <c r="D538" s="85" t="s">
        <v>17434</v>
      </c>
      <c r="E538" s="85" t="s">
        <v>18326</v>
      </c>
      <c r="F538" s="86" t="s">
        <v>19652</v>
      </c>
      <c r="G538" s="85" t="s">
        <v>11642</v>
      </c>
      <c r="H538" s="85" t="s">
        <v>11643</v>
      </c>
      <c r="I538" s="85">
        <v>2006</v>
      </c>
      <c r="J538" s="87">
        <v>1322</v>
      </c>
      <c r="K538" s="87">
        <v>2848</v>
      </c>
      <c r="L538" s="87">
        <v>395</v>
      </c>
      <c r="M538" s="87">
        <v>118750</v>
      </c>
      <c r="N538" s="87">
        <v>4138</v>
      </c>
      <c r="O538" s="87">
        <v>118</v>
      </c>
      <c r="P538" s="87">
        <v>3923</v>
      </c>
      <c r="Q538" s="87">
        <v>65</v>
      </c>
      <c r="R538" s="87" t="s">
        <v>11350</v>
      </c>
      <c r="S538" s="87">
        <v>14</v>
      </c>
      <c r="T538" s="87">
        <v>14</v>
      </c>
      <c r="U538" s="87">
        <v>1</v>
      </c>
      <c r="V538" s="87">
        <v>1</v>
      </c>
      <c r="W538" s="87">
        <v>2</v>
      </c>
      <c r="X538" s="87">
        <v>2</v>
      </c>
      <c r="Y538" s="87" t="s">
        <v>11350</v>
      </c>
      <c r="Z538" s="87" t="s">
        <v>11350</v>
      </c>
      <c r="AA538" s="87">
        <v>11</v>
      </c>
      <c r="AB538" s="87">
        <v>11</v>
      </c>
      <c r="AC538" s="87" t="s">
        <v>11350</v>
      </c>
      <c r="AD538" s="87">
        <v>1</v>
      </c>
      <c r="AE538" s="87">
        <v>1</v>
      </c>
      <c r="AF538" s="87">
        <v>795873</v>
      </c>
      <c r="AG538" s="87">
        <v>431200</v>
      </c>
      <c r="AH538" s="87">
        <v>72742</v>
      </c>
      <c r="AI538" s="87">
        <v>291931</v>
      </c>
      <c r="AJ538" s="87">
        <v>89995</v>
      </c>
      <c r="AK538" s="87">
        <v>77226</v>
      </c>
    </row>
    <row r="539" spans="1:37" ht="16.5" customHeight="1">
      <c r="A539" s="85">
        <v>505</v>
      </c>
      <c r="B539" s="85" t="s">
        <v>16</v>
      </c>
      <c r="C539" s="85" t="s">
        <v>98</v>
      </c>
      <c r="D539" s="85" t="s">
        <v>17434</v>
      </c>
      <c r="E539" s="85" t="s">
        <v>18327</v>
      </c>
      <c r="F539" s="86" t="s">
        <v>18328</v>
      </c>
      <c r="G539" s="85" t="s">
        <v>11644</v>
      </c>
      <c r="H539" s="85" t="s">
        <v>11645</v>
      </c>
      <c r="I539" s="85">
        <v>2010</v>
      </c>
      <c r="J539" s="87">
        <v>3172</v>
      </c>
      <c r="K539" s="87">
        <v>6307</v>
      </c>
      <c r="L539" s="87">
        <v>454</v>
      </c>
      <c r="M539" s="87">
        <v>123255</v>
      </c>
      <c r="N539" s="87">
        <v>2604</v>
      </c>
      <c r="O539" s="87">
        <v>123</v>
      </c>
      <c r="P539" s="87">
        <v>4071</v>
      </c>
      <c r="Q539" s="87">
        <v>81</v>
      </c>
      <c r="R539" s="87">
        <v>28</v>
      </c>
      <c r="S539" s="87">
        <v>5</v>
      </c>
      <c r="T539" s="87">
        <v>5</v>
      </c>
      <c r="U539" s="87">
        <v>1</v>
      </c>
      <c r="V539" s="87">
        <v>1</v>
      </c>
      <c r="W539" s="87">
        <v>3</v>
      </c>
      <c r="X539" s="87">
        <v>3</v>
      </c>
      <c r="Y539" s="87" t="s">
        <v>11350</v>
      </c>
      <c r="Z539" s="87" t="s">
        <v>11350</v>
      </c>
      <c r="AA539" s="87">
        <v>1</v>
      </c>
      <c r="AB539" s="87">
        <v>1</v>
      </c>
      <c r="AC539" s="87" t="s">
        <v>11350</v>
      </c>
      <c r="AD539" s="87">
        <v>2</v>
      </c>
      <c r="AE539" s="87">
        <v>1</v>
      </c>
      <c r="AF539" s="87">
        <v>981376</v>
      </c>
      <c r="AG539" s="87">
        <v>576066</v>
      </c>
      <c r="AH539" s="87">
        <v>61314</v>
      </c>
      <c r="AI539" s="87">
        <v>343996</v>
      </c>
      <c r="AJ539" s="87">
        <v>134373</v>
      </c>
      <c r="AK539" s="87">
        <v>183757</v>
      </c>
    </row>
    <row r="540" spans="1:37" ht="16.5" customHeight="1">
      <c r="A540" s="85">
        <v>506</v>
      </c>
      <c r="B540" s="85" t="s">
        <v>16</v>
      </c>
      <c r="C540" s="85" t="s">
        <v>98</v>
      </c>
      <c r="D540" s="85" t="s">
        <v>17434</v>
      </c>
      <c r="E540" s="85" t="s">
        <v>18329</v>
      </c>
      <c r="F540" s="86" t="s">
        <v>18330</v>
      </c>
      <c r="G540" s="85" t="s">
        <v>11646</v>
      </c>
      <c r="H540" s="85" t="s">
        <v>11647</v>
      </c>
      <c r="I540" s="85">
        <v>2017</v>
      </c>
      <c r="J540" s="87">
        <v>788</v>
      </c>
      <c r="K540" s="87">
        <v>1956</v>
      </c>
      <c r="L540" s="87">
        <v>209</v>
      </c>
      <c r="M540" s="87">
        <v>60798</v>
      </c>
      <c r="N540" s="87">
        <v>734</v>
      </c>
      <c r="O540" s="87">
        <v>120</v>
      </c>
      <c r="P540" s="87">
        <v>4893</v>
      </c>
      <c r="Q540" s="87" t="s">
        <v>11350</v>
      </c>
      <c r="R540" s="87">
        <v>3</v>
      </c>
      <c r="S540" s="87">
        <v>4</v>
      </c>
      <c r="T540" s="87">
        <v>4</v>
      </c>
      <c r="U540" s="87">
        <v>1</v>
      </c>
      <c r="V540" s="87">
        <v>1</v>
      </c>
      <c r="W540" s="87">
        <v>3</v>
      </c>
      <c r="X540" s="87">
        <v>3</v>
      </c>
      <c r="Y540" s="87" t="s">
        <v>11350</v>
      </c>
      <c r="Z540" s="87" t="s">
        <v>11350</v>
      </c>
      <c r="AA540" s="87" t="s">
        <v>11350</v>
      </c>
      <c r="AB540" s="87" t="s">
        <v>11350</v>
      </c>
      <c r="AC540" s="87" t="s">
        <v>11350</v>
      </c>
      <c r="AD540" s="87">
        <v>5</v>
      </c>
      <c r="AE540" s="87" t="s">
        <v>11350</v>
      </c>
      <c r="AF540" s="87">
        <v>894221</v>
      </c>
      <c r="AG540" s="87">
        <v>523047</v>
      </c>
      <c r="AH540" s="87">
        <v>61294</v>
      </c>
      <c r="AI540" s="87">
        <v>309880</v>
      </c>
      <c r="AJ540" s="87">
        <v>161647</v>
      </c>
      <c r="AK540" s="87">
        <v>172949</v>
      </c>
    </row>
    <row r="541" spans="1:37" ht="16.5" customHeight="1">
      <c r="A541" s="85">
        <v>507</v>
      </c>
      <c r="B541" s="85" t="s">
        <v>16</v>
      </c>
      <c r="C541" s="85" t="s">
        <v>98</v>
      </c>
      <c r="D541" s="85" t="s">
        <v>17434</v>
      </c>
      <c r="E541" s="85" t="s">
        <v>18331</v>
      </c>
      <c r="F541" s="86" t="s">
        <v>18332</v>
      </c>
      <c r="G541" s="85" t="s">
        <v>11648</v>
      </c>
      <c r="H541" s="85" t="s">
        <v>11649</v>
      </c>
      <c r="I541" s="85">
        <v>2003</v>
      </c>
      <c r="J541" s="87">
        <v>596</v>
      </c>
      <c r="K541" s="87">
        <v>2667</v>
      </c>
      <c r="L541" s="87">
        <v>328</v>
      </c>
      <c r="M541" s="87">
        <v>131910</v>
      </c>
      <c r="N541" s="87">
        <v>3483</v>
      </c>
      <c r="O541" s="87">
        <v>120</v>
      </c>
      <c r="P541" s="87">
        <v>4211</v>
      </c>
      <c r="Q541" s="87">
        <v>37</v>
      </c>
      <c r="R541" s="87" t="s">
        <v>11350</v>
      </c>
      <c r="S541" s="87">
        <v>5</v>
      </c>
      <c r="T541" s="87">
        <v>5</v>
      </c>
      <c r="U541" s="87">
        <v>1</v>
      </c>
      <c r="V541" s="87">
        <v>1</v>
      </c>
      <c r="W541" s="87">
        <v>3</v>
      </c>
      <c r="X541" s="87">
        <v>3</v>
      </c>
      <c r="Y541" s="87" t="s">
        <v>11350</v>
      </c>
      <c r="Z541" s="87" t="s">
        <v>11350</v>
      </c>
      <c r="AA541" s="87">
        <v>1</v>
      </c>
      <c r="AB541" s="87">
        <v>1</v>
      </c>
      <c r="AC541" s="87" t="s">
        <v>11350</v>
      </c>
      <c r="AD541" s="87">
        <v>4</v>
      </c>
      <c r="AE541" s="87">
        <v>1</v>
      </c>
      <c r="AF541" s="87">
        <v>774776</v>
      </c>
      <c r="AG541" s="87">
        <v>526687</v>
      </c>
      <c r="AH541" s="87">
        <v>67064</v>
      </c>
      <c r="AI541" s="87">
        <v>181025</v>
      </c>
      <c r="AJ541" s="87">
        <v>156287</v>
      </c>
      <c r="AK541" s="87">
        <v>139949</v>
      </c>
    </row>
    <row r="542" spans="1:37" ht="16.5" customHeight="1">
      <c r="A542" s="85">
        <v>508</v>
      </c>
      <c r="B542" s="85" t="s">
        <v>16</v>
      </c>
      <c r="C542" s="85" t="s">
        <v>98</v>
      </c>
      <c r="D542" s="85" t="s">
        <v>17434</v>
      </c>
      <c r="E542" s="85" t="s">
        <v>18333</v>
      </c>
      <c r="F542" s="86" t="s">
        <v>18334</v>
      </c>
      <c r="G542" s="85" t="s">
        <v>11650</v>
      </c>
      <c r="H542" s="85" t="s">
        <v>11651</v>
      </c>
      <c r="I542" s="85">
        <v>2020</v>
      </c>
      <c r="J542" s="87">
        <v>21501</v>
      </c>
      <c r="K542" s="87">
        <v>12807</v>
      </c>
      <c r="L542" s="87">
        <v>560</v>
      </c>
      <c r="M542" s="87">
        <v>214092</v>
      </c>
      <c r="N542" s="87">
        <v>11774</v>
      </c>
      <c r="O542" s="87">
        <v>107</v>
      </c>
      <c r="P542" s="87">
        <v>9680</v>
      </c>
      <c r="Q542" s="87" t="s">
        <v>11350</v>
      </c>
      <c r="R542" s="87">
        <v>14</v>
      </c>
      <c r="S542" s="87">
        <v>14</v>
      </c>
      <c r="T542" s="87">
        <v>14</v>
      </c>
      <c r="U542" s="87">
        <v>4</v>
      </c>
      <c r="V542" s="87">
        <v>4</v>
      </c>
      <c r="W542" s="87">
        <v>6</v>
      </c>
      <c r="X542" s="87">
        <v>6</v>
      </c>
      <c r="Y542" s="87">
        <v>1</v>
      </c>
      <c r="Z542" s="87">
        <v>1</v>
      </c>
      <c r="AA542" s="87">
        <v>3</v>
      </c>
      <c r="AB542" s="87">
        <v>3</v>
      </c>
      <c r="AC542" s="87" t="s">
        <v>11350</v>
      </c>
      <c r="AD542" s="87">
        <v>7</v>
      </c>
      <c r="AE542" s="87">
        <v>1</v>
      </c>
      <c r="AF542" s="87">
        <v>2576868</v>
      </c>
      <c r="AG542" s="87">
        <v>1551498</v>
      </c>
      <c r="AH542" s="87">
        <v>137600</v>
      </c>
      <c r="AI542" s="87">
        <v>887770</v>
      </c>
      <c r="AJ542" s="87">
        <v>8174</v>
      </c>
      <c r="AK542" s="87">
        <v>463499</v>
      </c>
    </row>
    <row r="543" spans="1:37" ht="16.5" customHeight="1">
      <c r="A543" s="85">
        <v>509</v>
      </c>
      <c r="B543" s="85" t="s">
        <v>16</v>
      </c>
      <c r="C543" s="85" t="s">
        <v>98</v>
      </c>
      <c r="D543" s="85" t="s">
        <v>17434</v>
      </c>
      <c r="E543" s="85" t="s">
        <v>18335</v>
      </c>
      <c r="F543" s="86" t="s">
        <v>18336</v>
      </c>
      <c r="G543" s="85" t="s">
        <v>11652</v>
      </c>
      <c r="H543" s="85" t="s">
        <v>11653</v>
      </c>
      <c r="I543" s="85">
        <v>2012</v>
      </c>
      <c r="J543" s="87">
        <v>1020</v>
      </c>
      <c r="K543" s="87">
        <v>2893</v>
      </c>
      <c r="L543" s="87">
        <v>392</v>
      </c>
      <c r="M543" s="87">
        <v>97004</v>
      </c>
      <c r="N543" s="87">
        <v>2959</v>
      </c>
      <c r="O543" s="87">
        <v>119</v>
      </c>
      <c r="P543" s="87">
        <v>4628</v>
      </c>
      <c r="Q543" s="87">
        <v>37</v>
      </c>
      <c r="R543" s="87">
        <v>122</v>
      </c>
      <c r="S543" s="87">
        <v>11</v>
      </c>
      <c r="T543" s="87">
        <v>11</v>
      </c>
      <c r="U543" s="87" t="s">
        <v>11350</v>
      </c>
      <c r="V543" s="87" t="s">
        <v>11350</v>
      </c>
      <c r="W543" s="87">
        <v>4</v>
      </c>
      <c r="X543" s="87">
        <v>4</v>
      </c>
      <c r="Y543" s="87" t="s">
        <v>11350</v>
      </c>
      <c r="Z543" s="87" t="s">
        <v>11350</v>
      </c>
      <c r="AA543" s="87">
        <v>7</v>
      </c>
      <c r="AB543" s="87">
        <v>7</v>
      </c>
      <c r="AC543" s="87" t="s">
        <v>11350</v>
      </c>
      <c r="AD543" s="87">
        <v>2</v>
      </c>
      <c r="AE543" s="87">
        <v>1</v>
      </c>
      <c r="AF543" s="87">
        <v>758423</v>
      </c>
      <c r="AG543" s="87">
        <v>494388</v>
      </c>
      <c r="AH543" s="87">
        <v>77533</v>
      </c>
      <c r="AI543" s="87">
        <v>186502</v>
      </c>
      <c r="AJ543" s="87">
        <v>133155</v>
      </c>
      <c r="AK543" s="87">
        <v>129601</v>
      </c>
    </row>
    <row r="544" spans="1:37" ht="16.5" customHeight="1">
      <c r="A544" s="85">
        <v>510</v>
      </c>
      <c r="B544" s="85" t="s">
        <v>16</v>
      </c>
      <c r="C544" s="85" t="s">
        <v>98</v>
      </c>
      <c r="D544" s="85" t="s">
        <v>17434</v>
      </c>
      <c r="E544" s="85" t="s">
        <v>18337</v>
      </c>
      <c r="F544" s="86" t="s">
        <v>18338</v>
      </c>
      <c r="G544" s="85" t="s">
        <v>11654</v>
      </c>
      <c r="H544" s="85" t="s">
        <v>11655</v>
      </c>
      <c r="I544" s="85">
        <v>2014</v>
      </c>
      <c r="J544" s="87">
        <v>6663</v>
      </c>
      <c r="K544" s="87">
        <v>5352.31</v>
      </c>
      <c r="L544" s="87">
        <v>549</v>
      </c>
      <c r="M544" s="87">
        <v>94198</v>
      </c>
      <c r="N544" s="87">
        <v>2105</v>
      </c>
      <c r="O544" s="87">
        <v>122</v>
      </c>
      <c r="P544" s="87">
        <v>5299</v>
      </c>
      <c r="Q544" s="87">
        <v>132</v>
      </c>
      <c r="R544" s="87" t="s">
        <v>11350</v>
      </c>
      <c r="S544" s="94">
        <v>2.5</v>
      </c>
      <c r="T544" s="87" t="s">
        <v>11350</v>
      </c>
      <c r="U544" s="87">
        <v>1</v>
      </c>
      <c r="V544" s="87" t="s">
        <v>11350</v>
      </c>
      <c r="W544" s="94">
        <v>1.5</v>
      </c>
      <c r="X544" s="87" t="s">
        <v>11350</v>
      </c>
      <c r="Y544" s="87" t="s">
        <v>11350</v>
      </c>
      <c r="Z544" s="87" t="s">
        <v>11350</v>
      </c>
      <c r="AA544" s="87" t="s">
        <v>11350</v>
      </c>
      <c r="AB544" s="87" t="s">
        <v>11350</v>
      </c>
      <c r="AC544" s="87" t="s">
        <v>11350</v>
      </c>
      <c r="AD544" s="87">
        <v>4</v>
      </c>
      <c r="AE544" s="87" t="s">
        <v>11350</v>
      </c>
      <c r="AF544" s="87">
        <v>1088236</v>
      </c>
      <c r="AG544" s="87">
        <v>564502</v>
      </c>
      <c r="AH544" s="87">
        <v>76096</v>
      </c>
      <c r="AI544" s="87">
        <v>447638</v>
      </c>
      <c r="AJ544" s="87">
        <v>175277</v>
      </c>
      <c r="AK544" s="87">
        <v>186386</v>
      </c>
    </row>
    <row r="545" spans="1:37" ht="16.5" customHeight="1">
      <c r="A545" s="85">
        <v>511</v>
      </c>
      <c r="B545" s="85" t="s">
        <v>16</v>
      </c>
      <c r="C545" s="85" t="s">
        <v>98</v>
      </c>
      <c r="D545" s="85" t="s">
        <v>17434</v>
      </c>
      <c r="E545" s="85" t="s">
        <v>18339</v>
      </c>
      <c r="F545" s="86" t="s">
        <v>18340</v>
      </c>
      <c r="G545" s="85" t="s">
        <v>11656</v>
      </c>
      <c r="H545" s="85" t="s">
        <v>11657</v>
      </c>
      <c r="I545" s="85">
        <v>2021</v>
      </c>
      <c r="J545" s="87">
        <v>1843</v>
      </c>
      <c r="K545" s="87">
        <v>4877</v>
      </c>
      <c r="L545" s="87">
        <v>345</v>
      </c>
      <c r="M545" s="87">
        <v>42598</v>
      </c>
      <c r="N545" s="87">
        <v>369</v>
      </c>
      <c r="O545" s="87">
        <v>80</v>
      </c>
      <c r="P545" s="87">
        <v>5350</v>
      </c>
      <c r="Q545" s="87">
        <v>95</v>
      </c>
      <c r="R545" s="87" t="s">
        <v>11350</v>
      </c>
      <c r="S545" s="87">
        <v>6</v>
      </c>
      <c r="T545" s="87">
        <v>7</v>
      </c>
      <c r="U545" s="87">
        <v>1</v>
      </c>
      <c r="V545" s="87">
        <v>1</v>
      </c>
      <c r="W545" s="87">
        <v>2</v>
      </c>
      <c r="X545" s="87">
        <v>3</v>
      </c>
      <c r="Y545" s="87" t="s">
        <v>11350</v>
      </c>
      <c r="Z545" s="87" t="s">
        <v>11350</v>
      </c>
      <c r="AA545" s="87">
        <v>3</v>
      </c>
      <c r="AB545" s="87">
        <v>3</v>
      </c>
      <c r="AC545" s="87">
        <v>1</v>
      </c>
      <c r="AD545" s="87">
        <v>2</v>
      </c>
      <c r="AE545" s="87" t="s">
        <v>11350</v>
      </c>
      <c r="AF545" s="87">
        <v>1227575</v>
      </c>
      <c r="AG545" s="87">
        <v>534745</v>
      </c>
      <c r="AH545" s="87">
        <v>227134</v>
      </c>
      <c r="AI545" s="87">
        <v>465696</v>
      </c>
      <c r="AJ545" s="87">
        <v>154196</v>
      </c>
      <c r="AK545" s="87">
        <v>146784</v>
      </c>
    </row>
    <row r="546" spans="1:37" ht="16.5" customHeight="1">
      <c r="A546" s="85">
        <v>512</v>
      </c>
      <c r="B546" s="85" t="s">
        <v>16</v>
      </c>
      <c r="C546" s="85" t="s">
        <v>99</v>
      </c>
      <c r="D546" s="85" t="s">
        <v>17434</v>
      </c>
      <c r="E546" s="85" t="s">
        <v>18341</v>
      </c>
      <c r="F546" s="86" t="s">
        <v>18342</v>
      </c>
      <c r="G546" s="85" t="s">
        <v>11658</v>
      </c>
      <c r="H546" s="85" t="s">
        <v>11659</v>
      </c>
      <c r="I546" s="85">
        <v>1996</v>
      </c>
      <c r="J546" s="87">
        <v>3368</v>
      </c>
      <c r="K546" s="87">
        <v>2670</v>
      </c>
      <c r="L546" s="87">
        <v>199</v>
      </c>
      <c r="M546" s="87">
        <v>209277</v>
      </c>
      <c r="N546" s="87">
        <v>4420</v>
      </c>
      <c r="O546" s="87">
        <v>86</v>
      </c>
      <c r="P546" s="87">
        <v>5522</v>
      </c>
      <c r="Q546" s="87">
        <v>65</v>
      </c>
      <c r="R546" s="87" t="s">
        <v>11350</v>
      </c>
      <c r="S546" s="87">
        <v>6</v>
      </c>
      <c r="T546" s="87">
        <v>5</v>
      </c>
      <c r="U546" s="87">
        <v>1</v>
      </c>
      <c r="V546" s="87" t="s">
        <v>11350</v>
      </c>
      <c r="W546" s="87">
        <v>5</v>
      </c>
      <c r="X546" s="87">
        <v>5</v>
      </c>
      <c r="Y546" s="87" t="s">
        <v>11350</v>
      </c>
      <c r="Z546" s="87" t="s">
        <v>11350</v>
      </c>
      <c r="AA546" s="87" t="s">
        <v>11350</v>
      </c>
      <c r="AB546" s="87" t="s">
        <v>11350</v>
      </c>
      <c r="AC546" s="87">
        <v>1</v>
      </c>
      <c r="AD546" s="87">
        <v>3</v>
      </c>
      <c r="AE546" s="87">
        <v>1</v>
      </c>
      <c r="AF546" s="87">
        <v>724041</v>
      </c>
      <c r="AG546" s="87">
        <v>421721</v>
      </c>
      <c r="AH546" s="87">
        <v>80200</v>
      </c>
      <c r="AI546" s="87">
        <v>222120</v>
      </c>
      <c r="AJ546" s="87">
        <v>73979</v>
      </c>
      <c r="AK546" s="87">
        <v>118684</v>
      </c>
    </row>
    <row r="547" spans="1:37" ht="16.5" customHeight="1">
      <c r="A547" s="85">
        <v>513</v>
      </c>
      <c r="B547" s="85" t="s">
        <v>16</v>
      </c>
      <c r="C547" s="85" t="s">
        <v>99</v>
      </c>
      <c r="D547" s="85" t="s">
        <v>17434</v>
      </c>
      <c r="E547" s="85" t="s">
        <v>18343</v>
      </c>
      <c r="F547" s="86" t="s">
        <v>18344</v>
      </c>
      <c r="G547" s="85" t="s">
        <v>11660</v>
      </c>
      <c r="H547" s="85" t="s">
        <v>11661</v>
      </c>
      <c r="I547" s="85">
        <v>2005</v>
      </c>
      <c r="J547" s="87">
        <v>1300</v>
      </c>
      <c r="K547" s="87">
        <v>2149</v>
      </c>
      <c r="L547" s="87">
        <v>241</v>
      </c>
      <c r="M547" s="87">
        <v>151623</v>
      </c>
      <c r="N547" s="87">
        <v>3472</v>
      </c>
      <c r="O547" s="87">
        <v>66</v>
      </c>
      <c r="P547" s="87">
        <v>5888</v>
      </c>
      <c r="Q547" s="87">
        <v>33</v>
      </c>
      <c r="R547" s="87" t="s">
        <v>11350</v>
      </c>
      <c r="S547" s="87">
        <v>6</v>
      </c>
      <c r="T547" s="87">
        <v>6</v>
      </c>
      <c r="U547" s="87">
        <v>2</v>
      </c>
      <c r="V547" s="87">
        <v>2</v>
      </c>
      <c r="W547" s="87">
        <v>3</v>
      </c>
      <c r="X547" s="87">
        <v>3</v>
      </c>
      <c r="Y547" s="87">
        <v>1</v>
      </c>
      <c r="Z547" s="87">
        <v>1</v>
      </c>
      <c r="AA547" s="87" t="s">
        <v>11350</v>
      </c>
      <c r="AB547" s="87" t="s">
        <v>11350</v>
      </c>
      <c r="AC547" s="87" t="s">
        <v>11350</v>
      </c>
      <c r="AD547" s="87">
        <v>2</v>
      </c>
      <c r="AE547" s="87">
        <v>1</v>
      </c>
      <c r="AF547" s="87">
        <v>817400</v>
      </c>
      <c r="AG547" s="87">
        <v>400599</v>
      </c>
      <c r="AH547" s="87">
        <v>73300</v>
      </c>
      <c r="AI547" s="87">
        <v>343501</v>
      </c>
      <c r="AJ547" s="87">
        <v>71704</v>
      </c>
      <c r="AK547" s="87">
        <v>92322</v>
      </c>
    </row>
    <row r="548" spans="1:37" ht="16.5" customHeight="1">
      <c r="A548" s="85">
        <v>514</v>
      </c>
      <c r="B548" s="85" t="s">
        <v>16</v>
      </c>
      <c r="C548" s="85" t="s">
        <v>91</v>
      </c>
      <c r="D548" s="85" t="s">
        <v>17434</v>
      </c>
      <c r="E548" s="85" t="s">
        <v>18345</v>
      </c>
      <c r="F548" s="86" t="s">
        <v>18346</v>
      </c>
      <c r="G548" s="85" t="s">
        <v>11662</v>
      </c>
      <c r="H548" s="85" t="s">
        <v>11663</v>
      </c>
      <c r="I548" s="85">
        <v>2008</v>
      </c>
      <c r="J548" s="87">
        <v>1000</v>
      </c>
      <c r="K548" s="87">
        <v>3919</v>
      </c>
      <c r="L548" s="87">
        <v>309</v>
      </c>
      <c r="M548" s="87">
        <v>78995</v>
      </c>
      <c r="N548" s="87">
        <v>11545</v>
      </c>
      <c r="O548" s="87">
        <v>81</v>
      </c>
      <c r="P548" s="87">
        <v>4221</v>
      </c>
      <c r="Q548" s="87" t="s">
        <v>11350</v>
      </c>
      <c r="R548" s="87">
        <v>81</v>
      </c>
      <c r="S548" s="87">
        <v>15</v>
      </c>
      <c r="T548" s="87">
        <v>15</v>
      </c>
      <c r="U548" s="87">
        <v>3</v>
      </c>
      <c r="V548" s="87">
        <v>3</v>
      </c>
      <c r="W548" s="87">
        <v>5</v>
      </c>
      <c r="X548" s="87">
        <v>5</v>
      </c>
      <c r="Y548" s="87" t="s">
        <v>11350</v>
      </c>
      <c r="Z548" s="87" t="s">
        <v>11350</v>
      </c>
      <c r="AA548" s="87">
        <v>7</v>
      </c>
      <c r="AB548" s="87">
        <v>7</v>
      </c>
      <c r="AC548" s="87" t="s">
        <v>11350</v>
      </c>
      <c r="AD548" s="87">
        <v>5</v>
      </c>
      <c r="AE548" s="87" t="s">
        <v>11350</v>
      </c>
      <c r="AF548" s="87">
        <v>1169875</v>
      </c>
      <c r="AG548" s="87">
        <v>720606</v>
      </c>
      <c r="AH548" s="87">
        <v>86797</v>
      </c>
      <c r="AI548" s="87">
        <v>362472</v>
      </c>
      <c r="AJ548" s="87">
        <v>157385</v>
      </c>
      <c r="AK548" s="87">
        <v>36555</v>
      </c>
    </row>
    <row r="549" spans="1:37" ht="16.5" customHeight="1">
      <c r="A549" s="85">
        <v>515</v>
      </c>
      <c r="B549" s="85" t="s">
        <v>16</v>
      </c>
      <c r="C549" s="85" t="s">
        <v>91</v>
      </c>
      <c r="D549" s="85" t="s">
        <v>17434</v>
      </c>
      <c r="E549" s="85" t="s">
        <v>19653</v>
      </c>
      <c r="F549" s="86" t="s">
        <v>18347</v>
      </c>
      <c r="G549" s="85" t="s">
        <v>11664</v>
      </c>
      <c r="H549" s="85" t="s">
        <v>11665</v>
      </c>
      <c r="I549" s="85">
        <v>2002</v>
      </c>
      <c r="J549" s="87">
        <v>6259</v>
      </c>
      <c r="K549" s="87">
        <v>4055</v>
      </c>
      <c r="L549" s="87">
        <v>642</v>
      </c>
      <c r="M549" s="87">
        <v>194533</v>
      </c>
      <c r="N549" s="87">
        <v>9930</v>
      </c>
      <c r="O549" s="87">
        <v>50</v>
      </c>
      <c r="P549" s="87">
        <v>10934</v>
      </c>
      <c r="Q549" s="87">
        <v>40</v>
      </c>
      <c r="R549" s="87">
        <v>12</v>
      </c>
      <c r="S549" s="87">
        <v>5</v>
      </c>
      <c r="T549" s="87">
        <v>5</v>
      </c>
      <c r="U549" s="87" t="s">
        <v>11350</v>
      </c>
      <c r="V549" s="87" t="s">
        <v>11350</v>
      </c>
      <c r="W549" s="87">
        <v>4</v>
      </c>
      <c r="X549" s="87">
        <v>4</v>
      </c>
      <c r="Y549" s="87" t="s">
        <v>11350</v>
      </c>
      <c r="Z549" s="87" t="s">
        <v>11350</v>
      </c>
      <c r="AA549" s="87">
        <v>1</v>
      </c>
      <c r="AB549" s="87">
        <v>1</v>
      </c>
      <c r="AC549" s="87" t="s">
        <v>11350</v>
      </c>
      <c r="AD549" s="87">
        <v>5</v>
      </c>
      <c r="AE549" s="87">
        <v>1</v>
      </c>
      <c r="AF549" s="87">
        <v>1000840</v>
      </c>
      <c r="AG549" s="87">
        <v>614592</v>
      </c>
      <c r="AH549" s="87">
        <v>158869</v>
      </c>
      <c r="AI549" s="87">
        <v>227379</v>
      </c>
      <c r="AJ549" s="87">
        <v>155900</v>
      </c>
      <c r="AK549" s="87">
        <v>159409</v>
      </c>
    </row>
    <row r="550" spans="1:37" ht="16.5" customHeight="1">
      <c r="A550" s="85">
        <v>516</v>
      </c>
      <c r="B550" s="85" t="s">
        <v>16</v>
      </c>
      <c r="C550" s="85" t="s">
        <v>91</v>
      </c>
      <c r="D550" s="85" t="s">
        <v>17434</v>
      </c>
      <c r="E550" s="85" t="s">
        <v>18348</v>
      </c>
      <c r="F550" s="86" t="s">
        <v>18349</v>
      </c>
      <c r="G550" s="85" t="s">
        <v>11666</v>
      </c>
      <c r="H550" s="85" t="s">
        <v>11667</v>
      </c>
      <c r="I550" s="85">
        <v>2017</v>
      </c>
      <c r="J550" s="87">
        <v>2411</v>
      </c>
      <c r="K550" s="87">
        <v>414</v>
      </c>
      <c r="L550" s="87">
        <v>80</v>
      </c>
      <c r="M550" s="87">
        <v>27921</v>
      </c>
      <c r="N550" s="87" t="s">
        <v>11350</v>
      </c>
      <c r="O550" s="87">
        <v>45</v>
      </c>
      <c r="P550" s="87">
        <v>3081</v>
      </c>
      <c r="Q550" s="87" t="s">
        <v>11350</v>
      </c>
      <c r="R550" s="87">
        <v>2</v>
      </c>
      <c r="S550" s="87">
        <v>1</v>
      </c>
      <c r="T550" s="87">
        <v>1</v>
      </c>
      <c r="U550" s="87" t="s">
        <v>11350</v>
      </c>
      <c r="V550" s="87" t="s">
        <v>11350</v>
      </c>
      <c r="W550" s="87">
        <v>1</v>
      </c>
      <c r="X550" s="87">
        <v>1</v>
      </c>
      <c r="Y550" s="87" t="s">
        <v>11350</v>
      </c>
      <c r="Z550" s="87" t="s">
        <v>11350</v>
      </c>
      <c r="AA550" s="87" t="s">
        <v>11350</v>
      </c>
      <c r="AB550" s="87" t="s">
        <v>11350</v>
      </c>
      <c r="AC550" s="87" t="s">
        <v>11350</v>
      </c>
      <c r="AD550" s="87">
        <v>2</v>
      </c>
      <c r="AE550" s="87" t="s">
        <v>11350</v>
      </c>
      <c r="AF550" s="87">
        <v>226701</v>
      </c>
      <c r="AG550" s="87">
        <v>78798</v>
      </c>
      <c r="AH550" s="87">
        <v>50227</v>
      </c>
      <c r="AI550" s="87">
        <v>97676</v>
      </c>
      <c r="AJ550" s="87">
        <v>24615</v>
      </c>
      <c r="AK550" s="87">
        <v>31884</v>
      </c>
    </row>
    <row r="551" spans="1:37" ht="16.5" customHeight="1">
      <c r="A551" s="85">
        <v>517</v>
      </c>
      <c r="B551" s="85" t="s">
        <v>16</v>
      </c>
      <c r="C551" s="85" t="s">
        <v>91</v>
      </c>
      <c r="D551" s="85" t="s">
        <v>17434</v>
      </c>
      <c r="E551" s="85" t="s">
        <v>18350</v>
      </c>
      <c r="F551" s="86" t="s">
        <v>18351</v>
      </c>
      <c r="G551" s="85" t="s">
        <v>11668</v>
      </c>
      <c r="H551" s="85" t="s">
        <v>11667</v>
      </c>
      <c r="I551" s="85">
        <v>2017</v>
      </c>
      <c r="J551" s="87">
        <v>4605</v>
      </c>
      <c r="K551" s="87">
        <v>617</v>
      </c>
      <c r="L551" s="87">
        <v>150</v>
      </c>
      <c r="M551" s="87">
        <v>55694</v>
      </c>
      <c r="N551" s="87" t="s">
        <v>11350</v>
      </c>
      <c r="O551" s="87">
        <v>23</v>
      </c>
      <c r="P551" s="87">
        <v>7619</v>
      </c>
      <c r="Q551" s="87" t="s">
        <v>11350</v>
      </c>
      <c r="R551" s="87">
        <v>13</v>
      </c>
      <c r="S551" s="87">
        <v>3</v>
      </c>
      <c r="T551" s="87">
        <v>3</v>
      </c>
      <c r="U551" s="87" t="s">
        <v>11350</v>
      </c>
      <c r="V551" s="87" t="s">
        <v>11350</v>
      </c>
      <c r="W551" s="87">
        <v>2</v>
      </c>
      <c r="X551" s="87">
        <v>2</v>
      </c>
      <c r="Y551" s="87" t="s">
        <v>11350</v>
      </c>
      <c r="Z551" s="87" t="s">
        <v>11350</v>
      </c>
      <c r="AA551" s="87">
        <v>1</v>
      </c>
      <c r="AB551" s="87">
        <v>1</v>
      </c>
      <c r="AC551" s="87" t="s">
        <v>11350</v>
      </c>
      <c r="AD551" s="87" t="s">
        <v>11350</v>
      </c>
      <c r="AE551" s="87">
        <v>2</v>
      </c>
      <c r="AF551" s="87">
        <v>371909</v>
      </c>
      <c r="AG551" s="87">
        <v>155715</v>
      </c>
      <c r="AH551" s="87">
        <v>104246</v>
      </c>
      <c r="AI551" s="87">
        <v>111948</v>
      </c>
      <c r="AJ551" s="87">
        <v>61674</v>
      </c>
      <c r="AK551" s="87">
        <v>137097</v>
      </c>
    </row>
    <row r="552" spans="1:37" ht="16.5" customHeight="1">
      <c r="A552" s="85">
        <v>518</v>
      </c>
      <c r="B552" s="85" t="s">
        <v>16</v>
      </c>
      <c r="C552" s="85" t="s">
        <v>91</v>
      </c>
      <c r="D552" s="85" t="s">
        <v>17434</v>
      </c>
      <c r="E552" s="85" t="s">
        <v>18352</v>
      </c>
      <c r="F552" s="86" t="s">
        <v>18353</v>
      </c>
      <c r="G552" s="85" t="s">
        <v>11669</v>
      </c>
      <c r="H552" s="85" t="s">
        <v>11665</v>
      </c>
      <c r="I552" s="85">
        <v>1999</v>
      </c>
      <c r="J552" s="87">
        <v>7317</v>
      </c>
      <c r="K552" s="87">
        <v>2974</v>
      </c>
      <c r="L552" s="87">
        <v>480</v>
      </c>
      <c r="M552" s="87">
        <v>142072</v>
      </c>
      <c r="N552" s="87">
        <v>12168</v>
      </c>
      <c r="O552" s="87">
        <v>60</v>
      </c>
      <c r="P552" s="87">
        <v>4467</v>
      </c>
      <c r="Q552" s="87">
        <v>16</v>
      </c>
      <c r="R552" s="87">
        <v>3</v>
      </c>
      <c r="S552" s="87">
        <v>3</v>
      </c>
      <c r="T552" s="87">
        <v>3</v>
      </c>
      <c r="U552" s="87" t="s">
        <v>11350</v>
      </c>
      <c r="V552" s="87" t="s">
        <v>11350</v>
      </c>
      <c r="W552" s="87">
        <v>2</v>
      </c>
      <c r="X552" s="87">
        <v>2</v>
      </c>
      <c r="Y552" s="87" t="s">
        <v>11350</v>
      </c>
      <c r="Z552" s="87" t="s">
        <v>11350</v>
      </c>
      <c r="AA552" s="87">
        <v>1</v>
      </c>
      <c r="AB552" s="87">
        <v>1</v>
      </c>
      <c r="AC552" s="87" t="s">
        <v>11350</v>
      </c>
      <c r="AD552" s="87">
        <v>5</v>
      </c>
      <c r="AE552" s="87" t="s">
        <v>11350</v>
      </c>
      <c r="AF552" s="87">
        <v>652136</v>
      </c>
      <c r="AG552" s="87">
        <v>410475</v>
      </c>
      <c r="AH552" s="87">
        <v>90697</v>
      </c>
      <c r="AI552" s="87">
        <v>150964</v>
      </c>
      <c r="AJ552" s="87">
        <v>40553</v>
      </c>
      <c r="AK552" s="87">
        <v>50431</v>
      </c>
    </row>
    <row r="553" spans="1:37" ht="16.5" customHeight="1">
      <c r="A553" s="85">
        <v>519</v>
      </c>
      <c r="B553" s="85" t="s">
        <v>16</v>
      </c>
      <c r="C553" s="85" t="s">
        <v>91</v>
      </c>
      <c r="D553" s="85" t="s">
        <v>17434</v>
      </c>
      <c r="E553" s="85" t="s">
        <v>18354</v>
      </c>
      <c r="F553" s="86" t="s">
        <v>18355</v>
      </c>
      <c r="G553" s="85" t="s">
        <v>11670</v>
      </c>
      <c r="H553" s="85" t="s">
        <v>11667</v>
      </c>
      <c r="I553" s="85">
        <v>2011</v>
      </c>
      <c r="J553" s="87">
        <v>5486</v>
      </c>
      <c r="K553" s="87">
        <v>5426</v>
      </c>
      <c r="L553" s="87">
        <v>669</v>
      </c>
      <c r="M553" s="87">
        <v>160410</v>
      </c>
      <c r="N553" s="87">
        <v>4720</v>
      </c>
      <c r="O553" s="87">
        <v>92</v>
      </c>
      <c r="P553" s="87">
        <v>14814</v>
      </c>
      <c r="Q553" s="87">
        <v>44</v>
      </c>
      <c r="R553" s="87" t="s">
        <v>11350</v>
      </c>
      <c r="S553" s="87">
        <v>25</v>
      </c>
      <c r="T553" s="87">
        <v>25</v>
      </c>
      <c r="U553" s="87">
        <v>1</v>
      </c>
      <c r="V553" s="87">
        <v>1</v>
      </c>
      <c r="W553" s="87">
        <v>17</v>
      </c>
      <c r="X553" s="87">
        <v>17</v>
      </c>
      <c r="Y553" s="87">
        <v>3</v>
      </c>
      <c r="Z553" s="87">
        <v>3</v>
      </c>
      <c r="AA553" s="87">
        <v>4</v>
      </c>
      <c r="AB553" s="87">
        <v>4</v>
      </c>
      <c r="AC553" s="87" t="s">
        <v>11350</v>
      </c>
      <c r="AD553" s="87">
        <v>19</v>
      </c>
      <c r="AE553" s="87">
        <v>6</v>
      </c>
      <c r="AF553" s="87">
        <v>3653489</v>
      </c>
      <c r="AG553" s="87">
        <v>2283296</v>
      </c>
      <c r="AH553" s="87">
        <v>243016</v>
      </c>
      <c r="AI553" s="87">
        <v>1127177</v>
      </c>
      <c r="AJ553" s="87">
        <v>209537</v>
      </c>
      <c r="AK553" s="87">
        <v>225921</v>
      </c>
    </row>
    <row r="554" spans="1:37" ht="16.5" customHeight="1">
      <c r="A554" s="85">
        <v>520</v>
      </c>
      <c r="B554" s="85" t="s">
        <v>16</v>
      </c>
      <c r="C554" s="85" t="s">
        <v>91</v>
      </c>
      <c r="D554" s="85" t="s">
        <v>17434</v>
      </c>
      <c r="E554" s="85" t="s">
        <v>18356</v>
      </c>
      <c r="F554" s="86" t="s">
        <v>18357</v>
      </c>
      <c r="G554" s="85" t="s">
        <v>11671</v>
      </c>
      <c r="H554" s="85" t="s">
        <v>11667</v>
      </c>
      <c r="I554" s="85">
        <v>2015</v>
      </c>
      <c r="J554" s="87">
        <v>4302</v>
      </c>
      <c r="K554" s="87">
        <v>3920</v>
      </c>
      <c r="L554" s="87">
        <v>382</v>
      </c>
      <c r="M554" s="87">
        <v>106582</v>
      </c>
      <c r="N554" s="87">
        <v>664</v>
      </c>
      <c r="O554" s="87">
        <v>56</v>
      </c>
      <c r="P554" s="87">
        <v>10768</v>
      </c>
      <c r="Q554" s="87">
        <v>44</v>
      </c>
      <c r="R554" s="87">
        <v>1</v>
      </c>
      <c r="S554" s="87">
        <v>4</v>
      </c>
      <c r="T554" s="87">
        <v>4</v>
      </c>
      <c r="U554" s="87" t="s">
        <v>11350</v>
      </c>
      <c r="V554" s="87" t="s">
        <v>11350</v>
      </c>
      <c r="W554" s="87">
        <v>4</v>
      </c>
      <c r="X554" s="87">
        <v>4</v>
      </c>
      <c r="Y554" s="87" t="s">
        <v>11350</v>
      </c>
      <c r="Z554" s="87" t="s">
        <v>11350</v>
      </c>
      <c r="AA554" s="87" t="s">
        <v>11350</v>
      </c>
      <c r="AB554" s="87" t="s">
        <v>11350</v>
      </c>
      <c r="AC554" s="87" t="s">
        <v>11350</v>
      </c>
      <c r="AD554" s="87">
        <v>5</v>
      </c>
      <c r="AE554" s="87">
        <v>1</v>
      </c>
      <c r="AF554" s="87">
        <v>812981</v>
      </c>
      <c r="AG554" s="87">
        <v>539007</v>
      </c>
      <c r="AH554" s="87">
        <v>173755</v>
      </c>
      <c r="AI554" s="87">
        <v>100219</v>
      </c>
      <c r="AJ554" s="87">
        <v>194575</v>
      </c>
      <c r="AK554" s="87">
        <v>171124</v>
      </c>
    </row>
    <row r="555" spans="1:37" ht="16.5" customHeight="1">
      <c r="A555" s="85">
        <v>521</v>
      </c>
      <c r="B555" s="85" t="s">
        <v>16</v>
      </c>
      <c r="C555" s="85" t="s">
        <v>91</v>
      </c>
      <c r="D555" s="85" t="s">
        <v>17434</v>
      </c>
      <c r="E555" s="85" t="s">
        <v>18358</v>
      </c>
      <c r="F555" s="86" t="s">
        <v>18359</v>
      </c>
      <c r="G555" s="85" t="s">
        <v>11672</v>
      </c>
      <c r="H555" s="85" t="s">
        <v>11665</v>
      </c>
      <c r="I555" s="85">
        <v>1985</v>
      </c>
      <c r="J555" s="87">
        <v>3553</v>
      </c>
      <c r="K555" s="87">
        <v>2450</v>
      </c>
      <c r="L555" s="87">
        <v>474</v>
      </c>
      <c r="M555" s="87">
        <v>159335</v>
      </c>
      <c r="N555" s="87">
        <v>8066</v>
      </c>
      <c r="O555" s="87">
        <v>67</v>
      </c>
      <c r="P555" s="87">
        <v>4791</v>
      </c>
      <c r="Q555" s="87">
        <v>42</v>
      </c>
      <c r="R555" s="87">
        <v>12</v>
      </c>
      <c r="S555" s="87">
        <v>3</v>
      </c>
      <c r="T555" s="87">
        <v>3</v>
      </c>
      <c r="U555" s="87" t="s">
        <v>11350</v>
      </c>
      <c r="V555" s="87" t="s">
        <v>11350</v>
      </c>
      <c r="W555" s="87">
        <v>3</v>
      </c>
      <c r="X555" s="87">
        <v>3</v>
      </c>
      <c r="Y555" s="87" t="s">
        <v>11350</v>
      </c>
      <c r="Z555" s="87" t="s">
        <v>11350</v>
      </c>
      <c r="AA555" s="87" t="s">
        <v>11350</v>
      </c>
      <c r="AB555" s="87" t="s">
        <v>11350</v>
      </c>
      <c r="AC555" s="87">
        <v>1</v>
      </c>
      <c r="AD555" s="87">
        <v>3</v>
      </c>
      <c r="AE555" s="87">
        <v>3</v>
      </c>
      <c r="AF555" s="87">
        <v>703412</v>
      </c>
      <c r="AG555" s="87">
        <v>511704</v>
      </c>
      <c r="AH555" s="87">
        <v>93988</v>
      </c>
      <c r="AI555" s="87">
        <v>97720</v>
      </c>
      <c r="AJ555" s="87">
        <v>48160</v>
      </c>
      <c r="AK555" s="87">
        <v>26086</v>
      </c>
    </row>
    <row r="556" spans="1:37" ht="16.5" customHeight="1">
      <c r="A556" s="85">
        <v>522</v>
      </c>
      <c r="B556" s="85" t="s">
        <v>16</v>
      </c>
      <c r="C556" s="85" t="s">
        <v>91</v>
      </c>
      <c r="D556" s="85" t="s">
        <v>17434</v>
      </c>
      <c r="E556" s="85" t="s">
        <v>18360</v>
      </c>
      <c r="F556" s="86" t="s">
        <v>18361</v>
      </c>
      <c r="G556" s="85" t="s">
        <v>11673</v>
      </c>
      <c r="H556" s="85" t="s">
        <v>11667</v>
      </c>
      <c r="I556" s="85">
        <v>2019</v>
      </c>
      <c r="J556" s="87">
        <v>2380</v>
      </c>
      <c r="K556" s="87">
        <v>1494</v>
      </c>
      <c r="L556" s="87">
        <v>260</v>
      </c>
      <c r="M556" s="87">
        <v>45007</v>
      </c>
      <c r="N556" s="87">
        <v>337</v>
      </c>
      <c r="O556" s="87">
        <v>73</v>
      </c>
      <c r="P556" s="87">
        <v>6491</v>
      </c>
      <c r="Q556" s="87">
        <v>16</v>
      </c>
      <c r="R556" s="87">
        <v>5</v>
      </c>
      <c r="S556" s="87">
        <v>2</v>
      </c>
      <c r="T556" s="87">
        <v>2</v>
      </c>
      <c r="U556" s="87" t="s">
        <v>11350</v>
      </c>
      <c r="V556" s="87" t="s">
        <v>11350</v>
      </c>
      <c r="W556" s="87">
        <v>2</v>
      </c>
      <c r="X556" s="87">
        <v>2</v>
      </c>
      <c r="Y556" s="87" t="s">
        <v>11350</v>
      </c>
      <c r="Z556" s="87" t="s">
        <v>11350</v>
      </c>
      <c r="AA556" s="87" t="s">
        <v>11350</v>
      </c>
      <c r="AB556" s="87" t="s">
        <v>11350</v>
      </c>
      <c r="AC556" s="87" t="s">
        <v>11350</v>
      </c>
      <c r="AD556" s="87">
        <v>5</v>
      </c>
      <c r="AE556" s="87">
        <v>3</v>
      </c>
      <c r="AF556" s="87">
        <v>677742</v>
      </c>
      <c r="AG556" s="87">
        <v>424737</v>
      </c>
      <c r="AH556" s="87">
        <v>142104</v>
      </c>
      <c r="AI556" s="87">
        <v>110901</v>
      </c>
      <c r="AJ556" s="87">
        <v>111051</v>
      </c>
      <c r="AK556" s="87">
        <v>144747</v>
      </c>
    </row>
    <row r="557" spans="1:37" ht="16.5" customHeight="1">
      <c r="A557" s="85">
        <v>523</v>
      </c>
      <c r="B557" s="85" t="s">
        <v>16</v>
      </c>
      <c r="C557" s="85" t="s">
        <v>91</v>
      </c>
      <c r="D557" s="85" t="s">
        <v>17434</v>
      </c>
      <c r="E557" s="85" t="s">
        <v>18362</v>
      </c>
      <c r="F557" s="86" t="s">
        <v>18363</v>
      </c>
      <c r="G557" s="85" t="s">
        <v>11674</v>
      </c>
      <c r="H557" s="85" t="s">
        <v>11667</v>
      </c>
      <c r="I557" s="85">
        <v>2017</v>
      </c>
      <c r="J557" s="87">
        <v>16615</v>
      </c>
      <c r="K557" s="87">
        <v>2305</v>
      </c>
      <c r="L557" s="87">
        <v>563</v>
      </c>
      <c r="M557" s="87">
        <v>83681</v>
      </c>
      <c r="N557" s="87">
        <v>572</v>
      </c>
      <c r="O557" s="87">
        <v>73</v>
      </c>
      <c r="P557" s="87">
        <v>6711</v>
      </c>
      <c r="Q557" s="87" t="s">
        <v>11350</v>
      </c>
      <c r="R557" s="87">
        <v>3</v>
      </c>
      <c r="S557" s="87">
        <v>3</v>
      </c>
      <c r="T557" s="87">
        <v>3</v>
      </c>
      <c r="U557" s="87" t="s">
        <v>11350</v>
      </c>
      <c r="V557" s="87" t="s">
        <v>11350</v>
      </c>
      <c r="W557" s="87">
        <v>3</v>
      </c>
      <c r="X557" s="87">
        <v>3</v>
      </c>
      <c r="Y557" s="87" t="s">
        <v>11350</v>
      </c>
      <c r="Z557" s="87" t="s">
        <v>11350</v>
      </c>
      <c r="AA557" s="87" t="s">
        <v>11350</v>
      </c>
      <c r="AB557" s="87" t="s">
        <v>11350</v>
      </c>
      <c r="AC557" s="87" t="s">
        <v>11350</v>
      </c>
      <c r="AD557" s="87">
        <v>3</v>
      </c>
      <c r="AE557" s="87">
        <v>1</v>
      </c>
      <c r="AF557" s="87">
        <v>851022</v>
      </c>
      <c r="AG557" s="87">
        <v>540715</v>
      </c>
      <c r="AH557" s="87">
        <v>135786</v>
      </c>
      <c r="AI557" s="87">
        <v>174521</v>
      </c>
      <c r="AJ557" s="87">
        <v>91190</v>
      </c>
      <c r="AK557" s="87">
        <v>201225</v>
      </c>
    </row>
    <row r="558" spans="1:37" ht="16.5" customHeight="1">
      <c r="A558" s="85">
        <v>524</v>
      </c>
      <c r="B558" s="85" t="s">
        <v>16</v>
      </c>
      <c r="C558" s="85" t="s">
        <v>91</v>
      </c>
      <c r="D558" s="85" t="s">
        <v>17434</v>
      </c>
      <c r="E558" s="85" t="s">
        <v>18364</v>
      </c>
      <c r="F558" s="86" t="s">
        <v>18365</v>
      </c>
      <c r="G558" s="85" t="s">
        <v>11675</v>
      </c>
      <c r="H558" s="85" t="s">
        <v>11665</v>
      </c>
      <c r="I558" s="85">
        <v>1994</v>
      </c>
      <c r="J558" s="87">
        <v>4961</v>
      </c>
      <c r="K558" s="87">
        <v>4396</v>
      </c>
      <c r="L558" s="87">
        <v>678</v>
      </c>
      <c r="M558" s="87">
        <v>268641</v>
      </c>
      <c r="N558" s="87">
        <v>10890</v>
      </c>
      <c r="O558" s="87">
        <v>89</v>
      </c>
      <c r="P558" s="87">
        <v>44170</v>
      </c>
      <c r="Q558" s="87">
        <v>21</v>
      </c>
      <c r="R558" s="87" t="s">
        <v>11350</v>
      </c>
      <c r="S558" s="87">
        <v>25</v>
      </c>
      <c r="T558" s="87">
        <v>23</v>
      </c>
      <c r="U558" s="87">
        <v>1</v>
      </c>
      <c r="V558" s="87">
        <v>1</v>
      </c>
      <c r="W558" s="87">
        <v>16</v>
      </c>
      <c r="X558" s="87">
        <v>14</v>
      </c>
      <c r="Y558" s="87" t="s">
        <v>11350</v>
      </c>
      <c r="Z558" s="87" t="s">
        <v>11350</v>
      </c>
      <c r="AA558" s="87">
        <v>8</v>
      </c>
      <c r="AB558" s="87">
        <v>8</v>
      </c>
      <c r="AC558" s="87" t="s">
        <v>11350</v>
      </c>
      <c r="AD558" s="87">
        <v>13</v>
      </c>
      <c r="AE558" s="87">
        <v>10</v>
      </c>
      <c r="AF558" s="87">
        <v>4706135</v>
      </c>
      <c r="AG558" s="87">
        <v>2272144</v>
      </c>
      <c r="AH558" s="87">
        <v>554893</v>
      </c>
      <c r="AI558" s="87">
        <v>1879098</v>
      </c>
      <c r="AJ558" s="87">
        <v>126071</v>
      </c>
      <c r="AK558" s="87">
        <v>200434</v>
      </c>
    </row>
    <row r="559" spans="1:37" ht="16.5" customHeight="1">
      <c r="A559" s="85">
        <v>525</v>
      </c>
      <c r="B559" s="85" t="s">
        <v>16</v>
      </c>
      <c r="C559" s="85" t="s">
        <v>91</v>
      </c>
      <c r="D559" s="85" t="s">
        <v>17434</v>
      </c>
      <c r="E559" s="85" t="s">
        <v>19654</v>
      </c>
      <c r="F559" s="86" t="s">
        <v>18366</v>
      </c>
      <c r="G559" s="85" t="s">
        <v>11676</v>
      </c>
      <c r="H559" s="85" t="s">
        <v>11665</v>
      </c>
      <c r="I559" s="85">
        <v>2010</v>
      </c>
      <c r="J559" s="87">
        <v>1207</v>
      </c>
      <c r="K559" s="87">
        <v>3907</v>
      </c>
      <c r="L559" s="87">
        <v>382</v>
      </c>
      <c r="M559" s="87">
        <v>117881</v>
      </c>
      <c r="N559" s="87">
        <v>4661</v>
      </c>
      <c r="O559" s="87">
        <v>75</v>
      </c>
      <c r="P559" s="87">
        <v>7555</v>
      </c>
      <c r="Q559" s="87">
        <v>19</v>
      </c>
      <c r="R559" s="87">
        <v>9</v>
      </c>
      <c r="S559" s="87">
        <v>4</v>
      </c>
      <c r="T559" s="87">
        <v>4</v>
      </c>
      <c r="U559" s="87">
        <v>1</v>
      </c>
      <c r="V559" s="87">
        <v>1</v>
      </c>
      <c r="W559" s="87">
        <v>2</v>
      </c>
      <c r="X559" s="87">
        <v>2</v>
      </c>
      <c r="Y559" s="87" t="s">
        <v>11350</v>
      </c>
      <c r="Z559" s="87" t="s">
        <v>11350</v>
      </c>
      <c r="AA559" s="87">
        <v>1</v>
      </c>
      <c r="AB559" s="87">
        <v>1</v>
      </c>
      <c r="AC559" s="87" t="s">
        <v>11350</v>
      </c>
      <c r="AD559" s="87">
        <v>1</v>
      </c>
      <c r="AE559" s="87">
        <v>2</v>
      </c>
      <c r="AF559" s="87">
        <v>768668</v>
      </c>
      <c r="AG559" s="87">
        <v>540807</v>
      </c>
      <c r="AH559" s="87">
        <v>121211</v>
      </c>
      <c r="AI559" s="87">
        <v>106650</v>
      </c>
      <c r="AJ559" s="87">
        <v>75329</v>
      </c>
      <c r="AK559" s="87">
        <v>136435</v>
      </c>
    </row>
    <row r="560" spans="1:37" ht="16.5" customHeight="1">
      <c r="A560" s="85">
        <v>526</v>
      </c>
      <c r="B560" s="85" t="s">
        <v>16</v>
      </c>
      <c r="C560" s="85" t="s">
        <v>91</v>
      </c>
      <c r="D560" s="85" t="s">
        <v>17434</v>
      </c>
      <c r="E560" s="85" t="s">
        <v>18367</v>
      </c>
      <c r="F560" s="86" t="s">
        <v>18368</v>
      </c>
      <c r="G560" s="85" t="s">
        <v>11677</v>
      </c>
      <c r="H560" s="85" t="s">
        <v>11665</v>
      </c>
      <c r="I560" s="85">
        <v>2007</v>
      </c>
      <c r="J560" s="87">
        <v>595</v>
      </c>
      <c r="K560" s="87">
        <v>1593</v>
      </c>
      <c r="L560" s="87">
        <v>265</v>
      </c>
      <c r="M560" s="87">
        <v>109716</v>
      </c>
      <c r="N560" s="87">
        <v>6327</v>
      </c>
      <c r="O560" s="87">
        <v>45</v>
      </c>
      <c r="P560" s="87">
        <v>6721</v>
      </c>
      <c r="Q560" s="87">
        <v>35</v>
      </c>
      <c r="R560" s="87">
        <v>7</v>
      </c>
      <c r="S560" s="87">
        <v>3</v>
      </c>
      <c r="T560" s="87">
        <v>3</v>
      </c>
      <c r="U560" s="87">
        <v>1</v>
      </c>
      <c r="V560" s="87">
        <v>1</v>
      </c>
      <c r="W560" s="87">
        <v>2</v>
      </c>
      <c r="X560" s="87">
        <v>2</v>
      </c>
      <c r="Y560" s="87" t="s">
        <v>11350</v>
      </c>
      <c r="Z560" s="87" t="s">
        <v>11350</v>
      </c>
      <c r="AA560" s="87" t="s">
        <v>11350</v>
      </c>
      <c r="AB560" s="87" t="s">
        <v>11350</v>
      </c>
      <c r="AC560" s="87" t="s">
        <v>11350</v>
      </c>
      <c r="AD560" s="87">
        <v>2</v>
      </c>
      <c r="AE560" s="87">
        <v>2</v>
      </c>
      <c r="AF560" s="87">
        <v>554037</v>
      </c>
      <c r="AG560" s="87">
        <v>342915</v>
      </c>
      <c r="AH560" s="87">
        <v>109752</v>
      </c>
      <c r="AI560" s="87">
        <v>101370</v>
      </c>
      <c r="AJ560" s="87">
        <v>45459</v>
      </c>
      <c r="AK560" s="87">
        <v>122766</v>
      </c>
    </row>
    <row r="561" spans="1:37" ht="16.5" customHeight="1">
      <c r="A561" s="85">
        <v>527</v>
      </c>
      <c r="B561" s="85" t="s">
        <v>16</v>
      </c>
      <c r="C561" s="85" t="s">
        <v>91</v>
      </c>
      <c r="D561" s="85" t="s">
        <v>17434</v>
      </c>
      <c r="E561" s="85" t="s">
        <v>18369</v>
      </c>
      <c r="F561" s="86" t="s">
        <v>18370</v>
      </c>
      <c r="G561" s="85" t="s">
        <v>11678</v>
      </c>
      <c r="H561" s="85" t="s">
        <v>11679</v>
      </c>
      <c r="I561" s="85">
        <v>2008</v>
      </c>
      <c r="J561" s="87">
        <v>1392</v>
      </c>
      <c r="K561" s="87">
        <v>3200</v>
      </c>
      <c r="L561" s="87">
        <v>616</v>
      </c>
      <c r="M561" s="87">
        <v>128962</v>
      </c>
      <c r="N561" s="87">
        <v>7028</v>
      </c>
      <c r="O561" s="87">
        <v>118</v>
      </c>
      <c r="P561" s="87">
        <v>7613</v>
      </c>
      <c r="Q561" s="87">
        <v>16</v>
      </c>
      <c r="R561" s="87" t="s">
        <v>11350</v>
      </c>
      <c r="S561" s="87">
        <v>2</v>
      </c>
      <c r="T561" s="87">
        <v>2</v>
      </c>
      <c r="U561" s="87" t="s">
        <v>11350</v>
      </c>
      <c r="V561" s="87" t="s">
        <v>11350</v>
      </c>
      <c r="W561" s="87">
        <v>2</v>
      </c>
      <c r="X561" s="87">
        <v>2</v>
      </c>
      <c r="Y561" s="87" t="s">
        <v>11350</v>
      </c>
      <c r="Z561" s="87" t="s">
        <v>11350</v>
      </c>
      <c r="AA561" s="87" t="s">
        <v>11350</v>
      </c>
      <c r="AB561" s="87" t="s">
        <v>11350</v>
      </c>
      <c r="AC561" s="87" t="s">
        <v>11350</v>
      </c>
      <c r="AD561" s="87">
        <v>6</v>
      </c>
      <c r="AE561" s="87" t="s">
        <v>11350</v>
      </c>
      <c r="AF561" s="87">
        <v>850646</v>
      </c>
      <c r="AG561" s="87">
        <v>570880</v>
      </c>
      <c r="AH561" s="87">
        <v>105281</v>
      </c>
      <c r="AI561" s="87">
        <v>174485</v>
      </c>
      <c r="AJ561" s="87">
        <v>121597</v>
      </c>
      <c r="AK561" s="87">
        <v>251641</v>
      </c>
    </row>
    <row r="562" spans="1:37" ht="16.5" customHeight="1">
      <c r="A562" s="85">
        <v>528</v>
      </c>
      <c r="B562" s="85" t="s">
        <v>16</v>
      </c>
      <c r="C562" s="85" t="s">
        <v>84</v>
      </c>
      <c r="D562" s="85" t="s">
        <v>17434</v>
      </c>
      <c r="E562" s="85" t="s">
        <v>18371</v>
      </c>
      <c r="F562" s="86" t="s">
        <v>19655</v>
      </c>
      <c r="G562" s="85" t="s">
        <v>11680</v>
      </c>
      <c r="H562" s="85" t="s">
        <v>11681</v>
      </c>
      <c r="I562" s="85">
        <v>2014</v>
      </c>
      <c r="J562" s="87">
        <v>189.8</v>
      </c>
      <c r="K562" s="87">
        <v>285.89999999999998</v>
      </c>
      <c r="L562" s="87">
        <v>76</v>
      </c>
      <c r="M562" s="87">
        <v>18291</v>
      </c>
      <c r="N562" s="87" t="s">
        <v>11350</v>
      </c>
      <c r="O562" s="87">
        <v>14</v>
      </c>
      <c r="P562" s="87">
        <v>893</v>
      </c>
      <c r="Q562" s="87" t="s">
        <v>11350</v>
      </c>
      <c r="R562" s="87">
        <v>6</v>
      </c>
      <c r="S562" s="87">
        <v>4</v>
      </c>
      <c r="T562" s="87">
        <v>4</v>
      </c>
      <c r="U562" s="87" t="s">
        <v>11350</v>
      </c>
      <c r="V562" s="87" t="s">
        <v>11350</v>
      </c>
      <c r="W562" s="87">
        <v>1</v>
      </c>
      <c r="X562" s="87">
        <v>1</v>
      </c>
      <c r="Y562" s="87" t="s">
        <v>11350</v>
      </c>
      <c r="Z562" s="87" t="s">
        <v>11350</v>
      </c>
      <c r="AA562" s="87">
        <v>3</v>
      </c>
      <c r="AB562" s="87">
        <v>3</v>
      </c>
      <c r="AC562" s="87" t="s">
        <v>11350</v>
      </c>
      <c r="AD562" s="87">
        <v>3</v>
      </c>
      <c r="AE562" s="87">
        <v>2</v>
      </c>
      <c r="AF562" s="87">
        <v>223042</v>
      </c>
      <c r="AG562" s="87">
        <v>163654</v>
      </c>
      <c r="AH562" s="87">
        <v>21302</v>
      </c>
      <c r="AI562" s="87">
        <v>38086</v>
      </c>
      <c r="AJ562" s="87">
        <v>15979</v>
      </c>
      <c r="AK562" s="87">
        <v>16391</v>
      </c>
    </row>
    <row r="563" spans="1:37" ht="16.5" customHeight="1">
      <c r="A563" s="85">
        <v>529</v>
      </c>
      <c r="B563" s="85" t="s">
        <v>16</v>
      </c>
      <c r="C563" s="85" t="s">
        <v>84</v>
      </c>
      <c r="D563" s="85" t="s">
        <v>17434</v>
      </c>
      <c r="E563" s="85" t="s">
        <v>18372</v>
      </c>
      <c r="F563" s="86" t="s">
        <v>18373</v>
      </c>
      <c r="G563" s="85" t="s">
        <v>11682</v>
      </c>
      <c r="H563" s="85" t="s">
        <v>11683</v>
      </c>
      <c r="I563" s="85">
        <v>2010</v>
      </c>
      <c r="J563" s="87">
        <v>946887.3</v>
      </c>
      <c r="K563" s="87">
        <v>10271.16</v>
      </c>
      <c r="L563" s="87">
        <v>1104</v>
      </c>
      <c r="M563" s="87">
        <v>211648</v>
      </c>
      <c r="N563" s="87">
        <v>5776</v>
      </c>
      <c r="O563" s="87">
        <v>113</v>
      </c>
      <c r="P563" s="87">
        <v>10457</v>
      </c>
      <c r="Q563" s="87">
        <v>62</v>
      </c>
      <c r="R563" s="87" t="s">
        <v>11350</v>
      </c>
      <c r="S563" s="87">
        <v>13</v>
      </c>
      <c r="T563" s="87">
        <v>8</v>
      </c>
      <c r="U563" s="87">
        <v>4</v>
      </c>
      <c r="V563" s="87">
        <v>4</v>
      </c>
      <c r="W563" s="87">
        <v>3</v>
      </c>
      <c r="X563" s="87">
        <v>4</v>
      </c>
      <c r="Y563" s="87" t="s">
        <v>11350</v>
      </c>
      <c r="Z563" s="87" t="s">
        <v>11350</v>
      </c>
      <c r="AA563" s="87">
        <v>6</v>
      </c>
      <c r="AB563" s="87" t="s">
        <v>11350</v>
      </c>
      <c r="AC563" s="87" t="s">
        <v>11350</v>
      </c>
      <c r="AD563" s="87">
        <v>10</v>
      </c>
      <c r="AE563" s="87">
        <v>2</v>
      </c>
      <c r="AF563" s="87">
        <v>2338772</v>
      </c>
      <c r="AG563" s="87">
        <v>2070587</v>
      </c>
      <c r="AH563" s="87">
        <v>163402</v>
      </c>
      <c r="AI563" s="87">
        <v>104783</v>
      </c>
      <c r="AJ563" s="87">
        <v>511730</v>
      </c>
      <c r="AK563" s="87">
        <v>470555</v>
      </c>
    </row>
    <row r="564" spans="1:37" ht="16.5" customHeight="1">
      <c r="A564" s="85">
        <v>530</v>
      </c>
      <c r="B564" s="85" t="s">
        <v>16</v>
      </c>
      <c r="C564" s="85" t="s">
        <v>84</v>
      </c>
      <c r="D564" s="85" t="s">
        <v>17434</v>
      </c>
      <c r="E564" s="85" t="s">
        <v>17657</v>
      </c>
      <c r="F564" s="86" t="s">
        <v>18374</v>
      </c>
      <c r="G564" s="85" t="s">
        <v>11684</v>
      </c>
      <c r="H564" s="85" t="s">
        <v>11685</v>
      </c>
      <c r="I564" s="85">
        <v>2018</v>
      </c>
      <c r="J564" s="87">
        <v>1734.9</v>
      </c>
      <c r="K564" s="87">
        <v>4255.47</v>
      </c>
      <c r="L564" s="87">
        <v>595</v>
      </c>
      <c r="M564" s="87">
        <v>62448</v>
      </c>
      <c r="N564" s="87">
        <v>1679</v>
      </c>
      <c r="O564" s="87">
        <v>70</v>
      </c>
      <c r="P564" s="87">
        <v>6447</v>
      </c>
      <c r="Q564" s="87">
        <v>21</v>
      </c>
      <c r="R564" s="87" t="s">
        <v>11350</v>
      </c>
      <c r="S564" s="94">
        <v>26.5</v>
      </c>
      <c r="T564" s="87">
        <v>30</v>
      </c>
      <c r="U564" s="87">
        <v>1</v>
      </c>
      <c r="V564" s="87">
        <v>2</v>
      </c>
      <c r="W564" s="94">
        <v>10.5</v>
      </c>
      <c r="X564" s="87">
        <v>4</v>
      </c>
      <c r="Y564" s="87" t="s">
        <v>11350</v>
      </c>
      <c r="Z564" s="87" t="s">
        <v>11350</v>
      </c>
      <c r="AA564" s="87">
        <v>15</v>
      </c>
      <c r="AB564" s="87">
        <v>24</v>
      </c>
      <c r="AC564" s="87" t="s">
        <v>11350</v>
      </c>
      <c r="AD564" s="87">
        <v>9</v>
      </c>
      <c r="AE564" s="87">
        <v>2</v>
      </c>
      <c r="AF564" s="87">
        <v>1215747</v>
      </c>
      <c r="AG564" s="87">
        <v>813608</v>
      </c>
      <c r="AH564" s="87">
        <v>107943</v>
      </c>
      <c r="AI564" s="87">
        <v>294196</v>
      </c>
      <c r="AJ564" s="87">
        <v>134292</v>
      </c>
      <c r="AK564" s="87">
        <v>136931</v>
      </c>
    </row>
    <row r="565" spans="1:37" ht="16.5" customHeight="1">
      <c r="A565" s="85">
        <v>531</v>
      </c>
      <c r="B565" s="85" t="s">
        <v>16</v>
      </c>
      <c r="C565" s="85" t="s">
        <v>84</v>
      </c>
      <c r="D565" s="85" t="s">
        <v>17434</v>
      </c>
      <c r="E565" s="85" t="s">
        <v>18375</v>
      </c>
      <c r="F565" s="86" t="s">
        <v>18376</v>
      </c>
      <c r="G565" s="85" t="s">
        <v>11686</v>
      </c>
      <c r="H565" s="85" t="s">
        <v>11687</v>
      </c>
      <c r="I565" s="85">
        <v>2008</v>
      </c>
      <c r="J565" s="87">
        <v>5282.7</v>
      </c>
      <c r="K565" s="87">
        <v>6824.4</v>
      </c>
      <c r="L565" s="87">
        <v>1421</v>
      </c>
      <c r="M565" s="87">
        <v>231019</v>
      </c>
      <c r="N565" s="87">
        <v>8012</v>
      </c>
      <c r="O565" s="87">
        <v>111</v>
      </c>
      <c r="P565" s="87">
        <v>10520</v>
      </c>
      <c r="Q565" s="87">
        <v>40</v>
      </c>
      <c r="R565" s="87">
        <v>2</v>
      </c>
      <c r="S565" s="94">
        <v>8.5</v>
      </c>
      <c r="T565" s="87">
        <v>9</v>
      </c>
      <c r="U565" s="87">
        <v>3</v>
      </c>
      <c r="V565" s="87">
        <v>3</v>
      </c>
      <c r="W565" s="94">
        <v>3.5</v>
      </c>
      <c r="X565" s="87">
        <v>4</v>
      </c>
      <c r="Y565" s="87" t="s">
        <v>11350</v>
      </c>
      <c r="Z565" s="87" t="s">
        <v>11350</v>
      </c>
      <c r="AA565" s="87">
        <v>2</v>
      </c>
      <c r="AB565" s="87">
        <v>2</v>
      </c>
      <c r="AC565" s="87" t="s">
        <v>11350</v>
      </c>
      <c r="AD565" s="87">
        <v>10</v>
      </c>
      <c r="AE565" s="87">
        <v>3</v>
      </c>
      <c r="AF565" s="87">
        <v>2422792</v>
      </c>
      <c r="AG565" s="87">
        <v>1571970</v>
      </c>
      <c r="AH565" s="87">
        <v>175054</v>
      </c>
      <c r="AI565" s="87">
        <v>675768</v>
      </c>
      <c r="AJ565" s="87">
        <v>406713</v>
      </c>
      <c r="AK565" s="87">
        <v>466312</v>
      </c>
    </row>
    <row r="566" spans="1:37" ht="16.5" customHeight="1">
      <c r="A566" s="85">
        <v>532</v>
      </c>
      <c r="B566" s="85" t="s">
        <v>16</v>
      </c>
      <c r="C566" s="85" t="s">
        <v>84</v>
      </c>
      <c r="D566" s="85" t="s">
        <v>17434</v>
      </c>
      <c r="E566" s="85" t="s">
        <v>18377</v>
      </c>
      <c r="F566" s="86" t="s">
        <v>18378</v>
      </c>
      <c r="G566" s="85" t="s">
        <v>11688</v>
      </c>
      <c r="H566" s="85" t="s">
        <v>11689</v>
      </c>
      <c r="I566" s="85">
        <v>2020</v>
      </c>
      <c r="J566" s="87">
        <v>3313</v>
      </c>
      <c r="K566" s="87">
        <v>2904.7</v>
      </c>
      <c r="L566" s="87">
        <v>577</v>
      </c>
      <c r="M566" s="87">
        <v>43968</v>
      </c>
      <c r="N566" s="87" t="s">
        <v>11350</v>
      </c>
      <c r="O566" s="87">
        <v>73</v>
      </c>
      <c r="P566" s="87">
        <v>6501</v>
      </c>
      <c r="Q566" s="87" t="s">
        <v>11350</v>
      </c>
      <c r="R566" s="87">
        <v>4</v>
      </c>
      <c r="S566" s="87">
        <v>22</v>
      </c>
      <c r="T566" s="87">
        <v>22</v>
      </c>
      <c r="U566" s="87">
        <v>4</v>
      </c>
      <c r="V566" s="87">
        <v>4</v>
      </c>
      <c r="W566" s="87">
        <v>3</v>
      </c>
      <c r="X566" s="87">
        <v>3</v>
      </c>
      <c r="Y566" s="87" t="s">
        <v>11350</v>
      </c>
      <c r="Z566" s="87" t="s">
        <v>11350</v>
      </c>
      <c r="AA566" s="87">
        <v>15</v>
      </c>
      <c r="AB566" s="87">
        <v>15</v>
      </c>
      <c r="AC566" s="87" t="s">
        <v>11350</v>
      </c>
      <c r="AD566" s="87">
        <v>14</v>
      </c>
      <c r="AE566" s="87">
        <v>3</v>
      </c>
      <c r="AF566" s="87">
        <v>1639213</v>
      </c>
      <c r="AG566" s="87">
        <v>1244136</v>
      </c>
      <c r="AH566" s="87">
        <v>106521</v>
      </c>
      <c r="AI566" s="87">
        <v>288556</v>
      </c>
      <c r="AJ566" s="87">
        <v>124180</v>
      </c>
      <c r="AK566" s="87">
        <v>123231</v>
      </c>
    </row>
    <row r="567" spans="1:37" ht="16.5" customHeight="1">
      <c r="A567" s="85">
        <v>533</v>
      </c>
      <c r="B567" s="85" t="s">
        <v>16</v>
      </c>
      <c r="C567" s="85" t="s">
        <v>84</v>
      </c>
      <c r="D567" s="85" t="s">
        <v>17434</v>
      </c>
      <c r="E567" s="85" t="s">
        <v>18379</v>
      </c>
      <c r="F567" s="86" t="s">
        <v>18380</v>
      </c>
      <c r="G567" s="85" t="s">
        <v>11690</v>
      </c>
      <c r="H567" s="85" t="s">
        <v>11691</v>
      </c>
      <c r="I567" s="85">
        <v>1999</v>
      </c>
      <c r="J567" s="87">
        <v>4052</v>
      </c>
      <c r="K567" s="87">
        <v>8525</v>
      </c>
      <c r="L567" s="87">
        <v>1382</v>
      </c>
      <c r="M567" s="87">
        <v>312711</v>
      </c>
      <c r="N567" s="87">
        <v>10602</v>
      </c>
      <c r="O567" s="87">
        <v>80</v>
      </c>
      <c r="P567" s="87">
        <v>13054</v>
      </c>
      <c r="Q567" s="87">
        <v>106</v>
      </c>
      <c r="R567" s="87">
        <v>5</v>
      </c>
      <c r="S567" s="94">
        <v>32.5</v>
      </c>
      <c r="T567" s="87">
        <v>36</v>
      </c>
      <c r="U567" s="87">
        <v>4</v>
      </c>
      <c r="V567" s="87">
        <v>3</v>
      </c>
      <c r="W567" s="94">
        <v>3.5</v>
      </c>
      <c r="X567" s="87">
        <v>5</v>
      </c>
      <c r="Y567" s="87" t="s">
        <v>11350</v>
      </c>
      <c r="Z567" s="87" t="s">
        <v>11350</v>
      </c>
      <c r="AA567" s="87">
        <v>25</v>
      </c>
      <c r="AB567" s="87">
        <v>28</v>
      </c>
      <c r="AC567" s="87">
        <v>1</v>
      </c>
      <c r="AD567" s="87">
        <v>9</v>
      </c>
      <c r="AE567" s="87">
        <v>2</v>
      </c>
      <c r="AF567" s="87">
        <v>3149811</v>
      </c>
      <c r="AG567" s="87">
        <v>2137617</v>
      </c>
      <c r="AH567" s="87">
        <v>191256</v>
      </c>
      <c r="AI567" s="87">
        <v>820938</v>
      </c>
      <c r="AJ567" s="87">
        <v>487007</v>
      </c>
      <c r="AK567" s="87">
        <v>485621</v>
      </c>
    </row>
    <row r="568" spans="1:37" ht="16.5" customHeight="1">
      <c r="A568" s="85">
        <v>534</v>
      </c>
      <c r="B568" s="85" t="s">
        <v>16</v>
      </c>
      <c r="C568" s="85" t="s">
        <v>84</v>
      </c>
      <c r="D568" s="85" t="s">
        <v>17434</v>
      </c>
      <c r="E568" s="85" t="s">
        <v>18381</v>
      </c>
      <c r="F568" s="86" t="s">
        <v>18382</v>
      </c>
      <c r="G568" s="85" t="s">
        <v>11692</v>
      </c>
      <c r="H568" s="85" t="s">
        <v>11693</v>
      </c>
      <c r="I568" s="85">
        <v>2000</v>
      </c>
      <c r="J568" s="87">
        <v>6188</v>
      </c>
      <c r="K568" s="87">
        <v>7922.7</v>
      </c>
      <c r="L568" s="87">
        <v>1065</v>
      </c>
      <c r="M568" s="87">
        <v>319353</v>
      </c>
      <c r="N568" s="87">
        <v>16772</v>
      </c>
      <c r="O568" s="87">
        <v>174</v>
      </c>
      <c r="P568" s="87">
        <v>9420</v>
      </c>
      <c r="Q568" s="87">
        <v>204</v>
      </c>
      <c r="R568" s="87">
        <v>73</v>
      </c>
      <c r="S568" s="87">
        <v>33</v>
      </c>
      <c r="T568" s="87">
        <v>33</v>
      </c>
      <c r="U568" s="87">
        <v>3</v>
      </c>
      <c r="V568" s="87">
        <v>2</v>
      </c>
      <c r="W568" s="87">
        <v>13</v>
      </c>
      <c r="X568" s="87">
        <v>15</v>
      </c>
      <c r="Y568" s="87">
        <v>1</v>
      </c>
      <c r="Z568" s="87">
        <v>2</v>
      </c>
      <c r="AA568" s="87">
        <v>16</v>
      </c>
      <c r="AB568" s="87">
        <v>14</v>
      </c>
      <c r="AC568" s="87">
        <v>4</v>
      </c>
      <c r="AD568" s="87">
        <v>9</v>
      </c>
      <c r="AE568" s="87">
        <v>2</v>
      </c>
      <c r="AF568" s="87">
        <v>3589581</v>
      </c>
      <c r="AG568" s="87">
        <v>1579096</v>
      </c>
      <c r="AH568" s="87">
        <v>153485</v>
      </c>
      <c r="AI568" s="87">
        <v>1857000</v>
      </c>
      <c r="AJ568" s="87">
        <v>208109</v>
      </c>
      <c r="AK568" s="87">
        <v>232417</v>
      </c>
    </row>
    <row r="569" spans="1:37" ht="16.5" customHeight="1">
      <c r="A569" s="85">
        <v>535</v>
      </c>
      <c r="B569" s="85" t="s">
        <v>16</v>
      </c>
      <c r="C569" s="85" t="s">
        <v>84</v>
      </c>
      <c r="D569" s="85" t="s">
        <v>17434</v>
      </c>
      <c r="E569" s="85" t="s">
        <v>18383</v>
      </c>
      <c r="F569" s="86" t="s">
        <v>18384</v>
      </c>
      <c r="G569" s="85" t="s">
        <v>11694</v>
      </c>
      <c r="H569" s="85" t="s">
        <v>11695</v>
      </c>
      <c r="I569" s="85">
        <v>2014</v>
      </c>
      <c r="J569" s="87">
        <v>28137</v>
      </c>
      <c r="K569" s="87">
        <v>1930</v>
      </c>
      <c r="L569" s="87">
        <v>230</v>
      </c>
      <c r="M569" s="87">
        <v>69759</v>
      </c>
      <c r="N569" s="87">
        <v>470</v>
      </c>
      <c r="O569" s="87">
        <v>40</v>
      </c>
      <c r="P569" s="87">
        <v>4077</v>
      </c>
      <c r="Q569" s="87">
        <v>12</v>
      </c>
      <c r="R569" s="87">
        <v>50</v>
      </c>
      <c r="S569" s="87">
        <v>4</v>
      </c>
      <c r="T569" s="87">
        <v>4</v>
      </c>
      <c r="U569" s="87">
        <v>1</v>
      </c>
      <c r="V569" s="87">
        <v>1</v>
      </c>
      <c r="W569" s="87">
        <v>2</v>
      </c>
      <c r="X569" s="87">
        <v>2</v>
      </c>
      <c r="Y569" s="87" t="s">
        <v>11350</v>
      </c>
      <c r="Z569" s="87" t="s">
        <v>11350</v>
      </c>
      <c r="AA569" s="87">
        <v>1</v>
      </c>
      <c r="AB569" s="87">
        <v>1</v>
      </c>
      <c r="AC569" s="87" t="s">
        <v>11350</v>
      </c>
      <c r="AD569" s="87">
        <v>4</v>
      </c>
      <c r="AE569" s="87">
        <v>2</v>
      </c>
      <c r="AF569" s="87">
        <v>654193</v>
      </c>
      <c r="AG569" s="87">
        <v>410722</v>
      </c>
      <c r="AH569" s="87">
        <v>72926</v>
      </c>
      <c r="AI569" s="87">
        <v>170545</v>
      </c>
      <c r="AJ569" s="87">
        <v>158337</v>
      </c>
      <c r="AK569" s="87">
        <v>161969</v>
      </c>
    </row>
    <row r="570" spans="1:37" ht="16.5" customHeight="1">
      <c r="A570" s="85">
        <v>536</v>
      </c>
      <c r="B570" s="85" t="s">
        <v>16</v>
      </c>
      <c r="C570" s="85" t="s">
        <v>84</v>
      </c>
      <c r="D570" s="85" t="s">
        <v>17434</v>
      </c>
      <c r="E570" s="85" t="s">
        <v>18385</v>
      </c>
      <c r="F570" s="86" t="s">
        <v>18386</v>
      </c>
      <c r="G570" s="85" t="s">
        <v>11696</v>
      </c>
      <c r="H570" s="85" t="s">
        <v>11697</v>
      </c>
      <c r="I570" s="85">
        <v>2001</v>
      </c>
      <c r="J570" s="87">
        <v>58586</v>
      </c>
      <c r="K570" s="87">
        <v>13018</v>
      </c>
      <c r="L570" s="87">
        <v>1287</v>
      </c>
      <c r="M570" s="87">
        <v>326114</v>
      </c>
      <c r="N570" s="87">
        <v>11683</v>
      </c>
      <c r="O570" s="87">
        <v>110</v>
      </c>
      <c r="P570" s="87">
        <v>11296</v>
      </c>
      <c r="Q570" s="87">
        <v>69</v>
      </c>
      <c r="R570" s="87">
        <v>1</v>
      </c>
      <c r="S570" s="87">
        <v>20</v>
      </c>
      <c r="T570" s="87">
        <v>23</v>
      </c>
      <c r="U570" s="87">
        <v>3</v>
      </c>
      <c r="V570" s="87">
        <v>3</v>
      </c>
      <c r="W570" s="87">
        <v>9</v>
      </c>
      <c r="X570" s="87">
        <v>12</v>
      </c>
      <c r="Y570" s="87">
        <v>4</v>
      </c>
      <c r="Z570" s="87">
        <v>4</v>
      </c>
      <c r="AA570" s="87">
        <v>4</v>
      </c>
      <c r="AB570" s="87">
        <v>4</v>
      </c>
      <c r="AC570" s="87" t="s">
        <v>11350</v>
      </c>
      <c r="AD570" s="87">
        <v>20</v>
      </c>
      <c r="AE570" s="87">
        <v>4</v>
      </c>
      <c r="AF570" s="87">
        <v>3708887</v>
      </c>
      <c r="AG570" s="87">
        <v>2670913</v>
      </c>
      <c r="AH570" s="87">
        <v>180510</v>
      </c>
      <c r="AI570" s="87">
        <v>857464</v>
      </c>
      <c r="AJ570" s="87">
        <v>445749</v>
      </c>
      <c r="AK570" s="87">
        <v>497753</v>
      </c>
    </row>
    <row r="571" spans="1:37" ht="16.5" customHeight="1">
      <c r="A571" s="85">
        <v>537</v>
      </c>
      <c r="B571" s="85" t="s">
        <v>16</v>
      </c>
      <c r="C571" s="85" t="s">
        <v>84</v>
      </c>
      <c r="D571" s="85" t="s">
        <v>17434</v>
      </c>
      <c r="E571" s="85" t="s">
        <v>18387</v>
      </c>
      <c r="F571" s="86" t="s">
        <v>18388</v>
      </c>
      <c r="G571" s="85" t="s">
        <v>11698</v>
      </c>
      <c r="H571" s="85" t="s">
        <v>11699</v>
      </c>
      <c r="I571" s="85">
        <v>2000</v>
      </c>
      <c r="J571" s="87">
        <v>8264</v>
      </c>
      <c r="K571" s="87">
        <v>13164</v>
      </c>
      <c r="L571" s="87">
        <v>1300</v>
      </c>
      <c r="M571" s="87">
        <v>327039</v>
      </c>
      <c r="N571" s="87">
        <v>16395</v>
      </c>
      <c r="O571" s="87">
        <v>107</v>
      </c>
      <c r="P571" s="87">
        <v>11647</v>
      </c>
      <c r="Q571" s="87">
        <v>122</v>
      </c>
      <c r="R571" s="87" t="s">
        <v>11350</v>
      </c>
      <c r="S571" s="87">
        <v>39</v>
      </c>
      <c r="T571" s="87">
        <v>40</v>
      </c>
      <c r="U571" s="87">
        <v>4</v>
      </c>
      <c r="V571" s="87">
        <v>3</v>
      </c>
      <c r="W571" s="87">
        <v>15</v>
      </c>
      <c r="X571" s="87">
        <v>18</v>
      </c>
      <c r="Y571" s="87">
        <v>1</v>
      </c>
      <c r="Z571" s="87">
        <v>1</v>
      </c>
      <c r="AA571" s="87">
        <v>19</v>
      </c>
      <c r="AB571" s="87">
        <v>18</v>
      </c>
      <c r="AC571" s="87">
        <v>4</v>
      </c>
      <c r="AD571" s="87">
        <v>12</v>
      </c>
      <c r="AE571" s="87">
        <v>1</v>
      </c>
      <c r="AF571" s="87">
        <v>3986182</v>
      </c>
      <c r="AG571" s="87">
        <v>1717778</v>
      </c>
      <c r="AH571" s="87">
        <v>180552</v>
      </c>
      <c r="AI571" s="87">
        <v>2087852</v>
      </c>
      <c r="AJ571" s="87">
        <v>268902</v>
      </c>
      <c r="AK571" s="87">
        <v>280211</v>
      </c>
    </row>
    <row r="572" spans="1:37" ht="16.5" customHeight="1">
      <c r="A572" s="85">
        <v>538</v>
      </c>
      <c r="B572" s="85" t="s">
        <v>16</v>
      </c>
      <c r="C572" s="85" t="s">
        <v>84</v>
      </c>
      <c r="D572" s="85" t="s">
        <v>17434</v>
      </c>
      <c r="E572" s="85" t="s">
        <v>18389</v>
      </c>
      <c r="F572" s="86" t="s">
        <v>18390</v>
      </c>
      <c r="G572" s="85" t="s">
        <v>11700</v>
      </c>
      <c r="H572" s="85" t="s">
        <v>11701</v>
      </c>
      <c r="I572" s="85">
        <v>2019</v>
      </c>
      <c r="J572" s="87">
        <v>4222</v>
      </c>
      <c r="K572" s="87">
        <v>12599</v>
      </c>
      <c r="L572" s="87">
        <v>579</v>
      </c>
      <c r="M572" s="87">
        <v>73336</v>
      </c>
      <c r="N572" s="87">
        <v>1648</v>
      </c>
      <c r="O572" s="87">
        <v>54</v>
      </c>
      <c r="P572" s="87">
        <v>10252</v>
      </c>
      <c r="Q572" s="87">
        <v>20</v>
      </c>
      <c r="R572" s="87">
        <v>54</v>
      </c>
      <c r="S572" s="87">
        <v>20</v>
      </c>
      <c r="T572" s="87">
        <v>23</v>
      </c>
      <c r="U572" s="87">
        <v>1</v>
      </c>
      <c r="V572" s="87">
        <v>2</v>
      </c>
      <c r="W572" s="87">
        <v>3</v>
      </c>
      <c r="X572" s="87">
        <v>3</v>
      </c>
      <c r="Y572" s="87" t="s">
        <v>11350</v>
      </c>
      <c r="Z572" s="87" t="s">
        <v>11350</v>
      </c>
      <c r="AA572" s="87">
        <v>16</v>
      </c>
      <c r="AB572" s="87">
        <v>18</v>
      </c>
      <c r="AC572" s="87">
        <v>1</v>
      </c>
      <c r="AD572" s="87">
        <v>3</v>
      </c>
      <c r="AE572" s="87">
        <v>1</v>
      </c>
      <c r="AF572" s="87">
        <v>1669460</v>
      </c>
      <c r="AG572" s="87">
        <v>1181253</v>
      </c>
      <c r="AH572" s="87">
        <v>166245</v>
      </c>
      <c r="AI572" s="87">
        <v>321962</v>
      </c>
      <c r="AJ572" s="87">
        <v>358835</v>
      </c>
      <c r="AK572" s="87">
        <v>462745</v>
      </c>
    </row>
    <row r="573" spans="1:37" ht="16.5" customHeight="1">
      <c r="A573" s="85">
        <v>539</v>
      </c>
      <c r="B573" s="85" t="s">
        <v>16</v>
      </c>
      <c r="C573" s="85" t="s">
        <v>84</v>
      </c>
      <c r="D573" s="85" t="s">
        <v>17434</v>
      </c>
      <c r="E573" s="85" t="s">
        <v>18391</v>
      </c>
      <c r="F573" s="86" t="s">
        <v>18392</v>
      </c>
      <c r="G573" s="85" t="s">
        <v>11702</v>
      </c>
      <c r="H573" s="85" t="s">
        <v>11703</v>
      </c>
      <c r="I573" s="85">
        <v>2020</v>
      </c>
      <c r="J573" s="87">
        <v>1810</v>
      </c>
      <c r="K573" s="87">
        <v>841.72</v>
      </c>
      <c r="L573" s="87">
        <v>187</v>
      </c>
      <c r="M573" s="87">
        <v>26341</v>
      </c>
      <c r="N573" s="87" t="s">
        <v>11350</v>
      </c>
      <c r="O573" s="87">
        <v>36</v>
      </c>
      <c r="P573" s="87">
        <v>8603</v>
      </c>
      <c r="Q573" s="87" t="s">
        <v>11350</v>
      </c>
      <c r="R573" s="87">
        <v>13</v>
      </c>
      <c r="S573" s="87">
        <v>12</v>
      </c>
      <c r="T573" s="87">
        <v>12</v>
      </c>
      <c r="U573" s="87">
        <v>2</v>
      </c>
      <c r="V573" s="87">
        <v>2</v>
      </c>
      <c r="W573" s="87">
        <v>2</v>
      </c>
      <c r="X573" s="87">
        <v>2</v>
      </c>
      <c r="Y573" s="87" t="s">
        <v>11350</v>
      </c>
      <c r="Z573" s="87" t="s">
        <v>11350</v>
      </c>
      <c r="AA573" s="87">
        <v>8</v>
      </c>
      <c r="AB573" s="87">
        <v>8</v>
      </c>
      <c r="AC573" s="87" t="s">
        <v>11350</v>
      </c>
      <c r="AD573" s="87">
        <v>3</v>
      </c>
      <c r="AE573" s="87">
        <v>3</v>
      </c>
      <c r="AF573" s="87">
        <v>531706</v>
      </c>
      <c r="AG573" s="87">
        <v>368355</v>
      </c>
      <c r="AH573" s="87">
        <v>94282</v>
      </c>
      <c r="AI573" s="87">
        <v>69069</v>
      </c>
      <c r="AJ573" s="87">
        <v>148364</v>
      </c>
      <c r="AK573" s="87">
        <v>218881</v>
      </c>
    </row>
    <row r="574" spans="1:37" ht="16.5" customHeight="1">
      <c r="A574" s="85">
        <v>540</v>
      </c>
      <c r="B574" s="85" t="s">
        <v>16</v>
      </c>
      <c r="C574" s="85" t="s">
        <v>84</v>
      </c>
      <c r="D574" s="85" t="s">
        <v>17434</v>
      </c>
      <c r="E574" s="85" t="s">
        <v>18393</v>
      </c>
      <c r="F574" s="86" t="s">
        <v>18394</v>
      </c>
      <c r="G574" s="85" t="s">
        <v>11704</v>
      </c>
      <c r="H574" s="85" t="s">
        <v>11705</v>
      </c>
      <c r="I574" s="85">
        <v>2014</v>
      </c>
      <c r="J574" s="87">
        <v>750</v>
      </c>
      <c r="K574" s="87">
        <v>755.11</v>
      </c>
      <c r="L574" s="87">
        <v>222</v>
      </c>
      <c r="M574" s="87">
        <v>42272</v>
      </c>
      <c r="N574" s="87" t="s">
        <v>11350</v>
      </c>
      <c r="O574" s="87">
        <v>32</v>
      </c>
      <c r="P574" s="87">
        <v>3584</v>
      </c>
      <c r="Q574" s="87" t="s">
        <v>11350</v>
      </c>
      <c r="R574" s="87">
        <v>356</v>
      </c>
      <c r="S574" s="87">
        <v>8</v>
      </c>
      <c r="T574" s="87">
        <v>3</v>
      </c>
      <c r="U574" s="87">
        <v>2</v>
      </c>
      <c r="V574" s="87">
        <v>2</v>
      </c>
      <c r="W574" s="87">
        <v>1</v>
      </c>
      <c r="X574" s="87">
        <v>1</v>
      </c>
      <c r="Y574" s="87" t="s">
        <v>11350</v>
      </c>
      <c r="Z574" s="87" t="s">
        <v>11350</v>
      </c>
      <c r="AA574" s="87">
        <v>5</v>
      </c>
      <c r="AB574" s="87" t="s">
        <v>11350</v>
      </c>
      <c r="AC574" s="87" t="s">
        <v>11350</v>
      </c>
      <c r="AD574" s="87">
        <v>5</v>
      </c>
      <c r="AE574" s="87" t="s">
        <v>11350</v>
      </c>
      <c r="AF574" s="87">
        <v>675841</v>
      </c>
      <c r="AG574" s="87">
        <v>487431</v>
      </c>
      <c r="AH574" s="87">
        <v>64974</v>
      </c>
      <c r="AI574" s="87">
        <v>123436</v>
      </c>
      <c r="AJ574" s="87">
        <v>98460</v>
      </c>
      <c r="AK574" s="87">
        <v>145303</v>
      </c>
    </row>
    <row r="575" spans="1:37" ht="16.5" customHeight="1">
      <c r="A575" s="85">
        <v>541</v>
      </c>
      <c r="B575" s="85" t="s">
        <v>16</v>
      </c>
      <c r="C575" s="85" t="s">
        <v>84</v>
      </c>
      <c r="D575" s="85" t="s">
        <v>17434</v>
      </c>
      <c r="E575" s="85" t="s">
        <v>18395</v>
      </c>
      <c r="F575" s="86" t="s">
        <v>18396</v>
      </c>
      <c r="G575" s="85" t="s">
        <v>11706</v>
      </c>
      <c r="H575" s="85" t="s">
        <v>11707</v>
      </c>
      <c r="I575" s="85">
        <v>2010</v>
      </c>
      <c r="J575" s="87">
        <v>3603</v>
      </c>
      <c r="K575" s="87">
        <v>10560</v>
      </c>
      <c r="L575" s="87">
        <v>264</v>
      </c>
      <c r="M575" s="87">
        <v>107865</v>
      </c>
      <c r="N575" s="87">
        <v>4667</v>
      </c>
      <c r="O575" s="87">
        <v>27</v>
      </c>
      <c r="P575" s="87">
        <v>3389</v>
      </c>
      <c r="Q575" s="87">
        <v>21</v>
      </c>
      <c r="R575" s="87">
        <v>3</v>
      </c>
      <c r="S575" s="87">
        <v>5</v>
      </c>
      <c r="T575" s="87">
        <v>21</v>
      </c>
      <c r="U575" s="87">
        <v>2</v>
      </c>
      <c r="V575" s="87">
        <v>2</v>
      </c>
      <c r="W575" s="87">
        <v>2</v>
      </c>
      <c r="X575" s="87">
        <v>2</v>
      </c>
      <c r="Y575" s="87" t="s">
        <v>11350</v>
      </c>
      <c r="Z575" s="87" t="s">
        <v>11350</v>
      </c>
      <c r="AA575" s="87">
        <v>1</v>
      </c>
      <c r="AB575" s="87">
        <v>17</v>
      </c>
      <c r="AC575" s="87" t="s">
        <v>11350</v>
      </c>
      <c r="AD575" s="87">
        <v>5</v>
      </c>
      <c r="AE575" s="87">
        <v>1</v>
      </c>
      <c r="AF575" s="87">
        <v>1170978</v>
      </c>
      <c r="AG575" s="87">
        <v>624620</v>
      </c>
      <c r="AH575" s="87">
        <v>54059</v>
      </c>
      <c r="AI575" s="87">
        <v>492299</v>
      </c>
      <c r="AJ575" s="87">
        <v>99342</v>
      </c>
      <c r="AK575" s="87">
        <v>134639</v>
      </c>
    </row>
    <row r="576" spans="1:37" ht="16.5" customHeight="1">
      <c r="A576" s="85">
        <v>542</v>
      </c>
      <c r="B576" s="85" t="s">
        <v>16</v>
      </c>
      <c r="C576" s="85" t="s">
        <v>84</v>
      </c>
      <c r="D576" s="85" t="s">
        <v>17434</v>
      </c>
      <c r="E576" s="85" t="s">
        <v>18397</v>
      </c>
      <c r="F576" s="86" t="s">
        <v>18398</v>
      </c>
      <c r="G576" s="85" t="s">
        <v>11708</v>
      </c>
      <c r="H576" s="85" t="s">
        <v>11709</v>
      </c>
      <c r="I576" s="85">
        <v>2015</v>
      </c>
      <c r="J576" s="87">
        <v>8912</v>
      </c>
      <c r="K576" s="87">
        <v>6273</v>
      </c>
      <c r="L576" s="87">
        <v>1036</v>
      </c>
      <c r="M576" s="87">
        <v>114834</v>
      </c>
      <c r="N576" s="87">
        <v>2662</v>
      </c>
      <c r="O576" s="87">
        <v>33</v>
      </c>
      <c r="P576" s="87">
        <v>9026</v>
      </c>
      <c r="Q576" s="87">
        <v>58</v>
      </c>
      <c r="R576" s="87" t="s">
        <v>11350</v>
      </c>
      <c r="S576" s="87">
        <v>22</v>
      </c>
      <c r="T576" s="87">
        <v>25</v>
      </c>
      <c r="U576" s="87">
        <v>1</v>
      </c>
      <c r="V576" s="87">
        <v>2</v>
      </c>
      <c r="W576" s="87">
        <v>3</v>
      </c>
      <c r="X576" s="87">
        <v>3</v>
      </c>
      <c r="Y576" s="87" t="s">
        <v>11350</v>
      </c>
      <c r="Z576" s="87" t="s">
        <v>11350</v>
      </c>
      <c r="AA576" s="87">
        <v>18</v>
      </c>
      <c r="AB576" s="87">
        <v>20</v>
      </c>
      <c r="AC576" s="87" t="s">
        <v>11350</v>
      </c>
      <c r="AD576" s="87">
        <v>8</v>
      </c>
      <c r="AE576" s="87">
        <v>2</v>
      </c>
      <c r="AF576" s="87">
        <v>1378212</v>
      </c>
      <c r="AG576" s="87">
        <v>893725</v>
      </c>
      <c r="AH576" s="87">
        <v>126973</v>
      </c>
      <c r="AI576" s="87">
        <v>357514</v>
      </c>
      <c r="AJ576" s="87">
        <v>365827</v>
      </c>
      <c r="AK576" s="87">
        <v>547628</v>
      </c>
    </row>
    <row r="577" spans="1:37" ht="16.5" customHeight="1">
      <c r="A577" s="85">
        <v>543</v>
      </c>
      <c r="B577" s="85" t="s">
        <v>16</v>
      </c>
      <c r="C577" s="85" t="s">
        <v>85</v>
      </c>
      <c r="D577" s="85" t="s">
        <v>17434</v>
      </c>
      <c r="E577" s="85" t="s">
        <v>18399</v>
      </c>
      <c r="F577" s="86" t="s">
        <v>18400</v>
      </c>
      <c r="G577" s="85" t="s">
        <v>11710</v>
      </c>
      <c r="H577" s="85" t="s">
        <v>11711</v>
      </c>
      <c r="I577" s="85">
        <v>2006</v>
      </c>
      <c r="J577" s="87">
        <v>7929</v>
      </c>
      <c r="K577" s="87">
        <v>542</v>
      </c>
      <c r="L577" s="87">
        <v>63</v>
      </c>
      <c r="M577" s="87">
        <v>22063</v>
      </c>
      <c r="N577" s="87">
        <v>3679</v>
      </c>
      <c r="O577" s="87">
        <v>28</v>
      </c>
      <c r="P577" s="87">
        <v>1629</v>
      </c>
      <c r="Q577" s="87" t="s">
        <v>11350</v>
      </c>
      <c r="R577" s="87" t="s">
        <v>11350</v>
      </c>
      <c r="S577" s="87">
        <v>3</v>
      </c>
      <c r="T577" s="87">
        <v>3</v>
      </c>
      <c r="U577" s="87" t="s">
        <v>11350</v>
      </c>
      <c r="V577" s="87" t="s">
        <v>11350</v>
      </c>
      <c r="W577" s="87">
        <v>2</v>
      </c>
      <c r="X577" s="87">
        <v>2</v>
      </c>
      <c r="Y577" s="87" t="s">
        <v>11350</v>
      </c>
      <c r="Z577" s="87" t="s">
        <v>11350</v>
      </c>
      <c r="AA577" s="87">
        <v>1</v>
      </c>
      <c r="AB577" s="87">
        <v>1</v>
      </c>
      <c r="AC577" s="87" t="s">
        <v>11350</v>
      </c>
      <c r="AD577" s="87">
        <v>2</v>
      </c>
      <c r="AE577" s="87" t="s">
        <v>11350</v>
      </c>
      <c r="AF577" s="87">
        <v>212700</v>
      </c>
      <c r="AG577" s="87">
        <v>145734</v>
      </c>
      <c r="AH577" s="87">
        <v>28440</v>
      </c>
      <c r="AI577" s="87">
        <v>38526</v>
      </c>
      <c r="AJ577" s="87">
        <v>2951</v>
      </c>
      <c r="AK577" s="87">
        <v>15002</v>
      </c>
    </row>
    <row r="578" spans="1:37" ht="16.5" customHeight="1">
      <c r="A578" s="85">
        <v>544</v>
      </c>
      <c r="B578" s="85" t="s">
        <v>16</v>
      </c>
      <c r="C578" s="85" t="s">
        <v>85</v>
      </c>
      <c r="D578" s="85" t="s">
        <v>17434</v>
      </c>
      <c r="E578" s="85" t="s">
        <v>18401</v>
      </c>
      <c r="F578" s="86" t="s">
        <v>18402</v>
      </c>
      <c r="G578" s="85" t="s">
        <v>11712</v>
      </c>
      <c r="H578" s="85" t="s">
        <v>11713</v>
      </c>
      <c r="I578" s="85">
        <v>2006</v>
      </c>
      <c r="J578" s="87">
        <v>1848.33</v>
      </c>
      <c r="K578" s="87">
        <v>417</v>
      </c>
      <c r="L578" s="87">
        <v>137</v>
      </c>
      <c r="M578" s="87">
        <v>37235</v>
      </c>
      <c r="N578" s="87">
        <v>2205</v>
      </c>
      <c r="O578" s="87">
        <v>22</v>
      </c>
      <c r="P578" s="87">
        <v>798</v>
      </c>
      <c r="Q578" s="87" t="s">
        <v>11350</v>
      </c>
      <c r="R578" s="87">
        <v>22</v>
      </c>
      <c r="S578" s="87">
        <v>4</v>
      </c>
      <c r="T578" s="87">
        <v>4</v>
      </c>
      <c r="U578" s="87" t="s">
        <v>11350</v>
      </c>
      <c r="V578" s="87" t="s">
        <v>11350</v>
      </c>
      <c r="W578" s="87">
        <v>4</v>
      </c>
      <c r="X578" s="87">
        <v>4</v>
      </c>
      <c r="Y578" s="87" t="s">
        <v>11350</v>
      </c>
      <c r="Z578" s="87" t="s">
        <v>11350</v>
      </c>
      <c r="AA578" s="87" t="s">
        <v>11350</v>
      </c>
      <c r="AB578" s="87" t="s">
        <v>11350</v>
      </c>
      <c r="AC578" s="87" t="s">
        <v>11350</v>
      </c>
      <c r="AD578" s="87">
        <v>2</v>
      </c>
      <c r="AE578" s="87">
        <v>1</v>
      </c>
      <c r="AF578" s="87">
        <v>225060</v>
      </c>
      <c r="AG578" s="87">
        <v>159547</v>
      </c>
      <c r="AH578" s="87">
        <v>11136</v>
      </c>
      <c r="AI578" s="87">
        <v>54377</v>
      </c>
      <c r="AJ578" s="87">
        <v>18987</v>
      </c>
      <c r="AK578" s="87">
        <v>24063</v>
      </c>
    </row>
    <row r="579" spans="1:37" ht="16.5" customHeight="1">
      <c r="A579" s="85">
        <v>545</v>
      </c>
      <c r="B579" s="85" t="s">
        <v>16</v>
      </c>
      <c r="C579" s="85" t="s">
        <v>85</v>
      </c>
      <c r="D579" s="85" t="s">
        <v>17434</v>
      </c>
      <c r="E579" s="85" t="s">
        <v>18403</v>
      </c>
      <c r="F579" s="86" t="s">
        <v>18404</v>
      </c>
      <c r="G579" s="85" t="s">
        <v>11714</v>
      </c>
      <c r="H579" s="85" t="s">
        <v>11715</v>
      </c>
      <c r="I579" s="85">
        <v>1995</v>
      </c>
      <c r="J579" s="87">
        <v>11056</v>
      </c>
      <c r="K579" s="87">
        <v>8562</v>
      </c>
      <c r="L579" s="87">
        <v>820</v>
      </c>
      <c r="M579" s="87">
        <v>465259</v>
      </c>
      <c r="N579" s="87">
        <v>23893</v>
      </c>
      <c r="O579" s="87">
        <v>222</v>
      </c>
      <c r="P579" s="87">
        <v>7121</v>
      </c>
      <c r="Q579" s="87" t="s">
        <v>11350</v>
      </c>
      <c r="R579" s="87" t="s">
        <v>11350</v>
      </c>
      <c r="S579" s="87">
        <v>17</v>
      </c>
      <c r="T579" s="87">
        <v>17</v>
      </c>
      <c r="U579" s="87" t="s">
        <v>11350</v>
      </c>
      <c r="V579" s="87" t="s">
        <v>11350</v>
      </c>
      <c r="W579" s="87">
        <v>6</v>
      </c>
      <c r="X579" s="87">
        <v>6</v>
      </c>
      <c r="Y579" s="87" t="s">
        <v>11350</v>
      </c>
      <c r="Z579" s="87" t="s">
        <v>11350</v>
      </c>
      <c r="AA579" s="87">
        <v>11</v>
      </c>
      <c r="AB579" s="87">
        <v>11</v>
      </c>
      <c r="AC579" s="87" t="s">
        <v>11350</v>
      </c>
      <c r="AD579" s="87">
        <v>8</v>
      </c>
      <c r="AE579" s="87">
        <v>1</v>
      </c>
      <c r="AF579" s="87">
        <v>1073110</v>
      </c>
      <c r="AG579" s="87">
        <v>599040</v>
      </c>
      <c r="AH579" s="87">
        <v>94336</v>
      </c>
      <c r="AI579" s="87">
        <v>379734</v>
      </c>
      <c r="AJ579" s="87">
        <v>174836</v>
      </c>
      <c r="AK579" s="87">
        <v>140295</v>
      </c>
    </row>
    <row r="580" spans="1:37" ht="16.5" customHeight="1">
      <c r="A580" s="85">
        <v>546</v>
      </c>
      <c r="B580" s="85" t="s">
        <v>16</v>
      </c>
      <c r="C580" s="85" t="s">
        <v>85</v>
      </c>
      <c r="D580" s="85" t="s">
        <v>17434</v>
      </c>
      <c r="E580" s="85" t="s">
        <v>19656</v>
      </c>
      <c r="F580" s="86" t="s">
        <v>19657</v>
      </c>
      <c r="G580" s="85" t="s">
        <v>11716</v>
      </c>
      <c r="H580" s="85" t="s">
        <v>11717</v>
      </c>
      <c r="I580" s="85">
        <v>1999</v>
      </c>
      <c r="J580" s="87">
        <v>9572</v>
      </c>
      <c r="K580" s="87">
        <v>4136</v>
      </c>
      <c r="L580" s="87">
        <v>553</v>
      </c>
      <c r="M580" s="87">
        <v>288979</v>
      </c>
      <c r="N580" s="87">
        <v>10088</v>
      </c>
      <c r="O580" s="87">
        <v>118</v>
      </c>
      <c r="P580" s="87">
        <v>6400</v>
      </c>
      <c r="Q580" s="87" t="s">
        <v>11350</v>
      </c>
      <c r="R580" s="87">
        <v>4</v>
      </c>
      <c r="S580" s="87">
        <v>17</v>
      </c>
      <c r="T580" s="87">
        <v>17</v>
      </c>
      <c r="U580" s="87">
        <v>1</v>
      </c>
      <c r="V580" s="87">
        <v>1</v>
      </c>
      <c r="W580" s="87">
        <v>4</v>
      </c>
      <c r="X580" s="87">
        <v>4</v>
      </c>
      <c r="Y580" s="87" t="s">
        <v>11350</v>
      </c>
      <c r="Z580" s="87" t="s">
        <v>11350</v>
      </c>
      <c r="AA580" s="87">
        <v>12</v>
      </c>
      <c r="AB580" s="87">
        <v>12</v>
      </c>
      <c r="AC580" s="87" t="s">
        <v>11350</v>
      </c>
      <c r="AD580" s="87">
        <v>6</v>
      </c>
      <c r="AE580" s="87">
        <v>1</v>
      </c>
      <c r="AF580" s="87">
        <v>788115</v>
      </c>
      <c r="AG580" s="87">
        <v>485581</v>
      </c>
      <c r="AH580" s="87">
        <v>81020</v>
      </c>
      <c r="AI580" s="87">
        <v>221514</v>
      </c>
      <c r="AJ580" s="87">
        <v>258230</v>
      </c>
      <c r="AK580" s="87">
        <v>343131</v>
      </c>
    </row>
    <row r="581" spans="1:37" ht="16.5" customHeight="1">
      <c r="A581" s="85">
        <v>547</v>
      </c>
      <c r="B581" s="85" t="s">
        <v>16</v>
      </c>
      <c r="C581" s="85" t="s">
        <v>85</v>
      </c>
      <c r="D581" s="85" t="s">
        <v>17434</v>
      </c>
      <c r="E581" s="85" t="s">
        <v>18405</v>
      </c>
      <c r="F581" s="86" t="s">
        <v>18406</v>
      </c>
      <c r="G581" s="85" t="s">
        <v>11718</v>
      </c>
      <c r="H581" s="85" t="s">
        <v>11719</v>
      </c>
      <c r="I581" s="85">
        <v>2015</v>
      </c>
      <c r="J581" s="87">
        <v>7961</v>
      </c>
      <c r="K581" s="87">
        <v>3905</v>
      </c>
      <c r="L581" s="87">
        <v>407</v>
      </c>
      <c r="M581" s="87">
        <v>88841</v>
      </c>
      <c r="N581" s="87" t="s">
        <v>11350</v>
      </c>
      <c r="O581" s="87">
        <v>107</v>
      </c>
      <c r="P581" s="87">
        <v>4782</v>
      </c>
      <c r="Q581" s="87" t="s">
        <v>11350</v>
      </c>
      <c r="R581" s="87">
        <v>1</v>
      </c>
      <c r="S581" s="87">
        <v>15</v>
      </c>
      <c r="T581" s="87">
        <v>15</v>
      </c>
      <c r="U581" s="87">
        <v>2</v>
      </c>
      <c r="V581" s="87">
        <v>2</v>
      </c>
      <c r="W581" s="87">
        <v>2</v>
      </c>
      <c r="X581" s="87">
        <v>2</v>
      </c>
      <c r="Y581" s="87" t="s">
        <v>11350</v>
      </c>
      <c r="Z581" s="87" t="s">
        <v>11350</v>
      </c>
      <c r="AA581" s="87">
        <v>11</v>
      </c>
      <c r="AB581" s="87">
        <v>11</v>
      </c>
      <c r="AC581" s="87" t="s">
        <v>11350</v>
      </c>
      <c r="AD581" s="87">
        <v>3</v>
      </c>
      <c r="AE581" s="87" t="s">
        <v>11350</v>
      </c>
      <c r="AF581" s="87">
        <v>750056</v>
      </c>
      <c r="AG581" s="87">
        <v>456947</v>
      </c>
      <c r="AH581" s="87">
        <v>71020</v>
      </c>
      <c r="AI581" s="87">
        <v>222089</v>
      </c>
      <c r="AJ581" s="87">
        <v>188666</v>
      </c>
      <c r="AK581" s="87">
        <v>238071</v>
      </c>
    </row>
    <row r="582" spans="1:37" ht="16.5" customHeight="1">
      <c r="A582" s="85">
        <v>548</v>
      </c>
      <c r="B582" s="85" t="s">
        <v>16</v>
      </c>
      <c r="C582" s="85" t="s">
        <v>85</v>
      </c>
      <c r="D582" s="85" t="s">
        <v>17434</v>
      </c>
      <c r="E582" s="85" t="s">
        <v>18407</v>
      </c>
      <c r="F582" s="86" t="s">
        <v>18408</v>
      </c>
      <c r="G582" s="85" t="s">
        <v>11720</v>
      </c>
      <c r="H582" s="85" t="s">
        <v>11721</v>
      </c>
      <c r="I582" s="85">
        <v>1980</v>
      </c>
      <c r="J582" s="87">
        <v>3438</v>
      </c>
      <c r="K582" s="87">
        <v>2712</v>
      </c>
      <c r="L582" s="87">
        <v>351</v>
      </c>
      <c r="M582" s="87">
        <v>262296</v>
      </c>
      <c r="N582" s="87">
        <v>11446</v>
      </c>
      <c r="O582" s="87">
        <v>180</v>
      </c>
      <c r="P582" s="87">
        <v>3588</v>
      </c>
      <c r="Q582" s="87" t="s">
        <v>11350</v>
      </c>
      <c r="R582" s="87" t="s">
        <v>11350</v>
      </c>
      <c r="S582" s="87">
        <v>14</v>
      </c>
      <c r="T582" s="87">
        <v>14</v>
      </c>
      <c r="U582" s="87">
        <v>1</v>
      </c>
      <c r="V582" s="87">
        <v>1</v>
      </c>
      <c r="W582" s="87">
        <v>3</v>
      </c>
      <c r="X582" s="87">
        <v>3</v>
      </c>
      <c r="Y582" s="87" t="s">
        <v>11350</v>
      </c>
      <c r="Z582" s="87" t="s">
        <v>11350</v>
      </c>
      <c r="AA582" s="87">
        <v>10</v>
      </c>
      <c r="AB582" s="87">
        <v>10</v>
      </c>
      <c r="AC582" s="87" t="s">
        <v>11350</v>
      </c>
      <c r="AD582" s="87">
        <v>4</v>
      </c>
      <c r="AE582" s="87" t="s">
        <v>11350</v>
      </c>
      <c r="AF582" s="87">
        <v>637161</v>
      </c>
      <c r="AG582" s="87">
        <v>403525</v>
      </c>
      <c r="AH582" s="87">
        <v>55620</v>
      </c>
      <c r="AI582" s="87">
        <v>178016</v>
      </c>
      <c r="AJ582" s="87">
        <v>108093</v>
      </c>
      <c r="AK582" s="87">
        <v>65973</v>
      </c>
    </row>
    <row r="583" spans="1:37" ht="16.5" customHeight="1">
      <c r="A583" s="85">
        <v>549</v>
      </c>
      <c r="B583" s="85" t="s">
        <v>16</v>
      </c>
      <c r="C583" s="85" t="s">
        <v>85</v>
      </c>
      <c r="D583" s="85" t="s">
        <v>17434</v>
      </c>
      <c r="E583" s="85" t="s">
        <v>18409</v>
      </c>
      <c r="F583" s="86" t="s">
        <v>19658</v>
      </c>
      <c r="G583" s="85" t="s">
        <v>11722</v>
      </c>
      <c r="H583" s="85" t="s">
        <v>11723</v>
      </c>
      <c r="I583" s="85">
        <v>2014</v>
      </c>
      <c r="J583" s="87">
        <v>5123</v>
      </c>
      <c r="K583" s="87">
        <v>4337</v>
      </c>
      <c r="L583" s="87">
        <v>494</v>
      </c>
      <c r="M583" s="87">
        <v>85873</v>
      </c>
      <c r="N583" s="87">
        <v>97</v>
      </c>
      <c r="O583" s="87">
        <v>120</v>
      </c>
      <c r="P583" s="87">
        <v>4368</v>
      </c>
      <c r="Q583" s="87" t="s">
        <v>11350</v>
      </c>
      <c r="R583" s="87">
        <v>44</v>
      </c>
      <c r="S583" s="87">
        <v>12</v>
      </c>
      <c r="T583" s="87">
        <v>12</v>
      </c>
      <c r="U583" s="87">
        <v>1</v>
      </c>
      <c r="V583" s="87">
        <v>1</v>
      </c>
      <c r="W583" s="87">
        <v>3</v>
      </c>
      <c r="X583" s="87">
        <v>3</v>
      </c>
      <c r="Y583" s="87" t="s">
        <v>11350</v>
      </c>
      <c r="Z583" s="87" t="s">
        <v>11350</v>
      </c>
      <c r="AA583" s="87">
        <v>8</v>
      </c>
      <c r="AB583" s="87">
        <v>8</v>
      </c>
      <c r="AC583" s="87" t="s">
        <v>11350</v>
      </c>
      <c r="AD583" s="87">
        <v>4</v>
      </c>
      <c r="AE583" s="87">
        <v>1</v>
      </c>
      <c r="AF583" s="87">
        <v>676581</v>
      </c>
      <c r="AG583" s="87">
        <v>434921</v>
      </c>
      <c r="AH583" s="87">
        <v>71020</v>
      </c>
      <c r="AI583" s="87">
        <v>170640</v>
      </c>
      <c r="AJ583" s="87">
        <v>116219</v>
      </c>
      <c r="AK583" s="87">
        <v>114550</v>
      </c>
    </row>
    <row r="584" spans="1:37" ht="16.5" customHeight="1">
      <c r="A584" s="85">
        <v>550</v>
      </c>
      <c r="B584" s="85" t="s">
        <v>16</v>
      </c>
      <c r="C584" s="85" t="s">
        <v>85</v>
      </c>
      <c r="D584" s="85" t="s">
        <v>17434</v>
      </c>
      <c r="E584" s="85" t="s">
        <v>18410</v>
      </c>
      <c r="F584" s="86" t="s">
        <v>18411</v>
      </c>
      <c r="G584" s="85" t="s">
        <v>11724</v>
      </c>
      <c r="H584" s="85" t="s">
        <v>11725</v>
      </c>
      <c r="I584" s="85">
        <v>2014</v>
      </c>
      <c r="J584" s="87">
        <v>7155</v>
      </c>
      <c r="K584" s="87">
        <v>2417</v>
      </c>
      <c r="L584" s="87">
        <v>333</v>
      </c>
      <c r="M584" s="87">
        <v>75226</v>
      </c>
      <c r="N584" s="87" t="s">
        <v>11350</v>
      </c>
      <c r="O584" s="87">
        <v>94</v>
      </c>
      <c r="P584" s="87">
        <v>4477</v>
      </c>
      <c r="Q584" s="87" t="s">
        <v>11350</v>
      </c>
      <c r="R584" s="87">
        <v>1</v>
      </c>
      <c r="S584" s="87">
        <v>6</v>
      </c>
      <c r="T584" s="87">
        <v>5</v>
      </c>
      <c r="U584" s="87">
        <v>1</v>
      </c>
      <c r="V584" s="87">
        <v>1</v>
      </c>
      <c r="W584" s="87">
        <v>4</v>
      </c>
      <c r="X584" s="87">
        <v>3</v>
      </c>
      <c r="Y584" s="87" t="s">
        <v>11350</v>
      </c>
      <c r="Z584" s="87" t="s">
        <v>11350</v>
      </c>
      <c r="AA584" s="87">
        <v>1</v>
      </c>
      <c r="AB584" s="87">
        <v>1</v>
      </c>
      <c r="AC584" s="87" t="s">
        <v>11350</v>
      </c>
      <c r="AD584" s="87">
        <v>4</v>
      </c>
      <c r="AE584" s="87" t="s">
        <v>11350</v>
      </c>
      <c r="AF584" s="87">
        <v>691744</v>
      </c>
      <c r="AG584" s="87">
        <v>450331</v>
      </c>
      <c r="AH584" s="87">
        <v>69020</v>
      </c>
      <c r="AI584" s="87">
        <v>172393</v>
      </c>
      <c r="AJ584" s="87">
        <v>127504</v>
      </c>
      <c r="AK584" s="87">
        <v>158526</v>
      </c>
    </row>
    <row r="585" spans="1:37" ht="16.5" customHeight="1">
      <c r="A585" s="85">
        <v>551</v>
      </c>
      <c r="B585" s="85" t="s">
        <v>16</v>
      </c>
      <c r="C585" s="85" t="s">
        <v>85</v>
      </c>
      <c r="D585" s="85" t="s">
        <v>17434</v>
      </c>
      <c r="E585" s="85" t="s">
        <v>18412</v>
      </c>
      <c r="F585" s="86" t="s">
        <v>18413</v>
      </c>
      <c r="G585" s="85" t="s">
        <v>11726</v>
      </c>
      <c r="H585" s="85" t="s">
        <v>11727</v>
      </c>
      <c r="I585" s="85">
        <v>2014</v>
      </c>
      <c r="J585" s="87">
        <v>3460</v>
      </c>
      <c r="K585" s="87">
        <v>2692</v>
      </c>
      <c r="L585" s="87">
        <v>500</v>
      </c>
      <c r="M585" s="87">
        <v>103808</v>
      </c>
      <c r="N585" s="87" t="s">
        <v>11350</v>
      </c>
      <c r="O585" s="87">
        <v>121</v>
      </c>
      <c r="P585" s="87">
        <v>5080</v>
      </c>
      <c r="Q585" s="87" t="s">
        <v>11350</v>
      </c>
      <c r="R585" s="87">
        <v>40</v>
      </c>
      <c r="S585" s="87">
        <v>12</v>
      </c>
      <c r="T585" s="87">
        <v>12</v>
      </c>
      <c r="U585" s="87">
        <v>1</v>
      </c>
      <c r="V585" s="87">
        <v>1</v>
      </c>
      <c r="W585" s="87">
        <v>3</v>
      </c>
      <c r="X585" s="87">
        <v>3</v>
      </c>
      <c r="Y585" s="87" t="s">
        <v>11350</v>
      </c>
      <c r="Z585" s="87" t="s">
        <v>11350</v>
      </c>
      <c r="AA585" s="87">
        <v>8</v>
      </c>
      <c r="AB585" s="87">
        <v>8</v>
      </c>
      <c r="AC585" s="87" t="s">
        <v>11350</v>
      </c>
      <c r="AD585" s="87">
        <v>5</v>
      </c>
      <c r="AE585" s="87" t="s">
        <v>11350</v>
      </c>
      <c r="AF585" s="87">
        <v>735465</v>
      </c>
      <c r="AG585" s="87">
        <v>455856</v>
      </c>
      <c r="AH585" s="87">
        <v>71020</v>
      </c>
      <c r="AI585" s="87">
        <v>208589</v>
      </c>
      <c r="AJ585" s="87">
        <v>157339</v>
      </c>
      <c r="AK585" s="87">
        <v>169403</v>
      </c>
    </row>
    <row r="586" spans="1:37" ht="16.5" customHeight="1">
      <c r="A586" s="85">
        <v>552</v>
      </c>
      <c r="B586" s="85" t="s">
        <v>16</v>
      </c>
      <c r="C586" s="85" t="s">
        <v>85</v>
      </c>
      <c r="D586" s="85" t="s">
        <v>17434</v>
      </c>
      <c r="E586" s="85" t="s">
        <v>18414</v>
      </c>
      <c r="F586" s="86" t="s">
        <v>18415</v>
      </c>
      <c r="G586" s="85" t="s">
        <v>11728</v>
      </c>
      <c r="H586" s="85" t="s">
        <v>11729</v>
      </c>
      <c r="I586" s="85">
        <v>2018</v>
      </c>
      <c r="J586" s="87">
        <v>2108</v>
      </c>
      <c r="K586" s="87">
        <v>3913</v>
      </c>
      <c r="L586" s="87">
        <v>500</v>
      </c>
      <c r="M586" s="87">
        <v>47116</v>
      </c>
      <c r="N586" s="87" t="s">
        <v>11350</v>
      </c>
      <c r="O586" s="87">
        <v>69</v>
      </c>
      <c r="P586" s="87">
        <v>5333</v>
      </c>
      <c r="Q586" s="87" t="s">
        <v>11350</v>
      </c>
      <c r="R586" s="87" t="s">
        <v>11350</v>
      </c>
      <c r="S586" s="94">
        <v>14.5</v>
      </c>
      <c r="T586" s="87">
        <v>15</v>
      </c>
      <c r="U586" s="87" t="s">
        <v>11350</v>
      </c>
      <c r="V586" s="87" t="s">
        <v>11350</v>
      </c>
      <c r="W586" s="94">
        <v>3.5</v>
      </c>
      <c r="X586" s="87">
        <v>4</v>
      </c>
      <c r="Y586" s="87" t="s">
        <v>11350</v>
      </c>
      <c r="Z586" s="87" t="s">
        <v>11350</v>
      </c>
      <c r="AA586" s="87">
        <v>11</v>
      </c>
      <c r="AB586" s="87">
        <v>11</v>
      </c>
      <c r="AC586" s="87" t="s">
        <v>11350</v>
      </c>
      <c r="AD586" s="87">
        <v>3</v>
      </c>
      <c r="AE586" s="87">
        <v>1</v>
      </c>
      <c r="AF586" s="87">
        <v>699579</v>
      </c>
      <c r="AG586" s="87">
        <v>436339</v>
      </c>
      <c r="AH586" s="87">
        <v>71020</v>
      </c>
      <c r="AI586" s="87">
        <v>192220</v>
      </c>
      <c r="AJ586" s="87">
        <v>160983</v>
      </c>
      <c r="AK586" s="87">
        <v>227290</v>
      </c>
    </row>
    <row r="587" spans="1:37" ht="16.5" customHeight="1">
      <c r="A587" s="85">
        <v>553</v>
      </c>
      <c r="B587" s="85" t="s">
        <v>16</v>
      </c>
      <c r="C587" s="85" t="s">
        <v>85</v>
      </c>
      <c r="D587" s="85" t="s">
        <v>17434</v>
      </c>
      <c r="E587" s="85" t="s">
        <v>18416</v>
      </c>
      <c r="F587" s="86" t="s">
        <v>18417</v>
      </c>
      <c r="G587" s="85" t="s">
        <v>11730</v>
      </c>
      <c r="H587" s="85" t="s">
        <v>11731</v>
      </c>
      <c r="I587" s="85">
        <v>2014</v>
      </c>
      <c r="J587" s="87">
        <v>5548</v>
      </c>
      <c r="K587" s="87">
        <v>4000</v>
      </c>
      <c r="L587" s="87">
        <v>369</v>
      </c>
      <c r="M587" s="87">
        <v>81285</v>
      </c>
      <c r="N587" s="87" t="s">
        <v>11350</v>
      </c>
      <c r="O587" s="87">
        <v>132</v>
      </c>
      <c r="P587" s="87">
        <v>4395</v>
      </c>
      <c r="Q587" s="87" t="s">
        <v>11350</v>
      </c>
      <c r="R587" s="87">
        <v>25</v>
      </c>
      <c r="S587" s="87">
        <v>15</v>
      </c>
      <c r="T587" s="87">
        <v>15</v>
      </c>
      <c r="U587" s="87" t="s">
        <v>11350</v>
      </c>
      <c r="V587" s="87" t="s">
        <v>11350</v>
      </c>
      <c r="W587" s="87">
        <v>4</v>
      </c>
      <c r="X587" s="87">
        <v>4</v>
      </c>
      <c r="Y587" s="87" t="s">
        <v>11350</v>
      </c>
      <c r="Z587" s="87" t="s">
        <v>11350</v>
      </c>
      <c r="AA587" s="87">
        <v>11</v>
      </c>
      <c r="AB587" s="87">
        <v>11</v>
      </c>
      <c r="AC587" s="87" t="s">
        <v>11350</v>
      </c>
      <c r="AD587" s="87">
        <v>4</v>
      </c>
      <c r="AE587" s="87" t="s">
        <v>11350</v>
      </c>
      <c r="AF587" s="87">
        <v>725971</v>
      </c>
      <c r="AG587" s="87">
        <v>437938</v>
      </c>
      <c r="AH587" s="87">
        <v>71020</v>
      </c>
      <c r="AI587" s="87">
        <v>217013</v>
      </c>
      <c r="AJ587" s="87">
        <v>82150</v>
      </c>
      <c r="AK587" s="87">
        <v>81063</v>
      </c>
    </row>
    <row r="588" spans="1:37" ht="16.5" customHeight="1">
      <c r="A588" s="85">
        <v>554</v>
      </c>
      <c r="B588" s="85" t="s">
        <v>16</v>
      </c>
      <c r="C588" s="85" t="s">
        <v>85</v>
      </c>
      <c r="D588" s="85" t="s">
        <v>17434</v>
      </c>
      <c r="E588" s="85" t="s">
        <v>18418</v>
      </c>
      <c r="F588" s="86" t="s">
        <v>18419</v>
      </c>
      <c r="G588" s="85" t="s">
        <v>11732</v>
      </c>
      <c r="H588" s="85" t="s">
        <v>11733</v>
      </c>
      <c r="I588" s="85">
        <v>2006</v>
      </c>
      <c r="J588" s="87">
        <v>4530</v>
      </c>
      <c r="K588" s="87">
        <v>4480</v>
      </c>
      <c r="L588" s="87">
        <v>745</v>
      </c>
      <c r="M588" s="87">
        <v>216003</v>
      </c>
      <c r="N588" s="87">
        <v>6767</v>
      </c>
      <c r="O588" s="87">
        <v>168</v>
      </c>
      <c r="P588" s="87">
        <v>5894</v>
      </c>
      <c r="Q588" s="87" t="s">
        <v>11350</v>
      </c>
      <c r="R588" s="87" t="s">
        <v>11350</v>
      </c>
      <c r="S588" s="87">
        <v>18</v>
      </c>
      <c r="T588" s="87">
        <v>18</v>
      </c>
      <c r="U588" s="87" t="s">
        <v>11350</v>
      </c>
      <c r="V588" s="87" t="s">
        <v>11350</v>
      </c>
      <c r="W588" s="87">
        <v>6</v>
      </c>
      <c r="X588" s="87">
        <v>6</v>
      </c>
      <c r="Y588" s="87" t="s">
        <v>11350</v>
      </c>
      <c r="Z588" s="87" t="s">
        <v>11350</v>
      </c>
      <c r="AA588" s="87">
        <v>12</v>
      </c>
      <c r="AB588" s="87">
        <v>12</v>
      </c>
      <c r="AC588" s="87">
        <v>1</v>
      </c>
      <c r="AD588" s="87">
        <v>6</v>
      </c>
      <c r="AE588" s="87" t="s">
        <v>11350</v>
      </c>
      <c r="AF588" s="87">
        <v>888728</v>
      </c>
      <c r="AG588" s="87">
        <v>573816</v>
      </c>
      <c r="AH588" s="87">
        <v>89520</v>
      </c>
      <c r="AI588" s="87">
        <v>225392</v>
      </c>
      <c r="AJ588" s="87">
        <v>229834</v>
      </c>
      <c r="AK588" s="87">
        <v>266550</v>
      </c>
    </row>
    <row r="589" spans="1:37" ht="16.5" customHeight="1">
      <c r="A589" s="85">
        <v>555</v>
      </c>
      <c r="B589" s="85" t="s">
        <v>16</v>
      </c>
      <c r="C589" s="85" t="s">
        <v>85</v>
      </c>
      <c r="D589" s="85" t="s">
        <v>17434</v>
      </c>
      <c r="E589" s="85" t="s">
        <v>18420</v>
      </c>
      <c r="F589" s="86" t="s">
        <v>18421</v>
      </c>
      <c r="G589" s="85" t="s">
        <v>11734</v>
      </c>
      <c r="H589" s="85" t="s">
        <v>11735</v>
      </c>
      <c r="I589" s="85">
        <v>2006</v>
      </c>
      <c r="J589" s="87">
        <v>2634</v>
      </c>
      <c r="K589" s="87">
        <v>4587</v>
      </c>
      <c r="L589" s="87">
        <v>570</v>
      </c>
      <c r="M589" s="87">
        <v>220661</v>
      </c>
      <c r="N589" s="87">
        <v>7560</v>
      </c>
      <c r="O589" s="87">
        <v>197</v>
      </c>
      <c r="P589" s="87">
        <v>4735</v>
      </c>
      <c r="Q589" s="87" t="s">
        <v>11350</v>
      </c>
      <c r="R589" s="87">
        <v>27</v>
      </c>
      <c r="S589" s="87">
        <v>14</v>
      </c>
      <c r="T589" s="87">
        <v>15</v>
      </c>
      <c r="U589" s="87">
        <v>1</v>
      </c>
      <c r="V589" s="87" t="s">
        <v>11350</v>
      </c>
      <c r="W589" s="87">
        <v>2</v>
      </c>
      <c r="X589" s="87">
        <v>4</v>
      </c>
      <c r="Y589" s="87" t="s">
        <v>11350</v>
      </c>
      <c r="Z589" s="87" t="s">
        <v>11350</v>
      </c>
      <c r="AA589" s="87">
        <v>11</v>
      </c>
      <c r="AB589" s="87">
        <v>11</v>
      </c>
      <c r="AC589" s="87" t="s">
        <v>11350</v>
      </c>
      <c r="AD589" s="87">
        <v>4</v>
      </c>
      <c r="AE589" s="87" t="s">
        <v>11350</v>
      </c>
      <c r="AF589" s="87">
        <v>767605</v>
      </c>
      <c r="AG589" s="87">
        <v>447164</v>
      </c>
      <c r="AH589" s="87">
        <v>71020</v>
      </c>
      <c r="AI589" s="87">
        <v>249421</v>
      </c>
      <c r="AJ589" s="87">
        <v>170196</v>
      </c>
      <c r="AK589" s="87">
        <v>126989</v>
      </c>
    </row>
    <row r="590" spans="1:37" ht="16.5" customHeight="1">
      <c r="A590" s="85">
        <v>556</v>
      </c>
      <c r="B590" s="85" t="s">
        <v>16</v>
      </c>
      <c r="C590" s="85" t="s">
        <v>85</v>
      </c>
      <c r="D590" s="85" t="s">
        <v>17434</v>
      </c>
      <c r="E590" s="85" t="s">
        <v>18422</v>
      </c>
      <c r="F590" s="86" t="s">
        <v>18423</v>
      </c>
      <c r="G590" s="85" t="s">
        <v>11736</v>
      </c>
      <c r="H590" s="85" t="s">
        <v>11737</v>
      </c>
      <c r="I590" s="85">
        <v>2014</v>
      </c>
      <c r="J590" s="87">
        <v>8637</v>
      </c>
      <c r="K590" s="87">
        <v>4930.45</v>
      </c>
      <c r="L590" s="87">
        <v>616</v>
      </c>
      <c r="M590" s="87">
        <v>115047</v>
      </c>
      <c r="N590" s="87" t="s">
        <v>11350</v>
      </c>
      <c r="O590" s="87">
        <v>112</v>
      </c>
      <c r="P590" s="87">
        <v>5708</v>
      </c>
      <c r="Q590" s="87" t="s">
        <v>11350</v>
      </c>
      <c r="R590" s="87">
        <v>7</v>
      </c>
      <c r="S590" s="87">
        <v>16</v>
      </c>
      <c r="T590" s="87">
        <v>7</v>
      </c>
      <c r="U590" s="87">
        <v>1</v>
      </c>
      <c r="V590" s="87">
        <v>1</v>
      </c>
      <c r="W590" s="87">
        <v>5</v>
      </c>
      <c r="X590" s="87">
        <v>5</v>
      </c>
      <c r="Y590" s="87" t="s">
        <v>11350</v>
      </c>
      <c r="Z590" s="87" t="s">
        <v>11350</v>
      </c>
      <c r="AA590" s="87">
        <v>10</v>
      </c>
      <c r="AB590" s="87">
        <v>1</v>
      </c>
      <c r="AC590" s="87">
        <v>1</v>
      </c>
      <c r="AD590" s="87">
        <v>7</v>
      </c>
      <c r="AE590" s="87" t="s">
        <v>11350</v>
      </c>
      <c r="AF590" s="87">
        <v>905660</v>
      </c>
      <c r="AG590" s="87">
        <v>546287</v>
      </c>
      <c r="AH590" s="87">
        <v>90000</v>
      </c>
      <c r="AI590" s="87">
        <v>269373</v>
      </c>
      <c r="AJ590" s="87">
        <v>205233</v>
      </c>
      <c r="AK590" s="87">
        <v>272138</v>
      </c>
    </row>
    <row r="591" spans="1:37" ht="16.5" customHeight="1">
      <c r="A591" s="85">
        <v>557</v>
      </c>
      <c r="B591" s="85" t="s">
        <v>16</v>
      </c>
      <c r="C591" s="85" t="s">
        <v>85</v>
      </c>
      <c r="D591" s="85" t="s">
        <v>17434</v>
      </c>
      <c r="E591" s="85" t="s">
        <v>18424</v>
      </c>
      <c r="F591" s="86" t="s">
        <v>18425</v>
      </c>
      <c r="G591" s="85" t="s">
        <v>11738</v>
      </c>
      <c r="H591" s="85" t="s">
        <v>11739</v>
      </c>
      <c r="I591" s="85">
        <v>2014</v>
      </c>
      <c r="J591" s="87">
        <v>3057</v>
      </c>
      <c r="K591" s="87">
        <v>9824</v>
      </c>
      <c r="L591" s="87">
        <v>958</v>
      </c>
      <c r="M591" s="87">
        <v>116290</v>
      </c>
      <c r="N591" s="87" t="s">
        <v>11350</v>
      </c>
      <c r="O591" s="87">
        <v>81</v>
      </c>
      <c r="P591" s="87">
        <v>4990</v>
      </c>
      <c r="Q591" s="87" t="s">
        <v>11350</v>
      </c>
      <c r="R591" s="87">
        <v>3</v>
      </c>
      <c r="S591" s="87">
        <v>18</v>
      </c>
      <c r="T591" s="87">
        <v>18</v>
      </c>
      <c r="U591" s="87" t="s">
        <v>11350</v>
      </c>
      <c r="V591" s="87" t="s">
        <v>11350</v>
      </c>
      <c r="W591" s="87">
        <v>6</v>
      </c>
      <c r="X591" s="87">
        <v>6</v>
      </c>
      <c r="Y591" s="87" t="s">
        <v>11350</v>
      </c>
      <c r="Z591" s="87" t="s">
        <v>11350</v>
      </c>
      <c r="AA591" s="87">
        <v>12</v>
      </c>
      <c r="AB591" s="87">
        <v>12</v>
      </c>
      <c r="AC591" s="87">
        <v>1</v>
      </c>
      <c r="AD591" s="87">
        <v>6</v>
      </c>
      <c r="AE591" s="87">
        <v>2</v>
      </c>
      <c r="AF591" s="87">
        <v>878698</v>
      </c>
      <c r="AG591" s="87">
        <v>571505</v>
      </c>
      <c r="AH591" s="87">
        <v>81520</v>
      </c>
      <c r="AI591" s="87">
        <v>225673</v>
      </c>
      <c r="AJ591" s="87">
        <v>243528</v>
      </c>
      <c r="AK591" s="87">
        <v>313955</v>
      </c>
    </row>
    <row r="592" spans="1:37" ht="16.5" customHeight="1">
      <c r="A592" s="85">
        <v>558</v>
      </c>
      <c r="B592" s="85" t="s">
        <v>16</v>
      </c>
      <c r="C592" s="85" t="s">
        <v>85</v>
      </c>
      <c r="D592" s="85" t="s">
        <v>17434</v>
      </c>
      <c r="E592" s="85" t="s">
        <v>18426</v>
      </c>
      <c r="F592" s="86" t="s">
        <v>18427</v>
      </c>
      <c r="G592" s="85" t="s">
        <v>11740</v>
      </c>
      <c r="H592" s="85" t="s">
        <v>11741</v>
      </c>
      <c r="I592" s="85">
        <v>2019</v>
      </c>
      <c r="J592" s="87">
        <v>3226</v>
      </c>
      <c r="K592" s="87">
        <v>2929</v>
      </c>
      <c r="L592" s="87">
        <v>480</v>
      </c>
      <c r="M592" s="87">
        <v>42280</v>
      </c>
      <c r="N592" s="87" t="s">
        <v>11350</v>
      </c>
      <c r="O592" s="87">
        <v>73</v>
      </c>
      <c r="P592" s="87">
        <v>5642</v>
      </c>
      <c r="Q592" s="87" t="s">
        <v>11350</v>
      </c>
      <c r="R592" s="87">
        <v>3</v>
      </c>
      <c r="S592" s="87">
        <v>16</v>
      </c>
      <c r="T592" s="87">
        <v>16</v>
      </c>
      <c r="U592" s="87">
        <v>1</v>
      </c>
      <c r="V592" s="87">
        <v>1</v>
      </c>
      <c r="W592" s="87">
        <v>3</v>
      </c>
      <c r="X592" s="87">
        <v>3</v>
      </c>
      <c r="Y592" s="87" t="s">
        <v>11350</v>
      </c>
      <c r="Z592" s="87" t="s">
        <v>11350</v>
      </c>
      <c r="AA592" s="87">
        <v>12</v>
      </c>
      <c r="AB592" s="87">
        <v>12</v>
      </c>
      <c r="AC592" s="87" t="s">
        <v>11350</v>
      </c>
      <c r="AD592" s="87">
        <v>3</v>
      </c>
      <c r="AE592" s="87" t="s">
        <v>11350</v>
      </c>
      <c r="AF592" s="87">
        <v>720409</v>
      </c>
      <c r="AG592" s="87">
        <v>441169</v>
      </c>
      <c r="AH592" s="87">
        <v>87020</v>
      </c>
      <c r="AI592" s="87">
        <v>192220</v>
      </c>
      <c r="AJ592" s="87">
        <v>161774</v>
      </c>
      <c r="AK592" s="87">
        <v>202497</v>
      </c>
    </row>
    <row r="593" spans="1:37" ht="16.5" customHeight="1">
      <c r="A593" s="85">
        <v>559</v>
      </c>
      <c r="B593" s="85" t="s">
        <v>16</v>
      </c>
      <c r="C593" s="85" t="s">
        <v>85</v>
      </c>
      <c r="D593" s="85" t="s">
        <v>17434</v>
      </c>
      <c r="E593" s="85" t="s">
        <v>18428</v>
      </c>
      <c r="F593" s="86" t="s">
        <v>18429</v>
      </c>
      <c r="G593" s="85" t="s">
        <v>11742</v>
      </c>
      <c r="H593" s="85" t="s">
        <v>11743</v>
      </c>
      <c r="I593" s="85">
        <v>2011</v>
      </c>
      <c r="J593" s="87">
        <v>4676</v>
      </c>
      <c r="K593" s="87">
        <v>3969.84</v>
      </c>
      <c r="L593" s="87">
        <v>582</v>
      </c>
      <c r="M593" s="87">
        <v>127358</v>
      </c>
      <c r="N593" s="87" t="s">
        <v>11350</v>
      </c>
      <c r="O593" s="87">
        <v>89</v>
      </c>
      <c r="P593" s="87">
        <v>4756</v>
      </c>
      <c r="Q593" s="87" t="s">
        <v>11350</v>
      </c>
      <c r="R593" s="87" t="s">
        <v>11350</v>
      </c>
      <c r="S593" s="87">
        <v>15</v>
      </c>
      <c r="T593" s="87">
        <v>17</v>
      </c>
      <c r="U593" s="87">
        <v>2</v>
      </c>
      <c r="V593" s="87" t="s">
        <v>11350</v>
      </c>
      <c r="W593" s="87">
        <v>2</v>
      </c>
      <c r="X593" s="87">
        <v>4</v>
      </c>
      <c r="Y593" s="87" t="s">
        <v>11350</v>
      </c>
      <c r="Z593" s="87" t="s">
        <v>11350</v>
      </c>
      <c r="AA593" s="87">
        <v>11</v>
      </c>
      <c r="AB593" s="87">
        <v>13</v>
      </c>
      <c r="AC593" s="87" t="s">
        <v>11350</v>
      </c>
      <c r="AD593" s="87">
        <v>2</v>
      </c>
      <c r="AE593" s="87">
        <v>2</v>
      </c>
      <c r="AF593" s="87">
        <v>724466</v>
      </c>
      <c r="AG593" s="87">
        <v>461226</v>
      </c>
      <c r="AH593" s="87">
        <v>71020</v>
      </c>
      <c r="AI593" s="87">
        <v>192220</v>
      </c>
      <c r="AJ593" s="87">
        <v>195669</v>
      </c>
      <c r="AK593" s="87">
        <v>234443</v>
      </c>
    </row>
    <row r="594" spans="1:37" ht="16.5" customHeight="1">
      <c r="A594" s="85">
        <v>560</v>
      </c>
      <c r="B594" s="85" t="s">
        <v>16</v>
      </c>
      <c r="C594" s="85" t="s">
        <v>85</v>
      </c>
      <c r="D594" s="85" t="s">
        <v>17434</v>
      </c>
      <c r="E594" s="85" t="s">
        <v>18430</v>
      </c>
      <c r="F594" s="86" t="s">
        <v>18431</v>
      </c>
      <c r="G594" s="85" t="s">
        <v>11744</v>
      </c>
      <c r="H594" s="85" t="s">
        <v>11745</v>
      </c>
      <c r="I594" s="85">
        <v>2016</v>
      </c>
      <c r="J594" s="87">
        <v>5467</v>
      </c>
      <c r="K594" s="87">
        <v>3611</v>
      </c>
      <c r="L594" s="87">
        <v>354</v>
      </c>
      <c r="M594" s="87">
        <v>73280</v>
      </c>
      <c r="N594" s="87" t="s">
        <v>11350</v>
      </c>
      <c r="O594" s="87">
        <v>117</v>
      </c>
      <c r="P594" s="87">
        <v>4607</v>
      </c>
      <c r="Q594" s="87" t="s">
        <v>11350</v>
      </c>
      <c r="R594" s="87">
        <v>26</v>
      </c>
      <c r="S594" s="87">
        <v>12</v>
      </c>
      <c r="T594" s="87">
        <v>18</v>
      </c>
      <c r="U594" s="87">
        <v>1</v>
      </c>
      <c r="V594" s="87" t="s">
        <v>11350</v>
      </c>
      <c r="W594" s="87">
        <v>3</v>
      </c>
      <c r="X594" s="87">
        <v>4</v>
      </c>
      <c r="Y594" s="87" t="s">
        <v>11350</v>
      </c>
      <c r="Z594" s="87" t="s">
        <v>11350</v>
      </c>
      <c r="AA594" s="87">
        <v>8</v>
      </c>
      <c r="AB594" s="87">
        <v>14</v>
      </c>
      <c r="AC594" s="87" t="s">
        <v>11350</v>
      </c>
      <c r="AD594" s="87">
        <v>3</v>
      </c>
      <c r="AE594" s="87">
        <v>2</v>
      </c>
      <c r="AF594" s="87">
        <v>738368</v>
      </c>
      <c r="AG594" s="87">
        <v>466337</v>
      </c>
      <c r="AH594" s="87">
        <v>71020</v>
      </c>
      <c r="AI594" s="87">
        <v>201011</v>
      </c>
      <c r="AJ594" s="87">
        <v>149224</v>
      </c>
      <c r="AK594" s="87">
        <v>169779</v>
      </c>
    </row>
    <row r="595" spans="1:37" ht="16.5" customHeight="1">
      <c r="A595" s="85">
        <v>561</v>
      </c>
      <c r="B595" s="85" t="s">
        <v>16</v>
      </c>
      <c r="C595" s="85" t="s">
        <v>85</v>
      </c>
      <c r="D595" s="85" t="s">
        <v>17434</v>
      </c>
      <c r="E595" s="85" t="s">
        <v>18432</v>
      </c>
      <c r="F595" s="86" t="s">
        <v>19659</v>
      </c>
      <c r="G595" s="85" t="s">
        <v>11746</v>
      </c>
      <c r="H595" s="85" t="s">
        <v>11747</v>
      </c>
      <c r="I595" s="85">
        <v>2018</v>
      </c>
      <c r="J595" s="87">
        <v>22086</v>
      </c>
      <c r="K595" s="87">
        <v>4577</v>
      </c>
      <c r="L595" s="87">
        <v>632</v>
      </c>
      <c r="M595" s="87">
        <v>47739</v>
      </c>
      <c r="N595" s="87" t="s">
        <v>11350</v>
      </c>
      <c r="O595" s="87">
        <v>71</v>
      </c>
      <c r="P595" s="87">
        <v>4816</v>
      </c>
      <c r="Q595" s="87" t="s">
        <v>11350</v>
      </c>
      <c r="R595" s="87">
        <v>5</v>
      </c>
      <c r="S595" s="87">
        <v>16</v>
      </c>
      <c r="T595" s="87">
        <v>16</v>
      </c>
      <c r="U595" s="87">
        <v>1</v>
      </c>
      <c r="V595" s="87">
        <v>1</v>
      </c>
      <c r="W595" s="87">
        <v>3</v>
      </c>
      <c r="X595" s="87">
        <v>3</v>
      </c>
      <c r="Y595" s="87" t="s">
        <v>11350</v>
      </c>
      <c r="Z595" s="87" t="s">
        <v>11350</v>
      </c>
      <c r="AA595" s="87">
        <v>12</v>
      </c>
      <c r="AB595" s="87">
        <v>12</v>
      </c>
      <c r="AC595" s="87" t="s">
        <v>11350</v>
      </c>
      <c r="AD595" s="87">
        <v>6</v>
      </c>
      <c r="AE595" s="87" t="s">
        <v>11350</v>
      </c>
      <c r="AF595" s="87">
        <v>801474</v>
      </c>
      <c r="AG595" s="87">
        <v>538234</v>
      </c>
      <c r="AH595" s="87">
        <v>71020</v>
      </c>
      <c r="AI595" s="87">
        <v>192220</v>
      </c>
      <c r="AJ595" s="87">
        <v>167755</v>
      </c>
      <c r="AK595" s="87">
        <v>230453</v>
      </c>
    </row>
    <row r="596" spans="1:37" ht="16.5" customHeight="1">
      <c r="A596" s="85">
        <v>562</v>
      </c>
      <c r="B596" s="85" t="s">
        <v>16</v>
      </c>
      <c r="C596" s="85" t="s">
        <v>85</v>
      </c>
      <c r="D596" s="85" t="s">
        <v>17434</v>
      </c>
      <c r="E596" s="85" t="s">
        <v>18433</v>
      </c>
      <c r="F596" s="86" t="s">
        <v>18434</v>
      </c>
      <c r="G596" s="85" t="s">
        <v>11748</v>
      </c>
      <c r="H596" s="85" t="s">
        <v>11749</v>
      </c>
      <c r="I596" s="85">
        <v>2000</v>
      </c>
      <c r="J596" s="87">
        <v>55661</v>
      </c>
      <c r="K596" s="87">
        <v>648</v>
      </c>
      <c r="L596" s="87">
        <v>80</v>
      </c>
      <c r="M596" s="87">
        <v>47542</v>
      </c>
      <c r="N596" s="87">
        <v>872</v>
      </c>
      <c r="O596" s="87">
        <v>48</v>
      </c>
      <c r="P596" s="87">
        <v>910</v>
      </c>
      <c r="Q596" s="87" t="s">
        <v>11350</v>
      </c>
      <c r="R596" s="87">
        <v>48</v>
      </c>
      <c r="S596" s="87">
        <v>3</v>
      </c>
      <c r="T596" s="87">
        <v>3</v>
      </c>
      <c r="U596" s="87">
        <v>1</v>
      </c>
      <c r="V596" s="87">
        <v>1</v>
      </c>
      <c r="W596" s="87" t="s">
        <v>11350</v>
      </c>
      <c r="X596" s="87" t="s">
        <v>11350</v>
      </c>
      <c r="Y596" s="87" t="s">
        <v>11350</v>
      </c>
      <c r="Z596" s="87" t="s">
        <v>11350</v>
      </c>
      <c r="AA596" s="87">
        <v>2</v>
      </c>
      <c r="AB596" s="87">
        <v>2</v>
      </c>
      <c r="AC596" s="87" t="s">
        <v>11350</v>
      </c>
      <c r="AD596" s="87" t="s">
        <v>11350</v>
      </c>
      <c r="AE596" s="87" t="s">
        <v>11350</v>
      </c>
      <c r="AF596" s="87">
        <v>146395</v>
      </c>
      <c r="AG596" s="87">
        <v>107590</v>
      </c>
      <c r="AH596" s="87">
        <v>10000</v>
      </c>
      <c r="AI596" s="87">
        <v>28805</v>
      </c>
      <c r="AJ596" s="87">
        <v>97477</v>
      </c>
      <c r="AK596" s="87">
        <v>56023</v>
      </c>
    </row>
    <row r="597" spans="1:37" ht="16.5" customHeight="1">
      <c r="A597" s="85">
        <v>563</v>
      </c>
      <c r="B597" s="85" t="s">
        <v>16</v>
      </c>
      <c r="C597" s="85" t="s">
        <v>85</v>
      </c>
      <c r="D597" s="85" t="s">
        <v>17434</v>
      </c>
      <c r="E597" s="85" t="s">
        <v>18435</v>
      </c>
      <c r="F597" s="86" t="s">
        <v>18436</v>
      </c>
      <c r="G597" s="85" t="s">
        <v>11750</v>
      </c>
      <c r="H597" s="85" t="s">
        <v>11751</v>
      </c>
      <c r="I597" s="85">
        <v>2004</v>
      </c>
      <c r="J597" s="87">
        <v>428</v>
      </c>
      <c r="K597" s="87">
        <v>313</v>
      </c>
      <c r="L597" s="87">
        <v>120</v>
      </c>
      <c r="M597" s="87">
        <v>35108</v>
      </c>
      <c r="N597" s="87" t="s">
        <v>11350</v>
      </c>
      <c r="O597" s="87" t="s">
        <v>11350</v>
      </c>
      <c r="P597" s="87">
        <v>16</v>
      </c>
      <c r="Q597" s="87" t="s">
        <v>11350</v>
      </c>
      <c r="R597" s="87" t="s">
        <v>11350</v>
      </c>
      <c r="S597" s="87">
        <v>1</v>
      </c>
      <c r="T597" s="87">
        <v>3</v>
      </c>
      <c r="U597" s="87" t="s">
        <v>11350</v>
      </c>
      <c r="V597" s="87" t="s">
        <v>11350</v>
      </c>
      <c r="W597" s="87">
        <v>1</v>
      </c>
      <c r="X597" s="87">
        <v>3</v>
      </c>
      <c r="Y597" s="87" t="s">
        <v>11350</v>
      </c>
      <c r="Z597" s="87" t="s">
        <v>11350</v>
      </c>
      <c r="AA597" s="87" t="s">
        <v>11350</v>
      </c>
      <c r="AB597" s="87" t="s">
        <v>11350</v>
      </c>
      <c r="AC597" s="87" t="s">
        <v>11350</v>
      </c>
      <c r="AD597" s="87">
        <v>1</v>
      </c>
      <c r="AE597" s="87" t="s">
        <v>11350</v>
      </c>
      <c r="AF597" s="87">
        <v>42200</v>
      </c>
      <c r="AG597" s="87">
        <v>40000</v>
      </c>
      <c r="AH597" s="87" t="s">
        <v>11350</v>
      </c>
      <c r="AI597" s="87">
        <v>2200</v>
      </c>
      <c r="AJ597" s="87">
        <v>1853</v>
      </c>
      <c r="AK597" s="87">
        <v>749</v>
      </c>
    </row>
    <row r="598" spans="1:37" ht="16.5" customHeight="1">
      <c r="A598" s="85">
        <v>564</v>
      </c>
      <c r="B598" s="85" t="s">
        <v>16</v>
      </c>
      <c r="C598" s="85" t="s">
        <v>85</v>
      </c>
      <c r="D598" s="85" t="s">
        <v>17434</v>
      </c>
      <c r="E598" s="85" t="s">
        <v>18437</v>
      </c>
      <c r="F598" s="86" t="s">
        <v>19660</v>
      </c>
      <c r="G598" s="85" t="s">
        <v>11752</v>
      </c>
      <c r="H598" s="85" t="s">
        <v>11753</v>
      </c>
      <c r="I598" s="85">
        <v>2005</v>
      </c>
      <c r="J598" s="87">
        <v>1612.5</v>
      </c>
      <c r="K598" s="87">
        <v>2666</v>
      </c>
      <c r="L598" s="87">
        <v>500</v>
      </c>
      <c r="M598" s="87">
        <v>138983</v>
      </c>
      <c r="N598" s="87">
        <v>3593</v>
      </c>
      <c r="O598" s="87">
        <v>64</v>
      </c>
      <c r="P598" s="87">
        <v>1082</v>
      </c>
      <c r="Q598" s="87" t="s">
        <v>11350</v>
      </c>
      <c r="R598" s="87" t="s">
        <v>11350</v>
      </c>
      <c r="S598" s="87">
        <v>4</v>
      </c>
      <c r="T598" s="87">
        <v>4</v>
      </c>
      <c r="U598" s="87" t="s">
        <v>11350</v>
      </c>
      <c r="V598" s="87" t="s">
        <v>11350</v>
      </c>
      <c r="W598" s="87">
        <v>3</v>
      </c>
      <c r="X598" s="87">
        <v>3</v>
      </c>
      <c r="Y598" s="87" t="s">
        <v>11350</v>
      </c>
      <c r="Z598" s="87" t="s">
        <v>11350</v>
      </c>
      <c r="AA598" s="87">
        <v>1</v>
      </c>
      <c r="AB598" s="87">
        <v>1</v>
      </c>
      <c r="AC598" s="87" t="s">
        <v>11350</v>
      </c>
      <c r="AD598" s="87">
        <v>6</v>
      </c>
      <c r="AE598" s="87">
        <v>1</v>
      </c>
      <c r="AF598" s="87">
        <v>669488</v>
      </c>
      <c r="AG598" s="87">
        <v>328154</v>
      </c>
      <c r="AH598" s="87">
        <v>14734</v>
      </c>
      <c r="AI598" s="87">
        <v>326600</v>
      </c>
      <c r="AJ598" s="87">
        <v>121788</v>
      </c>
      <c r="AK598" s="87">
        <v>173232</v>
      </c>
    </row>
    <row r="599" spans="1:37" ht="16.5" customHeight="1">
      <c r="A599" s="85">
        <v>565</v>
      </c>
      <c r="B599" s="85" t="s">
        <v>16</v>
      </c>
      <c r="C599" s="85" t="s">
        <v>85</v>
      </c>
      <c r="D599" s="85" t="s">
        <v>17434</v>
      </c>
      <c r="E599" s="85" t="s">
        <v>18438</v>
      </c>
      <c r="F599" s="86" t="s">
        <v>18439</v>
      </c>
      <c r="G599" s="85" t="s">
        <v>11754</v>
      </c>
      <c r="H599" s="85" t="s">
        <v>11755</v>
      </c>
      <c r="I599" s="85">
        <v>2005</v>
      </c>
      <c r="J599" s="87">
        <v>5100</v>
      </c>
      <c r="K599" s="87">
        <v>2572</v>
      </c>
      <c r="L599" s="87">
        <v>471</v>
      </c>
      <c r="M599" s="87">
        <v>136355</v>
      </c>
      <c r="N599" s="87">
        <v>4252</v>
      </c>
      <c r="O599" s="87">
        <v>68</v>
      </c>
      <c r="P599" s="87">
        <v>1715</v>
      </c>
      <c r="Q599" s="87" t="s">
        <v>11350</v>
      </c>
      <c r="R599" s="87">
        <v>68</v>
      </c>
      <c r="S599" s="87">
        <v>6</v>
      </c>
      <c r="T599" s="87">
        <v>6</v>
      </c>
      <c r="U599" s="87">
        <v>2</v>
      </c>
      <c r="V599" s="87">
        <v>2</v>
      </c>
      <c r="W599" s="87">
        <v>3</v>
      </c>
      <c r="X599" s="87">
        <v>3</v>
      </c>
      <c r="Y599" s="87" t="s">
        <v>11350</v>
      </c>
      <c r="Z599" s="87" t="s">
        <v>11350</v>
      </c>
      <c r="AA599" s="87">
        <v>1</v>
      </c>
      <c r="AB599" s="87">
        <v>1</v>
      </c>
      <c r="AC599" s="87" t="s">
        <v>11350</v>
      </c>
      <c r="AD599" s="87">
        <v>4</v>
      </c>
      <c r="AE599" s="87" t="s">
        <v>11350</v>
      </c>
      <c r="AF599" s="87">
        <v>669488</v>
      </c>
      <c r="AG599" s="87">
        <v>328154</v>
      </c>
      <c r="AH599" s="87">
        <v>14734</v>
      </c>
      <c r="AI599" s="87">
        <v>326600</v>
      </c>
      <c r="AJ599" s="87">
        <v>85698</v>
      </c>
      <c r="AK599" s="87">
        <v>82725</v>
      </c>
    </row>
    <row r="600" spans="1:37" ht="16.5" customHeight="1">
      <c r="A600" s="85">
        <v>566</v>
      </c>
      <c r="B600" s="85" t="s">
        <v>16</v>
      </c>
      <c r="C600" s="85" t="s">
        <v>85</v>
      </c>
      <c r="D600" s="85" t="s">
        <v>17434</v>
      </c>
      <c r="E600" s="85" t="s">
        <v>18440</v>
      </c>
      <c r="F600" s="86" t="s">
        <v>18441</v>
      </c>
      <c r="G600" s="85" t="s">
        <v>11756</v>
      </c>
      <c r="H600" s="85" t="s">
        <v>11757</v>
      </c>
      <c r="I600" s="85">
        <v>2005</v>
      </c>
      <c r="J600" s="87">
        <v>4107</v>
      </c>
      <c r="K600" s="87">
        <v>2447</v>
      </c>
      <c r="L600" s="87">
        <v>516</v>
      </c>
      <c r="M600" s="87">
        <v>139198</v>
      </c>
      <c r="N600" s="87">
        <v>4070</v>
      </c>
      <c r="O600" s="87">
        <v>53</v>
      </c>
      <c r="P600" s="87">
        <v>1180</v>
      </c>
      <c r="Q600" s="87" t="s">
        <v>11350</v>
      </c>
      <c r="R600" s="87" t="s">
        <v>11350</v>
      </c>
      <c r="S600" s="87">
        <v>5</v>
      </c>
      <c r="T600" s="87">
        <v>5</v>
      </c>
      <c r="U600" s="87">
        <v>2</v>
      </c>
      <c r="V600" s="87">
        <v>2</v>
      </c>
      <c r="W600" s="87">
        <v>2</v>
      </c>
      <c r="X600" s="87">
        <v>2</v>
      </c>
      <c r="Y600" s="87" t="s">
        <v>11350</v>
      </c>
      <c r="Z600" s="87" t="s">
        <v>11350</v>
      </c>
      <c r="AA600" s="87">
        <v>1</v>
      </c>
      <c r="AB600" s="87">
        <v>1</v>
      </c>
      <c r="AC600" s="87" t="s">
        <v>11350</v>
      </c>
      <c r="AD600" s="87">
        <v>5</v>
      </c>
      <c r="AE600" s="87" t="s">
        <v>11350</v>
      </c>
      <c r="AF600" s="87">
        <v>669488</v>
      </c>
      <c r="AG600" s="87">
        <v>328154</v>
      </c>
      <c r="AH600" s="87">
        <v>14734</v>
      </c>
      <c r="AI600" s="87">
        <v>326600</v>
      </c>
      <c r="AJ600" s="87">
        <v>111044</v>
      </c>
      <c r="AK600" s="87">
        <v>198142</v>
      </c>
    </row>
    <row r="601" spans="1:37" ht="16.5" customHeight="1">
      <c r="A601" s="85">
        <v>567</v>
      </c>
      <c r="B601" s="85" t="s">
        <v>16</v>
      </c>
      <c r="C601" s="85" t="s">
        <v>100</v>
      </c>
      <c r="D601" s="85" t="s">
        <v>17434</v>
      </c>
      <c r="E601" s="85" t="s">
        <v>18442</v>
      </c>
      <c r="F601" s="86" t="s">
        <v>18443</v>
      </c>
      <c r="G601" s="85" t="s">
        <v>11758</v>
      </c>
      <c r="H601" s="85" t="s">
        <v>11759</v>
      </c>
      <c r="I601" s="85">
        <v>2013</v>
      </c>
      <c r="J601" s="87">
        <v>2260.84</v>
      </c>
      <c r="K601" s="87">
        <v>1607.84</v>
      </c>
      <c r="L601" s="87">
        <v>233</v>
      </c>
      <c r="M601" s="87">
        <v>38239</v>
      </c>
      <c r="N601" s="87">
        <v>248</v>
      </c>
      <c r="O601" s="87">
        <v>17</v>
      </c>
      <c r="P601" s="87">
        <v>2753</v>
      </c>
      <c r="Q601" s="87" t="s">
        <v>11350</v>
      </c>
      <c r="R601" s="87" t="s">
        <v>11350</v>
      </c>
      <c r="S601" s="87">
        <v>4</v>
      </c>
      <c r="T601" s="87">
        <v>4</v>
      </c>
      <c r="U601" s="87" t="s">
        <v>11350</v>
      </c>
      <c r="V601" s="87" t="s">
        <v>11350</v>
      </c>
      <c r="W601" s="87">
        <v>4</v>
      </c>
      <c r="X601" s="87">
        <v>4</v>
      </c>
      <c r="Y601" s="87" t="s">
        <v>11350</v>
      </c>
      <c r="Z601" s="87" t="s">
        <v>11350</v>
      </c>
      <c r="AA601" s="87" t="s">
        <v>11350</v>
      </c>
      <c r="AB601" s="87" t="s">
        <v>11350</v>
      </c>
      <c r="AC601" s="87" t="s">
        <v>11350</v>
      </c>
      <c r="AD601" s="87">
        <v>4</v>
      </c>
      <c r="AE601" s="87" t="s">
        <v>11350</v>
      </c>
      <c r="AF601" s="87">
        <v>684401</v>
      </c>
      <c r="AG601" s="87">
        <v>352618</v>
      </c>
      <c r="AH601" s="87">
        <v>39101</v>
      </c>
      <c r="AI601" s="87">
        <v>292682</v>
      </c>
      <c r="AJ601" s="87">
        <v>60857</v>
      </c>
      <c r="AK601" s="87">
        <v>30568</v>
      </c>
    </row>
    <row r="602" spans="1:37" ht="16.5" customHeight="1">
      <c r="A602" s="85">
        <v>568</v>
      </c>
      <c r="B602" s="85" t="s">
        <v>16</v>
      </c>
      <c r="C602" s="85" t="s">
        <v>100</v>
      </c>
      <c r="D602" s="85" t="s">
        <v>17434</v>
      </c>
      <c r="E602" s="85" t="s">
        <v>18444</v>
      </c>
      <c r="F602" s="86" t="s">
        <v>18445</v>
      </c>
      <c r="G602" s="85" t="s">
        <v>11760</v>
      </c>
      <c r="H602" s="85" t="s">
        <v>11759</v>
      </c>
      <c r="I602" s="85">
        <v>2021</v>
      </c>
      <c r="J602" s="87">
        <v>1597</v>
      </c>
      <c r="K602" s="87">
        <v>2993</v>
      </c>
      <c r="L602" s="87">
        <v>151</v>
      </c>
      <c r="M602" s="87">
        <v>101869</v>
      </c>
      <c r="N602" s="87">
        <v>1456</v>
      </c>
      <c r="O602" s="87">
        <v>28</v>
      </c>
      <c r="P602" s="87">
        <v>7485</v>
      </c>
      <c r="Q602" s="87" t="s">
        <v>11350</v>
      </c>
      <c r="R602" s="87">
        <v>18</v>
      </c>
      <c r="S602" s="87">
        <v>4</v>
      </c>
      <c r="T602" s="87">
        <v>4</v>
      </c>
      <c r="U602" s="87">
        <v>1</v>
      </c>
      <c r="V602" s="87">
        <v>1</v>
      </c>
      <c r="W602" s="87">
        <v>2</v>
      </c>
      <c r="X602" s="87">
        <v>2</v>
      </c>
      <c r="Y602" s="87" t="s">
        <v>11350</v>
      </c>
      <c r="Z602" s="87" t="s">
        <v>11350</v>
      </c>
      <c r="AA602" s="87">
        <v>1</v>
      </c>
      <c r="AB602" s="87">
        <v>1</v>
      </c>
      <c r="AC602" s="87" t="s">
        <v>11350</v>
      </c>
      <c r="AD602" s="87">
        <v>2</v>
      </c>
      <c r="AE602" s="87" t="s">
        <v>11350</v>
      </c>
      <c r="AF602" s="87">
        <v>737920</v>
      </c>
      <c r="AG602" s="87">
        <v>327226</v>
      </c>
      <c r="AH602" s="87">
        <v>114612</v>
      </c>
      <c r="AI602" s="87">
        <v>296082</v>
      </c>
      <c r="AJ602" s="87">
        <v>193488</v>
      </c>
      <c r="AK602" s="87">
        <v>177981</v>
      </c>
    </row>
    <row r="603" spans="1:37" ht="16.5" customHeight="1">
      <c r="A603" s="85">
        <v>569</v>
      </c>
      <c r="B603" s="85" t="s">
        <v>16</v>
      </c>
      <c r="C603" s="85" t="s">
        <v>100</v>
      </c>
      <c r="D603" s="85" t="s">
        <v>17434</v>
      </c>
      <c r="E603" s="85" t="s">
        <v>18446</v>
      </c>
      <c r="F603" s="86" t="s">
        <v>18447</v>
      </c>
      <c r="G603" s="85" t="s">
        <v>11761</v>
      </c>
      <c r="H603" s="85" t="s">
        <v>11762</v>
      </c>
      <c r="I603" s="85">
        <v>2010</v>
      </c>
      <c r="J603" s="87">
        <v>1305</v>
      </c>
      <c r="K603" s="87">
        <v>1499</v>
      </c>
      <c r="L603" s="87">
        <v>225</v>
      </c>
      <c r="M603" s="87">
        <v>72946</v>
      </c>
      <c r="N603" s="87">
        <v>1656</v>
      </c>
      <c r="O603" s="87">
        <v>23</v>
      </c>
      <c r="P603" s="87">
        <v>1801</v>
      </c>
      <c r="Q603" s="87">
        <v>16</v>
      </c>
      <c r="R603" s="87" t="s">
        <v>11350</v>
      </c>
      <c r="S603" s="87">
        <v>6</v>
      </c>
      <c r="T603" s="87">
        <v>6</v>
      </c>
      <c r="U603" s="87">
        <v>1</v>
      </c>
      <c r="V603" s="87">
        <v>1</v>
      </c>
      <c r="W603" s="87">
        <v>2</v>
      </c>
      <c r="X603" s="87">
        <v>2</v>
      </c>
      <c r="Y603" s="87" t="s">
        <v>11350</v>
      </c>
      <c r="Z603" s="87" t="s">
        <v>11350</v>
      </c>
      <c r="AA603" s="87">
        <v>3</v>
      </c>
      <c r="AB603" s="87">
        <v>3</v>
      </c>
      <c r="AC603" s="87" t="s">
        <v>11350</v>
      </c>
      <c r="AD603" s="87">
        <v>2</v>
      </c>
      <c r="AE603" s="87" t="s">
        <v>11350</v>
      </c>
      <c r="AF603" s="87">
        <v>575206</v>
      </c>
      <c r="AG603" s="87">
        <v>253626</v>
      </c>
      <c r="AH603" s="87">
        <v>30298</v>
      </c>
      <c r="AI603" s="87">
        <v>291282</v>
      </c>
      <c r="AJ603" s="87">
        <v>81273</v>
      </c>
      <c r="AK603" s="87">
        <v>18003</v>
      </c>
    </row>
    <row r="604" spans="1:37" ht="16.5" customHeight="1">
      <c r="A604" s="85">
        <v>570</v>
      </c>
      <c r="B604" s="85" t="s">
        <v>16</v>
      </c>
      <c r="C604" s="85" t="s">
        <v>100</v>
      </c>
      <c r="D604" s="85" t="s">
        <v>17434</v>
      </c>
      <c r="E604" s="85" t="s">
        <v>18448</v>
      </c>
      <c r="F604" s="86" t="s">
        <v>18449</v>
      </c>
      <c r="G604" s="85" t="s">
        <v>11763</v>
      </c>
      <c r="H604" s="85" t="s">
        <v>11759</v>
      </c>
      <c r="I604" s="85">
        <v>2010</v>
      </c>
      <c r="J604" s="87">
        <v>1500</v>
      </c>
      <c r="K604" s="87">
        <v>3560.89</v>
      </c>
      <c r="L604" s="87">
        <v>550</v>
      </c>
      <c r="M604" s="87">
        <v>91164</v>
      </c>
      <c r="N604" s="87">
        <v>1746</v>
      </c>
      <c r="O604" s="87">
        <v>24</v>
      </c>
      <c r="P604" s="87">
        <v>2553</v>
      </c>
      <c r="Q604" s="87">
        <v>173</v>
      </c>
      <c r="R604" s="87">
        <v>5</v>
      </c>
      <c r="S604" s="87">
        <v>4</v>
      </c>
      <c r="T604" s="87">
        <v>4</v>
      </c>
      <c r="U604" s="87">
        <v>1</v>
      </c>
      <c r="V604" s="87">
        <v>1</v>
      </c>
      <c r="W604" s="87">
        <v>2</v>
      </c>
      <c r="X604" s="87">
        <v>2</v>
      </c>
      <c r="Y604" s="87" t="s">
        <v>11350</v>
      </c>
      <c r="Z604" s="87" t="s">
        <v>11350</v>
      </c>
      <c r="AA604" s="87">
        <v>1</v>
      </c>
      <c r="AB604" s="87">
        <v>1</v>
      </c>
      <c r="AC604" s="87" t="s">
        <v>11350</v>
      </c>
      <c r="AD604" s="87">
        <v>3</v>
      </c>
      <c r="AE604" s="87">
        <v>1</v>
      </c>
      <c r="AF604" s="87">
        <v>635372</v>
      </c>
      <c r="AG604" s="87">
        <v>299536</v>
      </c>
      <c r="AH604" s="87">
        <v>42254</v>
      </c>
      <c r="AI604" s="87">
        <v>293582</v>
      </c>
      <c r="AJ604" s="87">
        <v>180603</v>
      </c>
      <c r="AK604" s="87">
        <v>126106</v>
      </c>
    </row>
    <row r="605" spans="1:37" ht="16.5" customHeight="1">
      <c r="A605" s="85">
        <v>571</v>
      </c>
      <c r="B605" s="85" t="s">
        <v>16</v>
      </c>
      <c r="C605" s="85" t="s">
        <v>100</v>
      </c>
      <c r="D605" s="85" t="s">
        <v>17434</v>
      </c>
      <c r="E605" s="85" t="s">
        <v>18450</v>
      </c>
      <c r="F605" s="86" t="s">
        <v>18451</v>
      </c>
      <c r="G605" s="85" t="s">
        <v>11764</v>
      </c>
      <c r="H605" s="85" t="s">
        <v>11765</v>
      </c>
      <c r="I605" s="85">
        <v>1996</v>
      </c>
      <c r="J605" s="87">
        <v>4146</v>
      </c>
      <c r="K605" s="87">
        <v>1528.8</v>
      </c>
      <c r="L605" s="87">
        <v>281</v>
      </c>
      <c r="M605" s="87">
        <v>85449</v>
      </c>
      <c r="N605" s="87">
        <v>3672</v>
      </c>
      <c r="O605" s="87">
        <v>21</v>
      </c>
      <c r="P605" s="87">
        <v>4237</v>
      </c>
      <c r="Q605" s="87" t="s">
        <v>11350</v>
      </c>
      <c r="R605" s="87">
        <v>2</v>
      </c>
      <c r="S605" s="87">
        <v>4</v>
      </c>
      <c r="T605" s="87">
        <v>4</v>
      </c>
      <c r="U605" s="87" t="s">
        <v>11350</v>
      </c>
      <c r="V605" s="87" t="s">
        <v>11350</v>
      </c>
      <c r="W605" s="87">
        <v>4</v>
      </c>
      <c r="X605" s="87">
        <v>4</v>
      </c>
      <c r="Y605" s="87" t="s">
        <v>11350</v>
      </c>
      <c r="Z605" s="87" t="s">
        <v>11350</v>
      </c>
      <c r="AA605" s="87" t="s">
        <v>11350</v>
      </c>
      <c r="AB605" s="87" t="s">
        <v>11350</v>
      </c>
      <c r="AC605" s="87" t="s">
        <v>11350</v>
      </c>
      <c r="AD605" s="87">
        <v>5</v>
      </c>
      <c r="AE605" s="87">
        <v>1</v>
      </c>
      <c r="AF605" s="87">
        <v>614977</v>
      </c>
      <c r="AG605" s="87">
        <v>253626</v>
      </c>
      <c r="AH605" s="87">
        <v>65669</v>
      </c>
      <c r="AI605" s="87">
        <v>295682</v>
      </c>
      <c r="AJ605" s="87">
        <v>98516</v>
      </c>
      <c r="AK605" s="87">
        <v>62892</v>
      </c>
    </row>
    <row r="606" spans="1:37" ht="16.5" customHeight="1">
      <c r="A606" s="85">
        <v>572</v>
      </c>
      <c r="B606" s="85" t="s">
        <v>16</v>
      </c>
      <c r="C606" s="85" t="s">
        <v>100</v>
      </c>
      <c r="D606" s="85" t="s">
        <v>17434</v>
      </c>
      <c r="E606" s="85" t="s">
        <v>18452</v>
      </c>
      <c r="F606" s="86" t="s">
        <v>18453</v>
      </c>
      <c r="G606" s="85" t="s">
        <v>11766</v>
      </c>
      <c r="H606" s="85" t="s">
        <v>11762</v>
      </c>
      <c r="I606" s="85">
        <v>2012</v>
      </c>
      <c r="J606" s="87">
        <v>859</v>
      </c>
      <c r="K606" s="87">
        <v>796.85</v>
      </c>
      <c r="L606" s="87">
        <v>48</v>
      </c>
      <c r="M606" s="87">
        <v>42710</v>
      </c>
      <c r="N606" s="87">
        <v>479</v>
      </c>
      <c r="O606" s="87">
        <v>16</v>
      </c>
      <c r="P606" s="87">
        <v>685</v>
      </c>
      <c r="Q606" s="87" t="s">
        <v>11350</v>
      </c>
      <c r="R606" s="87" t="s">
        <v>11350</v>
      </c>
      <c r="S606" s="87" t="s">
        <v>11350</v>
      </c>
      <c r="T606" s="87" t="s">
        <v>11350</v>
      </c>
      <c r="U606" s="87" t="s">
        <v>11350</v>
      </c>
      <c r="V606" s="87" t="s">
        <v>11350</v>
      </c>
      <c r="W606" s="87" t="s">
        <v>11350</v>
      </c>
      <c r="X606" s="87" t="s">
        <v>11350</v>
      </c>
      <c r="Y606" s="87" t="s">
        <v>11350</v>
      </c>
      <c r="Z606" s="87" t="s">
        <v>11350</v>
      </c>
      <c r="AA606" s="87" t="s">
        <v>11350</v>
      </c>
      <c r="AB606" s="87" t="s">
        <v>11350</v>
      </c>
      <c r="AC606" s="87" t="s">
        <v>11350</v>
      </c>
      <c r="AD606" s="87" t="s">
        <v>11350</v>
      </c>
      <c r="AE606" s="87" t="s">
        <v>11350</v>
      </c>
      <c r="AF606" s="87">
        <v>400958</v>
      </c>
      <c r="AG606" s="87">
        <v>97679</v>
      </c>
      <c r="AH606" s="87">
        <v>14697</v>
      </c>
      <c r="AI606" s="87">
        <v>288582</v>
      </c>
      <c r="AJ606" s="87">
        <v>39434</v>
      </c>
      <c r="AK606" s="87">
        <v>16350</v>
      </c>
    </row>
    <row r="607" spans="1:37" ht="16.5" customHeight="1">
      <c r="A607" s="85">
        <v>573</v>
      </c>
      <c r="B607" s="85" t="s">
        <v>16</v>
      </c>
      <c r="C607" s="85" t="s">
        <v>100</v>
      </c>
      <c r="D607" s="85" t="s">
        <v>17434</v>
      </c>
      <c r="E607" s="85" t="s">
        <v>18454</v>
      </c>
      <c r="F607" s="86" t="s">
        <v>18455</v>
      </c>
      <c r="G607" s="85" t="s">
        <v>11767</v>
      </c>
      <c r="H607" s="85" t="s">
        <v>11762</v>
      </c>
      <c r="I607" s="85">
        <v>2020</v>
      </c>
      <c r="J607" s="87">
        <v>5580</v>
      </c>
      <c r="K607" s="87">
        <v>3896</v>
      </c>
      <c r="L607" s="87">
        <v>666</v>
      </c>
      <c r="M607" s="87">
        <v>46073</v>
      </c>
      <c r="N607" s="87">
        <v>48</v>
      </c>
      <c r="O607" s="87">
        <v>29</v>
      </c>
      <c r="P607" s="87">
        <v>5781</v>
      </c>
      <c r="Q607" s="87" t="s">
        <v>11350</v>
      </c>
      <c r="R607" s="87" t="s">
        <v>11350</v>
      </c>
      <c r="S607" s="87">
        <v>5</v>
      </c>
      <c r="T607" s="87">
        <v>5</v>
      </c>
      <c r="U607" s="87" t="s">
        <v>11350</v>
      </c>
      <c r="V607" s="87" t="s">
        <v>11350</v>
      </c>
      <c r="W607" s="87">
        <v>4</v>
      </c>
      <c r="X607" s="87">
        <v>4</v>
      </c>
      <c r="Y607" s="87" t="s">
        <v>11350</v>
      </c>
      <c r="Z607" s="87" t="s">
        <v>11350</v>
      </c>
      <c r="AA607" s="87">
        <v>1</v>
      </c>
      <c r="AB607" s="87">
        <v>1</v>
      </c>
      <c r="AC607" s="87" t="s">
        <v>11350</v>
      </c>
      <c r="AD607" s="87">
        <v>7</v>
      </c>
      <c r="AE607" s="87" t="s">
        <v>11350</v>
      </c>
      <c r="AF607" s="87">
        <v>790160</v>
      </c>
      <c r="AG607" s="87">
        <v>360804</v>
      </c>
      <c r="AH607" s="87">
        <v>130174</v>
      </c>
      <c r="AI607" s="87">
        <v>299182</v>
      </c>
      <c r="AJ607" s="87">
        <v>304026</v>
      </c>
      <c r="AK607" s="87">
        <v>100351</v>
      </c>
    </row>
    <row r="608" spans="1:37" ht="16.5" customHeight="1">
      <c r="A608" s="85">
        <v>574</v>
      </c>
      <c r="B608" s="85" t="s">
        <v>16</v>
      </c>
      <c r="C608" s="85" t="s">
        <v>100</v>
      </c>
      <c r="D608" s="85" t="s">
        <v>17434</v>
      </c>
      <c r="E608" s="85" t="s">
        <v>18456</v>
      </c>
      <c r="F608" s="86" t="s">
        <v>18457</v>
      </c>
      <c r="G608" s="85" t="s">
        <v>11766</v>
      </c>
      <c r="H608" s="85" t="s">
        <v>11762</v>
      </c>
      <c r="I608" s="85">
        <v>2012</v>
      </c>
      <c r="J608" s="87">
        <v>746</v>
      </c>
      <c r="K608" s="87">
        <v>662.82</v>
      </c>
      <c r="L608" s="87">
        <v>71</v>
      </c>
      <c r="M608" s="87">
        <v>45345</v>
      </c>
      <c r="N608" s="87">
        <v>558</v>
      </c>
      <c r="O608" s="87">
        <v>16</v>
      </c>
      <c r="P608" s="87">
        <v>777</v>
      </c>
      <c r="Q608" s="87" t="s">
        <v>11350</v>
      </c>
      <c r="R608" s="87" t="s">
        <v>11350</v>
      </c>
      <c r="S608" s="87" t="s">
        <v>11350</v>
      </c>
      <c r="T608" s="87" t="s">
        <v>11350</v>
      </c>
      <c r="U608" s="87" t="s">
        <v>11350</v>
      </c>
      <c r="V608" s="87" t="s">
        <v>11350</v>
      </c>
      <c r="W608" s="87" t="s">
        <v>11350</v>
      </c>
      <c r="X608" s="87" t="s">
        <v>11350</v>
      </c>
      <c r="Y608" s="87" t="s">
        <v>11350</v>
      </c>
      <c r="Z608" s="87" t="s">
        <v>11350</v>
      </c>
      <c r="AA608" s="87" t="s">
        <v>11350</v>
      </c>
      <c r="AB608" s="87" t="s">
        <v>11350</v>
      </c>
      <c r="AC608" s="87" t="s">
        <v>11350</v>
      </c>
      <c r="AD608" s="87" t="s">
        <v>11350</v>
      </c>
      <c r="AE608" s="87" t="s">
        <v>11350</v>
      </c>
      <c r="AF608" s="87">
        <v>401122</v>
      </c>
      <c r="AG608" s="87">
        <v>97679</v>
      </c>
      <c r="AH608" s="87">
        <v>14861</v>
      </c>
      <c r="AI608" s="87">
        <v>288582</v>
      </c>
      <c r="AJ608" s="87">
        <v>40871</v>
      </c>
      <c r="AK608" s="87">
        <v>18830</v>
      </c>
    </row>
    <row r="609" spans="1:37" ht="16.5" customHeight="1">
      <c r="A609" s="85">
        <v>575</v>
      </c>
      <c r="B609" s="85" t="s">
        <v>16</v>
      </c>
      <c r="C609" s="85" t="s">
        <v>100</v>
      </c>
      <c r="D609" s="85" t="s">
        <v>17434</v>
      </c>
      <c r="E609" s="85" t="s">
        <v>18458</v>
      </c>
      <c r="F609" s="86" t="s">
        <v>18459</v>
      </c>
      <c r="G609" s="85" t="s">
        <v>11768</v>
      </c>
      <c r="H609" s="85" t="s">
        <v>11769</v>
      </c>
      <c r="I609" s="85">
        <v>2015</v>
      </c>
      <c r="J609" s="87">
        <v>859.1</v>
      </c>
      <c r="K609" s="87">
        <v>1920</v>
      </c>
      <c r="L609" s="87">
        <v>125</v>
      </c>
      <c r="M609" s="87">
        <v>35735</v>
      </c>
      <c r="N609" s="87">
        <v>133</v>
      </c>
      <c r="O609" s="87">
        <v>19</v>
      </c>
      <c r="P609" s="87">
        <v>1818</v>
      </c>
      <c r="Q609" s="87" t="s">
        <v>11350</v>
      </c>
      <c r="R609" s="87">
        <v>4</v>
      </c>
      <c r="S609" s="87">
        <v>4</v>
      </c>
      <c r="T609" s="87">
        <v>4</v>
      </c>
      <c r="U609" s="87" t="s">
        <v>11350</v>
      </c>
      <c r="V609" s="87" t="s">
        <v>11350</v>
      </c>
      <c r="W609" s="87">
        <v>3</v>
      </c>
      <c r="X609" s="87">
        <v>3</v>
      </c>
      <c r="Y609" s="87" t="s">
        <v>11350</v>
      </c>
      <c r="Z609" s="87" t="s">
        <v>11350</v>
      </c>
      <c r="AA609" s="87">
        <v>1</v>
      </c>
      <c r="AB609" s="87">
        <v>1</v>
      </c>
      <c r="AC609" s="87" t="s">
        <v>11350</v>
      </c>
      <c r="AD609" s="87">
        <v>4</v>
      </c>
      <c r="AE609" s="87">
        <v>1</v>
      </c>
      <c r="AF609" s="87">
        <v>589385</v>
      </c>
      <c r="AG609" s="87">
        <v>274674</v>
      </c>
      <c r="AH609" s="87">
        <v>31129</v>
      </c>
      <c r="AI609" s="87">
        <v>283582</v>
      </c>
      <c r="AJ609" s="87">
        <v>103932</v>
      </c>
      <c r="AK609" s="87">
        <v>67438</v>
      </c>
    </row>
    <row r="610" spans="1:37" ht="16.5" customHeight="1">
      <c r="A610" s="85">
        <v>576</v>
      </c>
      <c r="B610" s="85" t="s">
        <v>16</v>
      </c>
      <c r="C610" s="85" t="s">
        <v>100</v>
      </c>
      <c r="D610" s="85" t="s">
        <v>17434</v>
      </c>
      <c r="E610" s="85" t="s">
        <v>18460</v>
      </c>
      <c r="F610" s="86" t="s">
        <v>18461</v>
      </c>
      <c r="G610" s="85" t="s">
        <v>11770</v>
      </c>
      <c r="H610" s="85" t="s">
        <v>11759</v>
      </c>
      <c r="I610" s="85">
        <v>2002</v>
      </c>
      <c r="J610" s="87">
        <v>5013</v>
      </c>
      <c r="K610" s="87">
        <v>3904</v>
      </c>
      <c r="L610" s="87">
        <v>730</v>
      </c>
      <c r="M610" s="87">
        <v>252606</v>
      </c>
      <c r="N610" s="87">
        <v>4902</v>
      </c>
      <c r="O610" s="87">
        <v>24</v>
      </c>
      <c r="P610" s="87">
        <v>4779</v>
      </c>
      <c r="Q610" s="87" t="s">
        <v>11350</v>
      </c>
      <c r="R610" s="87" t="s">
        <v>11350</v>
      </c>
      <c r="S610" s="94">
        <v>15.5</v>
      </c>
      <c r="T610" s="94">
        <v>15.5</v>
      </c>
      <c r="U610" s="94">
        <v>1.5</v>
      </c>
      <c r="V610" s="94">
        <v>1.5</v>
      </c>
      <c r="W610" s="87">
        <v>11</v>
      </c>
      <c r="X610" s="87">
        <v>11</v>
      </c>
      <c r="Y610" s="87">
        <v>2</v>
      </c>
      <c r="Z610" s="87">
        <v>2</v>
      </c>
      <c r="AA610" s="87">
        <v>1</v>
      </c>
      <c r="AB610" s="87">
        <v>1</v>
      </c>
      <c r="AC610" s="87" t="s">
        <v>11350</v>
      </c>
      <c r="AD610" s="87">
        <v>13</v>
      </c>
      <c r="AE610" s="87">
        <v>1</v>
      </c>
      <c r="AF610" s="87">
        <v>1649705</v>
      </c>
      <c r="AG610" s="87">
        <v>993652</v>
      </c>
      <c r="AH610" s="87">
        <v>77288</v>
      </c>
      <c r="AI610" s="87">
        <v>578765</v>
      </c>
      <c r="AJ610" s="87">
        <v>277869</v>
      </c>
      <c r="AK610" s="87">
        <v>165904</v>
      </c>
    </row>
    <row r="611" spans="1:37" ht="16.5" customHeight="1">
      <c r="A611" s="85">
        <v>577</v>
      </c>
      <c r="B611" s="85" t="s">
        <v>16</v>
      </c>
      <c r="C611" s="85" t="s">
        <v>100</v>
      </c>
      <c r="D611" s="85" t="s">
        <v>17434</v>
      </c>
      <c r="E611" s="85" t="s">
        <v>18462</v>
      </c>
      <c r="F611" s="86" t="s">
        <v>18463</v>
      </c>
      <c r="G611" s="85" t="s">
        <v>11771</v>
      </c>
      <c r="H611" s="85" t="s">
        <v>11765</v>
      </c>
      <c r="I611" s="85">
        <v>2019</v>
      </c>
      <c r="J611" s="87">
        <v>1073</v>
      </c>
      <c r="K611" s="87">
        <v>2983</v>
      </c>
      <c r="L611" s="87">
        <v>307</v>
      </c>
      <c r="M611" s="87">
        <v>79586</v>
      </c>
      <c r="N611" s="87">
        <v>104</v>
      </c>
      <c r="O611" s="87">
        <v>21</v>
      </c>
      <c r="P611" s="87">
        <v>5725</v>
      </c>
      <c r="Q611" s="87" t="s">
        <v>11350</v>
      </c>
      <c r="R611" s="87">
        <v>2</v>
      </c>
      <c r="S611" s="87">
        <v>4</v>
      </c>
      <c r="T611" s="87">
        <v>4</v>
      </c>
      <c r="U611" s="87">
        <v>1</v>
      </c>
      <c r="V611" s="87">
        <v>1</v>
      </c>
      <c r="W611" s="87">
        <v>2</v>
      </c>
      <c r="X611" s="87">
        <v>2</v>
      </c>
      <c r="Y611" s="87" t="s">
        <v>11350</v>
      </c>
      <c r="Z611" s="87" t="s">
        <v>11350</v>
      </c>
      <c r="AA611" s="87">
        <v>1</v>
      </c>
      <c r="AB611" s="87">
        <v>1</v>
      </c>
      <c r="AC611" s="87" t="s">
        <v>11350</v>
      </c>
      <c r="AD611" s="87">
        <v>2</v>
      </c>
      <c r="AE611" s="87" t="s">
        <v>11350</v>
      </c>
      <c r="AF611" s="87">
        <v>719050</v>
      </c>
      <c r="AG611" s="87">
        <v>352618</v>
      </c>
      <c r="AH611" s="87">
        <v>82850</v>
      </c>
      <c r="AI611" s="87">
        <v>283582</v>
      </c>
      <c r="AJ611" s="87">
        <v>233010</v>
      </c>
      <c r="AK611" s="87">
        <v>30174</v>
      </c>
    </row>
    <row r="612" spans="1:37" ht="16.5" customHeight="1">
      <c r="A612" s="85">
        <v>578</v>
      </c>
      <c r="B612" s="85" t="s">
        <v>16</v>
      </c>
      <c r="C612" s="85" t="s">
        <v>100</v>
      </c>
      <c r="D612" s="85" t="s">
        <v>17434</v>
      </c>
      <c r="E612" s="85" t="s">
        <v>18464</v>
      </c>
      <c r="F612" s="86" t="s">
        <v>18465</v>
      </c>
      <c r="G612" s="85" t="s">
        <v>11772</v>
      </c>
      <c r="H612" s="85" t="s">
        <v>11759</v>
      </c>
      <c r="I612" s="85">
        <v>2009</v>
      </c>
      <c r="J612" s="87">
        <v>1030</v>
      </c>
      <c r="K612" s="87">
        <v>997.48</v>
      </c>
      <c r="L612" s="87">
        <v>85</v>
      </c>
      <c r="M612" s="87">
        <v>64237</v>
      </c>
      <c r="N612" s="87">
        <v>1210</v>
      </c>
      <c r="O612" s="87">
        <v>10</v>
      </c>
      <c r="P612" s="87">
        <v>3552</v>
      </c>
      <c r="Q612" s="87" t="s">
        <v>11350</v>
      </c>
      <c r="R612" s="87" t="s">
        <v>11350</v>
      </c>
      <c r="S612" s="87">
        <v>4</v>
      </c>
      <c r="T612" s="87">
        <v>3</v>
      </c>
      <c r="U612" s="87">
        <v>1</v>
      </c>
      <c r="V612" s="87" t="s">
        <v>11350</v>
      </c>
      <c r="W612" s="87">
        <v>2</v>
      </c>
      <c r="X612" s="87">
        <v>2</v>
      </c>
      <c r="Y612" s="87" t="s">
        <v>11350</v>
      </c>
      <c r="Z612" s="87" t="s">
        <v>11350</v>
      </c>
      <c r="AA612" s="87">
        <v>1</v>
      </c>
      <c r="AB612" s="87">
        <v>1</v>
      </c>
      <c r="AC612" s="87" t="s">
        <v>11350</v>
      </c>
      <c r="AD612" s="87">
        <v>3</v>
      </c>
      <c r="AE612" s="87" t="s">
        <v>11350</v>
      </c>
      <c r="AF612" s="87">
        <v>630050</v>
      </c>
      <c r="AG612" s="87">
        <v>281317</v>
      </c>
      <c r="AH612" s="87">
        <v>50801</v>
      </c>
      <c r="AI612" s="87">
        <v>297932</v>
      </c>
      <c r="AJ612" s="87">
        <v>119610</v>
      </c>
      <c r="AK612" s="87">
        <v>25513</v>
      </c>
    </row>
    <row r="613" spans="1:37" ht="16.5" customHeight="1">
      <c r="A613" s="85">
        <v>579</v>
      </c>
      <c r="B613" s="85" t="s">
        <v>16</v>
      </c>
      <c r="C613" s="85" t="s">
        <v>101</v>
      </c>
      <c r="D613" s="85" t="s">
        <v>17434</v>
      </c>
      <c r="E613" s="85" t="s">
        <v>18466</v>
      </c>
      <c r="F613" s="86" t="s">
        <v>18467</v>
      </c>
      <c r="G613" s="85" t="s">
        <v>11773</v>
      </c>
      <c r="H613" s="85" t="s">
        <v>11774</v>
      </c>
      <c r="I613" s="85">
        <v>2016</v>
      </c>
      <c r="J613" s="87">
        <v>2091</v>
      </c>
      <c r="K613" s="87">
        <v>997.25</v>
      </c>
      <c r="L613" s="87">
        <v>111</v>
      </c>
      <c r="M613" s="87">
        <v>43690</v>
      </c>
      <c r="N613" s="87">
        <v>1661</v>
      </c>
      <c r="O613" s="87">
        <v>35</v>
      </c>
      <c r="P613" s="87">
        <v>1736</v>
      </c>
      <c r="Q613" s="87">
        <v>38</v>
      </c>
      <c r="R613" s="87" t="s">
        <v>11350</v>
      </c>
      <c r="S613" s="87">
        <v>1</v>
      </c>
      <c r="T613" s="87">
        <v>1</v>
      </c>
      <c r="U613" s="87" t="s">
        <v>11350</v>
      </c>
      <c r="V613" s="87" t="s">
        <v>11350</v>
      </c>
      <c r="W613" s="87" t="s">
        <v>11350</v>
      </c>
      <c r="X613" s="87" t="s">
        <v>11350</v>
      </c>
      <c r="Y613" s="87" t="s">
        <v>11350</v>
      </c>
      <c r="Z613" s="87" t="s">
        <v>11350</v>
      </c>
      <c r="AA613" s="87">
        <v>1</v>
      </c>
      <c r="AB613" s="87">
        <v>1</v>
      </c>
      <c r="AC613" s="87" t="s">
        <v>11350</v>
      </c>
      <c r="AD613" s="87" t="s">
        <v>11350</v>
      </c>
      <c r="AE613" s="87" t="s">
        <v>11350</v>
      </c>
      <c r="AF613" s="87">
        <v>443123</v>
      </c>
      <c r="AG613" s="87">
        <v>222568</v>
      </c>
      <c r="AH613" s="87">
        <v>26000</v>
      </c>
      <c r="AI613" s="87">
        <v>194555</v>
      </c>
      <c r="AJ613" s="87">
        <v>10911</v>
      </c>
      <c r="AK613" s="87">
        <v>18363</v>
      </c>
    </row>
    <row r="614" spans="1:37" ht="16.5" customHeight="1">
      <c r="A614" s="85">
        <v>580</v>
      </c>
      <c r="B614" s="85" t="s">
        <v>16</v>
      </c>
      <c r="C614" s="85" t="s">
        <v>101</v>
      </c>
      <c r="D614" s="85" t="s">
        <v>17434</v>
      </c>
      <c r="E614" s="85" t="s">
        <v>18468</v>
      </c>
      <c r="F614" s="86" t="s">
        <v>18469</v>
      </c>
      <c r="G614" s="85" t="s">
        <v>11775</v>
      </c>
      <c r="H614" s="85" t="s">
        <v>11776</v>
      </c>
      <c r="I614" s="85">
        <v>2018</v>
      </c>
      <c r="J614" s="87">
        <v>2445.5</v>
      </c>
      <c r="K614" s="87">
        <v>956.06</v>
      </c>
      <c r="L614" s="87">
        <v>275</v>
      </c>
      <c r="M614" s="87">
        <v>37110</v>
      </c>
      <c r="N614" s="87">
        <v>1741</v>
      </c>
      <c r="O614" s="87">
        <v>28</v>
      </c>
      <c r="P614" s="87">
        <v>2196</v>
      </c>
      <c r="Q614" s="87">
        <v>42</v>
      </c>
      <c r="R614" s="87" t="s">
        <v>11350</v>
      </c>
      <c r="S614" s="87">
        <v>4</v>
      </c>
      <c r="T614" s="87">
        <v>5</v>
      </c>
      <c r="U614" s="87" t="s">
        <v>11350</v>
      </c>
      <c r="V614" s="87" t="s">
        <v>11350</v>
      </c>
      <c r="W614" s="87">
        <v>1</v>
      </c>
      <c r="X614" s="87">
        <v>2</v>
      </c>
      <c r="Y614" s="87" t="s">
        <v>11350</v>
      </c>
      <c r="Z614" s="87" t="s">
        <v>11350</v>
      </c>
      <c r="AA614" s="87">
        <v>3</v>
      </c>
      <c r="AB614" s="87">
        <v>3</v>
      </c>
      <c r="AC614" s="87" t="s">
        <v>11350</v>
      </c>
      <c r="AD614" s="87">
        <v>2</v>
      </c>
      <c r="AE614" s="87">
        <v>1</v>
      </c>
      <c r="AF614" s="87">
        <v>225926</v>
      </c>
      <c r="AG614" s="87">
        <v>135600</v>
      </c>
      <c r="AH614" s="87">
        <v>31000</v>
      </c>
      <c r="AI614" s="87">
        <v>59326</v>
      </c>
      <c r="AJ614" s="87">
        <v>26336</v>
      </c>
      <c r="AK614" s="87">
        <v>39960</v>
      </c>
    </row>
    <row r="615" spans="1:37" ht="16.5" customHeight="1">
      <c r="A615" s="85">
        <v>581</v>
      </c>
      <c r="B615" s="85" t="s">
        <v>16</v>
      </c>
      <c r="C615" s="85" t="s">
        <v>101</v>
      </c>
      <c r="D615" s="85" t="s">
        <v>17434</v>
      </c>
      <c r="E615" s="85" t="s">
        <v>18470</v>
      </c>
      <c r="F615" s="86" t="s">
        <v>18471</v>
      </c>
      <c r="G615" s="85" t="s">
        <v>11777</v>
      </c>
      <c r="H615" s="85" t="s">
        <v>11778</v>
      </c>
      <c r="I615" s="85">
        <v>2014</v>
      </c>
      <c r="J615" s="87">
        <v>480.1</v>
      </c>
      <c r="K615" s="87">
        <v>740.2</v>
      </c>
      <c r="L615" s="87">
        <v>104</v>
      </c>
      <c r="M615" s="87">
        <v>34843</v>
      </c>
      <c r="N615" s="87">
        <v>530</v>
      </c>
      <c r="O615" s="87">
        <v>26</v>
      </c>
      <c r="P615" s="87">
        <v>2119</v>
      </c>
      <c r="Q615" s="87">
        <v>42</v>
      </c>
      <c r="R615" s="87">
        <v>26</v>
      </c>
      <c r="S615" s="87">
        <v>1</v>
      </c>
      <c r="T615" s="87">
        <v>2</v>
      </c>
      <c r="U615" s="87" t="s">
        <v>11350</v>
      </c>
      <c r="V615" s="87" t="s">
        <v>11350</v>
      </c>
      <c r="W615" s="87">
        <v>1</v>
      </c>
      <c r="X615" s="87">
        <v>2</v>
      </c>
      <c r="Y615" s="87" t="s">
        <v>11350</v>
      </c>
      <c r="Z615" s="87" t="s">
        <v>11350</v>
      </c>
      <c r="AA615" s="87" t="s">
        <v>11350</v>
      </c>
      <c r="AB615" s="87" t="s">
        <v>11350</v>
      </c>
      <c r="AC615" s="87" t="s">
        <v>11350</v>
      </c>
      <c r="AD615" s="87">
        <v>1</v>
      </c>
      <c r="AE615" s="87">
        <v>1</v>
      </c>
      <c r="AF615" s="87">
        <v>238365</v>
      </c>
      <c r="AG615" s="87">
        <v>155540</v>
      </c>
      <c r="AH615" s="87">
        <v>33952</v>
      </c>
      <c r="AI615" s="87">
        <v>48873</v>
      </c>
      <c r="AJ615" s="87">
        <v>21195</v>
      </c>
      <c r="AK615" s="87">
        <v>32178</v>
      </c>
    </row>
    <row r="616" spans="1:37" ht="16.5" customHeight="1">
      <c r="A616" s="85">
        <v>582</v>
      </c>
      <c r="B616" s="85" t="s">
        <v>16</v>
      </c>
      <c r="C616" s="85" t="s">
        <v>101</v>
      </c>
      <c r="D616" s="85" t="s">
        <v>17434</v>
      </c>
      <c r="E616" s="85" t="s">
        <v>18472</v>
      </c>
      <c r="F616" s="86" t="s">
        <v>18473</v>
      </c>
      <c r="G616" s="85" t="s">
        <v>11779</v>
      </c>
      <c r="H616" s="85" t="s">
        <v>11780</v>
      </c>
      <c r="I616" s="85">
        <v>2015</v>
      </c>
      <c r="J616" s="87">
        <v>2470</v>
      </c>
      <c r="K616" s="87">
        <v>1082.57</v>
      </c>
      <c r="L616" s="87">
        <v>262</v>
      </c>
      <c r="M616" s="87">
        <v>50547</v>
      </c>
      <c r="N616" s="87">
        <v>1781</v>
      </c>
      <c r="O616" s="87">
        <v>77</v>
      </c>
      <c r="P616" s="87">
        <v>1752</v>
      </c>
      <c r="Q616" s="87">
        <v>41</v>
      </c>
      <c r="R616" s="87" t="s">
        <v>11350</v>
      </c>
      <c r="S616" s="87">
        <v>1</v>
      </c>
      <c r="T616" s="87">
        <v>1</v>
      </c>
      <c r="U616" s="87" t="s">
        <v>11350</v>
      </c>
      <c r="V616" s="87" t="s">
        <v>11350</v>
      </c>
      <c r="W616" s="87">
        <v>1</v>
      </c>
      <c r="X616" s="87">
        <v>1</v>
      </c>
      <c r="Y616" s="87" t="s">
        <v>11350</v>
      </c>
      <c r="Z616" s="87" t="s">
        <v>11350</v>
      </c>
      <c r="AA616" s="87" t="s">
        <v>11350</v>
      </c>
      <c r="AB616" s="87" t="s">
        <v>11350</v>
      </c>
      <c r="AC616" s="87" t="s">
        <v>11350</v>
      </c>
      <c r="AD616" s="87">
        <v>2</v>
      </c>
      <c r="AE616" s="87" t="s">
        <v>11350</v>
      </c>
      <c r="AF616" s="87">
        <v>289666</v>
      </c>
      <c r="AG616" s="87">
        <v>159709</v>
      </c>
      <c r="AH616" s="87">
        <v>36080</v>
      </c>
      <c r="AI616" s="87">
        <v>93877</v>
      </c>
      <c r="AJ616" s="87">
        <v>31365</v>
      </c>
      <c r="AK616" s="87">
        <v>24071</v>
      </c>
    </row>
    <row r="617" spans="1:37" ht="16.5" customHeight="1">
      <c r="A617" s="85">
        <v>583</v>
      </c>
      <c r="B617" s="85" t="s">
        <v>16</v>
      </c>
      <c r="C617" s="85" t="s">
        <v>101</v>
      </c>
      <c r="D617" s="85" t="s">
        <v>17434</v>
      </c>
      <c r="E617" s="85" t="s">
        <v>18474</v>
      </c>
      <c r="F617" s="86" t="s">
        <v>18475</v>
      </c>
      <c r="G617" s="85" t="s">
        <v>11781</v>
      </c>
      <c r="H617" s="85" t="s">
        <v>11782</v>
      </c>
      <c r="I617" s="85">
        <v>2017</v>
      </c>
      <c r="J617" s="87">
        <v>497.4</v>
      </c>
      <c r="K617" s="87">
        <v>546.78</v>
      </c>
      <c r="L617" s="87">
        <v>133</v>
      </c>
      <c r="M617" s="87">
        <v>25178</v>
      </c>
      <c r="N617" s="87">
        <v>1519</v>
      </c>
      <c r="O617" s="87">
        <v>22</v>
      </c>
      <c r="P617" s="87">
        <v>1693</v>
      </c>
      <c r="Q617" s="87">
        <v>42</v>
      </c>
      <c r="R617" s="87" t="s">
        <v>11350</v>
      </c>
      <c r="S617" s="87">
        <v>3</v>
      </c>
      <c r="T617" s="87">
        <v>3</v>
      </c>
      <c r="U617" s="87" t="s">
        <v>11350</v>
      </c>
      <c r="V617" s="87" t="s">
        <v>11350</v>
      </c>
      <c r="W617" s="87">
        <v>1</v>
      </c>
      <c r="X617" s="87">
        <v>1</v>
      </c>
      <c r="Y617" s="87" t="s">
        <v>11350</v>
      </c>
      <c r="Z617" s="87" t="s">
        <v>11350</v>
      </c>
      <c r="AA617" s="87">
        <v>2</v>
      </c>
      <c r="AB617" s="87">
        <v>2</v>
      </c>
      <c r="AC617" s="87" t="s">
        <v>11350</v>
      </c>
      <c r="AD617" s="87">
        <v>1</v>
      </c>
      <c r="AE617" s="87">
        <v>1</v>
      </c>
      <c r="AF617" s="87">
        <v>193969</v>
      </c>
      <c r="AG617" s="87">
        <v>124132</v>
      </c>
      <c r="AH617" s="87">
        <v>24000</v>
      </c>
      <c r="AI617" s="87">
        <v>45837</v>
      </c>
      <c r="AJ617" s="87">
        <v>14190</v>
      </c>
      <c r="AK617" s="87">
        <v>27501</v>
      </c>
    </row>
    <row r="618" spans="1:37" ht="16.5" customHeight="1">
      <c r="A618" s="85">
        <v>584</v>
      </c>
      <c r="B618" s="85" t="s">
        <v>16</v>
      </c>
      <c r="C618" s="85" t="s">
        <v>101</v>
      </c>
      <c r="D618" s="85" t="s">
        <v>17434</v>
      </c>
      <c r="E618" s="85" t="s">
        <v>18476</v>
      </c>
      <c r="F618" s="86" t="s">
        <v>18477</v>
      </c>
      <c r="G618" s="85" t="s">
        <v>11783</v>
      </c>
      <c r="H618" s="85" t="s">
        <v>11784</v>
      </c>
      <c r="I618" s="85">
        <v>2014</v>
      </c>
      <c r="J618" s="87">
        <v>861</v>
      </c>
      <c r="K618" s="87">
        <v>783.28</v>
      </c>
      <c r="L618" s="87">
        <v>194</v>
      </c>
      <c r="M618" s="87">
        <v>40844</v>
      </c>
      <c r="N618" s="87" t="s">
        <v>11350</v>
      </c>
      <c r="O618" s="87">
        <v>34</v>
      </c>
      <c r="P618" s="87">
        <v>2091</v>
      </c>
      <c r="Q618" s="87" t="s">
        <v>11350</v>
      </c>
      <c r="R618" s="87" t="s">
        <v>11350</v>
      </c>
      <c r="S618" s="87">
        <v>5</v>
      </c>
      <c r="T618" s="87">
        <v>5</v>
      </c>
      <c r="U618" s="87" t="s">
        <v>11350</v>
      </c>
      <c r="V618" s="87" t="s">
        <v>11350</v>
      </c>
      <c r="W618" s="87">
        <v>1</v>
      </c>
      <c r="X618" s="87">
        <v>1</v>
      </c>
      <c r="Y618" s="87" t="s">
        <v>11350</v>
      </c>
      <c r="Z618" s="87" t="s">
        <v>11350</v>
      </c>
      <c r="AA618" s="87">
        <v>4</v>
      </c>
      <c r="AB618" s="87">
        <v>4</v>
      </c>
      <c r="AC618" s="87" t="s">
        <v>11350</v>
      </c>
      <c r="AD618" s="87">
        <v>1</v>
      </c>
      <c r="AE618" s="87" t="s">
        <v>11350</v>
      </c>
      <c r="AF618" s="87">
        <v>209865</v>
      </c>
      <c r="AG618" s="87">
        <v>96597</v>
      </c>
      <c r="AH618" s="87">
        <v>34086</v>
      </c>
      <c r="AI618" s="87">
        <v>79182</v>
      </c>
      <c r="AJ618" s="87">
        <v>18641</v>
      </c>
      <c r="AK618" s="87">
        <v>25963</v>
      </c>
    </row>
    <row r="619" spans="1:37" ht="16.5" customHeight="1">
      <c r="A619" s="85">
        <v>585</v>
      </c>
      <c r="B619" s="85" t="s">
        <v>16</v>
      </c>
      <c r="C619" s="85" t="s">
        <v>101</v>
      </c>
      <c r="D619" s="85" t="s">
        <v>17434</v>
      </c>
      <c r="E619" s="85" t="s">
        <v>18478</v>
      </c>
      <c r="F619" s="86" t="s">
        <v>18479</v>
      </c>
      <c r="G619" s="85" t="s">
        <v>11785</v>
      </c>
      <c r="H619" s="85" t="s">
        <v>11786</v>
      </c>
      <c r="I619" s="85">
        <v>1993</v>
      </c>
      <c r="J619" s="87">
        <v>6916</v>
      </c>
      <c r="K619" s="87">
        <v>3737</v>
      </c>
      <c r="L619" s="87">
        <v>730</v>
      </c>
      <c r="M619" s="87">
        <v>236807</v>
      </c>
      <c r="N619" s="87">
        <v>5767</v>
      </c>
      <c r="O619" s="87">
        <v>115</v>
      </c>
      <c r="P619" s="87">
        <v>5439</v>
      </c>
      <c r="Q619" s="87">
        <v>172</v>
      </c>
      <c r="R619" s="87" t="s">
        <v>11350</v>
      </c>
      <c r="S619" s="87">
        <v>18</v>
      </c>
      <c r="T619" s="87">
        <v>18</v>
      </c>
      <c r="U619" s="87">
        <v>2</v>
      </c>
      <c r="V619" s="87">
        <v>2</v>
      </c>
      <c r="W619" s="87">
        <v>6</v>
      </c>
      <c r="X619" s="87">
        <v>6</v>
      </c>
      <c r="Y619" s="87" t="s">
        <v>11350</v>
      </c>
      <c r="Z619" s="87" t="s">
        <v>11350</v>
      </c>
      <c r="AA619" s="87">
        <v>10</v>
      </c>
      <c r="AB619" s="87">
        <v>10</v>
      </c>
      <c r="AC619" s="87" t="s">
        <v>11350</v>
      </c>
      <c r="AD619" s="87">
        <v>6</v>
      </c>
      <c r="AE619" s="87" t="s">
        <v>11350</v>
      </c>
      <c r="AF619" s="87">
        <v>987971</v>
      </c>
      <c r="AG619" s="87">
        <v>575164</v>
      </c>
      <c r="AH619" s="87">
        <v>98000</v>
      </c>
      <c r="AI619" s="87">
        <v>314807</v>
      </c>
      <c r="AJ619" s="87">
        <v>59896</v>
      </c>
      <c r="AK619" s="87">
        <v>105542</v>
      </c>
    </row>
    <row r="620" spans="1:37" ht="16.5" customHeight="1">
      <c r="A620" s="85">
        <v>586</v>
      </c>
      <c r="B620" s="85" t="s">
        <v>16</v>
      </c>
      <c r="C620" s="85" t="s">
        <v>101</v>
      </c>
      <c r="D620" s="85" t="s">
        <v>17434</v>
      </c>
      <c r="E620" s="85" t="s">
        <v>18480</v>
      </c>
      <c r="F620" s="86" t="s">
        <v>18481</v>
      </c>
      <c r="G620" s="85" t="s">
        <v>11787</v>
      </c>
      <c r="H620" s="85" t="s">
        <v>11788</v>
      </c>
      <c r="I620" s="85">
        <v>1997</v>
      </c>
      <c r="J620" s="87">
        <v>4400</v>
      </c>
      <c r="K620" s="87">
        <v>2811</v>
      </c>
      <c r="L620" s="87">
        <v>527</v>
      </c>
      <c r="M620" s="87">
        <v>152237</v>
      </c>
      <c r="N620" s="87">
        <v>5344</v>
      </c>
      <c r="O620" s="87">
        <v>84</v>
      </c>
      <c r="P620" s="87">
        <v>3982</v>
      </c>
      <c r="Q620" s="87">
        <v>211</v>
      </c>
      <c r="R620" s="87" t="s">
        <v>11350</v>
      </c>
      <c r="S620" s="94">
        <v>3.5</v>
      </c>
      <c r="T620" s="94">
        <v>3.5</v>
      </c>
      <c r="U620" s="87">
        <v>1</v>
      </c>
      <c r="V620" s="87">
        <v>1</v>
      </c>
      <c r="W620" s="94">
        <v>1.5</v>
      </c>
      <c r="X620" s="94">
        <v>1.5</v>
      </c>
      <c r="Y620" s="87" t="s">
        <v>11350</v>
      </c>
      <c r="Z620" s="87" t="s">
        <v>11350</v>
      </c>
      <c r="AA620" s="87">
        <v>1</v>
      </c>
      <c r="AB620" s="87">
        <v>1</v>
      </c>
      <c r="AC620" s="87" t="s">
        <v>11350</v>
      </c>
      <c r="AD620" s="87">
        <v>2</v>
      </c>
      <c r="AE620" s="87">
        <v>1</v>
      </c>
      <c r="AF620" s="87">
        <v>964004</v>
      </c>
      <c r="AG620" s="87">
        <v>510000</v>
      </c>
      <c r="AH620" s="87">
        <v>79196</v>
      </c>
      <c r="AI620" s="87">
        <v>374808</v>
      </c>
      <c r="AJ620" s="87">
        <v>41025</v>
      </c>
      <c r="AK620" s="87">
        <v>97310</v>
      </c>
    </row>
    <row r="621" spans="1:37" ht="16.5" customHeight="1">
      <c r="A621" s="85">
        <v>587</v>
      </c>
      <c r="B621" s="85" t="s">
        <v>16</v>
      </c>
      <c r="C621" s="85" t="s">
        <v>101</v>
      </c>
      <c r="D621" s="85" t="s">
        <v>17434</v>
      </c>
      <c r="E621" s="85" t="s">
        <v>18482</v>
      </c>
      <c r="F621" s="86" t="s">
        <v>18483</v>
      </c>
      <c r="G621" s="85" t="s">
        <v>11789</v>
      </c>
      <c r="H621" s="85" t="s">
        <v>11790</v>
      </c>
      <c r="I621" s="85">
        <v>2006</v>
      </c>
      <c r="J621" s="87">
        <v>11334</v>
      </c>
      <c r="K621" s="87">
        <v>6668</v>
      </c>
      <c r="L621" s="87">
        <v>1104</v>
      </c>
      <c r="M621" s="87">
        <v>371919</v>
      </c>
      <c r="N621" s="87">
        <v>5870</v>
      </c>
      <c r="O621" s="87">
        <v>136</v>
      </c>
      <c r="P621" s="87">
        <v>17474</v>
      </c>
      <c r="Q621" s="87">
        <v>203</v>
      </c>
      <c r="R621" s="87" t="s">
        <v>11350</v>
      </c>
      <c r="S621" s="87">
        <v>20</v>
      </c>
      <c r="T621" s="87">
        <v>21</v>
      </c>
      <c r="U621" s="87">
        <v>3</v>
      </c>
      <c r="V621" s="87">
        <v>2</v>
      </c>
      <c r="W621" s="87">
        <v>13</v>
      </c>
      <c r="X621" s="87">
        <v>16</v>
      </c>
      <c r="Y621" s="87">
        <v>1</v>
      </c>
      <c r="Z621" s="87">
        <v>1</v>
      </c>
      <c r="AA621" s="87">
        <v>3</v>
      </c>
      <c r="AB621" s="87">
        <v>2</v>
      </c>
      <c r="AC621" s="87" t="s">
        <v>11350</v>
      </c>
      <c r="AD621" s="87">
        <v>16</v>
      </c>
      <c r="AE621" s="87">
        <v>3</v>
      </c>
      <c r="AF621" s="87">
        <v>3325837</v>
      </c>
      <c r="AG621" s="87">
        <v>1907542</v>
      </c>
      <c r="AH621" s="87">
        <v>269100</v>
      </c>
      <c r="AI621" s="87">
        <v>1149195</v>
      </c>
      <c r="AJ621" s="87">
        <v>213279</v>
      </c>
      <c r="AK621" s="87">
        <v>423793</v>
      </c>
    </row>
    <row r="622" spans="1:37" ht="16.5" customHeight="1">
      <c r="A622" s="85">
        <v>588</v>
      </c>
      <c r="B622" s="85" t="s">
        <v>16</v>
      </c>
      <c r="C622" s="85" t="s">
        <v>101</v>
      </c>
      <c r="D622" s="85" t="s">
        <v>17434</v>
      </c>
      <c r="E622" s="85" t="s">
        <v>18484</v>
      </c>
      <c r="F622" s="86" t="s">
        <v>18485</v>
      </c>
      <c r="G622" s="85" t="s">
        <v>11791</v>
      </c>
      <c r="H622" s="85" t="s">
        <v>11792</v>
      </c>
      <c r="I622" s="85">
        <v>1997</v>
      </c>
      <c r="J622" s="87">
        <v>12169</v>
      </c>
      <c r="K622" s="87">
        <v>3351</v>
      </c>
      <c r="L622" s="87">
        <v>594</v>
      </c>
      <c r="M622" s="87">
        <v>171960</v>
      </c>
      <c r="N622" s="87">
        <v>6034</v>
      </c>
      <c r="O622" s="87">
        <v>107</v>
      </c>
      <c r="P622" s="87">
        <v>5234</v>
      </c>
      <c r="Q622" s="87">
        <v>113</v>
      </c>
      <c r="R622" s="87" t="s">
        <v>11350</v>
      </c>
      <c r="S622" s="87">
        <v>10</v>
      </c>
      <c r="T622" s="87">
        <v>11</v>
      </c>
      <c r="U622" s="87">
        <v>2</v>
      </c>
      <c r="V622" s="87">
        <v>3</v>
      </c>
      <c r="W622" s="87">
        <v>6</v>
      </c>
      <c r="X622" s="87">
        <v>6</v>
      </c>
      <c r="Y622" s="87" t="s">
        <v>11350</v>
      </c>
      <c r="Z622" s="87" t="s">
        <v>11350</v>
      </c>
      <c r="AA622" s="87">
        <v>2</v>
      </c>
      <c r="AB622" s="87">
        <v>2</v>
      </c>
      <c r="AC622" s="87" t="s">
        <v>11350</v>
      </c>
      <c r="AD622" s="87">
        <v>8</v>
      </c>
      <c r="AE622" s="87">
        <v>4</v>
      </c>
      <c r="AF622" s="87">
        <v>1448380</v>
      </c>
      <c r="AG622" s="87">
        <v>789179</v>
      </c>
      <c r="AH622" s="87">
        <v>75000</v>
      </c>
      <c r="AI622" s="87">
        <v>584201</v>
      </c>
      <c r="AJ622" s="87">
        <v>98916</v>
      </c>
      <c r="AK622" s="87">
        <v>161085</v>
      </c>
    </row>
    <row r="623" spans="1:37" ht="16.5" customHeight="1">
      <c r="A623" s="85">
        <v>589</v>
      </c>
      <c r="B623" s="85" t="s">
        <v>16</v>
      </c>
      <c r="C623" s="85" t="s">
        <v>101</v>
      </c>
      <c r="D623" s="85" t="s">
        <v>17434</v>
      </c>
      <c r="E623" s="85" t="s">
        <v>18486</v>
      </c>
      <c r="F623" s="86" t="s">
        <v>18487</v>
      </c>
      <c r="G623" s="85" t="s">
        <v>11793</v>
      </c>
      <c r="H623" s="85" t="s">
        <v>11794</v>
      </c>
      <c r="I623" s="85">
        <v>2010</v>
      </c>
      <c r="J623" s="87">
        <v>408</v>
      </c>
      <c r="K623" s="87">
        <v>428</v>
      </c>
      <c r="L623" s="87">
        <v>86</v>
      </c>
      <c r="M623" s="87">
        <v>27585</v>
      </c>
      <c r="N623" s="87">
        <v>1385</v>
      </c>
      <c r="O623" s="87">
        <v>16</v>
      </c>
      <c r="P623" s="87">
        <v>1210</v>
      </c>
      <c r="Q623" s="87">
        <v>41</v>
      </c>
      <c r="R623" s="87" t="s">
        <v>11350</v>
      </c>
      <c r="S623" s="94">
        <v>0.5</v>
      </c>
      <c r="T623" s="94">
        <v>0.5</v>
      </c>
      <c r="U623" s="87" t="s">
        <v>11350</v>
      </c>
      <c r="V623" s="87" t="s">
        <v>11350</v>
      </c>
      <c r="W623" s="94">
        <v>0.5</v>
      </c>
      <c r="X623" s="94">
        <v>0.5</v>
      </c>
      <c r="Y623" s="87" t="s">
        <v>11350</v>
      </c>
      <c r="Z623" s="87" t="s">
        <v>11350</v>
      </c>
      <c r="AA623" s="87" t="s">
        <v>11350</v>
      </c>
      <c r="AB623" s="87" t="s">
        <v>11350</v>
      </c>
      <c r="AC623" s="87" t="s">
        <v>11350</v>
      </c>
      <c r="AD623" s="87">
        <v>1</v>
      </c>
      <c r="AE623" s="87" t="s">
        <v>11350</v>
      </c>
      <c r="AF623" s="87">
        <v>233292</v>
      </c>
      <c r="AG623" s="87">
        <v>163000</v>
      </c>
      <c r="AH623" s="87">
        <v>21083</v>
      </c>
      <c r="AI623" s="87">
        <v>49209</v>
      </c>
      <c r="AJ623" s="87">
        <v>17957</v>
      </c>
      <c r="AK623" s="87">
        <v>21918</v>
      </c>
    </row>
    <row r="624" spans="1:37" ht="16.5" customHeight="1">
      <c r="A624" s="85">
        <v>590</v>
      </c>
      <c r="B624" s="85" t="s">
        <v>16</v>
      </c>
      <c r="C624" s="85" t="s">
        <v>101</v>
      </c>
      <c r="D624" s="85" t="s">
        <v>17434</v>
      </c>
      <c r="E624" s="85" t="s">
        <v>18488</v>
      </c>
      <c r="F624" s="86" t="s">
        <v>18489</v>
      </c>
      <c r="G624" s="85" t="s">
        <v>11795</v>
      </c>
      <c r="H624" s="85" t="s">
        <v>11796</v>
      </c>
      <c r="I624" s="85">
        <v>2015</v>
      </c>
      <c r="J624" s="87">
        <v>1036</v>
      </c>
      <c r="K624" s="87">
        <v>772</v>
      </c>
      <c r="L624" s="87">
        <v>144</v>
      </c>
      <c r="M624" s="87">
        <v>30514</v>
      </c>
      <c r="N624" s="87">
        <v>736</v>
      </c>
      <c r="O624" s="87">
        <v>24</v>
      </c>
      <c r="P624" s="87">
        <v>525</v>
      </c>
      <c r="Q624" s="87" t="s">
        <v>11350</v>
      </c>
      <c r="R624" s="87">
        <v>24</v>
      </c>
      <c r="S624" s="87">
        <v>1</v>
      </c>
      <c r="T624" s="87">
        <v>1</v>
      </c>
      <c r="U624" s="87" t="s">
        <v>11350</v>
      </c>
      <c r="V624" s="87" t="s">
        <v>11350</v>
      </c>
      <c r="W624" s="87">
        <v>1</v>
      </c>
      <c r="X624" s="87">
        <v>1</v>
      </c>
      <c r="Y624" s="87" t="s">
        <v>11350</v>
      </c>
      <c r="Z624" s="87" t="s">
        <v>11350</v>
      </c>
      <c r="AA624" s="87" t="s">
        <v>11350</v>
      </c>
      <c r="AB624" s="87" t="s">
        <v>11350</v>
      </c>
      <c r="AC624" s="87" t="s">
        <v>11350</v>
      </c>
      <c r="AD624" s="87">
        <v>1</v>
      </c>
      <c r="AE624" s="87">
        <v>1</v>
      </c>
      <c r="AF624" s="87">
        <v>281546</v>
      </c>
      <c r="AG624" s="87">
        <v>215000</v>
      </c>
      <c r="AH624" s="87">
        <v>22456</v>
      </c>
      <c r="AI624" s="87">
        <v>44090</v>
      </c>
      <c r="AJ624" s="87">
        <v>8001</v>
      </c>
      <c r="AK624" s="87">
        <v>12481</v>
      </c>
    </row>
    <row r="625" spans="1:37" ht="16.5" customHeight="1">
      <c r="A625" s="85">
        <v>591</v>
      </c>
      <c r="B625" s="85" t="s">
        <v>16</v>
      </c>
      <c r="C625" s="85" t="s">
        <v>101</v>
      </c>
      <c r="D625" s="85" t="s">
        <v>17434</v>
      </c>
      <c r="E625" s="85" t="s">
        <v>18490</v>
      </c>
      <c r="F625" s="86" t="s">
        <v>18491</v>
      </c>
      <c r="G625" s="85" t="s">
        <v>11797</v>
      </c>
      <c r="H625" s="85" t="s">
        <v>11798</v>
      </c>
      <c r="I625" s="85">
        <v>2016</v>
      </c>
      <c r="J625" s="87">
        <v>4000</v>
      </c>
      <c r="K625" s="87">
        <v>2830</v>
      </c>
      <c r="L625" s="87">
        <v>474</v>
      </c>
      <c r="M625" s="87">
        <v>36878</v>
      </c>
      <c r="N625" s="87">
        <v>7790</v>
      </c>
      <c r="O625" s="87">
        <v>115</v>
      </c>
      <c r="P625" s="87">
        <v>3414</v>
      </c>
      <c r="Q625" s="87">
        <v>2</v>
      </c>
      <c r="R625" s="87" t="s">
        <v>11350</v>
      </c>
      <c r="S625" s="87">
        <v>5</v>
      </c>
      <c r="T625" s="87">
        <v>5</v>
      </c>
      <c r="U625" s="87" t="s">
        <v>11350</v>
      </c>
      <c r="V625" s="87" t="s">
        <v>11350</v>
      </c>
      <c r="W625" s="87">
        <v>3</v>
      </c>
      <c r="X625" s="87">
        <v>3</v>
      </c>
      <c r="Y625" s="87" t="s">
        <v>11350</v>
      </c>
      <c r="Z625" s="87" t="s">
        <v>11350</v>
      </c>
      <c r="AA625" s="87">
        <v>2</v>
      </c>
      <c r="AB625" s="87">
        <v>2</v>
      </c>
      <c r="AC625" s="87" t="s">
        <v>11350</v>
      </c>
      <c r="AD625" s="87">
        <v>6</v>
      </c>
      <c r="AE625" s="87">
        <v>1</v>
      </c>
      <c r="AF625" s="87">
        <v>754236</v>
      </c>
      <c r="AG625" s="87">
        <v>322462</v>
      </c>
      <c r="AH625" s="87">
        <v>194908</v>
      </c>
      <c r="AI625" s="87">
        <v>236866</v>
      </c>
      <c r="AJ625" s="87">
        <v>35262</v>
      </c>
      <c r="AK625" s="87">
        <v>51220</v>
      </c>
    </row>
    <row r="626" spans="1:37" ht="16.5" customHeight="1">
      <c r="A626" s="85">
        <v>592</v>
      </c>
      <c r="B626" s="85" t="s">
        <v>16</v>
      </c>
      <c r="C626" s="85" t="s">
        <v>101</v>
      </c>
      <c r="D626" s="85" t="s">
        <v>17434</v>
      </c>
      <c r="E626" s="85" t="s">
        <v>18492</v>
      </c>
      <c r="F626" s="86" t="s">
        <v>18493</v>
      </c>
      <c r="G626" s="85" t="s">
        <v>11799</v>
      </c>
      <c r="H626" s="85" t="s">
        <v>11800</v>
      </c>
      <c r="I626" s="85">
        <v>2007</v>
      </c>
      <c r="J626" s="87">
        <v>3912</v>
      </c>
      <c r="K626" s="87">
        <v>2018</v>
      </c>
      <c r="L626" s="87">
        <v>130</v>
      </c>
      <c r="M626" s="87">
        <v>133947</v>
      </c>
      <c r="N626" s="87">
        <v>3587</v>
      </c>
      <c r="O626" s="87">
        <v>64</v>
      </c>
      <c r="P626" s="87">
        <v>3073</v>
      </c>
      <c r="Q626" s="87">
        <v>85</v>
      </c>
      <c r="R626" s="87" t="s">
        <v>11350</v>
      </c>
      <c r="S626" s="87">
        <v>4</v>
      </c>
      <c r="T626" s="87">
        <v>5</v>
      </c>
      <c r="U626" s="87">
        <v>1</v>
      </c>
      <c r="V626" s="87">
        <v>1</v>
      </c>
      <c r="W626" s="87">
        <v>2</v>
      </c>
      <c r="X626" s="87">
        <v>3</v>
      </c>
      <c r="Y626" s="87" t="s">
        <v>11350</v>
      </c>
      <c r="Z626" s="87" t="s">
        <v>11350</v>
      </c>
      <c r="AA626" s="87">
        <v>1</v>
      </c>
      <c r="AB626" s="87">
        <v>1</v>
      </c>
      <c r="AC626" s="87" t="s">
        <v>11350</v>
      </c>
      <c r="AD626" s="87">
        <v>2</v>
      </c>
      <c r="AE626" s="87">
        <v>1</v>
      </c>
      <c r="AF626" s="87">
        <v>594423</v>
      </c>
      <c r="AG626" s="87">
        <v>289839</v>
      </c>
      <c r="AH626" s="87">
        <v>49128</v>
      </c>
      <c r="AI626" s="87">
        <v>255456</v>
      </c>
      <c r="AJ626" s="87">
        <v>26253</v>
      </c>
      <c r="AK626" s="87">
        <v>89142</v>
      </c>
    </row>
    <row r="627" spans="1:37" ht="16.5" customHeight="1">
      <c r="A627" s="85">
        <v>593</v>
      </c>
      <c r="B627" s="85" t="s">
        <v>16</v>
      </c>
      <c r="C627" s="85" t="s">
        <v>101</v>
      </c>
      <c r="D627" s="85" t="s">
        <v>17434</v>
      </c>
      <c r="E627" s="85" t="s">
        <v>18494</v>
      </c>
      <c r="F627" s="86" t="s">
        <v>18495</v>
      </c>
      <c r="G627" s="85" t="s">
        <v>11801</v>
      </c>
      <c r="H627" s="85" t="s">
        <v>11802</v>
      </c>
      <c r="I627" s="85">
        <v>2007</v>
      </c>
      <c r="J627" s="87">
        <v>3730</v>
      </c>
      <c r="K627" s="87">
        <v>2196</v>
      </c>
      <c r="L627" s="87">
        <v>441</v>
      </c>
      <c r="M627" s="87">
        <v>121936</v>
      </c>
      <c r="N627" s="87">
        <v>4162</v>
      </c>
      <c r="O627" s="87">
        <v>55</v>
      </c>
      <c r="P627" s="87">
        <v>3000</v>
      </c>
      <c r="Q627" s="87">
        <v>139</v>
      </c>
      <c r="R627" s="87" t="s">
        <v>11350</v>
      </c>
      <c r="S627" s="87">
        <v>5</v>
      </c>
      <c r="T627" s="87">
        <v>5</v>
      </c>
      <c r="U627" s="87">
        <v>1</v>
      </c>
      <c r="V627" s="87">
        <v>1</v>
      </c>
      <c r="W627" s="87">
        <v>3</v>
      </c>
      <c r="X627" s="87">
        <v>3</v>
      </c>
      <c r="Y627" s="87" t="s">
        <v>11350</v>
      </c>
      <c r="Z627" s="87" t="s">
        <v>11350</v>
      </c>
      <c r="AA627" s="87">
        <v>1</v>
      </c>
      <c r="AB627" s="87">
        <v>1</v>
      </c>
      <c r="AC627" s="87" t="s">
        <v>11350</v>
      </c>
      <c r="AD627" s="87">
        <v>3</v>
      </c>
      <c r="AE627" s="87" t="s">
        <v>11350</v>
      </c>
      <c r="AF627" s="87">
        <v>537093</v>
      </c>
      <c r="AG627" s="87">
        <v>238969</v>
      </c>
      <c r="AH627" s="87">
        <v>48420</v>
      </c>
      <c r="AI627" s="87">
        <v>249704</v>
      </c>
      <c r="AJ627" s="87">
        <v>23969</v>
      </c>
      <c r="AK627" s="87">
        <v>71156</v>
      </c>
    </row>
    <row r="628" spans="1:37" ht="16.5" customHeight="1">
      <c r="A628" s="85">
        <v>594</v>
      </c>
      <c r="B628" s="85" t="s">
        <v>16</v>
      </c>
      <c r="C628" s="85" t="s">
        <v>102</v>
      </c>
      <c r="D628" s="85" t="s">
        <v>17434</v>
      </c>
      <c r="E628" s="85" t="s">
        <v>18496</v>
      </c>
      <c r="F628" s="86" t="s">
        <v>18497</v>
      </c>
      <c r="G628" s="85" t="s">
        <v>11803</v>
      </c>
      <c r="H628" s="85" t="s">
        <v>11804</v>
      </c>
      <c r="I628" s="85">
        <v>2020</v>
      </c>
      <c r="J628" s="87">
        <v>2400</v>
      </c>
      <c r="K628" s="87">
        <v>2765</v>
      </c>
      <c r="L628" s="87">
        <v>166</v>
      </c>
      <c r="M628" s="87">
        <v>49919</v>
      </c>
      <c r="N628" s="87">
        <v>589</v>
      </c>
      <c r="O628" s="87">
        <v>37</v>
      </c>
      <c r="P628" s="87">
        <v>16336</v>
      </c>
      <c r="Q628" s="87" t="s">
        <v>11350</v>
      </c>
      <c r="R628" s="87" t="s">
        <v>11350</v>
      </c>
      <c r="S628" s="87">
        <v>5</v>
      </c>
      <c r="T628" s="87">
        <v>5</v>
      </c>
      <c r="U628" s="87" t="s">
        <v>11350</v>
      </c>
      <c r="V628" s="87" t="s">
        <v>11350</v>
      </c>
      <c r="W628" s="87">
        <v>4</v>
      </c>
      <c r="X628" s="87">
        <v>4</v>
      </c>
      <c r="Y628" s="87" t="s">
        <v>11350</v>
      </c>
      <c r="Z628" s="87" t="s">
        <v>11350</v>
      </c>
      <c r="AA628" s="87">
        <v>1</v>
      </c>
      <c r="AB628" s="87">
        <v>1</v>
      </c>
      <c r="AC628" s="87" t="s">
        <v>11350</v>
      </c>
      <c r="AD628" s="87">
        <v>6</v>
      </c>
      <c r="AE628" s="87" t="s">
        <v>11350</v>
      </c>
      <c r="AF628" s="87">
        <v>913158</v>
      </c>
      <c r="AG628" s="87">
        <v>704570</v>
      </c>
      <c r="AH628" s="87">
        <v>136440</v>
      </c>
      <c r="AI628" s="87">
        <v>72148</v>
      </c>
      <c r="AJ628" s="87">
        <v>140745</v>
      </c>
      <c r="AK628" s="87">
        <v>107397</v>
      </c>
    </row>
    <row r="629" spans="1:37" ht="16.5" customHeight="1">
      <c r="A629" s="85">
        <v>595</v>
      </c>
      <c r="B629" s="85" t="s">
        <v>16</v>
      </c>
      <c r="C629" s="85" t="s">
        <v>102</v>
      </c>
      <c r="D629" s="85" t="s">
        <v>17434</v>
      </c>
      <c r="E629" s="85" t="s">
        <v>18498</v>
      </c>
      <c r="F629" s="86" t="s">
        <v>18499</v>
      </c>
      <c r="G629" s="85" t="s">
        <v>11805</v>
      </c>
      <c r="H629" s="85" t="s">
        <v>11806</v>
      </c>
      <c r="I629" s="85">
        <v>2010</v>
      </c>
      <c r="J629" s="87">
        <v>1085</v>
      </c>
      <c r="K629" s="87">
        <v>4021</v>
      </c>
      <c r="L629" s="87">
        <v>262</v>
      </c>
      <c r="M629" s="87">
        <v>155993</v>
      </c>
      <c r="N629" s="87">
        <v>1603</v>
      </c>
      <c r="O629" s="87">
        <v>58</v>
      </c>
      <c r="P629" s="87">
        <v>6706</v>
      </c>
      <c r="Q629" s="87" t="s">
        <v>11350</v>
      </c>
      <c r="R629" s="87">
        <v>592</v>
      </c>
      <c r="S629" s="87">
        <v>4</v>
      </c>
      <c r="T629" s="87">
        <v>4</v>
      </c>
      <c r="U629" s="87" t="s">
        <v>11350</v>
      </c>
      <c r="V629" s="87" t="s">
        <v>11350</v>
      </c>
      <c r="W629" s="87">
        <v>3</v>
      </c>
      <c r="X629" s="87">
        <v>3</v>
      </c>
      <c r="Y629" s="87" t="s">
        <v>11350</v>
      </c>
      <c r="Z629" s="87" t="s">
        <v>11350</v>
      </c>
      <c r="AA629" s="87">
        <v>1</v>
      </c>
      <c r="AB629" s="87">
        <v>1</v>
      </c>
      <c r="AC629" s="87" t="s">
        <v>11350</v>
      </c>
      <c r="AD629" s="87">
        <v>2</v>
      </c>
      <c r="AE629" s="87">
        <v>1</v>
      </c>
      <c r="AF629" s="87">
        <v>1146266</v>
      </c>
      <c r="AG629" s="87">
        <v>545000</v>
      </c>
      <c r="AH629" s="87">
        <v>101266</v>
      </c>
      <c r="AI629" s="87">
        <v>500000</v>
      </c>
      <c r="AJ629" s="87">
        <v>155249</v>
      </c>
      <c r="AK629" s="87">
        <v>228520</v>
      </c>
    </row>
    <row r="630" spans="1:37" ht="16.5" customHeight="1">
      <c r="A630" s="85">
        <v>596</v>
      </c>
      <c r="B630" s="85" t="s">
        <v>16</v>
      </c>
      <c r="C630" s="85" t="s">
        <v>102</v>
      </c>
      <c r="D630" s="85" t="s">
        <v>17434</v>
      </c>
      <c r="E630" s="85" t="s">
        <v>18500</v>
      </c>
      <c r="F630" s="86" t="s">
        <v>18501</v>
      </c>
      <c r="G630" s="85" t="s">
        <v>11807</v>
      </c>
      <c r="H630" s="85" t="s">
        <v>11808</v>
      </c>
      <c r="I630" s="85">
        <v>1996</v>
      </c>
      <c r="J630" s="87">
        <v>18098</v>
      </c>
      <c r="K630" s="87">
        <v>1769</v>
      </c>
      <c r="L630" s="87">
        <v>196</v>
      </c>
      <c r="M630" s="87">
        <v>80186</v>
      </c>
      <c r="N630" s="87">
        <v>2089</v>
      </c>
      <c r="O630" s="87">
        <v>36</v>
      </c>
      <c r="P630" s="87">
        <v>5986</v>
      </c>
      <c r="Q630" s="87" t="s">
        <v>11350</v>
      </c>
      <c r="R630" s="87" t="s">
        <v>11350</v>
      </c>
      <c r="S630" s="87">
        <v>7</v>
      </c>
      <c r="T630" s="87">
        <v>7</v>
      </c>
      <c r="U630" s="87">
        <v>1</v>
      </c>
      <c r="V630" s="87">
        <v>1</v>
      </c>
      <c r="W630" s="87">
        <v>5</v>
      </c>
      <c r="X630" s="87">
        <v>5</v>
      </c>
      <c r="Y630" s="87" t="s">
        <v>11350</v>
      </c>
      <c r="Z630" s="87" t="s">
        <v>11350</v>
      </c>
      <c r="AA630" s="87">
        <v>1</v>
      </c>
      <c r="AB630" s="87">
        <v>1</v>
      </c>
      <c r="AC630" s="87">
        <v>1</v>
      </c>
      <c r="AD630" s="87">
        <v>4</v>
      </c>
      <c r="AE630" s="87" t="s">
        <v>11350</v>
      </c>
      <c r="AF630" s="87">
        <v>394236</v>
      </c>
      <c r="AG630" s="87">
        <v>290000</v>
      </c>
      <c r="AH630" s="87">
        <v>70346</v>
      </c>
      <c r="AI630" s="87">
        <v>33890</v>
      </c>
      <c r="AJ630" s="87">
        <v>57494</v>
      </c>
      <c r="AK630" s="87">
        <v>50654</v>
      </c>
    </row>
    <row r="631" spans="1:37" ht="16.5" customHeight="1">
      <c r="A631" s="85">
        <v>597</v>
      </c>
      <c r="B631" s="85" t="s">
        <v>16</v>
      </c>
      <c r="C631" s="85" t="s">
        <v>102</v>
      </c>
      <c r="D631" s="85" t="s">
        <v>17434</v>
      </c>
      <c r="E631" s="85" t="s">
        <v>18502</v>
      </c>
      <c r="F631" s="86" t="s">
        <v>18503</v>
      </c>
      <c r="G631" s="85" t="s">
        <v>11809</v>
      </c>
      <c r="H631" s="85" t="s">
        <v>11810</v>
      </c>
      <c r="I631" s="85">
        <v>2015</v>
      </c>
      <c r="J631" s="87">
        <v>3188</v>
      </c>
      <c r="K631" s="87">
        <v>1265</v>
      </c>
      <c r="L631" s="87">
        <v>54</v>
      </c>
      <c r="M631" s="87">
        <v>43969</v>
      </c>
      <c r="N631" s="87">
        <v>865</v>
      </c>
      <c r="O631" s="87">
        <v>25</v>
      </c>
      <c r="P631" s="87">
        <v>1599</v>
      </c>
      <c r="Q631" s="87" t="s">
        <v>11350</v>
      </c>
      <c r="R631" s="87">
        <v>4</v>
      </c>
      <c r="S631" s="87">
        <v>3</v>
      </c>
      <c r="T631" s="87">
        <v>3</v>
      </c>
      <c r="U631" s="87">
        <v>1</v>
      </c>
      <c r="V631" s="87">
        <v>1</v>
      </c>
      <c r="W631" s="87">
        <v>2</v>
      </c>
      <c r="X631" s="87">
        <v>2</v>
      </c>
      <c r="Y631" s="87" t="s">
        <v>11350</v>
      </c>
      <c r="Z631" s="87" t="s">
        <v>11350</v>
      </c>
      <c r="AA631" s="87" t="s">
        <v>11350</v>
      </c>
      <c r="AB631" s="87" t="s">
        <v>11350</v>
      </c>
      <c r="AC631" s="87" t="s">
        <v>11350</v>
      </c>
      <c r="AD631" s="87">
        <v>2</v>
      </c>
      <c r="AE631" s="87" t="s">
        <v>11350</v>
      </c>
      <c r="AF631" s="87">
        <v>258526</v>
      </c>
      <c r="AG631" s="87">
        <v>155167</v>
      </c>
      <c r="AH631" s="87">
        <v>60230</v>
      </c>
      <c r="AI631" s="87">
        <v>43129</v>
      </c>
      <c r="AJ631" s="87">
        <v>12374</v>
      </c>
      <c r="AK631" s="87">
        <v>16827</v>
      </c>
    </row>
    <row r="632" spans="1:37" ht="16.5" customHeight="1">
      <c r="A632" s="85">
        <v>598</v>
      </c>
      <c r="B632" s="85" t="s">
        <v>16</v>
      </c>
      <c r="C632" s="85" t="s">
        <v>102</v>
      </c>
      <c r="D632" s="85" t="s">
        <v>17434</v>
      </c>
      <c r="E632" s="85" t="s">
        <v>18504</v>
      </c>
      <c r="F632" s="86" t="s">
        <v>18505</v>
      </c>
      <c r="G632" s="85" t="s">
        <v>11811</v>
      </c>
      <c r="H632" s="85" t="s">
        <v>11804</v>
      </c>
      <c r="I632" s="85">
        <v>2008</v>
      </c>
      <c r="J632" s="87">
        <v>6800</v>
      </c>
      <c r="K632" s="87">
        <v>6249</v>
      </c>
      <c r="L632" s="87">
        <v>746</v>
      </c>
      <c r="M632" s="87">
        <v>394389</v>
      </c>
      <c r="N632" s="87">
        <v>6160</v>
      </c>
      <c r="O632" s="87">
        <v>97</v>
      </c>
      <c r="P632" s="87">
        <v>10135</v>
      </c>
      <c r="Q632" s="87" t="s">
        <v>11350</v>
      </c>
      <c r="R632" s="87" t="s">
        <v>11350</v>
      </c>
      <c r="S632" s="94">
        <v>16.5</v>
      </c>
      <c r="T632" s="87">
        <v>15</v>
      </c>
      <c r="U632" s="87">
        <v>1</v>
      </c>
      <c r="V632" s="87">
        <v>1</v>
      </c>
      <c r="W632" s="94">
        <v>11.5</v>
      </c>
      <c r="X632" s="87">
        <v>10</v>
      </c>
      <c r="Y632" s="87">
        <v>1</v>
      </c>
      <c r="Z632" s="87">
        <v>1</v>
      </c>
      <c r="AA632" s="87">
        <v>3</v>
      </c>
      <c r="AB632" s="87">
        <v>3</v>
      </c>
      <c r="AC632" s="87">
        <v>1</v>
      </c>
      <c r="AD632" s="87">
        <v>13</v>
      </c>
      <c r="AE632" s="87">
        <v>2</v>
      </c>
      <c r="AF632" s="87">
        <v>2386150</v>
      </c>
      <c r="AG632" s="87">
        <v>1281191</v>
      </c>
      <c r="AH632" s="87">
        <v>154026</v>
      </c>
      <c r="AI632" s="87">
        <v>950933</v>
      </c>
      <c r="AJ632" s="87">
        <v>232916</v>
      </c>
      <c r="AK632" s="87">
        <v>198090</v>
      </c>
    </row>
    <row r="633" spans="1:37" ht="16.5" customHeight="1">
      <c r="A633" s="85">
        <v>599</v>
      </c>
      <c r="B633" s="85" t="s">
        <v>16</v>
      </c>
      <c r="C633" s="85" t="s">
        <v>102</v>
      </c>
      <c r="D633" s="85" t="s">
        <v>17434</v>
      </c>
      <c r="E633" s="85" t="s">
        <v>18506</v>
      </c>
      <c r="F633" s="86" t="s">
        <v>18507</v>
      </c>
      <c r="G633" s="85" t="s">
        <v>11812</v>
      </c>
      <c r="H633" s="85" t="s">
        <v>11810</v>
      </c>
      <c r="I633" s="85">
        <v>2014</v>
      </c>
      <c r="J633" s="87">
        <v>7240</v>
      </c>
      <c r="K633" s="87">
        <v>1526</v>
      </c>
      <c r="L633" s="87">
        <v>190</v>
      </c>
      <c r="M633" s="87">
        <v>89159</v>
      </c>
      <c r="N633" s="87">
        <v>1621</v>
      </c>
      <c r="O633" s="87">
        <v>51</v>
      </c>
      <c r="P633" s="87">
        <v>6598</v>
      </c>
      <c r="Q633" s="87">
        <v>247</v>
      </c>
      <c r="R633" s="87">
        <v>2</v>
      </c>
      <c r="S633" s="87">
        <v>5</v>
      </c>
      <c r="T633" s="87">
        <v>5</v>
      </c>
      <c r="U633" s="87">
        <v>1</v>
      </c>
      <c r="V633" s="87">
        <v>1</v>
      </c>
      <c r="W633" s="87">
        <v>4</v>
      </c>
      <c r="X633" s="87">
        <v>4</v>
      </c>
      <c r="Y633" s="87" t="s">
        <v>11350</v>
      </c>
      <c r="Z633" s="87" t="s">
        <v>11350</v>
      </c>
      <c r="AA633" s="87" t="s">
        <v>11350</v>
      </c>
      <c r="AB633" s="87" t="s">
        <v>11350</v>
      </c>
      <c r="AC633" s="87">
        <v>2</v>
      </c>
      <c r="AD633" s="87">
        <v>1</v>
      </c>
      <c r="AE633" s="87">
        <v>1</v>
      </c>
      <c r="AF633" s="87">
        <v>522670</v>
      </c>
      <c r="AG633" s="87">
        <v>277662</v>
      </c>
      <c r="AH633" s="87">
        <v>77817</v>
      </c>
      <c r="AI633" s="87">
        <v>167191</v>
      </c>
      <c r="AJ633" s="87">
        <v>126394</v>
      </c>
      <c r="AK633" s="87">
        <v>129168</v>
      </c>
    </row>
    <row r="634" spans="1:37" ht="16.5" customHeight="1">
      <c r="A634" s="85">
        <v>600</v>
      </c>
      <c r="B634" s="85" t="s">
        <v>16</v>
      </c>
      <c r="C634" s="85" t="s">
        <v>103</v>
      </c>
      <c r="D634" s="85" t="s">
        <v>17434</v>
      </c>
      <c r="E634" s="85" t="s">
        <v>18508</v>
      </c>
      <c r="F634" s="86" t="s">
        <v>19661</v>
      </c>
      <c r="G634" s="85" t="s">
        <v>11813</v>
      </c>
      <c r="H634" s="85" t="s">
        <v>11814</v>
      </c>
      <c r="I634" s="85">
        <v>1992</v>
      </c>
      <c r="J634" s="87">
        <v>11475</v>
      </c>
      <c r="K634" s="87">
        <v>4190</v>
      </c>
      <c r="L634" s="87">
        <v>387</v>
      </c>
      <c r="M634" s="87">
        <v>265307</v>
      </c>
      <c r="N634" s="87">
        <v>6632</v>
      </c>
      <c r="O634" s="87">
        <v>136</v>
      </c>
      <c r="P634" s="87">
        <v>7295</v>
      </c>
      <c r="Q634" s="87">
        <v>165</v>
      </c>
      <c r="R634" s="87">
        <v>13</v>
      </c>
      <c r="S634" s="87">
        <v>6</v>
      </c>
      <c r="T634" s="87">
        <v>6</v>
      </c>
      <c r="U634" s="87" t="s">
        <v>11350</v>
      </c>
      <c r="V634" s="87" t="s">
        <v>11350</v>
      </c>
      <c r="W634" s="87">
        <v>4</v>
      </c>
      <c r="X634" s="87">
        <v>4</v>
      </c>
      <c r="Y634" s="87" t="s">
        <v>11350</v>
      </c>
      <c r="Z634" s="87" t="s">
        <v>11350</v>
      </c>
      <c r="AA634" s="87">
        <v>2</v>
      </c>
      <c r="AB634" s="87">
        <v>2</v>
      </c>
      <c r="AC634" s="87">
        <v>1</v>
      </c>
      <c r="AD634" s="87">
        <v>3</v>
      </c>
      <c r="AE634" s="87">
        <v>1</v>
      </c>
      <c r="AF634" s="87">
        <v>975517</v>
      </c>
      <c r="AG634" s="87">
        <v>836155</v>
      </c>
      <c r="AH634" s="87">
        <v>112000</v>
      </c>
      <c r="AI634" s="87">
        <v>27362</v>
      </c>
      <c r="AJ634" s="87">
        <v>63754</v>
      </c>
      <c r="AK634" s="87">
        <v>94178</v>
      </c>
    </row>
    <row r="635" spans="1:37" ht="16.5" customHeight="1">
      <c r="A635" s="85">
        <v>601</v>
      </c>
      <c r="B635" s="85" t="s">
        <v>16</v>
      </c>
      <c r="C635" s="85" t="s">
        <v>103</v>
      </c>
      <c r="D635" s="85" t="s">
        <v>17434</v>
      </c>
      <c r="E635" s="85" t="s">
        <v>18509</v>
      </c>
      <c r="F635" s="86" t="s">
        <v>18510</v>
      </c>
      <c r="G635" s="85" t="s">
        <v>11815</v>
      </c>
      <c r="H635" s="85" t="s">
        <v>11816</v>
      </c>
      <c r="I635" s="85">
        <v>2006</v>
      </c>
      <c r="J635" s="87">
        <v>674</v>
      </c>
      <c r="K635" s="87">
        <v>2504</v>
      </c>
      <c r="L635" s="87">
        <v>300</v>
      </c>
      <c r="M635" s="87">
        <v>90844</v>
      </c>
      <c r="N635" s="87">
        <v>5831</v>
      </c>
      <c r="O635" s="87">
        <v>122</v>
      </c>
      <c r="P635" s="87">
        <v>6016</v>
      </c>
      <c r="Q635" s="87">
        <v>173</v>
      </c>
      <c r="R635" s="87">
        <v>4</v>
      </c>
      <c r="S635" s="94">
        <v>4.5</v>
      </c>
      <c r="T635" s="87">
        <v>5</v>
      </c>
      <c r="U635" s="87">
        <v>2</v>
      </c>
      <c r="V635" s="87">
        <v>1</v>
      </c>
      <c r="W635" s="94">
        <v>2.5</v>
      </c>
      <c r="X635" s="87">
        <v>4</v>
      </c>
      <c r="Y635" s="87" t="s">
        <v>11350</v>
      </c>
      <c r="Z635" s="87" t="s">
        <v>11350</v>
      </c>
      <c r="AA635" s="87" t="s">
        <v>11350</v>
      </c>
      <c r="AB635" s="87" t="s">
        <v>11350</v>
      </c>
      <c r="AC635" s="87">
        <v>1</v>
      </c>
      <c r="AD635" s="87">
        <v>3</v>
      </c>
      <c r="AE635" s="87" t="s">
        <v>11350</v>
      </c>
      <c r="AF635" s="87">
        <v>955493</v>
      </c>
      <c r="AG635" s="87">
        <v>693130</v>
      </c>
      <c r="AH635" s="87">
        <v>95000</v>
      </c>
      <c r="AI635" s="87">
        <v>167363</v>
      </c>
      <c r="AJ635" s="87">
        <v>68712</v>
      </c>
      <c r="AK635" s="87">
        <v>108039</v>
      </c>
    </row>
    <row r="636" spans="1:37" ht="16.5" customHeight="1">
      <c r="A636" s="85">
        <v>602</v>
      </c>
      <c r="B636" s="85" t="s">
        <v>16</v>
      </c>
      <c r="C636" s="85" t="s">
        <v>103</v>
      </c>
      <c r="D636" s="85" t="s">
        <v>17434</v>
      </c>
      <c r="E636" s="85" t="s">
        <v>18511</v>
      </c>
      <c r="F636" s="86" t="s">
        <v>18512</v>
      </c>
      <c r="G636" s="85" t="s">
        <v>11817</v>
      </c>
      <c r="H636" s="85" t="s">
        <v>11818</v>
      </c>
      <c r="I636" s="85">
        <v>2014</v>
      </c>
      <c r="J636" s="87">
        <v>448</v>
      </c>
      <c r="K636" s="87">
        <v>753</v>
      </c>
      <c r="L636" s="87">
        <v>97</v>
      </c>
      <c r="M636" s="87">
        <v>59083</v>
      </c>
      <c r="N636" s="87">
        <v>1312</v>
      </c>
      <c r="O636" s="87">
        <v>38</v>
      </c>
      <c r="P636" s="87">
        <v>6213</v>
      </c>
      <c r="Q636" s="87">
        <v>177</v>
      </c>
      <c r="R636" s="87" t="s">
        <v>11350</v>
      </c>
      <c r="S636" s="87">
        <v>3</v>
      </c>
      <c r="T636" s="87">
        <v>3</v>
      </c>
      <c r="U636" s="87" t="s">
        <v>11350</v>
      </c>
      <c r="V636" s="87" t="s">
        <v>11350</v>
      </c>
      <c r="W636" s="87">
        <v>3</v>
      </c>
      <c r="X636" s="87">
        <v>3</v>
      </c>
      <c r="Y636" s="87" t="s">
        <v>11350</v>
      </c>
      <c r="Z636" s="87" t="s">
        <v>11350</v>
      </c>
      <c r="AA636" s="87" t="s">
        <v>11350</v>
      </c>
      <c r="AB636" s="87" t="s">
        <v>11350</v>
      </c>
      <c r="AC636" s="87" t="s">
        <v>11350</v>
      </c>
      <c r="AD636" s="87">
        <v>2</v>
      </c>
      <c r="AE636" s="87">
        <v>2</v>
      </c>
      <c r="AF636" s="87">
        <v>447136</v>
      </c>
      <c r="AG636" s="87">
        <v>304945</v>
      </c>
      <c r="AH636" s="87">
        <v>85472</v>
      </c>
      <c r="AI636" s="87">
        <v>56719</v>
      </c>
      <c r="AJ636" s="87">
        <v>64990</v>
      </c>
      <c r="AK636" s="87">
        <v>137142</v>
      </c>
    </row>
    <row r="637" spans="1:37" ht="16.5" customHeight="1">
      <c r="A637" s="85">
        <v>603</v>
      </c>
      <c r="B637" s="85" t="s">
        <v>16</v>
      </c>
      <c r="C637" s="85" t="s">
        <v>103</v>
      </c>
      <c r="D637" s="85" t="s">
        <v>17434</v>
      </c>
      <c r="E637" s="85" t="s">
        <v>18513</v>
      </c>
      <c r="F637" s="86" t="s">
        <v>18514</v>
      </c>
      <c r="G637" s="85" t="s">
        <v>11819</v>
      </c>
      <c r="H637" s="85" t="s">
        <v>11820</v>
      </c>
      <c r="I637" s="85">
        <v>2003</v>
      </c>
      <c r="J637" s="87">
        <v>13713</v>
      </c>
      <c r="K637" s="87">
        <v>10652</v>
      </c>
      <c r="L637" s="87">
        <v>2000</v>
      </c>
      <c r="M637" s="87">
        <v>461054</v>
      </c>
      <c r="N637" s="87">
        <v>6170</v>
      </c>
      <c r="O637" s="87">
        <v>239</v>
      </c>
      <c r="P637" s="87">
        <v>13985</v>
      </c>
      <c r="Q637" s="87">
        <v>153</v>
      </c>
      <c r="R637" s="87">
        <v>2</v>
      </c>
      <c r="S637" s="87">
        <v>18</v>
      </c>
      <c r="T637" s="87">
        <v>18</v>
      </c>
      <c r="U637" s="87">
        <v>1</v>
      </c>
      <c r="V637" s="87">
        <v>1</v>
      </c>
      <c r="W637" s="87">
        <v>13</v>
      </c>
      <c r="X637" s="87">
        <v>12</v>
      </c>
      <c r="Y637" s="87">
        <v>1</v>
      </c>
      <c r="Z637" s="87">
        <v>2</v>
      </c>
      <c r="AA637" s="87">
        <v>3</v>
      </c>
      <c r="AB637" s="87">
        <v>3</v>
      </c>
      <c r="AC637" s="87">
        <v>1</v>
      </c>
      <c r="AD637" s="87">
        <v>7</v>
      </c>
      <c r="AE637" s="87">
        <v>5</v>
      </c>
      <c r="AF637" s="87">
        <v>3300277</v>
      </c>
      <c r="AG637" s="87">
        <v>2050120</v>
      </c>
      <c r="AH637" s="87">
        <v>325950</v>
      </c>
      <c r="AI637" s="87">
        <v>924207</v>
      </c>
      <c r="AJ637" s="87">
        <v>154141</v>
      </c>
      <c r="AK637" s="87">
        <v>196429</v>
      </c>
    </row>
    <row r="638" spans="1:37" ht="16.5" customHeight="1">
      <c r="A638" s="85">
        <v>604</v>
      </c>
      <c r="B638" s="85" t="s">
        <v>16</v>
      </c>
      <c r="C638" s="85" t="s">
        <v>103</v>
      </c>
      <c r="D638" s="85" t="s">
        <v>17434</v>
      </c>
      <c r="E638" s="85" t="s">
        <v>18515</v>
      </c>
      <c r="F638" s="86" t="s">
        <v>18516</v>
      </c>
      <c r="G638" s="85" t="s">
        <v>11821</v>
      </c>
      <c r="H638" s="85" t="s">
        <v>11822</v>
      </c>
      <c r="I638" s="85">
        <v>1994</v>
      </c>
      <c r="J638" s="87">
        <v>10000</v>
      </c>
      <c r="K638" s="87">
        <v>3642</v>
      </c>
      <c r="L638" s="87">
        <v>706</v>
      </c>
      <c r="M638" s="87">
        <v>231191</v>
      </c>
      <c r="N638" s="87">
        <v>10384</v>
      </c>
      <c r="O638" s="87">
        <v>125</v>
      </c>
      <c r="P638" s="87">
        <v>14039</v>
      </c>
      <c r="Q638" s="87">
        <v>180</v>
      </c>
      <c r="R638" s="87">
        <v>7</v>
      </c>
      <c r="S638" s="87">
        <v>22</v>
      </c>
      <c r="T638" s="87">
        <v>22</v>
      </c>
      <c r="U638" s="87">
        <v>1</v>
      </c>
      <c r="V638" s="87">
        <v>1</v>
      </c>
      <c r="W638" s="87">
        <v>11</v>
      </c>
      <c r="X638" s="87">
        <v>11</v>
      </c>
      <c r="Y638" s="87" t="s">
        <v>11350</v>
      </c>
      <c r="Z638" s="87" t="s">
        <v>11350</v>
      </c>
      <c r="AA638" s="87">
        <v>10</v>
      </c>
      <c r="AB638" s="87">
        <v>10</v>
      </c>
      <c r="AC638" s="87">
        <v>1</v>
      </c>
      <c r="AD638" s="87">
        <v>8</v>
      </c>
      <c r="AE638" s="87">
        <v>5</v>
      </c>
      <c r="AF638" s="87">
        <v>2121627</v>
      </c>
      <c r="AG638" s="87">
        <v>1271889</v>
      </c>
      <c r="AH638" s="87">
        <v>206400</v>
      </c>
      <c r="AI638" s="87">
        <v>643338</v>
      </c>
      <c r="AJ638" s="87">
        <v>256742</v>
      </c>
      <c r="AK638" s="87">
        <v>495442</v>
      </c>
    </row>
    <row r="639" spans="1:37" ht="16.5" customHeight="1">
      <c r="A639" s="85">
        <v>605</v>
      </c>
      <c r="B639" s="85" t="s">
        <v>16</v>
      </c>
      <c r="C639" s="85" t="s">
        <v>103</v>
      </c>
      <c r="D639" s="85" t="s">
        <v>17434</v>
      </c>
      <c r="E639" s="85" t="s">
        <v>18517</v>
      </c>
      <c r="F639" s="86" t="s">
        <v>18518</v>
      </c>
      <c r="G639" s="85" t="s">
        <v>11823</v>
      </c>
      <c r="H639" s="85" t="s">
        <v>11824</v>
      </c>
      <c r="I639" s="85">
        <v>1998</v>
      </c>
      <c r="J639" s="87">
        <v>5220</v>
      </c>
      <c r="K639" s="87">
        <v>2951</v>
      </c>
      <c r="L639" s="87">
        <v>65</v>
      </c>
      <c r="M639" s="87">
        <v>154553</v>
      </c>
      <c r="N639" s="87">
        <v>9972</v>
      </c>
      <c r="O639" s="87">
        <v>200</v>
      </c>
      <c r="P639" s="87">
        <v>7587</v>
      </c>
      <c r="Q639" s="87">
        <v>148</v>
      </c>
      <c r="R639" s="87">
        <v>2</v>
      </c>
      <c r="S639" s="87">
        <v>6</v>
      </c>
      <c r="T639" s="87">
        <v>6</v>
      </c>
      <c r="U639" s="87">
        <v>1</v>
      </c>
      <c r="V639" s="87">
        <v>1</v>
      </c>
      <c r="W639" s="87">
        <v>3</v>
      </c>
      <c r="X639" s="87">
        <v>3</v>
      </c>
      <c r="Y639" s="87" t="s">
        <v>11350</v>
      </c>
      <c r="Z639" s="87" t="s">
        <v>11350</v>
      </c>
      <c r="AA639" s="87">
        <v>2</v>
      </c>
      <c r="AB639" s="87">
        <v>2</v>
      </c>
      <c r="AC639" s="87" t="s">
        <v>11350</v>
      </c>
      <c r="AD639" s="87">
        <v>2</v>
      </c>
      <c r="AE639" s="87">
        <v>3</v>
      </c>
      <c r="AF639" s="87">
        <v>1202123</v>
      </c>
      <c r="AG639" s="87">
        <v>765980</v>
      </c>
      <c r="AH639" s="87">
        <v>116400</v>
      </c>
      <c r="AI639" s="87">
        <v>319743</v>
      </c>
      <c r="AJ639" s="87">
        <v>81835</v>
      </c>
      <c r="AK639" s="87">
        <v>163079</v>
      </c>
    </row>
    <row r="640" spans="1:37" ht="16.5" customHeight="1">
      <c r="A640" s="85">
        <v>606</v>
      </c>
      <c r="B640" s="85" t="s">
        <v>16</v>
      </c>
      <c r="C640" s="85" t="s">
        <v>103</v>
      </c>
      <c r="D640" s="85" t="s">
        <v>17434</v>
      </c>
      <c r="E640" s="85" t="s">
        <v>18519</v>
      </c>
      <c r="F640" s="86" t="s">
        <v>18520</v>
      </c>
      <c r="G640" s="85" t="s">
        <v>11825</v>
      </c>
      <c r="H640" s="85" t="s">
        <v>11820</v>
      </c>
      <c r="I640" s="85">
        <v>2016</v>
      </c>
      <c r="J640" s="87">
        <v>1933</v>
      </c>
      <c r="K640" s="87">
        <v>3889.63</v>
      </c>
      <c r="L640" s="87">
        <v>455</v>
      </c>
      <c r="M640" s="87">
        <v>85584</v>
      </c>
      <c r="N640" s="87">
        <v>1953</v>
      </c>
      <c r="O640" s="87">
        <v>82</v>
      </c>
      <c r="P640" s="87">
        <v>8178</v>
      </c>
      <c r="Q640" s="87">
        <v>166</v>
      </c>
      <c r="R640" s="87">
        <v>1</v>
      </c>
      <c r="S640" s="87">
        <v>5</v>
      </c>
      <c r="T640" s="87">
        <v>5</v>
      </c>
      <c r="U640" s="87" t="s">
        <v>11350</v>
      </c>
      <c r="V640" s="87" t="s">
        <v>11350</v>
      </c>
      <c r="W640" s="87">
        <v>5</v>
      </c>
      <c r="X640" s="87">
        <v>5</v>
      </c>
      <c r="Y640" s="87" t="s">
        <v>11350</v>
      </c>
      <c r="Z640" s="87" t="s">
        <v>11350</v>
      </c>
      <c r="AA640" s="87" t="s">
        <v>11350</v>
      </c>
      <c r="AB640" s="87" t="s">
        <v>11350</v>
      </c>
      <c r="AC640" s="87" t="s">
        <v>11350</v>
      </c>
      <c r="AD640" s="87">
        <v>8</v>
      </c>
      <c r="AE640" s="87">
        <v>2</v>
      </c>
      <c r="AF640" s="87">
        <v>1088005</v>
      </c>
      <c r="AG640" s="87">
        <v>716799</v>
      </c>
      <c r="AH640" s="87">
        <v>125830</v>
      </c>
      <c r="AI640" s="87">
        <v>245376</v>
      </c>
      <c r="AJ640" s="87">
        <v>120505</v>
      </c>
      <c r="AK640" s="87">
        <v>204896</v>
      </c>
    </row>
    <row r="641" spans="1:37" ht="16.5" customHeight="1">
      <c r="A641" s="85">
        <v>607</v>
      </c>
      <c r="B641" s="85" t="s">
        <v>16</v>
      </c>
      <c r="C641" s="85" t="s">
        <v>103</v>
      </c>
      <c r="D641" s="85" t="s">
        <v>17434</v>
      </c>
      <c r="E641" s="85" t="s">
        <v>18521</v>
      </c>
      <c r="F641" s="86" t="s">
        <v>18522</v>
      </c>
      <c r="G641" s="85" t="s">
        <v>11826</v>
      </c>
      <c r="H641" s="85" t="s">
        <v>11827</v>
      </c>
      <c r="I641" s="85">
        <v>2010</v>
      </c>
      <c r="J641" s="87">
        <v>1001</v>
      </c>
      <c r="K641" s="87">
        <v>3244</v>
      </c>
      <c r="L641" s="87">
        <v>514</v>
      </c>
      <c r="M641" s="87">
        <v>93693</v>
      </c>
      <c r="N641" s="87">
        <v>4895</v>
      </c>
      <c r="O641" s="87">
        <v>133</v>
      </c>
      <c r="P641" s="87">
        <v>8335</v>
      </c>
      <c r="Q641" s="87">
        <v>194</v>
      </c>
      <c r="R641" s="87">
        <v>17</v>
      </c>
      <c r="S641" s="87">
        <v>5</v>
      </c>
      <c r="T641" s="87">
        <v>5</v>
      </c>
      <c r="U641" s="87">
        <v>1</v>
      </c>
      <c r="V641" s="87" t="s">
        <v>11350</v>
      </c>
      <c r="W641" s="87">
        <v>4</v>
      </c>
      <c r="X641" s="87">
        <v>5</v>
      </c>
      <c r="Y641" s="87" t="s">
        <v>11350</v>
      </c>
      <c r="Z641" s="87" t="s">
        <v>11350</v>
      </c>
      <c r="AA641" s="87" t="s">
        <v>11350</v>
      </c>
      <c r="AB641" s="87" t="s">
        <v>11350</v>
      </c>
      <c r="AC641" s="87" t="s">
        <v>11350</v>
      </c>
      <c r="AD641" s="87">
        <v>7</v>
      </c>
      <c r="AE641" s="87">
        <v>3</v>
      </c>
      <c r="AF641" s="87">
        <v>907348</v>
      </c>
      <c r="AG641" s="87">
        <v>616909</v>
      </c>
      <c r="AH641" s="87">
        <v>117000</v>
      </c>
      <c r="AI641" s="87">
        <v>173439</v>
      </c>
      <c r="AJ641" s="87">
        <v>115345</v>
      </c>
      <c r="AK641" s="87">
        <v>198849</v>
      </c>
    </row>
    <row r="642" spans="1:37" ht="16.5" customHeight="1">
      <c r="A642" s="85">
        <v>608</v>
      </c>
      <c r="B642" s="85" t="s">
        <v>16</v>
      </c>
      <c r="C642" s="85" t="s">
        <v>103</v>
      </c>
      <c r="D642" s="85" t="s">
        <v>17434</v>
      </c>
      <c r="E642" s="85" t="s">
        <v>18523</v>
      </c>
      <c r="F642" s="86" t="s">
        <v>18524</v>
      </c>
      <c r="G642" s="85" t="s">
        <v>11828</v>
      </c>
      <c r="H642" s="85" t="s">
        <v>11829</v>
      </c>
      <c r="I642" s="85">
        <v>2016</v>
      </c>
      <c r="J642" s="87">
        <v>1047</v>
      </c>
      <c r="K642" s="87">
        <v>2688</v>
      </c>
      <c r="L642" s="87">
        <v>295</v>
      </c>
      <c r="M642" s="87">
        <v>65948</v>
      </c>
      <c r="N642" s="87">
        <v>1516</v>
      </c>
      <c r="O642" s="87">
        <v>141</v>
      </c>
      <c r="P642" s="87">
        <v>6253</v>
      </c>
      <c r="Q642" s="87">
        <v>142</v>
      </c>
      <c r="R642" s="87">
        <v>141</v>
      </c>
      <c r="S642" s="87">
        <v>9</v>
      </c>
      <c r="T642" s="87">
        <v>5</v>
      </c>
      <c r="U642" s="87">
        <v>2</v>
      </c>
      <c r="V642" s="87">
        <v>1</v>
      </c>
      <c r="W642" s="87">
        <v>3</v>
      </c>
      <c r="X642" s="87">
        <v>4</v>
      </c>
      <c r="Y642" s="87" t="s">
        <v>11350</v>
      </c>
      <c r="Z642" s="87" t="s">
        <v>11350</v>
      </c>
      <c r="AA642" s="87">
        <v>4</v>
      </c>
      <c r="AB642" s="87" t="s">
        <v>11350</v>
      </c>
      <c r="AC642" s="87" t="s">
        <v>11350</v>
      </c>
      <c r="AD642" s="87">
        <v>3</v>
      </c>
      <c r="AE642" s="87">
        <v>1</v>
      </c>
      <c r="AF642" s="87">
        <v>889574</v>
      </c>
      <c r="AG642" s="87">
        <v>614966</v>
      </c>
      <c r="AH642" s="87">
        <v>95000</v>
      </c>
      <c r="AI642" s="87">
        <v>179608</v>
      </c>
      <c r="AJ642" s="87">
        <v>71222</v>
      </c>
      <c r="AK642" s="87">
        <v>103639</v>
      </c>
    </row>
    <row r="643" spans="1:37" ht="16.5" customHeight="1">
      <c r="A643" s="85">
        <v>609</v>
      </c>
      <c r="B643" s="85" t="s">
        <v>16</v>
      </c>
      <c r="C643" s="85" t="s">
        <v>103</v>
      </c>
      <c r="D643" s="85" t="s">
        <v>17434</v>
      </c>
      <c r="E643" s="85" t="s">
        <v>18525</v>
      </c>
      <c r="F643" s="86" t="s">
        <v>18526</v>
      </c>
      <c r="G643" s="85" t="s">
        <v>11830</v>
      </c>
      <c r="H643" s="85" t="s">
        <v>11831</v>
      </c>
      <c r="I643" s="85">
        <v>2007</v>
      </c>
      <c r="J643" s="87">
        <v>1398</v>
      </c>
      <c r="K643" s="87">
        <v>3280</v>
      </c>
      <c r="L643" s="87">
        <v>502</v>
      </c>
      <c r="M643" s="87">
        <v>107578</v>
      </c>
      <c r="N643" s="87">
        <v>7351</v>
      </c>
      <c r="O643" s="87">
        <v>73</v>
      </c>
      <c r="P643" s="87">
        <v>8971</v>
      </c>
      <c r="Q643" s="87">
        <v>322</v>
      </c>
      <c r="R643" s="87">
        <v>6</v>
      </c>
      <c r="S643" s="87">
        <v>5</v>
      </c>
      <c r="T643" s="87">
        <v>5</v>
      </c>
      <c r="U643" s="87">
        <v>1</v>
      </c>
      <c r="V643" s="87">
        <v>1</v>
      </c>
      <c r="W643" s="87">
        <v>4</v>
      </c>
      <c r="X643" s="87">
        <v>4</v>
      </c>
      <c r="Y643" s="87" t="s">
        <v>11350</v>
      </c>
      <c r="Z643" s="87" t="s">
        <v>11350</v>
      </c>
      <c r="AA643" s="87" t="s">
        <v>11350</v>
      </c>
      <c r="AB643" s="87" t="s">
        <v>11350</v>
      </c>
      <c r="AC643" s="87" t="s">
        <v>11350</v>
      </c>
      <c r="AD643" s="87">
        <v>6</v>
      </c>
      <c r="AE643" s="87">
        <v>4</v>
      </c>
      <c r="AF643" s="87">
        <v>951998</v>
      </c>
      <c r="AG643" s="87">
        <v>600173</v>
      </c>
      <c r="AH643" s="87">
        <v>110500</v>
      </c>
      <c r="AI643" s="87">
        <v>241325</v>
      </c>
      <c r="AJ643" s="87">
        <v>127953</v>
      </c>
      <c r="AK643" s="87">
        <v>313173</v>
      </c>
    </row>
    <row r="644" spans="1:37" ht="16.5" customHeight="1">
      <c r="A644" s="85">
        <v>610</v>
      </c>
      <c r="B644" s="85" t="s">
        <v>16</v>
      </c>
      <c r="C644" s="85" t="s">
        <v>104</v>
      </c>
      <c r="D644" s="85" t="s">
        <v>17434</v>
      </c>
      <c r="E644" s="85" t="s">
        <v>18527</v>
      </c>
      <c r="F644" s="86" t="s">
        <v>18528</v>
      </c>
      <c r="G644" s="85" t="s">
        <v>11832</v>
      </c>
      <c r="H644" s="85" t="s">
        <v>11833</v>
      </c>
      <c r="I644" s="85">
        <v>2016</v>
      </c>
      <c r="J644" s="87">
        <v>1022</v>
      </c>
      <c r="K644" s="87">
        <v>958</v>
      </c>
      <c r="L644" s="87">
        <v>187</v>
      </c>
      <c r="M644" s="87">
        <v>46989</v>
      </c>
      <c r="N644" s="87">
        <v>503</v>
      </c>
      <c r="O644" s="87">
        <v>20</v>
      </c>
      <c r="P644" s="87">
        <v>3849</v>
      </c>
      <c r="Q644" s="87">
        <v>50</v>
      </c>
      <c r="R644" s="87">
        <v>5</v>
      </c>
      <c r="S644" s="87">
        <v>6</v>
      </c>
      <c r="T644" s="87">
        <v>6</v>
      </c>
      <c r="U644" s="87" t="s">
        <v>11350</v>
      </c>
      <c r="V644" s="87" t="s">
        <v>11350</v>
      </c>
      <c r="W644" s="87">
        <v>4</v>
      </c>
      <c r="X644" s="87">
        <v>4</v>
      </c>
      <c r="Y644" s="87" t="s">
        <v>11350</v>
      </c>
      <c r="Z644" s="87" t="s">
        <v>11350</v>
      </c>
      <c r="AA644" s="87">
        <v>2</v>
      </c>
      <c r="AB644" s="87">
        <v>2</v>
      </c>
      <c r="AC644" s="87" t="s">
        <v>11350</v>
      </c>
      <c r="AD644" s="87">
        <v>2</v>
      </c>
      <c r="AE644" s="87">
        <v>2</v>
      </c>
      <c r="AF644" s="87">
        <v>438492</v>
      </c>
      <c r="AG644" s="87">
        <v>148060</v>
      </c>
      <c r="AH644" s="87">
        <v>52500</v>
      </c>
      <c r="AI644" s="87">
        <v>237932</v>
      </c>
      <c r="AJ644" s="87">
        <v>21276</v>
      </c>
      <c r="AK644" s="87">
        <v>24225</v>
      </c>
    </row>
    <row r="645" spans="1:37" ht="16.5" customHeight="1">
      <c r="A645" s="85">
        <v>611</v>
      </c>
      <c r="B645" s="85" t="s">
        <v>16</v>
      </c>
      <c r="C645" s="85" t="s">
        <v>104</v>
      </c>
      <c r="D645" s="85" t="s">
        <v>17434</v>
      </c>
      <c r="E645" s="85" t="s">
        <v>18529</v>
      </c>
      <c r="F645" s="86" t="s">
        <v>18530</v>
      </c>
      <c r="G645" s="85" t="s">
        <v>11834</v>
      </c>
      <c r="H645" s="85" t="s">
        <v>11835</v>
      </c>
      <c r="I645" s="85">
        <v>2015</v>
      </c>
      <c r="J645" s="87">
        <v>3388</v>
      </c>
      <c r="K645" s="87">
        <v>2299</v>
      </c>
      <c r="L645" s="87">
        <v>230</v>
      </c>
      <c r="M645" s="87">
        <v>70352</v>
      </c>
      <c r="N645" s="87">
        <v>519</v>
      </c>
      <c r="O645" s="87">
        <v>40</v>
      </c>
      <c r="P645" s="87">
        <v>3376</v>
      </c>
      <c r="Q645" s="87">
        <v>4</v>
      </c>
      <c r="R645" s="87">
        <v>2</v>
      </c>
      <c r="S645" s="94">
        <v>3.5</v>
      </c>
      <c r="T645" s="87">
        <v>5</v>
      </c>
      <c r="U645" s="87" t="s">
        <v>11350</v>
      </c>
      <c r="V645" s="87">
        <v>1</v>
      </c>
      <c r="W645" s="94">
        <v>3.5</v>
      </c>
      <c r="X645" s="87">
        <v>4</v>
      </c>
      <c r="Y645" s="87" t="s">
        <v>11350</v>
      </c>
      <c r="Z645" s="87" t="s">
        <v>11350</v>
      </c>
      <c r="AA645" s="87" t="s">
        <v>11350</v>
      </c>
      <c r="AB645" s="87" t="s">
        <v>11350</v>
      </c>
      <c r="AC645" s="87">
        <v>1</v>
      </c>
      <c r="AD645" s="87">
        <v>3</v>
      </c>
      <c r="AE645" s="87">
        <v>2</v>
      </c>
      <c r="AF645" s="87">
        <v>691028</v>
      </c>
      <c r="AG645" s="87">
        <v>400854</v>
      </c>
      <c r="AH645" s="87">
        <v>45318</v>
      </c>
      <c r="AI645" s="87">
        <v>244856</v>
      </c>
      <c r="AJ645" s="87">
        <v>80577</v>
      </c>
      <c r="AK645" s="87">
        <v>207695</v>
      </c>
    </row>
    <row r="646" spans="1:37" ht="16.5" customHeight="1">
      <c r="A646" s="85">
        <v>612</v>
      </c>
      <c r="B646" s="85" t="s">
        <v>16</v>
      </c>
      <c r="C646" s="85" t="s">
        <v>104</v>
      </c>
      <c r="D646" s="85" t="s">
        <v>17434</v>
      </c>
      <c r="E646" s="85" t="s">
        <v>18531</v>
      </c>
      <c r="F646" s="86" t="s">
        <v>18532</v>
      </c>
      <c r="G646" s="85" t="s">
        <v>11836</v>
      </c>
      <c r="H646" s="85" t="s">
        <v>11837</v>
      </c>
      <c r="I646" s="85">
        <v>2019</v>
      </c>
      <c r="J646" s="87">
        <v>22510</v>
      </c>
      <c r="K646" s="87">
        <v>4938</v>
      </c>
      <c r="L646" s="87">
        <v>300</v>
      </c>
      <c r="M646" s="87">
        <v>82202</v>
      </c>
      <c r="N646" s="87">
        <v>2516</v>
      </c>
      <c r="O646" s="87">
        <v>82</v>
      </c>
      <c r="P646" s="87">
        <v>7162</v>
      </c>
      <c r="Q646" s="87">
        <v>16</v>
      </c>
      <c r="R646" s="87">
        <v>10</v>
      </c>
      <c r="S646" s="87">
        <v>6</v>
      </c>
      <c r="T646" s="87">
        <v>6</v>
      </c>
      <c r="U646" s="87" t="s">
        <v>11350</v>
      </c>
      <c r="V646" s="87" t="s">
        <v>11350</v>
      </c>
      <c r="W646" s="87">
        <v>4</v>
      </c>
      <c r="X646" s="87">
        <v>4</v>
      </c>
      <c r="Y646" s="87">
        <v>1</v>
      </c>
      <c r="Z646" s="87">
        <v>1</v>
      </c>
      <c r="AA646" s="87">
        <v>1</v>
      </c>
      <c r="AB646" s="87">
        <v>1</v>
      </c>
      <c r="AC646" s="87" t="s">
        <v>11350</v>
      </c>
      <c r="AD646" s="87">
        <v>8</v>
      </c>
      <c r="AE646" s="87">
        <v>1</v>
      </c>
      <c r="AF646" s="87">
        <v>760942</v>
      </c>
      <c r="AG646" s="87">
        <v>333899</v>
      </c>
      <c r="AH646" s="87">
        <v>109176</v>
      </c>
      <c r="AI646" s="87">
        <v>317867</v>
      </c>
      <c r="AJ646" s="87">
        <v>186050</v>
      </c>
      <c r="AK646" s="87">
        <v>126529</v>
      </c>
    </row>
    <row r="647" spans="1:37" ht="16.5" customHeight="1">
      <c r="A647" s="85">
        <v>613</v>
      </c>
      <c r="B647" s="85" t="s">
        <v>16</v>
      </c>
      <c r="C647" s="85" t="s">
        <v>104</v>
      </c>
      <c r="D647" s="85" t="s">
        <v>17434</v>
      </c>
      <c r="E647" s="85" t="s">
        <v>18533</v>
      </c>
      <c r="F647" s="86" t="s">
        <v>18534</v>
      </c>
      <c r="G647" s="85" t="s">
        <v>11838</v>
      </c>
      <c r="H647" s="85" t="s">
        <v>11839</v>
      </c>
      <c r="I647" s="85">
        <v>1994</v>
      </c>
      <c r="J647" s="87">
        <v>949</v>
      </c>
      <c r="K647" s="87">
        <v>1826</v>
      </c>
      <c r="L647" s="87">
        <v>261</v>
      </c>
      <c r="M647" s="87">
        <v>87275</v>
      </c>
      <c r="N647" s="87">
        <v>5139</v>
      </c>
      <c r="O647" s="87">
        <v>43</v>
      </c>
      <c r="P647" s="87">
        <v>3934</v>
      </c>
      <c r="Q647" s="87">
        <v>39</v>
      </c>
      <c r="R647" s="87">
        <v>37</v>
      </c>
      <c r="S647" s="87">
        <v>3</v>
      </c>
      <c r="T647" s="87" t="s">
        <v>11350</v>
      </c>
      <c r="U647" s="87" t="s">
        <v>11350</v>
      </c>
      <c r="V647" s="87" t="s">
        <v>11350</v>
      </c>
      <c r="W647" s="87">
        <v>3</v>
      </c>
      <c r="X647" s="87" t="s">
        <v>11350</v>
      </c>
      <c r="Y647" s="87" t="s">
        <v>11350</v>
      </c>
      <c r="Z647" s="87" t="s">
        <v>11350</v>
      </c>
      <c r="AA647" s="87" t="s">
        <v>11350</v>
      </c>
      <c r="AB647" s="87" t="s">
        <v>11350</v>
      </c>
      <c r="AC647" s="87" t="s">
        <v>11350</v>
      </c>
      <c r="AD647" s="87">
        <v>2</v>
      </c>
      <c r="AE647" s="87">
        <v>1</v>
      </c>
      <c r="AF647" s="87">
        <v>580505</v>
      </c>
      <c r="AG647" s="87">
        <v>296629</v>
      </c>
      <c r="AH647" s="87">
        <v>52500</v>
      </c>
      <c r="AI647" s="87">
        <v>231376</v>
      </c>
      <c r="AJ647" s="87">
        <v>55778</v>
      </c>
      <c r="AK647" s="87">
        <v>55181</v>
      </c>
    </row>
    <row r="648" spans="1:37" ht="16.5" customHeight="1">
      <c r="A648" s="85">
        <v>614</v>
      </c>
      <c r="B648" s="85" t="s">
        <v>16</v>
      </c>
      <c r="C648" s="85" t="s">
        <v>104</v>
      </c>
      <c r="D648" s="85" t="s">
        <v>17434</v>
      </c>
      <c r="E648" s="85" t="s">
        <v>18535</v>
      </c>
      <c r="F648" s="86" t="s">
        <v>18536</v>
      </c>
      <c r="G648" s="85" t="s">
        <v>11840</v>
      </c>
      <c r="H648" s="85" t="s">
        <v>11841</v>
      </c>
      <c r="I648" s="85">
        <v>2011</v>
      </c>
      <c r="J648" s="87">
        <v>1650</v>
      </c>
      <c r="K648" s="87">
        <v>1347</v>
      </c>
      <c r="L648" s="87">
        <v>249</v>
      </c>
      <c r="M648" s="87">
        <v>64827</v>
      </c>
      <c r="N648" s="87">
        <v>1311</v>
      </c>
      <c r="O648" s="87">
        <v>39</v>
      </c>
      <c r="P648" s="87">
        <v>4199</v>
      </c>
      <c r="Q648" s="87" t="s">
        <v>11350</v>
      </c>
      <c r="R648" s="87">
        <v>6</v>
      </c>
      <c r="S648" s="87">
        <v>2</v>
      </c>
      <c r="T648" s="87">
        <v>2</v>
      </c>
      <c r="U648" s="87" t="s">
        <v>11350</v>
      </c>
      <c r="V648" s="87" t="s">
        <v>11350</v>
      </c>
      <c r="W648" s="87">
        <v>2</v>
      </c>
      <c r="X648" s="87">
        <v>2</v>
      </c>
      <c r="Y648" s="87" t="s">
        <v>11350</v>
      </c>
      <c r="Z648" s="87" t="s">
        <v>11350</v>
      </c>
      <c r="AA648" s="87" t="s">
        <v>11350</v>
      </c>
      <c r="AB648" s="87" t="s">
        <v>11350</v>
      </c>
      <c r="AC648" s="87" t="s">
        <v>11350</v>
      </c>
      <c r="AD648" s="87">
        <v>1</v>
      </c>
      <c r="AE648" s="87">
        <v>4</v>
      </c>
      <c r="AF648" s="87">
        <v>619200</v>
      </c>
      <c r="AG648" s="87">
        <v>329000</v>
      </c>
      <c r="AH648" s="87">
        <v>49600</v>
      </c>
      <c r="AI648" s="87">
        <v>240600</v>
      </c>
      <c r="AJ648" s="87">
        <v>97682</v>
      </c>
      <c r="AK648" s="87">
        <v>68358</v>
      </c>
    </row>
    <row r="649" spans="1:37" ht="16.5" customHeight="1">
      <c r="A649" s="85">
        <v>615</v>
      </c>
      <c r="B649" s="85" t="s">
        <v>16</v>
      </c>
      <c r="C649" s="85" t="s">
        <v>104</v>
      </c>
      <c r="D649" s="85" t="s">
        <v>17434</v>
      </c>
      <c r="E649" s="85" t="s">
        <v>18537</v>
      </c>
      <c r="F649" s="86" t="s">
        <v>18538</v>
      </c>
      <c r="G649" s="85" t="s">
        <v>11842</v>
      </c>
      <c r="H649" s="85" t="s">
        <v>11843</v>
      </c>
      <c r="I649" s="85">
        <v>2009</v>
      </c>
      <c r="J649" s="87">
        <v>2252</v>
      </c>
      <c r="K649" s="87">
        <v>789</v>
      </c>
      <c r="L649" s="87">
        <v>140</v>
      </c>
      <c r="M649" s="87">
        <v>64987</v>
      </c>
      <c r="N649" s="87">
        <v>1745</v>
      </c>
      <c r="O649" s="87">
        <v>16</v>
      </c>
      <c r="P649" s="87">
        <v>2693</v>
      </c>
      <c r="Q649" s="87">
        <v>57</v>
      </c>
      <c r="R649" s="87" t="s">
        <v>11350</v>
      </c>
      <c r="S649" s="87">
        <v>2</v>
      </c>
      <c r="T649" s="87">
        <v>2</v>
      </c>
      <c r="U649" s="87" t="s">
        <v>11350</v>
      </c>
      <c r="V649" s="87" t="s">
        <v>11350</v>
      </c>
      <c r="W649" s="87">
        <v>1</v>
      </c>
      <c r="X649" s="87">
        <v>1</v>
      </c>
      <c r="Y649" s="87" t="s">
        <v>11350</v>
      </c>
      <c r="Z649" s="87" t="s">
        <v>11350</v>
      </c>
      <c r="AA649" s="87">
        <v>1</v>
      </c>
      <c r="AB649" s="87">
        <v>1</v>
      </c>
      <c r="AC649" s="87" t="s">
        <v>11350</v>
      </c>
      <c r="AD649" s="87" t="s">
        <v>11350</v>
      </c>
      <c r="AE649" s="87">
        <v>1</v>
      </c>
      <c r="AF649" s="87">
        <v>315897</v>
      </c>
      <c r="AG649" s="87">
        <v>56860</v>
      </c>
      <c r="AH649" s="87">
        <v>35000</v>
      </c>
      <c r="AI649" s="87">
        <v>224037</v>
      </c>
      <c r="AJ649" s="87">
        <v>15589</v>
      </c>
      <c r="AK649" s="87">
        <v>19667</v>
      </c>
    </row>
    <row r="650" spans="1:37" ht="16.5" customHeight="1">
      <c r="A650" s="85">
        <v>616</v>
      </c>
      <c r="B650" s="85" t="s">
        <v>16</v>
      </c>
      <c r="C650" s="85" t="s">
        <v>104</v>
      </c>
      <c r="D650" s="85" t="s">
        <v>17434</v>
      </c>
      <c r="E650" s="85" t="s">
        <v>18539</v>
      </c>
      <c r="F650" s="86" t="s">
        <v>18540</v>
      </c>
      <c r="G650" s="85" t="s">
        <v>11844</v>
      </c>
      <c r="H650" s="85" t="s">
        <v>11845</v>
      </c>
      <c r="I650" s="85">
        <v>2014</v>
      </c>
      <c r="J650" s="87">
        <v>1499</v>
      </c>
      <c r="K650" s="87">
        <v>1370</v>
      </c>
      <c r="L650" s="87">
        <v>130</v>
      </c>
      <c r="M650" s="87">
        <v>79840</v>
      </c>
      <c r="N650" s="87">
        <v>878</v>
      </c>
      <c r="O650" s="87">
        <v>27</v>
      </c>
      <c r="P650" s="87">
        <v>4841</v>
      </c>
      <c r="Q650" s="87" t="s">
        <v>11350</v>
      </c>
      <c r="R650" s="87" t="s">
        <v>11350</v>
      </c>
      <c r="S650" s="94">
        <v>2.5</v>
      </c>
      <c r="T650" s="87">
        <v>3</v>
      </c>
      <c r="U650" s="94">
        <v>0.5</v>
      </c>
      <c r="V650" s="87">
        <v>1</v>
      </c>
      <c r="W650" s="87">
        <v>2</v>
      </c>
      <c r="X650" s="87">
        <v>2</v>
      </c>
      <c r="Y650" s="87" t="s">
        <v>11350</v>
      </c>
      <c r="Z650" s="87" t="s">
        <v>11350</v>
      </c>
      <c r="AA650" s="87" t="s">
        <v>11350</v>
      </c>
      <c r="AB650" s="87" t="s">
        <v>11350</v>
      </c>
      <c r="AC650" s="87" t="s">
        <v>11350</v>
      </c>
      <c r="AD650" s="87">
        <v>4</v>
      </c>
      <c r="AE650" s="87">
        <v>1</v>
      </c>
      <c r="AF650" s="87">
        <v>279117</v>
      </c>
      <c r="AG650" s="87">
        <v>208576</v>
      </c>
      <c r="AH650" s="87">
        <v>22576</v>
      </c>
      <c r="AI650" s="87">
        <v>47965</v>
      </c>
      <c r="AJ650" s="87">
        <v>76739</v>
      </c>
      <c r="AK650" s="87">
        <v>61629</v>
      </c>
    </row>
    <row r="651" spans="1:37" ht="16.5" customHeight="1">
      <c r="A651" s="85">
        <v>617</v>
      </c>
      <c r="B651" s="85" t="s">
        <v>16</v>
      </c>
      <c r="C651" s="85" t="s">
        <v>104</v>
      </c>
      <c r="D651" s="85" t="s">
        <v>17434</v>
      </c>
      <c r="E651" s="85" t="s">
        <v>18541</v>
      </c>
      <c r="F651" s="86" t="s">
        <v>18542</v>
      </c>
      <c r="G651" s="85" t="s">
        <v>11846</v>
      </c>
      <c r="H651" s="85" t="s">
        <v>11847</v>
      </c>
      <c r="I651" s="85">
        <v>2006</v>
      </c>
      <c r="J651" s="87">
        <v>6073</v>
      </c>
      <c r="K651" s="87">
        <v>2606</v>
      </c>
      <c r="L651" s="87">
        <v>200</v>
      </c>
      <c r="M651" s="87">
        <v>212509</v>
      </c>
      <c r="N651" s="87">
        <v>3054</v>
      </c>
      <c r="O651" s="87">
        <v>30</v>
      </c>
      <c r="P651" s="87">
        <v>4671</v>
      </c>
      <c r="Q651" s="87">
        <v>107</v>
      </c>
      <c r="R651" s="87">
        <v>1</v>
      </c>
      <c r="S651" s="87">
        <v>8</v>
      </c>
      <c r="T651" s="87">
        <v>8</v>
      </c>
      <c r="U651" s="87" t="s">
        <v>11350</v>
      </c>
      <c r="V651" s="87" t="s">
        <v>11350</v>
      </c>
      <c r="W651" s="87">
        <v>3</v>
      </c>
      <c r="X651" s="87">
        <v>3</v>
      </c>
      <c r="Y651" s="87" t="s">
        <v>11350</v>
      </c>
      <c r="Z651" s="87" t="s">
        <v>11350</v>
      </c>
      <c r="AA651" s="87">
        <v>5</v>
      </c>
      <c r="AB651" s="87">
        <v>5</v>
      </c>
      <c r="AC651" s="87" t="s">
        <v>11350</v>
      </c>
      <c r="AD651" s="87">
        <v>4</v>
      </c>
      <c r="AE651" s="87" t="s">
        <v>11350</v>
      </c>
      <c r="AF651" s="87">
        <v>604991</v>
      </c>
      <c r="AG651" s="87">
        <v>285796</v>
      </c>
      <c r="AH651" s="87">
        <v>81706</v>
      </c>
      <c r="AI651" s="87">
        <v>237489</v>
      </c>
      <c r="AJ651" s="87">
        <v>76440</v>
      </c>
      <c r="AK651" s="87">
        <v>19502</v>
      </c>
    </row>
    <row r="652" spans="1:37" ht="16.5" customHeight="1">
      <c r="A652" s="85">
        <v>618</v>
      </c>
      <c r="B652" s="85" t="s">
        <v>16</v>
      </c>
      <c r="C652" s="85" t="s">
        <v>105</v>
      </c>
      <c r="D652" s="85" t="s">
        <v>17434</v>
      </c>
      <c r="E652" s="85" t="s">
        <v>18543</v>
      </c>
      <c r="F652" s="86" t="s">
        <v>18544</v>
      </c>
      <c r="G652" s="85" t="s">
        <v>11848</v>
      </c>
      <c r="H652" s="85" t="s">
        <v>11849</v>
      </c>
      <c r="I652" s="85">
        <v>2003</v>
      </c>
      <c r="J652" s="87">
        <v>1655</v>
      </c>
      <c r="K652" s="87">
        <v>1451.63</v>
      </c>
      <c r="L652" s="87">
        <v>74</v>
      </c>
      <c r="M652" s="87">
        <v>88514</v>
      </c>
      <c r="N652" s="87">
        <v>3204</v>
      </c>
      <c r="O652" s="87">
        <v>11</v>
      </c>
      <c r="P652" s="87">
        <v>4778</v>
      </c>
      <c r="Q652" s="87" t="s">
        <v>11350</v>
      </c>
      <c r="R652" s="87" t="s">
        <v>11350</v>
      </c>
      <c r="S652" s="87">
        <v>5</v>
      </c>
      <c r="T652" s="87">
        <v>5</v>
      </c>
      <c r="U652" s="87" t="s">
        <v>11350</v>
      </c>
      <c r="V652" s="87" t="s">
        <v>11350</v>
      </c>
      <c r="W652" s="87">
        <v>2</v>
      </c>
      <c r="X652" s="87">
        <v>2</v>
      </c>
      <c r="Y652" s="87" t="s">
        <v>11350</v>
      </c>
      <c r="Z652" s="87" t="s">
        <v>11350</v>
      </c>
      <c r="AA652" s="87">
        <v>3</v>
      </c>
      <c r="AB652" s="87">
        <v>3</v>
      </c>
      <c r="AC652" s="87" t="s">
        <v>11350</v>
      </c>
      <c r="AD652" s="87">
        <v>3</v>
      </c>
      <c r="AE652" s="87" t="s">
        <v>11350</v>
      </c>
      <c r="AF652" s="87">
        <v>938676</v>
      </c>
      <c r="AG652" s="87">
        <v>384412</v>
      </c>
      <c r="AH652" s="87">
        <v>79890</v>
      </c>
      <c r="AI652" s="87">
        <v>474374</v>
      </c>
      <c r="AJ652" s="87">
        <v>44027</v>
      </c>
      <c r="AK652" s="87">
        <v>45939</v>
      </c>
    </row>
    <row r="653" spans="1:37" ht="16.5" customHeight="1">
      <c r="A653" s="85">
        <v>619</v>
      </c>
      <c r="B653" s="85" t="s">
        <v>16</v>
      </c>
      <c r="C653" s="85" t="s">
        <v>105</v>
      </c>
      <c r="D653" s="85" t="s">
        <v>17434</v>
      </c>
      <c r="E653" s="85" t="s">
        <v>18545</v>
      </c>
      <c r="F653" s="86" t="s">
        <v>18546</v>
      </c>
      <c r="G653" s="85" t="s">
        <v>11850</v>
      </c>
      <c r="H653" s="85" t="s">
        <v>11849</v>
      </c>
      <c r="I653" s="85">
        <v>2013</v>
      </c>
      <c r="J653" s="87">
        <v>3434</v>
      </c>
      <c r="K653" s="87">
        <v>1314</v>
      </c>
      <c r="L653" s="87">
        <v>140</v>
      </c>
      <c r="M653" s="87">
        <v>44288</v>
      </c>
      <c r="N653" s="87">
        <v>2645</v>
      </c>
      <c r="O653" s="87">
        <v>20</v>
      </c>
      <c r="P653" s="87">
        <v>2715</v>
      </c>
      <c r="Q653" s="87" t="s">
        <v>11350</v>
      </c>
      <c r="R653" s="87">
        <v>1</v>
      </c>
      <c r="S653" s="94">
        <v>1.5</v>
      </c>
      <c r="T653" s="87">
        <v>2</v>
      </c>
      <c r="U653" s="87" t="s">
        <v>11350</v>
      </c>
      <c r="V653" s="87" t="s">
        <v>11350</v>
      </c>
      <c r="W653" s="94">
        <v>0.5</v>
      </c>
      <c r="X653" s="87">
        <v>1</v>
      </c>
      <c r="Y653" s="87" t="s">
        <v>11350</v>
      </c>
      <c r="Z653" s="87" t="s">
        <v>11350</v>
      </c>
      <c r="AA653" s="87">
        <v>1</v>
      </c>
      <c r="AB653" s="87">
        <v>1</v>
      </c>
      <c r="AC653" s="87" t="s">
        <v>11350</v>
      </c>
      <c r="AD653" s="87">
        <v>1</v>
      </c>
      <c r="AE653" s="87" t="s">
        <v>11350</v>
      </c>
      <c r="AF653" s="87">
        <v>468525</v>
      </c>
      <c r="AG653" s="87">
        <v>234470</v>
      </c>
      <c r="AH653" s="87">
        <v>39890</v>
      </c>
      <c r="AI653" s="87">
        <v>194165</v>
      </c>
      <c r="AJ653" s="87">
        <v>6937</v>
      </c>
      <c r="AK653" s="87">
        <v>6165</v>
      </c>
    </row>
    <row r="654" spans="1:37" ht="16.5" customHeight="1">
      <c r="A654" s="85">
        <v>620</v>
      </c>
      <c r="B654" s="85" t="s">
        <v>16</v>
      </c>
      <c r="C654" s="85" t="s">
        <v>105</v>
      </c>
      <c r="D654" s="85" t="s">
        <v>17434</v>
      </c>
      <c r="E654" s="85" t="s">
        <v>18547</v>
      </c>
      <c r="F654" s="86" t="s">
        <v>18548</v>
      </c>
      <c r="G654" s="85" t="s">
        <v>11851</v>
      </c>
      <c r="H654" s="85" t="s">
        <v>11849</v>
      </c>
      <c r="I654" s="85">
        <v>1993</v>
      </c>
      <c r="J654" s="87">
        <v>5236</v>
      </c>
      <c r="K654" s="87">
        <v>1936</v>
      </c>
      <c r="L654" s="87">
        <v>170</v>
      </c>
      <c r="M654" s="87">
        <v>168368</v>
      </c>
      <c r="N654" s="87">
        <v>5545</v>
      </c>
      <c r="O654" s="87">
        <v>41</v>
      </c>
      <c r="P654" s="87">
        <v>5192</v>
      </c>
      <c r="Q654" s="87" t="s">
        <v>11350</v>
      </c>
      <c r="R654" s="87">
        <v>8</v>
      </c>
      <c r="S654" s="87">
        <v>10</v>
      </c>
      <c r="T654" s="87">
        <v>10</v>
      </c>
      <c r="U654" s="87">
        <v>3</v>
      </c>
      <c r="V654" s="87">
        <v>3</v>
      </c>
      <c r="W654" s="87">
        <v>5</v>
      </c>
      <c r="X654" s="87">
        <v>3</v>
      </c>
      <c r="Y654" s="87" t="s">
        <v>11350</v>
      </c>
      <c r="Z654" s="87">
        <v>1</v>
      </c>
      <c r="AA654" s="87">
        <v>2</v>
      </c>
      <c r="AB654" s="87">
        <v>3</v>
      </c>
      <c r="AC654" s="87" t="s">
        <v>11350</v>
      </c>
      <c r="AD654" s="87">
        <v>4</v>
      </c>
      <c r="AE654" s="87">
        <v>3</v>
      </c>
      <c r="AF654" s="87">
        <v>1270014</v>
      </c>
      <c r="AG654" s="87">
        <v>657849</v>
      </c>
      <c r="AH654" s="87">
        <v>152000</v>
      </c>
      <c r="AI654" s="87">
        <v>460165</v>
      </c>
      <c r="AJ654" s="87">
        <v>35229</v>
      </c>
      <c r="AK654" s="87">
        <v>52631</v>
      </c>
    </row>
    <row r="655" spans="1:37" ht="16.5" customHeight="1">
      <c r="A655" s="85">
        <v>621</v>
      </c>
      <c r="B655" s="85" t="s">
        <v>16</v>
      </c>
      <c r="C655" s="85" t="s">
        <v>105</v>
      </c>
      <c r="D655" s="85" t="s">
        <v>17434</v>
      </c>
      <c r="E655" s="85" t="s">
        <v>18549</v>
      </c>
      <c r="F655" s="86" t="s">
        <v>18550</v>
      </c>
      <c r="G655" s="85" t="s">
        <v>11852</v>
      </c>
      <c r="H655" s="85" t="s">
        <v>11849</v>
      </c>
      <c r="I655" s="85">
        <v>2013</v>
      </c>
      <c r="J655" s="87">
        <v>2215</v>
      </c>
      <c r="K655" s="87">
        <v>1045</v>
      </c>
      <c r="L655" s="87">
        <v>119</v>
      </c>
      <c r="M655" s="87">
        <v>43021</v>
      </c>
      <c r="N655" s="87">
        <v>1527</v>
      </c>
      <c r="O655" s="87">
        <v>7</v>
      </c>
      <c r="P655" s="87">
        <v>2526</v>
      </c>
      <c r="Q655" s="87" t="s">
        <v>11350</v>
      </c>
      <c r="R655" s="87" t="s">
        <v>11350</v>
      </c>
      <c r="S655" s="87">
        <v>2</v>
      </c>
      <c r="T655" s="87">
        <v>4</v>
      </c>
      <c r="U655" s="87" t="s">
        <v>11350</v>
      </c>
      <c r="V655" s="87" t="s">
        <v>11350</v>
      </c>
      <c r="W655" s="87">
        <v>1</v>
      </c>
      <c r="X655" s="87">
        <v>3</v>
      </c>
      <c r="Y655" s="87" t="s">
        <v>11350</v>
      </c>
      <c r="Z655" s="87">
        <v>1</v>
      </c>
      <c r="AA655" s="87">
        <v>1</v>
      </c>
      <c r="AB655" s="87" t="s">
        <v>11350</v>
      </c>
      <c r="AC655" s="87" t="s">
        <v>11350</v>
      </c>
      <c r="AD655" s="87" t="s">
        <v>11350</v>
      </c>
      <c r="AE655" s="87">
        <v>1</v>
      </c>
      <c r="AF655" s="87">
        <v>513512</v>
      </c>
      <c r="AG655" s="87">
        <v>290602</v>
      </c>
      <c r="AH655" s="87">
        <v>39890</v>
      </c>
      <c r="AI655" s="87">
        <v>183020</v>
      </c>
      <c r="AJ655" s="87">
        <v>12030</v>
      </c>
      <c r="AK655" s="87">
        <v>13162</v>
      </c>
    </row>
    <row r="656" spans="1:37" ht="16.5" customHeight="1">
      <c r="A656" s="85">
        <v>622</v>
      </c>
      <c r="B656" s="85" t="s">
        <v>16</v>
      </c>
      <c r="C656" s="85" t="s">
        <v>105</v>
      </c>
      <c r="D656" s="85" t="s">
        <v>17434</v>
      </c>
      <c r="E656" s="85" t="s">
        <v>18551</v>
      </c>
      <c r="F656" s="86" t="s">
        <v>18552</v>
      </c>
      <c r="G656" s="85" t="s">
        <v>11853</v>
      </c>
      <c r="H656" s="85" t="s">
        <v>11849</v>
      </c>
      <c r="I656" s="85">
        <v>2009</v>
      </c>
      <c r="J656" s="87">
        <v>2934</v>
      </c>
      <c r="K656" s="87">
        <v>1497</v>
      </c>
      <c r="L656" s="87">
        <v>167</v>
      </c>
      <c r="M656" s="87">
        <v>79987</v>
      </c>
      <c r="N656" s="87">
        <v>2910</v>
      </c>
      <c r="O656" s="87">
        <v>58</v>
      </c>
      <c r="P656" s="87">
        <v>4736</v>
      </c>
      <c r="Q656" s="87" t="s">
        <v>11350</v>
      </c>
      <c r="R656" s="87">
        <v>26</v>
      </c>
      <c r="S656" s="87">
        <v>3</v>
      </c>
      <c r="T656" s="87">
        <v>3</v>
      </c>
      <c r="U656" s="87" t="s">
        <v>11350</v>
      </c>
      <c r="V656" s="87" t="s">
        <v>11350</v>
      </c>
      <c r="W656" s="87">
        <v>2</v>
      </c>
      <c r="X656" s="87">
        <v>2</v>
      </c>
      <c r="Y656" s="87" t="s">
        <v>11350</v>
      </c>
      <c r="Z656" s="87" t="s">
        <v>11350</v>
      </c>
      <c r="AA656" s="87">
        <v>1</v>
      </c>
      <c r="AB656" s="87">
        <v>1</v>
      </c>
      <c r="AC656" s="87" t="s">
        <v>11350</v>
      </c>
      <c r="AD656" s="87">
        <v>1</v>
      </c>
      <c r="AE656" s="87">
        <v>1</v>
      </c>
      <c r="AF656" s="87">
        <v>725605</v>
      </c>
      <c r="AG656" s="87">
        <v>266245</v>
      </c>
      <c r="AH656" s="87">
        <v>55000</v>
      </c>
      <c r="AI656" s="87">
        <v>404360</v>
      </c>
      <c r="AJ656" s="87">
        <v>15368</v>
      </c>
      <c r="AK656" s="87">
        <v>11896</v>
      </c>
    </row>
    <row r="657" spans="1:37" ht="16.5" customHeight="1">
      <c r="A657" s="85">
        <v>623</v>
      </c>
      <c r="B657" s="85" t="s">
        <v>16</v>
      </c>
      <c r="C657" s="85" t="s">
        <v>105</v>
      </c>
      <c r="D657" s="85" t="s">
        <v>17434</v>
      </c>
      <c r="E657" s="85" t="s">
        <v>18553</v>
      </c>
      <c r="F657" s="86" t="s">
        <v>18554</v>
      </c>
      <c r="G657" s="85" t="s">
        <v>11854</v>
      </c>
      <c r="H657" s="85" t="s">
        <v>11849</v>
      </c>
      <c r="I657" s="85">
        <v>1993</v>
      </c>
      <c r="J657" s="87">
        <v>5236</v>
      </c>
      <c r="K657" s="87">
        <v>1970</v>
      </c>
      <c r="L657" s="87">
        <v>108</v>
      </c>
      <c r="M657" s="87">
        <v>69557</v>
      </c>
      <c r="N657" s="87">
        <v>4408</v>
      </c>
      <c r="O657" s="87">
        <v>11</v>
      </c>
      <c r="P657" s="87">
        <v>3489</v>
      </c>
      <c r="Q657" s="87" t="s">
        <v>11350</v>
      </c>
      <c r="R657" s="87" t="s">
        <v>11350</v>
      </c>
      <c r="S657" s="87">
        <v>2</v>
      </c>
      <c r="T657" s="87">
        <v>2</v>
      </c>
      <c r="U657" s="87" t="s">
        <v>11350</v>
      </c>
      <c r="V657" s="87" t="s">
        <v>11350</v>
      </c>
      <c r="W657" s="87">
        <v>1</v>
      </c>
      <c r="X657" s="87">
        <v>1</v>
      </c>
      <c r="Y657" s="87">
        <v>1</v>
      </c>
      <c r="Z657" s="87">
        <v>1</v>
      </c>
      <c r="AA657" s="87" t="s">
        <v>11350</v>
      </c>
      <c r="AB657" s="87" t="s">
        <v>11350</v>
      </c>
      <c r="AC657" s="87" t="s">
        <v>11350</v>
      </c>
      <c r="AD657" s="87" t="s">
        <v>11350</v>
      </c>
      <c r="AE657" s="87">
        <v>1</v>
      </c>
      <c r="AF657" s="87">
        <v>479632</v>
      </c>
      <c r="AG657" s="87">
        <v>203782</v>
      </c>
      <c r="AH657" s="87">
        <v>79890</v>
      </c>
      <c r="AI657" s="87">
        <v>195960</v>
      </c>
      <c r="AJ657" s="87">
        <v>39279</v>
      </c>
      <c r="AK657" s="87">
        <v>25187</v>
      </c>
    </row>
    <row r="658" spans="1:37" ht="16.5" customHeight="1">
      <c r="A658" s="85">
        <v>624</v>
      </c>
      <c r="B658" s="85" t="s">
        <v>16</v>
      </c>
      <c r="C658" s="85" t="s">
        <v>86</v>
      </c>
      <c r="D658" s="85" t="s">
        <v>17434</v>
      </c>
      <c r="E658" s="85" t="s">
        <v>18555</v>
      </c>
      <c r="F658" s="86" t="s">
        <v>19662</v>
      </c>
      <c r="G658" s="85" t="s">
        <v>11855</v>
      </c>
      <c r="H658" s="85" t="s">
        <v>11856</v>
      </c>
      <c r="I658" s="85">
        <v>2021</v>
      </c>
      <c r="J658" s="87">
        <v>6987</v>
      </c>
      <c r="K658" s="87">
        <v>481</v>
      </c>
      <c r="L658" s="87">
        <v>63</v>
      </c>
      <c r="M658" s="87">
        <v>12241</v>
      </c>
      <c r="N658" s="87">
        <v>611</v>
      </c>
      <c r="O658" s="87">
        <v>34</v>
      </c>
      <c r="P658" s="87">
        <v>1572</v>
      </c>
      <c r="Q658" s="87">
        <v>62</v>
      </c>
      <c r="R658" s="87">
        <v>3</v>
      </c>
      <c r="S658" s="87">
        <v>1</v>
      </c>
      <c r="T658" s="87" t="s">
        <v>11350</v>
      </c>
      <c r="U658" s="87" t="s">
        <v>11350</v>
      </c>
      <c r="V658" s="87" t="s">
        <v>11350</v>
      </c>
      <c r="W658" s="87">
        <v>1</v>
      </c>
      <c r="X658" s="87" t="s">
        <v>11350</v>
      </c>
      <c r="Y658" s="87" t="s">
        <v>11350</v>
      </c>
      <c r="Z658" s="87" t="s">
        <v>11350</v>
      </c>
      <c r="AA658" s="87" t="s">
        <v>11350</v>
      </c>
      <c r="AB658" s="87" t="s">
        <v>11350</v>
      </c>
      <c r="AC658" s="87" t="s">
        <v>11350</v>
      </c>
      <c r="AD658" s="87">
        <v>2</v>
      </c>
      <c r="AE658" s="87" t="s">
        <v>11350</v>
      </c>
      <c r="AF658" s="87">
        <v>148021</v>
      </c>
      <c r="AG658" s="87">
        <v>80740</v>
      </c>
      <c r="AH658" s="87">
        <v>24937</v>
      </c>
      <c r="AI658" s="87">
        <v>42344</v>
      </c>
      <c r="AJ658" s="87">
        <v>9080</v>
      </c>
      <c r="AK658" s="87">
        <v>10653</v>
      </c>
    </row>
    <row r="659" spans="1:37" ht="16.5" customHeight="1">
      <c r="A659" s="85">
        <v>625</v>
      </c>
      <c r="B659" s="85" t="s">
        <v>16</v>
      </c>
      <c r="C659" s="85" t="s">
        <v>86</v>
      </c>
      <c r="D659" s="85" t="s">
        <v>17434</v>
      </c>
      <c r="E659" s="85" t="s">
        <v>18556</v>
      </c>
      <c r="F659" s="86" t="s">
        <v>19663</v>
      </c>
      <c r="G659" s="85" t="s">
        <v>11857</v>
      </c>
      <c r="H659" s="85" t="s">
        <v>11856</v>
      </c>
      <c r="I659" s="85">
        <v>2019</v>
      </c>
      <c r="J659" s="87">
        <v>9141</v>
      </c>
      <c r="K659" s="87">
        <v>995</v>
      </c>
      <c r="L659" s="87">
        <v>108</v>
      </c>
      <c r="M659" s="87">
        <v>24237</v>
      </c>
      <c r="N659" s="87">
        <v>1019</v>
      </c>
      <c r="O659" s="87">
        <v>49</v>
      </c>
      <c r="P659" s="87">
        <v>3060</v>
      </c>
      <c r="Q659" s="87">
        <v>141</v>
      </c>
      <c r="R659" s="87">
        <v>1</v>
      </c>
      <c r="S659" s="87">
        <v>3</v>
      </c>
      <c r="T659" s="87">
        <v>3</v>
      </c>
      <c r="U659" s="87" t="s">
        <v>11350</v>
      </c>
      <c r="V659" s="87" t="s">
        <v>11350</v>
      </c>
      <c r="W659" s="87">
        <v>2</v>
      </c>
      <c r="X659" s="87">
        <v>2</v>
      </c>
      <c r="Y659" s="87" t="s">
        <v>11350</v>
      </c>
      <c r="Z659" s="87" t="s">
        <v>11350</v>
      </c>
      <c r="AA659" s="87">
        <v>1</v>
      </c>
      <c r="AB659" s="87">
        <v>1</v>
      </c>
      <c r="AC659" s="87" t="s">
        <v>11350</v>
      </c>
      <c r="AD659" s="87">
        <v>2</v>
      </c>
      <c r="AE659" s="87">
        <v>1</v>
      </c>
      <c r="AF659" s="87">
        <v>446506</v>
      </c>
      <c r="AG659" s="87">
        <v>266620</v>
      </c>
      <c r="AH659" s="87">
        <v>44888</v>
      </c>
      <c r="AI659" s="87">
        <v>134998</v>
      </c>
      <c r="AJ659" s="87">
        <v>16864</v>
      </c>
      <c r="AK659" s="87">
        <v>19697</v>
      </c>
    </row>
    <row r="660" spans="1:37" ht="16.5" customHeight="1">
      <c r="A660" s="85">
        <v>626</v>
      </c>
      <c r="B660" s="85" t="s">
        <v>16</v>
      </c>
      <c r="C660" s="85" t="s">
        <v>86</v>
      </c>
      <c r="D660" s="85" t="s">
        <v>17434</v>
      </c>
      <c r="E660" s="85" t="s">
        <v>18557</v>
      </c>
      <c r="F660" s="86" t="s">
        <v>18558</v>
      </c>
      <c r="G660" s="85" t="s">
        <v>11858</v>
      </c>
      <c r="H660" s="85" t="s">
        <v>11856</v>
      </c>
      <c r="I660" s="85">
        <v>1999</v>
      </c>
      <c r="J660" s="87">
        <v>9557</v>
      </c>
      <c r="K660" s="87">
        <v>1683</v>
      </c>
      <c r="L660" s="87">
        <v>180</v>
      </c>
      <c r="M660" s="87">
        <v>189300</v>
      </c>
      <c r="N660" s="87">
        <v>12094</v>
      </c>
      <c r="O660" s="87">
        <v>89</v>
      </c>
      <c r="P660" s="87">
        <v>2026</v>
      </c>
      <c r="Q660" s="87" t="s">
        <v>11350</v>
      </c>
      <c r="R660" s="87" t="s">
        <v>11350</v>
      </c>
      <c r="S660" s="87">
        <v>4</v>
      </c>
      <c r="T660" s="87">
        <v>4</v>
      </c>
      <c r="U660" s="87">
        <v>2</v>
      </c>
      <c r="V660" s="87">
        <v>2</v>
      </c>
      <c r="W660" s="87">
        <v>2</v>
      </c>
      <c r="X660" s="87">
        <v>2</v>
      </c>
      <c r="Y660" s="87" t="s">
        <v>11350</v>
      </c>
      <c r="Z660" s="87" t="s">
        <v>11350</v>
      </c>
      <c r="AA660" s="87" t="s">
        <v>11350</v>
      </c>
      <c r="AB660" s="87" t="s">
        <v>11350</v>
      </c>
      <c r="AC660" s="87" t="s">
        <v>11350</v>
      </c>
      <c r="AD660" s="87">
        <v>2</v>
      </c>
      <c r="AE660" s="87" t="s">
        <v>11350</v>
      </c>
      <c r="AF660" s="87">
        <v>1583384</v>
      </c>
      <c r="AG660" s="87">
        <v>352686</v>
      </c>
      <c r="AH660" s="87">
        <v>43610</v>
      </c>
      <c r="AI660" s="87">
        <v>1187088</v>
      </c>
      <c r="AJ660" s="87">
        <v>42944</v>
      </c>
      <c r="AK660" s="87">
        <v>31528</v>
      </c>
    </row>
    <row r="661" spans="1:37" ht="16.5" customHeight="1">
      <c r="A661" s="85">
        <v>627</v>
      </c>
      <c r="B661" s="85" t="s">
        <v>16</v>
      </c>
      <c r="C661" s="85" t="s">
        <v>86</v>
      </c>
      <c r="D661" s="85" t="s">
        <v>17434</v>
      </c>
      <c r="E661" s="85" t="s">
        <v>18559</v>
      </c>
      <c r="F661" s="86" t="s">
        <v>19664</v>
      </c>
      <c r="G661" s="85" t="s">
        <v>11859</v>
      </c>
      <c r="H661" s="85" t="s">
        <v>11856</v>
      </c>
      <c r="I661" s="85">
        <v>2012</v>
      </c>
      <c r="J661" s="87">
        <v>5000</v>
      </c>
      <c r="K661" s="87">
        <v>4245</v>
      </c>
      <c r="L661" s="87">
        <v>326</v>
      </c>
      <c r="M661" s="87">
        <v>157388</v>
      </c>
      <c r="N661" s="87">
        <v>5873</v>
      </c>
      <c r="O661" s="87">
        <v>78</v>
      </c>
      <c r="P661" s="87">
        <v>8290</v>
      </c>
      <c r="Q661" s="87">
        <v>553</v>
      </c>
      <c r="R661" s="87">
        <v>1</v>
      </c>
      <c r="S661" s="87">
        <v>6</v>
      </c>
      <c r="T661" s="87">
        <v>6</v>
      </c>
      <c r="U661" s="87" t="s">
        <v>11350</v>
      </c>
      <c r="V661" s="87" t="s">
        <v>11350</v>
      </c>
      <c r="W661" s="87">
        <v>5</v>
      </c>
      <c r="X661" s="87">
        <v>5</v>
      </c>
      <c r="Y661" s="87">
        <v>1</v>
      </c>
      <c r="Z661" s="87">
        <v>1</v>
      </c>
      <c r="AA661" s="87" t="s">
        <v>11350</v>
      </c>
      <c r="AB661" s="87" t="s">
        <v>11350</v>
      </c>
      <c r="AC661" s="87" t="s">
        <v>11350</v>
      </c>
      <c r="AD661" s="87">
        <v>6</v>
      </c>
      <c r="AE661" s="87">
        <v>6</v>
      </c>
      <c r="AF661" s="87">
        <v>1713946</v>
      </c>
      <c r="AG661" s="87">
        <v>833787</v>
      </c>
      <c r="AH661" s="87">
        <v>157000</v>
      </c>
      <c r="AI661" s="87">
        <v>723159</v>
      </c>
      <c r="AJ661" s="87">
        <v>106482</v>
      </c>
      <c r="AK661" s="87">
        <v>172754</v>
      </c>
    </row>
    <row r="662" spans="1:37" ht="16.5" customHeight="1">
      <c r="A662" s="85">
        <v>628</v>
      </c>
      <c r="B662" s="85" t="s">
        <v>16</v>
      </c>
      <c r="C662" s="85" t="s">
        <v>86</v>
      </c>
      <c r="D662" s="85" t="s">
        <v>17434</v>
      </c>
      <c r="E662" s="85" t="s">
        <v>18560</v>
      </c>
      <c r="F662" s="86" t="s">
        <v>19665</v>
      </c>
      <c r="G662" s="85" t="s">
        <v>11860</v>
      </c>
      <c r="H662" s="85" t="s">
        <v>11856</v>
      </c>
      <c r="I662" s="85">
        <v>2018</v>
      </c>
      <c r="J662" s="87">
        <v>2151</v>
      </c>
      <c r="K662" s="87">
        <v>1287</v>
      </c>
      <c r="L662" s="87">
        <v>121</v>
      </c>
      <c r="M662" s="87">
        <v>28961</v>
      </c>
      <c r="N662" s="87">
        <v>1769</v>
      </c>
      <c r="O662" s="87">
        <v>67</v>
      </c>
      <c r="P662" s="87">
        <v>2326</v>
      </c>
      <c r="Q662" s="87">
        <v>178</v>
      </c>
      <c r="R662" s="87">
        <v>4</v>
      </c>
      <c r="S662" s="94">
        <v>2.5</v>
      </c>
      <c r="T662" s="87">
        <v>3</v>
      </c>
      <c r="U662" s="87" t="s">
        <v>11350</v>
      </c>
      <c r="V662" s="87" t="s">
        <v>11350</v>
      </c>
      <c r="W662" s="94">
        <v>1.5</v>
      </c>
      <c r="X662" s="87">
        <v>2</v>
      </c>
      <c r="Y662" s="87" t="s">
        <v>11350</v>
      </c>
      <c r="Z662" s="87" t="s">
        <v>11350</v>
      </c>
      <c r="AA662" s="87">
        <v>1</v>
      </c>
      <c r="AB662" s="87">
        <v>1</v>
      </c>
      <c r="AC662" s="87" t="s">
        <v>11350</v>
      </c>
      <c r="AD662" s="87">
        <v>2</v>
      </c>
      <c r="AE662" s="87">
        <v>1</v>
      </c>
      <c r="AF662" s="87">
        <v>409128</v>
      </c>
      <c r="AG662" s="87">
        <v>287024</v>
      </c>
      <c r="AH662" s="87">
        <v>35349</v>
      </c>
      <c r="AI662" s="87">
        <v>86755</v>
      </c>
      <c r="AJ662" s="87">
        <v>27682</v>
      </c>
      <c r="AK662" s="87">
        <v>18058</v>
      </c>
    </row>
    <row r="663" spans="1:37" ht="16.5" customHeight="1">
      <c r="A663" s="85">
        <v>629</v>
      </c>
      <c r="B663" s="85" t="s">
        <v>16</v>
      </c>
      <c r="C663" s="85" t="s">
        <v>10727</v>
      </c>
      <c r="D663" s="85" t="s">
        <v>17434</v>
      </c>
      <c r="E663" s="85" t="s">
        <v>19666</v>
      </c>
      <c r="F663" s="86" t="s">
        <v>19667</v>
      </c>
      <c r="G663" s="85" t="s">
        <v>11861</v>
      </c>
      <c r="H663" s="85" t="s">
        <v>11862</v>
      </c>
      <c r="I663" s="85">
        <v>2007</v>
      </c>
      <c r="J663" s="87">
        <v>4247</v>
      </c>
      <c r="K663" s="87">
        <v>1321</v>
      </c>
      <c r="L663" s="87">
        <v>85</v>
      </c>
      <c r="M663" s="87">
        <v>70405</v>
      </c>
      <c r="N663" s="87">
        <v>1751</v>
      </c>
      <c r="O663" s="87">
        <v>47</v>
      </c>
      <c r="P663" s="87">
        <v>3771</v>
      </c>
      <c r="Q663" s="87" t="s">
        <v>11350</v>
      </c>
      <c r="R663" s="87" t="s">
        <v>11350</v>
      </c>
      <c r="S663" s="94">
        <v>1.5</v>
      </c>
      <c r="T663" s="94">
        <v>2.5</v>
      </c>
      <c r="U663" s="87" t="s">
        <v>11350</v>
      </c>
      <c r="V663" s="87" t="s">
        <v>11350</v>
      </c>
      <c r="W663" s="94">
        <v>1.5</v>
      </c>
      <c r="X663" s="94">
        <v>2.5</v>
      </c>
      <c r="Y663" s="87" t="s">
        <v>11350</v>
      </c>
      <c r="Z663" s="87" t="s">
        <v>11350</v>
      </c>
      <c r="AA663" s="87" t="s">
        <v>11350</v>
      </c>
      <c r="AB663" s="87" t="s">
        <v>11350</v>
      </c>
      <c r="AC663" s="87" t="s">
        <v>11350</v>
      </c>
      <c r="AD663" s="87">
        <v>1</v>
      </c>
      <c r="AE663" s="87">
        <v>2</v>
      </c>
      <c r="AF663" s="87">
        <v>412528</v>
      </c>
      <c r="AG663" s="87">
        <v>362368</v>
      </c>
      <c r="AH663" s="87">
        <v>50160</v>
      </c>
      <c r="AI663" s="87" t="s">
        <v>11350</v>
      </c>
      <c r="AJ663" s="87">
        <v>77002</v>
      </c>
      <c r="AK663" s="87">
        <v>37801</v>
      </c>
    </row>
    <row r="664" spans="1:37" ht="16.5" customHeight="1">
      <c r="A664" s="85">
        <v>630</v>
      </c>
      <c r="B664" s="85" t="s">
        <v>16</v>
      </c>
      <c r="C664" s="85" t="s">
        <v>10727</v>
      </c>
      <c r="D664" s="85" t="s">
        <v>17434</v>
      </c>
      <c r="E664" s="85" t="s">
        <v>18561</v>
      </c>
      <c r="F664" s="86" t="s">
        <v>18562</v>
      </c>
      <c r="G664" s="85" t="s">
        <v>11863</v>
      </c>
      <c r="H664" s="85" t="s">
        <v>11862</v>
      </c>
      <c r="I664" s="85">
        <v>2007</v>
      </c>
      <c r="J664" s="87">
        <v>3306</v>
      </c>
      <c r="K664" s="87">
        <v>2057</v>
      </c>
      <c r="L664" s="87">
        <v>263</v>
      </c>
      <c r="M664" s="87">
        <v>119722</v>
      </c>
      <c r="N664" s="87">
        <v>1020</v>
      </c>
      <c r="O664" s="87">
        <v>44</v>
      </c>
      <c r="P664" s="87">
        <v>6015</v>
      </c>
      <c r="Q664" s="87" t="s">
        <v>11350</v>
      </c>
      <c r="R664" s="87" t="s">
        <v>11350</v>
      </c>
      <c r="S664" s="94">
        <v>5.5</v>
      </c>
      <c r="T664" s="94">
        <v>5.5</v>
      </c>
      <c r="U664" s="87">
        <v>2</v>
      </c>
      <c r="V664" s="87">
        <v>2</v>
      </c>
      <c r="W664" s="94">
        <v>2.5</v>
      </c>
      <c r="X664" s="94">
        <v>2.5</v>
      </c>
      <c r="Y664" s="87">
        <v>1</v>
      </c>
      <c r="Z664" s="87">
        <v>1</v>
      </c>
      <c r="AA664" s="87" t="s">
        <v>11350</v>
      </c>
      <c r="AB664" s="87" t="s">
        <v>11350</v>
      </c>
      <c r="AC664" s="87" t="s">
        <v>11350</v>
      </c>
      <c r="AD664" s="87">
        <v>3</v>
      </c>
      <c r="AE664" s="87">
        <v>4</v>
      </c>
      <c r="AF664" s="87">
        <v>941867</v>
      </c>
      <c r="AG664" s="87">
        <v>463727</v>
      </c>
      <c r="AH664" s="87">
        <v>91050</v>
      </c>
      <c r="AI664" s="87">
        <v>387090</v>
      </c>
      <c r="AJ664" s="87">
        <v>120180</v>
      </c>
      <c r="AK664" s="87">
        <v>48899</v>
      </c>
    </row>
    <row r="665" spans="1:37" ht="16.5" customHeight="1">
      <c r="A665" s="85">
        <v>631</v>
      </c>
      <c r="B665" s="85" t="s">
        <v>16</v>
      </c>
      <c r="C665" s="85" t="s">
        <v>106</v>
      </c>
      <c r="D665" s="85" t="s">
        <v>17434</v>
      </c>
      <c r="E665" s="85" t="s">
        <v>18063</v>
      </c>
      <c r="F665" s="86" t="s">
        <v>18563</v>
      </c>
      <c r="G665" s="85" t="s">
        <v>11864</v>
      </c>
      <c r="H665" s="85" t="s">
        <v>11865</v>
      </c>
      <c r="I665" s="85">
        <v>2010</v>
      </c>
      <c r="J665" s="87">
        <v>1113</v>
      </c>
      <c r="K665" s="87">
        <v>2184.77</v>
      </c>
      <c r="L665" s="87">
        <v>231</v>
      </c>
      <c r="M665" s="87">
        <v>62074</v>
      </c>
      <c r="N665" s="87">
        <v>948</v>
      </c>
      <c r="O665" s="87">
        <v>45</v>
      </c>
      <c r="P665" s="87">
        <v>3127</v>
      </c>
      <c r="Q665" s="87" t="s">
        <v>11350</v>
      </c>
      <c r="R665" s="87" t="s">
        <v>11350</v>
      </c>
      <c r="S665" s="87">
        <v>5</v>
      </c>
      <c r="T665" s="87">
        <v>5</v>
      </c>
      <c r="U665" s="87">
        <v>1</v>
      </c>
      <c r="V665" s="87">
        <v>1</v>
      </c>
      <c r="W665" s="87">
        <v>2</v>
      </c>
      <c r="X665" s="87">
        <v>2</v>
      </c>
      <c r="Y665" s="87" t="s">
        <v>11350</v>
      </c>
      <c r="Z665" s="87" t="s">
        <v>11350</v>
      </c>
      <c r="AA665" s="87">
        <v>2</v>
      </c>
      <c r="AB665" s="87">
        <v>2</v>
      </c>
      <c r="AC665" s="87" t="s">
        <v>11350</v>
      </c>
      <c r="AD665" s="87">
        <v>2</v>
      </c>
      <c r="AE665" s="87" t="s">
        <v>11350</v>
      </c>
      <c r="AF665" s="87">
        <v>834120</v>
      </c>
      <c r="AG665" s="87">
        <v>592000</v>
      </c>
      <c r="AH665" s="87">
        <v>52667</v>
      </c>
      <c r="AI665" s="87">
        <v>189453</v>
      </c>
      <c r="AJ665" s="87">
        <v>54299</v>
      </c>
      <c r="AK665" s="87">
        <v>81604</v>
      </c>
    </row>
    <row r="666" spans="1:37" ht="16.5" customHeight="1">
      <c r="A666" s="85">
        <v>632</v>
      </c>
      <c r="B666" s="85" t="s">
        <v>16</v>
      </c>
      <c r="C666" s="85" t="s">
        <v>106</v>
      </c>
      <c r="D666" s="85" t="s">
        <v>17434</v>
      </c>
      <c r="E666" s="85" t="s">
        <v>18564</v>
      </c>
      <c r="F666" s="86" t="s">
        <v>18565</v>
      </c>
      <c r="G666" s="85" t="s">
        <v>11866</v>
      </c>
      <c r="H666" s="85" t="s">
        <v>11867</v>
      </c>
      <c r="I666" s="85">
        <v>2019</v>
      </c>
      <c r="J666" s="87">
        <v>4624</v>
      </c>
      <c r="K666" s="87">
        <v>2995</v>
      </c>
      <c r="L666" s="87">
        <v>81</v>
      </c>
      <c r="M666" s="87">
        <v>34853</v>
      </c>
      <c r="N666" s="87">
        <v>1694</v>
      </c>
      <c r="O666" s="87">
        <v>36</v>
      </c>
      <c r="P666" s="87">
        <v>5334</v>
      </c>
      <c r="Q666" s="87" t="s">
        <v>11350</v>
      </c>
      <c r="R666" s="87" t="s">
        <v>11350</v>
      </c>
      <c r="S666" s="87">
        <v>5</v>
      </c>
      <c r="T666" s="87">
        <v>5</v>
      </c>
      <c r="U666" s="87">
        <v>1</v>
      </c>
      <c r="V666" s="87">
        <v>1</v>
      </c>
      <c r="W666" s="87">
        <v>2</v>
      </c>
      <c r="X666" s="87">
        <v>2</v>
      </c>
      <c r="Y666" s="87" t="s">
        <v>11350</v>
      </c>
      <c r="Z666" s="87" t="s">
        <v>11350</v>
      </c>
      <c r="AA666" s="87">
        <v>2</v>
      </c>
      <c r="AB666" s="87">
        <v>2</v>
      </c>
      <c r="AC666" s="87">
        <v>1</v>
      </c>
      <c r="AD666" s="87">
        <v>1</v>
      </c>
      <c r="AE666" s="87" t="s">
        <v>11350</v>
      </c>
      <c r="AF666" s="87">
        <v>1260996</v>
      </c>
      <c r="AG666" s="87">
        <v>667536</v>
      </c>
      <c r="AH666" s="87">
        <v>81923</v>
      </c>
      <c r="AI666" s="87">
        <v>511537</v>
      </c>
      <c r="AJ666" s="87">
        <v>195505</v>
      </c>
      <c r="AK666" s="87">
        <v>82276</v>
      </c>
    </row>
    <row r="667" spans="1:37" ht="16.5" customHeight="1">
      <c r="A667" s="85">
        <v>633</v>
      </c>
      <c r="B667" s="85" t="s">
        <v>16</v>
      </c>
      <c r="C667" s="85" t="s">
        <v>106</v>
      </c>
      <c r="D667" s="85" t="s">
        <v>17434</v>
      </c>
      <c r="E667" s="85" t="s">
        <v>18566</v>
      </c>
      <c r="F667" s="86" t="s">
        <v>19668</v>
      </c>
      <c r="G667" s="85" t="s">
        <v>11868</v>
      </c>
      <c r="H667" s="85" t="s">
        <v>11869</v>
      </c>
      <c r="I667" s="85">
        <v>2014</v>
      </c>
      <c r="J667" s="87">
        <v>1751</v>
      </c>
      <c r="K667" s="87">
        <v>1291</v>
      </c>
      <c r="L667" s="87">
        <v>230</v>
      </c>
      <c r="M667" s="87">
        <v>49863</v>
      </c>
      <c r="N667" s="87">
        <v>804</v>
      </c>
      <c r="O667" s="87">
        <v>48</v>
      </c>
      <c r="P667" s="87">
        <v>1997</v>
      </c>
      <c r="Q667" s="87">
        <v>11</v>
      </c>
      <c r="R667" s="87" t="s">
        <v>11350</v>
      </c>
      <c r="S667" s="94">
        <v>2.5</v>
      </c>
      <c r="T667" s="87">
        <v>3</v>
      </c>
      <c r="U667" s="87">
        <v>1</v>
      </c>
      <c r="V667" s="87">
        <v>1</v>
      </c>
      <c r="W667" s="94">
        <v>1.5</v>
      </c>
      <c r="X667" s="87">
        <v>2</v>
      </c>
      <c r="Y667" s="87" t="s">
        <v>11350</v>
      </c>
      <c r="Z667" s="87" t="s">
        <v>11350</v>
      </c>
      <c r="AA667" s="87" t="s">
        <v>11350</v>
      </c>
      <c r="AB667" s="87" t="s">
        <v>11350</v>
      </c>
      <c r="AC667" s="87" t="s">
        <v>11350</v>
      </c>
      <c r="AD667" s="87">
        <v>1</v>
      </c>
      <c r="AE667" s="87">
        <v>1</v>
      </c>
      <c r="AF667" s="87">
        <v>810197</v>
      </c>
      <c r="AG667" s="87">
        <v>617480</v>
      </c>
      <c r="AH667" s="87">
        <v>42866</v>
      </c>
      <c r="AI667" s="87">
        <v>149851</v>
      </c>
      <c r="AJ667" s="87">
        <v>30791</v>
      </c>
      <c r="AK667" s="87">
        <v>29985</v>
      </c>
    </row>
    <row r="668" spans="1:37" ht="16.5" customHeight="1">
      <c r="A668" s="85">
        <v>634</v>
      </c>
      <c r="B668" s="85" t="s">
        <v>16</v>
      </c>
      <c r="C668" s="85" t="s">
        <v>106</v>
      </c>
      <c r="D668" s="85" t="s">
        <v>17434</v>
      </c>
      <c r="E668" s="85" t="s">
        <v>18567</v>
      </c>
      <c r="F668" s="86" t="s">
        <v>18568</v>
      </c>
      <c r="G668" s="85" t="s">
        <v>11870</v>
      </c>
      <c r="H668" s="85" t="s">
        <v>11871</v>
      </c>
      <c r="I668" s="85">
        <v>2008</v>
      </c>
      <c r="J668" s="87">
        <v>2970.1</v>
      </c>
      <c r="K668" s="87">
        <v>6421.36</v>
      </c>
      <c r="L668" s="87">
        <v>442</v>
      </c>
      <c r="M668" s="87">
        <v>258615</v>
      </c>
      <c r="N668" s="87">
        <v>2046</v>
      </c>
      <c r="O668" s="87">
        <v>161</v>
      </c>
      <c r="P668" s="87">
        <v>16525</v>
      </c>
      <c r="Q668" s="87" t="s">
        <v>11350</v>
      </c>
      <c r="R668" s="87">
        <v>35</v>
      </c>
      <c r="S668" s="87">
        <v>11</v>
      </c>
      <c r="T668" s="87">
        <v>11</v>
      </c>
      <c r="U668" s="87">
        <v>3</v>
      </c>
      <c r="V668" s="87">
        <v>3</v>
      </c>
      <c r="W668" s="87">
        <v>5</v>
      </c>
      <c r="X668" s="87">
        <v>5</v>
      </c>
      <c r="Y668" s="87">
        <v>1</v>
      </c>
      <c r="Z668" s="87">
        <v>1</v>
      </c>
      <c r="AA668" s="87">
        <v>2</v>
      </c>
      <c r="AB668" s="87">
        <v>2</v>
      </c>
      <c r="AC668" s="87" t="s">
        <v>11350</v>
      </c>
      <c r="AD668" s="87">
        <v>4</v>
      </c>
      <c r="AE668" s="87">
        <v>1</v>
      </c>
      <c r="AF668" s="87">
        <v>2004122</v>
      </c>
      <c r="AG668" s="87">
        <v>1409426</v>
      </c>
      <c r="AH668" s="87">
        <v>189006</v>
      </c>
      <c r="AI668" s="87">
        <v>405690</v>
      </c>
      <c r="AJ668" s="87">
        <v>235357</v>
      </c>
      <c r="AK668" s="87">
        <v>191687</v>
      </c>
    </row>
    <row r="669" spans="1:37" ht="16.5" customHeight="1">
      <c r="A669" s="85">
        <v>635</v>
      </c>
      <c r="B669" s="85" t="s">
        <v>16</v>
      </c>
      <c r="C669" s="85" t="s">
        <v>106</v>
      </c>
      <c r="D669" s="85" t="s">
        <v>17434</v>
      </c>
      <c r="E669" s="85" t="s">
        <v>19669</v>
      </c>
      <c r="F669" s="86" t="s">
        <v>19670</v>
      </c>
      <c r="G669" s="85" t="s">
        <v>11872</v>
      </c>
      <c r="H669" s="85" t="s">
        <v>11873</v>
      </c>
      <c r="I669" s="85">
        <v>1992</v>
      </c>
      <c r="J669" s="87">
        <v>4005</v>
      </c>
      <c r="K669" s="87">
        <v>1715</v>
      </c>
      <c r="L669" s="87">
        <v>275</v>
      </c>
      <c r="M669" s="87">
        <v>88470</v>
      </c>
      <c r="N669" s="87">
        <v>566</v>
      </c>
      <c r="O669" s="87">
        <v>30</v>
      </c>
      <c r="P669" s="87">
        <v>2497</v>
      </c>
      <c r="Q669" s="87" t="s">
        <v>11350</v>
      </c>
      <c r="R669" s="87" t="s">
        <v>11350</v>
      </c>
      <c r="S669" s="87">
        <v>2</v>
      </c>
      <c r="T669" s="87">
        <v>2</v>
      </c>
      <c r="U669" s="87">
        <v>1</v>
      </c>
      <c r="V669" s="87">
        <v>1</v>
      </c>
      <c r="W669" s="87">
        <v>1</v>
      </c>
      <c r="X669" s="87">
        <v>1</v>
      </c>
      <c r="Y669" s="87" t="s">
        <v>11350</v>
      </c>
      <c r="Z669" s="87" t="s">
        <v>11350</v>
      </c>
      <c r="AA669" s="87" t="s">
        <v>11350</v>
      </c>
      <c r="AB669" s="87" t="s">
        <v>11350</v>
      </c>
      <c r="AC669" s="87" t="s">
        <v>11350</v>
      </c>
      <c r="AD669" s="87">
        <v>1</v>
      </c>
      <c r="AE669" s="87" t="s">
        <v>11350</v>
      </c>
      <c r="AF669" s="87">
        <v>578837</v>
      </c>
      <c r="AG669" s="87">
        <v>408527</v>
      </c>
      <c r="AH669" s="87">
        <v>42408</v>
      </c>
      <c r="AI669" s="87">
        <v>127902</v>
      </c>
      <c r="AJ669" s="87">
        <v>24395</v>
      </c>
      <c r="AK669" s="87">
        <v>17355</v>
      </c>
    </row>
    <row r="670" spans="1:37" ht="16.5" customHeight="1">
      <c r="A670" s="85">
        <v>636</v>
      </c>
      <c r="B670" s="85" t="s">
        <v>16</v>
      </c>
      <c r="C670" s="85" t="s">
        <v>106</v>
      </c>
      <c r="D670" s="85" t="s">
        <v>17434</v>
      </c>
      <c r="E670" s="85" t="s">
        <v>18569</v>
      </c>
      <c r="F670" s="86" t="s">
        <v>18570</v>
      </c>
      <c r="G670" s="85" t="s">
        <v>11874</v>
      </c>
      <c r="H670" s="85" t="s">
        <v>11875</v>
      </c>
      <c r="I670" s="85">
        <v>2014</v>
      </c>
      <c r="J670" s="87">
        <v>8342.9</v>
      </c>
      <c r="K670" s="87">
        <v>5317.14</v>
      </c>
      <c r="L670" s="87">
        <v>370</v>
      </c>
      <c r="M670" s="87">
        <v>140977</v>
      </c>
      <c r="N670" s="87">
        <v>1009</v>
      </c>
      <c r="O670" s="87">
        <v>105</v>
      </c>
      <c r="P670" s="87">
        <v>6008</v>
      </c>
      <c r="Q670" s="87" t="s">
        <v>11350</v>
      </c>
      <c r="R670" s="87" t="s">
        <v>11350</v>
      </c>
      <c r="S670" s="87">
        <v>9</v>
      </c>
      <c r="T670" s="87">
        <v>8</v>
      </c>
      <c r="U670" s="87" t="s">
        <v>11350</v>
      </c>
      <c r="V670" s="87" t="s">
        <v>11350</v>
      </c>
      <c r="W670" s="87">
        <v>5</v>
      </c>
      <c r="X670" s="87">
        <v>4</v>
      </c>
      <c r="Y670" s="87" t="s">
        <v>11350</v>
      </c>
      <c r="Z670" s="87" t="s">
        <v>11350</v>
      </c>
      <c r="AA670" s="87">
        <v>4</v>
      </c>
      <c r="AB670" s="87">
        <v>4</v>
      </c>
      <c r="AC670" s="87">
        <v>1</v>
      </c>
      <c r="AD670" s="87">
        <v>4</v>
      </c>
      <c r="AE670" s="87" t="s">
        <v>11350</v>
      </c>
      <c r="AF670" s="87">
        <v>1302557</v>
      </c>
      <c r="AG670" s="87">
        <v>845019</v>
      </c>
      <c r="AH670" s="87">
        <v>96791</v>
      </c>
      <c r="AI670" s="87">
        <v>360747</v>
      </c>
      <c r="AJ670" s="87">
        <v>227480</v>
      </c>
      <c r="AK670" s="87">
        <v>229206</v>
      </c>
    </row>
    <row r="671" spans="1:37" ht="16.5" customHeight="1">
      <c r="A671" s="85">
        <v>637</v>
      </c>
      <c r="B671" s="85" t="s">
        <v>16</v>
      </c>
      <c r="C671" s="85" t="s">
        <v>106</v>
      </c>
      <c r="D671" s="85" t="s">
        <v>17434</v>
      </c>
      <c r="E671" s="85" t="s">
        <v>18571</v>
      </c>
      <c r="F671" s="86" t="s">
        <v>18572</v>
      </c>
      <c r="G671" s="85" t="s">
        <v>11876</v>
      </c>
      <c r="H671" s="85" t="s">
        <v>11877</v>
      </c>
      <c r="I671" s="85">
        <v>2007</v>
      </c>
      <c r="J671" s="87">
        <v>1508.6</v>
      </c>
      <c r="K671" s="87">
        <v>999.02</v>
      </c>
      <c r="L671" s="87">
        <v>72</v>
      </c>
      <c r="M671" s="87">
        <v>49158</v>
      </c>
      <c r="N671" s="87" t="s">
        <v>11350</v>
      </c>
      <c r="O671" s="87">
        <v>42</v>
      </c>
      <c r="P671" s="87">
        <v>2690</v>
      </c>
      <c r="Q671" s="87" t="s">
        <v>11350</v>
      </c>
      <c r="R671" s="87" t="s">
        <v>11350</v>
      </c>
      <c r="S671" s="94">
        <v>1.5</v>
      </c>
      <c r="T671" s="87">
        <v>2</v>
      </c>
      <c r="U671" s="87" t="s">
        <v>11350</v>
      </c>
      <c r="V671" s="87" t="s">
        <v>11350</v>
      </c>
      <c r="W671" s="94">
        <v>0.5</v>
      </c>
      <c r="X671" s="87">
        <v>1</v>
      </c>
      <c r="Y671" s="87" t="s">
        <v>11350</v>
      </c>
      <c r="Z671" s="87" t="s">
        <v>11350</v>
      </c>
      <c r="AA671" s="87">
        <v>1</v>
      </c>
      <c r="AB671" s="87">
        <v>1</v>
      </c>
      <c r="AC671" s="87" t="s">
        <v>11350</v>
      </c>
      <c r="AD671" s="87">
        <v>1</v>
      </c>
      <c r="AE671" s="87" t="s">
        <v>11350</v>
      </c>
      <c r="AF671" s="87">
        <v>369235</v>
      </c>
      <c r="AG671" s="87">
        <v>193347</v>
      </c>
      <c r="AH671" s="87">
        <v>42930</v>
      </c>
      <c r="AI671" s="87">
        <v>132958</v>
      </c>
      <c r="AJ671" s="87">
        <v>40070</v>
      </c>
      <c r="AK671" s="87">
        <v>50290</v>
      </c>
    </row>
    <row r="672" spans="1:37" ht="16.5" customHeight="1">
      <c r="A672" s="85">
        <v>638</v>
      </c>
      <c r="B672" s="85" t="s">
        <v>16</v>
      </c>
      <c r="C672" s="85" t="s">
        <v>93</v>
      </c>
      <c r="D672" s="85" t="s">
        <v>17434</v>
      </c>
      <c r="E672" s="85" t="s">
        <v>18573</v>
      </c>
      <c r="F672" s="86" t="s">
        <v>18574</v>
      </c>
      <c r="G672" s="85" t="s">
        <v>11878</v>
      </c>
      <c r="H672" s="85" t="s">
        <v>11879</v>
      </c>
      <c r="I672" s="85">
        <v>2018</v>
      </c>
      <c r="J672" s="87">
        <v>20322.2</v>
      </c>
      <c r="K672" s="87">
        <v>3382.28</v>
      </c>
      <c r="L672" s="87">
        <v>341</v>
      </c>
      <c r="M672" s="87">
        <v>69105</v>
      </c>
      <c r="N672" s="87">
        <v>778</v>
      </c>
      <c r="O672" s="87">
        <v>112</v>
      </c>
      <c r="P672" s="87">
        <v>11260</v>
      </c>
      <c r="Q672" s="87">
        <v>112</v>
      </c>
      <c r="R672" s="87">
        <v>9</v>
      </c>
      <c r="S672" s="87">
        <v>5</v>
      </c>
      <c r="T672" s="87">
        <v>6</v>
      </c>
      <c r="U672" s="87">
        <v>2</v>
      </c>
      <c r="V672" s="87">
        <v>1</v>
      </c>
      <c r="W672" s="87">
        <v>3</v>
      </c>
      <c r="X672" s="87">
        <v>4</v>
      </c>
      <c r="Y672" s="87" t="s">
        <v>11350</v>
      </c>
      <c r="Z672" s="87" t="s">
        <v>11350</v>
      </c>
      <c r="AA672" s="87" t="s">
        <v>11350</v>
      </c>
      <c r="AB672" s="87">
        <v>1</v>
      </c>
      <c r="AC672" s="87" t="s">
        <v>11350</v>
      </c>
      <c r="AD672" s="87">
        <v>3</v>
      </c>
      <c r="AE672" s="87" t="s">
        <v>11350</v>
      </c>
      <c r="AF672" s="87">
        <v>1110371</v>
      </c>
      <c r="AG672" s="87">
        <v>673706</v>
      </c>
      <c r="AH672" s="87">
        <v>173284</v>
      </c>
      <c r="AI672" s="87">
        <v>263381</v>
      </c>
      <c r="AJ672" s="87">
        <v>194218</v>
      </c>
      <c r="AK672" s="87">
        <v>196319</v>
      </c>
    </row>
    <row r="673" spans="1:37" ht="16.5" customHeight="1">
      <c r="A673" s="85">
        <v>639</v>
      </c>
      <c r="B673" s="85" t="s">
        <v>16</v>
      </c>
      <c r="C673" s="85" t="s">
        <v>93</v>
      </c>
      <c r="D673" s="85" t="s">
        <v>17434</v>
      </c>
      <c r="E673" s="85" t="s">
        <v>18575</v>
      </c>
      <c r="F673" s="86" t="s">
        <v>18576</v>
      </c>
      <c r="G673" s="85" t="s">
        <v>11880</v>
      </c>
      <c r="H673" s="85" t="s">
        <v>11881</v>
      </c>
      <c r="I673" s="85">
        <v>2012</v>
      </c>
      <c r="J673" s="87">
        <v>87722</v>
      </c>
      <c r="K673" s="87">
        <v>4360</v>
      </c>
      <c r="L673" s="87">
        <v>437</v>
      </c>
      <c r="M673" s="87">
        <v>149819</v>
      </c>
      <c r="N673" s="87">
        <v>1909</v>
      </c>
      <c r="O673" s="87">
        <v>121</v>
      </c>
      <c r="P673" s="87">
        <v>11336</v>
      </c>
      <c r="Q673" s="87">
        <v>98</v>
      </c>
      <c r="R673" s="87">
        <v>15</v>
      </c>
      <c r="S673" s="94">
        <v>5.5</v>
      </c>
      <c r="T673" s="87">
        <v>7</v>
      </c>
      <c r="U673" s="87">
        <v>1</v>
      </c>
      <c r="V673" s="87">
        <v>1</v>
      </c>
      <c r="W673" s="94">
        <v>2.5</v>
      </c>
      <c r="X673" s="87">
        <v>5</v>
      </c>
      <c r="Y673" s="87" t="s">
        <v>11350</v>
      </c>
      <c r="Z673" s="87" t="s">
        <v>11350</v>
      </c>
      <c r="AA673" s="87">
        <v>2</v>
      </c>
      <c r="AB673" s="87">
        <v>1</v>
      </c>
      <c r="AC673" s="87" t="s">
        <v>11350</v>
      </c>
      <c r="AD673" s="87">
        <v>5</v>
      </c>
      <c r="AE673" s="87">
        <v>2</v>
      </c>
      <c r="AF673" s="87">
        <v>1133302</v>
      </c>
      <c r="AG673" s="87">
        <v>692601</v>
      </c>
      <c r="AH673" s="87">
        <v>178903</v>
      </c>
      <c r="AI673" s="87">
        <v>261798</v>
      </c>
      <c r="AJ673" s="87">
        <v>283008</v>
      </c>
      <c r="AK673" s="87">
        <v>310019</v>
      </c>
    </row>
    <row r="674" spans="1:37" ht="16.5" customHeight="1">
      <c r="A674" s="85">
        <v>640</v>
      </c>
      <c r="B674" s="85" t="s">
        <v>16</v>
      </c>
      <c r="C674" s="85" t="s">
        <v>93</v>
      </c>
      <c r="D674" s="85" t="s">
        <v>17434</v>
      </c>
      <c r="E674" s="85" t="s">
        <v>18577</v>
      </c>
      <c r="F674" s="86" t="s">
        <v>18578</v>
      </c>
      <c r="G674" s="85" t="s">
        <v>11882</v>
      </c>
      <c r="H674" s="85" t="s">
        <v>11883</v>
      </c>
      <c r="I674" s="85">
        <v>2015</v>
      </c>
      <c r="J674" s="87">
        <v>5435.8</v>
      </c>
      <c r="K674" s="87">
        <v>6813.49</v>
      </c>
      <c r="L674" s="87">
        <v>604</v>
      </c>
      <c r="M674" s="87">
        <v>151256</v>
      </c>
      <c r="N674" s="87">
        <v>1747</v>
      </c>
      <c r="O674" s="87">
        <v>101</v>
      </c>
      <c r="P674" s="87">
        <v>13811</v>
      </c>
      <c r="Q674" s="87">
        <v>104</v>
      </c>
      <c r="R674" s="87">
        <v>6</v>
      </c>
      <c r="S674" s="87">
        <v>7</v>
      </c>
      <c r="T674" s="87">
        <v>7</v>
      </c>
      <c r="U674" s="87">
        <v>2</v>
      </c>
      <c r="V674" s="87">
        <v>2</v>
      </c>
      <c r="W674" s="87">
        <v>4</v>
      </c>
      <c r="X674" s="87">
        <v>4</v>
      </c>
      <c r="Y674" s="87" t="s">
        <v>11350</v>
      </c>
      <c r="Z674" s="87" t="s">
        <v>11350</v>
      </c>
      <c r="AA674" s="87">
        <v>1</v>
      </c>
      <c r="AB674" s="87">
        <v>1</v>
      </c>
      <c r="AC674" s="87" t="s">
        <v>11350</v>
      </c>
      <c r="AD674" s="87">
        <v>5</v>
      </c>
      <c r="AE674" s="87">
        <v>2</v>
      </c>
      <c r="AF674" s="87">
        <v>1408035</v>
      </c>
      <c r="AG674" s="87">
        <v>850557</v>
      </c>
      <c r="AH674" s="87">
        <v>208237</v>
      </c>
      <c r="AI674" s="87">
        <v>349241</v>
      </c>
      <c r="AJ674" s="87">
        <v>643680</v>
      </c>
      <c r="AK674" s="87">
        <v>696051</v>
      </c>
    </row>
    <row r="675" spans="1:37" ht="16.5" customHeight="1">
      <c r="A675" s="85">
        <v>641</v>
      </c>
      <c r="B675" s="85" t="s">
        <v>16</v>
      </c>
      <c r="C675" s="85" t="s">
        <v>93</v>
      </c>
      <c r="D675" s="85" t="s">
        <v>17434</v>
      </c>
      <c r="E675" s="85" t="s">
        <v>18579</v>
      </c>
      <c r="F675" s="86" t="s">
        <v>18580</v>
      </c>
      <c r="G675" s="85" t="s">
        <v>11884</v>
      </c>
      <c r="H675" s="85" t="s">
        <v>11885</v>
      </c>
      <c r="I675" s="85">
        <v>2021</v>
      </c>
      <c r="J675" s="87">
        <v>8609</v>
      </c>
      <c r="K675" s="87">
        <v>2887</v>
      </c>
      <c r="L675" s="87">
        <v>276</v>
      </c>
      <c r="M675" s="87">
        <v>37833</v>
      </c>
      <c r="N675" s="87" t="s">
        <v>11350</v>
      </c>
      <c r="O675" s="87">
        <v>97</v>
      </c>
      <c r="P675" s="87">
        <v>37833</v>
      </c>
      <c r="Q675" s="87" t="s">
        <v>11350</v>
      </c>
      <c r="R675" s="87">
        <v>97</v>
      </c>
      <c r="S675" s="94">
        <v>6.5</v>
      </c>
      <c r="T675" s="87">
        <v>7</v>
      </c>
      <c r="U675" s="87">
        <v>1</v>
      </c>
      <c r="V675" s="87">
        <v>1</v>
      </c>
      <c r="W675" s="94">
        <v>4.5</v>
      </c>
      <c r="X675" s="87">
        <v>5</v>
      </c>
      <c r="Y675" s="87" t="s">
        <v>11350</v>
      </c>
      <c r="Z675" s="87" t="s">
        <v>11350</v>
      </c>
      <c r="AA675" s="87">
        <v>1</v>
      </c>
      <c r="AB675" s="87">
        <v>1</v>
      </c>
      <c r="AC675" s="87" t="s">
        <v>11350</v>
      </c>
      <c r="AD675" s="87">
        <v>4</v>
      </c>
      <c r="AE675" s="87">
        <v>1</v>
      </c>
      <c r="AF675" s="87">
        <v>1200200</v>
      </c>
      <c r="AG675" s="87">
        <v>224740</v>
      </c>
      <c r="AH675" s="87">
        <v>365687</v>
      </c>
      <c r="AI675" s="87">
        <v>609773</v>
      </c>
      <c r="AJ675" s="87">
        <v>70093</v>
      </c>
      <c r="AK675" s="87">
        <v>87351</v>
      </c>
    </row>
    <row r="676" spans="1:37" ht="16.5" customHeight="1">
      <c r="A676" s="85">
        <v>642</v>
      </c>
      <c r="B676" s="85" t="s">
        <v>16</v>
      </c>
      <c r="C676" s="85" t="s">
        <v>93</v>
      </c>
      <c r="D676" s="85" t="s">
        <v>17434</v>
      </c>
      <c r="E676" s="85" t="s">
        <v>18581</v>
      </c>
      <c r="F676" s="86" t="s">
        <v>18582</v>
      </c>
      <c r="G676" s="85" t="s">
        <v>11886</v>
      </c>
      <c r="H676" s="85" t="s">
        <v>11887</v>
      </c>
      <c r="I676" s="85">
        <v>2021</v>
      </c>
      <c r="J676" s="87">
        <v>10628</v>
      </c>
      <c r="K676" s="87">
        <v>2592</v>
      </c>
      <c r="L676" s="87">
        <v>94</v>
      </c>
      <c r="M676" s="87">
        <v>25331</v>
      </c>
      <c r="N676" s="87" t="s">
        <v>11350</v>
      </c>
      <c r="O676" s="87">
        <v>80</v>
      </c>
      <c r="P676" s="87">
        <v>25331</v>
      </c>
      <c r="Q676" s="87" t="s">
        <v>11350</v>
      </c>
      <c r="R676" s="87">
        <v>80</v>
      </c>
      <c r="S676" s="87">
        <v>6</v>
      </c>
      <c r="T676" s="87">
        <v>6</v>
      </c>
      <c r="U676" s="87">
        <v>1</v>
      </c>
      <c r="V676" s="87">
        <v>1</v>
      </c>
      <c r="W676" s="87">
        <v>4</v>
      </c>
      <c r="X676" s="87">
        <v>4</v>
      </c>
      <c r="Y676" s="87" t="s">
        <v>11350</v>
      </c>
      <c r="Z676" s="87" t="s">
        <v>11350</v>
      </c>
      <c r="AA676" s="87">
        <v>1</v>
      </c>
      <c r="AB676" s="87">
        <v>1</v>
      </c>
      <c r="AC676" s="87" t="s">
        <v>11350</v>
      </c>
      <c r="AD676" s="87">
        <v>4</v>
      </c>
      <c r="AE676" s="87" t="s">
        <v>11350</v>
      </c>
      <c r="AF676" s="87">
        <v>1114912</v>
      </c>
      <c r="AG676" s="87">
        <v>127996</v>
      </c>
      <c r="AH676" s="87">
        <v>331354</v>
      </c>
      <c r="AI676" s="87">
        <v>655562</v>
      </c>
      <c r="AJ676" s="87">
        <v>61763</v>
      </c>
      <c r="AK676" s="87">
        <v>70219</v>
      </c>
    </row>
    <row r="677" spans="1:37" ht="16.5" customHeight="1">
      <c r="A677" s="85">
        <v>643</v>
      </c>
      <c r="B677" s="85" t="s">
        <v>16</v>
      </c>
      <c r="C677" s="85" t="s">
        <v>93</v>
      </c>
      <c r="D677" s="85" t="s">
        <v>17434</v>
      </c>
      <c r="E677" s="85" t="s">
        <v>18583</v>
      </c>
      <c r="F677" s="86" t="s">
        <v>18584</v>
      </c>
      <c r="G677" s="85" t="s">
        <v>11888</v>
      </c>
      <c r="H677" s="85" t="s">
        <v>11889</v>
      </c>
      <c r="I677" s="85">
        <v>1993</v>
      </c>
      <c r="J677" s="87">
        <v>8643</v>
      </c>
      <c r="K677" s="87">
        <v>4461</v>
      </c>
      <c r="L677" s="87">
        <v>556</v>
      </c>
      <c r="M677" s="87">
        <v>319868</v>
      </c>
      <c r="N677" s="87">
        <v>14495</v>
      </c>
      <c r="O677" s="87">
        <v>110</v>
      </c>
      <c r="P677" s="87">
        <v>12969</v>
      </c>
      <c r="Q677" s="87">
        <v>10511</v>
      </c>
      <c r="R677" s="87">
        <v>12</v>
      </c>
      <c r="S677" s="87">
        <v>12</v>
      </c>
      <c r="T677" s="87">
        <v>12</v>
      </c>
      <c r="U677" s="87">
        <v>1</v>
      </c>
      <c r="V677" s="87">
        <v>3</v>
      </c>
      <c r="W677" s="87">
        <v>7</v>
      </c>
      <c r="X677" s="87">
        <v>6</v>
      </c>
      <c r="Y677" s="87" t="s">
        <v>11350</v>
      </c>
      <c r="Z677" s="87" t="s">
        <v>11350</v>
      </c>
      <c r="AA677" s="87">
        <v>4</v>
      </c>
      <c r="AB677" s="87">
        <v>3</v>
      </c>
      <c r="AC677" s="87" t="s">
        <v>11350</v>
      </c>
      <c r="AD677" s="87">
        <v>7</v>
      </c>
      <c r="AE677" s="87" t="s">
        <v>11350</v>
      </c>
      <c r="AF677" s="87">
        <v>1744980</v>
      </c>
      <c r="AG677" s="87">
        <v>1182298</v>
      </c>
      <c r="AH677" s="87">
        <v>191390</v>
      </c>
      <c r="AI677" s="87">
        <v>371292</v>
      </c>
      <c r="AJ677" s="87">
        <v>349541</v>
      </c>
      <c r="AK677" s="87">
        <v>312535</v>
      </c>
    </row>
    <row r="678" spans="1:37" ht="16.5" customHeight="1">
      <c r="A678" s="85">
        <v>644</v>
      </c>
      <c r="B678" s="85" t="s">
        <v>16</v>
      </c>
      <c r="C678" s="85" t="s">
        <v>93</v>
      </c>
      <c r="D678" s="85" t="s">
        <v>17434</v>
      </c>
      <c r="E678" s="85" t="s">
        <v>18585</v>
      </c>
      <c r="F678" s="86" t="s">
        <v>18586</v>
      </c>
      <c r="G678" s="85" t="s">
        <v>11890</v>
      </c>
      <c r="H678" s="85" t="s">
        <v>11891</v>
      </c>
      <c r="I678" s="85">
        <v>2017</v>
      </c>
      <c r="J678" s="87">
        <v>2000</v>
      </c>
      <c r="K678" s="87">
        <v>792.48</v>
      </c>
      <c r="L678" s="87">
        <v>161</v>
      </c>
      <c r="M678" s="87">
        <v>38839</v>
      </c>
      <c r="N678" s="87">
        <v>397</v>
      </c>
      <c r="O678" s="87">
        <v>17</v>
      </c>
      <c r="P678" s="87">
        <v>1011</v>
      </c>
      <c r="Q678" s="87">
        <v>58</v>
      </c>
      <c r="R678" s="87">
        <v>5</v>
      </c>
      <c r="S678" s="87">
        <v>2</v>
      </c>
      <c r="T678" s="87">
        <v>1</v>
      </c>
      <c r="U678" s="87" t="s">
        <v>11350</v>
      </c>
      <c r="V678" s="87" t="s">
        <v>11350</v>
      </c>
      <c r="W678" s="87" t="s">
        <v>11350</v>
      </c>
      <c r="X678" s="87">
        <v>1</v>
      </c>
      <c r="Y678" s="87" t="s">
        <v>11350</v>
      </c>
      <c r="Z678" s="87" t="s">
        <v>11350</v>
      </c>
      <c r="AA678" s="87">
        <v>2</v>
      </c>
      <c r="AB678" s="87" t="s">
        <v>11350</v>
      </c>
      <c r="AC678" s="87" t="s">
        <v>11350</v>
      </c>
      <c r="AD678" s="87">
        <v>1</v>
      </c>
      <c r="AE678" s="87" t="s">
        <v>11350</v>
      </c>
      <c r="AF678" s="87">
        <v>287944</v>
      </c>
      <c r="AG678" s="87">
        <v>138885</v>
      </c>
      <c r="AH678" s="87">
        <v>23994</v>
      </c>
      <c r="AI678" s="87">
        <v>125065</v>
      </c>
      <c r="AJ678" s="87">
        <v>19916</v>
      </c>
      <c r="AK678" s="87">
        <v>18736</v>
      </c>
    </row>
    <row r="679" spans="1:37" ht="16.5" customHeight="1">
      <c r="A679" s="85">
        <v>645</v>
      </c>
      <c r="B679" s="85" t="s">
        <v>16</v>
      </c>
      <c r="C679" s="85" t="s">
        <v>93</v>
      </c>
      <c r="D679" s="85" t="s">
        <v>17434</v>
      </c>
      <c r="E679" s="85" t="s">
        <v>18587</v>
      </c>
      <c r="F679" s="86" t="s">
        <v>18588</v>
      </c>
      <c r="G679" s="85" t="s">
        <v>11892</v>
      </c>
      <c r="H679" s="85" t="s">
        <v>11893</v>
      </c>
      <c r="I679" s="85">
        <v>2007</v>
      </c>
      <c r="J679" s="87">
        <v>8937</v>
      </c>
      <c r="K679" s="87">
        <v>2775</v>
      </c>
      <c r="L679" s="87">
        <v>453</v>
      </c>
      <c r="M679" s="87">
        <v>168718</v>
      </c>
      <c r="N679" s="87">
        <v>4254</v>
      </c>
      <c r="O679" s="87">
        <v>100</v>
      </c>
      <c r="P679" s="87">
        <v>11402</v>
      </c>
      <c r="Q679" s="87">
        <v>97</v>
      </c>
      <c r="R679" s="87">
        <v>10</v>
      </c>
      <c r="S679" s="87">
        <v>5</v>
      </c>
      <c r="T679" s="87">
        <v>5</v>
      </c>
      <c r="U679" s="87">
        <v>1</v>
      </c>
      <c r="V679" s="87">
        <v>1</v>
      </c>
      <c r="W679" s="87">
        <v>3</v>
      </c>
      <c r="X679" s="87">
        <v>3</v>
      </c>
      <c r="Y679" s="87" t="s">
        <v>11350</v>
      </c>
      <c r="Z679" s="87" t="s">
        <v>11350</v>
      </c>
      <c r="AA679" s="87">
        <v>1</v>
      </c>
      <c r="AB679" s="87">
        <v>1</v>
      </c>
      <c r="AC679" s="87" t="s">
        <v>11350</v>
      </c>
      <c r="AD679" s="87">
        <v>6</v>
      </c>
      <c r="AE679" s="87" t="s">
        <v>11350</v>
      </c>
      <c r="AF679" s="87">
        <v>1268686</v>
      </c>
      <c r="AG679" s="87">
        <v>669530</v>
      </c>
      <c r="AH679" s="87">
        <v>177224</v>
      </c>
      <c r="AI679" s="87">
        <v>421932</v>
      </c>
      <c r="AJ679" s="87">
        <v>315311</v>
      </c>
      <c r="AK679" s="87">
        <v>304991</v>
      </c>
    </row>
    <row r="680" spans="1:37" ht="16.5" customHeight="1">
      <c r="A680" s="85">
        <v>646</v>
      </c>
      <c r="B680" s="85" t="s">
        <v>16</v>
      </c>
      <c r="C680" s="85" t="s">
        <v>93</v>
      </c>
      <c r="D680" s="85" t="s">
        <v>17434</v>
      </c>
      <c r="E680" s="85" t="s">
        <v>18589</v>
      </c>
      <c r="F680" s="86" t="s">
        <v>18590</v>
      </c>
      <c r="G680" s="85" t="s">
        <v>11894</v>
      </c>
      <c r="H680" s="85" t="s">
        <v>11895</v>
      </c>
      <c r="I680" s="85">
        <v>2004</v>
      </c>
      <c r="J680" s="87">
        <v>15538</v>
      </c>
      <c r="K680" s="87">
        <v>5059</v>
      </c>
      <c r="L680" s="87">
        <v>908</v>
      </c>
      <c r="M680" s="87">
        <v>265557</v>
      </c>
      <c r="N680" s="87">
        <v>3630</v>
      </c>
      <c r="O680" s="87">
        <v>130</v>
      </c>
      <c r="P680" s="87">
        <v>10524</v>
      </c>
      <c r="Q680" s="87">
        <v>97</v>
      </c>
      <c r="R680" s="87">
        <v>8</v>
      </c>
      <c r="S680" s="87">
        <v>14</v>
      </c>
      <c r="T680" s="87">
        <v>14</v>
      </c>
      <c r="U680" s="87">
        <v>2</v>
      </c>
      <c r="V680" s="87">
        <v>2</v>
      </c>
      <c r="W680" s="87">
        <v>10</v>
      </c>
      <c r="X680" s="87">
        <v>10</v>
      </c>
      <c r="Y680" s="87" t="s">
        <v>11350</v>
      </c>
      <c r="Z680" s="87" t="s">
        <v>11350</v>
      </c>
      <c r="AA680" s="87">
        <v>2</v>
      </c>
      <c r="AB680" s="87">
        <v>2</v>
      </c>
      <c r="AC680" s="87">
        <v>1</v>
      </c>
      <c r="AD680" s="87">
        <v>11</v>
      </c>
      <c r="AE680" s="87">
        <v>1</v>
      </c>
      <c r="AF680" s="87">
        <v>1659008</v>
      </c>
      <c r="AG680" s="87">
        <v>1219411</v>
      </c>
      <c r="AH680" s="87">
        <v>170208</v>
      </c>
      <c r="AI680" s="87">
        <v>269389</v>
      </c>
      <c r="AJ680" s="87">
        <v>575301</v>
      </c>
      <c r="AK680" s="87">
        <v>585182</v>
      </c>
    </row>
    <row r="681" spans="1:37" ht="16.5" customHeight="1">
      <c r="A681" s="85">
        <v>647</v>
      </c>
      <c r="B681" s="85" t="s">
        <v>16</v>
      </c>
      <c r="C681" s="85" t="s">
        <v>93</v>
      </c>
      <c r="D681" s="85" t="s">
        <v>17434</v>
      </c>
      <c r="E681" s="85" t="s">
        <v>18591</v>
      </c>
      <c r="F681" s="86" t="s">
        <v>18592</v>
      </c>
      <c r="G681" s="85" t="s">
        <v>11896</v>
      </c>
      <c r="H681" s="85" t="s">
        <v>11897</v>
      </c>
      <c r="I681" s="85">
        <v>2008</v>
      </c>
      <c r="J681" s="87">
        <v>6490</v>
      </c>
      <c r="K681" s="87">
        <v>4965</v>
      </c>
      <c r="L681" s="87">
        <v>525</v>
      </c>
      <c r="M681" s="87">
        <v>196344</v>
      </c>
      <c r="N681" s="87">
        <v>3383</v>
      </c>
      <c r="O681" s="87">
        <v>101</v>
      </c>
      <c r="P681" s="87">
        <v>13378</v>
      </c>
      <c r="Q681" s="87">
        <v>97</v>
      </c>
      <c r="R681" s="87">
        <v>6</v>
      </c>
      <c r="S681" s="87">
        <v>7</v>
      </c>
      <c r="T681" s="87">
        <v>7</v>
      </c>
      <c r="U681" s="87">
        <v>3</v>
      </c>
      <c r="V681" s="87">
        <v>3</v>
      </c>
      <c r="W681" s="87">
        <v>3</v>
      </c>
      <c r="X681" s="87">
        <v>3</v>
      </c>
      <c r="Y681" s="87" t="s">
        <v>11350</v>
      </c>
      <c r="Z681" s="87" t="s">
        <v>11350</v>
      </c>
      <c r="AA681" s="87">
        <v>1</v>
      </c>
      <c r="AB681" s="87">
        <v>1</v>
      </c>
      <c r="AC681" s="87" t="s">
        <v>11350</v>
      </c>
      <c r="AD681" s="87">
        <v>2</v>
      </c>
      <c r="AE681" s="87">
        <v>1</v>
      </c>
      <c r="AF681" s="87">
        <v>1028705</v>
      </c>
      <c r="AG681" s="87">
        <v>799497</v>
      </c>
      <c r="AH681" s="87">
        <v>218767</v>
      </c>
      <c r="AI681" s="87">
        <v>10441</v>
      </c>
      <c r="AJ681" s="87">
        <v>484879</v>
      </c>
      <c r="AK681" s="87">
        <v>540125</v>
      </c>
    </row>
    <row r="682" spans="1:37" ht="16.5" customHeight="1">
      <c r="A682" s="85">
        <v>648</v>
      </c>
      <c r="B682" s="85" t="s">
        <v>16</v>
      </c>
      <c r="C682" s="85" t="s">
        <v>93</v>
      </c>
      <c r="D682" s="85" t="s">
        <v>17434</v>
      </c>
      <c r="E682" s="85" t="s">
        <v>18593</v>
      </c>
      <c r="F682" s="86" t="s">
        <v>18594</v>
      </c>
      <c r="G682" s="85" t="s">
        <v>11898</v>
      </c>
      <c r="H682" s="85" t="s">
        <v>11899</v>
      </c>
      <c r="I682" s="85">
        <v>2006</v>
      </c>
      <c r="J682" s="87">
        <v>2747</v>
      </c>
      <c r="K682" s="87">
        <v>2733</v>
      </c>
      <c r="L682" s="87">
        <v>338</v>
      </c>
      <c r="M682" s="87">
        <v>184368</v>
      </c>
      <c r="N682" s="87">
        <v>3686</v>
      </c>
      <c r="O682" s="87">
        <v>104</v>
      </c>
      <c r="P682" s="87">
        <v>10320</v>
      </c>
      <c r="Q682" s="87">
        <v>92</v>
      </c>
      <c r="R682" s="87">
        <v>10</v>
      </c>
      <c r="S682" s="87">
        <v>6</v>
      </c>
      <c r="T682" s="87">
        <v>7</v>
      </c>
      <c r="U682" s="87">
        <v>2</v>
      </c>
      <c r="V682" s="87">
        <v>2</v>
      </c>
      <c r="W682" s="87">
        <v>3</v>
      </c>
      <c r="X682" s="87">
        <v>4</v>
      </c>
      <c r="Y682" s="87" t="s">
        <v>11350</v>
      </c>
      <c r="Z682" s="87" t="s">
        <v>11350</v>
      </c>
      <c r="AA682" s="87">
        <v>1</v>
      </c>
      <c r="AB682" s="87">
        <v>1</v>
      </c>
      <c r="AC682" s="87" t="s">
        <v>11350</v>
      </c>
      <c r="AD682" s="87">
        <v>4</v>
      </c>
      <c r="AE682" s="87" t="s">
        <v>11350</v>
      </c>
      <c r="AF682" s="87">
        <v>1041997</v>
      </c>
      <c r="AG682" s="87">
        <v>627031</v>
      </c>
      <c r="AH682" s="87">
        <v>159813</v>
      </c>
      <c r="AI682" s="87">
        <v>255153</v>
      </c>
      <c r="AJ682" s="87">
        <v>184050</v>
      </c>
      <c r="AK682" s="87">
        <v>188810</v>
      </c>
    </row>
    <row r="683" spans="1:37" ht="16.5" customHeight="1">
      <c r="A683" s="85">
        <v>649</v>
      </c>
      <c r="B683" s="85" t="s">
        <v>16</v>
      </c>
      <c r="C683" s="85" t="s">
        <v>93</v>
      </c>
      <c r="D683" s="85" t="s">
        <v>17434</v>
      </c>
      <c r="E683" s="85" t="s">
        <v>18595</v>
      </c>
      <c r="F683" s="86" t="s">
        <v>18596</v>
      </c>
      <c r="G683" s="85" t="s">
        <v>11900</v>
      </c>
      <c r="H683" s="85" t="s">
        <v>11901</v>
      </c>
      <c r="I683" s="85">
        <v>2010</v>
      </c>
      <c r="J683" s="87">
        <v>13200</v>
      </c>
      <c r="K683" s="87">
        <v>6607</v>
      </c>
      <c r="L683" s="87">
        <v>563</v>
      </c>
      <c r="M683" s="87">
        <v>195869</v>
      </c>
      <c r="N683" s="87">
        <v>3531</v>
      </c>
      <c r="O683" s="87">
        <v>110</v>
      </c>
      <c r="P683" s="87">
        <v>12168</v>
      </c>
      <c r="Q683" s="87">
        <v>102</v>
      </c>
      <c r="R683" s="87">
        <v>5</v>
      </c>
      <c r="S683" s="94">
        <v>6.5</v>
      </c>
      <c r="T683" s="87">
        <v>7</v>
      </c>
      <c r="U683" s="87" t="s">
        <v>11350</v>
      </c>
      <c r="V683" s="87" t="s">
        <v>11350</v>
      </c>
      <c r="W683" s="94">
        <v>5.5</v>
      </c>
      <c r="X683" s="87">
        <v>6</v>
      </c>
      <c r="Y683" s="87" t="s">
        <v>11350</v>
      </c>
      <c r="Z683" s="87" t="s">
        <v>11350</v>
      </c>
      <c r="AA683" s="87">
        <v>1</v>
      </c>
      <c r="AB683" s="87">
        <v>1</v>
      </c>
      <c r="AC683" s="87">
        <v>1</v>
      </c>
      <c r="AD683" s="87">
        <v>7</v>
      </c>
      <c r="AE683" s="87" t="s">
        <v>11350</v>
      </c>
      <c r="AF683" s="87">
        <v>982605</v>
      </c>
      <c r="AG683" s="87">
        <v>794864</v>
      </c>
      <c r="AH683" s="87">
        <v>177722</v>
      </c>
      <c r="AI683" s="87">
        <v>10019</v>
      </c>
      <c r="AJ683" s="87">
        <v>490374</v>
      </c>
      <c r="AK683" s="87">
        <v>504999</v>
      </c>
    </row>
    <row r="684" spans="1:37" ht="16.5" customHeight="1">
      <c r="A684" s="85">
        <v>650</v>
      </c>
      <c r="B684" s="85" t="s">
        <v>16</v>
      </c>
      <c r="C684" s="85" t="s">
        <v>93</v>
      </c>
      <c r="D684" s="85" t="s">
        <v>17434</v>
      </c>
      <c r="E684" s="85" t="s">
        <v>19671</v>
      </c>
      <c r="F684" s="86" t="s">
        <v>19672</v>
      </c>
      <c r="G684" s="85" t="s">
        <v>11902</v>
      </c>
      <c r="H684" s="85" t="s">
        <v>11903</v>
      </c>
      <c r="I684" s="85">
        <v>2009</v>
      </c>
      <c r="J684" s="87">
        <v>41326</v>
      </c>
      <c r="K684" s="87">
        <v>5560</v>
      </c>
      <c r="L684" s="87">
        <v>477</v>
      </c>
      <c r="M684" s="87">
        <v>174071</v>
      </c>
      <c r="N684" s="87">
        <v>4197</v>
      </c>
      <c r="O684" s="87">
        <v>113</v>
      </c>
      <c r="P684" s="87">
        <v>13130</v>
      </c>
      <c r="Q684" s="87">
        <v>97</v>
      </c>
      <c r="R684" s="87">
        <v>15</v>
      </c>
      <c r="S684" s="87">
        <v>7</v>
      </c>
      <c r="T684" s="87">
        <v>7</v>
      </c>
      <c r="U684" s="87">
        <v>2</v>
      </c>
      <c r="V684" s="87">
        <v>2</v>
      </c>
      <c r="W684" s="87">
        <v>4</v>
      </c>
      <c r="X684" s="87">
        <v>4</v>
      </c>
      <c r="Y684" s="87" t="s">
        <v>11350</v>
      </c>
      <c r="Z684" s="87" t="s">
        <v>11350</v>
      </c>
      <c r="AA684" s="87">
        <v>1</v>
      </c>
      <c r="AB684" s="87">
        <v>1</v>
      </c>
      <c r="AC684" s="87" t="s">
        <v>11350</v>
      </c>
      <c r="AD684" s="87">
        <v>2</v>
      </c>
      <c r="AE684" s="87">
        <v>2</v>
      </c>
      <c r="AF684" s="87">
        <v>1283932</v>
      </c>
      <c r="AG684" s="87">
        <v>805407</v>
      </c>
      <c r="AH684" s="87">
        <v>200285</v>
      </c>
      <c r="AI684" s="87">
        <v>278240</v>
      </c>
      <c r="AJ684" s="87">
        <v>520748</v>
      </c>
      <c r="AK684" s="87">
        <v>524428</v>
      </c>
    </row>
    <row r="685" spans="1:37" ht="16.5" customHeight="1">
      <c r="A685" s="85">
        <v>651</v>
      </c>
      <c r="B685" s="85" t="s">
        <v>16</v>
      </c>
      <c r="C685" s="85" t="s">
        <v>93</v>
      </c>
      <c r="D685" s="85" t="s">
        <v>17434</v>
      </c>
      <c r="E685" s="85" t="s">
        <v>18597</v>
      </c>
      <c r="F685" s="86" t="s">
        <v>18598</v>
      </c>
      <c r="G685" s="85" t="s">
        <v>11904</v>
      </c>
      <c r="H685" s="85" t="s">
        <v>11905</v>
      </c>
      <c r="I685" s="85">
        <v>2012</v>
      </c>
      <c r="J685" s="87">
        <v>1627</v>
      </c>
      <c r="K685" s="87">
        <v>2728</v>
      </c>
      <c r="L685" s="87">
        <v>250</v>
      </c>
      <c r="M685" s="87">
        <v>126136</v>
      </c>
      <c r="N685" s="87">
        <v>5640</v>
      </c>
      <c r="O685" s="87">
        <v>93</v>
      </c>
      <c r="P685" s="87">
        <v>9875</v>
      </c>
      <c r="Q685" s="87">
        <v>3779</v>
      </c>
      <c r="R685" s="87">
        <v>7</v>
      </c>
      <c r="S685" s="87">
        <v>5</v>
      </c>
      <c r="T685" s="87">
        <v>5</v>
      </c>
      <c r="U685" s="87">
        <v>1</v>
      </c>
      <c r="V685" s="87">
        <v>1</v>
      </c>
      <c r="W685" s="87">
        <v>3</v>
      </c>
      <c r="X685" s="87">
        <v>4</v>
      </c>
      <c r="Y685" s="87" t="s">
        <v>11350</v>
      </c>
      <c r="Z685" s="87" t="s">
        <v>11350</v>
      </c>
      <c r="AA685" s="87">
        <v>1</v>
      </c>
      <c r="AB685" s="87" t="s">
        <v>11350</v>
      </c>
      <c r="AC685" s="87" t="s">
        <v>11350</v>
      </c>
      <c r="AD685" s="87">
        <v>2</v>
      </c>
      <c r="AE685" s="87">
        <v>1</v>
      </c>
      <c r="AF685" s="87">
        <v>999101</v>
      </c>
      <c r="AG685" s="87">
        <v>639933</v>
      </c>
      <c r="AH685" s="87">
        <v>152691</v>
      </c>
      <c r="AI685" s="87">
        <v>206477</v>
      </c>
      <c r="AJ685" s="87">
        <v>96070</v>
      </c>
      <c r="AK685" s="87">
        <v>98394</v>
      </c>
    </row>
    <row r="686" spans="1:37" ht="16.5" customHeight="1">
      <c r="A686" s="85">
        <v>652</v>
      </c>
      <c r="B686" s="85" t="s">
        <v>16</v>
      </c>
      <c r="C686" s="85" t="s">
        <v>93</v>
      </c>
      <c r="D686" s="85" t="s">
        <v>17434</v>
      </c>
      <c r="E686" s="85" t="s">
        <v>18599</v>
      </c>
      <c r="F686" s="86" t="s">
        <v>18600</v>
      </c>
      <c r="G686" s="85" t="s">
        <v>11906</v>
      </c>
      <c r="H686" s="85" t="s">
        <v>11907</v>
      </c>
      <c r="I686" s="85">
        <v>2016</v>
      </c>
      <c r="J686" s="87">
        <v>4328</v>
      </c>
      <c r="K686" s="87">
        <v>1980</v>
      </c>
      <c r="L686" s="87">
        <v>196</v>
      </c>
      <c r="M686" s="87">
        <v>103892</v>
      </c>
      <c r="N686" s="87">
        <v>1452</v>
      </c>
      <c r="O686" s="87">
        <v>102</v>
      </c>
      <c r="P686" s="87">
        <v>7728</v>
      </c>
      <c r="Q686" s="87">
        <v>87</v>
      </c>
      <c r="R686" s="87">
        <v>12</v>
      </c>
      <c r="S686" s="87">
        <v>6</v>
      </c>
      <c r="T686" s="87">
        <v>6</v>
      </c>
      <c r="U686" s="87">
        <v>2</v>
      </c>
      <c r="V686" s="87">
        <v>2</v>
      </c>
      <c r="W686" s="87">
        <v>4</v>
      </c>
      <c r="X686" s="87">
        <v>4</v>
      </c>
      <c r="Y686" s="87" t="s">
        <v>11350</v>
      </c>
      <c r="Z686" s="87" t="s">
        <v>11350</v>
      </c>
      <c r="AA686" s="87" t="s">
        <v>11350</v>
      </c>
      <c r="AB686" s="87" t="s">
        <v>11350</v>
      </c>
      <c r="AC686" s="87" t="s">
        <v>11350</v>
      </c>
      <c r="AD686" s="87">
        <v>5</v>
      </c>
      <c r="AE686" s="87" t="s">
        <v>11350</v>
      </c>
      <c r="AF686" s="87">
        <v>911475</v>
      </c>
      <c r="AG686" s="87">
        <v>472189</v>
      </c>
      <c r="AH686" s="87">
        <v>112107</v>
      </c>
      <c r="AI686" s="87">
        <v>327179</v>
      </c>
      <c r="AJ686" s="87">
        <v>250004</v>
      </c>
      <c r="AK686" s="87">
        <v>348711</v>
      </c>
    </row>
    <row r="687" spans="1:37" ht="16.5" customHeight="1">
      <c r="A687" s="85">
        <v>653</v>
      </c>
      <c r="B687" s="85" t="s">
        <v>16</v>
      </c>
      <c r="C687" s="85" t="s">
        <v>93</v>
      </c>
      <c r="D687" s="85" t="s">
        <v>17434</v>
      </c>
      <c r="E687" s="85" t="s">
        <v>18601</v>
      </c>
      <c r="F687" s="86" t="s">
        <v>18602</v>
      </c>
      <c r="G687" s="85" t="s">
        <v>11908</v>
      </c>
      <c r="H687" s="85" t="s">
        <v>11909</v>
      </c>
      <c r="I687" s="85">
        <v>2014</v>
      </c>
      <c r="J687" s="87">
        <v>3674</v>
      </c>
      <c r="K687" s="87">
        <v>4494</v>
      </c>
      <c r="L687" s="87">
        <v>203</v>
      </c>
      <c r="M687" s="87">
        <v>136454</v>
      </c>
      <c r="N687" s="87">
        <v>1284</v>
      </c>
      <c r="O687" s="87">
        <v>101</v>
      </c>
      <c r="P687" s="87">
        <v>12413</v>
      </c>
      <c r="Q687" s="87">
        <v>98</v>
      </c>
      <c r="R687" s="87">
        <v>5</v>
      </c>
      <c r="S687" s="87">
        <v>6</v>
      </c>
      <c r="T687" s="87">
        <v>6</v>
      </c>
      <c r="U687" s="87">
        <v>1</v>
      </c>
      <c r="V687" s="87">
        <v>1</v>
      </c>
      <c r="W687" s="87">
        <v>4</v>
      </c>
      <c r="X687" s="87">
        <v>4</v>
      </c>
      <c r="Y687" s="87" t="s">
        <v>11350</v>
      </c>
      <c r="Z687" s="87" t="s">
        <v>11350</v>
      </c>
      <c r="AA687" s="87">
        <v>1</v>
      </c>
      <c r="AB687" s="87">
        <v>1</v>
      </c>
      <c r="AC687" s="87">
        <v>1</v>
      </c>
      <c r="AD687" s="87">
        <v>3</v>
      </c>
      <c r="AE687" s="87" t="s">
        <v>11350</v>
      </c>
      <c r="AF687" s="87">
        <v>1295823</v>
      </c>
      <c r="AG687" s="87">
        <v>790610</v>
      </c>
      <c r="AH687" s="87">
        <v>189084</v>
      </c>
      <c r="AI687" s="87">
        <v>316129</v>
      </c>
      <c r="AJ687" s="87">
        <v>268672</v>
      </c>
      <c r="AK687" s="87">
        <v>440443</v>
      </c>
    </row>
    <row r="688" spans="1:37" ht="16.5" customHeight="1">
      <c r="A688" s="85">
        <v>654</v>
      </c>
      <c r="B688" s="85" t="s">
        <v>16</v>
      </c>
      <c r="C688" s="85" t="s">
        <v>93</v>
      </c>
      <c r="D688" s="85" t="s">
        <v>17434</v>
      </c>
      <c r="E688" s="85" t="s">
        <v>18603</v>
      </c>
      <c r="F688" s="86" t="s">
        <v>19673</v>
      </c>
      <c r="G688" s="85" t="s">
        <v>11910</v>
      </c>
      <c r="H688" s="85" t="s">
        <v>11911</v>
      </c>
      <c r="I688" s="85">
        <v>2016</v>
      </c>
      <c r="J688" s="87">
        <v>3248</v>
      </c>
      <c r="K688" s="87">
        <v>706</v>
      </c>
      <c r="L688" s="87">
        <v>96</v>
      </c>
      <c r="M688" s="87">
        <v>55989</v>
      </c>
      <c r="N688" s="87" t="s">
        <v>11350</v>
      </c>
      <c r="O688" s="87">
        <v>25</v>
      </c>
      <c r="P688" s="87">
        <v>2499</v>
      </c>
      <c r="Q688" s="87" t="s">
        <v>11350</v>
      </c>
      <c r="R688" s="87">
        <v>1</v>
      </c>
      <c r="S688" s="87">
        <v>1</v>
      </c>
      <c r="T688" s="87">
        <v>1</v>
      </c>
      <c r="U688" s="87">
        <v>1</v>
      </c>
      <c r="V688" s="87" t="s">
        <v>11350</v>
      </c>
      <c r="W688" s="87" t="s">
        <v>11350</v>
      </c>
      <c r="X688" s="87">
        <v>1</v>
      </c>
      <c r="Y688" s="87" t="s">
        <v>11350</v>
      </c>
      <c r="Z688" s="87" t="s">
        <v>11350</v>
      </c>
      <c r="AA688" s="87" t="s">
        <v>11350</v>
      </c>
      <c r="AB688" s="87" t="s">
        <v>11350</v>
      </c>
      <c r="AC688" s="87" t="s">
        <v>11350</v>
      </c>
      <c r="AD688" s="87" t="s">
        <v>11350</v>
      </c>
      <c r="AE688" s="87" t="s">
        <v>11350</v>
      </c>
      <c r="AF688" s="87">
        <v>292081</v>
      </c>
      <c r="AG688" s="87">
        <v>121645</v>
      </c>
      <c r="AH688" s="87">
        <v>40807</v>
      </c>
      <c r="AI688" s="87">
        <v>129629</v>
      </c>
      <c r="AJ688" s="87">
        <v>38082</v>
      </c>
      <c r="AK688" s="87">
        <v>49007</v>
      </c>
    </row>
    <row r="689" spans="1:37" ht="16.5" customHeight="1">
      <c r="A689" s="85">
        <v>655</v>
      </c>
      <c r="B689" s="85" t="s">
        <v>16</v>
      </c>
      <c r="C689" s="85" t="s">
        <v>93</v>
      </c>
      <c r="D689" s="85" t="s">
        <v>17434</v>
      </c>
      <c r="E689" s="85" t="s">
        <v>18604</v>
      </c>
      <c r="F689" s="86" t="s">
        <v>18605</v>
      </c>
      <c r="G689" s="85" t="s">
        <v>11912</v>
      </c>
      <c r="H689" s="85" t="s">
        <v>11913</v>
      </c>
      <c r="I689" s="85">
        <v>2006</v>
      </c>
      <c r="J689" s="87">
        <v>357</v>
      </c>
      <c r="K689" s="87">
        <v>264</v>
      </c>
      <c r="L689" s="87">
        <v>40</v>
      </c>
      <c r="M689" s="87">
        <v>47776</v>
      </c>
      <c r="N689" s="87" t="s">
        <v>11350</v>
      </c>
      <c r="O689" s="87">
        <v>16</v>
      </c>
      <c r="P689" s="87">
        <v>2646</v>
      </c>
      <c r="Q689" s="87" t="s">
        <v>11350</v>
      </c>
      <c r="R689" s="87">
        <v>4</v>
      </c>
      <c r="S689" s="94">
        <v>0.5</v>
      </c>
      <c r="T689" s="87">
        <v>1</v>
      </c>
      <c r="U689" s="87" t="s">
        <v>11350</v>
      </c>
      <c r="V689" s="87" t="s">
        <v>11350</v>
      </c>
      <c r="W689" s="94">
        <v>0.5</v>
      </c>
      <c r="X689" s="87">
        <v>1</v>
      </c>
      <c r="Y689" s="87" t="s">
        <v>11350</v>
      </c>
      <c r="Z689" s="87" t="s">
        <v>11350</v>
      </c>
      <c r="AA689" s="87" t="s">
        <v>11350</v>
      </c>
      <c r="AB689" s="87" t="s">
        <v>11350</v>
      </c>
      <c r="AC689" s="87" t="s">
        <v>11350</v>
      </c>
      <c r="AD689" s="87">
        <v>1</v>
      </c>
      <c r="AE689" s="87" t="s">
        <v>11350</v>
      </c>
      <c r="AF689" s="87">
        <v>232233</v>
      </c>
      <c r="AG689" s="87">
        <v>96667</v>
      </c>
      <c r="AH689" s="87">
        <v>41999</v>
      </c>
      <c r="AI689" s="87">
        <v>93567</v>
      </c>
      <c r="AJ689" s="87">
        <v>65745</v>
      </c>
      <c r="AK689" s="87">
        <v>87770</v>
      </c>
    </row>
    <row r="690" spans="1:37" ht="16.5" customHeight="1">
      <c r="A690" s="85">
        <v>656</v>
      </c>
      <c r="B690" s="85" t="s">
        <v>16</v>
      </c>
      <c r="C690" s="85" t="s">
        <v>107</v>
      </c>
      <c r="D690" s="85" t="s">
        <v>17434</v>
      </c>
      <c r="E690" s="85" t="s">
        <v>18606</v>
      </c>
      <c r="F690" s="86" t="s">
        <v>18607</v>
      </c>
      <c r="G690" s="85" t="s">
        <v>11914</v>
      </c>
      <c r="H690" s="85" t="s">
        <v>11915</v>
      </c>
      <c r="I690" s="85">
        <v>1993</v>
      </c>
      <c r="J690" s="87">
        <v>6762</v>
      </c>
      <c r="K690" s="87">
        <v>6904.75</v>
      </c>
      <c r="L690" s="87">
        <v>800</v>
      </c>
      <c r="M690" s="87">
        <v>213178</v>
      </c>
      <c r="N690" s="87">
        <v>14419</v>
      </c>
      <c r="O690" s="87">
        <v>128</v>
      </c>
      <c r="P690" s="87">
        <v>8864</v>
      </c>
      <c r="Q690" s="87">
        <v>293</v>
      </c>
      <c r="R690" s="87">
        <v>128</v>
      </c>
      <c r="S690" s="87">
        <v>14</v>
      </c>
      <c r="T690" s="87">
        <v>14</v>
      </c>
      <c r="U690" s="87">
        <v>5</v>
      </c>
      <c r="V690" s="87">
        <v>5</v>
      </c>
      <c r="W690" s="87">
        <v>4</v>
      </c>
      <c r="X690" s="87">
        <v>5</v>
      </c>
      <c r="Y690" s="87">
        <v>2</v>
      </c>
      <c r="Z690" s="87">
        <v>2</v>
      </c>
      <c r="AA690" s="87">
        <v>3</v>
      </c>
      <c r="AB690" s="87">
        <v>2</v>
      </c>
      <c r="AC690" s="87" t="s">
        <v>11350</v>
      </c>
      <c r="AD690" s="87">
        <v>11</v>
      </c>
      <c r="AE690" s="87">
        <v>2</v>
      </c>
      <c r="AF690" s="87">
        <v>2080177</v>
      </c>
      <c r="AG690" s="87">
        <v>1729207</v>
      </c>
      <c r="AH690" s="87">
        <v>165730</v>
      </c>
      <c r="AI690" s="87">
        <v>185240</v>
      </c>
      <c r="AJ690" s="87">
        <v>310605</v>
      </c>
      <c r="AK690" s="87">
        <v>377118</v>
      </c>
    </row>
    <row r="691" spans="1:37" ht="16.5" customHeight="1">
      <c r="A691" s="85">
        <v>657</v>
      </c>
      <c r="B691" s="85" t="s">
        <v>16</v>
      </c>
      <c r="C691" s="85" t="s">
        <v>107</v>
      </c>
      <c r="D691" s="85" t="s">
        <v>17434</v>
      </c>
      <c r="E691" s="85" t="s">
        <v>18608</v>
      </c>
      <c r="F691" s="86" t="s">
        <v>18609</v>
      </c>
      <c r="G691" s="85" t="s">
        <v>11916</v>
      </c>
      <c r="H691" s="85" t="s">
        <v>11917</v>
      </c>
      <c r="I691" s="85">
        <v>2007</v>
      </c>
      <c r="J691" s="87">
        <v>7529</v>
      </c>
      <c r="K691" s="87">
        <v>7268</v>
      </c>
      <c r="L691" s="87">
        <v>440</v>
      </c>
      <c r="M691" s="87">
        <v>207599</v>
      </c>
      <c r="N691" s="87">
        <v>7549</v>
      </c>
      <c r="O691" s="87">
        <v>121</v>
      </c>
      <c r="P691" s="87">
        <v>9846</v>
      </c>
      <c r="Q691" s="87">
        <v>544</v>
      </c>
      <c r="R691" s="87">
        <v>7</v>
      </c>
      <c r="S691" s="87">
        <v>12</v>
      </c>
      <c r="T691" s="87">
        <v>12</v>
      </c>
      <c r="U691" s="87">
        <v>4</v>
      </c>
      <c r="V691" s="87">
        <v>3</v>
      </c>
      <c r="W691" s="87">
        <v>5</v>
      </c>
      <c r="X691" s="87">
        <v>7</v>
      </c>
      <c r="Y691" s="87">
        <v>2</v>
      </c>
      <c r="Z691" s="87">
        <v>1</v>
      </c>
      <c r="AA691" s="87">
        <v>1</v>
      </c>
      <c r="AB691" s="87">
        <v>1</v>
      </c>
      <c r="AC691" s="87" t="s">
        <v>11350</v>
      </c>
      <c r="AD691" s="87">
        <v>8</v>
      </c>
      <c r="AE691" s="87">
        <v>2</v>
      </c>
      <c r="AF691" s="87">
        <v>1725993</v>
      </c>
      <c r="AG691" s="87">
        <v>1533620</v>
      </c>
      <c r="AH691" s="87">
        <v>135348</v>
      </c>
      <c r="AI691" s="87">
        <v>57025</v>
      </c>
      <c r="AJ691" s="87">
        <v>367696</v>
      </c>
      <c r="AK691" s="87">
        <v>92447</v>
      </c>
    </row>
    <row r="692" spans="1:37" ht="16.5" customHeight="1">
      <c r="A692" s="85">
        <v>658</v>
      </c>
      <c r="B692" s="85" t="s">
        <v>16</v>
      </c>
      <c r="C692" s="85" t="s">
        <v>107</v>
      </c>
      <c r="D692" s="85" t="s">
        <v>17434</v>
      </c>
      <c r="E692" s="85" t="s">
        <v>18610</v>
      </c>
      <c r="F692" s="86" t="s">
        <v>18611</v>
      </c>
      <c r="G692" s="85" t="s">
        <v>11918</v>
      </c>
      <c r="H692" s="85" t="s">
        <v>11919</v>
      </c>
      <c r="I692" s="85">
        <v>2021</v>
      </c>
      <c r="J692" s="87">
        <v>8086</v>
      </c>
      <c r="K692" s="87">
        <v>3459</v>
      </c>
      <c r="L692" s="87">
        <v>70</v>
      </c>
      <c r="M692" s="87">
        <v>13759</v>
      </c>
      <c r="N692" s="87">
        <v>342</v>
      </c>
      <c r="O692" s="87">
        <v>9</v>
      </c>
      <c r="P692" s="87">
        <v>5417</v>
      </c>
      <c r="Q692" s="87">
        <v>342</v>
      </c>
      <c r="R692" s="87">
        <v>9</v>
      </c>
      <c r="S692" s="87">
        <v>4</v>
      </c>
      <c r="T692" s="87">
        <v>3</v>
      </c>
      <c r="U692" s="87">
        <v>2</v>
      </c>
      <c r="V692" s="87">
        <v>1</v>
      </c>
      <c r="W692" s="87">
        <v>2</v>
      </c>
      <c r="X692" s="87">
        <v>2</v>
      </c>
      <c r="Y692" s="87" t="s">
        <v>11350</v>
      </c>
      <c r="Z692" s="87" t="s">
        <v>11350</v>
      </c>
      <c r="AA692" s="87" t="s">
        <v>11350</v>
      </c>
      <c r="AB692" s="87" t="s">
        <v>11350</v>
      </c>
      <c r="AC692" s="87" t="s">
        <v>11350</v>
      </c>
      <c r="AD692" s="87">
        <v>1</v>
      </c>
      <c r="AE692" s="87">
        <v>1</v>
      </c>
      <c r="AF692" s="87">
        <v>193300</v>
      </c>
      <c r="AG692" s="87">
        <v>104292</v>
      </c>
      <c r="AH692" s="87">
        <v>83430</v>
      </c>
      <c r="AI692" s="87">
        <v>5578</v>
      </c>
      <c r="AJ692" s="87">
        <v>14300</v>
      </c>
      <c r="AK692" s="87">
        <v>19316</v>
      </c>
    </row>
    <row r="693" spans="1:37" ht="16.5" customHeight="1">
      <c r="A693" s="85">
        <v>659</v>
      </c>
      <c r="B693" s="85" t="s">
        <v>16</v>
      </c>
      <c r="C693" s="85" t="s">
        <v>107</v>
      </c>
      <c r="D693" s="85" t="s">
        <v>17434</v>
      </c>
      <c r="E693" s="85" t="s">
        <v>18612</v>
      </c>
      <c r="F693" s="86" t="s">
        <v>18613</v>
      </c>
      <c r="G693" s="85" t="s">
        <v>11920</v>
      </c>
      <c r="H693" s="85" t="s">
        <v>11921</v>
      </c>
      <c r="I693" s="85">
        <v>2010</v>
      </c>
      <c r="J693" s="87">
        <v>6392</v>
      </c>
      <c r="K693" s="87">
        <v>3519</v>
      </c>
      <c r="L693" s="87">
        <v>255</v>
      </c>
      <c r="M693" s="87">
        <v>88476</v>
      </c>
      <c r="N693" s="87">
        <v>4961</v>
      </c>
      <c r="O693" s="87">
        <v>42</v>
      </c>
      <c r="P693" s="87">
        <v>5789</v>
      </c>
      <c r="Q693" s="87">
        <v>231</v>
      </c>
      <c r="R693" s="87">
        <v>10</v>
      </c>
      <c r="S693" s="87">
        <v>5</v>
      </c>
      <c r="T693" s="87">
        <v>6</v>
      </c>
      <c r="U693" s="87">
        <v>2</v>
      </c>
      <c r="V693" s="87">
        <v>2</v>
      </c>
      <c r="W693" s="87">
        <v>1</v>
      </c>
      <c r="X693" s="87">
        <v>2</v>
      </c>
      <c r="Y693" s="87" t="s">
        <v>11350</v>
      </c>
      <c r="Z693" s="87" t="s">
        <v>11350</v>
      </c>
      <c r="AA693" s="87">
        <v>2</v>
      </c>
      <c r="AB693" s="87">
        <v>2</v>
      </c>
      <c r="AC693" s="87" t="s">
        <v>11350</v>
      </c>
      <c r="AD693" s="87">
        <v>1</v>
      </c>
      <c r="AE693" s="87">
        <v>5</v>
      </c>
      <c r="AF693" s="87">
        <v>771337</v>
      </c>
      <c r="AG693" s="87">
        <v>568075</v>
      </c>
      <c r="AH693" s="87">
        <v>99425</v>
      </c>
      <c r="AI693" s="87">
        <v>103837</v>
      </c>
      <c r="AJ693" s="87">
        <v>83628</v>
      </c>
      <c r="AK693" s="87">
        <v>206793</v>
      </c>
    </row>
    <row r="694" spans="1:37" ht="16.5" customHeight="1">
      <c r="A694" s="85">
        <v>660</v>
      </c>
      <c r="B694" s="85" t="s">
        <v>16</v>
      </c>
      <c r="C694" s="85" t="s">
        <v>87</v>
      </c>
      <c r="D694" s="85" t="s">
        <v>17434</v>
      </c>
      <c r="E694" s="85" t="s">
        <v>18614</v>
      </c>
      <c r="F694" s="86" t="s">
        <v>19674</v>
      </c>
      <c r="G694" s="85" t="s">
        <v>11922</v>
      </c>
      <c r="H694" s="85" t="s">
        <v>11923</v>
      </c>
      <c r="I694" s="85">
        <v>2018</v>
      </c>
      <c r="J694" s="87">
        <v>1094.4000000000001</v>
      </c>
      <c r="K694" s="87">
        <v>1908.46</v>
      </c>
      <c r="L694" s="87">
        <v>200</v>
      </c>
      <c r="M694" s="87">
        <v>26963</v>
      </c>
      <c r="N694" s="87">
        <v>55</v>
      </c>
      <c r="O694" s="87">
        <v>19</v>
      </c>
      <c r="P694" s="87">
        <v>2141</v>
      </c>
      <c r="Q694" s="87" t="s">
        <v>11350</v>
      </c>
      <c r="R694" s="87">
        <v>4</v>
      </c>
      <c r="S694" s="87">
        <v>4</v>
      </c>
      <c r="T694" s="87">
        <v>4</v>
      </c>
      <c r="U694" s="87">
        <v>1</v>
      </c>
      <c r="V694" s="87">
        <v>1</v>
      </c>
      <c r="W694" s="87">
        <v>3</v>
      </c>
      <c r="X694" s="87">
        <v>3</v>
      </c>
      <c r="Y694" s="87" t="s">
        <v>11350</v>
      </c>
      <c r="Z694" s="87" t="s">
        <v>11350</v>
      </c>
      <c r="AA694" s="87" t="s">
        <v>11350</v>
      </c>
      <c r="AB694" s="87" t="s">
        <v>11350</v>
      </c>
      <c r="AC694" s="87" t="s">
        <v>11350</v>
      </c>
      <c r="AD694" s="87">
        <v>3</v>
      </c>
      <c r="AE694" s="87" t="s">
        <v>11350</v>
      </c>
      <c r="AF694" s="87">
        <v>367810</v>
      </c>
      <c r="AG694" s="87">
        <v>264790</v>
      </c>
      <c r="AH694" s="87">
        <v>30000</v>
      </c>
      <c r="AI694" s="87">
        <v>73020</v>
      </c>
      <c r="AJ694" s="87">
        <v>58119</v>
      </c>
      <c r="AK694" s="87">
        <v>39854</v>
      </c>
    </row>
    <row r="695" spans="1:37" ht="16.5" customHeight="1">
      <c r="A695" s="85">
        <v>661</v>
      </c>
      <c r="B695" s="85" t="s">
        <v>16</v>
      </c>
      <c r="C695" s="85" t="s">
        <v>87</v>
      </c>
      <c r="D695" s="85" t="s">
        <v>17434</v>
      </c>
      <c r="E695" s="85" t="s">
        <v>18615</v>
      </c>
      <c r="F695" s="86" t="s">
        <v>18616</v>
      </c>
      <c r="G695" s="85" t="s">
        <v>11924</v>
      </c>
      <c r="H695" s="85" t="s">
        <v>11925</v>
      </c>
      <c r="I695" s="85">
        <v>2007</v>
      </c>
      <c r="J695" s="87">
        <v>9455</v>
      </c>
      <c r="K695" s="87">
        <v>6952</v>
      </c>
      <c r="L695" s="87">
        <v>279</v>
      </c>
      <c r="M695" s="87">
        <v>168773</v>
      </c>
      <c r="N695" s="87">
        <v>7607</v>
      </c>
      <c r="O695" s="87">
        <v>108</v>
      </c>
      <c r="P695" s="87">
        <v>8948</v>
      </c>
      <c r="Q695" s="87" t="s">
        <v>11350</v>
      </c>
      <c r="R695" s="87">
        <v>6</v>
      </c>
      <c r="S695" s="94">
        <v>19.5</v>
      </c>
      <c r="T695" s="87">
        <v>20</v>
      </c>
      <c r="U695" s="87">
        <v>2</v>
      </c>
      <c r="V695" s="87">
        <v>1</v>
      </c>
      <c r="W695" s="94">
        <v>9.5</v>
      </c>
      <c r="X695" s="87">
        <v>12</v>
      </c>
      <c r="Y695" s="87">
        <v>1</v>
      </c>
      <c r="Z695" s="87">
        <v>1</v>
      </c>
      <c r="AA695" s="87">
        <v>7</v>
      </c>
      <c r="AB695" s="87">
        <v>6</v>
      </c>
      <c r="AC695" s="87" t="s">
        <v>11350</v>
      </c>
      <c r="AD695" s="87">
        <v>11</v>
      </c>
      <c r="AE695" s="87">
        <v>3</v>
      </c>
      <c r="AF695" s="87">
        <v>1720125</v>
      </c>
      <c r="AG695" s="87">
        <v>1003153</v>
      </c>
      <c r="AH695" s="87">
        <v>136691</v>
      </c>
      <c r="AI695" s="87">
        <v>580281</v>
      </c>
      <c r="AJ695" s="87">
        <v>188163</v>
      </c>
      <c r="AK695" s="87">
        <v>216885</v>
      </c>
    </row>
    <row r="696" spans="1:37" ht="16.5" customHeight="1">
      <c r="A696" s="85">
        <v>662</v>
      </c>
      <c r="B696" s="85" t="s">
        <v>16</v>
      </c>
      <c r="C696" s="85" t="s">
        <v>87</v>
      </c>
      <c r="D696" s="85" t="s">
        <v>17434</v>
      </c>
      <c r="E696" s="85" t="s">
        <v>18617</v>
      </c>
      <c r="F696" s="86" t="s">
        <v>19675</v>
      </c>
      <c r="G696" s="85" t="s">
        <v>11926</v>
      </c>
      <c r="H696" s="85" t="s">
        <v>11927</v>
      </c>
      <c r="I696" s="85">
        <v>2019</v>
      </c>
      <c r="J696" s="87">
        <v>2645</v>
      </c>
      <c r="K696" s="87">
        <v>6565.2</v>
      </c>
      <c r="L696" s="87">
        <v>350</v>
      </c>
      <c r="M696" s="87">
        <v>41648</v>
      </c>
      <c r="N696" s="87" t="s">
        <v>11350</v>
      </c>
      <c r="O696" s="87">
        <v>100</v>
      </c>
      <c r="P696" s="87">
        <v>4160</v>
      </c>
      <c r="Q696" s="87" t="s">
        <v>11350</v>
      </c>
      <c r="R696" s="87" t="s">
        <v>11350</v>
      </c>
      <c r="S696" s="87">
        <v>9</v>
      </c>
      <c r="T696" s="87">
        <v>10</v>
      </c>
      <c r="U696" s="87">
        <v>1</v>
      </c>
      <c r="V696" s="87">
        <v>1</v>
      </c>
      <c r="W696" s="87">
        <v>5</v>
      </c>
      <c r="X696" s="87">
        <v>5</v>
      </c>
      <c r="Y696" s="87" t="s">
        <v>11350</v>
      </c>
      <c r="Z696" s="87" t="s">
        <v>11350</v>
      </c>
      <c r="AA696" s="87">
        <v>3</v>
      </c>
      <c r="AB696" s="87">
        <v>4</v>
      </c>
      <c r="AC696" s="87" t="s">
        <v>11350</v>
      </c>
      <c r="AD696" s="87">
        <v>5</v>
      </c>
      <c r="AE696" s="87">
        <v>1</v>
      </c>
      <c r="AF696" s="87">
        <v>1034872</v>
      </c>
      <c r="AG696" s="87">
        <v>490000</v>
      </c>
      <c r="AH696" s="87">
        <v>117881</v>
      </c>
      <c r="AI696" s="87">
        <v>426991</v>
      </c>
      <c r="AJ696" s="87">
        <v>225695</v>
      </c>
      <c r="AK696" s="87">
        <v>175980</v>
      </c>
    </row>
    <row r="697" spans="1:37" ht="16.5" customHeight="1">
      <c r="A697" s="85">
        <v>663</v>
      </c>
      <c r="B697" s="85" t="s">
        <v>16</v>
      </c>
      <c r="C697" s="85" t="s">
        <v>87</v>
      </c>
      <c r="D697" s="85" t="s">
        <v>17434</v>
      </c>
      <c r="E697" s="85" t="s">
        <v>18618</v>
      </c>
      <c r="F697" s="86" t="s">
        <v>18619</v>
      </c>
      <c r="G697" s="85" t="s">
        <v>11928</v>
      </c>
      <c r="H697" s="85" t="s">
        <v>11929</v>
      </c>
      <c r="I697" s="85">
        <v>2021</v>
      </c>
      <c r="J697" s="87">
        <v>1691.27</v>
      </c>
      <c r="K697" s="87">
        <v>798.15</v>
      </c>
      <c r="L697" s="87">
        <v>243</v>
      </c>
      <c r="M697" s="87">
        <v>8211</v>
      </c>
      <c r="N697" s="87">
        <v>11274</v>
      </c>
      <c r="O697" s="87">
        <v>19</v>
      </c>
      <c r="P697" s="87">
        <v>2017</v>
      </c>
      <c r="Q697" s="87">
        <v>752</v>
      </c>
      <c r="R697" s="87">
        <v>19</v>
      </c>
      <c r="S697" s="87">
        <v>6</v>
      </c>
      <c r="T697" s="87">
        <v>6</v>
      </c>
      <c r="U697" s="87">
        <v>1</v>
      </c>
      <c r="V697" s="87" t="s">
        <v>11350</v>
      </c>
      <c r="W697" s="87">
        <v>4</v>
      </c>
      <c r="X697" s="87">
        <v>6</v>
      </c>
      <c r="Y697" s="87" t="s">
        <v>11350</v>
      </c>
      <c r="Z697" s="87" t="s">
        <v>11350</v>
      </c>
      <c r="AA697" s="87">
        <v>1</v>
      </c>
      <c r="AB697" s="87" t="s">
        <v>11350</v>
      </c>
      <c r="AC697" s="87" t="s">
        <v>11350</v>
      </c>
      <c r="AD697" s="87">
        <v>5</v>
      </c>
      <c r="AE697" s="87">
        <v>1</v>
      </c>
      <c r="AF697" s="87">
        <v>3482828</v>
      </c>
      <c r="AG697" s="87">
        <v>372912</v>
      </c>
      <c r="AH697" s="87">
        <v>50000</v>
      </c>
      <c r="AI697" s="87">
        <v>3059916</v>
      </c>
      <c r="AJ697" s="87">
        <v>151632</v>
      </c>
      <c r="AK697" s="87">
        <v>24651</v>
      </c>
    </row>
    <row r="698" spans="1:37" ht="16.5" customHeight="1">
      <c r="A698" s="85">
        <v>664</v>
      </c>
      <c r="B698" s="85" t="s">
        <v>16</v>
      </c>
      <c r="C698" s="85" t="s">
        <v>87</v>
      </c>
      <c r="D698" s="85" t="s">
        <v>17434</v>
      </c>
      <c r="E698" s="85" t="s">
        <v>18620</v>
      </c>
      <c r="F698" s="86" t="s">
        <v>18621</v>
      </c>
      <c r="G698" s="85" t="s">
        <v>11930</v>
      </c>
      <c r="H698" s="85" t="s">
        <v>11931</v>
      </c>
      <c r="I698" s="85">
        <v>2003</v>
      </c>
      <c r="J698" s="87">
        <v>16685</v>
      </c>
      <c r="K698" s="87">
        <v>5310</v>
      </c>
      <c r="L698" s="87">
        <v>691</v>
      </c>
      <c r="M698" s="87">
        <v>187409</v>
      </c>
      <c r="N698" s="87">
        <v>9842</v>
      </c>
      <c r="O698" s="87">
        <v>148</v>
      </c>
      <c r="P698" s="87">
        <v>3869</v>
      </c>
      <c r="Q698" s="87">
        <v>115</v>
      </c>
      <c r="R698" s="87" t="s">
        <v>11350</v>
      </c>
      <c r="S698" s="87">
        <v>16</v>
      </c>
      <c r="T698" s="87">
        <v>16</v>
      </c>
      <c r="U698" s="87">
        <v>6</v>
      </c>
      <c r="V698" s="87">
        <v>6</v>
      </c>
      <c r="W698" s="87">
        <v>8</v>
      </c>
      <c r="X698" s="87">
        <v>8</v>
      </c>
      <c r="Y698" s="87" t="s">
        <v>11350</v>
      </c>
      <c r="Z698" s="87" t="s">
        <v>11350</v>
      </c>
      <c r="AA698" s="87">
        <v>2</v>
      </c>
      <c r="AB698" s="87">
        <v>2</v>
      </c>
      <c r="AC698" s="87">
        <v>1</v>
      </c>
      <c r="AD698" s="87">
        <v>7</v>
      </c>
      <c r="AE698" s="87">
        <v>5</v>
      </c>
      <c r="AF698" s="87">
        <v>1897633</v>
      </c>
      <c r="AG698" s="87">
        <v>1601486</v>
      </c>
      <c r="AH698" s="87">
        <v>93202</v>
      </c>
      <c r="AI698" s="87">
        <v>202945</v>
      </c>
      <c r="AJ698" s="87">
        <v>148348</v>
      </c>
      <c r="AK698" s="87">
        <v>147412</v>
      </c>
    </row>
    <row r="699" spans="1:37" ht="16.5" customHeight="1">
      <c r="A699" s="85">
        <v>665</v>
      </c>
      <c r="B699" s="85" t="s">
        <v>16</v>
      </c>
      <c r="C699" s="85" t="s">
        <v>87</v>
      </c>
      <c r="D699" s="85" t="s">
        <v>17434</v>
      </c>
      <c r="E699" s="85" t="s">
        <v>18622</v>
      </c>
      <c r="F699" s="86" t="s">
        <v>18623</v>
      </c>
      <c r="G699" s="85" t="s">
        <v>11932</v>
      </c>
      <c r="H699" s="85" t="s">
        <v>11933</v>
      </c>
      <c r="I699" s="85">
        <v>2007</v>
      </c>
      <c r="J699" s="87">
        <v>1978</v>
      </c>
      <c r="K699" s="87">
        <v>2185</v>
      </c>
      <c r="L699" s="87">
        <v>192</v>
      </c>
      <c r="M699" s="87">
        <v>100821</v>
      </c>
      <c r="N699" s="87">
        <v>1402</v>
      </c>
      <c r="O699" s="87">
        <v>40</v>
      </c>
      <c r="P699" s="87">
        <v>2012</v>
      </c>
      <c r="Q699" s="87">
        <v>25</v>
      </c>
      <c r="R699" s="87">
        <v>4</v>
      </c>
      <c r="S699" s="94">
        <v>4.5</v>
      </c>
      <c r="T699" s="87">
        <v>5</v>
      </c>
      <c r="U699" s="87">
        <v>1</v>
      </c>
      <c r="V699" s="87">
        <v>1</v>
      </c>
      <c r="W699" s="94">
        <v>2.5</v>
      </c>
      <c r="X699" s="87">
        <v>3</v>
      </c>
      <c r="Y699" s="87" t="s">
        <v>11350</v>
      </c>
      <c r="Z699" s="87" t="s">
        <v>11350</v>
      </c>
      <c r="AA699" s="87">
        <v>1</v>
      </c>
      <c r="AB699" s="87">
        <v>1</v>
      </c>
      <c r="AC699" s="87" t="s">
        <v>11350</v>
      </c>
      <c r="AD699" s="87">
        <v>3</v>
      </c>
      <c r="AE699" s="87" t="s">
        <v>11350</v>
      </c>
      <c r="AF699" s="87">
        <v>2586621</v>
      </c>
      <c r="AG699" s="87">
        <v>389928</v>
      </c>
      <c r="AH699" s="87">
        <v>31060</v>
      </c>
      <c r="AI699" s="87">
        <v>2165633</v>
      </c>
      <c r="AJ699" s="87">
        <v>46809</v>
      </c>
      <c r="AK699" s="87">
        <v>58533</v>
      </c>
    </row>
    <row r="700" spans="1:37" ht="16.5" customHeight="1">
      <c r="A700" s="85">
        <v>666</v>
      </c>
      <c r="B700" s="85" t="s">
        <v>16</v>
      </c>
      <c r="C700" s="85" t="s">
        <v>108</v>
      </c>
      <c r="D700" s="85" t="s">
        <v>17434</v>
      </c>
      <c r="E700" s="85" t="s">
        <v>18624</v>
      </c>
      <c r="F700" s="86" t="s">
        <v>19676</v>
      </c>
      <c r="G700" s="85" t="s">
        <v>11934</v>
      </c>
      <c r="H700" s="85" t="s">
        <v>11935</v>
      </c>
      <c r="I700" s="85">
        <v>1997</v>
      </c>
      <c r="J700" s="87">
        <v>5711</v>
      </c>
      <c r="K700" s="87">
        <v>3296</v>
      </c>
      <c r="L700" s="87">
        <v>473</v>
      </c>
      <c r="M700" s="87">
        <v>181666</v>
      </c>
      <c r="N700" s="87">
        <v>5119</v>
      </c>
      <c r="O700" s="87">
        <v>71</v>
      </c>
      <c r="P700" s="87">
        <v>5066</v>
      </c>
      <c r="Q700" s="87">
        <v>81</v>
      </c>
      <c r="R700" s="87">
        <v>71</v>
      </c>
      <c r="S700" s="87">
        <v>13</v>
      </c>
      <c r="T700" s="87">
        <v>15</v>
      </c>
      <c r="U700" s="87">
        <v>2</v>
      </c>
      <c r="V700" s="87">
        <v>3</v>
      </c>
      <c r="W700" s="87">
        <v>5</v>
      </c>
      <c r="X700" s="87">
        <v>6</v>
      </c>
      <c r="Y700" s="87">
        <v>1</v>
      </c>
      <c r="Z700" s="87">
        <v>1</v>
      </c>
      <c r="AA700" s="87">
        <v>5</v>
      </c>
      <c r="AB700" s="87">
        <v>5</v>
      </c>
      <c r="AC700" s="87" t="s">
        <v>11350</v>
      </c>
      <c r="AD700" s="87">
        <v>3</v>
      </c>
      <c r="AE700" s="87">
        <v>4</v>
      </c>
      <c r="AF700" s="87">
        <v>3270839</v>
      </c>
      <c r="AG700" s="87">
        <v>2119292</v>
      </c>
      <c r="AH700" s="87">
        <v>90580</v>
      </c>
      <c r="AI700" s="87">
        <v>1060967</v>
      </c>
      <c r="AJ700" s="87">
        <v>87376</v>
      </c>
      <c r="AK700" s="87">
        <v>106221</v>
      </c>
    </row>
    <row r="701" spans="1:37" ht="16.5" customHeight="1">
      <c r="A701" s="85">
        <v>667</v>
      </c>
      <c r="B701" s="85" t="s">
        <v>16</v>
      </c>
      <c r="C701" s="85" t="s">
        <v>108</v>
      </c>
      <c r="D701" s="85" t="s">
        <v>17434</v>
      </c>
      <c r="E701" s="85" t="s">
        <v>18625</v>
      </c>
      <c r="F701" s="86" t="s">
        <v>18626</v>
      </c>
      <c r="G701" s="85" t="s">
        <v>11936</v>
      </c>
      <c r="H701" s="85" t="s">
        <v>11935</v>
      </c>
      <c r="I701" s="85">
        <v>2002</v>
      </c>
      <c r="J701" s="87">
        <v>3305</v>
      </c>
      <c r="K701" s="87">
        <v>1941.2</v>
      </c>
      <c r="L701" s="87">
        <v>232</v>
      </c>
      <c r="M701" s="87">
        <v>107264</v>
      </c>
      <c r="N701" s="87">
        <v>3945</v>
      </c>
      <c r="O701" s="87">
        <v>50</v>
      </c>
      <c r="P701" s="87">
        <v>3134</v>
      </c>
      <c r="Q701" s="87" t="s">
        <v>11350</v>
      </c>
      <c r="R701" s="87">
        <v>50</v>
      </c>
      <c r="S701" s="87">
        <v>6</v>
      </c>
      <c r="T701" s="87">
        <v>6</v>
      </c>
      <c r="U701" s="87">
        <v>1</v>
      </c>
      <c r="V701" s="87">
        <v>1</v>
      </c>
      <c r="W701" s="87">
        <v>2</v>
      </c>
      <c r="X701" s="87">
        <v>2</v>
      </c>
      <c r="Y701" s="87" t="s">
        <v>11350</v>
      </c>
      <c r="Z701" s="87" t="s">
        <v>11350</v>
      </c>
      <c r="AA701" s="87">
        <v>3</v>
      </c>
      <c r="AB701" s="87">
        <v>3</v>
      </c>
      <c r="AC701" s="87" t="s">
        <v>11350</v>
      </c>
      <c r="AD701" s="87">
        <v>2</v>
      </c>
      <c r="AE701" s="87" t="s">
        <v>11350</v>
      </c>
      <c r="AF701" s="87">
        <v>667335</v>
      </c>
      <c r="AG701" s="87">
        <v>143166</v>
      </c>
      <c r="AH701" s="87">
        <v>48240</v>
      </c>
      <c r="AI701" s="87">
        <v>475929</v>
      </c>
      <c r="AJ701" s="87">
        <v>15329</v>
      </c>
      <c r="AK701" s="87">
        <v>16732</v>
      </c>
    </row>
    <row r="702" spans="1:37" ht="16.5" customHeight="1">
      <c r="A702" s="85">
        <v>668</v>
      </c>
      <c r="B702" s="85" t="s">
        <v>16</v>
      </c>
      <c r="C702" s="85" t="s">
        <v>108</v>
      </c>
      <c r="D702" s="85" t="s">
        <v>17434</v>
      </c>
      <c r="E702" s="85" t="s">
        <v>18627</v>
      </c>
      <c r="F702" s="86" t="s">
        <v>18628</v>
      </c>
      <c r="G702" s="85" t="s">
        <v>11937</v>
      </c>
      <c r="H702" s="85" t="s">
        <v>11938</v>
      </c>
      <c r="I702" s="85">
        <v>2018</v>
      </c>
      <c r="J702" s="87">
        <v>2000</v>
      </c>
      <c r="K702" s="87">
        <v>1385.95</v>
      </c>
      <c r="L702" s="87">
        <v>230</v>
      </c>
      <c r="M702" s="87">
        <v>38589</v>
      </c>
      <c r="N702" s="87" t="s">
        <v>11350</v>
      </c>
      <c r="O702" s="87">
        <v>39</v>
      </c>
      <c r="P702" s="87">
        <v>5507</v>
      </c>
      <c r="Q702" s="87" t="s">
        <v>11350</v>
      </c>
      <c r="R702" s="87">
        <v>39</v>
      </c>
      <c r="S702" s="87">
        <v>5</v>
      </c>
      <c r="T702" s="87">
        <v>5</v>
      </c>
      <c r="U702" s="87" t="s">
        <v>11350</v>
      </c>
      <c r="V702" s="87" t="s">
        <v>11350</v>
      </c>
      <c r="W702" s="87">
        <v>3</v>
      </c>
      <c r="X702" s="87">
        <v>3</v>
      </c>
      <c r="Y702" s="87" t="s">
        <v>11350</v>
      </c>
      <c r="Z702" s="87" t="s">
        <v>11350</v>
      </c>
      <c r="AA702" s="87">
        <v>2</v>
      </c>
      <c r="AB702" s="87">
        <v>2</v>
      </c>
      <c r="AC702" s="87" t="s">
        <v>11350</v>
      </c>
      <c r="AD702" s="87">
        <v>3</v>
      </c>
      <c r="AE702" s="87">
        <v>2</v>
      </c>
      <c r="AF702" s="87">
        <v>715626</v>
      </c>
      <c r="AG702" s="87">
        <v>495000</v>
      </c>
      <c r="AH702" s="87">
        <v>66024</v>
      </c>
      <c r="AI702" s="87">
        <v>154602</v>
      </c>
      <c r="AJ702" s="87">
        <v>110723</v>
      </c>
      <c r="AK702" s="87">
        <v>83198</v>
      </c>
    </row>
    <row r="703" spans="1:37" ht="16.5" customHeight="1">
      <c r="A703" s="85">
        <v>669</v>
      </c>
      <c r="B703" s="85" t="s">
        <v>16</v>
      </c>
      <c r="C703" s="85" t="s">
        <v>108</v>
      </c>
      <c r="D703" s="85" t="s">
        <v>17434</v>
      </c>
      <c r="E703" s="85" t="s">
        <v>18629</v>
      </c>
      <c r="F703" s="86" t="s">
        <v>18630</v>
      </c>
      <c r="G703" s="85" t="s">
        <v>11939</v>
      </c>
      <c r="H703" s="85" t="s">
        <v>11940</v>
      </c>
      <c r="I703" s="85">
        <v>2014</v>
      </c>
      <c r="J703" s="87">
        <v>4959</v>
      </c>
      <c r="K703" s="87">
        <v>3484</v>
      </c>
      <c r="L703" s="87">
        <v>550</v>
      </c>
      <c r="M703" s="87">
        <v>98016</v>
      </c>
      <c r="N703" s="87">
        <v>3020</v>
      </c>
      <c r="O703" s="87">
        <v>64</v>
      </c>
      <c r="P703" s="87">
        <v>6779</v>
      </c>
      <c r="Q703" s="87">
        <v>110</v>
      </c>
      <c r="R703" s="87" t="s">
        <v>11350</v>
      </c>
      <c r="S703" s="87">
        <v>7</v>
      </c>
      <c r="T703" s="87">
        <v>7</v>
      </c>
      <c r="U703" s="87">
        <v>1</v>
      </c>
      <c r="V703" s="87">
        <v>1</v>
      </c>
      <c r="W703" s="87">
        <v>2</v>
      </c>
      <c r="X703" s="87">
        <v>2</v>
      </c>
      <c r="Y703" s="87" t="s">
        <v>11350</v>
      </c>
      <c r="Z703" s="87" t="s">
        <v>11350</v>
      </c>
      <c r="AA703" s="87">
        <v>4</v>
      </c>
      <c r="AB703" s="87">
        <v>4</v>
      </c>
      <c r="AC703" s="87" t="s">
        <v>11350</v>
      </c>
      <c r="AD703" s="87">
        <v>3</v>
      </c>
      <c r="AE703" s="87">
        <v>2</v>
      </c>
      <c r="AF703" s="87">
        <v>1282527</v>
      </c>
      <c r="AG703" s="87">
        <v>699157</v>
      </c>
      <c r="AH703" s="87">
        <v>83573</v>
      </c>
      <c r="AI703" s="87">
        <v>499797</v>
      </c>
      <c r="AJ703" s="87">
        <v>148231</v>
      </c>
      <c r="AK703" s="87">
        <v>171351</v>
      </c>
    </row>
    <row r="704" spans="1:37" ht="16.5" customHeight="1">
      <c r="A704" s="85">
        <v>670</v>
      </c>
      <c r="B704" s="85" t="s">
        <v>16</v>
      </c>
      <c r="C704" s="85" t="s">
        <v>108</v>
      </c>
      <c r="D704" s="85" t="s">
        <v>17434</v>
      </c>
      <c r="E704" s="85" t="s">
        <v>18631</v>
      </c>
      <c r="F704" s="86" t="s">
        <v>18632</v>
      </c>
      <c r="G704" s="85" t="s">
        <v>11941</v>
      </c>
      <c r="H704" s="85" t="s">
        <v>11942</v>
      </c>
      <c r="I704" s="85">
        <v>2009</v>
      </c>
      <c r="J704" s="87">
        <v>11168</v>
      </c>
      <c r="K704" s="87">
        <v>2158</v>
      </c>
      <c r="L704" s="87">
        <v>280</v>
      </c>
      <c r="M704" s="87">
        <v>94426</v>
      </c>
      <c r="N704" s="87">
        <v>5746</v>
      </c>
      <c r="O704" s="87">
        <v>38</v>
      </c>
      <c r="P704" s="87">
        <v>5060</v>
      </c>
      <c r="Q704" s="87">
        <v>84</v>
      </c>
      <c r="R704" s="87" t="s">
        <v>11350</v>
      </c>
      <c r="S704" s="87">
        <v>4</v>
      </c>
      <c r="T704" s="87">
        <v>4</v>
      </c>
      <c r="U704" s="87" t="s">
        <v>11350</v>
      </c>
      <c r="V704" s="87" t="s">
        <v>11350</v>
      </c>
      <c r="W704" s="87">
        <v>3</v>
      </c>
      <c r="X704" s="87">
        <v>3</v>
      </c>
      <c r="Y704" s="87" t="s">
        <v>11350</v>
      </c>
      <c r="Z704" s="87" t="s">
        <v>11350</v>
      </c>
      <c r="AA704" s="87">
        <v>1</v>
      </c>
      <c r="AB704" s="87">
        <v>1</v>
      </c>
      <c r="AC704" s="87" t="s">
        <v>11350</v>
      </c>
      <c r="AD704" s="87">
        <v>3</v>
      </c>
      <c r="AE704" s="87">
        <v>2</v>
      </c>
      <c r="AF704" s="87">
        <v>610060</v>
      </c>
      <c r="AG704" s="87">
        <v>478834</v>
      </c>
      <c r="AH704" s="87">
        <v>57492</v>
      </c>
      <c r="AI704" s="87">
        <v>73734</v>
      </c>
      <c r="AJ704" s="87">
        <v>107950</v>
      </c>
      <c r="AK704" s="87">
        <v>143931</v>
      </c>
    </row>
    <row r="705" spans="1:37" ht="16.5" customHeight="1">
      <c r="A705" s="85">
        <v>671</v>
      </c>
      <c r="B705" s="85" t="s">
        <v>16</v>
      </c>
      <c r="C705" s="85" t="s">
        <v>109</v>
      </c>
      <c r="D705" s="85" t="s">
        <v>17434</v>
      </c>
      <c r="E705" s="85" t="s">
        <v>18633</v>
      </c>
      <c r="F705" s="86" t="s">
        <v>18634</v>
      </c>
      <c r="G705" s="85" t="s">
        <v>11943</v>
      </c>
      <c r="H705" s="85" t="s">
        <v>11944</v>
      </c>
      <c r="I705" s="85">
        <v>2014</v>
      </c>
      <c r="J705" s="87">
        <v>7160</v>
      </c>
      <c r="K705" s="87">
        <v>2103</v>
      </c>
      <c r="L705" s="87">
        <v>136</v>
      </c>
      <c r="M705" s="87">
        <v>52678</v>
      </c>
      <c r="N705" s="87">
        <v>9949</v>
      </c>
      <c r="O705" s="87">
        <v>120</v>
      </c>
      <c r="P705" s="87">
        <v>3810</v>
      </c>
      <c r="Q705" s="87">
        <v>371</v>
      </c>
      <c r="R705" s="87">
        <v>2</v>
      </c>
      <c r="S705" s="87">
        <v>7</v>
      </c>
      <c r="T705" s="87">
        <v>7</v>
      </c>
      <c r="U705" s="87" t="s">
        <v>11350</v>
      </c>
      <c r="V705" s="87" t="s">
        <v>11350</v>
      </c>
      <c r="W705" s="87">
        <v>7</v>
      </c>
      <c r="X705" s="87">
        <v>7</v>
      </c>
      <c r="Y705" s="87" t="s">
        <v>11350</v>
      </c>
      <c r="Z705" s="87" t="s">
        <v>11350</v>
      </c>
      <c r="AA705" s="87" t="s">
        <v>11350</v>
      </c>
      <c r="AB705" s="87" t="s">
        <v>11350</v>
      </c>
      <c r="AC705" s="87" t="s">
        <v>11350</v>
      </c>
      <c r="AD705" s="87">
        <v>9</v>
      </c>
      <c r="AE705" s="87" t="s">
        <v>11350</v>
      </c>
      <c r="AF705" s="87">
        <v>857940</v>
      </c>
      <c r="AG705" s="87">
        <v>469090</v>
      </c>
      <c r="AH705" s="87">
        <v>69789</v>
      </c>
      <c r="AI705" s="87">
        <v>319061</v>
      </c>
      <c r="AJ705" s="87">
        <v>131992</v>
      </c>
      <c r="AK705" s="87">
        <v>143664</v>
      </c>
    </row>
    <row r="706" spans="1:37" ht="16.5" customHeight="1">
      <c r="A706" s="85">
        <v>672</v>
      </c>
      <c r="B706" s="85" t="s">
        <v>16</v>
      </c>
      <c r="C706" s="85" t="s">
        <v>109</v>
      </c>
      <c r="D706" s="85" t="s">
        <v>17434</v>
      </c>
      <c r="E706" s="85" t="s">
        <v>18635</v>
      </c>
      <c r="F706" s="86" t="s">
        <v>18636</v>
      </c>
      <c r="G706" s="85" t="s">
        <v>11945</v>
      </c>
      <c r="H706" s="85" t="s">
        <v>11946</v>
      </c>
      <c r="I706" s="85">
        <v>2008</v>
      </c>
      <c r="J706" s="87">
        <v>7000</v>
      </c>
      <c r="K706" s="87">
        <v>8546.98</v>
      </c>
      <c r="L706" s="87">
        <v>487</v>
      </c>
      <c r="M706" s="87">
        <v>197100</v>
      </c>
      <c r="N706" s="87">
        <v>8082</v>
      </c>
      <c r="O706" s="87">
        <v>280</v>
      </c>
      <c r="P706" s="87">
        <v>9518</v>
      </c>
      <c r="Q706" s="87">
        <v>491</v>
      </c>
      <c r="R706" s="87">
        <v>35</v>
      </c>
      <c r="S706" s="87">
        <v>12</v>
      </c>
      <c r="T706" s="87">
        <v>12</v>
      </c>
      <c r="U706" s="87">
        <v>2</v>
      </c>
      <c r="V706" s="87">
        <v>2</v>
      </c>
      <c r="W706" s="87">
        <v>9</v>
      </c>
      <c r="X706" s="87">
        <v>9</v>
      </c>
      <c r="Y706" s="87" t="s">
        <v>11350</v>
      </c>
      <c r="Z706" s="87" t="s">
        <v>11350</v>
      </c>
      <c r="AA706" s="87">
        <v>1</v>
      </c>
      <c r="AB706" s="87">
        <v>1</v>
      </c>
      <c r="AC706" s="87">
        <v>1</v>
      </c>
      <c r="AD706" s="87">
        <v>11</v>
      </c>
      <c r="AE706" s="87">
        <v>3</v>
      </c>
      <c r="AF706" s="87">
        <v>2657693</v>
      </c>
      <c r="AG706" s="87">
        <v>1144920</v>
      </c>
      <c r="AH706" s="87">
        <v>171960</v>
      </c>
      <c r="AI706" s="87">
        <v>1340813</v>
      </c>
      <c r="AJ706" s="87">
        <v>265110</v>
      </c>
      <c r="AK706" s="87">
        <v>236839</v>
      </c>
    </row>
    <row r="707" spans="1:37" ht="16.5" customHeight="1">
      <c r="A707" s="85">
        <v>673</v>
      </c>
      <c r="B707" s="85" t="s">
        <v>16</v>
      </c>
      <c r="C707" s="85" t="s">
        <v>109</v>
      </c>
      <c r="D707" s="85" t="s">
        <v>17434</v>
      </c>
      <c r="E707" s="85" t="s">
        <v>18637</v>
      </c>
      <c r="F707" s="86" t="s">
        <v>18638</v>
      </c>
      <c r="G707" s="85" t="s">
        <v>11947</v>
      </c>
      <c r="H707" s="85" t="s">
        <v>11948</v>
      </c>
      <c r="I707" s="85">
        <v>2019</v>
      </c>
      <c r="J707" s="87">
        <v>3938</v>
      </c>
      <c r="K707" s="87">
        <v>304</v>
      </c>
      <c r="L707" s="87">
        <v>52</v>
      </c>
      <c r="M707" s="87">
        <v>10491</v>
      </c>
      <c r="N707" s="87" t="s">
        <v>11350</v>
      </c>
      <c r="O707" s="87">
        <v>23</v>
      </c>
      <c r="P707" s="87">
        <v>730</v>
      </c>
      <c r="Q707" s="87" t="s">
        <v>11350</v>
      </c>
      <c r="R707" s="87" t="s">
        <v>11350</v>
      </c>
      <c r="S707" s="87">
        <v>2</v>
      </c>
      <c r="T707" s="87">
        <v>2</v>
      </c>
      <c r="U707" s="87" t="s">
        <v>11350</v>
      </c>
      <c r="V707" s="87" t="s">
        <v>11350</v>
      </c>
      <c r="W707" s="87">
        <v>2</v>
      </c>
      <c r="X707" s="87">
        <v>2</v>
      </c>
      <c r="Y707" s="87" t="s">
        <v>11350</v>
      </c>
      <c r="Z707" s="87" t="s">
        <v>11350</v>
      </c>
      <c r="AA707" s="87" t="s">
        <v>11350</v>
      </c>
      <c r="AB707" s="87" t="s">
        <v>11350</v>
      </c>
      <c r="AC707" s="87" t="s">
        <v>11350</v>
      </c>
      <c r="AD707" s="87">
        <v>2</v>
      </c>
      <c r="AE707" s="87" t="s">
        <v>11350</v>
      </c>
      <c r="AF707" s="87">
        <v>38352</v>
      </c>
      <c r="AG707" s="87">
        <v>27552</v>
      </c>
      <c r="AH707" s="87">
        <v>10800</v>
      </c>
      <c r="AI707" s="87" t="s">
        <v>11350</v>
      </c>
      <c r="AJ707" s="87">
        <v>7326</v>
      </c>
      <c r="AK707" s="87">
        <v>8410</v>
      </c>
    </row>
    <row r="708" spans="1:37" ht="16.5" customHeight="1">
      <c r="A708" s="85">
        <v>674</v>
      </c>
      <c r="B708" s="85" t="s">
        <v>16</v>
      </c>
      <c r="C708" s="85" t="s">
        <v>109</v>
      </c>
      <c r="D708" s="85" t="s">
        <v>17434</v>
      </c>
      <c r="E708" s="85" t="s">
        <v>18639</v>
      </c>
      <c r="F708" s="86" t="s">
        <v>18640</v>
      </c>
      <c r="G708" s="85" t="s">
        <v>11949</v>
      </c>
      <c r="H708" s="85" t="s">
        <v>11950</v>
      </c>
      <c r="I708" s="85">
        <v>2010</v>
      </c>
      <c r="J708" s="87">
        <v>4600</v>
      </c>
      <c r="K708" s="87">
        <v>4996.53</v>
      </c>
      <c r="L708" s="87">
        <v>86</v>
      </c>
      <c r="M708" s="87">
        <v>44755</v>
      </c>
      <c r="N708" s="87">
        <v>1625</v>
      </c>
      <c r="O708" s="87">
        <v>79</v>
      </c>
      <c r="P708" s="87">
        <v>2331</v>
      </c>
      <c r="Q708" s="87">
        <v>59</v>
      </c>
      <c r="R708" s="87">
        <v>79</v>
      </c>
      <c r="S708" s="87">
        <v>4</v>
      </c>
      <c r="T708" s="87">
        <v>4</v>
      </c>
      <c r="U708" s="87">
        <v>1</v>
      </c>
      <c r="V708" s="87">
        <v>1</v>
      </c>
      <c r="W708" s="87">
        <v>2</v>
      </c>
      <c r="X708" s="87">
        <v>2</v>
      </c>
      <c r="Y708" s="87" t="s">
        <v>11350</v>
      </c>
      <c r="Z708" s="87" t="s">
        <v>11350</v>
      </c>
      <c r="AA708" s="87">
        <v>1</v>
      </c>
      <c r="AB708" s="87">
        <v>1</v>
      </c>
      <c r="AC708" s="87" t="s">
        <v>11350</v>
      </c>
      <c r="AD708" s="87">
        <v>2</v>
      </c>
      <c r="AE708" s="87" t="s">
        <v>11350</v>
      </c>
      <c r="AF708" s="87">
        <v>338438</v>
      </c>
      <c r="AG708" s="87">
        <v>313320</v>
      </c>
      <c r="AH708" s="87">
        <v>20368</v>
      </c>
      <c r="AI708" s="87">
        <v>4750</v>
      </c>
      <c r="AJ708" s="87">
        <v>10028</v>
      </c>
      <c r="AK708" s="87">
        <v>18364</v>
      </c>
    </row>
    <row r="709" spans="1:37" ht="16.5" customHeight="1">
      <c r="A709" s="85">
        <v>675</v>
      </c>
      <c r="B709" s="85" t="s">
        <v>16</v>
      </c>
      <c r="C709" s="85" t="s">
        <v>109</v>
      </c>
      <c r="D709" s="85" t="s">
        <v>17434</v>
      </c>
      <c r="E709" s="85" t="s">
        <v>18641</v>
      </c>
      <c r="F709" s="86" t="s">
        <v>18642</v>
      </c>
      <c r="G709" s="85" t="s">
        <v>11951</v>
      </c>
      <c r="H709" s="85" t="s">
        <v>11952</v>
      </c>
      <c r="I709" s="85">
        <v>2010</v>
      </c>
      <c r="J709" s="87">
        <v>1295</v>
      </c>
      <c r="K709" s="87">
        <v>845</v>
      </c>
      <c r="L709" s="87">
        <v>113</v>
      </c>
      <c r="M709" s="87">
        <v>25694</v>
      </c>
      <c r="N709" s="87" t="s">
        <v>11350</v>
      </c>
      <c r="O709" s="87">
        <v>63</v>
      </c>
      <c r="P709" s="87">
        <v>2383</v>
      </c>
      <c r="Q709" s="87" t="s">
        <v>11350</v>
      </c>
      <c r="R709" s="87">
        <v>63</v>
      </c>
      <c r="S709" s="87">
        <v>3</v>
      </c>
      <c r="T709" s="87">
        <v>3</v>
      </c>
      <c r="U709" s="87" t="s">
        <v>11350</v>
      </c>
      <c r="V709" s="87" t="s">
        <v>11350</v>
      </c>
      <c r="W709" s="87">
        <v>3</v>
      </c>
      <c r="X709" s="87">
        <v>3</v>
      </c>
      <c r="Y709" s="87" t="s">
        <v>11350</v>
      </c>
      <c r="Z709" s="87" t="s">
        <v>11350</v>
      </c>
      <c r="AA709" s="87" t="s">
        <v>11350</v>
      </c>
      <c r="AB709" s="87" t="s">
        <v>11350</v>
      </c>
      <c r="AC709" s="87" t="s">
        <v>11350</v>
      </c>
      <c r="AD709" s="87">
        <v>6</v>
      </c>
      <c r="AE709" s="87" t="s">
        <v>11350</v>
      </c>
      <c r="AF709" s="87">
        <v>467591</v>
      </c>
      <c r="AG709" s="87">
        <v>139388</v>
      </c>
      <c r="AH709" s="87">
        <v>33720</v>
      </c>
      <c r="AI709" s="87">
        <v>294483</v>
      </c>
      <c r="AJ709" s="87">
        <v>31757</v>
      </c>
      <c r="AK709" s="87">
        <v>33242</v>
      </c>
    </row>
    <row r="710" spans="1:37" ht="16.5" customHeight="1">
      <c r="A710" s="85">
        <v>676</v>
      </c>
      <c r="B710" s="85" t="s">
        <v>16</v>
      </c>
      <c r="C710" s="85" t="s">
        <v>109</v>
      </c>
      <c r="D710" s="85" t="s">
        <v>17434</v>
      </c>
      <c r="E710" s="85" t="s">
        <v>18643</v>
      </c>
      <c r="F710" s="86" t="s">
        <v>18644</v>
      </c>
      <c r="G710" s="85" t="s">
        <v>11953</v>
      </c>
      <c r="H710" s="85" t="s">
        <v>11954</v>
      </c>
      <c r="I710" s="85">
        <v>2016</v>
      </c>
      <c r="J710" s="87">
        <v>271</v>
      </c>
      <c r="K710" s="87">
        <v>271</v>
      </c>
      <c r="L710" s="87">
        <v>66</v>
      </c>
      <c r="M710" s="87">
        <v>16884</v>
      </c>
      <c r="N710" s="87" t="s">
        <v>11350</v>
      </c>
      <c r="O710" s="87">
        <v>32</v>
      </c>
      <c r="P710" s="87">
        <v>1294</v>
      </c>
      <c r="Q710" s="87" t="s">
        <v>11350</v>
      </c>
      <c r="R710" s="87">
        <v>32</v>
      </c>
      <c r="S710" s="87" t="s">
        <v>11350</v>
      </c>
      <c r="T710" s="87" t="s">
        <v>11350</v>
      </c>
      <c r="U710" s="87" t="s">
        <v>11350</v>
      </c>
      <c r="V710" s="87" t="s">
        <v>11350</v>
      </c>
      <c r="W710" s="87" t="s">
        <v>11350</v>
      </c>
      <c r="X710" s="87" t="s">
        <v>11350</v>
      </c>
      <c r="Y710" s="87" t="s">
        <v>11350</v>
      </c>
      <c r="Z710" s="87" t="s">
        <v>11350</v>
      </c>
      <c r="AA710" s="87" t="s">
        <v>11350</v>
      </c>
      <c r="AB710" s="87" t="s">
        <v>11350</v>
      </c>
      <c r="AC710" s="87" t="s">
        <v>11350</v>
      </c>
      <c r="AD710" s="87" t="s">
        <v>11350</v>
      </c>
      <c r="AE710" s="87">
        <v>1</v>
      </c>
      <c r="AF710" s="87">
        <v>106535</v>
      </c>
      <c r="AG710" s="87">
        <v>67047</v>
      </c>
      <c r="AH710" s="87">
        <v>26386</v>
      </c>
      <c r="AI710" s="87">
        <v>13102</v>
      </c>
      <c r="AJ710" s="87">
        <v>27234</v>
      </c>
      <c r="AK710" s="87">
        <v>22534</v>
      </c>
    </row>
    <row r="711" spans="1:37" ht="16.5" customHeight="1">
      <c r="A711" s="85">
        <v>677</v>
      </c>
      <c r="B711" s="85" t="s">
        <v>16</v>
      </c>
      <c r="C711" s="85" t="s">
        <v>109</v>
      </c>
      <c r="D711" s="85" t="s">
        <v>17434</v>
      </c>
      <c r="E711" s="85" t="s">
        <v>18645</v>
      </c>
      <c r="F711" s="86" t="s">
        <v>18646</v>
      </c>
      <c r="G711" s="85" t="s">
        <v>11955</v>
      </c>
      <c r="H711" s="85" t="s">
        <v>11956</v>
      </c>
      <c r="I711" s="85">
        <v>2018</v>
      </c>
      <c r="J711" s="87">
        <v>3870</v>
      </c>
      <c r="K711" s="87">
        <v>279</v>
      </c>
      <c r="L711" s="87">
        <v>60</v>
      </c>
      <c r="M711" s="87">
        <v>10531</v>
      </c>
      <c r="N711" s="87" t="s">
        <v>11350</v>
      </c>
      <c r="O711" s="87">
        <v>29</v>
      </c>
      <c r="P711" s="87">
        <v>433</v>
      </c>
      <c r="Q711" s="87" t="s">
        <v>11350</v>
      </c>
      <c r="R711" s="87" t="s">
        <v>11350</v>
      </c>
      <c r="S711" s="87">
        <v>1</v>
      </c>
      <c r="T711" s="87">
        <v>2</v>
      </c>
      <c r="U711" s="87" t="s">
        <v>11350</v>
      </c>
      <c r="V711" s="87" t="s">
        <v>11350</v>
      </c>
      <c r="W711" s="87">
        <v>1</v>
      </c>
      <c r="X711" s="87">
        <v>2</v>
      </c>
      <c r="Y711" s="87" t="s">
        <v>11350</v>
      </c>
      <c r="Z711" s="87" t="s">
        <v>11350</v>
      </c>
      <c r="AA711" s="87" t="s">
        <v>11350</v>
      </c>
      <c r="AB711" s="87" t="s">
        <v>11350</v>
      </c>
      <c r="AC711" s="87" t="s">
        <v>11350</v>
      </c>
      <c r="AD711" s="87">
        <v>2</v>
      </c>
      <c r="AE711" s="87" t="s">
        <v>11350</v>
      </c>
      <c r="AF711" s="87">
        <v>88952</v>
      </c>
      <c r="AG711" s="87">
        <v>68952</v>
      </c>
      <c r="AH711" s="87">
        <v>12800</v>
      </c>
      <c r="AI711" s="87">
        <v>7200</v>
      </c>
      <c r="AJ711" s="87">
        <v>1590</v>
      </c>
      <c r="AK711" s="87">
        <v>5079</v>
      </c>
    </row>
    <row r="712" spans="1:37" ht="16.5" customHeight="1">
      <c r="A712" s="85">
        <v>678</v>
      </c>
      <c r="B712" s="85" t="s">
        <v>16</v>
      </c>
      <c r="C712" s="85" t="s">
        <v>109</v>
      </c>
      <c r="D712" s="85" t="s">
        <v>17434</v>
      </c>
      <c r="E712" s="85" t="s">
        <v>18647</v>
      </c>
      <c r="F712" s="86" t="s">
        <v>18648</v>
      </c>
      <c r="G712" s="85" t="s">
        <v>11957</v>
      </c>
      <c r="H712" s="85" t="s">
        <v>11958</v>
      </c>
      <c r="I712" s="85">
        <v>2013</v>
      </c>
      <c r="J712" s="87">
        <v>2382</v>
      </c>
      <c r="K712" s="87">
        <v>1654</v>
      </c>
      <c r="L712" s="87">
        <v>224</v>
      </c>
      <c r="M712" s="87">
        <v>97354</v>
      </c>
      <c r="N712" s="87" t="s">
        <v>11350</v>
      </c>
      <c r="O712" s="87">
        <v>100</v>
      </c>
      <c r="P712" s="87">
        <v>7715</v>
      </c>
      <c r="Q712" s="87" t="s">
        <v>11350</v>
      </c>
      <c r="R712" s="87">
        <v>100</v>
      </c>
      <c r="S712" s="87">
        <v>4</v>
      </c>
      <c r="T712" s="87">
        <v>3</v>
      </c>
      <c r="U712" s="87" t="s">
        <v>11350</v>
      </c>
      <c r="V712" s="87">
        <v>1</v>
      </c>
      <c r="W712" s="87">
        <v>4</v>
      </c>
      <c r="X712" s="87">
        <v>1</v>
      </c>
      <c r="Y712" s="87" t="s">
        <v>11350</v>
      </c>
      <c r="Z712" s="87" t="s">
        <v>11350</v>
      </c>
      <c r="AA712" s="87" t="s">
        <v>11350</v>
      </c>
      <c r="AB712" s="87">
        <v>1</v>
      </c>
      <c r="AC712" s="87" t="s">
        <v>11350</v>
      </c>
      <c r="AD712" s="87">
        <v>5</v>
      </c>
      <c r="AE712" s="87">
        <v>3</v>
      </c>
      <c r="AF712" s="87">
        <v>728018</v>
      </c>
      <c r="AG712" s="87">
        <v>456006</v>
      </c>
      <c r="AH712" s="87">
        <v>113423</v>
      </c>
      <c r="AI712" s="87">
        <v>158589</v>
      </c>
      <c r="AJ712" s="87">
        <v>231514</v>
      </c>
      <c r="AK712" s="87">
        <v>310591</v>
      </c>
    </row>
    <row r="713" spans="1:37" ht="16.5" customHeight="1">
      <c r="A713" s="85">
        <v>679</v>
      </c>
      <c r="B713" s="85" t="s">
        <v>16</v>
      </c>
      <c r="C713" s="85" t="s">
        <v>109</v>
      </c>
      <c r="D713" s="85" t="s">
        <v>17434</v>
      </c>
      <c r="E713" s="85" t="s">
        <v>18649</v>
      </c>
      <c r="F713" s="86" t="s">
        <v>18650</v>
      </c>
      <c r="G713" s="85" t="s">
        <v>11959</v>
      </c>
      <c r="H713" s="85" t="s">
        <v>11960</v>
      </c>
      <c r="I713" s="85">
        <v>2018</v>
      </c>
      <c r="J713" s="87">
        <v>6204</v>
      </c>
      <c r="K713" s="87">
        <v>2700.84</v>
      </c>
      <c r="L713" s="87">
        <v>219</v>
      </c>
      <c r="M713" s="87">
        <v>58164</v>
      </c>
      <c r="N713" s="87">
        <v>1407</v>
      </c>
      <c r="O713" s="87">
        <v>130</v>
      </c>
      <c r="P713" s="87">
        <v>13646</v>
      </c>
      <c r="Q713" s="87">
        <v>179</v>
      </c>
      <c r="R713" s="87" t="s">
        <v>11350</v>
      </c>
      <c r="S713" s="87">
        <v>6</v>
      </c>
      <c r="T713" s="87">
        <v>6</v>
      </c>
      <c r="U713" s="87">
        <v>1</v>
      </c>
      <c r="V713" s="87">
        <v>1</v>
      </c>
      <c r="W713" s="87">
        <v>4</v>
      </c>
      <c r="X713" s="87">
        <v>4</v>
      </c>
      <c r="Y713" s="87" t="s">
        <v>11350</v>
      </c>
      <c r="Z713" s="87" t="s">
        <v>11350</v>
      </c>
      <c r="AA713" s="87">
        <v>1</v>
      </c>
      <c r="AB713" s="87">
        <v>1</v>
      </c>
      <c r="AC713" s="87" t="s">
        <v>11350</v>
      </c>
      <c r="AD713" s="87">
        <v>6</v>
      </c>
      <c r="AE713" s="87">
        <v>1</v>
      </c>
      <c r="AF713" s="87">
        <v>796797</v>
      </c>
      <c r="AG713" s="87">
        <v>448623</v>
      </c>
      <c r="AH713" s="87">
        <v>206339</v>
      </c>
      <c r="AI713" s="87">
        <v>141835</v>
      </c>
      <c r="AJ713" s="87">
        <v>241720</v>
      </c>
      <c r="AK713" s="87">
        <v>224997</v>
      </c>
    </row>
    <row r="714" spans="1:37" ht="16.5" customHeight="1">
      <c r="A714" s="85">
        <v>680</v>
      </c>
      <c r="B714" s="85" t="s">
        <v>16</v>
      </c>
      <c r="C714" s="85" t="s">
        <v>109</v>
      </c>
      <c r="D714" s="85" t="s">
        <v>17434</v>
      </c>
      <c r="E714" s="85" t="s">
        <v>18651</v>
      </c>
      <c r="F714" s="86" t="s">
        <v>18652</v>
      </c>
      <c r="G714" s="85" t="s">
        <v>11961</v>
      </c>
      <c r="H714" s="85" t="s">
        <v>11962</v>
      </c>
      <c r="I714" s="85">
        <v>2011</v>
      </c>
      <c r="J714" s="87">
        <v>3606</v>
      </c>
      <c r="K714" s="87">
        <v>1998</v>
      </c>
      <c r="L714" s="87">
        <v>145</v>
      </c>
      <c r="M714" s="87">
        <v>81633</v>
      </c>
      <c r="N714" s="87">
        <v>167</v>
      </c>
      <c r="O714" s="87">
        <v>146</v>
      </c>
      <c r="P714" s="87">
        <v>4168</v>
      </c>
      <c r="Q714" s="87" t="s">
        <v>11350</v>
      </c>
      <c r="R714" s="87" t="s">
        <v>11350</v>
      </c>
      <c r="S714" s="87">
        <v>10</v>
      </c>
      <c r="T714" s="87">
        <v>10</v>
      </c>
      <c r="U714" s="87" t="s">
        <v>11350</v>
      </c>
      <c r="V714" s="87" t="s">
        <v>11350</v>
      </c>
      <c r="W714" s="87">
        <v>4</v>
      </c>
      <c r="X714" s="87">
        <v>4</v>
      </c>
      <c r="Y714" s="87" t="s">
        <v>11350</v>
      </c>
      <c r="Z714" s="87" t="s">
        <v>11350</v>
      </c>
      <c r="AA714" s="87">
        <v>6</v>
      </c>
      <c r="AB714" s="87">
        <v>6</v>
      </c>
      <c r="AC714" s="87" t="s">
        <v>11350</v>
      </c>
      <c r="AD714" s="87">
        <v>5</v>
      </c>
      <c r="AE714" s="87" t="s">
        <v>11350</v>
      </c>
      <c r="AF714" s="87">
        <v>642402</v>
      </c>
      <c r="AG714" s="87">
        <v>461386</v>
      </c>
      <c r="AH714" s="87">
        <v>77909</v>
      </c>
      <c r="AI714" s="87">
        <v>103107</v>
      </c>
      <c r="AJ714" s="87">
        <v>156908</v>
      </c>
      <c r="AK714" s="87">
        <v>167820</v>
      </c>
    </row>
    <row r="715" spans="1:37" ht="16.5" customHeight="1">
      <c r="A715" s="85">
        <v>681</v>
      </c>
      <c r="B715" s="85" t="s">
        <v>16</v>
      </c>
      <c r="C715" s="85" t="s">
        <v>109</v>
      </c>
      <c r="D715" s="85" t="s">
        <v>17434</v>
      </c>
      <c r="E715" s="85" t="s">
        <v>18653</v>
      </c>
      <c r="F715" s="86" t="s">
        <v>19677</v>
      </c>
      <c r="G715" s="85" t="s">
        <v>11963</v>
      </c>
      <c r="H715" s="85" t="s">
        <v>11964</v>
      </c>
      <c r="I715" s="85">
        <v>2012</v>
      </c>
      <c r="J715" s="87">
        <v>1808</v>
      </c>
      <c r="K715" s="87">
        <v>944</v>
      </c>
      <c r="L715" s="87">
        <v>125</v>
      </c>
      <c r="M715" s="87">
        <v>44932</v>
      </c>
      <c r="N715" s="87" t="s">
        <v>11350</v>
      </c>
      <c r="O715" s="87">
        <v>46</v>
      </c>
      <c r="P715" s="87">
        <v>2401</v>
      </c>
      <c r="Q715" s="87" t="s">
        <v>11350</v>
      </c>
      <c r="R715" s="87">
        <v>2</v>
      </c>
      <c r="S715" s="87">
        <v>3</v>
      </c>
      <c r="T715" s="87">
        <v>3</v>
      </c>
      <c r="U715" s="87" t="s">
        <v>11350</v>
      </c>
      <c r="V715" s="87" t="s">
        <v>11350</v>
      </c>
      <c r="W715" s="87">
        <v>3</v>
      </c>
      <c r="X715" s="87">
        <v>3</v>
      </c>
      <c r="Y715" s="87" t="s">
        <v>11350</v>
      </c>
      <c r="Z715" s="87" t="s">
        <v>11350</v>
      </c>
      <c r="AA715" s="87" t="s">
        <v>11350</v>
      </c>
      <c r="AB715" s="87" t="s">
        <v>11350</v>
      </c>
      <c r="AC715" s="87">
        <v>1</v>
      </c>
      <c r="AD715" s="87">
        <v>2</v>
      </c>
      <c r="AE715" s="87">
        <v>1</v>
      </c>
      <c r="AF715" s="87">
        <v>350108</v>
      </c>
      <c r="AG715" s="87">
        <v>202162</v>
      </c>
      <c r="AH715" s="87">
        <v>28700</v>
      </c>
      <c r="AI715" s="87">
        <v>119246</v>
      </c>
      <c r="AJ715" s="87">
        <v>43812</v>
      </c>
      <c r="AK715" s="87">
        <v>44119</v>
      </c>
    </row>
    <row r="716" spans="1:37" ht="16.5" customHeight="1">
      <c r="A716" s="85">
        <v>682</v>
      </c>
      <c r="B716" s="85" t="s">
        <v>16</v>
      </c>
      <c r="C716" s="85" t="s">
        <v>109</v>
      </c>
      <c r="D716" s="85" t="s">
        <v>17434</v>
      </c>
      <c r="E716" s="85" t="s">
        <v>18654</v>
      </c>
      <c r="F716" s="86" t="s">
        <v>18655</v>
      </c>
      <c r="G716" s="85" t="s">
        <v>11965</v>
      </c>
      <c r="H716" s="85" t="s">
        <v>11966</v>
      </c>
      <c r="I716" s="85">
        <v>2020</v>
      </c>
      <c r="J716" s="87">
        <v>5919</v>
      </c>
      <c r="K716" s="87">
        <v>398</v>
      </c>
      <c r="L716" s="87">
        <v>50</v>
      </c>
      <c r="M716" s="87">
        <v>13850</v>
      </c>
      <c r="N716" s="87" t="s">
        <v>11350</v>
      </c>
      <c r="O716" s="87">
        <v>23</v>
      </c>
      <c r="P716" s="87">
        <v>766</v>
      </c>
      <c r="Q716" s="87" t="s">
        <v>11350</v>
      </c>
      <c r="R716" s="87" t="s">
        <v>11350</v>
      </c>
      <c r="S716" s="87">
        <v>1</v>
      </c>
      <c r="T716" s="87">
        <v>1</v>
      </c>
      <c r="U716" s="87" t="s">
        <v>11350</v>
      </c>
      <c r="V716" s="87" t="s">
        <v>11350</v>
      </c>
      <c r="W716" s="87">
        <v>1</v>
      </c>
      <c r="X716" s="87">
        <v>1</v>
      </c>
      <c r="Y716" s="87" t="s">
        <v>11350</v>
      </c>
      <c r="Z716" s="87" t="s">
        <v>11350</v>
      </c>
      <c r="AA716" s="87" t="s">
        <v>11350</v>
      </c>
      <c r="AB716" s="87" t="s">
        <v>11350</v>
      </c>
      <c r="AC716" s="87" t="s">
        <v>11350</v>
      </c>
      <c r="AD716" s="87">
        <v>1</v>
      </c>
      <c r="AE716" s="87" t="s">
        <v>11350</v>
      </c>
      <c r="AF716" s="87">
        <v>45500</v>
      </c>
      <c r="AG716" s="87">
        <v>28000</v>
      </c>
      <c r="AH716" s="87">
        <v>13800</v>
      </c>
      <c r="AI716" s="87">
        <v>3700</v>
      </c>
      <c r="AJ716" s="87">
        <v>5910</v>
      </c>
      <c r="AK716" s="87">
        <v>914</v>
      </c>
    </row>
    <row r="717" spans="1:37" ht="16.5" customHeight="1">
      <c r="A717" s="85">
        <v>683</v>
      </c>
      <c r="B717" s="85" t="s">
        <v>16</v>
      </c>
      <c r="C717" s="85" t="s">
        <v>109</v>
      </c>
      <c r="D717" s="85" t="s">
        <v>17434</v>
      </c>
      <c r="E717" s="85" t="s">
        <v>18656</v>
      </c>
      <c r="F717" s="86" t="s">
        <v>18657</v>
      </c>
      <c r="G717" s="85" t="s">
        <v>11967</v>
      </c>
      <c r="H717" s="85" t="s">
        <v>11968</v>
      </c>
      <c r="I717" s="85">
        <v>2005</v>
      </c>
      <c r="J717" s="87">
        <v>2030</v>
      </c>
      <c r="K717" s="87">
        <v>6516</v>
      </c>
      <c r="L717" s="87">
        <v>506</v>
      </c>
      <c r="M717" s="87">
        <v>264114</v>
      </c>
      <c r="N717" s="87">
        <v>6973</v>
      </c>
      <c r="O717" s="87">
        <v>199</v>
      </c>
      <c r="P717" s="87">
        <v>8555</v>
      </c>
      <c r="Q717" s="87">
        <v>235</v>
      </c>
      <c r="R717" s="87">
        <v>44</v>
      </c>
      <c r="S717" s="87">
        <v>18</v>
      </c>
      <c r="T717" s="87">
        <v>18</v>
      </c>
      <c r="U717" s="87">
        <v>1</v>
      </c>
      <c r="V717" s="87">
        <v>1</v>
      </c>
      <c r="W717" s="87">
        <v>12</v>
      </c>
      <c r="X717" s="87">
        <v>12</v>
      </c>
      <c r="Y717" s="87">
        <v>1</v>
      </c>
      <c r="Z717" s="87">
        <v>1</v>
      </c>
      <c r="AA717" s="87">
        <v>4</v>
      </c>
      <c r="AB717" s="87">
        <v>4</v>
      </c>
      <c r="AC717" s="87">
        <v>2</v>
      </c>
      <c r="AD717" s="87">
        <v>12</v>
      </c>
      <c r="AE717" s="87">
        <v>3</v>
      </c>
      <c r="AF717" s="87">
        <v>3749433</v>
      </c>
      <c r="AG717" s="87">
        <v>1934415</v>
      </c>
      <c r="AH717" s="87">
        <v>389768</v>
      </c>
      <c r="AI717" s="87">
        <v>1425250</v>
      </c>
      <c r="AJ717" s="87">
        <v>80629</v>
      </c>
      <c r="AK717" s="87">
        <v>96178</v>
      </c>
    </row>
    <row r="718" spans="1:37" ht="16.5" customHeight="1">
      <c r="A718" s="85">
        <v>684</v>
      </c>
      <c r="B718" s="85" t="s">
        <v>16</v>
      </c>
      <c r="C718" s="85" t="s">
        <v>109</v>
      </c>
      <c r="D718" s="85" t="s">
        <v>17434</v>
      </c>
      <c r="E718" s="85" t="s">
        <v>18658</v>
      </c>
      <c r="F718" s="86" t="s">
        <v>18659</v>
      </c>
      <c r="G718" s="85" t="s">
        <v>11969</v>
      </c>
      <c r="H718" s="85" t="s">
        <v>11970</v>
      </c>
      <c r="I718" s="85">
        <v>2011</v>
      </c>
      <c r="J718" s="87">
        <v>32784</v>
      </c>
      <c r="K718" s="87">
        <v>330</v>
      </c>
      <c r="L718" s="87">
        <v>82</v>
      </c>
      <c r="M718" s="87">
        <v>31381</v>
      </c>
      <c r="N718" s="87">
        <v>1251</v>
      </c>
      <c r="O718" s="87">
        <v>54</v>
      </c>
      <c r="P718" s="87">
        <v>1026</v>
      </c>
      <c r="Q718" s="87" t="s">
        <v>11350</v>
      </c>
      <c r="R718" s="87">
        <v>54</v>
      </c>
      <c r="S718" s="94">
        <v>2.5</v>
      </c>
      <c r="T718" s="87">
        <v>3</v>
      </c>
      <c r="U718" s="87" t="s">
        <v>11350</v>
      </c>
      <c r="V718" s="87" t="s">
        <v>11350</v>
      </c>
      <c r="W718" s="94">
        <v>0.5</v>
      </c>
      <c r="X718" s="87">
        <v>1</v>
      </c>
      <c r="Y718" s="87" t="s">
        <v>11350</v>
      </c>
      <c r="Z718" s="87" t="s">
        <v>11350</v>
      </c>
      <c r="AA718" s="87">
        <v>2</v>
      </c>
      <c r="AB718" s="87">
        <v>2</v>
      </c>
      <c r="AC718" s="87" t="s">
        <v>11350</v>
      </c>
      <c r="AD718" s="87">
        <v>1</v>
      </c>
      <c r="AE718" s="87" t="s">
        <v>11350</v>
      </c>
      <c r="AF718" s="87">
        <v>133458</v>
      </c>
      <c r="AG718" s="87">
        <v>95628</v>
      </c>
      <c r="AH718" s="87">
        <v>31800</v>
      </c>
      <c r="AI718" s="87">
        <v>6030</v>
      </c>
      <c r="AJ718" s="87">
        <v>26584</v>
      </c>
      <c r="AK718" s="87">
        <v>32490</v>
      </c>
    </row>
    <row r="719" spans="1:37" ht="16.5" customHeight="1">
      <c r="A719" s="85">
        <v>685</v>
      </c>
      <c r="B719" s="85" t="s">
        <v>16</v>
      </c>
      <c r="C719" s="85" t="s">
        <v>109</v>
      </c>
      <c r="D719" s="85" t="s">
        <v>17434</v>
      </c>
      <c r="E719" s="85" t="s">
        <v>18660</v>
      </c>
      <c r="F719" s="86" t="s">
        <v>18661</v>
      </c>
      <c r="G719" s="85" t="s">
        <v>11971</v>
      </c>
      <c r="H719" s="85" t="s">
        <v>11972</v>
      </c>
      <c r="I719" s="85">
        <v>2012</v>
      </c>
      <c r="J719" s="87">
        <v>5380</v>
      </c>
      <c r="K719" s="87">
        <v>741</v>
      </c>
      <c r="L719" s="87">
        <v>131</v>
      </c>
      <c r="M719" s="87">
        <v>52037</v>
      </c>
      <c r="N719" s="87" t="s">
        <v>11350</v>
      </c>
      <c r="O719" s="87">
        <v>63</v>
      </c>
      <c r="P719" s="87">
        <v>2688</v>
      </c>
      <c r="Q719" s="87" t="s">
        <v>11350</v>
      </c>
      <c r="R719" s="87">
        <v>1</v>
      </c>
      <c r="S719" s="87">
        <v>3</v>
      </c>
      <c r="T719" s="87">
        <v>3</v>
      </c>
      <c r="U719" s="87" t="s">
        <v>11350</v>
      </c>
      <c r="V719" s="87" t="s">
        <v>11350</v>
      </c>
      <c r="W719" s="87">
        <v>3</v>
      </c>
      <c r="X719" s="87">
        <v>3</v>
      </c>
      <c r="Y719" s="87" t="s">
        <v>11350</v>
      </c>
      <c r="Z719" s="87" t="s">
        <v>11350</v>
      </c>
      <c r="AA719" s="87" t="s">
        <v>11350</v>
      </c>
      <c r="AB719" s="87" t="s">
        <v>11350</v>
      </c>
      <c r="AC719" s="87" t="s">
        <v>11350</v>
      </c>
      <c r="AD719" s="87">
        <v>6</v>
      </c>
      <c r="AE719" s="87" t="s">
        <v>11350</v>
      </c>
      <c r="AF719" s="87">
        <v>309332</v>
      </c>
      <c r="AG719" s="87">
        <v>203577</v>
      </c>
      <c r="AH719" s="87">
        <v>33700</v>
      </c>
      <c r="AI719" s="87">
        <v>72055</v>
      </c>
      <c r="AJ719" s="87">
        <v>76263</v>
      </c>
      <c r="AK719" s="87">
        <v>47890</v>
      </c>
    </row>
    <row r="720" spans="1:37" ht="16.5" customHeight="1">
      <c r="A720" s="85">
        <v>686</v>
      </c>
      <c r="B720" s="85" t="s">
        <v>16</v>
      </c>
      <c r="C720" s="85" t="s">
        <v>109</v>
      </c>
      <c r="D720" s="85" t="s">
        <v>17434</v>
      </c>
      <c r="E720" s="85" t="s">
        <v>18662</v>
      </c>
      <c r="F720" s="86" t="s">
        <v>18663</v>
      </c>
      <c r="G720" s="85" t="s">
        <v>11973</v>
      </c>
      <c r="H720" s="85" t="s">
        <v>11974</v>
      </c>
      <c r="I720" s="85">
        <v>1994</v>
      </c>
      <c r="J720" s="87">
        <v>1317</v>
      </c>
      <c r="K720" s="87">
        <v>385</v>
      </c>
      <c r="L720" s="87">
        <v>68</v>
      </c>
      <c r="M720" s="87">
        <v>54795</v>
      </c>
      <c r="N720" s="87">
        <v>2399</v>
      </c>
      <c r="O720" s="87">
        <v>51</v>
      </c>
      <c r="P720" s="87">
        <v>656</v>
      </c>
      <c r="Q720" s="87" t="s">
        <v>11350</v>
      </c>
      <c r="R720" s="87">
        <v>51</v>
      </c>
      <c r="S720" s="87">
        <v>1</v>
      </c>
      <c r="T720" s="87">
        <v>1</v>
      </c>
      <c r="U720" s="87" t="s">
        <v>11350</v>
      </c>
      <c r="V720" s="87" t="s">
        <v>11350</v>
      </c>
      <c r="W720" s="87">
        <v>1</v>
      </c>
      <c r="X720" s="87">
        <v>1</v>
      </c>
      <c r="Y720" s="87" t="s">
        <v>11350</v>
      </c>
      <c r="Z720" s="87" t="s">
        <v>11350</v>
      </c>
      <c r="AA720" s="87" t="s">
        <v>11350</v>
      </c>
      <c r="AB720" s="87" t="s">
        <v>11350</v>
      </c>
      <c r="AC720" s="87" t="s">
        <v>11350</v>
      </c>
      <c r="AD720" s="87">
        <v>1</v>
      </c>
      <c r="AE720" s="87" t="s">
        <v>11350</v>
      </c>
      <c r="AF720" s="87">
        <v>145479</v>
      </c>
      <c r="AG720" s="87">
        <v>116667</v>
      </c>
      <c r="AH720" s="87">
        <v>22312</v>
      </c>
      <c r="AI720" s="87">
        <v>6500</v>
      </c>
      <c r="AJ720" s="87">
        <v>12314</v>
      </c>
      <c r="AK720" s="87">
        <v>14281</v>
      </c>
    </row>
    <row r="721" spans="1:37" ht="16.5" customHeight="1">
      <c r="A721" s="85">
        <v>687</v>
      </c>
      <c r="B721" s="85" t="s">
        <v>16</v>
      </c>
      <c r="C721" s="85" t="s">
        <v>109</v>
      </c>
      <c r="D721" s="85" t="s">
        <v>17434</v>
      </c>
      <c r="E721" s="85" t="s">
        <v>18664</v>
      </c>
      <c r="F721" s="86" t="s">
        <v>18665</v>
      </c>
      <c r="G721" s="85" t="s">
        <v>11975</v>
      </c>
      <c r="H721" s="85" t="s">
        <v>11976</v>
      </c>
      <c r="I721" s="85">
        <v>1994</v>
      </c>
      <c r="J721" s="87">
        <v>2593</v>
      </c>
      <c r="K721" s="87">
        <v>1163</v>
      </c>
      <c r="L721" s="87">
        <v>85</v>
      </c>
      <c r="M721" s="87">
        <v>83583</v>
      </c>
      <c r="N721" s="87">
        <v>1905</v>
      </c>
      <c r="O721" s="87">
        <v>111</v>
      </c>
      <c r="P721" s="87">
        <v>6363</v>
      </c>
      <c r="Q721" s="87">
        <v>128</v>
      </c>
      <c r="R721" s="87" t="s">
        <v>11350</v>
      </c>
      <c r="S721" s="94">
        <v>2.5</v>
      </c>
      <c r="T721" s="87">
        <v>3</v>
      </c>
      <c r="U721" s="94">
        <v>0.5</v>
      </c>
      <c r="V721" s="87">
        <v>1</v>
      </c>
      <c r="W721" s="87">
        <v>2</v>
      </c>
      <c r="X721" s="87">
        <v>2</v>
      </c>
      <c r="Y721" s="87" t="s">
        <v>11350</v>
      </c>
      <c r="Z721" s="87" t="s">
        <v>11350</v>
      </c>
      <c r="AA721" s="87" t="s">
        <v>11350</v>
      </c>
      <c r="AB721" s="87" t="s">
        <v>11350</v>
      </c>
      <c r="AC721" s="87">
        <v>1</v>
      </c>
      <c r="AD721" s="87">
        <v>1</v>
      </c>
      <c r="AE721" s="87" t="s">
        <v>11350</v>
      </c>
      <c r="AF721" s="87">
        <v>542364</v>
      </c>
      <c r="AG721" s="87">
        <v>246414</v>
      </c>
      <c r="AH721" s="87">
        <v>73168</v>
      </c>
      <c r="AI721" s="87">
        <v>222782</v>
      </c>
      <c r="AJ721" s="87">
        <v>110204</v>
      </c>
      <c r="AK721" s="87">
        <v>56332</v>
      </c>
    </row>
    <row r="722" spans="1:37" ht="16.5" customHeight="1">
      <c r="A722" s="85">
        <v>688</v>
      </c>
      <c r="B722" s="85" t="s">
        <v>16</v>
      </c>
      <c r="C722" s="85" t="s">
        <v>109</v>
      </c>
      <c r="D722" s="85" t="s">
        <v>17434</v>
      </c>
      <c r="E722" s="85" t="s">
        <v>18666</v>
      </c>
      <c r="F722" s="86" t="s">
        <v>18667</v>
      </c>
      <c r="G722" s="85" t="s">
        <v>11977</v>
      </c>
      <c r="H722" s="85" t="s">
        <v>11978</v>
      </c>
      <c r="I722" s="85">
        <v>1997</v>
      </c>
      <c r="J722" s="87">
        <v>2238</v>
      </c>
      <c r="K722" s="87">
        <v>995.41</v>
      </c>
      <c r="L722" s="87">
        <v>117</v>
      </c>
      <c r="M722" s="87">
        <v>71622</v>
      </c>
      <c r="N722" s="87">
        <v>1752</v>
      </c>
      <c r="O722" s="87">
        <v>82</v>
      </c>
      <c r="P722" s="87">
        <v>2431</v>
      </c>
      <c r="Q722" s="87">
        <v>74</v>
      </c>
      <c r="R722" s="87" t="s">
        <v>11350</v>
      </c>
      <c r="S722" s="87">
        <v>3</v>
      </c>
      <c r="T722" s="87">
        <v>3</v>
      </c>
      <c r="U722" s="87">
        <v>1</v>
      </c>
      <c r="V722" s="87">
        <v>1</v>
      </c>
      <c r="W722" s="87">
        <v>2</v>
      </c>
      <c r="X722" s="87">
        <v>2</v>
      </c>
      <c r="Y722" s="87" t="s">
        <v>11350</v>
      </c>
      <c r="Z722" s="87" t="s">
        <v>11350</v>
      </c>
      <c r="AA722" s="87" t="s">
        <v>11350</v>
      </c>
      <c r="AB722" s="87" t="s">
        <v>11350</v>
      </c>
      <c r="AC722" s="87" t="s">
        <v>11350</v>
      </c>
      <c r="AD722" s="87">
        <v>1</v>
      </c>
      <c r="AE722" s="87">
        <v>1</v>
      </c>
      <c r="AF722" s="87">
        <v>183212</v>
      </c>
      <c r="AG722" s="87">
        <v>141412</v>
      </c>
      <c r="AH722" s="87">
        <v>36000</v>
      </c>
      <c r="AI722" s="87">
        <v>5800</v>
      </c>
      <c r="AJ722" s="87">
        <v>41017</v>
      </c>
      <c r="AK722" s="87">
        <v>17424</v>
      </c>
    </row>
    <row r="723" spans="1:37" ht="16.5" customHeight="1">
      <c r="A723" s="85">
        <v>689</v>
      </c>
      <c r="B723" s="85" t="s">
        <v>16</v>
      </c>
      <c r="C723" s="85" t="s">
        <v>88</v>
      </c>
      <c r="D723" s="85" t="s">
        <v>17434</v>
      </c>
      <c r="E723" s="85" t="s">
        <v>18668</v>
      </c>
      <c r="F723" s="86" t="s">
        <v>18669</v>
      </c>
      <c r="G723" s="85" t="s">
        <v>11979</v>
      </c>
      <c r="H723" s="85" t="s">
        <v>11980</v>
      </c>
      <c r="I723" s="85">
        <v>2018</v>
      </c>
      <c r="J723" s="87">
        <v>4041.8</v>
      </c>
      <c r="K723" s="87">
        <v>1044.0899999999999</v>
      </c>
      <c r="L723" s="87">
        <v>215</v>
      </c>
      <c r="M723" s="87">
        <v>45105</v>
      </c>
      <c r="N723" s="87">
        <v>1468</v>
      </c>
      <c r="O723" s="87">
        <v>32</v>
      </c>
      <c r="P723" s="87">
        <v>5799</v>
      </c>
      <c r="Q723" s="87">
        <v>180</v>
      </c>
      <c r="R723" s="87" t="s">
        <v>11350</v>
      </c>
      <c r="S723" s="94">
        <v>4.5</v>
      </c>
      <c r="T723" s="87">
        <v>5</v>
      </c>
      <c r="U723" s="87" t="s">
        <v>11350</v>
      </c>
      <c r="V723" s="87" t="s">
        <v>11350</v>
      </c>
      <c r="W723" s="94">
        <v>1.5</v>
      </c>
      <c r="X723" s="87">
        <v>2</v>
      </c>
      <c r="Y723" s="87" t="s">
        <v>11350</v>
      </c>
      <c r="Z723" s="87" t="s">
        <v>11350</v>
      </c>
      <c r="AA723" s="87">
        <v>3</v>
      </c>
      <c r="AB723" s="87">
        <v>3</v>
      </c>
      <c r="AC723" s="87" t="s">
        <v>11350</v>
      </c>
      <c r="AD723" s="87">
        <v>3</v>
      </c>
      <c r="AE723" s="87" t="s">
        <v>11350</v>
      </c>
      <c r="AF723" s="87">
        <v>303991</v>
      </c>
      <c r="AG723" s="87">
        <v>159229</v>
      </c>
      <c r="AH723" s="87">
        <v>78304</v>
      </c>
      <c r="AI723" s="87">
        <v>66458</v>
      </c>
      <c r="AJ723" s="87">
        <v>98603</v>
      </c>
      <c r="AK723" s="87">
        <v>129931</v>
      </c>
    </row>
    <row r="724" spans="1:37" ht="16.5" customHeight="1">
      <c r="A724" s="85">
        <v>690</v>
      </c>
      <c r="B724" s="85" t="s">
        <v>16</v>
      </c>
      <c r="C724" s="85" t="s">
        <v>88</v>
      </c>
      <c r="D724" s="85" t="s">
        <v>17434</v>
      </c>
      <c r="E724" s="85" t="s">
        <v>18670</v>
      </c>
      <c r="F724" s="86" t="s">
        <v>110</v>
      </c>
      <c r="G724" s="85" t="s">
        <v>11981</v>
      </c>
      <c r="H724" s="85" t="s">
        <v>11982</v>
      </c>
      <c r="I724" s="85">
        <v>2005</v>
      </c>
      <c r="J724" s="87">
        <v>4841</v>
      </c>
      <c r="K724" s="87">
        <v>4200</v>
      </c>
      <c r="L724" s="87">
        <v>478</v>
      </c>
      <c r="M724" s="87">
        <v>177375</v>
      </c>
      <c r="N724" s="87">
        <v>9027</v>
      </c>
      <c r="O724" s="87">
        <v>70</v>
      </c>
      <c r="P724" s="87">
        <v>8604</v>
      </c>
      <c r="Q724" s="87">
        <v>139</v>
      </c>
      <c r="R724" s="87">
        <v>9</v>
      </c>
      <c r="S724" s="87">
        <v>17</v>
      </c>
      <c r="T724" s="87">
        <v>17</v>
      </c>
      <c r="U724" s="87">
        <v>1</v>
      </c>
      <c r="V724" s="87">
        <v>1</v>
      </c>
      <c r="W724" s="87">
        <v>10</v>
      </c>
      <c r="X724" s="87">
        <v>10</v>
      </c>
      <c r="Y724" s="87">
        <v>1</v>
      </c>
      <c r="Z724" s="87">
        <v>1</v>
      </c>
      <c r="AA724" s="87">
        <v>5</v>
      </c>
      <c r="AB724" s="87">
        <v>5</v>
      </c>
      <c r="AC724" s="87" t="s">
        <v>11350</v>
      </c>
      <c r="AD724" s="87">
        <v>10</v>
      </c>
      <c r="AE724" s="87">
        <v>1</v>
      </c>
      <c r="AF724" s="87">
        <v>1745130</v>
      </c>
      <c r="AG724" s="87">
        <v>741889</v>
      </c>
      <c r="AH724" s="87">
        <v>119090</v>
      </c>
      <c r="AI724" s="87">
        <v>884151</v>
      </c>
      <c r="AJ724" s="87">
        <v>156012</v>
      </c>
      <c r="AK724" s="87">
        <v>165091</v>
      </c>
    </row>
    <row r="725" spans="1:37" ht="16.5" customHeight="1">
      <c r="A725" s="85">
        <v>691</v>
      </c>
      <c r="B725" s="85" t="s">
        <v>16</v>
      </c>
      <c r="C725" s="85" t="s">
        <v>88</v>
      </c>
      <c r="D725" s="85" t="s">
        <v>17434</v>
      </c>
      <c r="E725" s="85" t="s">
        <v>18671</v>
      </c>
      <c r="F725" s="86" t="s">
        <v>18672</v>
      </c>
      <c r="G725" s="85" t="s">
        <v>11983</v>
      </c>
      <c r="H725" s="85" t="s">
        <v>11984</v>
      </c>
      <c r="I725" s="85">
        <v>2013</v>
      </c>
      <c r="J725" s="87">
        <v>853</v>
      </c>
      <c r="K725" s="87">
        <v>729</v>
      </c>
      <c r="L725" s="87">
        <v>170</v>
      </c>
      <c r="M725" s="87">
        <v>46041</v>
      </c>
      <c r="N725" s="87">
        <v>2415</v>
      </c>
      <c r="O725" s="87">
        <v>35</v>
      </c>
      <c r="P725" s="87">
        <v>2136</v>
      </c>
      <c r="Q725" s="87">
        <v>134</v>
      </c>
      <c r="R725" s="87" t="s">
        <v>11350</v>
      </c>
      <c r="S725" s="94">
        <v>1.5</v>
      </c>
      <c r="T725" s="94">
        <v>1.5</v>
      </c>
      <c r="U725" s="87" t="s">
        <v>11350</v>
      </c>
      <c r="V725" s="87" t="s">
        <v>11350</v>
      </c>
      <c r="W725" s="94">
        <v>0.5</v>
      </c>
      <c r="X725" s="94">
        <v>0.5</v>
      </c>
      <c r="Y725" s="87" t="s">
        <v>11350</v>
      </c>
      <c r="Z725" s="87" t="s">
        <v>11350</v>
      </c>
      <c r="AA725" s="87">
        <v>1</v>
      </c>
      <c r="AB725" s="87">
        <v>1</v>
      </c>
      <c r="AC725" s="87" t="s">
        <v>11350</v>
      </c>
      <c r="AD725" s="87">
        <v>1</v>
      </c>
      <c r="AE725" s="87" t="s">
        <v>11350</v>
      </c>
      <c r="AF725" s="87">
        <v>119673</v>
      </c>
      <c r="AG725" s="87">
        <v>57325</v>
      </c>
      <c r="AH725" s="87">
        <v>39880</v>
      </c>
      <c r="AI725" s="87">
        <v>22468</v>
      </c>
      <c r="AJ725" s="87">
        <v>21777</v>
      </c>
      <c r="AK725" s="87">
        <v>21173</v>
      </c>
    </row>
    <row r="726" spans="1:37" ht="16.5" customHeight="1">
      <c r="A726" s="85">
        <v>692</v>
      </c>
      <c r="B726" s="85" t="s">
        <v>16</v>
      </c>
      <c r="C726" s="85" t="s">
        <v>88</v>
      </c>
      <c r="D726" s="85" t="s">
        <v>17434</v>
      </c>
      <c r="E726" s="85" t="s">
        <v>18673</v>
      </c>
      <c r="F726" s="86" t="s">
        <v>18674</v>
      </c>
      <c r="G726" s="85" t="s">
        <v>11985</v>
      </c>
      <c r="H726" s="85" t="s">
        <v>11986</v>
      </c>
      <c r="I726" s="85">
        <v>2014</v>
      </c>
      <c r="J726" s="87">
        <v>5914</v>
      </c>
      <c r="K726" s="87">
        <v>2813</v>
      </c>
      <c r="L726" s="87">
        <v>302</v>
      </c>
      <c r="M726" s="87">
        <v>116032</v>
      </c>
      <c r="N726" s="87">
        <v>6630</v>
      </c>
      <c r="O726" s="87">
        <v>82</v>
      </c>
      <c r="P726" s="87">
        <v>8038</v>
      </c>
      <c r="Q726" s="87">
        <v>126</v>
      </c>
      <c r="R726" s="87">
        <v>1</v>
      </c>
      <c r="S726" s="87">
        <v>13</v>
      </c>
      <c r="T726" s="87">
        <v>13</v>
      </c>
      <c r="U726" s="87" t="s">
        <v>11350</v>
      </c>
      <c r="V726" s="87" t="s">
        <v>11350</v>
      </c>
      <c r="W726" s="87">
        <v>6</v>
      </c>
      <c r="X726" s="87">
        <v>6</v>
      </c>
      <c r="Y726" s="87" t="s">
        <v>11350</v>
      </c>
      <c r="Z726" s="87" t="s">
        <v>11350</v>
      </c>
      <c r="AA726" s="87">
        <v>7</v>
      </c>
      <c r="AB726" s="87">
        <v>7</v>
      </c>
      <c r="AC726" s="87">
        <v>1</v>
      </c>
      <c r="AD726" s="87">
        <v>6</v>
      </c>
      <c r="AE726" s="87" t="s">
        <v>11350</v>
      </c>
      <c r="AF726" s="87">
        <v>852302</v>
      </c>
      <c r="AG726" s="87">
        <v>524389</v>
      </c>
      <c r="AH726" s="87">
        <v>111047</v>
      </c>
      <c r="AI726" s="87">
        <v>216866</v>
      </c>
      <c r="AJ726" s="87">
        <v>184090</v>
      </c>
      <c r="AK726" s="87">
        <v>191712</v>
      </c>
    </row>
    <row r="727" spans="1:37" ht="16.5" customHeight="1">
      <c r="A727" s="85">
        <v>693</v>
      </c>
      <c r="B727" s="85" t="s">
        <v>16</v>
      </c>
      <c r="C727" s="85" t="s">
        <v>88</v>
      </c>
      <c r="D727" s="85" t="s">
        <v>17434</v>
      </c>
      <c r="E727" s="85" t="s">
        <v>19678</v>
      </c>
      <c r="F727" s="86" t="s">
        <v>19679</v>
      </c>
      <c r="G727" s="85" t="s">
        <v>11987</v>
      </c>
      <c r="H727" s="85" t="s">
        <v>11988</v>
      </c>
      <c r="I727" s="85">
        <v>2015</v>
      </c>
      <c r="J727" s="87">
        <v>75770</v>
      </c>
      <c r="K727" s="87">
        <v>478</v>
      </c>
      <c r="L727" s="87">
        <v>90</v>
      </c>
      <c r="M727" s="87">
        <v>40210</v>
      </c>
      <c r="N727" s="87">
        <v>2102</v>
      </c>
      <c r="O727" s="87">
        <v>11</v>
      </c>
      <c r="P727" s="87">
        <v>3435</v>
      </c>
      <c r="Q727" s="87">
        <v>93</v>
      </c>
      <c r="R727" s="87">
        <v>11</v>
      </c>
      <c r="S727" s="87">
        <v>1</v>
      </c>
      <c r="T727" s="87">
        <v>1</v>
      </c>
      <c r="U727" s="87" t="s">
        <v>11350</v>
      </c>
      <c r="V727" s="87" t="s">
        <v>11350</v>
      </c>
      <c r="W727" s="87">
        <v>1</v>
      </c>
      <c r="X727" s="87">
        <v>1</v>
      </c>
      <c r="Y727" s="87" t="s">
        <v>11350</v>
      </c>
      <c r="Z727" s="87" t="s">
        <v>11350</v>
      </c>
      <c r="AA727" s="87" t="s">
        <v>11350</v>
      </c>
      <c r="AB727" s="87" t="s">
        <v>11350</v>
      </c>
      <c r="AC727" s="87" t="s">
        <v>11350</v>
      </c>
      <c r="AD727" s="87" t="s">
        <v>11350</v>
      </c>
      <c r="AE727" s="87">
        <v>2</v>
      </c>
      <c r="AF727" s="87">
        <v>200743</v>
      </c>
      <c r="AG727" s="87">
        <v>95597</v>
      </c>
      <c r="AH727" s="87">
        <v>51462</v>
      </c>
      <c r="AI727" s="87">
        <v>53684</v>
      </c>
      <c r="AJ727" s="87">
        <v>73616</v>
      </c>
      <c r="AK727" s="87">
        <v>80604</v>
      </c>
    </row>
    <row r="728" spans="1:37" ht="16.5" customHeight="1">
      <c r="A728" s="85">
        <v>694</v>
      </c>
      <c r="B728" s="85" t="s">
        <v>16</v>
      </c>
      <c r="C728" s="85" t="s">
        <v>88</v>
      </c>
      <c r="D728" s="85" t="s">
        <v>17434</v>
      </c>
      <c r="E728" s="85" t="s">
        <v>18675</v>
      </c>
      <c r="F728" s="86" t="s">
        <v>18676</v>
      </c>
      <c r="G728" s="85" t="s">
        <v>11989</v>
      </c>
      <c r="H728" s="85" t="s">
        <v>11990</v>
      </c>
      <c r="I728" s="85">
        <v>1994</v>
      </c>
      <c r="J728" s="87">
        <v>2000</v>
      </c>
      <c r="K728" s="87">
        <v>969</v>
      </c>
      <c r="L728" s="87">
        <v>219</v>
      </c>
      <c r="M728" s="87">
        <v>76667</v>
      </c>
      <c r="N728" s="87">
        <v>6740</v>
      </c>
      <c r="O728" s="87">
        <v>68</v>
      </c>
      <c r="P728" s="87">
        <v>4708</v>
      </c>
      <c r="Q728" s="87">
        <v>132</v>
      </c>
      <c r="R728" s="87">
        <v>3</v>
      </c>
      <c r="S728" s="87">
        <v>4</v>
      </c>
      <c r="T728" s="87">
        <v>4</v>
      </c>
      <c r="U728" s="87" t="s">
        <v>11350</v>
      </c>
      <c r="V728" s="87" t="s">
        <v>11350</v>
      </c>
      <c r="W728" s="87">
        <v>4</v>
      </c>
      <c r="X728" s="87">
        <v>4</v>
      </c>
      <c r="Y728" s="87" t="s">
        <v>11350</v>
      </c>
      <c r="Z728" s="87" t="s">
        <v>11350</v>
      </c>
      <c r="AA728" s="87" t="s">
        <v>11350</v>
      </c>
      <c r="AB728" s="87" t="s">
        <v>11350</v>
      </c>
      <c r="AC728" s="87" t="s">
        <v>11350</v>
      </c>
      <c r="AD728" s="87">
        <v>5</v>
      </c>
      <c r="AE728" s="87" t="s">
        <v>11350</v>
      </c>
      <c r="AF728" s="87">
        <v>418812</v>
      </c>
      <c r="AG728" s="87">
        <v>258355</v>
      </c>
      <c r="AH728" s="87">
        <v>62098</v>
      </c>
      <c r="AI728" s="87">
        <v>98359</v>
      </c>
      <c r="AJ728" s="87">
        <v>70961</v>
      </c>
      <c r="AK728" s="87">
        <v>60674</v>
      </c>
    </row>
    <row r="729" spans="1:37" ht="16.5" customHeight="1">
      <c r="A729" s="85">
        <v>695</v>
      </c>
      <c r="B729" s="85" t="s">
        <v>16</v>
      </c>
      <c r="C729" s="85" t="s">
        <v>88</v>
      </c>
      <c r="D729" s="85" t="s">
        <v>17434</v>
      </c>
      <c r="E729" s="85" t="s">
        <v>18677</v>
      </c>
      <c r="F729" s="86" t="s">
        <v>18678</v>
      </c>
      <c r="G729" s="85" t="s">
        <v>11991</v>
      </c>
      <c r="H729" s="85" t="s">
        <v>11992</v>
      </c>
      <c r="I729" s="85">
        <v>1992</v>
      </c>
      <c r="J729" s="87">
        <v>2210</v>
      </c>
      <c r="K729" s="87">
        <v>2616</v>
      </c>
      <c r="L729" s="87">
        <v>279</v>
      </c>
      <c r="M729" s="87">
        <v>117875</v>
      </c>
      <c r="N729" s="87">
        <v>15185</v>
      </c>
      <c r="O729" s="87">
        <v>71</v>
      </c>
      <c r="P729" s="87">
        <v>7240</v>
      </c>
      <c r="Q729" s="87">
        <v>214</v>
      </c>
      <c r="R729" s="87">
        <v>71</v>
      </c>
      <c r="S729" s="87">
        <v>6</v>
      </c>
      <c r="T729" s="87">
        <v>6</v>
      </c>
      <c r="U729" s="87" t="s">
        <v>11350</v>
      </c>
      <c r="V729" s="87" t="s">
        <v>11350</v>
      </c>
      <c r="W729" s="87">
        <v>5</v>
      </c>
      <c r="X729" s="87">
        <v>5</v>
      </c>
      <c r="Y729" s="87" t="s">
        <v>11350</v>
      </c>
      <c r="Z729" s="87" t="s">
        <v>11350</v>
      </c>
      <c r="AA729" s="87">
        <v>1</v>
      </c>
      <c r="AB729" s="87">
        <v>1</v>
      </c>
      <c r="AC729" s="87" t="s">
        <v>11350</v>
      </c>
      <c r="AD729" s="87">
        <v>5</v>
      </c>
      <c r="AE729" s="87" t="s">
        <v>11350</v>
      </c>
      <c r="AF729" s="87">
        <v>894311</v>
      </c>
      <c r="AG729" s="87">
        <v>383827</v>
      </c>
      <c r="AH729" s="87">
        <v>119012</v>
      </c>
      <c r="AI729" s="87">
        <v>391472</v>
      </c>
      <c r="AJ729" s="87">
        <v>122003</v>
      </c>
      <c r="AK729" s="87">
        <v>50949</v>
      </c>
    </row>
    <row r="730" spans="1:37" ht="16.5" customHeight="1">
      <c r="A730" s="85">
        <v>696</v>
      </c>
      <c r="B730" s="85" t="s">
        <v>16</v>
      </c>
      <c r="C730" s="85" t="s">
        <v>88</v>
      </c>
      <c r="D730" s="85" t="s">
        <v>17434</v>
      </c>
      <c r="E730" s="85" t="s">
        <v>18679</v>
      </c>
      <c r="F730" s="86" t="s">
        <v>18680</v>
      </c>
      <c r="G730" s="85" t="s">
        <v>11993</v>
      </c>
      <c r="H730" s="85" t="s">
        <v>11994</v>
      </c>
      <c r="I730" s="85">
        <v>2017</v>
      </c>
      <c r="J730" s="87">
        <v>3842</v>
      </c>
      <c r="K730" s="87">
        <v>1209</v>
      </c>
      <c r="L730" s="87">
        <v>130</v>
      </c>
      <c r="M730" s="87">
        <v>45180</v>
      </c>
      <c r="N730" s="87">
        <v>1138</v>
      </c>
      <c r="O730" s="87">
        <v>28</v>
      </c>
      <c r="P730" s="87">
        <v>2218</v>
      </c>
      <c r="Q730" s="87">
        <v>32</v>
      </c>
      <c r="R730" s="87" t="s">
        <v>11350</v>
      </c>
      <c r="S730" s="87">
        <v>4</v>
      </c>
      <c r="T730" s="87">
        <v>4</v>
      </c>
      <c r="U730" s="87" t="s">
        <v>11350</v>
      </c>
      <c r="V730" s="87" t="s">
        <v>11350</v>
      </c>
      <c r="W730" s="87">
        <v>1</v>
      </c>
      <c r="X730" s="87">
        <v>1</v>
      </c>
      <c r="Y730" s="87" t="s">
        <v>11350</v>
      </c>
      <c r="Z730" s="87" t="s">
        <v>11350</v>
      </c>
      <c r="AA730" s="87">
        <v>3</v>
      </c>
      <c r="AB730" s="87">
        <v>3</v>
      </c>
      <c r="AC730" s="87" t="s">
        <v>11350</v>
      </c>
      <c r="AD730" s="87">
        <v>1</v>
      </c>
      <c r="AE730" s="87" t="s">
        <v>11350</v>
      </c>
      <c r="AF730" s="87">
        <v>161199</v>
      </c>
      <c r="AG730" s="87">
        <v>109153</v>
      </c>
      <c r="AH730" s="87">
        <v>19000</v>
      </c>
      <c r="AI730" s="87">
        <v>33046</v>
      </c>
      <c r="AJ730" s="87">
        <v>22682</v>
      </c>
      <c r="AK730" s="87">
        <v>29748</v>
      </c>
    </row>
    <row r="731" spans="1:37" ht="16.5" customHeight="1">
      <c r="A731" s="85">
        <v>697</v>
      </c>
      <c r="B731" s="85" t="s">
        <v>16</v>
      </c>
      <c r="C731" s="85" t="s">
        <v>88</v>
      </c>
      <c r="D731" s="85" t="s">
        <v>17434</v>
      </c>
      <c r="E731" s="85" t="s">
        <v>18681</v>
      </c>
      <c r="F731" s="86" t="s">
        <v>18682</v>
      </c>
      <c r="G731" s="85" t="s">
        <v>11995</v>
      </c>
      <c r="H731" s="85" t="s">
        <v>11996</v>
      </c>
      <c r="I731" s="85">
        <v>2018</v>
      </c>
      <c r="J731" s="87">
        <v>13046</v>
      </c>
      <c r="K731" s="87">
        <v>5132</v>
      </c>
      <c r="L731" s="87">
        <v>755</v>
      </c>
      <c r="M731" s="87">
        <v>203996</v>
      </c>
      <c r="N731" s="87">
        <v>13079</v>
      </c>
      <c r="O731" s="87">
        <v>106</v>
      </c>
      <c r="P731" s="87">
        <v>19329</v>
      </c>
      <c r="Q731" s="87">
        <v>1306</v>
      </c>
      <c r="R731" s="87">
        <v>20</v>
      </c>
      <c r="S731" s="87">
        <v>23</v>
      </c>
      <c r="T731" s="87">
        <v>23</v>
      </c>
      <c r="U731" s="87">
        <v>1</v>
      </c>
      <c r="V731" s="87">
        <v>1</v>
      </c>
      <c r="W731" s="87">
        <v>13</v>
      </c>
      <c r="X731" s="87">
        <v>13</v>
      </c>
      <c r="Y731" s="87" t="s">
        <v>11350</v>
      </c>
      <c r="Z731" s="87" t="s">
        <v>11350</v>
      </c>
      <c r="AA731" s="87">
        <v>9</v>
      </c>
      <c r="AB731" s="87">
        <v>9</v>
      </c>
      <c r="AC731" s="87">
        <v>1</v>
      </c>
      <c r="AD731" s="87">
        <v>14</v>
      </c>
      <c r="AE731" s="87" t="s">
        <v>11350</v>
      </c>
      <c r="AF731" s="87">
        <v>2627259</v>
      </c>
      <c r="AG731" s="87">
        <v>1467785</v>
      </c>
      <c r="AH731" s="87">
        <v>447000</v>
      </c>
      <c r="AI731" s="87">
        <v>712474</v>
      </c>
      <c r="AJ731" s="87">
        <v>484495</v>
      </c>
      <c r="AK731" s="87">
        <v>593403</v>
      </c>
    </row>
    <row r="732" spans="1:37" ht="16.5" customHeight="1">
      <c r="A732" s="85">
        <v>698</v>
      </c>
      <c r="B732" s="85" t="s">
        <v>16</v>
      </c>
      <c r="C732" s="85" t="s">
        <v>88</v>
      </c>
      <c r="D732" s="85" t="s">
        <v>17434</v>
      </c>
      <c r="E732" s="85" t="s">
        <v>18683</v>
      </c>
      <c r="F732" s="86" t="s">
        <v>18684</v>
      </c>
      <c r="G732" s="85" t="s">
        <v>11997</v>
      </c>
      <c r="H732" s="85" t="s">
        <v>11998</v>
      </c>
      <c r="I732" s="85">
        <v>2006</v>
      </c>
      <c r="J732" s="87">
        <v>1741</v>
      </c>
      <c r="K732" s="87">
        <v>2187</v>
      </c>
      <c r="L732" s="87">
        <v>209</v>
      </c>
      <c r="M732" s="87">
        <v>150135</v>
      </c>
      <c r="N732" s="87">
        <v>8234</v>
      </c>
      <c r="O732" s="87">
        <v>71</v>
      </c>
      <c r="P732" s="87">
        <v>3126</v>
      </c>
      <c r="Q732" s="87">
        <v>35</v>
      </c>
      <c r="R732" s="87">
        <v>8</v>
      </c>
      <c r="S732" s="87">
        <v>9</v>
      </c>
      <c r="T732" s="87">
        <v>9</v>
      </c>
      <c r="U732" s="87">
        <v>1</v>
      </c>
      <c r="V732" s="87">
        <v>1</v>
      </c>
      <c r="W732" s="87">
        <v>3</v>
      </c>
      <c r="X732" s="87">
        <v>3</v>
      </c>
      <c r="Y732" s="87" t="s">
        <v>11350</v>
      </c>
      <c r="Z732" s="87" t="s">
        <v>11350</v>
      </c>
      <c r="AA732" s="87">
        <v>5</v>
      </c>
      <c r="AB732" s="87">
        <v>5</v>
      </c>
      <c r="AC732" s="87" t="s">
        <v>11350</v>
      </c>
      <c r="AD732" s="87">
        <v>4</v>
      </c>
      <c r="AE732" s="87" t="s">
        <v>11350</v>
      </c>
      <c r="AF732" s="87">
        <v>724339</v>
      </c>
      <c r="AG732" s="87">
        <v>462707</v>
      </c>
      <c r="AH732" s="87">
        <v>59817</v>
      </c>
      <c r="AI732" s="87">
        <v>201815</v>
      </c>
      <c r="AJ732" s="87">
        <v>45606</v>
      </c>
      <c r="AK732" s="87">
        <v>56752</v>
      </c>
    </row>
    <row r="733" spans="1:37" ht="16.5" customHeight="1">
      <c r="A733" s="85">
        <v>699</v>
      </c>
      <c r="B733" s="85" t="s">
        <v>16</v>
      </c>
      <c r="C733" s="85" t="s">
        <v>89</v>
      </c>
      <c r="D733" s="85" t="s">
        <v>17434</v>
      </c>
      <c r="E733" s="85" t="s">
        <v>18685</v>
      </c>
      <c r="F733" s="86" t="s">
        <v>18686</v>
      </c>
      <c r="G733" s="85" t="s">
        <v>11999</v>
      </c>
      <c r="H733" s="85" t="s">
        <v>12000</v>
      </c>
      <c r="I733" s="85">
        <v>2014</v>
      </c>
      <c r="J733" s="87">
        <v>6648</v>
      </c>
      <c r="K733" s="87">
        <v>1079</v>
      </c>
      <c r="L733" s="87">
        <v>155</v>
      </c>
      <c r="M733" s="87">
        <v>42248</v>
      </c>
      <c r="N733" s="87">
        <v>1130</v>
      </c>
      <c r="O733" s="87">
        <v>43</v>
      </c>
      <c r="P733" s="87">
        <v>2017</v>
      </c>
      <c r="Q733" s="87">
        <v>41</v>
      </c>
      <c r="R733" s="87" t="s">
        <v>11350</v>
      </c>
      <c r="S733" s="87" t="s">
        <v>11350</v>
      </c>
      <c r="T733" s="87" t="s">
        <v>11350</v>
      </c>
      <c r="U733" s="87" t="s">
        <v>11350</v>
      </c>
      <c r="V733" s="87" t="s">
        <v>11350</v>
      </c>
      <c r="W733" s="87" t="s">
        <v>11350</v>
      </c>
      <c r="X733" s="87" t="s">
        <v>11350</v>
      </c>
      <c r="Y733" s="87" t="s">
        <v>11350</v>
      </c>
      <c r="Z733" s="87" t="s">
        <v>11350</v>
      </c>
      <c r="AA733" s="87" t="s">
        <v>11350</v>
      </c>
      <c r="AB733" s="87" t="s">
        <v>11350</v>
      </c>
      <c r="AC733" s="87" t="s">
        <v>11350</v>
      </c>
      <c r="AD733" s="87">
        <v>3</v>
      </c>
      <c r="AE733" s="87" t="s">
        <v>11350</v>
      </c>
      <c r="AF733" s="87">
        <v>230859</v>
      </c>
      <c r="AG733" s="87">
        <v>66352</v>
      </c>
      <c r="AH733" s="87">
        <v>21892</v>
      </c>
      <c r="AI733" s="87">
        <v>142615</v>
      </c>
      <c r="AJ733" s="87">
        <v>30551</v>
      </c>
      <c r="AK733" s="87">
        <v>8282</v>
      </c>
    </row>
    <row r="734" spans="1:37" ht="16.5" customHeight="1">
      <c r="A734" s="85">
        <v>700</v>
      </c>
      <c r="B734" s="85" t="s">
        <v>16</v>
      </c>
      <c r="C734" s="85" t="s">
        <v>89</v>
      </c>
      <c r="D734" s="85" t="s">
        <v>17434</v>
      </c>
      <c r="E734" s="85" t="s">
        <v>18687</v>
      </c>
      <c r="F734" s="86" t="s">
        <v>18688</v>
      </c>
      <c r="G734" s="85" t="s">
        <v>12001</v>
      </c>
      <c r="H734" s="85" t="s">
        <v>12002</v>
      </c>
      <c r="I734" s="85">
        <v>2021</v>
      </c>
      <c r="J734" s="87">
        <v>1998</v>
      </c>
      <c r="K734" s="87">
        <v>998.34</v>
      </c>
      <c r="L734" s="87">
        <v>120</v>
      </c>
      <c r="M734" s="87">
        <v>21619</v>
      </c>
      <c r="N734" s="87">
        <v>174</v>
      </c>
      <c r="O734" s="87">
        <v>23</v>
      </c>
      <c r="P734" s="87">
        <v>21619</v>
      </c>
      <c r="Q734" s="87">
        <v>174</v>
      </c>
      <c r="R734" s="87">
        <v>23</v>
      </c>
      <c r="S734" s="94">
        <v>2.5</v>
      </c>
      <c r="T734" s="87">
        <v>3</v>
      </c>
      <c r="U734" s="87">
        <v>1</v>
      </c>
      <c r="V734" s="87">
        <v>1</v>
      </c>
      <c r="W734" s="94">
        <v>1.5</v>
      </c>
      <c r="X734" s="87">
        <v>2</v>
      </c>
      <c r="Y734" s="87" t="s">
        <v>11350</v>
      </c>
      <c r="Z734" s="87" t="s">
        <v>11350</v>
      </c>
      <c r="AA734" s="87" t="s">
        <v>11350</v>
      </c>
      <c r="AB734" s="87" t="s">
        <v>11350</v>
      </c>
      <c r="AC734" s="87" t="s">
        <v>11350</v>
      </c>
      <c r="AD734" s="87">
        <v>5</v>
      </c>
      <c r="AE734" s="87" t="s">
        <v>11350</v>
      </c>
      <c r="AF734" s="87">
        <v>472485</v>
      </c>
      <c r="AG734" s="87">
        <v>236344</v>
      </c>
      <c r="AH734" s="87">
        <v>30338</v>
      </c>
      <c r="AI734" s="87">
        <v>205803</v>
      </c>
      <c r="AJ734" s="87">
        <v>39202</v>
      </c>
      <c r="AK734" s="87">
        <v>13409</v>
      </c>
    </row>
    <row r="735" spans="1:37" ht="16.5" customHeight="1">
      <c r="A735" s="85">
        <v>701</v>
      </c>
      <c r="B735" s="85" t="s">
        <v>16</v>
      </c>
      <c r="C735" s="85" t="s">
        <v>89</v>
      </c>
      <c r="D735" s="85" t="s">
        <v>17434</v>
      </c>
      <c r="E735" s="85" t="s">
        <v>18689</v>
      </c>
      <c r="F735" s="86" t="s">
        <v>18690</v>
      </c>
      <c r="G735" s="85" t="s">
        <v>12003</v>
      </c>
      <c r="H735" s="85" t="s">
        <v>12004</v>
      </c>
      <c r="I735" s="85">
        <v>2010</v>
      </c>
      <c r="J735" s="87">
        <v>3992</v>
      </c>
      <c r="K735" s="87">
        <v>1985</v>
      </c>
      <c r="L735" s="87">
        <v>260</v>
      </c>
      <c r="M735" s="87">
        <v>87405</v>
      </c>
      <c r="N735" s="87">
        <v>1779</v>
      </c>
      <c r="O735" s="87">
        <v>74</v>
      </c>
      <c r="P735" s="87">
        <v>3877</v>
      </c>
      <c r="Q735" s="87">
        <v>7</v>
      </c>
      <c r="R735" s="87" t="s">
        <v>11350</v>
      </c>
      <c r="S735" s="87">
        <v>3</v>
      </c>
      <c r="T735" s="87">
        <v>2</v>
      </c>
      <c r="U735" s="87">
        <v>1</v>
      </c>
      <c r="V735" s="87" t="s">
        <v>11350</v>
      </c>
      <c r="W735" s="87">
        <v>2</v>
      </c>
      <c r="X735" s="87">
        <v>2</v>
      </c>
      <c r="Y735" s="87" t="s">
        <v>11350</v>
      </c>
      <c r="Z735" s="87" t="s">
        <v>11350</v>
      </c>
      <c r="AA735" s="87" t="s">
        <v>11350</v>
      </c>
      <c r="AB735" s="87" t="s">
        <v>11350</v>
      </c>
      <c r="AC735" s="87" t="s">
        <v>11350</v>
      </c>
      <c r="AD735" s="87">
        <v>2</v>
      </c>
      <c r="AE735" s="87">
        <v>1</v>
      </c>
      <c r="AF735" s="87">
        <v>662428</v>
      </c>
      <c r="AG735" s="87">
        <v>330760</v>
      </c>
      <c r="AH735" s="87">
        <v>21105</v>
      </c>
      <c r="AI735" s="87">
        <v>310563</v>
      </c>
      <c r="AJ735" s="87">
        <v>15230</v>
      </c>
      <c r="AK735" s="87">
        <v>51285</v>
      </c>
    </row>
    <row r="736" spans="1:37" ht="16.5" customHeight="1">
      <c r="A736" s="85">
        <v>702</v>
      </c>
      <c r="B736" s="85" t="s">
        <v>16</v>
      </c>
      <c r="C736" s="85" t="s">
        <v>89</v>
      </c>
      <c r="D736" s="85" t="s">
        <v>17434</v>
      </c>
      <c r="E736" s="85" t="s">
        <v>18691</v>
      </c>
      <c r="F736" s="86" t="s">
        <v>18692</v>
      </c>
      <c r="G736" s="85" t="s">
        <v>12005</v>
      </c>
      <c r="H736" s="85" t="s">
        <v>12006</v>
      </c>
      <c r="I736" s="85">
        <v>2013</v>
      </c>
      <c r="J736" s="87">
        <v>1382</v>
      </c>
      <c r="K736" s="87">
        <v>1127</v>
      </c>
      <c r="L736" s="87">
        <v>178</v>
      </c>
      <c r="M736" s="87">
        <v>38892</v>
      </c>
      <c r="N736" s="87">
        <v>1314</v>
      </c>
      <c r="O736" s="87">
        <v>43</v>
      </c>
      <c r="P736" s="87">
        <v>2700</v>
      </c>
      <c r="Q736" s="87" t="s">
        <v>11350</v>
      </c>
      <c r="R736" s="87" t="s">
        <v>11350</v>
      </c>
      <c r="S736" s="87">
        <v>1</v>
      </c>
      <c r="T736" s="87">
        <v>1</v>
      </c>
      <c r="U736" s="87" t="s">
        <v>11350</v>
      </c>
      <c r="V736" s="87" t="s">
        <v>11350</v>
      </c>
      <c r="W736" s="87">
        <v>1</v>
      </c>
      <c r="X736" s="87">
        <v>1</v>
      </c>
      <c r="Y736" s="87" t="s">
        <v>11350</v>
      </c>
      <c r="Z736" s="87" t="s">
        <v>11350</v>
      </c>
      <c r="AA736" s="87" t="s">
        <v>11350</v>
      </c>
      <c r="AB736" s="87" t="s">
        <v>11350</v>
      </c>
      <c r="AC736" s="87" t="s">
        <v>11350</v>
      </c>
      <c r="AD736" s="87" t="s">
        <v>11350</v>
      </c>
      <c r="AE736" s="87">
        <v>1</v>
      </c>
      <c r="AF736" s="87">
        <v>410920</v>
      </c>
      <c r="AG736" s="87">
        <v>199648</v>
      </c>
      <c r="AH736" s="87">
        <v>34563</v>
      </c>
      <c r="AI736" s="87">
        <v>176709</v>
      </c>
      <c r="AJ736" s="87">
        <v>105613</v>
      </c>
      <c r="AK736" s="87">
        <v>21137</v>
      </c>
    </row>
    <row r="737" spans="1:37" ht="16.5" customHeight="1">
      <c r="A737" s="85">
        <v>703</v>
      </c>
      <c r="B737" s="85" t="s">
        <v>16</v>
      </c>
      <c r="C737" s="85" t="s">
        <v>89</v>
      </c>
      <c r="D737" s="85" t="s">
        <v>17434</v>
      </c>
      <c r="E737" s="85" t="s">
        <v>18693</v>
      </c>
      <c r="F737" s="86" t="s">
        <v>18694</v>
      </c>
      <c r="G737" s="85" t="s">
        <v>12007</v>
      </c>
      <c r="H737" s="85" t="s">
        <v>12008</v>
      </c>
      <c r="I737" s="85">
        <v>2006</v>
      </c>
      <c r="J737" s="87">
        <v>1745</v>
      </c>
      <c r="K737" s="87">
        <v>1999</v>
      </c>
      <c r="L737" s="87">
        <v>142</v>
      </c>
      <c r="M737" s="87">
        <v>55433</v>
      </c>
      <c r="N737" s="87">
        <v>2960</v>
      </c>
      <c r="O737" s="87">
        <v>43</v>
      </c>
      <c r="P737" s="87">
        <v>3192</v>
      </c>
      <c r="Q737" s="87">
        <v>39</v>
      </c>
      <c r="R737" s="87" t="s">
        <v>11350</v>
      </c>
      <c r="S737" s="87">
        <v>2</v>
      </c>
      <c r="T737" s="87">
        <v>2</v>
      </c>
      <c r="U737" s="87">
        <v>1</v>
      </c>
      <c r="V737" s="87">
        <v>1</v>
      </c>
      <c r="W737" s="87">
        <v>1</v>
      </c>
      <c r="X737" s="87">
        <v>1</v>
      </c>
      <c r="Y737" s="87" t="s">
        <v>11350</v>
      </c>
      <c r="Z737" s="87" t="s">
        <v>11350</v>
      </c>
      <c r="AA737" s="87" t="s">
        <v>11350</v>
      </c>
      <c r="AB737" s="87" t="s">
        <v>11350</v>
      </c>
      <c r="AC737" s="87" t="s">
        <v>11350</v>
      </c>
      <c r="AD737" s="87">
        <v>3</v>
      </c>
      <c r="AE737" s="87" t="s">
        <v>11350</v>
      </c>
      <c r="AF737" s="87">
        <v>349184</v>
      </c>
      <c r="AG737" s="87">
        <v>254200</v>
      </c>
      <c r="AH737" s="87">
        <v>14005</v>
      </c>
      <c r="AI737" s="87">
        <v>80979</v>
      </c>
      <c r="AJ737" s="87">
        <v>78810</v>
      </c>
      <c r="AK737" s="87">
        <v>20847</v>
      </c>
    </row>
    <row r="738" spans="1:37" ht="16.5" customHeight="1">
      <c r="A738" s="85">
        <v>704</v>
      </c>
      <c r="B738" s="85" t="s">
        <v>16</v>
      </c>
      <c r="C738" s="85" t="s">
        <v>89</v>
      </c>
      <c r="D738" s="85" t="s">
        <v>17434</v>
      </c>
      <c r="E738" s="85" t="s">
        <v>18695</v>
      </c>
      <c r="F738" s="86" t="s">
        <v>18696</v>
      </c>
      <c r="G738" s="85" t="s">
        <v>12009</v>
      </c>
      <c r="H738" s="85" t="s">
        <v>12010</v>
      </c>
      <c r="I738" s="85">
        <v>2012</v>
      </c>
      <c r="J738" s="87">
        <v>6815</v>
      </c>
      <c r="K738" s="87">
        <v>4919</v>
      </c>
      <c r="L738" s="87">
        <v>326</v>
      </c>
      <c r="M738" s="87">
        <v>110108</v>
      </c>
      <c r="N738" s="87">
        <v>855</v>
      </c>
      <c r="O738" s="87">
        <v>69</v>
      </c>
      <c r="P738" s="87">
        <v>4230</v>
      </c>
      <c r="Q738" s="87">
        <v>69</v>
      </c>
      <c r="R738" s="87">
        <v>29</v>
      </c>
      <c r="S738" s="87">
        <v>11</v>
      </c>
      <c r="T738" s="87">
        <v>11</v>
      </c>
      <c r="U738" s="87">
        <v>1</v>
      </c>
      <c r="V738" s="87">
        <v>1</v>
      </c>
      <c r="W738" s="87">
        <v>7</v>
      </c>
      <c r="X738" s="87">
        <v>7</v>
      </c>
      <c r="Y738" s="87">
        <v>1</v>
      </c>
      <c r="Z738" s="87">
        <v>1</v>
      </c>
      <c r="AA738" s="87">
        <v>2</v>
      </c>
      <c r="AB738" s="87">
        <v>2</v>
      </c>
      <c r="AC738" s="87" t="s">
        <v>11350</v>
      </c>
      <c r="AD738" s="87">
        <v>10</v>
      </c>
      <c r="AE738" s="87">
        <v>1</v>
      </c>
      <c r="AF738" s="87">
        <v>1749552</v>
      </c>
      <c r="AG738" s="87">
        <v>585322</v>
      </c>
      <c r="AH738" s="87">
        <v>32703</v>
      </c>
      <c r="AI738" s="87">
        <v>1131527</v>
      </c>
      <c r="AJ738" s="87">
        <v>152036</v>
      </c>
      <c r="AK738" s="87">
        <v>45429</v>
      </c>
    </row>
    <row r="739" spans="1:37" ht="16.5" customHeight="1">
      <c r="A739" s="85">
        <v>705</v>
      </c>
      <c r="B739" s="85" t="s">
        <v>16</v>
      </c>
      <c r="C739" s="85" t="s">
        <v>89</v>
      </c>
      <c r="D739" s="85" t="s">
        <v>17434</v>
      </c>
      <c r="E739" s="85" t="s">
        <v>18697</v>
      </c>
      <c r="F739" s="86" t="s">
        <v>19680</v>
      </c>
      <c r="G739" s="85" t="s">
        <v>12011</v>
      </c>
      <c r="H739" s="85" t="s">
        <v>12012</v>
      </c>
      <c r="I739" s="85">
        <v>2006</v>
      </c>
      <c r="J739" s="87">
        <v>6000</v>
      </c>
      <c r="K739" s="87">
        <v>611</v>
      </c>
      <c r="L739" s="87">
        <v>68</v>
      </c>
      <c r="M739" s="87">
        <v>32901</v>
      </c>
      <c r="N739" s="87">
        <v>1777</v>
      </c>
      <c r="O739" s="87">
        <v>14</v>
      </c>
      <c r="P739" s="87">
        <v>689</v>
      </c>
      <c r="Q739" s="87" t="s">
        <v>11350</v>
      </c>
      <c r="R739" s="87">
        <v>1</v>
      </c>
      <c r="S739" s="87">
        <v>1</v>
      </c>
      <c r="T739" s="87">
        <v>1</v>
      </c>
      <c r="U739" s="87">
        <v>1</v>
      </c>
      <c r="V739" s="87">
        <v>1</v>
      </c>
      <c r="W739" s="87" t="s">
        <v>11350</v>
      </c>
      <c r="X739" s="87" t="s">
        <v>11350</v>
      </c>
      <c r="Y739" s="87" t="s">
        <v>11350</v>
      </c>
      <c r="Z739" s="87" t="s">
        <v>11350</v>
      </c>
      <c r="AA739" s="87" t="s">
        <v>11350</v>
      </c>
      <c r="AB739" s="87" t="s">
        <v>11350</v>
      </c>
      <c r="AC739" s="87" t="s">
        <v>11350</v>
      </c>
      <c r="AD739" s="87" t="s">
        <v>11350</v>
      </c>
      <c r="AE739" s="87" t="s">
        <v>11350</v>
      </c>
      <c r="AF739" s="87">
        <v>109041</v>
      </c>
      <c r="AG739" s="87">
        <v>86528</v>
      </c>
      <c r="AH739" s="87">
        <v>5025</v>
      </c>
      <c r="AI739" s="87">
        <v>17488</v>
      </c>
      <c r="AJ739" s="87">
        <v>2106</v>
      </c>
      <c r="AK739" s="87">
        <v>2176</v>
      </c>
    </row>
    <row r="740" spans="1:37" ht="16.5" customHeight="1">
      <c r="A740" s="85">
        <v>706</v>
      </c>
      <c r="B740" s="85" t="s">
        <v>16</v>
      </c>
      <c r="C740" s="85" t="s">
        <v>111</v>
      </c>
      <c r="D740" s="85" t="s">
        <v>17434</v>
      </c>
      <c r="E740" s="85" t="s">
        <v>18698</v>
      </c>
      <c r="F740" s="86" t="s">
        <v>18699</v>
      </c>
      <c r="G740" s="85" t="s">
        <v>12013</v>
      </c>
      <c r="H740" s="85" t="s">
        <v>12014</v>
      </c>
      <c r="I740" s="85">
        <v>2020</v>
      </c>
      <c r="J740" s="87">
        <v>4000</v>
      </c>
      <c r="K740" s="87">
        <v>6450</v>
      </c>
      <c r="L740" s="87">
        <v>921</v>
      </c>
      <c r="M740" s="87">
        <v>110487</v>
      </c>
      <c r="N740" s="87">
        <v>3870</v>
      </c>
      <c r="O740" s="87">
        <v>112</v>
      </c>
      <c r="P740" s="87">
        <v>12037</v>
      </c>
      <c r="Q740" s="87">
        <v>392</v>
      </c>
      <c r="R740" s="87">
        <v>16</v>
      </c>
      <c r="S740" s="87">
        <v>18</v>
      </c>
      <c r="T740" s="87">
        <v>14</v>
      </c>
      <c r="U740" s="87">
        <v>2</v>
      </c>
      <c r="V740" s="87">
        <v>3</v>
      </c>
      <c r="W740" s="87">
        <v>9</v>
      </c>
      <c r="X740" s="87">
        <v>8</v>
      </c>
      <c r="Y740" s="87">
        <v>4</v>
      </c>
      <c r="Z740" s="87">
        <v>1</v>
      </c>
      <c r="AA740" s="87">
        <v>3</v>
      </c>
      <c r="AB740" s="87">
        <v>2</v>
      </c>
      <c r="AC740" s="87">
        <v>1</v>
      </c>
      <c r="AD740" s="87">
        <v>10</v>
      </c>
      <c r="AE740" s="87">
        <v>6</v>
      </c>
      <c r="AF740" s="87">
        <v>2504765</v>
      </c>
      <c r="AG740" s="87">
        <v>1451286</v>
      </c>
      <c r="AH740" s="87">
        <v>154649</v>
      </c>
      <c r="AI740" s="87">
        <v>898830</v>
      </c>
      <c r="AJ740" s="87">
        <v>422146</v>
      </c>
      <c r="AK740" s="87">
        <v>674142</v>
      </c>
    </row>
    <row r="741" spans="1:37" ht="16.5" customHeight="1">
      <c r="A741" s="85">
        <v>707</v>
      </c>
      <c r="B741" s="85" t="s">
        <v>16</v>
      </c>
      <c r="C741" s="85" t="s">
        <v>111</v>
      </c>
      <c r="D741" s="85" t="s">
        <v>17434</v>
      </c>
      <c r="E741" s="85" t="s">
        <v>18700</v>
      </c>
      <c r="F741" s="86" t="s">
        <v>18701</v>
      </c>
      <c r="G741" s="85" t="s">
        <v>12015</v>
      </c>
      <c r="H741" s="85" t="s">
        <v>12016</v>
      </c>
      <c r="I741" s="85">
        <v>2018</v>
      </c>
      <c r="J741" s="87">
        <v>660</v>
      </c>
      <c r="K741" s="87">
        <v>1322.72</v>
      </c>
      <c r="L741" s="87">
        <v>166</v>
      </c>
      <c r="M741" s="87">
        <v>26852</v>
      </c>
      <c r="N741" s="87">
        <v>903</v>
      </c>
      <c r="O741" s="87">
        <v>30</v>
      </c>
      <c r="P741" s="87">
        <v>3751</v>
      </c>
      <c r="Q741" s="87">
        <v>348</v>
      </c>
      <c r="R741" s="87" t="s">
        <v>11350</v>
      </c>
      <c r="S741" s="87">
        <v>3</v>
      </c>
      <c r="T741" s="87">
        <v>9</v>
      </c>
      <c r="U741" s="87">
        <v>1</v>
      </c>
      <c r="V741" s="87" t="s">
        <v>11350</v>
      </c>
      <c r="W741" s="87">
        <v>2</v>
      </c>
      <c r="X741" s="87">
        <v>9</v>
      </c>
      <c r="Y741" s="87" t="s">
        <v>11350</v>
      </c>
      <c r="Z741" s="87" t="s">
        <v>11350</v>
      </c>
      <c r="AA741" s="87" t="s">
        <v>11350</v>
      </c>
      <c r="AB741" s="87" t="s">
        <v>11350</v>
      </c>
      <c r="AC741" s="87" t="s">
        <v>11350</v>
      </c>
      <c r="AD741" s="87">
        <v>2</v>
      </c>
      <c r="AE741" s="87" t="s">
        <v>11350</v>
      </c>
      <c r="AF741" s="87">
        <v>964054</v>
      </c>
      <c r="AG741" s="87">
        <v>421084</v>
      </c>
      <c r="AH741" s="87">
        <v>61399</v>
      </c>
      <c r="AI741" s="87">
        <v>481571</v>
      </c>
      <c r="AJ741" s="87">
        <v>74039</v>
      </c>
      <c r="AK741" s="87">
        <v>90706</v>
      </c>
    </row>
    <row r="742" spans="1:37" ht="16.5" customHeight="1">
      <c r="A742" s="85">
        <v>708</v>
      </c>
      <c r="B742" s="85" t="s">
        <v>16</v>
      </c>
      <c r="C742" s="85" t="s">
        <v>111</v>
      </c>
      <c r="D742" s="85" t="s">
        <v>17434</v>
      </c>
      <c r="E742" s="85" t="s">
        <v>18702</v>
      </c>
      <c r="F742" s="86" t="s">
        <v>18703</v>
      </c>
      <c r="G742" s="85" t="s">
        <v>12017</v>
      </c>
      <c r="H742" s="85" t="s">
        <v>12018</v>
      </c>
      <c r="I742" s="85">
        <v>1996</v>
      </c>
      <c r="J742" s="87">
        <v>4000</v>
      </c>
      <c r="K742" s="87">
        <v>2144.64</v>
      </c>
      <c r="L742" s="87">
        <v>416</v>
      </c>
      <c r="M742" s="87">
        <v>147046</v>
      </c>
      <c r="N742" s="87">
        <v>8488</v>
      </c>
      <c r="O742" s="87" t="s">
        <v>11350</v>
      </c>
      <c r="P742" s="87" t="s">
        <v>11350</v>
      </c>
      <c r="Q742" s="87" t="s">
        <v>11350</v>
      </c>
      <c r="R742" s="87" t="s">
        <v>11350</v>
      </c>
      <c r="S742" s="87" t="s">
        <v>11350</v>
      </c>
      <c r="T742" s="87" t="s">
        <v>11350</v>
      </c>
      <c r="U742" s="87" t="s">
        <v>11350</v>
      </c>
      <c r="V742" s="87" t="s">
        <v>11350</v>
      </c>
      <c r="W742" s="87" t="s">
        <v>11350</v>
      </c>
      <c r="X742" s="87" t="s">
        <v>11350</v>
      </c>
      <c r="Y742" s="87" t="s">
        <v>11350</v>
      </c>
      <c r="Z742" s="87" t="s">
        <v>11350</v>
      </c>
      <c r="AA742" s="87" t="s">
        <v>11350</v>
      </c>
      <c r="AB742" s="87" t="s">
        <v>11350</v>
      </c>
      <c r="AC742" s="87" t="s">
        <v>11350</v>
      </c>
      <c r="AD742" s="87" t="s">
        <v>11350</v>
      </c>
      <c r="AE742" s="87" t="s">
        <v>11350</v>
      </c>
      <c r="AF742" s="87" t="s">
        <v>11350</v>
      </c>
      <c r="AG742" s="87" t="s">
        <v>11350</v>
      </c>
      <c r="AH742" s="87" t="s">
        <v>11350</v>
      </c>
      <c r="AI742" s="87" t="s">
        <v>11350</v>
      </c>
      <c r="AJ742" s="87" t="s">
        <v>11350</v>
      </c>
      <c r="AK742" s="87" t="s">
        <v>11350</v>
      </c>
    </row>
    <row r="743" spans="1:37" ht="16.5" customHeight="1">
      <c r="A743" s="85">
        <v>709</v>
      </c>
      <c r="B743" s="85" t="s">
        <v>16</v>
      </c>
      <c r="C743" s="85" t="s">
        <v>111</v>
      </c>
      <c r="D743" s="85" t="s">
        <v>17434</v>
      </c>
      <c r="E743" s="85" t="s">
        <v>18704</v>
      </c>
      <c r="F743" s="86" t="s">
        <v>18705</v>
      </c>
      <c r="G743" s="85" t="s">
        <v>12019</v>
      </c>
      <c r="H743" s="85" t="s">
        <v>12020</v>
      </c>
      <c r="I743" s="85">
        <v>2021</v>
      </c>
      <c r="J743" s="87">
        <v>1500</v>
      </c>
      <c r="K743" s="87">
        <v>2218.4499999999998</v>
      </c>
      <c r="L743" s="87">
        <v>392</v>
      </c>
      <c r="M743" s="87">
        <v>30451</v>
      </c>
      <c r="N743" s="87" t="s">
        <v>11350</v>
      </c>
      <c r="O743" s="87">
        <v>50</v>
      </c>
      <c r="P743" s="87">
        <v>32461</v>
      </c>
      <c r="Q743" s="87" t="s">
        <v>11350</v>
      </c>
      <c r="R743" s="87">
        <v>50</v>
      </c>
      <c r="S743" s="87">
        <v>5</v>
      </c>
      <c r="T743" s="87" t="s">
        <v>11350</v>
      </c>
      <c r="U743" s="87">
        <v>2</v>
      </c>
      <c r="V743" s="87" t="s">
        <v>11350</v>
      </c>
      <c r="W743" s="87">
        <v>3</v>
      </c>
      <c r="X743" s="87" t="s">
        <v>11350</v>
      </c>
      <c r="Y743" s="87" t="s">
        <v>11350</v>
      </c>
      <c r="Z743" s="87" t="s">
        <v>11350</v>
      </c>
      <c r="AA743" s="87" t="s">
        <v>11350</v>
      </c>
      <c r="AB743" s="87" t="s">
        <v>11350</v>
      </c>
      <c r="AC743" s="87" t="s">
        <v>11350</v>
      </c>
      <c r="AD743" s="87">
        <v>9</v>
      </c>
      <c r="AE743" s="87">
        <v>1</v>
      </c>
      <c r="AF743" s="87">
        <v>4927359</v>
      </c>
      <c r="AG743" s="87">
        <v>445819</v>
      </c>
      <c r="AH743" s="87">
        <v>428800</v>
      </c>
      <c r="AI743" s="87">
        <v>4052740</v>
      </c>
      <c r="AJ743" s="87">
        <v>82637</v>
      </c>
      <c r="AK743" s="87">
        <v>133141</v>
      </c>
    </row>
    <row r="744" spans="1:37" ht="16.5" customHeight="1">
      <c r="A744" s="85">
        <v>710</v>
      </c>
      <c r="B744" s="85" t="s">
        <v>16</v>
      </c>
      <c r="C744" s="85" t="s">
        <v>111</v>
      </c>
      <c r="D744" s="85" t="s">
        <v>17434</v>
      </c>
      <c r="E744" s="85" t="s">
        <v>18706</v>
      </c>
      <c r="F744" s="86" t="s">
        <v>18707</v>
      </c>
      <c r="G744" s="85" t="s">
        <v>12021</v>
      </c>
      <c r="H744" s="85" t="s">
        <v>12022</v>
      </c>
      <c r="I744" s="85">
        <v>2009</v>
      </c>
      <c r="J744" s="87">
        <v>67983</v>
      </c>
      <c r="K744" s="87">
        <v>3486</v>
      </c>
      <c r="L744" s="87">
        <v>329</v>
      </c>
      <c r="M744" s="87">
        <v>198959</v>
      </c>
      <c r="N744" s="87">
        <v>7250</v>
      </c>
      <c r="O744" s="87">
        <v>94</v>
      </c>
      <c r="P744" s="87">
        <v>10991</v>
      </c>
      <c r="Q744" s="87">
        <v>322</v>
      </c>
      <c r="R744" s="87">
        <v>1</v>
      </c>
      <c r="S744" s="87">
        <v>15</v>
      </c>
      <c r="T744" s="87">
        <v>15</v>
      </c>
      <c r="U744" s="87">
        <v>1</v>
      </c>
      <c r="V744" s="87">
        <v>1</v>
      </c>
      <c r="W744" s="87">
        <v>3</v>
      </c>
      <c r="X744" s="87">
        <v>3</v>
      </c>
      <c r="Y744" s="87" t="s">
        <v>11350</v>
      </c>
      <c r="Z744" s="87" t="s">
        <v>11350</v>
      </c>
      <c r="AA744" s="87">
        <v>11</v>
      </c>
      <c r="AB744" s="87">
        <v>11</v>
      </c>
      <c r="AC744" s="87" t="s">
        <v>11350</v>
      </c>
      <c r="AD744" s="87">
        <v>5</v>
      </c>
      <c r="AE744" s="87">
        <v>1</v>
      </c>
      <c r="AF744" s="87">
        <v>1676494</v>
      </c>
      <c r="AG744" s="87">
        <v>720539</v>
      </c>
      <c r="AH744" s="87">
        <v>164005</v>
      </c>
      <c r="AI744" s="87">
        <v>791950</v>
      </c>
      <c r="AJ744" s="87">
        <v>226124</v>
      </c>
      <c r="AK744" s="87">
        <v>363613</v>
      </c>
    </row>
    <row r="745" spans="1:37" ht="16.5" customHeight="1">
      <c r="A745" s="85">
        <v>711</v>
      </c>
      <c r="B745" s="85" t="s">
        <v>16</v>
      </c>
      <c r="C745" s="85" t="s">
        <v>111</v>
      </c>
      <c r="D745" s="85" t="s">
        <v>17434</v>
      </c>
      <c r="E745" s="85" t="s">
        <v>18708</v>
      </c>
      <c r="F745" s="86" t="s">
        <v>18709</v>
      </c>
      <c r="G745" s="85" t="s">
        <v>12023</v>
      </c>
      <c r="H745" s="85" t="s">
        <v>12024</v>
      </c>
      <c r="I745" s="85">
        <v>2016</v>
      </c>
      <c r="J745" s="87">
        <v>436</v>
      </c>
      <c r="K745" s="87">
        <v>719.29</v>
      </c>
      <c r="L745" s="87">
        <v>170</v>
      </c>
      <c r="M745" s="87">
        <v>25795</v>
      </c>
      <c r="N745" s="87" t="s">
        <v>11350</v>
      </c>
      <c r="O745" s="87">
        <v>23</v>
      </c>
      <c r="P745" s="87">
        <v>1806</v>
      </c>
      <c r="Q745" s="87" t="s">
        <v>11350</v>
      </c>
      <c r="R745" s="87">
        <v>23</v>
      </c>
      <c r="S745" s="87">
        <v>5</v>
      </c>
      <c r="T745" s="87">
        <v>1</v>
      </c>
      <c r="U745" s="87" t="s">
        <v>11350</v>
      </c>
      <c r="V745" s="87" t="s">
        <v>11350</v>
      </c>
      <c r="W745" s="87">
        <v>1</v>
      </c>
      <c r="X745" s="87">
        <v>1</v>
      </c>
      <c r="Y745" s="87" t="s">
        <v>11350</v>
      </c>
      <c r="Z745" s="87" t="s">
        <v>11350</v>
      </c>
      <c r="AA745" s="87">
        <v>4</v>
      </c>
      <c r="AB745" s="87" t="s">
        <v>11350</v>
      </c>
      <c r="AC745" s="87" t="s">
        <v>11350</v>
      </c>
      <c r="AD745" s="87" t="s">
        <v>11350</v>
      </c>
      <c r="AE745" s="87">
        <v>1</v>
      </c>
      <c r="AF745" s="87">
        <v>277693</v>
      </c>
      <c r="AG745" s="87">
        <v>138101</v>
      </c>
      <c r="AH745" s="87">
        <v>23998</v>
      </c>
      <c r="AI745" s="87">
        <v>115594</v>
      </c>
      <c r="AJ745" s="87">
        <v>90306</v>
      </c>
      <c r="AK745" s="87">
        <v>31672</v>
      </c>
    </row>
    <row r="746" spans="1:37" ht="16.5" customHeight="1">
      <c r="A746" s="85">
        <v>712</v>
      </c>
      <c r="B746" s="85" t="s">
        <v>16</v>
      </c>
      <c r="C746" s="85" t="s">
        <v>90</v>
      </c>
      <c r="D746" s="85" t="s">
        <v>17434</v>
      </c>
      <c r="E746" s="85" t="s">
        <v>18710</v>
      </c>
      <c r="F746" s="86" t="s">
        <v>18711</v>
      </c>
      <c r="G746" s="85" t="s">
        <v>12025</v>
      </c>
      <c r="H746" s="85" t="s">
        <v>12026</v>
      </c>
      <c r="I746" s="85">
        <v>2009</v>
      </c>
      <c r="J746" s="87">
        <v>2394</v>
      </c>
      <c r="K746" s="87">
        <v>4574</v>
      </c>
      <c r="L746" s="87">
        <v>737</v>
      </c>
      <c r="M746" s="87">
        <v>118917</v>
      </c>
      <c r="N746" s="87">
        <v>3838</v>
      </c>
      <c r="O746" s="87">
        <v>83</v>
      </c>
      <c r="P746" s="87">
        <v>7452</v>
      </c>
      <c r="Q746" s="87">
        <v>132</v>
      </c>
      <c r="R746" s="87">
        <v>94</v>
      </c>
      <c r="S746" s="87">
        <v>16</v>
      </c>
      <c r="T746" s="87">
        <v>15</v>
      </c>
      <c r="U746" s="87">
        <v>2</v>
      </c>
      <c r="V746" s="87">
        <v>1</v>
      </c>
      <c r="W746" s="87">
        <v>6</v>
      </c>
      <c r="X746" s="87">
        <v>6</v>
      </c>
      <c r="Y746" s="87">
        <v>1</v>
      </c>
      <c r="Z746" s="87">
        <v>1</v>
      </c>
      <c r="AA746" s="87">
        <v>7</v>
      </c>
      <c r="AB746" s="87">
        <v>7</v>
      </c>
      <c r="AC746" s="87" t="s">
        <v>11350</v>
      </c>
      <c r="AD746" s="87">
        <v>5</v>
      </c>
      <c r="AE746" s="87">
        <v>1</v>
      </c>
      <c r="AF746" s="87">
        <v>1230332</v>
      </c>
      <c r="AG746" s="87">
        <v>771894</v>
      </c>
      <c r="AH746" s="87">
        <v>118816</v>
      </c>
      <c r="AI746" s="87">
        <v>339622</v>
      </c>
      <c r="AJ746" s="87">
        <v>104274</v>
      </c>
      <c r="AK746" s="87">
        <v>181542</v>
      </c>
    </row>
    <row r="747" spans="1:37" ht="16.5" customHeight="1">
      <c r="A747" s="85">
        <v>713</v>
      </c>
      <c r="B747" s="85" t="s">
        <v>16</v>
      </c>
      <c r="C747" s="85" t="s">
        <v>90</v>
      </c>
      <c r="D747" s="85" t="s">
        <v>17434</v>
      </c>
      <c r="E747" s="85" t="s">
        <v>18712</v>
      </c>
      <c r="F747" s="86" t="s">
        <v>18713</v>
      </c>
      <c r="G747" s="85" t="s">
        <v>12027</v>
      </c>
      <c r="H747" s="85" t="s">
        <v>12028</v>
      </c>
      <c r="I747" s="85">
        <v>2013</v>
      </c>
      <c r="J747" s="87">
        <v>1713</v>
      </c>
      <c r="K747" s="87">
        <v>567.22</v>
      </c>
      <c r="L747" s="87">
        <v>100</v>
      </c>
      <c r="M747" s="87">
        <v>41474</v>
      </c>
      <c r="N747" s="87">
        <v>1590</v>
      </c>
      <c r="O747" s="87">
        <v>60</v>
      </c>
      <c r="P747" s="87">
        <v>2501</v>
      </c>
      <c r="Q747" s="87">
        <v>94</v>
      </c>
      <c r="R747" s="87">
        <v>60</v>
      </c>
      <c r="S747" s="87">
        <v>5</v>
      </c>
      <c r="T747" s="87">
        <v>5</v>
      </c>
      <c r="U747" s="87">
        <v>1</v>
      </c>
      <c r="V747" s="87">
        <v>1</v>
      </c>
      <c r="W747" s="87">
        <v>2</v>
      </c>
      <c r="X747" s="87">
        <v>2</v>
      </c>
      <c r="Y747" s="87" t="s">
        <v>11350</v>
      </c>
      <c r="Z747" s="87" t="s">
        <v>11350</v>
      </c>
      <c r="AA747" s="87">
        <v>2</v>
      </c>
      <c r="AB747" s="87">
        <v>2</v>
      </c>
      <c r="AC747" s="87" t="s">
        <v>11350</v>
      </c>
      <c r="AD747" s="87">
        <v>4</v>
      </c>
      <c r="AE747" s="87" t="s">
        <v>11350</v>
      </c>
      <c r="AF747" s="87">
        <v>408302</v>
      </c>
      <c r="AG747" s="87">
        <v>234941</v>
      </c>
      <c r="AH747" s="87">
        <v>41270</v>
      </c>
      <c r="AI747" s="87">
        <v>132091</v>
      </c>
      <c r="AJ747" s="87">
        <v>154651</v>
      </c>
      <c r="AK747" s="87">
        <v>33551</v>
      </c>
    </row>
    <row r="748" spans="1:37" ht="16.5" customHeight="1">
      <c r="A748" s="85">
        <v>714</v>
      </c>
      <c r="B748" s="85" t="s">
        <v>16</v>
      </c>
      <c r="C748" s="85" t="s">
        <v>90</v>
      </c>
      <c r="D748" s="85" t="s">
        <v>17434</v>
      </c>
      <c r="E748" s="85" t="s">
        <v>18714</v>
      </c>
      <c r="F748" s="86" t="s">
        <v>18715</v>
      </c>
      <c r="G748" s="85" t="s">
        <v>12029</v>
      </c>
      <c r="H748" s="85" t="s">
        <v>12030</v>
      </c>
      <c r="I748" s="85">
        <v>2021</v>
      </c>
      <c r="J748" s="87">
        <v>873.45</v>
      </c>
      <c r="K748" s="87">
        <v>738.6</v>
      </c>
      <c r="L748" s="87">
        <v>140</v>
      </c>
      <c r="M748" s="87">
        <v>17204</v>
      </c>
      <c r="N748" s="87" t="s">
        <v>11350</v>
      </c>
      <c r="O748" s="87">
        <v>41</v>
      </c>
      <c r="P748" s="87">
        <v>17204</v>
      </c>
      <c r="Q748" s="87" t="s">
        <v>11350</v>
      </c>
      <c r="R748" s="87">
        <v>41</v>
      </c>
      <c r="S748" s="87">
        <v>5</v>
      </c>
      <c r="T748" s="87">
        <v>5</v>
      </c>
      <c r="U748" s="87" t="s">
        <v>11350</v>
      </c>
      <c r="V748" s="87" t="s">
        <v>11350</v>
      </c>
      <c r="W748" s="87">
        <v>2</v>
      </c>
      <c r="X748" s="87">
        <v>2</v>
      </c>
      <c r="Y748" s="87" t="s">
        <v>11350</v>
      </c>
      <c r="Z748" s="87" t="s">
        <v>11350</v>
      </c>
      <c r="AA748" s="87">
        <v>3</v>
      </c>
      <c r="AB748" s="87">
        <v>3</v>
      </c>
      <c r="AC748" s="87" t="s">
        <v>11350</v>
      </c>
      <c r="AD748" s="87">
        <v>2</v>
      </c>
      <c r="AE748" s="87" t="s">
        <v>11350</v>
      </c>
      <c r="AF748" s="87">
        <v>321562</v>
      </c>
      <c r="AG748" s="87">
        <v>151006</v>
      </c>
      <c r="AH748" s="87">
        <v>111921</v>
      </c>
      <c r="AI748" s="87">
        <v>58635</v>
      </c>
      <c r="AJ748" s="87">
        <v>13868</v>
      </c>
      <c r="AK748" s="87">
        <v>26629</v>
      </c>
    </row>
    <row r="749" spans="1:37" ht="16.5" customHeight="1">
      <c r="A749" s="85">
        <v>715</v>
      </c>
      <c r="B749" s="85" t="s">
        <v>16</v>
      </c>
      <c r="C749" s="85" t="s">
        <v>90</v>
      </c>
      <c r="D749" s="85" t="s">
        <v>17434</v>
      </c>
      <c r="E749" s="85" t="s">
        <v>18716</v>
      </c>
      <c r="F749" s="86" t="s">
        <v>18717</v>
      </c>
      <c r="G749" s="85" t="s">
        <v>12031</v>
      </c>
      <c r="H749" s="85" t="s">
        <v>12032</v>
      </c>
      <c r="I749" s="85">
        <v>2020</v>
      </c>
      <c r="J749" s="87">
        <v>10659</v>
      </c>
      <c r="K749" s="87">
        <v>1774</v>
      </c>
      <c r="L749" s="87">
        <v>155</v>
      </c>
      <c r="M749" s="87">
        <v>61889</v>
      </c>
      <c r="N749" s="87">
        <v>7220</v>
      </c>
      <c r="O749" s="87">
        <v>18</v>
      </c>
      <c r="P749" s="87">
        <v>8469</v>
      </c>
      <c r="Q749" s="87">
        <v>408</v>
      </c>
      <c r="R749" s="87" t="s">
        <v>11350</v>
      </c>
      <c r="S749" s="87">
        <v>10</v>
      </c>
      <c r="T749" s="87">
        <v>12</v>
      </c>
      <c r="U749" s="87">
        <v>1</v>
      </c>
      <c r="V749" s="87">
        <v>1</v>
      </c>
      <c r="W749" s="87">
        <v>4</v>
      </c>
      <c r="X749" s="87">
        <v>5</v>
      </c>
      <c r="Y749" s="87" t="s">
        <v>11350</v>
      </c>
      <c r="Z749" s="87" t="s">
        <v>11350</v>
      </c>
      <c r="AA749" s="87">
        <v>5</v>
      </c>
      <c r="AB749" s="87">
        <v>6</v>
      </c>
      <c r="AC749" s="87" t="s">
        <v>11350</v>
      </c>
      <c r="AD749" s="87">
        <v>8</v>
      </c>
      <c r="AE749" s="87" t="s">
        <v>11350</v>
      </c>
      <c r="AF749" s="87">
        <v>818917</v>
      </c>
      <c r="AG749" s="87">
        <v>567563</v>
      </c>
      <c r="AH749" s="87">
        <v>128278</v>
      </c>
      <c r="AI749" s="87">
        <v>123076</v>
      </c>
      <c r="AJ749" s="87">
        <v>157494</v>
      </c>
      <c r="AK749" s="87">
        <v>387602</v>
      </c>
    </row>
    <row r="750" spans="1:37" ht="16.5" customHeight="1">
      <c r="A750" s="85">
        <v>716</v>
      </c>
      <c r="B750" s="85" t="s">
        <v>16</v>
      </c>
      <c r="C750" s="85" t="s">
        <v>90</v>
      </c>
      <c r="D750" s="85" t="s">
        <v>17434</v>
      </c>
      <c r="E750" s="85" t="s">
        <v>18718</v>
      </c>
      <c r="F750" s="86" t="s">
        <v>18719</v>
      </c>
      <c r="G750" s="85" t="s">
        <v>12033</v>
      </c>
      <c r="H750" s="85" t="s">
        <v>12034</v>
      </c>
      <c r="I750" s="85">
        <v>2021</v>
      </c>
      <c r="J750" s="87">
        <v>12345</v>
      </c>
      <c r="K750" s="87">
        <v>1669</v>
      </c>
      <c r="L750" s="87">
        <v>264</v>
      </c>
      <c r="M750" s="87">
        <v>22074</v>
      </c>
      <c r="N750" s="87" t="s">
        <v>11350</v>
      </c>
      <c r="O750" s="87">
        <v>60</v>
      </c>
      <c r="P750" s="87">
        <v>22074</v>
      </c>
      <c r="Q750" s="87" t="s">
        <v>11350</v>
      </c>
      <c r="R750" s="87">
        <v>60</v>
      </c>
      <c r="S750" s="87">
        <v>5</v>
      </c>
      <c r="T750" s="87">
        <v>5</v>
      </c>
      <c r="U750" s="87" t="s">
        <v>11350</v>
      </c>
      <c r="V750" s="87" t="s">
        <v>11350</v>
      </c>
      <c r="W750" s="87">
        <v>5</v>
      </c>
      <c r="X750" s="87">
        <v>5</v>
      </c>
      <c r="Y750" s="87" t="s">
        <v>11350</v>
      </c>
      <c r="Z750" s="87" t="s">
        <v>11350</v>
      </c>
      <c r="AA750" s="87" t="s">
        <v>11350</v>
      </c>
      <c r="AB750" s="87" t="s">
        <v>11350</v>
      </c>
      <c r="AC750" s="87" t="s">
        <v>11350</v>
      </c>
      <c r="AD750" s="87">
        <v>3</v>
      </c>
      <c r="AE750" s="87">
        <v>3</v>
      </c>
      <c r="AF750" s="87">
        <v>423463</v>
      </c>
      <c r="AG750" s="87">
        <v>228127</v>
      </c>
      <c r="AH750" s="87">
        <v>115314</v>
      </c>
      <c r="AI750" s="87">
        <v>80022</v>
      </c>
      <c r="AJ750" s="87">
        <v>40482</v>
      </c>
      <c r="AK750" s="87">
        <v>58519</v>
      </c>
    </row>
    <row r="751" spans="1:37" ht="16.5" customHeight="1">
      <c r="A751" s="85">
        <v>717</v>
      </c>
      <c r="B751" s="85" t="s">
        <v>16</v>
      </c>
      <c r="C751" s="85" t="s">
        <v>90</v>
      </c>
      <c r="D751" s="85" t="s">
        <v>17434</v>
      </c>
      <c r="E751" s="85" t="s">
        <v>18720</v>
      </c>
      <c r="F751" s="86" t="s">
        <v>18721</v>
      </c>
      <c r="G751" s="85" t="s">
        <v>12035</v>
      </c>
      <c r="H751" s="85" t="s">
        <v>12036</v>
      </c>
      <c r="I751" s="85">
        <v>2021</v>
      </c>
      <c r="J751" s="87">
        <v>282284</v>
      </c>
      <c r="K751" s="87">
        <v>2192.5100000000002</v>
      </c>
      <c r="L751" s="87">
        <v>218</v>
      </c>
      <c r="M751" s="87">
        <v>33342</v>
      </c>
      <c r="N751" s="87" t="s">
        <v>11350</v>
      </c>
      <c r="O751" s="87">
        <v>54</v>
      </c>
      <c r="P751" s="87">
        <v>33342</v>
      </c>
      <c r="Q751" s="87" t="s">
        <v>11350</v>
      </c>
      <c r="R751" s="87">
        <v>44</v>
      </c>
      <c r="S751" s="87">
        <v>14</v>
      </c>
      <c r="T751" s="87">
        <v>14</v>
      </c>
      <c r="U751" s="87" t="s">
        <v>11350</v>
      </c>
      <c r="V751" s="87" t="s">
        <v>11350</v>
      </c>
      <c r="W751" s="87">
        <v>7</v>
      </c>
      <c r="X751" s="87">
        <v>7</v>
      </c>
      <c r="Y751" s="87" t="s">
        <v>11350</v>
      </c>
      <c r="Z751" s="87" t="s">
        <v>11350</v>
      </c>
      <c r="AA751" s="87">
        <v>7</v>
      </c>
      <c r="AB751" s="87">
        <v>7</v>
      </c>
      <c r="AC751" s="87">
        <v>1</v>
      </c>
      <c r="AD751" s="87">
        <v>6</v>
      </c>
      <c r="AE751" s="87">
        <v>2</v>
      </c>
      <c r="AF751" s="87">
        <v>1247325</v>
      </c>
      <c r="AG751" s="87">
        <v>637752</v>
      </c>
      <c r="AH751" s="87">
        <v>183517</v>
      </c>
      <c r="AI751" s="87">
        <v>426056</v>
      </c>
      <c r="AJ751" s="87">
        <v>123544</v>
      </c>
      <c r="AK751" s="87">
        <v>179990</v>
      </c>
    </row>
    <row r="752" spans="1:37" ht="16.5" customHeight="1">
      <c r="A752" s="85">
        <v>718</v>
      </c>
      <c r="B752" s="85" t="s">
        <v>16</v>
      </c>
      <c r="C752" s="85" t="s">
        <v>90</v>
      </c>
      <c r="D752" s="85" t="s">
        <v>17434</v>
      </c>
      <c r="E752" s="85" t="s">
        <v>18722</v>
      </c>
      <c r="F752" s="86" t="s">
        <v>18723</v>
      </c>
      <c r="G752" s="85" t="s">
        <v>12037</v>
      </c>
      <c r="H752" s="85" t="s">
        <v>12038</v>
      </c>
      <c r="I752" s="85">
        <v>1994</v>
      </c>
      <c r="J752" s="87">
        <v>4556</v>
      </c>
      <c r="K752" s="87">
        <v>4499</v>
      </c>
      <c r="L752" s="87">
        <v>756</v>
      </c>
      <c r="M752" s="87">
        <v>148996</v>
      </c>
      <c r="N752" s="87">
        <v>4897</v>
      </c>
      <c r="O752" s="87">
        <v>68</v>
      </c>
      <c r="P752" s="87">
        <v>5965</v>
      </c>
      <c r="Q752" s="87" t="s">
        <v>11350</v>
      </c>
      <c r="R752" s="87">
        <v>8</v>
      </c>
      <c r="S752" s="87">
        <v>10</v>
      </c>
      <c r="T752" s="87">
        <v>11</v>
      </c>
      <c r="U752" s="87">
        <v>1</v>
      </c>
      <c r="V752" s="87">
        <v>1</v>
      </c>
      <c r="W752" s="87">
        <v>3</v>
      </c>
      <c r="X752" s="87">
        <v>4</v>
      </c>
      <c r="Y752" s="87" t="s">
        <v>11350</v>
      </c>
      <c r="Z752" s="87" t="s">
        <v>11350</v>
      </c>
      <c r="AA752" s="87">
        <v>6</v>
      </c>
      <c r="AB752" s="87">
        <v>6</v>
      </c>
      <c r="AC752" s="87" t="s">
        <v>11350</v>
      </c>
      <c r="AD752" s="87">
        <v>11</v>
      </c>
      <c r="AE752" s="87">
        <v>3</v>
      </c>
      <c r="AF752" s="87">
        <v>1463409</v>
      </c>
      <c r="AG752" s="87">
        <v>696163</v>
      </c>
      <c r="AH752" s="87">
        <v>79718</v>
      </c>
      <c r="AI752" s="87">
        <v>687528</v>
      </c>
      <c r="AJ752" s="87">
        <v>208365</v>
      </c>
      <c r="AK752" s="87">
        <v>155212</v>
      </c>
    </row>
    <row r="753" spans="1:37" ht="16.5" customHeight="1">
      <c r="A753" s="85">
        <v>719</v>
      </c>
      <c r="B753" s="85" t="s">
        <v>16</v>
      </c>
      <c r="C753" s="85" t="s">
        <v>90</v>
      </c>
      <c r="D753" s="85" t="s">
        <v>17434</v>
      </c>
      <c r="E753" s="85" t="s">
        <v>18724</v>
      </c>
      <c r="F753" s="86" t="s">
        <v>18725</v>
      </c>
      <c r="G753" s="85" t="s">
        <v>12039</v>
      </c>
      <c r="H753" s="85" t="s">
        <v>12040</v>
      </c>
      <c r="I753" s="85">
        <v>2005</v>
      </c>
      <c r="J753" s="87">
        <v>48951.78</v>
      </c>
      <c r="K753" s="87">
        <v>2818</v>
      </c>
      <c r="L753" s="87">
        <v>309</v>
      </c>
      <c r="M753" s="87">
        <v>137123</v>
      </c>
      <c r="N753" s="87">
        <v>4668</v>
      </c>
      <c r="O753" s="87">
        <v>76</v>
      </c>
      <c r="P753" s="87">
        <v>4188</v>
      </c>
      <c r="Q753" s="87">
        <v>55</v>
      </c>
      <c r="R753" s="87" t="s">
        <v>11350</v>
      </c>
      <c r="S753" s="87">
        <v>13</v>
      </c>
      <c r="T753" s="87">
        <v>15</v>
      </c>
      <c r="U753" s="87">
        <v>1</v>
      </c>
      <c r="V753" s="87">
        <v>1</v>
      </c>
      <c r="W753" s="87">
        <v>4</v>
      </c>
      <c r="X753" s="87">
        <v>5</v>
      </c>
      <c r="Y753" s="87">
        <v>1</v>
      </c>
      <c r="Z753" s="87">
        <v>1</v>
      </c>
      <c r="AA753" s="87">
        <v>7</v>
      </c>
      <c r="AB753" s="87">
        <v>8</v>
      </c>
      <c r="AC753" s="87" t="s">
        <v>11350</v>
      </c>
      <c r="AD753" s="87">
        <v>7</v>
      </c>
      <c r="AE753" s="87" t="s">
        <v>11350</v>
      </c>
      <c r="AF753" s="87">
        <v>615728</v>
      </c>
      <c r="AG753" s="87">
        <v>419675</v>
      </c>
      <c r="AH753" s="87">
        <v>59996</v>
      </c>
      <c r="AI753" s="87">
        <v>136057</v>
      </c>
      <c r="AJ753" s="87">
        <v>43641</v>
      </c>
      <c r="AK753" s="87">
        <v>70628</v>
      </c>
    </row>
    <row r="754" spans="1:37" ht="16.5" customHeight="1">
      <c r="A754" s="85">
        <v>720</v>
      </c>
      <c r="B754" s="85" t="s">
        <v>16</v>
      </c>
      <c r="C754" s="85" t="s">
        <v>90</v>
      </c>
      <c r="D754" s="85" t="s">
        <v>17434</v>
      </c>
      <c r="E754" s="85" t="s">
        <v>18726</v>
      </c>
      <c r="F754" s="86" t="s">
        <v>18727</v>
      </c>
      <c r="G754" s="85" t="s">
        <v>12041</v>
      </c>
      <c r="H754" s="85" t="s">
        <v>12042</v>
      </c>
      <c r="I754" s="85">
        <v>2004</v>
      </c>
      <c r="J754" s="87">
        <v>6612</v>
      </c>
      <c r="K754" s="87">
        <v>1965</v>
      </c>
      <c r="L754" s="87">
        <v>186</v>
      </c>
      <c r="M754" s="87">
        <v>99870</v>
      </c>
      <c r="N754" s="87">
        <v>3979</v>
      </c>
      <c r="O754" s="87">
        <v>51</v>
      </c>
      <c r="P754" s="87">
        <v>2741</v>
      </c>
      <c r="Q754" s="87">
        <v>45</v>
      </c>
      <c r="R754" s="87">
        <v>51</v>
      </c>
      <c r="S754" s="87">
        <v>8</v>
      </c>
      <c r="T754" s="87">
        <v>8</v>
      </c>
      <c r="U754" s="87">
        <v>1</v>
      </c>
      <c r="V754" s="87">
        <v>1</v>
      </c>
      <c r="W754" s="87">
        <v>4</v>
      </c>
      <c r="X754" s="87">
        <v>4</v>
      </c>
      <c r="Y754" s="87" t="s">
        <v>11350</v>
      </c>
      <c r="Z754" s="87" t="s">
        <v>11350</v>
      </c>
      <c r="AA754" s="87">
        <v>3</v>
      </c>
      <c r="AB754" s="87">
        <v>3</v>
      </c>
      <c r="AC754" s="87">
        <v>1</v>
      </c>
      <c r="AD754" s="87">
        <v>4</v>
      </c>
      <c r="AE754" s="87" t="s">
        <v>11350</v>
      </c>
      <c r="AF754" s="87">
        <v>624600</v>
      </c>
      <c r="AG754" s="87">
        <v>437029</v>
      </c>
      <c r="AH754" s="87">
        <v>39890</v>
      </c>
      <c r="AI754" s="87">
        <v>147681</v>
      </c>
      <c r="AJ754" s="87">
        <v>28954</v>
      </c>
      <c r="AK754" s="87">
        <v>42780</v>
      </c>
    </row>
    <row r="755" spans="1:37" ht="16.5" customHeight="1">
      <c r="A755" s="85">
        <v>721</v>
      </c>
      <c r="B755" s="85" t="s">
        <v>16</v>
      </c>
      <c r="C755" s="85" t="s">
        <v>90</v>
      </c>
      <c r="D755" s="85" t="s">
        <v>17434</v>
      </c>
      <c r="E755" s="85" t="s">
        <v>18728</v>
      </c>
      <c r="F755" s="86" t="s">
        <v>18729</v>
      </c>
      <c r="G755" s="85" t="s">
        <v>12043</v>
      </c>
      <c r="H755" s="85" t="s">
        <v>12044</v>
      </c>
      <c r="I755" s="85">
        <v>1998</v>
      </c>
      <c r="J755" s="87">
        <v>4423</v>
      </c>
      <c r="K755" s="87">
        <v>4438</v>
      </c>
      <c r="L755" s="87">
        <v>344</v>
      </c>
      <c r="M755" s="87">
        <v>118962</v>
      </c>
      <c r="N755" s="87">
        <v>5072</v>
      </c>
      <c r="O755" s="87">
        <v>61</v>
      </c>
      <c r="P755" s="87">
        <v>5133</v>
      </c>
      <c r="Q755" s="87">
        <v>90</v>
      </c>
      <c r="R755" s="87">
        <v>3</v>
      </c>
      <c r="S755" s="87">
        <v>7</v>
      </c>
      <c r="T755" s="87">
        <v>5</v>
      </c>
      <c r="U755" s="87">
        <v>1</v>
      </c>
      <c r="V755" s="87">
        <v>1</v>
      </c>
      <c r="W755" s="87">
        <v>5</v>
      </c>
      <c r="X755" s="87">
        <v>3</v>
      </c>
      <c r="Y755" s="87" t="s">
        <v>11350</v>
      </c>
      <c r="Z755" s="87" t="s">
        <v>11350</v>
      </c>
      <c r="AA755" s="87">
        <v>1</v>
      </c>
      <c r="AB755" s="87">
        <v>1</v>
      </c>
      <c r="AC755" s="87" t="s">
        <v>11350</v>
      </c>
      <c r="AD755" s="87">
        <v>5</v>
      </c>
      <c r="AE755" s="87" t="s">
        <v>11350</v>
      </c>
      <c r="AF755" s="87">
        <v>854726</v>
      </c>
      <c r="AG755" s="87">
        <v>551576</v>
      </c>
      <c r="AH755" s="87">
        <v>76141</v>
      </c>
      <c r="AI755" s="87">
        <v>227009</v>
      </c>
      <c r="AJ755" s="87">
        <v>63062</v>
      </c>
      <c r="AK755" s="87">
        <v>89622</v>
      </c>
    </row>
    <row r="756" spans="1:37" ht="16.5" customHeight="1">
      <c r="A756" s="85">
        <v>722</v>
      </c>
      <c r="B756" s="85" t="s">
        <v>16</v>
      </c>
      <c r="C756" s="85" t="s">
        <v>90</v>
      </c>
      <c r="D756" s="85" t="s">
        <v>17434</v>
      </c>
      <c r="E756" s="85" t="s">
        <v>18730</v>
      </c>
      <c r="F756" s="86" t="s">
        <v>18731</v>
      </c>
      <c r="G756" s="85" t="s">
        <v>12045</v>
      </c>
      <c r="H756" s="85" t="s">
        <v>12046</v>
      </c>
      <c r="I756" s="85">
        <v>2016</v>
      </c>
      <c r="J756" s="87">
        <v>1565</v>
      </c>
      <c r="K756" s="87">
        <v>2931</v>
      </c>
      <c r="L756" s="87">
        <v>461</v>
      </c>
      <c r="M756" s="87">
        <v>85772</v>
      </c>
      <c r="N756" s="87">
        <v>2303</v>
      </c>
      <c r="O756" s="87">
        <v>76</v>
      </c>
      <c r="P756" s="87">
        <v>3907</v>
      </c>
      <c r="Q756" s="87">
        <v>100</v>
      </c>
      <c r="R756" s="87">
        <v>76</v>
      </c>
      <c r="S756" s="87">
        <v>12</v>
      </c>
      <c r="T756" s="87">
        <v>12</v>
      </c>
      <c r="U756" s="87">
        <v>1</v>
      </c>
      <c r="V756" s="87">
        <v>1</v>
      </c>
      <c r="W756" s="87">
        <v>5</v>
      </c>
      <c r="X756" s="87">
        <v>5</v>
      </c>
      <c r="Y756" s="87" t="s">
        <v>11350</v>
      </c>
      <c r="Z756" s="87" t="s">
        <v>11350</v>
      </c>
      <c r="AA756" s="87">
        <v>6</v>
      </c>
      <c r="AB756" s="87">
        <v>6</v>
      </c>
      <c r="AC756" s="87">
        <v>1</v>
      </c>
      <c r="AD756" s="87">
        <v>3</v>
      </c>
      <c r="AE756" s="87">
        <v>2</v>
      </c>
      <c r="AF756" s="87">
        <v>830278</v>
      </c>
      <c r="AG756" s="87">
        <v>551576</v>
      </c>
      <c r="AH756" s="87">
        <v>69289</v>
      </c>
      <c r="AI756" s="87">
        <v>209413</v>
      </c>
      <c r="AJ756" s="87">
        <v>100591</v>
      </c>
      <c r="AK756" s="87">
        <v>197888</v>
      </c>
    </row>
    <row r="757" spans="1:37" ht="16.5" customHeight="1">
      <c r="A757" s="85">
        <v>723</v>
      </c>
      <c r="B757" s="85" t="s">
        <v>16</v>
      </c>
      <c r="C757" s="85" t="s">
        <v>90</v>
      </c>
      <c r="D757" s="85" t="s">
        <v>17434</v>
      </c>
      <c r="E757" s="85" t="s">
        <v>18732</v>
      </c>
      <c r="F757" s="86" t="s">
        <v>18733</v>
      </c>
      <c r="G757" s="85" t="s">
        <v>12047</v>
      </c>
      <c r="H757" s="85" t="s">
        <v>12048</v>
      </c>
      <c r="I757" s="85">
        <v>2012</v>
      </c>
      <c r="J757" s="87">
        <v>8070</v>
      </c>
      <c r="K757" s="87">
        <v>3907</v>
      </c>
      <c r="L757" s="87">
        <v>352</v>
      </c>
      <c r="M757" s="87">
        <v>87336</v>
      </c>
      <c r="N757" s="87">
        <v>3078</v>
      </c>
      <c r="O757" s="87">
        <v>47</v>
      </c>
      <c r="P757" s="87">
        <v>4090</v>
      </c>
      <c r="Q757" s="87">
        <v>46</v>
      </c>
      <c r="R757" s="87">
        <v>47</v>
      </c>
      <c r="S757" s="87">
        <v>11</v>
      </c>
      <c r="T757" s="87">
        <v>11</v>
      </c>
      <c r="U757" s="87">
        <v>1</v>
      </c>
      <c r="V757" s="87">
        <v>1</v>
      </c>
      <c r="W757" s="87">
        <v>5</v>
      </c>
      <c r="X757" s="87">
        <v>5</v>
      </c>
      <c r="Y757" s="87">
        <v>1</v>
      </c>
      <c r="Z757" s="87">
        <v>1</v>
      </c>
      <c r="AA757" s="87">
        <v>4</v>
      </c>
      <c r="AB757" s="87">
        <v>4</v>
      </c>
      <c r="AC757" s="87">
        <v>1</v>
      </c>
      <c r="AD757" s="87">
        <v>5</v>
      </c>
      <c r="AE757" s="87">
        <v>1</v>
      </c>
      <c r="AF757" s="87">
        <v>807173</v>
      </c>
      <c r="AG757" s="87">
        <v>536953</v>
      </c>
      <c r="AH757" s="87">
        <v>55000</v>
      </c>
      <c r="AI757" s="87">
        <v>215220</v>
      </c>
      <c r="AJ757" s="87">
        <v>34799</v>
      </c>
      <c r="AK757" s="87">
        <v>41393</v>
      </c>
    </row>
    <row r="758" spans="1:37" ht="16.5" customHeight="1">
      <c r="A758" s="85">
        <v>724</v>
      </c>
      <c r="B758" s="85" t="s">
        <v>16</v>
      </c>
      <c r="C758" s="85" t="s">
        <v>90</v>
      </c>
      <c r="D758" s="85" t="s">
        <v>17434</v>
      </c>
      <c r="E758" s="85" t="s">
        <v>18734</v>
      </c>
      <c r="F758" s="86" t="s">
        <v>112</v>
      </c>
      <c r="G758" s="85" t="s">
        <v>12049</v>
      </c>
      <c r="H758" s="85" t="s">
        <v>12050</v>
      </c>
      <c r="I758" s="85">
        <v>2011</v>
      </c>
      <c r="J758" s="87">
        <v>40397</v>
      </c>
      <c r="K758" s="87">
        <v>6464</v>
      </c>
      <c r="L758" s="87">
        <v>946</v>
      </c>
      <c r="M758" s="87">
        <v>214824</v>
      </c>
      <c r="N758" s="87">
        <v>4198</v>
      </c>
      <c r="O758" s="87">
        <v>77</v>
      </c>
      <c r="P758" s="87">
        <v>12122</v>
      </c>
      <c r="Q758" s="87">
        <v>134</v>
      </c>
      <c r="R758" s="87" t="s">
        <v>11350</v>
      </c>
      <c r="S758" s="87">
        <v>19</v>
      </c>
      <c r="T758" s="87">
        <v>19</v>
      </c>
      <c r="U758" s="87">
        <v>1</v>
      </c>
      <c r="V758" s="87">
        <v>1</v>
      </c>
      <c r="W758" s="87">
        <v>7</v>
      </c>
      <c r="X758" s="87">
        <v>7</v>
      </c>
      <c r="Y758" s="87">
        <v>1</v>
      </c>
      <c r="Z758" s="87">
        <v>1</v>
      </c>
      <c r="AA758" s="87">
        <v>10</v>
      </c>
      <c r="AB758" s="87">
        <v>10</v>
      </c>
      <c r="AC758" s="87">
        <v>1</v>
      </c>
      <c r="AD758" s="87">
        <v>5</v>
      </c>
      <c r="AE758" s="87">
        <v>1</v>
      </c>
      <c r="AF758" s="87">
        <v>1679850</v>
      </c>
      <c r="AG758" s="87">
        <v>919616</v>
      </c>
      <c r="AH758" s="87">
        <v>270780</v>
      </c>
      <c r="AI758" s="87">
        <v>489454</v>
      </c>
      <c r="AJ758" s="87">
        <v>327513</v>
      </c>
      <c r="AK758" s="87">
        <v>634417</v>
      </c>
    </row>
    <row r="759" spans="1:37" ht="16.5" customHeight="1">
      <c r="A759" s="85">
        <v>725</v>
      </c>
      <c r="B759" s="85" t="s">
        <v>16</v>
      </c>
      <c r="C759" s="85" t="s">
        <v>90</v>
      </c>
      <c r="D759" s="85" t="s">
        <v>17434</v>
      </c>
      <c r="E759" s="85" t="s">
        <v>18735</v>
      </c>
      <c r="F759" s="86" t="s">
        <v>18736</v>
      </c>
      <c r="G759" s="85" t="s">
        <v>12051</v>
      </c>
      <c r="H759" s="85" t="s">
        <v>12052</v>
      </c>
      <c r="I759" s="85">
        <v>2019</v>
      </c>
      <c r="J759" s="87">
        <v>3300</v>
      </c>
      <c r="K759" s="87">
        <v>1696</v>
      </c>
      <c r="L759" s="87">
        <v>309</v>
      </c>
      <c r="M759" s="87">
        <v>72455</v>
      </c>
      <c r="N759" s="87">
        <v>2630</v>
      </c>
      <c r="O759" s="87">
        <v>80</v>
      </c>
      <c r="P759" s="87">
        <v>4544</v>
      </c>
      <c r="Q759" s="87" t="s">
        <v>11350</v>
      </c>
      <c r="R759" s="87">
        <v>80</v>
      </c>
      <c r="S759" s="87">
        <v>6</v>
      </c>
      <c r="T759" s="87">
        <v>7</v>
      </c>
      <c r="U759" s="87">
        <v>1</v>
      </c>
      <c r="V759" s="87">
        <v>1</v>
      </c>
      <c r="W759" s="87">
        <v>5</v>
      </c>
      <c r="X759" s="87">
        <v>6</v>
      </c>
      <c r="Y759" s="87" t="s">
        <v>11350</v>
      </c>
      <c r="Z759" s="87" t="s">
        <v>11350</v>
      </c>
      <c r="AA759" s="87" t="s">
        <v>11350</v>
      </c>
      <c r="AB759" s="87" t="s">
        <v>11350</v>
      </c>
      <c r="AC759" s="87">
        <v>1</v>
      </c>
      <c r="AD759" s="87">
        <v>5</v>
      </c>
      <c r="AE759" s="87">
        <v>1</v>
      </c>
      <c r="AF759" s="87">
        <v>631424</v>
      </c>
      <c r="AG759" s="87">
        <v>459966</v>
      </c>
      <c r="AH759" s="87">
        <v>84975</v>
      </c>
      <c r="AI759" s="87">
        <v>86483</v>
      </c>
      <c r="AJ759" s="87">
        <v>288886</v>
      </c>
      <c r="AK759" s="87">
        <v>407029</v>
      </c>
    </row>
    <row r="760" spans="1:37" ht="16.5" customHeight="1">
      <c r="A760" s="85">
        <v>726</v>
      </c>
      <c r="B760" s="85" t="s">
        <v>16</v>
      </c>
      <c r="C760" s="85" t="s">
        <v>90</v>
      </c>
      <c r="D760" s="85" t="s">
        <v>17434</v>
      </c>
      <c r="E760" s="85" t="s">
        <v>18737</v>
      </c>
      <c r="F760" s="86" t="s">
        <v>18738</v>
      </c>
      <c r="G760" s="85" t="s">
        <v>12053</v>
      </c>
      <c r="H760" s="85" t="s">
        <v>12054</v>
      </c>
      <c r="I760" s="85">
        <v>2019</v>
      </c>
      <c r="J760" s="87">
        <v>3765</v>
      </c>
      <c r="K760" s="87">
        <v>1141</v>
      </c>
      <c r="L760" s="87">
        <v>180</v>
      </c>
      <c r="M760" s="87">
        <v>47672</v>
      </c>
      <c r="N760" s="87" t="s">
        <v>11350</v>
      </c>
      <c r="O760" s="87">
        <v>45</v>
      </c>
      <c r="P760" s="87">
        <v>7131</v>
      </c>
      <c r="Q760" s="87" t="s">
        <v>11350</v>
      </c>
      <c r="R760" s="87">
        <v>45</v>
      </c>
      <c r="S760" s="87">
        <v>11</v>
      </c>
      <c r="T760" s="87">
        <v>13</v>
      </c>
      <c r="U760" s="87">
        <v>1</v>
      </c>
      <c r="V760" s="87">
        <v>1</v>
      </c>
      <c r="W760" s="87">
        <v>4</v>
      </c>
      <c r="X760" s="87">
        <v>5</v>
      </c>
      <c r="Y760" s="87" t="s">
        <v>11350</v>
      </c>
      <c r="Z760" s="87" t="s">
        <v>11350</v>
      </c>
      <c r="AA760" s="87">
        <v>6</v>
      </c>
      <c r="AB760" s="87">
        <v>7</v>
      </c>
      <c r="AC760" s="87" t="s">
        <v>11350</v>
      </c>
      <c r="AD760" s="87">
        <v>3</v>
      </c>
      <c r="AE760" s="87">
        <v>1</v>
      </c>
      <c r="AF760" s="87">
        <v>715592</v>
      </c>
      <c r="AG760" s="87">
        <v>502734</v>
      </c>
      <c r="AH760" s="87">
        <v>96432</v>
      </c>
      <c r="AI760" s="87">
        <v>116426</v>
      </c>
      <c r="AJ760" s="87">
        <v>67381</v>
      </c>
      <c r="AK760" s="87">
        <v>161247</v>
      </c>
    </row>
    <row r="761" spans="1:37" ht="16.5" customHeight="1">
      <c r="A761" s="85">
        <v>727</v>
      </c>
      <c r="B761" s="85" t="s">
        <v>16</v>
      </c>
      <c r="C761" s="85" t="s">
        <v>90</v>
      </c>
      <c r="D761" s="85" t="s">
        <v>17434</v>
      </c>
      <c r="E761" s="85" t="s">
        <v>18739</v>
      </c>
      <c r="F761" s="86" t="s">
        <v>19681</v>
      </c>
      <c r="G761" s="85" t="s">
        <v>12055</v>
      </c>
      <c r="H761" s="85" t="s">
        <v>12056</v>
      </c>
      <c r="I761" s="85">
        <v>2016</v>
      </c>
      <c r="J761" s="87">
        <v>10392.92</v>
      </c>
      <c r="K761" s="87">
        <v>2965.15</v>
      </c>
      <c r="L761" s="87">
        <v>464</v>
      </c>
      <c r="M761" s="87">
        <v>111671</v>
      </c>
      <c r="N761" s="87">
        <v>1985</v>
      </c>
      <c r="O761" s="87">
        <v>79</v>
      </c>
      <c r="P761" s="87">
        <v>8349</v>
      </c>
      <c r="Q761" s="87">
        <v>91</v>
      </c>
      <c r="R761" s="87" t="s">
        <v>11350</v>
      </c>
      <c r="S761" s="87">
        <v>17</v>
      </c>
      <c r="T761" s="87">
        <v>17</v>
      </c>
      <c r="U761" s="87">
        <v>1</v>
      </c>
      <c r="V761" s="87">
        <v>1</v>
      </c>
      <c r="W761" s="87">
        <v>6</v>
      </c>
      <c r="X761" s="87">
        <v>6</v>
      </c>
      <c r="Y761" s="87" t="s">
        <v>11350</v>
      </c>
      <c r="Z761" s="87" t="s">
        <v>11350</v>
      </c>
      <c r="AA761" s="87">
        <v>10</v>
      </c>
      <c r="AB761" s="87">
        <v>10</v>
      </c>
      <c r="AC761" s="87">
        <v>1</v>
      </c>
      <c r="AD761" s="87">
        <v>8</v>
      </c>
      <c r="AE761" s="87">
        <v>1</v>
      </c>
      <c r="AF761" s="87">
        <v>1071854</v>
      </c>
      <c r="AG761" s="87">
        <v>768287</v>
      </c>
      <c r="AH761" s="87">
        <v>129778</v>
      </c>
      <c r="AI761" s="87">
        <v>173789</v>
      </c>
      <c r="AJ761" s="87">
        <v>215813</v>
      </c>
      <c r="AK761" s="87">
        <v>418588</v>
      </c>
    </row>
    <row r="762" spans="1:37" ht="16.5" customHeight="1">
      <c r="A762" s="85">
        <v>728</v>
      </c>
      <c r="B762" s="85" t="s">
        <v>16</v>
      </c>
      <c r="C762" s="85" t="s">
        <v>90</v>
      </c>
      <c r="D762" s="85" t="s">
        <v>17434</v>
      </c>
      <c r="E762" s="85" t="s">
        <v>18740</v>
      </c>
      <c r="F762" s="86" t="s">
        <v>18741</v>
      </c>
      <c r="G762" s="85" t="s">
        <v>12057</v>
      </c>
      <c r="H762" s="85" t="s">
        <v>12058</v>
      </c>
      <c r="I762" s="85">
        <v>2009</v>
      </c>
      <c r="J762" s="87">
        <v>13593</v>
      </c>
      <c r="K762" s="87">
        <v>1628</v>
      </c>
      <c r="L762" s="87">
        <v>75</v>
      </c>
      <c r="M762" s="87">
        <v>76699</v>
      </c>
      <c r="N762" s="87">
        <v>2197</v>
      </c>
      <c r="O762" s="87">
        <v>35</v>
      </c>
      <c r="P762" s="87">
        <v>5258</v>
      </c>
      <c r="Q762" s="87" t="s">
        <v>11350</v>
      </c>
      <c r="R762" s="87">
        <v>7</v>
      </c>
      <c r="S762" s="87">
        <v>9</v>
      </c>
      <c r="T762" s="87">
        <v>10</v>
      </c>
      <c r="U762" s="87">
        <v>1</v>
      </c>
      <c r="V762" s="87">
        <v>2</v>
      </c>
      <c r="W762" s="87">
        <v>3</v>
      </c>
      <c r="X762" s="87">
        <v>3</v>
      </c>
      <c r="Y762" s="87">
        <v>1</v>
      </c>
      <c r="Z762" s="87">
        <v>1</v>
      </c>
      <c r="AA762" s="87">
        <v>4</v>
      </c>
      <c r="AB762" s="87">
        <v>4</v>
      </c>
      <c r="AC762" s="87" t="s">
        <v>11350</v>
      </c>
      <c r="AD762" s="87">
        <v>3</v>
      </c>
      <c r="AE762" s="87" t="s">
        <v>11350</v>
      </c>
      <c r="AF762" s="87">
        <v>790382</v>
      </c>
      <c r="AG762" s="87">
        <v>456018</v>
      </c>
      <c r="AH762" s="87">
        <v>64860</v>
      </c>
      <c r="AI762" s="87">
        <v>269504</v>
      </c>
      <c r="AJ762" s="87">
        <v>81115</v>
      </c>
      <c r="AK762" s="87">
        <v>231653</v>
      </c>
    </row>
    <row r="763" spans="1:37" ht="16.5" customHeight="1">
      <c r="A763" s="85">
        <v>729</v>
      </c>
      <c r="B763" s="85" t="s">
        <v>16</v>
      </c>
      <c r="C763" s="85" t="s">
        <v>90</v>
      </c>
      <c r="D763" s="85" t="s">
        <v>17434</v>
      </c>
      <c r="E763" s="85" t="s">
        <v>18742</v>
      </c>
      <c r="F763" s="86" t="s">
        <v>19682</v>
      </c>
      <c r="G763" s="85" t="s">
        <v>12059</v>
      </c>
      <c r="H763" s="85" t="s">
        <v>12060</v>
      </c>
      <c r="I763" s="85">
        <v>2010</v>
      </c>
      <c r="J763" s="87">
        <v>47003</v>
      </c>
      <c r="K763" s="87">
        <v>1619</v>
      </c>
      <c r="L763" s="87">
        <v>83</v>
      </c>
      <c r="M763" s="87">
        <v>74638</v>
      </c>
      <c r="N763" s="87">
        <v>1990</v>
      </c>
      <c r="O763" s="87">
        <v>51</v>
      </c>
      <c r="P763" s="87">
        <v>3932</v>
      </c>
      <c r="Q763" s="87">
        <v>44</v>
      </c>
      <c r="R763" s="87">
        <v>17</v>
      </c>
      <c r="S763" s="87">
        <v>10</v>
      </c>
      <c r="T763" s="87">
        <v>10</v>
      </c>
      <c r="U763" s="87">
        <v>1</v>
      </c>
      <c r="V763" s="87">
        <v>1</v>
      </c>
      <c r="W763" s="87">
        <v>4</v>
      </c>
      <c r="X763" s="87">
        <v>4</v>
      </c>
      <c r="Y763" s="87">
        <v>1</v>
      </c>
      <c r="Z763" s="87">
        <v>1</v>
      </c>
      <c r="AA763" s="87">
        <v>4</v>
      </c>
      <c r="AB763" s="87">
        <v>4</v>
      </c>
      <c r="AC763" s="87">
        <v>1</v>
      </c>
      <c r="AD763" s="87">
        <v>5</v>
      </c>
      <c r="AE763" s="87" t="s">
        <v>11350</v>
      </c>
      <c r="AF763" s="87">
        <v>783367</v>
      </c>
      <c r="AG763" s="87">
        <v>501859</v>
      </c>
      <c r="AH763" s="87">
        <v>53781</v>
      </c>
      <c r="AI763" s="87">
        <v>227727</v>
      </c>
      <c r="AJ763" s="87">
        <v>54753</v>
      </c>
      <c r="AK763" s="87">
        <v>135845</v>
      </c>
    </row>
    <row r="764" spans="1:37" s="39" customFormat="1">
      <c r="A764" s="1906" t="s">
        <v>17759</v>
      </c>
      <c r="B764" s="1907"/>
      <c r="C764" s="1908"/>
      <c r="D764" s="88" t="s">
        <v>11350</v>
      </c>
      <c r="E764" s="89">
        <v>284</v>
      </c>
      <c r="F764" s="88" t="s">
        <v>11350</v>
      </c>
      <c r="G764" s="88" t="s">
        <v>11350</v>
      </c>
      <c r="H764" s="88" t="s">
        <v>11350</v>
      </c>
      <c r="I764" s="88" t="s">
        <v>11350</v>
      </c>
      <c r="J764" s="91" t="s">
        <v>11350</v>
      </c>
      <c r="K764" s="91" t="s">
        <v>11350</v>
      </c>
      <c r="L764" s="91" t="s">
        <v>11350</v>
      </c>
      <c r="M764" s="91" t="s">
        <v>11350</v>
      </c>
      <c r="N764" s="91" t="s">
        <v>11350</v>
      </c>
      <c r="O764" s="91" t="s">
        <v>11350</v>
      </c>
      <c r="P764" s="91" t="s">
        <v>11350</v>
      </c>
      <c r="Q764" s="91" t="s">
        <v>11350</v>
      </c>
      <c r="R764" s="91" t="s">
        <v>11350</v>
      </c>
      <c r="S764" s="92" t="s">
        <v>11350</v>
      </c>
      <c r="T764" s="92" t="s">
        <v>11350</v>
      </c>
      <c r="U764" s="92" t="s">
        <v>11350</v>
      </c>
      <c r="V764" s="92" t="s">
        <v>11350</v>
      </c>
      <c r="W764" s="92" t="s">
        <v>11350</v>
      </c>
      <c r="X764" s="92" t="s">
        <v>11350</v>
      </c>
      <c r="Y764" s="92" t="s">
        <v>11350</v>
      </c>
      <c r="Z764" s="91" t="s">
        <v>11350</v>
      </c>
      <c r="AA764" s="92" t="s">
        <v>11350</v>
      </c>
      <c r="AB764" s="92" t="s">
        <v>11350</v>
      </c>
      <c r="AC764" s="91" t="s">
        <v>11350</v>
      </c>
      <c r="AD764" s="91" t="s">
        <v>11350</v>
      </c>
      <c r="AE764" s="91" t="s">
        <v>11350</v>
      </c>
      <c r="AF764" s="93" t="s">
        <v>11350</v>
      </c>
      <c r="AG764" s="91" t="s">
        <v>11350</v>
      </c>
      <c r="AH764" s="91" t="s">
        <v>11350</v>
      </c>
      <c r="AI764" s="91" t="s">
        <v>11350</v>
      </c>
      <c r="AJ764" s="91" t="s">
        <v>11350</v>
      </c>
      <c r="AK764" s="91" t="s">
        <v>11350</v>
      </c>
    </row>
    <row r="765" spans="1:37" s="40" customFormat="1">
      <c r="A765" s="1918" t="s">
        <v>18743</v>
      </c>
      <c r="B765" s="1919"/>
      <c r="C765" s="1920"/>
      <c r="D765" s="95" t="s">
        <v>11350</v>
      </c>
      <c r="E765" s="96">
        <v>300</v>
      </c>
      <c r="F765" s="95" t="s">
        <v>11350</v>
      </c>
      <c r="G765" s="95" t="s">
        <v>11350</v>
      </c>
      <c r="H765" s="95" t="s">
        <v>11350</v>
      </c>
      <c r="I765" s="95" t="s">
        <v>11350</v>
      </c>
      <c r="J765" s="97" t="s">
        <v>11350</v>
      </c>
      <c r="K765" s="97" t="s">
        <v>11350</v>
      </c>
      <c r="L765" s="97" t="s">
        <v>11350</v>
      </c>
      <c r="M765" s="97" t="s">
        <v>11350</v>
      </c>
      <c r="N765" s="97" t="s">
        <v>11350</v>
      </c>
      <c r="O765" s="97" t="s">
        <v>11350</v>
      </c>
      <c r="P765" s="97" t="s">
        <v>11350</v>
      </c>
      <c r="Q765" s="97" t="s">
        <v>11350</v>
      </c>
      <c r="R765" s="97" t="s">
        <v>11350</v>
      </c>
      <c r="S765" s="98" t="s">
        <v>11350</v>
      </c>
      <c r="T765" s="98" t="s">
        <v>11350</v>
      </c>
      <c r="U765" s="98" t="s">
        <v>11350</v>
      </c>
      <c r="V765" s="98" t="s">
        <v>11350</v>
      </c>
      <c r="W765" s="98" t="s">
        <v>11350</v>
      </c>
      <c r="X765" s="98" t="s">
        <v>11350</v>
      </c>
      <c r="Y765" s="98" t="s">
        <v>11350</v>
      </c>
      <c r="Z765" s="97" t="s">
        <v>11350</v>
      </c>
      <c r="AA765" s="98" t="s">
        <v>11350</v>
      </c>
      <c r="AB765" s="98" t="s">
        <v>11350</v>
      </c>
      <c r="AC765" s="97" t="s">
        <v>11350</v>
      </c>
      <c r="AD765" s="97" t="s">
        <v>11350</v>
      </c>
      <c r="AE765" s="97" t="s">
        <v>11350</v>
      </c>
      <c r="AF765" s="99" t="s">
        <v>11350</v>
      </c>
      <c r="AG765" s="97" t="s">
        <v>11350</v>
      </c>
      <c r="AH765" s="97" t="s">
        <v>11350</v>
      </c>
      <c r="AI765" s="97" t="s">
        <v>11350</v>
      </c>
      <c r="AJ765" s="97" t="s">
        <v>11350</v>
      </c>
      <c r="AK765" s="97" t="s">
        <v>11350</v>
      </c>
    </row>
    <row r="766" spans="1:37" ht="16.5" customHeight="1">
      <c r="A766" s="85">
        <v>730</v>
      </c>
      <c r="B766" s="85" t="s">
        <v>113</v>
      </c>
      <c r="C766" s="85" t="s">
        <v>114</v>
      </c>
      <c r="D766" s="85" t="s">
        <v>17378</v>
      </c>
      <c r="E766" s="85" t="s">
        <v>18744</v>
      </c>
      <c r="F766" s="86" t="s">
        <v>19683</v>
      </c>
      <c r="G766" s="85" t="s">
        <v>12061</v>
      </c>
      <c r="H766" s="85" t="s">
        <v>12062</v>
      </c>
      <c r="I766" s="85">
        <v>1990</v>
      </c>
      <c r="J766" s="87">
        <v>8678</v>
      </c>
      <c r="K766" s="87">
        <v>4944</v>
      </c>
      <c r="L766" s="87">
        <v>324</v>
      </c>
      <c r="M766" s="87">
        <v>193266</v>
      </c>
      <c r="N766" s="87">
        <v>6044</v>
      </c>
      <c r="O766" s="87">
        <v>269</v>
      </c>
      <c r="P766" s="87">
        <v>8142</v>
      </c>
      <c r="Q766" s="87">
        <v>261</v>
      </c>
      <c r="R766" s="87">
        <v>269</v>
      </c>
      <c r="S766" s="87">
        <v>22</v>
      </c>
      <c r="T766" s="87">
        <v>22</v>
      </c>
      <c r="U766" s="87">
        <v>4</v>
      </c>
      <c r="V766" s="87">
        <v>4</v>
      </c>
      <c r="W766" s="87">
        <v>9</v>
      </c>
      <c r="X766" s="87">
        <v>9</v>
      </c>
      <c r="Y766" s="87" t="s">
        <v>11350</v>
      </c>
      <c r="Z766" s="87" t="s">
        <v>11350</v>
      </c>
      <c r="AA766" s="87">
        <v>9</v>
      </c>
      <c r="AB766" s="87">
        <v>9</v>
      </c>
      <c r="AC766" s="87" t="s">
        <v>11350</v>
      </c>
      <c r="AD766" s="87">
        <v>6</v>
      </c>
      <c r="AE766" s="87">
        <v>3</v>
      </c>
      <c r="AF766" s="87">
        <v>3204609</v>
      </c>
      <c r="AG766" s="87">
        <v>1964973</v>
      </c>
      <c r="AH766" s="87">
        <v>103925</v>
      </c>
      <c r="AI766" s="87">
        <v>1135711</v>
      </c>
      <c r="AJ766" s="87">
        <v>219770</v>
      </c>
      <c r="AK766" s="87">
        <v>113738</v>
      </c>
    </row>
    <row r="767" spans="1:37" ht="16.5" customHeight="1">
      <c r="A767" s="85">
        <v>731</v>
      </c>
      <c r="B767" s="85" t="s">
        <v>113</v>
      </c>
      <c r="C767" s="85" t="s">
        <v>114</v>
      </c>
      <c r="D767" s="85" t="s">
        <v>17378</v>
      </c>
      <c r="E767" s="85" t="s">
        <v>18745</v>
      </c>
      <c r="F767" s="86" t="s">
        <v>18746</v>
      </c>
      <c r="G767" s="85" t="s">
        <v>12063</v>
      </c>
      <c r="H767" s="85" t="s">
        <v>12064</v>
      </c>
      <c r="I767" s="85">
        <v>1992</v>
      </c>
      <c r="J767" s="87">
        <v>1604.4</v>
      </c>
      <c r="K767" s="87">
        <v>1114.2</v>
      </c>
      <c r="L767" s="87">
        <v>365</v>
      </c>
      <c r="M767" s="87">
        <v>106007</v>
      </c>
      <c r="N767" s="87">
        <v>4696</v>
      </c>
      <c r="O767" s="87">
        <v>26</v>
      </c>
      <c r="P767" s="87">
        <v>4070</v>
      </c>
      <c r="Q767" s="87">
        <v>200</v>
      </c>
      <c r="R767" s="87">
        <v>2</v>
      </c>
      <c r="S767" s="87">
        <v>6</v>
      </c>
      <c r="T767" s="87">
        <v>6</v>
      </c>
      <c r="U767" s="87">
        <v>1</v>
      </c>
      <c r="V767" s="87">
        <v>1</v>
      </c>
      <c r="W767" s="87">
        <v>3</v>
      </c>
      <c r="X767" s="87">
        <v>3</v>
      </c>
      <c r="Y767" s="87" t="s">
        <v>11350</v>
      </c>
      <c r="Z767" s="87" t="s">
        <v>11350</v>
      </c>
      <c r="AA767" s="87">
        <v>2</v>
      </c>
      <c r="AB767" s="87">
        <v>2</v>
      </c>
      <c r="AC767" s="87" t="s">
        <v>11350</v>
      </c>
      <c r="AD767" s="87">
        <v>2</v>
      </c>
      <c r="AE767" s="87">
        <v>1</v>
      </c>
      <c r="AF767" s="87">
        <v>208562</v>
      </c>
      <c r="AG767" s="87" t="s">
        <v>11350</v>
      </c>
      <c r="AH767" s="87">
        <v>59000</v>
      </c>
      <c r="AI767" s="87">
        <v>149562</v>
      </c>
      <c r="AJ767" s="87">
        <v>51353</v>
      </c>
      <c r="AK767" s="87">
        <v>32369</v>
      </c>
    </row>
    <row r="768" spans="1:37" ht="16.5" customHeight="1">
      <c r="A768" s="85">
        <v>732</v>
      </c>
      <c r="B768" s="85" t="s">
        <v>113</v>
      </c>
      <c r="C768" s="85" t="s">
        <v>115</v>
      </c>
      <c r="D768" s="85" t="s">
        <v>17378</v>
      </c>
      <c r="E768" s="85" t="s">
        <v>18747</v>
      </c>
      <c r="F768" s="86" t="s">
        <v>18748</v>
      </c>
      <c r="G768" s="85" t="s">
        <v>12065</v>
      </c>
      <c r="H768" s="85" t="s">
        <v>12066</v>
      </c>
      <c r="I768" s="85">
        <v>1991</v>
      </c>
      <c r="J768" s="87">
        <v>1481</v>
      </c>
      <c r="K768" s="87">
        <v>707.71</v>
      </c>
      <c r="L768" s="87">
        <v>79</v>
      </c>
      <c r="M768" s="87">
        <v>50454</v>
      </c>
      <c r="N768" s="87">
        <v>4649</v>
      </c>
      <c r="O768" s="87">
        <v>44</v>
      </c>
      <c r="P768" s="87">
        <v>3164</v>
      </c>
      <c r="Q768" s="87">
        <v>171</v>
      </c>
      <c r="R768" s="87">
        <v>206</v>
      </c>
      <c r="S768" s="87">
        <v>7</v>
      </c>
      <c r="T768" s="87" t="s">
        <v>11350</v>
      </c>
      <c r="U768" s="87">
        <v>1</v>
      </c>
      <c r="V768" s="87" t="s">
        <v>11350</v>
      </c>
      <c r="W768" s="87">
        <v>3</v>
      </c>
      <c r="X768" s="87" t="s">
        <v>11350</v>
      </c>
      <c r="Y768" s="87" t="s">
        <v>11350</v>
      </c>
      <c r="Z768" s="87" t="s">
        <v>11350</v>
      </c>
      <c r="AA768" s="87">
        <v>3</v>
      </c>
      <c r="AB768" s="87" t="s">
        <v>11350</v>
      </c>
      <c r="AC768" s="87" t="s">
        <v>11350</v>
      </c>
      <c r="AD768" s="87" t="s">
        <v>11350</v>
      </c>
      <c r="AE768" s="87">
        <v>3</v>
      </c>
      <c r="AF768" s="87">
        <v>604951</v>
      </c>
      <c r="AG768" s="87">
        <v>355369</v>
      </c>
      <c r="AH768" s="87">
        <v>51259</v>
      </c>
      <c r="AI768" s="87">
        <v>198323</v>
      </c>
      <c r="AJ768" s="87">
        <v>18683</v>
      </c>
      <c r="AK768" s="87">
        <v>11478</v>
      </c>
    </row>
    <row r="769" spans="1:37" ht="16.5" customHeight="1">
      <c r="A769" s="85">
        <v>733</v>
      </c>
      <c r="B769" s="85" t="s">
        <v>113</v>
      </c>
      <c r="C769" s="85" t="s">
        <v>116</v>
      </c>
      <c r="D769" s="85" t="s">
        <v>17378</v>
      </c>
      <c r="E769" s="85" t="s">
        <v>18749</v>
      </c>
      <c r="F769" s="86" t="s">
        <v>18750</v>
      </c>
      <c r="G769" s="85" t="s">
        <v>12067</v>
      </c>
      <c r="H769" s="85" t="s">
        <v>12068</v>
      </c>
      <c r="I769" s="85">
        <v>1988</v>
      </c>
      <c r="J769" s="87">
        <v>6997.8</v>
      </c>
      <c r="K769" s="87">
        <v>2904.3</v>
      </c>
      <c r="L769" s="87">
        <v>600</v>
      </c>
      <c r="M769" s="87">
        <v>116087</v>
      </c>
      <c r="N769" s="87">
        <v>4775</v>
      </c>
      <c r="O769" s="87">
        <v>23</v>
      </c>
      <c r="P769" s="87">
        <v>4730</v>
      </c>
      <c r="Q769" s="87">
        <v>145</v>
      </c>
      <c r="R769" s="87">
        <v>176</v>
      </c>
      <c r="S769" s="87">
        <v>9</v>
      </c>
      <c r="T769" s="87">
        <v>9</v>
      </c>
      <c r="U769" s="87">
        <v>2</v>
      </c>
      <c r="V769" s="87">
        <v>2</v>
      </c>
      <c r="W769" s="87">
        <v>4</v>
      </c>
      <c r="X769" s="87">
        <v>4</v>
      </c>
      <c r="Y769" s="87" t="s">
        <v>11350</v>
      </c>
      <c r="Z769" s="87" t="s">
        <v>11350</v>
      </c>
      <c r="AA769" s="87">
        <v>3</v>
      </c>
      <c r="AB769" s="87">
        <v>3</v>
      </c>
      <c r="AC769" s="87" t="s">
        <v>11350</v>
      </c>
      <c r="AD769" s="87">
        <v>2</v>
      </c>
      <c r="AE769" s="87">
        <v>2</v>
      </c>
      <c r="AF769" s="87">
        <v>739721</v>
      </c>
      <c r="AG769" s="87">
        <v>462062</v>
      </c>
      <c r="AH769" s="87">
        <v>60000</v>
      </c>
      <c r="AI769" s="87">
        <v>217659</v>
      </c>
      <c r="AJ769" s="87">
        <v>117434</v>
      </c>
      <c r="AK769" s="87">
        <v>47503</v>
      </c>
    </row>
    <row r="770" spans="1:37" ht="16.5" customHeight="1">
      <c r="A770" s="85">
        <v>734</v>
      </c>
      <c r="B770" s="85" t="s">
        <v>113</v>
      </c>
      <c r="C770" s="85" t="s">
        <v>117</v>
      </c>
      <c r="D770" s="85" t="s">
        <v>17378</v>
      </c>
      <c r="E770" s="85" t="s">
        <v>18751</v>
      </c>
      <c r="F770" s="86" t="s">
        <v>19684</v>
      </c>
      <c r="G770" s="85" t="s">
        <v>12069</v>
      </c>
      <c r="H770" s="85" t="s">
        <v>12070</v>
      </c>
      <c r="I770" s="85">
        <v>1974</v>
      </c>
      <c r="J770" s="87">
        <v>5002</v>
      </c>
      <c r="K770" s="87">
        <v>3682</v>
      </c>
      <c r="L770" s="87">
        <v>578</v>
      </c>
      <c r="M770" s="87">
        <v>177662</v>
      </c>
      <c r="N770" s="87">
        <v>7275</v>
      </c>
      <c r="O770" s="87">
        <v>72</v>
      </c>
      <c r="P770" s="87">
        <v>9514</v>
      </c>
      <c r="Q770" s="87">
        <v>133</v>
      </c>
      <c r="R770" s="87">
        <v>270</v>
      </c>
      <c r="S770" s="87">
        <v>17</v>
      </c>
      <c r="T770" s="87">
        <v>17</v>
      </c>
      <c r="U770" s="87">
        <v>5</v>
      </c>
      <c r="V770" s="87">
        <v>5</v>
      </c>
      <c r="W770" s="87">
        <v>8</v>
      </c>
      <c r="X770" s="87">
        <v>8</v>
      </c>
      <c r="Y770" s="87" t="s">
        <v>11350</v>
      </c>
      <c r="Z770" s="87" t="s">
        <v>11350</v>
      </c>
      <c r="AA770" s="87">
        <v>4</v>
      </c>
      <c r="AB770" s="87">
        <v>4</v>
      </c>
      <c r="AC770" s="87" t="s">
        <v>11350</v>
      </c>
      <c r="AD770" s="87">
        <v>6</v>
      </c>
      <c r="AE770" s="87">
        <v>2</v>
      </c>
      <c r="AF770" s="87">
        <v>1400917</v>
      </c>
      <c r="AG770" s="87">
        <v>1009880</v>
      </c>
      <c r="AH770" s="87">
        <v>151278</v>
      </c>
      <c r="AI770" s="87">
        <v>239759</v>
      </c>
      <c r="AJ770" s="87">
        <v>245505</v>
      </c>
      <c r="AK770" s="87">
        <v>104401</v>
      </c>
    </row>
    <row r="771" spans="1:37" ht="16.5" customHeight="1">
      <c r="A771" s="85">
        <v>735</v>
      </c>
      <c r="B771" s="85" t="s">
        <v>113</v>
      </c>
      <c r="C771" s="85" t="s">
        <v>118</v>
      </c>
      <c r="D771" s="85" t="s">
        <v>17378</v>
      </c>
      <c r="E771" s="85" t="s">
        <v>18752</v>
      </c>
      <c r="F771" s="86" t="s">
        <v>18753</v>
      </c>
      <c r="G771" s="85" t="s">
        <v>12071</v>
      </c>
      <c r="H771" s="85" t="s">
        <v>12072</v>
      </c>
      <c r="I771" s="85">
        <v>1986</v>
      </c>
      <c r="J771" s="87">
        <v>2733</v>
      </c>
      <c r="K771" s="87">
        <v>1603.84</v>
      </c>
      <c r="L771" s="87">
        <v>258</v>
      </c>
      <c r="M771" s="87">
        <v>83595</v>
      </c>
      <c r="N771" s="87">
        <v>7258</v>
      </c>
      <c r="O771" s="87">
        <v>44</v>
      </c>
      <c r="P771" s="87">
        <v>3153</v>
      </c>
      <c r="Q771" s="87">
        <v>93</v>
      </c>
      <c r="R771" s="87" t="s">
        <v>11350</v>
      </c>
      <c r="S771" s="87">
        <v>6</v>
      </c>
      <c r="T771" s="87">
        <v>6</v>
      </c>
      <c r="U771" s="87">
        <v>1</v>
      </c>
      <c r="V771" s="87">
        <v>1</v>
      </c>
      <c r="W771" s="87">
        <v>3</v>
      </c>
      <c r="X771" s="87">
        <v>3</v>
      </c>
      <c r="Y771" s="87" t="s">
        <v>11350</v>
      </c>
      <c r="Z771" s="87" t="s">
        <v>11350</v>
      </c>
      <c r="AA771" s="87">
        <v>2</v>
      </c>
      <c r="AB771" s="87">
        <v>2</v>
      </c>
      <c r="AC771" s="87">
        <v>1</v>
      </c>
      <c r="AD771" s="87" t="s">
        <v>11350</v>
      </c>
      <c r="AE771" s="87">
        <v>2</v>
      </c>
      <c r="AF771" s="87">
        <v>596898</v>
      </c>
      <c r="AG771" s="87">
        <v>349232</v>
      </c>
      <c r="AH771" s="87">
        <v>42000</v>
      </c>
      <c r="AI771" s="87">
        <v>205666</v>
      </c>
      <c r="AJ771" s="87">
        <v>68578</v>
      </c>
      <c r="AK771" s="87">
        <v>21831</v>
      </c>
    </row>
    <row r="772" spans="1:37" ht="16.5" customHeight="1">
      <c r="A772" s="85">
        <v>736</v>
      </c>
      <c r="B772" s="85" t="s">
        <v>113</v>
      </c>
      <c r="C772" s="85" t="s">
        <v>118</v>
      </c>
      <c r="D772" s="85" t="s">
        <v>17378</v>
      </c>
      <c r="E772" s="85" t="s">
        <v>18754</v>
      </c>
      <c r="F772" s="86" t="s">
        <v>18755</v>
      </c>
      <c r="G772" s="85" t="s">
        <v>12073</v>
      </c>
      <c r="H772" s="85" t="s">
        <v>12074</v>
      </c>
      <c r="I772" s="85">
        <v>1987</v>
      </c>
      <c r="J772" s="87">
        <v>7642</v>
      </c>
      <c r="K772" s="87">
        <v>3049</v>
      </c>
      <c r="L772" s="87">
        <v>166</v>
      </c>
      <c r="M772" s="87">
        <v>148053</v>
      </c>
      <c r="N772" s="87">
        <v>10420</v>
      </c>
      <c r="O772" s="87">
        <v>55</v>
      </c>
      <c r="P772" s="87">
        <v>7163</v>
      </c>
      <c r="Q772" s="87">
        <v>144</v>
      </c>
      <c r="R772" s="87">
        <v>246</v>
      </c>
      <c r="S772" s="87">
        <v>16</v>
      </c>
      <c r="T772" s="87">
        <v>16</v>
      </c>
      <c r="U772" s="87">
        <v>6</v>
      </c>
      <c r="V772" s="87">
        <v>6</v>
      </c>
      <c r="W772" s="87">
        <v>9</v>
      </c>
      <c r="X772" s="87">
        <v>9</v>
      </c>
      <c r="Y772" s="87" t="s">
        <v>11350</v>
      </c>
      <c r="Z772" s="87" t="s">
        <v>11350</v>
      </c>
      <c r="AA772" s="87">
        <v>1</v>
      </c>
      <c r="AB772" s="87">
        <v>1</v>
      </c>
      <c r="AC772" s="87" t="s">
        <v>11350</v>
      </c>
      <c r="AD772" s="87">
        <v>6</v>
      </c>
      <c r="AE772" s="87">
        <v>3</v>
      </c>
      <c r="AF772" s="87">
        <v>2017535</v>
      </c>
      <c r="AG772" s="87">
        <v>1076651</v>
      </c>
      <c r="AH772" s="87">
        <v>112869</v>
      </c>
      <c r="AI772" s="87">
        <v>828015</v>
      </c>
      <c r="AJ772" s="87">
        <v>216226</v>
      </c>
      <c r="AK772" s="87">
        <v>63782</v>
      </c>
    </row>
    <row r="773" spans="1:37" ht="16.5" customHeight="1">
      <c r="A773" s="85">
        <v>737</v>
      </c>
      <c r="B773" s="85" t="s">
        <v>113</v>
      </c>
      <c r="C773" s="85" t="s">
        <v>119</v>
      </c>
      <c r="D773" s="85" t="s">
        <v>17378</v>
      </c>
      <c r="E773" s="85" t="s">
        <v>18756</v>
      </c>
      <c r="F773" s="86" t="s">
        <v>18757</v>
      </c>
      <c r="G773" s="85" t="s">
        <v>12075</v>
      </c>
      <c r="H773" s="85" t="s">
        <v>12076</v>
      </c>
      <c r="I773" s="85">
        <v>1992</v>
      </c>
      <c r="J773" s="87">
        <v>2098</v>
      </c>
      <c r="K773" s="87">
        <v>2565</v>
      </c>
      <c r="L773" s="87">
        <v>598</v>
      </c>
      <c r="M773" s="87">
        <v>111718</v>
      </c>
      <c r="N773" s="87">
        <v>4330</v>
      </c>
      <c r="O773" s="87">
        <v>369</v>
      </c>
      <c r="P773" s="87">
        <v>5260</v>
      </c>
      <c r="Q773" s="87">
        <v>92</v>
      </c>
      <c r="R773" s="87" t="s">
        <v>11350</v>
      </c>
      <c r="S773" s="87">
        <v>5</v>
      </c>
      <c r="T773" s="87">
        <v>5</v>
      </c>
      <c r="U773" s="87">
        <v>2</v>
      </c>
      <c r="V773" s="87">
        <v>2</v>
      </c>
      <c r="W773" s="87">
        <v>3</v>
      </c>
      <c r="X773" s="87">
        <v>3</v>
      </c>
      <c r="Y773" s="87" t="s">
        <v>11350</v>
      </c>
      <c r="Z773" s="87" t="s">
        <v>11350</v>
      </c>
      <c r="AA773" s="87" t="s">
        <v>11350</v>
      </c>
      <c r="AB773" s="87" t="s">
        <v>11350</v>
      </c>
      <c r="AC773" s="87" t="s">
        <v>11350</v>
      </c>
      <c r="AD773" s="87">
        <v>2</v>
      </c>
      <c r="AE773" s="87">
        <v>1</v>
      </c>
      <c r="AF773" s="87">
        <v>461874</v>
      </c>
      <c r="AG773" s="87">
        <v>278981</v>
      </c>
      <c r="AH773" s="87">
        <v>75469</v>
      </c>
      <c r="AI773" s="87">
        <v>107424</v>
      </c>
      <c r="AJ773" s="87">
        <v>76453</v>
      </c>
      <c r="AK773" s="87">
        <v>48065</v>
      </c>
    </row>
    <row r="774" spans="1:37" ht="16.5" customHeight="1">
      <c r="A774" s="85">
        <v>738</v>
      </c>
      <c r="B774" s="85" t="s">
        <v>113</v>
      </c>
      <c r="C774" s="85" t="s">
        <v>120</v>
      </c>
      <c r="D774" s="85" t="s">
        <v>17378</v>
      </c>
      <c r="E774" s="85" t="s">
        <v>18758</v>
      </c>
      <c r="F774" s="86" t="s">
        <v>18759</v>
      </c>
      <c r="G774" s="85" t="s">
        <v>12077</v>
      </c>
      <c r="H774" s="85" t="s">
        <v>12078</v>
      </c>
      <c r="I774" s="85">
        <v>1991</v>
      </c>
      <c r="J774" s="87">
        <v>4598</v>
      </c>
      <c r="K774" s="87">
        <v>1525</v>
      </c>
      <c r="L774" s="87">
        <v>189</v>
      </c>
      <c r="M774" s="87">
        <v>75104</v>
      </c>
      <c r="N774" s="87">
        <v>4037</v>
      </c>
      <c r="O774" s="87">
        <v>183</v>
      </c>
      <c r="P774" s="87">
        <v>4034</v>
      </c>
      <c r="Q774" s="87">
        <v>61</v>
      </c>
      <c r="R774" s="87">
        <v>183</v>
      </c>
      <c r="S774" s="87">
        <v>6</v>
      </c>
      <c r="T774" s="87">
        <v>6</v>
      </c>
      <c r="U774" s="87">
        <v>2</v>
      </c>
      <c r="V774" s="87">
        <v>2</v>
      </c>
      <c r="W774" s="87">
        <v>3</v>
      </c>
      <c r="X774" s="87">
        <v>3</v>
      </c>
      <c r="Y774" s="87" t="s">
        <v>11350</v>
      </c>
      <c r="Z774" s="87" t="s">
        <v>11350</v>
      </c>
      <c r="AA774" s="87">
        <v>1</v>
      </c>
      <c r="AB774" s="87">
        <v>1</v>
      </c>
      <c r="AC774" s="87" t="s">
        <v>11350</v>
      </c>
      <c r="AD774" s="87">
        <v>2</v>
      </c>
      <c r="AE774" s="87">
        <v>1</v>
      </c>
      <c r="AF774" s="87">
        <v>271107</v>
      </c>
      <c r="AG774" s="87">
        <v>30158</v>
      </c>
      <c r="AH774" s="87">
        <v>45000</v>
      </c>
      <c r="AI774" s="87">
        <v>195949</v>
      </c>
      <c r="AJ774" s="87">
        <v>59150</v>
      </c>
      <c r="AK774" s="87">
        <v>40496</v>
      </c>
    </row>
    <row r="775" spans="1:37" ht="16.5" customHeight="1">
      <c r="A775" s="85">
        <v>739</v>
      </c>
      <c r="B775" s="85" t="s">
        <v>113</v>
      </c>
      <c r="C775" s="85" t="s">
        <v>121</v>
      </c>
      <c r="D775" s="85" t="s">
        <v>17378</v>
      </c>
      <c r="E775" s="85" t="s">
        <v>18760</v>
      </c>
      <c r="F775" s="86" t="s">
        <v>18761</v>
      </c>
      <c r="G775" s="85" t="s">
        <v>12079</v>
      </c>
      <c r="H775" s="85" t="s">
        <v>12080</v>
      </c>
      <c r="I775" s="85">
        <v>1974</v>
      </c>
      <c r="J775" s="87">
        <v>1600</v>
      </c>
      <c r="K775" s="87">
        <v>1454</v>
      </c>
      <c r="L775" s="87">
        <v>188</v>
      </c>
      <c r="M775" s="87">
        <v>106320</v>
      </c>
      <c r="N775" s="87">
        <v>4241</v>
      </c>
      <c r="O775" s="87">
        <v>58</v>
      </c>
      <c r="P775" s="87">
        <v>3904</v>
      </c>
      <c r="Q775" s="87">
        <v>193</v>
      </c>
      <c r="R775" s="87">
        <v>29</v>
      </c>
      <c r="S775" s="87">
        <v>6</v>
      </c>
      <c r="T775" s="87">
        <v>5</v>
      </c>
      <c r="U775" s="87">
        <v>2</v>
      </c>
      <c r="V775" s="87">
        <v>1</v>
      </c>
      <c r="W775" s="87">
        <v>3</v>
      </c>
      <c r="X775" s="87">
        <v>3</v>
      </c>
      <c r="Y775" s="87" t="s">
        <v>11350</v>
      </c>
      <c r="Z775" s="87" t="s">
        <v>11350</v>
      </c>
      <c r="AA775" s="87">
        <v>1</v>
      </c>
      <c r="AB775" s="87">
        <v>1</v>
      </c>
      <c r="AC775" s="87" t="s">
        <v>11350</v>
      </c>
      <c r="AD775" s="87">
        <v>1</v>
      </c>
      <c r="AE775" s="87">
        <v>2</v>
      </c>
      <c r="AF775" s="87">
        <v>521614</v>
      </c>
      <c r="AG775" s="87">
        <v>333521</v>
      </c>
      <c r="AH775" s="87">
        <v>54000</v>
      </c>
      <c r="AI775" s="87">
        <v>134093</v>
      </c>
      <c r="AJ775" s="87">
        <v>51460</v>
      </c>
      <c r="AK775" s="87">
        <v>22085</v>
      </c>
    </row>
    <row r="776" spans="1:37" ht="16.5" customHeight="1">
      <c r="A776" s="85">
        <v>740</v>
      </c>
      <c r="B776" s="85" t="s">
        <v>113</v>
      </c>
      <c r="C776" s="85" t="s">
        <v>122</v>
      </c>
      <c r="D776" s="85" t="s">
        <v>17378</v>
      </c>
      <c r="E776" s="85" t="s">
        <v>18762</v>
      </c>
      <c r="F776" s="86" t="s">
        <v>18763</v>
      </c>
      <c r="G776" s="85" t="s">
        <v>12081</v>
      </c>
      <c r="H776" s="85" t="s">
        <v>12082</v>
      </c>
      <c r="I776" s="85">
        <v>1991</v>
      </c>
      <c r="J776" s="87">
        <v>859</v>
      </c>
      <c r="K776" s="87">
        <v>797.35</v>
      </c>
      <c r="L776" s="87">
        <v>139</v>
      </c>
      <c r="M776" s="87">
        <v>91362</v>
      </c>
      <c r="N776" s="87">
        <v>2503</v>
      </c>
      <c r="O776" s="87">
        <v>29</v>
      </c>
      <c r="P776" s="87">
        <v>2988</v>
      </c>
      <c r="Q776" s="87">
        <v>139</v>
      </c>
      <c r="R776" s="87">
        <v>1</v>
      </c>
      <c r="S776" s="87">
        <v>5</v>
      </c>
      <c r="T776" s="87">
        <v>5</v>
      </c>
      <c r="U776" s="87">
        <v>1</v>
      </c>
      <c r="V776" s="87">
        <v>1</v>
      </c>
      <c r="W776" s="87">
        <v>3</v>
      </c>
      <c r="X776" s="87">
        <v>3</v>
      </c>
      <c r="Y776" s="87" t="s">
        <v>11350</v>
      </c>
      <c r="Z776" s="87" t="s">
        <v>11350</v>
      </c>
      <c r="AA776" s="87">
        <v>1</v>
      </c>
      <c r="AB776" s="87">
        <v>1</v>
      </c>
      <c r="AC776" s="87">
        <v>1</v>
      </c>
      <c r="AD776" s="87">
        <v>1</v>
      </c>
      <c r="AE776" s="87">
        <v>1</v>
      </c>
      <c r="AF776" s="87">
        <v>465014</v>
      </c>
      <c r="AG776" s="87">
        <v>325884</v>
      </c>
      <c r="AH776" s="87">
        <v>42994</v>
      </c>
      <c r="AI776" s="87">
        <v>96136</v>
      </c>
      <c r="AJ776" s="87">
        <v>46402</v>
      </c>
      <c r="AK776" s="87">
        <v>21056</v>
      </c>
    </row>
    <row r="777" spans="1:37" ht="16.5" customHeight="1">
      <c r="A777" s="85">
        <v>741</v>
      </c>
      <c r="B777" s="85" t="s">
        <v>113</v>
      </c>
      <c r="C777" s="85" t="s">
        <v>122</v>
      </c>
      <c r="D777" s="85" t="s">
        <v>17378</v>
      </c>
      <c r="E777" s="85" t="s">
        <v>18764</v>
      </c>
      <c r="F777" s="86" t="s">
        <v>18765</v>
      </c>
      <c r="G777" s="85" t="s">
        <v>12083</v>
      </c>
      <c r="H777" s="85" t="s">
        <v>12084</v>
      </c>
      <c r="I777" s="85">
        <v>1985</v>
      </c>
      <c r="J777" s="87">
        <v>22613</v>
      </c>
      <c r="K777" s="87">
        <v>10997.04</v>
      </c>
      <c r="L777" s="87">
        <v>807</v>
      </c>
      <c r="M777" s="87">
        <v>275543</v>
      </c>
      <c r="N777" s="87">
        <v>4617</v>
      </c>
      <c r="O777" s="87">
        <v>111</v>
      </c>
      <c r="P777" s="87">
        <v>11346</v>
      </c>
      <c r="Q777" s="87">
        <v>236</v>
      </c>
      <c r="R777" s="87">
        <v>8</v>
      </c>
      <c r="S777" s="87">
        <v>20</v>
      </c>
      <c r="T777" s="87">
        <v>22</v>
      </c>
      <c r="U777" s="87">
        <v>5</v>
      </c>
      <c r="V777" s="87">
        <v>7</v>
      </c>
      <c r="W777" s="87">
        <v>10</v>
      </c>
      <c r="X777" s="87">
        <v>10</v>
      </c>
      <c r="Y777" s="87" t="s">
        <v>11350</v>
      </c>
      <c r="Z777" s="87" t="s">
        <v>11350</v>
      </c>
      <c r="AA777" s="87">
        <v>5</v>
      </c>
      <c r="AB777" s="87">
        <v>5</v>
      </c>
      <c r="AC777" s="87">
        <v>1</v>
      </c>
      <c r="AD777" s="87">
        <v>6</v>
      </c>
      <c r="AE777" s="87">
        <v>3</v>
      </c>
      <c r="AF777" s="87">
        <v>2522731</v>
      </c>
      <c r="AG777" s="87">
        <v>1492037</v>
      </c>
      <c r="AH777" s="87">
        <v>173477</v>
      </c>
      <c r="AI777" s="87">
        <v>857217</v>
      </c>
      <c r="AJ777" s="87">
        <v>533483</v>
      </c>
      <c r="AK777" s="87">
        <v>186952</v>
      </c>
    </row>
    <row r="778" spans="1:37" ht="16.5" customHeight="1">
      <c r="A778" s="85">
        <v>742</v>
      </c>
      <c r="B778" s="85" t="s">
        <v>113</v>
      </c>
      <c r="C778" s="85" t="s">
        <v>123</v>
      </c>
      <c r="D778" s="85" t="s">
        <v>17378</v>
      </c>
      <c r="E778" s="85" t="s">
        <v>18766</v>
      </c>
      <c r="F778" s="86" t="s">
        <v>18767</v>
      </c>
      <c r="G778" s="85" t="s">
        <v>12085</v>
      </c>
      <c r="H778" s="85" t="s">
        <v>12086</v>
      </c>
      <c r="I778" s="85">
        <v>1989</v>
      </c>
      <c r="J778" s="87">
        <v>496</v>
      </c>
      <c r="K778" s="87">
        <v>1116</v>
      </c>
      <c r="L778" s="87">
        <v>93</v>
      </c>
      <c r="M778" s="87">
        <v>71839</v>
      </c>
      <c r="N778" s="87">
        <v>4780</v>
      </c>
      <c r="O778" s="87">
        <v>23</v>
      </c>
      <c r="P778" s="87">
        <v>2448</v>
      </c>
      <c r="Q778" s="87">
        <v>149</v>
      </c>
      <c r="R778" s="87">
        <v>53</v>
      </c>
      <c r="S778" s="87">
        <v>6</v>
      </c>
      <c r="T778" s="87">
        <v>6</v>
      </c>
      <c r="U778" s="87">
        <v>1</v>
      </c>
      <c r="V778" s="87">
        <v>1</v>
      </c>
      <c r="W778" s="87">
        <v>3</v>
      </c>
      <c r="X778" s="87">
        <v>3</v>
      </c>
      <c r="Y778" s="87" t="s">
        <v>11350</v>
      </c>
      <c r="Z778" s="87" t="s">
        <v>11350</v>
      </c>
      <c r="AA778" s="87">
        <v>2</v>
      </c>
      <c r="AB778" s="87">
        <v>2</v>
      </c>
      <c r="AC778" s="87" t="s">
        <v>11350</v>
      </c>
      <c r="AD778" s="87">
        <v>3</v>
      </c>
      <c r="AE778" s="87" t="s">
        <v>11350</v>
      </c>
      <c r="AF778" s="87">
        <v>506788</v>
      </c>
      <c r="AG778" s="87">
        <v>316093</v>
      </c>
      <c r="AH778" s="87">
        <v>36900</v>
      </c>
      <c r="AI778" s="87">
        <v>153795</v>
      </c>
      <c r="AJ778" s="87">
        <v>55744</v>
      </c>
      <c r="AK778" s="87">
        <v>32627</v>
      </c>
    </row>
    <row r="779" spans="1:37" ht="16.5" customHeight="1">
      <c r="A779" s="85">
        <v>743</v>
      </c>
      <c r="B779" s="85" t="s">
        <v>113</v>
      </c>
      <c r="C779" s="85" t="s">
        <v>124</v>
      </c>
      <c r="D779" s="85" t="s">
        <v>17378</v>
      </c>
      <c r="E779" s="85" t="s">
        <v>18768</v>
      </c>
      <c r="F779" s="86" t="s">
        <v>18769</v>
      </c>
      <c r="G779" s="85" t="s">
        <v>12087</v>
      </c>
      <c r="H779" s="85" t="s">
        <v>12088</v>
      </c>
      <c r="I779" s="85">
        <v>1989</v>
      </c>
      <c r="J779" s="87">
        <v>905</v>
      </c>
      <c r="K779" s="87">
        <v>1403.7</v>
      </c>
      <c r="L779" s="87">
        <v>109</v>
      </c>
      <c r="M779" s="87">
        <v>76490</v>
      </c>
      <c r="N779" s="87">
        <v>4305</v>
      </c>
      <c r="O779" s="87">
        <v>263</v>
      </c>
      <c r="P779" s="87">
        <v>3060</v>
      </c>
      <c r="Q779" s="87">
        <v>189</v>
      </c>
      <c r="R779" s="87">
        <v>160</v>
      </c>
      <c r="S779" s="87">
        <v>6</v>
      </c>
      <c r="T779" s="87">
        <v>6</v>
      </c>
      <c r="U779" s="87">
        <v>1</v>
      </c>
      <c r="V779" s="87">
        <v>1</v>
      </c>
      <c r="W779" s="87">
        <v>3</v>
      </c>
      <c r="X779" s="87">
        <v>3</v>
      </c>
      <c r="Y779" s="87" t="s">
        <v>11350</v>
      </c>
      <c r="Z779" s="87" t="s">
        <v>11350</v>
      </c>
      <c r="AA779" s="87">
        <v>2</v>
      </c>
      <c r="AB779" s="87">
        <v>2</v>
      </c>
      <c r="AC779" s="87" t="s">
        <v>11350</v>
      </c>
      <c r="AD779" s="87">
        <v>1</v>
      </c>
      <c r="AE779" s="87">
        <v>2</v>
      </c>
      <c r="AF779" s="87">
        <v>542591</v>
      </c>
      <c r="AG779" s="87">
        <v>321844</v>
      </c>
      <c r="AH779" s="87">
        <v>44000</v>
      </c>
      <c r="AI779" s="87">
        <v>176747</v>
      </c>
      <c r="AJ779" s="87">
        <v>42658</v>
      </c>
      <c r="AK779" s="87">
        <v>16703</v>
      </c>
    </row>
    <row r="780" spans="1:37" ht="16.5" customHeight="1">
      <c r="A780" s="85">
        <v>744</v>
      </c>
      <c r="B780" s="85" t="s">
        <v>113</v>
      </c>
      <c r="C780" s="85" t="s">
        <v>125</v>
      </c>
      <c r="D780" s="85" t="s">
        <v>17378</v>
      </c>
      <c r="E780" s="85" t="s">
        <v>18770</v>
      </c>
      <c r="F780" s="86" t="s">
        <v>19685</v>
      </c>
      <c r="G780" s="85" t="s">
        <v>12089</v>
      </c>
      <c r="H780" s="85" t="s">
        <v>12090</v>
      </c>
      <c r="I780" s="85">
        <v>1988</v>
      </c>
      <c r="J780" s="87">
        <v>4320</v>
      </c>
      <c r="K780" s="87">
        <v>1140</v>
      </c>
      <c r="L780" s="87">
        <v>218</v>
      </c>
      <c r="M780" s="87">
        <v>63930</v>
      </c>
      <c r="N780" s="87">
        <v>2270</v>
      </c>
      <c r="O780" s="87">
        <v>36</v>
      </c>
      <c r="P780" s="87">
        <v>3418</v>
      </c>
      <c r="Q780" s="87" t="s">
        <v>11350</v>
      </c>
      <c r="R780" s="87">
        <v>189</v>
      </c>
      <c r="S780" s="87">
        <v>6</v>
      </c>
      <c r="T780" s="87">
        <v>6</v>
      </c>
      <c r="U780" s="87">
        <v>1</v>
      </c>
      <c r="V780" s="87">
        <v>1</v>
      </c>
      <c r="W780" s="87">
        <v>3</v>
      </c>
      <c r="X780" s="87">
        <v>3</v>
      </c>
      <c r="Y780" s="87" t="s">
        <v>11350</v>
      </c>
      <c r="Z780" s="87" t="s">
        <v>11350</v>
      </c>
      <c r="AA780" s="87">
        <v>2</v>
      </c>
      <c r="AB780" s="87">
        <v>2</v>
      </c>
      <c r="AC780" s="87" t="s">
        <v>11350</v>
      </c>
      <c r="AD780" s="87">
        <v>1</v>
      </c>
      <c r="AE780" s="87">
        <v>2</v>
      </c>
      <c r="AF780" s="87">
        <v>595955</v>
      </c>
      <c r="AG780" s="87">
        <v>378084</v>
      </c>
      <c r="AH780" s="87">
        <v>45000</v>
      </c>
      <c r="AI780" s="87">
        <v>172871</v>
      </c>
      <c r="AJ780" s="87">
        <v>50224</v>
      </c>
      <c r="AK780" s="87">
        <v>31703</v>
      </c>
    </row>
    <row r="781" spans="1:37" ht="16.5" customHeight="1">
      <c r="A781" s="85">
        <v>745</v>
      </c>
      <c r="B781" s="85" t="s">
        <v>113</v>
      </c>
      <c r="C781" s="85" t="s">
        <v>126</v>
      </c>
      <c r="D781" s="85" t="s">
        <v>17378</v>
      </c>
      <c r="E781" s="85" t="s">
        <v>18771</v>
      </c>
      <c r="F781" s="86" t="s">
        <v>19686</v>
      </c>
      <c r="G781" s="85" t="s">
        <v>12091</v>
      </c>
      <c r="H781" s="85" t="s">
        <v>12092</v>
      </c>
      <c r="I781" s="85">
        <v>1991</v>
      </c>
      <c r="J781" s="87">
        <v>1300</v>
      </c>
      <c r="K781" s="87">
        <v>1147</v>
      </c>
      <c r="L781" s="87">
        <v>213</v>
      </c>
      <c r="M781" s="87">
        <v>60561</v>
      </c>
      <c r="N781" s="87">
        <v>3571</v>
      </c>
      <c r="O781" s="87">
        <v>35</v>
      </c>
      <c r="P781" s="87">
        <v>3376</v>
      </c>
      <c r="Q781" s="87">
        <v>46</v>
      </c>
      <c r="R781" s="87">
        <v>6</v>
      </c>
      <c r="S781" s="87">
        <v>6</v>
      </c>
      <c r="T781" s="87">
        <v>6</v>
      </c>
      <c r="U781" s="87">
        <v>2</v>
      </c>
      <c r="V781" s="87">
        <v>2</v>
      </c>
      <c r="W781" s="87">
        <v>3</v>
      </c>
      <c r="X781" s="87">
        <v>3</v>
      </c>
      <c r="Y781" s="87" t="s">
        <v>11350</v>
      </c>
      <c r="Z781" s="87" t="s">
        <v>11350</v>
      </c>
      <c r="AA781" s="87">
        <v>1</v>
      </c>
      <c r="AB781" s="87">
        <v>1</v>
      </c>
      <c r="AC781" s="87" t="s">
        <v>11350</v>
      </c>
      <c r="AD781" s="87" t="s">
        <v>11350</v>
      </c>
      <c r="AE781" s="87">
        <v>3</v>
      </c>
      <c r="AF781" s="87">
        <v>538848</v>
      </c>
      <c r="AG781" s="87">
        <v>371184</v>
      </c>
      <c r="AH781" s="87">
        <v>47600</v>
      </c>
      <c r="AI781" s="87">
        <v>120064</v>
      </c>
      <c r="AJ781" s="87">
        <v>47212</v>
      </c>
      <c r="AK781" s="87">
        <v>24145</v>
      </c>
    </row>
    <row r="782" spans="1:37" ht="16.5" customHeight="1">
      <c r="A782" s="85">
        <v>746</v>
      </c>
      <c r="B782" s="85" t="s">
        <v>113</v>
      </c>
      <c r="C782" s="85" t="s">
        <v>126</v>
      </c>
      <c r="D782" s="85" t="s">
        <v>17378</v>
      </c>
      <c r="E782" s="85" t="s">
        <v>18772</v>
      </c>
      <c r="F782" s="86" t="s">
        <v>18773</v>
      </c>
      <c r="G782" s="85" t="s">
        <v>12093</v>
      </c>
      <c r="H782" s="85" t="s">
        <v>12094</v>
      </c>
      <c r="I782" s="85">
        <v>1985</v>
      </c>
      <c r="J782" s="87">
        <v>8757</v>
      </c>
      <c r="K782" s="87">
        <v>11449</v>
      </c>
      <c r="L782" s="87">
        <v>395</v>
      </c>
      <c r="M782" s="87">
        <v>162682</v>
      </c>
      <c r="N782" s="87">
        <v>5415</v>
      </c>
      <c r="O782" s="87">
        <v>76</v>
      </c>
      <c r="P782" s="87">
        <v>8848</v>
      </c>
      <c r="Q782" s="87">
        <v>144</v>
      </c>
      <c r="R782" s="87">
        <v>76</v>
      </c>
      <c r="S782" s="87">
        <v>20</v>
      </c>
      <c r="T782" s="87">
        <v>23</v>
      </c>
      <c r="U782" s="87">
        <v>6</v>
      </c>
      <c r="V782" s="87">
        <v>6</v>
      </c>
      <c r="W782" s="87">
        <v>9</v>
      </c>
      <c r="X782" s="87">
        <v>9</v>
      </c>
      <c r="Y782" s="87" t="s">
        <v>11350</v>
      </c>
      <c r="Z782" s="87" t="s">
        <v>11350</v>
      </c>
      <c r="AA782" s="87">
        <v>5</v>
      </c>
      <c r="AB782" s="87">
        <v>8</v>
      </c>
      <c r="AC782" s="87" t="s">
        <v>11350</v>
      </c>
      <c r="AD782" s="87">
        <v>6</v>
      </c>
      <c r="AE782" s="87">
        <v>3</v>
      </c>
      <c r="AF782" s="87">
        <v>2339833</v>
      </c>
      <c r="AG782" s="87">
        <v>1385654</v>
      </c>
      <c r="AH782" s="87">
        <v>110000</v>
      </c>
      <c r="AI782" s="87">
        <v>844179</v>
      </c>
      <c r="AJ782" s="87">
        <v>277952</v>
      </c>
      <c r="AK782" s="87">
        <v>88118</v>
      </c>
    </row>
    <row r="783" spans="1:37" ht="16.5" customHeight="1">
      <c r="A783" s="85">
        <v>747</v>
      </c>
      <c r="B783" s="85" t="s">
        <v>113</v>
      </c>
      <c r="C783" s="85" t="s">
        <v>127</v>
      </c>
      <c r="D783" s="85" t="s">
        <v>17378</v>
      </c>
      <c r="E783" s="85" t="s">
        <v>18774</v>
      </c>
      <c r="F783" s="86" t="s">
        <v>18775</v>
      </c>
      <c r="G783" s="85" t="s">
        <v>12095</v>
      </c>
      <c r="H783" s="85" t="s">
        <v>12096</v>
      </c>
      <c r="I783" s="85">
        <v>1991</v>
      </c>
      <c r="J783" s="87">
        <v>2568</v>
      </c>
      <c r="K783" s="87">
        <v>1068.74</v>
      </c>
      <c r="L783" s="87">
        <v>253</v>
      </c>
      <c r="M783" s="87">
        <v>90934</v>
      </c>
      <c r="N783" s="87">
        <v>2796</v>
      </c>
      <c r="O783" s="87">
        <v>28</v>
      </c>
      <c r="P783" s="87">
        <v>4227</v>
      </c>
      <c r="Q783" s="87">
        <v>144</v>
      </c>
      <c r="R783" s="87">
        <v>28</v>
      </c>
      <c r="S783" s="87">
        <v>6</v>
      </c>
      <c r="T783" s="87">
        <v>6</v>
      </c>
      <c r="U783" s="87">
        <v>1</v>
      </c>
      <c r="V783" s="87">
        <v>1</v>
      </c>
      <c r="W783" s="87">
        <v>3</v>
      </c>
      <c r="X783" s="87">
        <v>3</v>
      </c>
      <c r="Y783" s="87" t="s">
        <v>11350</v>
      </c>
      <c r="Z783" s="87" t="s">
        <v>11350</v>
      </c>
      <c r="AA783" s="87">
        <v>2</v>
      </c>
      <c r="AB783" s="87">
        <v>2</v>
      </c>
      <c r="AC783" s="87" t="s">
        <v>11350</v>
      </c>
      <c r="AD783" s="87">
        <v>2</v>
      </c>
      <c r="AE783" s="87">
        <v>1</v>
      </c>
      <c r="AF783" s="87">
        <v>540001</v>
      </c>
      <c r="AG783" s="87">
        <v>283681</v>
      </c>
      <c r="AH783" s="87">
        <v>56238</v>
      </c>
      <c r="AI783" s="87">
        <v>200082</v>
      </c>
      <c r="AJ783" s="87">
        <v>69854</v>
      </c>
      <c r="AK783" s="87">
        <v>36640</v>
      </c>
    </row>
    <row r="784" spans="1:37" ht="16.5" customHeight="1">
      <c r="A784" s="85">
        <v>748</v>
      </c>
      <c r="B784" s="85" t="s">
        <v>113</v>
      </c>
      <c r="C784" s="85" t="s">
        <v>128</v>
      </c>
      <c r="D784" s="85" t="s">
        <v>17378</v>
      </c>
      <c r="E784" s="85" t="s">
        <v>18776</v>
      </c>
      <c r="F784" s="86" t="s">
        <v>18777</v>
      </c>
      <c r="G784" s="85" t="s">
        <v>12097</v>
      </c>
      <c r="H784" s="85" t="s">
        <v>12098</v>
      </c>
      <c r="I784" s="85">
        <v>1974</v>
      </c>
      <c r="J784" s="87">
        <v>1289</v>
      </c>
      <c r="K784" s="87">
        <v>911</v>
      </c>
      <c r="L784" s="87">
        <v>270</v>
      </c>
      <c r="M784" s="87">
        <v>76759</v>
      </c>
      <c r="N784" s="87">
        <v>4637</v>
      </c>
      <c r="O784" s="87">
        <v>22</v>
      </c>
      <c r="P784" s="87">
        <v>3472</v>
      </c>
      <c r="Q784" s="87">
        <v>157</v>
      </c>
      <c r="R784" s="87" t="s">
        <v>11350</v>
      </c>
      <c r="S784" s="87">
        <v>6</v>
      </c>
      <c r="T784" s="87">
        <v>6</v>
      </c>
      <c r="U784" s="87">
        <v>1</v>
      </c>
      <c r="V784" s="87">
        <v>1</v>
      </c>
      <c r="W784" s="87">
        <v>3</v>
      </c>
      <c r="X784" s="87">
        <v>3</v>
      </c>
      <c r="Y784" s="87" t="s">
        <v>11350</v>
      </c>
      <c r="Z784" s="87" t="s">
        <v>11350</v>
      </c>
      <c r="AA784" s="87">
        <v>2</v>
      </c>
      <c r="AB784" s="87">
        <v>2</v>
      </c>
      <c r="AC784" s="87" t="s">
        <v>11350</v>
      </c>
      <c r="AD784" s="87">
        <v>3</v>
      </c>
      <c r="AE784" s="87" t="s">
        <v>11350</v>
      </c>
      <c r="AF784" s="87">
        <v>485393</v>
      </c>
      <c r="AG784" s="87">
        <v>316090</v>
      </c>
      <c r="AH784" s="87">
        <v>54950</v>
      </c>
      <c r="AI784" s="87">
        <v>114353</v>
      </c>
      <c r="AJ784" s="87">
        <v>40335</v>
      </c>
      <c r="AK784" s="87">
        <v>17438</v>
      </c>
    </row>
    <row r="785" spans="1:37" ht="16.5" customHeight="1">
      <c r="A785" s="85">
        <v>749</v>
      </c>
      <c r="B785" s="85" t="s">
        <v>113</v>
      </c>
      <c r="C785" s="85" t="s">
        <v>129</v>
      </c>
      <c r="D785" s="85" t="s">
        <v>17378</v>
      </c>
      <c r="E785" s="85" t="s">
        <v>18778</v>
      </c>
      <c r="F785" s="86" t="s">
        <v>18779</v>
      </c>
      <c r="G785" s="85" t="s">
        <v>12099</v>
      </c>
      <c r="H785" s="85" t="s">
        <v>12100</v>
      </c>
      <c r="I785" s="85">
        <v>1970</v>
      </c>
      <c r="J785" s="87">
        <v>1440</v>
      </c>
      <c r="K785" s="87">
        <v>1874.7</v>
      </c>
      <c r="L785" s="87">
        <v>275</v>
      </c>
      <c r="M785" s="87">
        <v>83822</v>
      </c>
      <c r="N785" s="87">
        <v>3392</v>
      </c>
      <c r="O785" s="87">
        <v>38</v>
      </c>
      <c r="P785" s="87">
        <v>5730</v>
      </c>
      <c r="Q785" s="87">
        <v>142</v>
      </c>
      <c r="R785" s="87">
        <v>38</v>
      </c>
      <c r="S785" s="87">
        <v>9</v>
      </c>
      <c r="T785" s="87">
        <v>9</v>
      </c>
      <c r="U785" s="87">
        <v>2</v>
      </c>
      <c r="V785" s="87">
        <v>2</v>
      </c>
      <c r="W785" s="87">
        <v>4</v>
      </c>
      <c r="X785" s="87">
        <v>4</v>
      </c>
      <c r="Y785" s="87" t="s">
        <v>11350</v>
      </c>
      <c r="Z785" s="87" t="s">
        <v>11350</v>
      </c>
      <c r="AA785" s="87">
        <v>3</v>
      </c>
      <c r="AB785" s="87">
        <v>3</v>
      </c>
      <c r="AC785" s="87" t="s">
        <v>11350</v>
      </c>
      <c r="AD785" s="87">
        <v>2</v>
      </c>
      <c r="AE785" s="87">
        <v>2</v>
      </c>
      <c r="AF785" s="87">
        <v>504425</v>
      </c>
      <c r="AG785" s="87">
        <v>309542</v>
      </c>
      <c r="AH785" s="87">
        <v>76000</v>
      </c>
      <c r="AI785" s="87">
        <v>118883</v>
      </c>
      <c r="AJ785" s="87">
        <v>83827</v>
      </c>
      <c r="AK785" s="87">
        <v>29717</v>
      </c>
    </row>
    <row r="786" spans="1:37" ht="16.5" customHeight="1">
      <c r="A786" s="85">
        <v>750</v>
      </c>
      <c r="B786" s="85" t="s">
        <v>113</v>
      </c>
      <c r="C786" s="85" t="s">
        <v>130</v>
      </c>
      <c r="D786" s="85" t="s">
        <v>17378</v>
      </c>
      <c r="E786" s="85" t="s">
        <v>18780</v>
      </c>
      <c r="F786" s="86" t="s">
        <v>18781</v>
      </c>
      <c r="G786" s="85" t="s">
        <v>12101</v>
      </c>
      <c r="H786" s="85" t="s">
        <v>12102</v>
      </c>
      <c r="I786" s="85">
        <v>1990</v>
      </c>
      <c r="J786" s="87">
        <v>1050</v>
      </c>
      <c r="K786" s="87">
        <v>1635</v>
      </c>
      <c r="L786" s="87">
        <v>375</v>
      </c>
      <c r="M786" s="87">
        <v>63368</v>
      </c>
      <c r="N786" s="87">
        <v>3764</v>
      </c>
      <c r="O786" s="87">
        <v>25</v>
      </c>
      <c r="P786" s="87">
        <v>3590</v>
      </c>
      <c r="Q786" s="87" t="s">
        <v>11350</v>
      </c>
      <c r="R786" s="87">
        <v>25</v>
      </c>
      <c r="S786" s="87">
        <v>5</v>
      </c>
      <c r="T786" s="87">
        <v>5</v>
      </c>
      <c r="U786" s="87">
        <v>2</v>
      </c>
      <c r="V786" s="87">
        <v>2</v>
      </c>
      <c r="W786" s="87">
        <v>3</v>
      </c>
      <c r="X786" s="87">
        <v>3</v>
      </c>
      <c r="Y786" s="87" t="s">
        <v>11350</v>
      </c>
      <c r="Z786" s="87" t="s">
        <v>11350</v>
      </c>
      <c r="AA786" s="87" t="s">
        <v>11350</v>
      </c>
      <c r="AB786" s="87" t="s">
        <v>11350</v>
      </c>
      <c r="AC786" s="87">
        <v>2</v>
      </c>
      <c r="AD786" s="87" t="s">
        <v>11350</v>
      </c>
      <c r="AE786" s="87">
        <v>1</v>
      </c>
      <c r="AF786" s="87">
        <v>476909</v>
      </c>
      <c r="AG786" s="87">
        <v>305918</v>
      </c>
      <c r="AH786" s="87">
        <v>45000</v>
      </c>
      <c r="AI786" s="87">
        <v>125991</v>
      </c>
      <c r="AJ786" s="87">
        <v>59989</v>
      </c>
      <c r="AK786" s="87">
        <v>15875</v>
      </c>
    </row>
    <row r="787" spans="1:37" ht="16.5" customHeight="1">
      <c r="A787" s="85">
        <v>751</v>
      </c>
      <c r="B787" s="85" t="s">
        <v>113</v>
      </c>
      <c r="C787" s="85" t="s">
        <v>131</v>
      </c>
      <c r="D787" s="85" t="s">
        <v>17378</v>
      </c>
      <c r="E787" s="85" t="s">
        <v>18782</v>
      </c>
      <c r="F787" s="86" t="s">
        <v>18783</v>
      </c>
      <c r="G787" s="85" t="s">
        <v>12103</v>
      </c>
      <c r="H787" s="85" t="s">
        <v>12104</v>
      </c>
      <c r="I787" s="85">
        <v>1989</v>
      </c>
      <c r="J787" s="87">
        <v>2330</v>
      </c>
      <c r="K787" s="87">
        <v>1047.26</v>
      </c>
      <c r="L787" s="87">
        <v>143</v>
      </c>
      <c r="M787" s="87">
        <v>92913</v>
      </c>
      <c r="N787" s="87">
        <v>3940</v>
      </c>
      <c r="O787" s="87">
        <v>30</v>
      </c>
      <c r="P787" s="87">
        <v>5592</v>
      </c>
      <c r="Q787" s="87" t="s">
        <v>11350</v>
      </c>
      <c r="R787" s="87">
        <v>5</v>
      </c>
      <c r="S787" s="87">
        <v>6</v>
      </c>
      <c r="T787" s="87">
        <v>6</v>
      </c>
      <c r="U787" s="87">
        <v>1</v>
      </c>
      <c r="V787" s="87">
        <v>1</v>
      </c>
      <c r="W787" s="87">
        <v>3</v>
      </c>
      <c r="X787" s="87">
        <v>3</v>
      </c>
      <c r="Y787" s="87" t="s">
        <v>11350</v>
      </c>
      <c r="Z787" s="87" t="s">
        <v>11350</v>
      </c>
      <c r="AA787" s="87">
        <v>2</v>
      </c>
      <c r="AB787" s="87">
        <v>2</v>
      </c>
      <c r="AC787" s="87" t="s">
        <v>11350</v>
      </c>
      <c r="AD787" s="87">
        <v>2</v>
      </c>
      <c r="AE787" s="87">
        <v>1</v>
      </c>
      <c r="AF787" s="87">
        <v>82141</v>
      </c>
      <c r="AG787" s="87">
        <v>33741</v>
      </c>
      <c r="AH787" s="87">
        <v>48400</v>
      </c>
      <c r="AI787" s="87" t="s">
        <v>11350</v>
      </c>
      <c r="AJ787" s="87">
        <v>56089</v>
      </c>
      <c r="AK787" s="87">
        <v>19223</v>
      </c>
    </row>
    <row r="788" spans="1:37" s="39" customFormat="1">
      <c r="A788" s="1906" t="s">
        <v>17423</v>
      </c>
      <c r="B788" s="1907"/>
      <c r="C788" s="1908"/>
      <c r="D788" s="88" t="s">
        <v>11350</v>
      </c>
      <c r="E788" s="89">
        <v>22</v>
      </c>
      <c r="F788" s="88" t="s">
        <v>11350</v>
      </c>
      <c r="G788" s="88" t="s">
        <v>11350</v>
      </c>
      <c r="H788" s="88" t="s">
        <v>11350</v>
      </c>
      <c r="I788" s="88" t="s">
        <v>11350</v>
      </c>
      <c r="J788" s="91" t="s">
        <v>11350</v>
      </c>
      <c r="K788" s="91" t="s">
        <v>11350</v>
      </c>
      <c r="L788" s="91" t="s">
        <v>11350</v>
      </c>
      <c r="M788" s="91" t="s">
        <v>11350</v>
      </c>
      <c r="N788" s="91" t="s">
        <v>11350</v>
      </c>
      <c r="O788" s="91" t="s">
        <v>11350</v>
      </c>
      <c r="P788" s="91" t="s">
        <v>11350</v>
      </c>
      <c r="Q788" s="91" t="s">
        <v>11350</v>
      </c>
      <c r="R788" s="91" t="s">
        <v>11350</v>
      </c>
      <c r="S788" s="92" t="s">
        <v>11350</v>
      </c>
      <c r="T788" s="92" t="s">
        <v>11350</v>
      </c>
      <c r="U788" s="92" t="s">
        <v>11350</v>
      </c>
      <c r="V788" s="92" t="s">
        <v>11350</v>
      </c>
      <c r="W788" s="92" t="s">
        <v>11350</v>
      </c>
      <c r="X788" s="92" t="s">
        <v>11350</v>
      </c>
      <c r="Y788" s="92" t="s">
        <v>11350</v>
      </c>
      <c r="Z788" s="91" t="s">
        <v>11350</v>
      </c>
      <c r="AA788" s="92" t="s">
        <v>11350</v>
      </c>
      <c r="AB788" s="92" t="s">
        <v>11350</v>
      </c>
      <c r="AC788" s="91" t="s">
        <v>11350</v>
      </c>
      <c r="AD788" s="91" t="s">
        <v>11350</v>
      </c>
      <c r="AE788" s="91" t="s">
        <v>11350</v>
      </c>
      <c r="AF788" s="93" t="s">
        <v>11350</v>
      </c>
      <c r="AG788" s="91" t="s">
        <v>11350</v>
      </c>
      <c r="AH788" s="91" t="s">
        <v>11350</v>
      </c>
      <c r="AI788" s="91" t="s">
        <v>11350</v>
      </c>
      <c r="AJ788" s="91" t="s">
        <v>11350</v>
      </c>
      <c r="AK788" s="91" t="s">
        <v>11350</v>
      </c>
    </row>
    <row r="789" spans="1:37" ht="16.5" customHeight="1">
      <c r="A789" s="85">
        <v>752</v>
      </c>
      <c r="B789" s="85" t="s">
        <v>113</v>
      </c>
      <c r="C789" s="85" t="s">
        <v>114</v>
      </c>
      <c r="D789" s="85" t="s">
        <v>17434</v>
      </c>
      <c r="E789" s="85" t="s">
        <v>18784</v>
      </c>
      <c r="F789" s="86" t="s">
        <v>18785</v>
      </c>
      <c r="G789" s="85" t="s">
        <v>12105</v>
      </c>
      <c r="H789" s="85" t="s">
        <v>12106</v>
      </c>
      <c r="I789" s="85">
        <v>2009</v>
      </c>
      <c r="J789" s="87">
        <v>11639</v>
      </c>
      <c r="K789" s="87">
        <v>3859.32</v>
      </c>
      <c r="L789" s="87">
        <v>647</v>
      </c>
      <c r="M789" s="87">
        <v>104368</v>
      </c>
      <c r="N789" s="87" t="s">
        <v>11350</v>
      </c>
      <c r="O789" s="87">
        <v>45</v>
      </c>
      <c r="P789" s="87">
        <v>4862</v>
      </c>
      <c r="Q789" s="87" t="s">
        <v>11350</v>
      </c>
      <c r="R789" s="87" t="s">
        <v>11350</v>
      </c>
      <c r="S789" s="87">
        <v>6</v>
      </c>
      <c r="T789" s="87" t="s">
        <v>11350</v>
      </c>
      <c r="U789" s="87">
        <v>3</v>
      </c>
      <c r="V789" s="87" t="s">
        <v>11350</v>
      </c>
      <c r="W789" s="87">
        <v>2</v>
      </c>
      <c r="X789" s="87" t="s">
        <v>11350</v>
      </c>
      <c r="Y789" s="87" t="s">
        <v>11350</v>
      </c>
      <c r="Z789" s="87" t="s">
        <v>11350</v>
      </c>
      <c r="AA789" s="87">
        <v>1</v>
      </c>
      <c r="AB789" s="87" t="s">
        <v>11350</v>
      </c>
      <c r="AC789" s="87" t="s">
        <v>11350</v>
      </c>
      <c r="AD789" s="87">
        <v>1</v>
      </c>
      <c r="AE789" s="87" t="s">
        <v>11350</v>
      </c>
      <c r="AF789" s="87">
        <v>1256603</v>
      </c>
      <c r="AG789" s="87">
        <v>366603</v>
      </c>
      <c r="AH789" s="87">
        <v>111000</v>
      </c>
      <c r="AI789" s="87">
        <v>779000</v>
      </c>
      <c r="AJ789" s="87">
        <v>63208</v>
      </c>
      <c r="AK789" s="87">
        <v>80764</v>
      </c>
    </row>
    <row r="790" spans="1:37" ht="16.5" customHeight="1">
      <c r="A790" s="85">
        <v>753</v>
      </c>
      <c r="B790" s="85" t="s">
        <v>113</v>
      </c>
      <c r="C790" s="85" t="s">
        <v>114</v>
      </c>
      <c r="D790" s="85" t="s">
        <v>17434</v>
      </c>
      <c r="E790" s="85" t="s">
        <v>18786</v>
      </c>
      <c r="F790" s="86" t="s">
        <v>18787</v>
      </c>
      <c r="G790" s="85" t="s">
        <v>12107</v>
      </c>
      <c r="H790" s="85" t="s">
        <v>12106</v>
      </c>
      <c r="I790" s="85">
        <v>1969</v>
      </c>
      <c r="J790" s="87">
        <v>4067</v>
      </c>
      <c r="K790" s="87">
        <v>2583</v>
      </c>
      <c r="L790" s="87">
        <v>473</v>
      </c>
      <c r="M790" s="87">
        <v>80029</v>
      </c>
      <c r="N790" s="87">
        <v>4041</v>
      </c>
      <c r="O790" s="87">
        <v>42</v>
      </c>
      <c r="P790" s="87">
        <v>10455</v>
      </c>
      <c r="Q790" s="87" t="s">
        <v>11350</v>
      </c>
      <c r="R790" s="87" t="s">
        <v>11350</v>
      </c>
      <c r="S790" s="87">
        <v>8</v>
      </c>
      <c r="T790" s="87" t="s">
        <v>11350</v>
      </c>
      <c r="U790" s="87" t="s">
        <v>11350</v>
      </c>
      <c r="V790" s="87" t="s">
        <v>11350</v>
      </c>
      <c r="W790" s="87">
        <v>5</v>
      </c>
      <c r="X790" s="87" t="s">
        <v>11350</v>
      </c>
      <c r="Y790" s="87" t="s">
        <v>11350</v>
      </c>
      <c r="Z790" s="87" t="s">
        <v>11350</v>
      </c>
      <c r="AA790" s="87">
        <v>3</v>
      </c>
      <c r="AB790" s="87" t="s">
        <v>11350</v>
      </c>
      <c r="AC790" s="87" t="s">
        <v>11350</v>
      </c>
      <c r="AD790" s="87">
        <v>3</v>
      </c>
      <c r="AE790" s="87">
        <v>3</v>
      </c>
      <c r="AF790" s="87">
        <v>535369</v>
      </c>
      <c r="AG790" s="87">
        <v>366603</v>
      </c>
      <c r="AH790" s="87">
        <v>111000</v>
      </c>
      <c r="AI790" s="87">
        <v>57766</v>
      </c>
      <c r="AJ790" s="87">
        <v>94013</v>
      </c>
      <c r="AK790" s="87">
        <v>37372</v>
      </c>
    </row>
    <row r="791" spans="1:37" ht="16.5" customHeight="1">
      <c r="A791" s="85">
        <v>754</v>
      </c>
      <c r="B791" s="85" t="s">
        <v>113</v>
      </c>
      <c r="C791" s="85" t="s">
        <v>115</v>
      </c>
      <c r="D791" s="85" t="s">
        <v>17434</v>
      </c>
      <c r="E791" s="85" t="s">
        <v>18788</v>
      </c>
      <c r="F791" s="86" t="s">
        <v>18789</v>
      </c>
      <c r="G791" s="85" t="s">
        <v>12108</v>
      </c>
      <c r="H791" s="85" t="s">
        <v>11350</v>
      </c>
      <c r="I791" s="85">
        <v>2000</v>
      </c>
      <c r="J791" s="87">
        <v>4402</v>
      </c>
      <c r="K791" s="87">
        <v>551</v>
      </c>
      <c r="L791" s="87">
        <v>170</v>
      </c>
      <c r="M791" s="87">
        <v>64522</v>
      </c>
      <c r="N791" s="87" t="s">
        <v>11350</v>
      </c>
      <c r="O791" s="87">
        <v>19</v>
      </c>
      <c r="P791" s="87">
        <v>1714</v>
      </c>
      <c r="Q791" s="87" t="s">
        <v>11350</v>
      </c>
      <c r="R791" s="87">
        <v>1</v>
      </c>
      <c r="S791" s="87">
        <v>1</v>
      </c>
      <c r="T791" s="87">
        <v>1</v>
      </c>
      <c r="U791" s="87" t="s">
        <v>11350</v>
      </c>
      <c r="V791" s="87" t="s">
        <v>11350</v>
      </c>
      <c r="W791" s="87">
        <v>1</v>
      </c>
      <c r="X791" s="87">
        <v>1</v>
      </c>
      <c r="Y791" s="87" t="s">
        <v>11350</v>
      </c>
      <c r="Z791" s="87" t="s">
        <v>11350</v>
      </c>
      <c r="AA791" s="87" t="s">
        <v>11350</v>
      </c>
      <c r="AB791" s="87" t="s">
        <v>11350</v>
      </c>
      <c r="AC791" s="87" t="s">
        <v>11350</v>
      </c>
      <c r="AD791" s="87" t="s">
        <v>11350</v>
      </c>
      <c r="AE791" s="87">
        <v>1</v>
      </c>
      <c r="AF791" s="87">
        <v>230624</v>
      </c>
      <c r="AG791" s="87">
        <v>143000</v>
      </c>
      <c r="AH791" s="87">
        <v>22966</v>
      </c>
      <c r="AI791" s="87">
        <v>64658</v>
      </c>
      <c r="AJ791" s="87">
        <v>9933</v>
      </c>
      <c r="AK791" s="87">
        <v>8653</v>
      </c>
    </row>
    <row r="792" spans="1:37" ht="16.5" customHeight="1">
      <c r="A792" s="85">
        <v>755</v>
      </c>
      <c r="B792" s="85" t="s">
        <v>113</v>
      </c>
      <c r="C792" s="85" t="s">
        <v>115</v>
      </c>
      <c r="D792" s="85" t="s">
        <v>17434</v>
      </c>
      <c r="E792" s="85" t="s">
        <v>18790</v>
      </c>
      <c r="F792" s="86" t="s">
        <v>18791</v>
      </c>
      <c r="G792" s="85" t="s">
        <v>12109</v>
      </c>
      <c r="H792" s="85" t="s">
        <v>11350</v>
      </c>
      <c r="I792" s="85">
        <v>2008</v>
      </c>
      <c r="J792" s="87">
        <v>1502.8</v>
      </c>
      <c r="K792" s="87">
        <v>879.83</v>
      </c>
      <c r="L792" s="87">
        <v>221</v>
      </c>
      <c r="M792" s="87">
        <v>45906</v>
      </c>
      <c r="N792" s="87">
        <v>1676</v>
      </c>
      <c r="O792" s="87">
        <v>13</v>
      </c>
      <c r="P792" s="87">
        <v>1418</v>
      </c>
      <c r="Q792" s="87" t="s">
        <v>11350</v>
      </c>
      <c r="R792" s="87" t="s">
        <v>11350</v>
      </c>
      <c r="S792" s="87">
        <v>1</v>
      </c>
      <c r="T792" s="87">
        <v>1</v>
      </c>
      <c r="U792" s="87" t="s">
        <v>11350</v>
      </c>
      <c r="V792" s="87" t="s">
        <v>11350</v>
      </c>
      <c r="W792" s="87">
        <v>1</v>
      </c>
      <c r="X792" s="87">
        <v>1</v>
      </c>
      <c r="Y792" s="87" t="s">
        <v>11350</v>
      </c>
      <c r="Z792" s="87" t="s">
        <v>11350</v>
      </c>
      <c r="AA792" s="87" t="s">
        <v>11350</v>
      </c>
      <c r="AB792" s="87" t="s">
        <v>11350</v>
      </c>
      <c r="AC792" s="87" t="s">
        <v>11350</v>
      </c>
      <c r="AD792" s="87">
        <v>1</v>
      </c>
      <c r="AE792" s="87" t="s">
        <v>11350</v>
      </c>
      <c r="AF792" s="87">
        <v>185017</v>
      </c>
      <c r="AG792" s="87">
        <v>116261</v>
      </c>
      <c r="AH792" s="87">
        <v>17800</v>
      </c>
      <c r="AI792" s="87">
        <v>50956</v>
      </c>
      <c r="AJ792" s="87">
        <v>8478</v>
      </c>
      <c r="AK792" s="87">
        <v>9310</v>
      </c>
    </row>
    <row r="793" spans="1:37" ht="16.5" customHeight="1">
      <c r="A793" s="85">
        <v>756</v>
      </c>
      <c r="B793" s="85" t="s">
        <v>113</v>
      </c>
      <c r="C793" s="85" t="s">
        <v>116</v>
      </c>
      <c r="D793" s="85" t="s">
        <v>17434</v>
      </c>
      <c r="E793" s="85" t="s">
        <v>18792</v>
      </c>
      <c r="F793" s="86" t="s">
        <v>18793</v>
      </c>
      <c r="G793" s="85" t="s">
        <v>12110</v>
      </c>
      <c r="H793" s="85" t="s">
        <v>12111</v>
      </c>
      <c r="I793" s="85">
        <v>1998</v>
      </c>
      <c r="J793" s="87">
        <v>12112</v>
      </c>
      <c r="K793" s="87">
        <v>2018.39</v>
      </c>
      <c r="L793" s="87">
        <v>342</v>
      </c>
      <c r="M793" s="87">
        <v>118756</v>
      </c>
      <c r="N793" s="87">
        <v>4447</v>
      </c>
      <c r="O793" s="87">
        <v>21</v>
      </c>
      <c r="P793" s="87">
        <v>5248</v>
      </c>
      <c r="Q793" s="87" t="s">
        <v>11350</v>
      </c>
      <c r="R793" s="87" t="s">
        <v>11350</v>
      </c>
      <c r="S793" s="87">
        <v>7</v>
      </c>
      <c r="T793" s="87">
        <v>4</v>
      </c>
      <c r="U793" s="87">
        <v>2</v>
      </c>
      <c r="V793" s="87" t="s">
        <v>11350</v>
      </c>
      <c r="W793" s="87">
        <v>5</v>
      </c>
      <c r="X793" s="87">
        <v>4</v>
      </c>
      <c r="Y793" s="87" t="s">
        <v>11350</v>
      </c>
      <c r="Z793" s="87" t="s">
        <v>11350</v>
      </c>
      <c r="AA793" s="87" t="s">
        <v>11350</v>
      </c>
      <c r="AB793" s="87" t="s">
        <v>11350</v>
      </c>
      <c r="AC793" s="87" t="s">
        <v>11350</v>
      </c>
      <c r="AD793" s="87">
        <v>7</v>
      </c>
      <c r="AE793" s="87">
        <v>1</v>
      </c>
      <c r="AF793" s="87">
        <v>751000</v>
      </c>
      <c r="AG793" s="87">
        <v>450000</v>
      </c>
      <c r="AH793" s="87">
        <v>84000</v>
      </c>
      <c r="AI793" s="87">
        <v>217000</v>
      </c>
      <c r="AJ793" s="87">
        <v>79765</v>
      </c>
      <c r="AK793" s="87">
        <v>50721</v>
      </c>
    </row>
    <row r="794" spans="1:37" ht="16.5" customHeight="1">
      <c r="A794" s="85">
        <v>757</v>
      </c>
      <c r="B794" s="85" t="s">
        <v>113</v>
      </c>
      <c r="C794" s="85" t="s">
        <v>116</v>
      </c>
      <c r="D794" s="85" t="s">
        <v>17434</v>
      </c>
      <c r="E794" s="85" t="s">
        <v>18794</v>
      </c>
      <c r="F794" s="86" t="s">
        <v>18795</v>
      </c>
      <c r="G794" s="85" t="s">
        <v>12112</v>
      </c>
      <c r="H794" s="85" t="s">
        <v>12111</v>
      </c>
      <c r="I794" s="85">
        <v>2002</v>
      </c>
      <c r="J794" s="87">
        <v>4694</v>
      </c>
      <c r="K794" s="87">
        <v>2112</v>
      </c>
      <c r="L794" s="87">
        <v>454</v>
      </c>
      <c r="M794" s="87">
        <v>108730</v>
      </c>
      <c r="N794" s="87">
        <v>7986</v>
      </c>
      <c r="O794" s="87">
        <v>43</v>
      </c>
      <c r="P794" s="87">
        <v>5907</v>
      </c>
      <c r="Q794" s="87">
        <v>42</v>
      </c>
      <c r="R794" s="87" t="s">
        <v>11350</v>
      </c>
      <c r="S794" s="87">
        <v>5</v>
      </c>
      <c r="T794" s="87">
        <v>6</v>
      </c>
      <c r="U794" s="87" t="s">
        <v>11350</v>
      </c>
      <c r="V794" s="87">
        <v>1</v>
      </c>
      <c r="W794" s="87">
        <v>4</v>
      </c>
      <c r="X794" s="87">
        <v>4</v>
      </c>
      <c r="Y794" s="87">
        <v>1</v>
      </c>
      <c r="Z794" s="87">
        <v>1</v>
      </c>
      <c r="AA794" s="87" t="s">
        <v>11350</v>
      </c>
      <c r="AB794" s="87" t="s">
        <v>11350</v>
      </c>
      <c r="AC794" s="87" t="s">
        <v>11350</v>
      </c>
      <c r="AD794" s="87">
        <v>4</v>
      </c>
      <c r="AE794" s="87">
        <v>1</v>
      </c>
      <c r="AF794" s="87">
        <v>942713</v>
      </c>
      <c r="AG794" s="87">
        <v>521495</v>
      </c>
      <c r="AH794" s="87">
        <v>186000</v>
      </c>
      <c r="AI794" s="87">
        <v>235218</v>
      </c>
      <c r="AJ794" s="87">
        <v>119878</v>
      </c>
      <c r="AK794" s="87">
        <v>81537</v>
      </c>
    </row>
    <row r="795" spans="1:37" ht="16.5" customHeight="1">
      <c r="A795" s="85">
        <v>758</v>
      </c>
      <c r="B795" s="85" t="s">
        <v>113</v>
      </c>
      <c r="C795" s="85" t="s">
        <v>117</v>
      </c>
      <c r="D795" s="85" t="s">
        <v>17434</v>
      </c>
      <c r="E795" s="85" t="s">
        <v>18796</v>
      </c>
      <c r="F795" s="86" t="s">
        <v>18797</v>
      </c>
      <c r="G795" s="85" t="s">
        <v>12113</v>
      </c>
      <c r="H795" s="85" t="s">
        <v>11350</v>
      </c>
      <c r="I795" s="85">
        <v>1994</v>
      </c>
      <c r="J795" s="87">
        <v>20000</v>
      </c>
      <c r="K795" s="87">
        <v>1160</v>
      </c>
      <c r="L795" s="87">
        <v>180</v>
      </c>
      <c r="M795" s="87">
        <v>94955</v>
      </c>
      <c r="N795" s="87" t="s">
        <v>11350</v>
      </c>
      <c r="O795" s="87" t="s">
        <v>11350</v>
      </c>
      <c r="P795" s="87">
        <v>2161</v>
      </c>
      <c r="Q795" s="87" t="s">
        <v>11350</v>
      </c>
      <c r="R795" s="87" t="s">
        <v>11350</v>
      </c>
      <c r="S795" s="87">
        <v>3</v>
      </c>
      <c r="T795" s="87">
        <v>2</v>
      </c>
      <c r="U795" s="87" t="s">
        <v>11350</v>
      </c>
      <c r="V795" s="87" t="s">
        <v>11350</v>
      </c>
      <c r="W795" s="87">
        <v>2</v>
      </c>
      <c r="X795" s="87">
        <v>2</v>
      </c>
      <c r="Y795" s="87" t="s">
        <v>11350</v>
      </c>
      <c r="Z795" s="87" t="s">
        <v>11350</v>
      </c>
      <c r="AA795" s="87">
        <v>1</v>
      </c>
      <c r="AB795" s="87" t="s">
        <v>11350</v>
      </c>
      <c r="AC795" s="87" t="s">
        <v>11350</v>
      </c>
      <c r="AD795" s="87" t="s">
        <v>11350</v>
      </c>
      <c r="AE795" s="87">
        <v>1</v>
      </c>
      <c r="AF795" s="87">
        <v>253610</v>
      </c>
      <c r="AG795" s="87">
        <v>172000</v>
      </c>
      <c r="AH795" s="87">
        <v>30000</v>
      </c>
      <c r="AI795" s="87">
        <v>51610</v>
      </c>
      <c r="AJ795" s="87">
        <v>9062</v>
      </c>
      <c r="AK795" s="87">
        <v>9519</v>
      </c>
    </row>
    <row r="796" spans="1:37" ht="16.5" customHeight="1">
      <c r="A796" s="85">
        <v>759</v>
      </c>
      <c r="B796" s="85" t="s">
        <v>113</v>
      </c>
      <c r="C796" s="85" t="s">
        <v>117</v>
      </c>
      <c r="D796" s="85" t="s">
        <v>17434</v>
      </c>
      <c r="E796" s="85" t="s">
        <v>18798</v>
      </c>
      <c r="F796" s="86" t="s">
        <v>18799</v>
      </c>
      <c r="G796" s="85" t="s">
        <v>12114</v>
      </c>
      <c r="H796" s="85" t="s">
        <v>11350</v>
      </c>
      <c r="I796" s="85">
        <v>1996</v>
      </c>
      <c r="J796" s="87">
        <v>766.15</v>
      </c>
      <c r="K796" s="87">
        <v>364.83</v>
      </c>
      <c r="L796" s="87">
        <v>6</v>
      </c>
      <c r="M796" s="87">
        <v>75326</v>
      </c>
      <c r="N796" s="87">
        <v>160</v>
      </c>
      <c r="O796" s="87">
        <v>50</v>
      </c>
      <c r="P796" s="87">
        <v>1535</v>
      </c>
      <c r="Q796" s="87" t="s">
        <v>11350</v>
      </c>
      <c r="R796" s="87" t="s">
        <v>11350</v>
      </c>
      <c r="S796" s="87">
        <v>2</v>
      </c>
      <c r="T796" s="87">
        <v>3</v>
      </c>
      <c r="U796" s="87" t="s">
        <v>11350</v>
      </c>
      <c r="V796" s="87" t="s">
        <v>11350</v>
      </c>
      <c r="W796" s="87">
        <v>1</v>
      </c>
      <c r="X796" s="87">
        <v>2</v>
      </c>
      <c r="Y796" s="87" t="s">
        <v>11350</v>
      </c>
      <c r="Z796" s="87" t="s">
        <v>11350</v>
      </c>
      <c r="AA796" s="87">
        <v>1</v>
      </c>
      <c r="AB796" s="87">
        <v>1</v>
      </c>
      <c r="AC796" s="87" t="s">
        <v>11350</v>
      </c>
      <c r="AD796" s="87">
        <v>1</v>
      </c>
      <c r="AE796" s="87" t="s">
        <v>11350</v>
      </c>
      <c r="AF796" s="87">
        <v>122710</v>
      </c>
      <c r="AG796" s="87">
        <v>89310</v>
      </c>
      <c r="AH796" s="87">
        <v>20000</v>
      </c>
      <c r="AI796" s="87">
        <v>13400</v>
      </c>
      <c r="AJ796" s="87">
        <v>1833</v>
      </c>
      <c r="AK796" s="87">
        <v>3225</v>
      </c>
    </row>
    <row r="797" spans="1:37" ht="16.5" customHeight="1">
      <c r="A797" s="85">
        <v>760</v>
      </c>
      <c r="B797" s="85" t="s">
        <v>113</v>
      </c>
      <c r="C797" s="85" t="s">
        <v>118</v>
      </c>
      <c r="D797" s="85" t="s">
        <v>17434</v>
      </c>
      <c r="E797" s="85" t="s">
        <v>18800</v>
      </c>
      <c r="F797" s="86" t="s">
        <v>18801</v>
      </c>
      <c r="G797" s="85" t="s">
        <v>12115</v>
      </c>
      <c r="H797" s="85" t="s">
        <v>12116</v>
      </c>
      <c r="I797" s="85">
        <v>2015</v>
      </c>
      <c r="J797" s="87">
        <v>4400</v>
      </c>
      <c r="K797" s="87">
        <v>2651</v>
      </c>
      <c r="L797" s="87">
        <v>300</v>
      </c>
      <c r="M797" s="87">
        <v>63235</v>
      </c>
      <c r="N797" s="87">
        <v>650</v>
      </c>
      <c r="O797" s="87">
        <v>22</v>
      </c>
      <c r="P797" s="87">
        <v>14258</v>
      </c>
      <c r="Q797" s="87">
        <v>60</v>
      </c>
      <c r="R797" s="87" t="s">
        <v>11350</v>
      </c>
      <c r="S797" s="87">
        <v>4</v>
      </c>
      <c r="T797" s="87">
        <v>4</v>
      </c>
      <c r="U797" s="87">
        <v>1</v>
      </c>
      <c r="V797" s="87">
        <v>1</v>
      </c>
      <c r="W797" s="87">
        <v>3</v>
      </c>
      <c r="X797" s="87">
        <v>3</v>
      </c>
      <c r="Y797" s="87" t="s">
        <v>11350</v>
      </c>
      <c r="Z797" s="87" t="s">
        <v>11350</v>
      </c>
      <c r="AA797" s="87" t="s">
        <v>11350</v>
      </c>
      <c r="AB797" s="87" t="s">
        <v>11350</v>
      </c>
      <c r="AC797" s="87" t="s">
        <v>11350</v>
      </c>
      <c r="AD797" s="87">
        <v>5</v>
      </c>
      <c r="AE797" s="87" t="s">
        <v>11350</v>
      </c>
      <c r="AF797" s="87">
        <v>827753</v>
      </c>
      <c r="AG797" s="87">
        <v>540000</v>
      </c>
      <c r="AH797" s="87">
        <v>50000</v>
      </c>
      <c r="AI797" s="87">
        <v>237753</v>
      </c>
      <c r="AJ797" s="87">
        <v>78401</v>
      </c>
      <c r="AK797" s="87">
        <v>77261</v>
      </c>
    </row>
    <row r="798" spans="1:37" ht="16.5" customHeight="1">
      <c r="A798" s="85">
        <v>761</v>
      </c>
      <c r="B798" s="85" t="s">
        <v>113</v>
      </c>
      <c r="C798" s="85" t="s">
        <v>121</v>
      </c>
      <c r="D798" s="85" t="s">
        <v>17434</v>
      </c>
      <c r="E798" s="85" t="s">
        <v>18802</v>
      </c>
      <c r="F798" s="86" t="s">
        <v>18803</v>
      </c>
      <c r="G798" s="85" t="s">
        <v>12117</v>
      </c>
      <c r="H798" s="85" t="s">
        <v>12118</v>
      </c>
      <c r="I798" s="85">
        <v>2006</v>
      </c>
      <c r="J798" s="87">
        <v>2049</v>
      </c>
      <c r="K798" s="87">
        <v>694.8</v>
      </c>
      <c r="L798" s="87">
        <v>67</v>
      </c>
      <c r="M798" s="87">
        <v>27119</v>
      </c>
      <c r="N798" s="87" t="s">
        <v>11350</v>
      </c>
      <c r="O798" s="87" t="s">
        <v>11350</v>
      </c>
      <c r="P798" s="87" t="s">
        <v>11350</v>
      </c>
      <c r="Q798" s="87" t="s">
        <v>11350</v>
      </c>
      <c r="R798" s="87" t="s">
        <v>11350</v>
      </c>
      <c r="S798" s="87">
        <v>2</v>
      </c>
      <c r="T798" s="87">
        <v>2</v>
      </c>
      <c r="U798" s="87" t="s">
        <v>11350</v>
      </c>
      <c r="V798" s="87" t="s">
        <v>11350</v>
      </c>
      <c r="W798" s="87">
        <v>1</v>
      </c>
      <c r="X798" s="87">
        <v>1</v>
      </c>
      <c r="Y798" s="87" t="s">
        <v>11350</v>
      </c>
      <c r="Z798" s="87" t="s">
        <v>11350</v>
      </c>
      <c r="AA798" s="87">
        <v>1</v>
      </c>
      <c r="AB798" s="87">
        <v>1</v>
      </c>
      <c r="AC798" s="87" t="s">
        <v>11350</v>
      </c>
      <c r="AD798" s="87" t="s">
        <v>11350</v>
      </c>
      <c r="AE798" s="87">
        <v>1</v>
      </c>
      <c r="AF798" s="87">
        <v>109581</v>
      </c>
      <c r="AG798" s="87">
        <v>78597</v>
      </c>
      <c r="AH798" s="87">
        <v>10000</v>
      </c>
      <c r="AI798" s="87">
        <v>20984</v>
      </c>
      <c r="AJ798" s="87">
        <v>4741</v>
      </c>
      <c r="AK798" s="87">
        <v>4726</v>
      </c>
    </row>
    <row r="799" spans="1:37" ht="16.5" customHeight="1">
      <c r="A799" s="85">
        <v>762</v>
      </c>
      <c r="B799" s="85" t="s">
        <v>113</v>
      </c>
      <c r="C799" s="85" t="s">
        <v>122</v>
      </c>
      <c r="D799" s="85" t="s">
        <v>17434</v>
      </c>
      <c r="E799" s="85" t="s">
        <v>18804</v>
      </c>
      <c r="F799" s="86" t="s">
        <v>18805</v>
      </c>
      <c r="G799" s="85" t="s">
        <v>12119</v>
      </c>
      <c r="H799" s="85" t="s">
        <v>11350</v>
      </c>
      <c r="I799" s="85">
        <v>2021</v>
      </c>
      <c r="J799" s="87">
        <v>30316</v>
      </c>
      <c r="K799" s="87">
        <v>2979</v>
      </c>
      <c r="L799" s="87">
        <v>367</v>
      </c>
      <c r="M799" s="87">
        <v>28272</v>
      </c>
      <c r="N799" s="87">
        <v>242</v>
      </c>
      <c r="O799" s="87">
        <v>72</v>
      </c>
      <c r="P799" s="87">
        <v>13374</v>
      </c>
      <c r="Q799" s="87">
        <v>242</v>
      </c>
      <c r="R799" s="87">
        <v>72</v>
      </c>
      <c r="S799" s="87">
        <v>17</v>
      </c>
      <c r="T799" s="87">
        <v>20</v>
      </c>
      <c r="U799" s="87">
        <v>4</v>
      </c>
      <c r="V799" s="87">
        <v>8</v>
      </c>
      <c r="W799" s="87">
        <v>11</v>
      </c>
      <c r="X799" s="87">
        <v>10</v>
      </c>
      <c r="Y799" s="87" t="s">
        <v>11350</v>
      </c>
      <c r="Z799" s="87" t="s">
        <v>11350</v>
      </c>
      <c r="AA799" s="87">
        <v>2</v>
      </c>
      <c r="AB799" s="87">
        <v>2</v>
      </c>
      <c r="AC799" s="87" t="s">
        <v>11350</v>
      </c>
      <c r="AD799" s="87">
        <v>8</v>
      </c>
      <c r="AE799" s="87">
        <v>3</v>
      </c>
      <c r="AF799" s="87">
        <v>1723075</v>
      </c>
      <c r="AG799" s="87">
        <v>949437</v>
      </c>
      <c r="AH799" s="87">
        <v>99999</v>
      </c>
      <c r="AI799" s="87">
        <v>673639</v>
      </c>
      <c r="AJ799" s="87">
        <v>112408</v>
      </c>
      <c r="AK799" s="87">
        <v>139799</v>
      </c>
    </row>
    <row r="800" spans="1:37" ht="16.5" customHeight="1">
      <c r="A800" s="85">
        <v>763</v>
      </c>
      <c r="B800" s="85" t="s">
        <v>113</v>
      </c>
      <c r="C800" s="85" t="s">
        <v>122</v>
      </c>
      <c r="D800" s="85" t="s">
        <v>17434</v>
      </c>
      <c r="E800" s="85" t="s">
        <v>18806</v>
      </c>
      <c r="F800" s="86" t="s">
        <v>18807</v>
      </c>
      <c r="G800" s="85" t="s">
        <v>12120</v>
      </c>
      <c r="H800" s="85" t="s">
        <v>12121</v>
      </c>
      <c r="I800" s="85">
        <v>2015</v>
      </c>
      <c r="J800" s="87">
        <v>2458</v>
      </c>
      <c r="K800" s="87">
        <v>889.41</v>
      </c>
      <c r="L800" s="87">
        <v>60</v>
      </c>
      <c r="M800" s="87">
        <v>36990</v>
      </c>
      <c r="N800" s="87" t="s">
        <v>11350</v>
      </c>
      <c r="O800" s="87">
        <v>55</v>
      </c>
      <c r="P800" s="87">
        <v>2537</v>
      </c>
      <c r="Q800" s="87" t="s">
        <v>11350</v>
      </c>
      <c r="R800" s="87" t="s">
        <v>11350</v>
      </c>
      <c r="S800" s="94">
        <v>2.5</v>
      </c>
      <c r="T800" s="87">
        <v>3</v>
      </c>
      <c r="U800" s="87" t="s">
        <v>11350</v>
      </c>
      <c r="V800" s="87" t="s">
        <v>11350</v>
      </c>
      <c r="W800" s="94">
        <v>1.5</v>
      </c>
      <c r="X800" s="87">
        <v>2</v>
      </c>
      <c r="Y800" s="87" t="s">
        <v>11350</v>
      </c>
      <c r="Z800" s="87" t="s">
        <v>11350</v>
      </c>
      <c r="AA800" s="87">
        <v>1</v>
      </c>
      <c r="AB800" s="87">
        <v>1</v>
      </c>
      <c r="AC800" s="87">
        <v>1</v>
      </c>
      <c r="AD800" s="87">
        <v>2</v>
      </c>
      <c r="AE800" s="87">
        <v>1</v>
      </c>
      <c r="AF800" s="87">
        <v>148701</v>
      </c>
      <c r="AG800" s="87">
        <v>128701</v>
      </c>
      <c r="AH800" s="87">
        <v>20000</v>
      </c>
      <c r="AI800" s="87" t="s">
        <v>11350</v>
      </c>
      <c r="AJ800" s="87">
        <v>13985</v>
      </c>
      <c r="AK800" s="87">
        <v>21925</v>
      </c>
    </row>
    <row r="801" spans="1:37" ht="16.5" customHeight="1">
      <c r="A801" s="85">
        <v>764</v>
      </c>
      <c r="B801" s="85" t="s">
        <v>113</v>
      </c>
      <c r="C801" s="85" t="s">
        <v>122</v>
      </c>
      <c r="D801" s="85" t="s">
        <v>17434</v>
      </c>
      <c r="E801" s="85" t="s">
        <v>18808</v>
      </c>
      <c r="F801" s="86" t="s">
        <v>18809</v>
      </c>
      <c r="G801" s="85" t="s">
        <v>12122</v>
      </c>
      <c r="H801" s="85" t="s">
        <v>12123</v>
      </c>
      <c r="I801" s="85">
        <v>1968</v>
      </c>
      <c r="J801" s="87">
        <v>17438.8</v>
      </c>
      <c r="K801" s="87">
        <v>9890.64</v>
      </c>
      <c r="L801" s="87">
        <v>1350</v>
      </c>
      <c r="M801" s="87">
        <v>367542</v>
      </c>
      <c r="N801" s="87">
        <v>6548</v>
      </c>
      <c r="O801" s="87">
        <v>221</v>
      </c>
      <c r="P801" s="87">
        <v>13082</v>
      </c>
      <c r="Q801" s="87" t="s">
        <v>11350</v>
      </c>
      <c r="R801" s="87">
        <v>30</v>
      </c>
      <c r="S801" s="87">
        <v>25</v>
      </c>
      <c r="T801" s="87">
        <v>28</v>
      </c>
      <c r="U801" s="87">
        <v>3</v>
      </c>
      <c r="V801" s="87">
        <v>1</v>
      </c>
      <c r="W801" s="87">
        <v>15</v>
      </c>
      <c r="X801" s="87">
        <v>21</v>
      </c>
      <c r="Y801" s="87">
        <v>1</v>
      </c>
      <c r="Z801" s="87">
        <v>1</v>
      </c>
      <c r="AA801" s="87">
        <v>6</v>
      </c>
      <c r="AB801" s="87">
        <v>5</v>
      </c>
      <c r="AC801" s="87">
        <v>1</v>
      </c>
      <c r="AD801" s="87">
        <v>10</v>
      </c>
      <c r="AE801" s="87">
        <v>6</v>
      </c>
      <c r="AF801" s="87">
        <v>8336162</v>
      </c>
      <c r="AG801" s="87">
        <v>2022687</v>
      </c>
      <c r="AH801" s="87">
        <v>318427</v>
      </c>
      <c r="AI801" s="87">
        <v>5995048</v>
      </c>
      <c r="AJ801" s="87">
        <v>432827</v>
      </c>
      <c r="AK801" s="87">
        <v>373285</v>
      </c>
    </row>
    <row r="802" spans="1:37" ht="16.5" customHeight="1">
      <c r="A802" s="85">
        <v>765</v>
      </c>
      <c r="B802" s="85" t="s">
        <v>113</v>
      </c>
      <c r="C802" s="85" t="s">
        <v>123</v>
      </c>
      <c r="D802" s="85" t="s">
        <v>17434</v>
      </c>
      <c r="E802" s="85" t="s">
        <v>18810</v>
      </c>
      <c r="F802" s="86" t="s">
        <v>19687</v>
      </c>
      <c r="G802" s="85" t="s">
        <v>12124</v>
      </c>
      <c r="H802" s="85" t="s">
        <v>12125</v>
      </c>
      <c r="I802" s="85">
        <v>2009</v>
      </c>
      <c r="J802" s="87">
        <v>913</v>
      </c>
      <c r="K802" s="87">
        <v>822</v>
      </c>
      <c r="L802" s="87">
        <v>136</v>
      </c>
      <c r="M802" s="87">
        <v>29248</v>
      </c>
      <c r="N802" s="87">
        <v>3589</v>
      </c>
      <c r="O802" s="87">
        <v>3</v>
      </c>
      <c r="P802" s="87">
        <v>1861</v>
      </c>
      <c r="Q802" s="87" t="s">
        <v>11350</v>
      </c>
      <c r="R802" s="87" t="s">
        <v>11350</v>
      </c>
      <c r="S802" s="87">
        <v>5</v>
      </c>
      <c r="T802" s="87">
        <v>5</v>
      </c>
      <c r="U802" s="87" t="s">
        <v>11350</v>
      </c>
      <c r="V802" s="87" t="s">
        <v>11350</v>
      </c>
      <c r="W802" s="87">
        <v>1</v>
      </c>
      <c r="X802" s="87">
        <v>1</v>
      </c>
      <c r="Y802" s="87" t="s">
        <v>11350</v>
      </c>
      <c r="Z802" s="87" t="s">
        <v>11350</v>
      </c>
      <c r="AA802" s="87">
        <v>4</v>
      </c>
      <c r="AB802" s="87">
        <v>4</v>
      </c>
      <c r="AC802" s="87">
        <v>1</v>
      </c>
      <c r="AD802" s="87" t="s">
        <v>11350</v>
      </c>
      <c r="AE802" s="87" t="s">
        <v>11350</v>
      </c>
      <c r="AF802" s="87">
        <v>185846</v>
      </c>
      <c r="AG802" s="87">
        <v>137946</v>
      </c>
      <c r="AH802" s="87">
        <v>10000</v>
      </c>
      <c r="AI802" s="87">
        <v>37900</v>
      </c>
      <c r="AJ802" s="87">
        <v>9046</v>
      </c>
      <c r="AK802" s="87">
        <v>6808</v>
      </c>
    </row>
    <row r="803" spans="1:37" ht="16.5" customHeight="1">
      <c r="A803" s="85">
        <v>766</v>
      </c>
      <c r="B803" s="85" t="s">
        <v>113</v>
      </c>
      <c r="C803" s="85" t="s">
        <v>124</v>
      </c>
      <c r="D803" s="85" t="s">
        <v>17434</v>
      </c>
      <c r="E803" s="85" t="s">
        <v>18811</v>
      </c>
      <c r="F803" s="86" t="s">
        <v>18812</v>
      </c>
      <c r="G803" s="85" t="s">
        <v>12126</v>
      </c>
      <c r="H803" s="85" t="s">
        <v>12127</v>
      </c>
      <c r="I803" s="85">
        <v>1998</v>
      </c>
      <c r="J803" s="87">
        <v>1365</v>
      </c>
      <c r="K803" s="87">
        <v>1380</v>
      </c>
      <c r="L803" s="87">
        <v>187</v>
      </c>
      <c r="M803" s="87">
        <v>40023</v>
      </c>
      <c r="N803" s="87">
        <v>375</v>
      </c>
      <c r="O803" s="87">
        <v>25</v>
      </c>
      <c r="P803" s="87">
        <v>2583</v>
      </c>
      <c r="Q803" s="87" t="s">
        <v>11350</v>
      </c>
      <c r="R803" s="87">
        <v>3</v>
      </c>
      <c r="S803" s="87">
        <v>6</v>
      </c>
      <c r="T803" s="87">
        <v>6</v>
      </c>
      <c r="U803" s="87">
        <v>4</v>
      </c>
      <c r="V803" s="87">
        <v>4</v>
      </c>
      <c r="W803" s="87">
        <v>2</v>
      </c>
      <c r="X803" s="87">
        <v>2</v>
      </c>
      <c r="Y803" s="87" t="s">
        <v>11350</v>
      </c>
      <c r="Z803" s="87" t="s">
        <v>11350</v>
      </c>
      <c r="AA803" s="87" t="s">
        <v>11350</v>
      </c>
      <c r="AB803" s="87" t="s">
        <v>11350</v>
      </c>
      <c r="AC803" s="87" t="s">
        <v>11350</v>
      </c>
      <c r="AD803" s="87">
        <v>4</v>
      </c>
      <c r="AE803" s="87" t="s">
        <v>11350</v>
      </c>
      <c r="AF803" s="87">
        <v>521965</v>
      </c>
      <c r="AG803" s="87">
        <v>429862</v>
      </c>
      <c r="AH803" s="87">
        <v>16000</v>
      </c>
      <c r="AI803" s="87">
        <v>76103</v>
      </c>
      <c r="AJ803" s="87">
        <v>29125</v>
      </c>
      <c r="AK803" s="87">
        <v>13564</v>
      </c>
    </row>
    <row r="804" spans="1:37" ht="16.5" customHeight="1">
      <c r="A804" s="85">
        <v>767</v>
      </c>
      <c r="B804" s="85" t="s">
        <v>113</v>
      </c>
      <c r="C804" s="85" t="s">
        <v>125</v>
      </c>
      <c r="D804" s="85" t="s">
        <v>17434</v>
      </c>
      <c r="E804" s="85" t="s">
        <v>18813</v>
      </c>
      <c r="F804" s="86" t="s">
        <v>18814</v>
      </c>
      <c r="G804" s="85" t="s">
        <v>12128</v>
      </c>
      <c r="H804" s="85" t="s">
        <v>12129</v>
      </c>
      <c r="I804" s="85">
        <v>2007</v>
      </c>
      <c r="J804" s="87">
        <v>2990</v>
      </c>
      <c r="K804" s="87">
        <v>917</v>
      </c>
      <c r="L804" s="87">
        <v>120</v>
      </c>
      <c r="M804" s="87">
        <v>32510</v>
      </c>
      <c r="N804" s="87" t="s">
        <v>11350</v>
      </c>
      <c r="O804" s="87">
        <v>8</v>
      </c>
      <c r="P804" s="87">
        <v>1335</v>
      </c>
      <c r="Q804" s="87" t="s">
        <v>11350</v>
      </c>
      <c r="R804" s="87">
        <v>8</v>
      </c>
      <c r="S804" s="87">
        <v>1</v>
      </c>
      <c r="T804" s="87">
        <v>1</v>
      </c>
      <c r="U804" s="87" t="s">
        <v>11350</v>
      </c>
      <c r="V804" s="87" t="s">
        <v>11350</v>
      </c>
      <c r="W804" s="87">
        <v>1</v>
      </c>
      <c r="X804" s="87">
        <v>1</v>
      </c>
      <c r="Y804" s="87" t="s">
        <v>11350</v>
      </c>
      <c r="Z804" s="87" t="s">
        <v>11350</v>
      </c>
      <c r="AA804" s="87" t="s">
        <v>11350</v>
      </c>
      <c r="AB804" s="87" t="s">
        <v>11350</v>
      </c>
      <c r="AC804" s="87" t="s">
        <v>11350</v>
      </c>
      <c r="AD804" s="87">
        <v>1</v>
      </c>
      <c r="AE804" s="87" t="s">
        <v>11350</v>
      </c>
      <c r="AF804" s="87">
        <v>60000</v>
      </c>
      <c r="AG804" s="87">
        <v>40000</v>
      </c>
      <c r="AH804" s="87">
        <v>20000</v>
      </c>
      <c r="AI804" s="87" t="s">
        <v>11350</v>
      </c>
      <c r="AJ804" s="87">
        <v>3027</v>
      </c>
      <c r="AK804" s="87">
        <v>8084</v>
      </c>
    </row>
    <row r="805" spans="1:37" ht="16.5" customHeight="1">
      <c r="A805" s="85">
        <v>768</v>
      </c>
      <c r="B805" s="85" t="s">
        <v>113</v>
      </c>
      <c r="C805" s="85" t="s">
        <v>125</v>
      </c>
      <c r="D805" s="85" t="s">
        <v>17434</v>
      </c>
      <c r="E805" s="85" t="s">
        <v>18815</v>
      </c>
      <c r="F805" s="86" t="s">
        <v>18816</v>
      </c>
      <c r="G805" s="85" t="s">
        <v>12130</v>
      </c>
      <c r="H805" s="85" t="s">
        <v>12131</v>
      </c>
      <c r="I805" s="85">
        <v>1998</v>
      </c>
      <c r="J805" s="87">
        <v>1650</v>
      </c>
      <c r="K805" s="87">
        <v>1345</v>
      </c>
      <c r="L805" s="87">
        <v>243</v>
      </c>
      <c r="M805" s="87">
        <v>54546</v>
      </c>
      <c r="N805" s="87">
        <v>1754</v>
      </c>
      <c r="O805" s="87" t="s">
        <v>11350</v>
      </c>
      <c r="P805" s="87">
        <v>5805</v>
      </c>
      <c r="Q805" s="87" t="s">
        <v>11350</v>
      </c>
      <c r="R805" s="87" t="s">
        <v>11350</v>
      </c>
      <c r="S805" s="87">
        <v>4</v>
      </c>
      <c r="T805" s="87">
        <v>3</v>
      </c>
      <c r="U805" s="87" t="s">
        <v>11350</v>
      </c>
      <c r="V805" s="87" t="s">
        <v>11350</v>
      </c>
      <c r="W805" s="87">
        <v>3</v>
      </c>
      <c r="X805" s="87">
        <v>3</v>
      </c>
      <c r="Y805" s="87" t="s">
        <v>11350</v>
      </c>
      <c r="Z805" s="87" t="s">
        <v>11350</v>
      </c>
      <c r="AA805" s="87">
        <v>1</v>
      </c>
      <c r="AB805" s="87" t="s">
        <v>11350</v>
      </c>
      <c r="AC805" s="87" t="s">
        <v>11350</v>
      </c>
      <c r="AD805" s="87">
        <v>2</v>
      </c>
      <c r="AE805" s="87">
        <v>1</v>
      </c>
      <c r="AF805" s="87">
        <v>285910</v>
      </c>
      <c r="AG805" s="87">
        <v>188000</v>
      </c>
      <c r="AH805" s="87">
        <v>40000</v>
      </c>
      <c r="AI805" s="87">
        <v>57910</v>
      </c>
      <c r="AJ805" s="87">
        <v>2946</v>
      </c>
      <c r="AK805" s="87">
        <v>3158</v>
      </c>
    </row>
    <row r="806" spans="1:37" ht="16.5" customHeight="1">
      <c r="A806" s="85">
        <v>769</v>
      </c>
      <c r="B806" s="85" t="s">
        <v>113</v>
      </c>
      <c r="C806" s="85" t="s">
        <v>125</v>
      </c>
      <c r="D806" s="85" t="s">
        <v>17434</v>
      </c>
      <c r="E806" s="85" t="s">
        <v>18817</v>
      </c>
      <c r="F806" s="86" t="s">
        <v>18818</v>
      </c>
      <c r="G806" s="85" t="s">
        <v>12132</v>
      </c>
      <c r="H806" s="85" t="s">
        <v>12133</v>
      </c>
      <c r="I806" s="85">
        <v>1993</v>
      </c>
      <c r="J806" s="87">
        <v>1919.94</v>
      </c>
      <c r="K806" s="87">
        <v>1579.36</v>
      </c>
      <c r="L806" s="87">
        <v>164</v>
      </c>
      <c r="M806" s="87">
        <v>70543</v>
      </c>
      <c r="N806" s="87">
        <v>760</v>
      </c>
      <c r="O806" s="87">
        <v>34</v>
      </c>
      <c r="P806" s="87">
        <v>3270</v>
      </c>
      <c r="Q806" s="87">
        <v>760</v>
      </c>
      <c r="R806" s="87">
        <v>2</v>
      </c>
      <c r="S806" s="87">
        <v>3</v>
      </c>
      <c r="T806" s="87">
        <v>3</v>
      </c>
      <c r="U806" s="87" t="s">
        <v>11350</v>
      </c>
      <c r="V806" s="87" t="s">
        <v>11350</v>
      </c>
      <c r="W806" s="87">
        <v>2</v>
      </c>
      <c r="X806" s="87">
        <v>2</v>
      </c>
      <c r="Y806" s="87" t="s">
        <v>11350</v>
      </c>
      <c r="Z806" s="87" t="s">
        <v>11350</v>
      </c>
      <c r="AA806" s="87">
        <v>1</v>
      </c>
      <c r="AB806" s="87">
        <v>1</v>
      </c>
      <c r="AC806" s="87" t="s">
        <v>11350</v>
      </c>
      <c r="AD806" s="87">
        <v>2</v>
      </c>
      <c r="AE806" s="87">
        <v>1</v>
      </c>
      <c r="AF806" s="87">
        <v>565005</v>
      </c>
      <c r="AG806" s="87">
        <v>166211</v>
      </c>
      <c r="AH806" s="87">
        <v>64500</v>
      </c>
      <c r="AI806" s="87">
        <v>334294</v>
      </c>
      <c r="AJ806" s="87">
        <v>44668</v>
      </c>
      <c r="AK806" s="87">
        <v>26559</v>
      </c>
    </row>
    <row r="807" spans="1:37" ht="16.5" customHeight="1">
      <c r="A807" s="85">
        <v>770</v>
      </c>
      <c r="B807" s="85" t="s">
        <v>113</v>
      </c>
      <c r="C807" s="85" t="s">
        <v>126</v>
      </c>
      <c r="D807" s="85" t="s">
        <v>17434</v>
      </c>
      <c r="E807" s="85" t="s">
        <v>18819</v>
      </c>
      <c r="F807" s="86" t="s">
        <v>18820</v>
      </c>
      <c r="G807" s="85" t="s">
        <v>12134</v>
      </c>
      <c r="H807" s="85" t="s">
        <v>12135</v>
      </c>
      <c r="I807" s="85">
        <v>2001</v>
      </c>
      <c r="J807" s="87">
        <v>2401</v>
      </c>
      <c r="K807" s="87">
        <v>968</v>
      </c>
      <c r="L807" s="87">
        <v>119</v>
      </c>
      <c r="M807" s="87">
        <v>40258</v>
      </c>
      <c r="N807" s="87">
        <v>12169</v>
      </c>
      <c r="O807" s="87">
        <v>27</v>
      </c>
      <c r="P807" s="87">
        <v>2241</v>
      </c>
      <c r="Q807" s="87">
        <v>444</v>
      </c>
      <c r="R807" s="87" t="s">
        <v>11350</v>
      </c>
      <c r="S807" s="87">
        <v>4</v>
      </c>
      <c r="T807" s="87">
        <v>4</v>
      </c>
      <c r="U807" s="87">
        <v>1</v>
      </c>
      <c r="V807" s="87">
        <v>1</v>
      </c>
      <c r="W807" s="87">
        <v>1</v>
      </c>
      <c r="X807" s="87">
        <v>1</v>
      </c>
      <c r="Y807" s="87" t="s">
        <v>11350</v>
      </c>
      <c r="Z807" s="87" t="s">
        <v>11350</v>
      </c>
      <c r="AA807" s="87">
        <v>2</v>
      </c>
      <c r="AB807" s="87">
        <v>2</v>
      </c>
      <c r="AC807" s="87" t="s">
        <v>11350</v>
      </c>
      <c r="AD807" s="87">
        <v>1</v>
      </c>
      <c r="AE807" s="87">
        <v>1</v>
      </c>
      <c r="AF807" s="87">
        <v>390941</v>
      </c>
      <c r="AG807" s="87">
        <v>179485</v>
      </c>
      <c r="AH807" s="87">
        <v>39301</v>
      </c>
      <c r="AI807" s="87">
        <v>172155</v>
      </c>
      <c r="AJ807" s="87">
        <v>21661</v>
      </c>
      <c r="AK807" s="87">
        <v>33355</v>
      </c>
    </row>
    <row r="808" spans="1:37" ht="16.5" customHeight="1">
      <c r="A808" s="85">
        <v>771</v>
      </c>
      <c r="B808" s="85" t="s">
        <v>113</v>
      </c>
      <c r="C808" s="85" t="s">
        <v>126</v>
      </c>
      <c r="D808" s="85" t="s">
        <v>17434</v>
      </c>
      <c r="E808" s="85" t="s">
        <v>18821</v>
      </c>
      <c r="F808" s="86" t="s">
        <v>18822</v>
      </c>
      <c r="G808" s="85" t="s">
        <v>12136</v>
      </c>
      <c r="H808" s="85" t="s">
        <v>12137</v>
      </c>
      <c r="I808" s="85">
        <v>2001</v>
      </c>
      <c r="J808" s="87">
        <v>2809</v>
      </c>
      <c r="K808" s="87">
        <v>1040.76</v>
      </c>
      <c r="L808" s="87">
        <v>136</v>
      </c>
      <c r="M808" s="87">
        <v>36949</v>
      </c>
      <c r="N808" s="87" t="s">
        <v>11350</v>
      </c>
      <c r="O808" s="87">
        <v>33</v>
      </c>
      <c r="P808" s="87">
        <v>1538</v>
      </c>
      <c r="Q808" s="87" t="s">
        <v>11350</v>
      </c>
      <c r="R808" s="87" t="s">
        <v>11350</v>
      </c>
      <c r="S808" s="87">
        <v>2</v>
      </c>
      <c r="T808" s="87">
        <v>3</v>
      </c>
      <c r="U808" s="87">
        <v>1</v>
      </c>
      <c r="V808" s="87">
        <v>1</v>
      </c>
      <c r="W808" s="87">
        <v>1</v>
      </c>
      <c r="X808" s="87">
        <v>2</v>
      </c>
      <c r="Y808" s="87" t="s">
        <v>11350</v>
      </c>
      <c r="Z808" s="87" t="s">
        <v>11350</v>
      </c>
      <c r="AA808" s="87" t="s">
        <v>11350</v>
      </c>
      <c r="AB808" s="87" t="s">
        <v>11350</v>
      </c>
      <c r="AC808" s="87" t="s">
        <v>11350</v>
      </c>
      <c r="AD808" s="87">
        <v>2</v>
      </c>
      <c r="AE808" s="87" t="s">
        <v>11350</v>
      </c>
      <c r="AF808" s="87">
        <v>335852</v>
      </c>
      <c r="AG808" s="87">
        <v>143379</v>
      </c>
      <c r="AH808" s="87">
        <v>25531</v>
      </c>
      <c r="AI808" s="87">
        <v>166942</v>
      </c>
      <c r="AJ808" s="87">
        <v>7529</v>
      </c>
      <c r="AK808" s="87">
        <v>9004</v>
      </c>
    </row>
    <row r="809" spans="1:37" ht="16.5" customHeight="1">
      <c r="A809" s="85">
        <v>772</v>
      </c>
      <c r="B809" s="85" t="s">
        <v>113</v>
      </c>
      <c r="C809" s="85" t="s">
        <v>126</v>
      </c>
      <c r="D809" s="85" t="s">
        <v>17434</v>
      </c>
      <c r="E809" s="85" t="s">
        <v>18823</v>
      </c>
      <c r="F809" s="86" t="s">
        <v>18824</v>
      </c>
      <c r="G809" s="85" t="s">
        <v>12138</v>
      </c>
      <c r="H809" s="85" t="s">
        <v>12139</v>
      </c>
      <c r="I809" s="85">
        <v>2003</v>
      </c>
      <c r="J809" s="87">
        <v>2575</v>
      </c>
      <c r="K809" s="87">
        <v>1097</v>
      </c>
      <c r="L809" s="87">
        <v>114</v>
      </c>
      <c r="M809" s="87">
        <v>65925</v>
      </c>
      <c r="N809" s="87" t="s">
        <v>11350</v>
      </c>
      <c r="O809" s="87">
        <v>30</v>
      </c>
      <c r="P809" s="87">
        <v>3614</v>
      </c>
      <c r="Q809" s="87" t="s">
        <v>11350</v>
      </c>
      <c r="R809" s="87" t="s">
        <v>11350</v>
      </c>
      <c r="S809" s="87">
        <v>4</v>
      </c>
      <c r="T809" s="87">
        <v>4</v>
      </c>
      <c r="U809" s="87">
        <v>1</v>
      </c>
      <c r="V809" s="87" t="s">
        <v>11350</v>
      </c>
      <c r="W809" s="87">
        <v>2</v>
      </c>
      <c r="X809" s="87">
        <v>3</v>
      </c>
      <c r="Y809" s="87" t="s">
        <v>11350</v>
      </c>
      <c r="Z809" s="87" t="s">
        <v>11350</v>
      </c>
      <c r="AA809" s="87">
        <v>1</v>
      </c>
      <c r="AB809" s="87">
        <v>1</v>
      </c>
      <c r="AC809" s="87" t="s">
        <v>11350</v>
      </c>
      <c r="AD809" s="87">
        <v>1</v>
      </c>
      <c r="AE809" s="87">
        <v>1</v>
      </c>
      <c r="AF809" s="87">
        <v>403472</v>
      </c>
      <c r="AG809" s="87">
        <v>192058</v>
      </c>
      <c r="AH809" s="87">
        <v>53362</v>
      </c>
      <c r="AI809" s="87">
        <v>158052</v>
      </c>
      <c r="AJ809" s="87">
        <v>22040</v>
      </c>
      <c r="AK809" s="87">
        <v>23644</v>
      </c>
    </row>
    <row r="810" spans="1:37" ht="16.5" customHeight="1">
      <c r="A810" s="85">
        <v>773</v>
      </c>
      <c r="B810" s="85" t="s">
        <v>113</v>
      </c>
      <c r="C810" s="85" t="s">
        <v>126</v>
      </c>
      <c r="D810" s="85" t="s">
        <v>17434</v>
      </c>
      <c r="E810" s="85" t="s">
        <v>18825</v>
      </c>
      <c r="F810" s="86" t="s">
        <v>18826</v>
      </c>
      <c r="G810" s="85" t="s">
        <v>12140</v>
      </c>
      <c r="H810" s="85" t="s">
        <v>12141</v>
      </c>
      <c r="I810" s="85">
        <v>2006</v>
      </c>
      <c r="J810" s="87">
        <v>2700</v>
      </c>
      <c r="K810" s="87">
        <v>973.12</v>
      </c>
      <c r="L810" s="87">
        <v>120</v>
      </c>
      <c r="M810" s="87">
        <v>28740</v>
      </c>
      <c r="N810" s="87" t="s">
        <v>11350</v>
      </c>
      <c r="O810" s="87">
        <v>24</v>
      </c>
      <c r="P810" s="87">
        <v>1411</v>
      </c>
      <c r="Q810" s="87" t="s">
        <v>11350</v>
      </c>
      <c r="R810" s="87" t="s">
        <v>11350</v>
      </c>
      <c r="S810" s="87">
        <v>3</v>
      </c>
      <c r="T810" s="87">
        <v>3</v>
      </c>
      <c r="U810" s="87" t="s">
        <v>11350</v>
      </c>
      <c r="V810" s="87" t="s">
        <v>11350</v>
      </c>
      <c r="W810" s="87">
        <v>2</v>
      </c>
      <c r="X810" s="87">
        <v>2</v>
      </c>
      <c r="Y810" s="87" t="s">
        <v>11350</v>
      </c>
      <c r="Z810" s="87" t="s">
        <v>11350</v>
      </c>
      <c r="AA810" s="87">
        <v>1</v>
      </c>
      <c r="AB810" s="87">
        <v>1</v>
      </c>
      <c r="AC810" s="87">
        <v>1</v>
      </c>
      <c r="AD810" s="87">
        <v>1</v>
      </c>
      <c r="AE810" s="87" t="s">
        <v>11350</v>
      </c>
      <c r="AF810" s="87">
        <v>415679</v>
      </c>
      <c r="AG810" s="87">
        <v>143378</v>
      </c>
      <c r="AH810" s="87">
        <v>24330</v>
      </c>
      <c r="AI810" s="87">
        <v>247971</v>
      </c>
      <c r="AJ810" s="87">
        <v>8730</v>
      </c>
      <c r="AK810" s="87">
        <v>6855</v>
      </c>
    </row>
    <row r="811" spans="1:37" ht="16.5" customHeight="1">
      <c r="A811" s="85">
        <v>774</v>
      </c>
      <c r="B811" s="85" t="s">
        <v>113</v>
      </c>
      <c r="C811" s="85" t="s">
        <v>126</v>
      </c>
      <c r="D811" s="85" t="s">
        <v>17434</v>
      </c>
      <c r="E811" s="85" t="s">
        <v>18827</v>
      </c>
      <c r="F811" s="86" t="s">
        <v>18828</v>
      </c>
      <c r="G811" s="85" t="s">
        <v>12142</v>
      </c>
      <c r="H811" s="85" t="s">
        <v>12137</v>
      </c>
      <c r="I811" s="85">
        <v>1960</v>
      </c>
      <c r="J811" s="87">
        <v>19040</v>
      </c>
      <c r="K811" s="87">
        <v>7701.63</v>
      </c>
      <c r="L811" s="87">
        <v>540</v>
      </c>
      <c r="M811" s="87">
        <v>242975</v>
      </c>
      <c r="N811" s="87">
        <v>7151</v>
      </c>
      <c r="O811" s="87">
        <v>258</v>
      </c>
      <c r="P811" s="87">
        <v>15310</v>
      </c>
      <c r="Q811" s="87">
        <v>1188</v>
      </c>
      <c r="R811" s="87">
        <v>10</v>
      </c>
      <c r="S811" s="94">
        <v>18.5</v>
      </c>
      <c r="T811" s="87">
        <v>21</v>
      </c>
      <c r="U811" s="87">
        <v>2</v>
      </c>
      <c r="V811" s="87">
        <v>1</v>
      </c>
      <c r="W811" s="87">
        <v>12</v>
      </c>
      <c r="X811" s="87">
        <v>17</v>
      </c>
      <c r="Y811" s="87">
        <v>1</v>
      </c>
      <c r="Z811" s="87">
        <v>1</v>
      </c>
      <c r="AA811" s="94">
        <v>3.5</v>
      </c>
      <c r="AB811" s="87">
        <v>2</v>
      </c>
      <c r="AC811" s="87" t="s">
        <v>11350</v>
      </c>
      <c r="AD811" s="87">
        <v>10</v>
      </c>
      <c r="AE811" s="87">
        <v>6</v>
      </c>
      <c r="AF811" s="87">
        <v>4242080</v>
      </c>
      <c r="AG811" s="87">
        <v>1809404</v>
      </c>
      <c r="AH811" s="87">
        <v>300000</v>
      </c>
      <c r="AI811" s="87">
        <v>2132676</v>
      </c>
      <c r="AJ811" s="87">
        <v>210335</v>
      </c>
      <c r="AK811" s="87">
        <v>297178</v>
      </c>
    </row>
    <row r="812" spans="1:37" ht="16.5" customHeight="1">
      <c r="A812" s="85">
        <v>775</v>
      </c>
      <c r="B812" s="85" t="s">
        <v>113</v>
      </c>
      <c r="C812" s="85" t="s">
        <v>126</v>
      </c>
      <c r="D812" s="85" t="s">
        <v>17434</v>
      </c>
      <c r="E812" s="85" t="s">
        <v>18829</v>
      </c>
      <c r="F812" s="86" t="s">
        <v>18830</v>
      </c>
      <c r="G812" s="85" t="s">
        <v>12143</v>
      </c>
      <c r="H812" s="85" t="s">
        <v>12141</v>
      </c>
      <c r="I812" s="85">
        <v>2005</v>
      </c>
      <c r="J812" s="87">
        <v>5134</v>
      </c>
      <c r="K812" s="87">
        <v>1570</v>
      </c>
      <c r="L812" s="87">
        <v>208</v>
      </c>
      <c r="M812" s="87">
        <v>76273</v>
      </c>
      <c r="N812" s="87" t="s">
        <v>11350</v>
      </c>
      <c r="O812" s="87">
        <v>33</v>
      </c>
      <c r="P812" s="87">
        <v>3100</v>
      </c>
      <c r="Q812" s="87" t="s">
        <v>11350</v>
      </c>
      <c r="R812" s="87" t="s">
        <v>11350</v>
      </c>
      <c r="S812" s="87">
        <v>2</v>
      </c>
      <c r="T812" s="87">
        <v>2</v>
      </c>
      <c r="U812" s="87" t="s">
        <v>11350</v>
      </c>
      <c r="V812" s="87" t="s">
        <v>11350</v>
      </c>
      <c r="W812" s="87">
        <v>2</v>
      </c>
      <c r="X812" s="87">
        <v>2</v>
      </c>
      <c r="Y812" s="87" t="s">
        <v>11350</v>
      </c>
      <c r="Z812" s="87" t="s">
        <v>11350</v>
      </c>
      <c r="AA812" s="87" t="s">
        <v>11350</v>
      </c>
      <c r="AB812" s="87" t="s">
        <v>11350</v>
      </c>
      <c r="AC812" s="87">
        <v>1</v>
      </c>
      <c r="AD812" s="87">
        <v>3</v>
      </c>
      <c r="AE812" s="87" t="s">
        <v>11350</v>
      </c>
      <c r="AF812" s="87">
        <v>480640</v>
      </c>
      <c r="AG812" s="87">
        <v>179485</v>
      </c>
      <c r="AH812" s="87">
        <v>46506</v>
      </c>
      <c r="AI812" s="87">
        <v>254649</v>
      </c>
      <c r="AJ812" s="87">
        <v>39317</v>
      </c>
      <c r="AK812" s="87">
        <v>57046</v>
      </c>
    </row>
    <row r="813" spans="1:37" ht="16.5" customHeight="1">
      <c r="A813" s="85">
        <v>776</v>
      </c>
      <c r="B813" s="85" t="s">
        <v>113</v>
      </c>
      <c r="C813" s="85" t="s">
        <v>126</v>
      </c>
      <c r="D813" s="85" t="s">
        <v>17434</v>
      </c>
      <c r="E813" s="85" t="s">
        <v>18831</v>
      </c>
      <c r="F813" s="86" t="s">
        <v>18832</v>
      </c>
      <c r="G813" s="85" t="s">
        <v>12144</v>
      </c>
      <c r="H813" s="85" t="s">
        <v>12137</v>
      </c>
      <c r="I813" s="85">
        <v>2017</v>
      </c>
      <c r="J813" s="87">
        <v>12662</v>
      </c>
      <c r="K813" s="87">
        <v>4676</v>
      </c>
      <c r="L813" s="87">
        <v>720</v>
      </c>
      <c r="M813" s="87">
        <v>52350</v>
      </c>
      <c r="N813" s="87" t="s">
        <v>11350</v>
      </c>
      <c r="O813" s="87">
        <v>40</v>
      </c>
      <c r="P813" s="87">
        <v>5834</v>
      </c>
      <c r="Q813" s="87" t="s">
        <v>11350</v>
      </c>
      <c r="R813" s="87">
        <v>8</v>
      </c>
      <c r="S813" s="87">
        <v>8</v>
      </c>
      <c r="T813" s="87">
        <v>8</v>
      </c>
      <c r="U813" s="87">
        <v>2</v>
      </c>
      <c r="V813" s="87">
        <v>3</v>
      </c>
      <c r="W813" s="87">
        <v>4</v>
      </c>
      <c r="X813" s="87">
        <v>4</v>
      </c>
      <c r="Y813" s="87" t="s">
        <v>11350</v>
      </c>
      <c r="Z813" s="87" t="s">
        <v>11350</v>
      </c>
      <c r="AA813" s="87">
        <v>2</v>
      </c>
      <c r="AB813" s="87">
        <v>1</v>
      </c>
      <c r="AC813" s="87" t="s">
        <v>11350</v>
      </c>
      <c r="AD813" s="87">
        <v>4</v>
      </c>
      <c r="AE813" s="87">
        <v>2</v>
      </c>
      <c r="AF813" s="87">
        <v>1386433</v>
      </c>
      <c r="AG813" s="87">
        <v>734634</v>
      </c>
      <c r="AH813" s="87">
        <v>87078</v>
      </c>
      <c r="AI813" s="87">
        <v>564721</v>
      </c>
      <c r="AJ813" s="87">
        <v>82512</v>
      </c>
      <c r="AK813" s="87">
        <v>77233</v>
      </c>
    </row>
    <row r="814" spans="1:37" ht="16.5" customHeight="1">
      <c r="A814" s="85">
        <v>777</v>
      </c>
      <c r="B814" s="85" t="s">
        <v>113</v>
      </c>
      <c r="C814" s="85" t="s">
        <v>126</v>
      </c>
      <c r="D814" s="85" t="s">
        <v>17434</v>
      </c>
      <c r="E814" s="85" t="s">
        <v>18833</v>
      </c>
      <c r="F814" s="86" t="s">
        <v>18834</v>
      </c>
      <c r="G814" s="85" t="s">
        <v>12145</v>
      </c>
      <c r="H814" s="85" t="s">
        <v>12146</v>
      </c>
      <c r="I814" s="85">
        <v>2008</v>
      </c>
      <c r="J814" s="87">
        <v>459</v>
      </c>
      <c r="K814" s="87">
        <v>501.61</v>
      </c>
      <c r="L814" s="87">
        <v>70</v>
      </c>
      <c r="M814" s="87">
        <v>26827</v>
      </c>
      <c r="N814" s="87">
        <v>742</v>
      </c>
      <c r="O814" s="87">
        <v>27</v>
      </c>
      <c r="P814" s="87">
        <v>2160</v>
      </c>
      <c r="Q814" s="87">
        <v>47</v>
      </c>
      <c r="R814" s="87">
        <v>9</v>
      </c>
      <c r="S814" s="87">
        <v>4</v>
      </c>
      <c r="T814" s="87">
        <v>4</v>
      </c>
      <c r="U814" s="87" t="s">
        <v>11350</v>
      </c>
      <c r="V814" s="87" t="s">
        <v>11350</v>
      </c>
      <c r="W814" s="87">
        <v>4</v>
      </c>
      <c r="X814" s="87">
        <v>4</v>
      </c>
      <c r="Y814" s="87" t="s">
        <v>11350</v>
      </c>
      <c r="Z814" s="87" t="s">
        <v>11350</v>
      </c>
      <c r="AA814" s="87" t="s">
        <v>11350</v>
      </c>
      <c r="AB814" s="87" t="s">
        <v>11350</v>
      </c>
      <c r="AC814" s="87" t="s">
        <v>11350</v>
      </c>
      <c r="AD814" s="87">
        <v>3</v>
      </c>
      <c r="AE814" s="87">
        <v>1</v>
      </c>
      <c r="AF814" s="87">
        <v>363884</v>
      </c>
      <c r="AG814" s="87">
        <v>192309</v>
      </c>
      <c r="AH814" s="87">
        <v>24711</v>
      </c>
      <c r="AI814" s="87">
        <v>146864</v>
      </c>
      <c r="AJ814" s="87">
        <v>46457</v>
      </c>
      <c r="AK814" s="87">
        <v>31802</v>
      </c>
    </row>
    <row r="815" spans="1:37" ht="16.5" customHeight="1">
      <c r="A815" s="85">
        <v>778</v>
      </c>
      <c r="B815" s="85" t="s">
        <v>113</v>
      </c>
      <c r="C815" s="85" t="s">
        <v>127</v>
      </c>
      <c r="D815" s="85" t="s">
        <v>17434</v>
      </c>
      <c r="E815" s="85" t="s">
        <v>18835</v>
      </c>
      <c r="F815" s="86" t="s">
        <v>18836</v>
      </c>
      <c r="G815" s="85" t="s">
        <v>12147</v>
      </c>
      <c r="H815" s="85" t="s">
        <v>12148</v>
      </c>
      <c r="I815" s="85">
        <v>1996</v>
      </c>
      <c r="J815" s="87">
        <v>1293</v>
      </c>
      <c r="K815" s="87">
        <v>1159.6400000000001</v>
      </c>
      <c r="L815" s="87">
        <v>56</v>
      </c>
      <c r="M815" s="87">
        <v>119518</v>
      </c>
      <c r="N815" s="87">
        <v>4336</v>
      </c>
      <c r="O815" s="87">
        <v>31</v>
      </c>
      <c r="P815" s="87">
        <v>4783</v>
      </c>
      <c r="Q815" s="87" t="s">
        <v>11350</v>
      </c>
      <c r="R815" s="87">
        <v>2</v>
      </c>
      <c r="S815" s="87">
        <v>4</v>
      </c>
      <c r="T815" s="87">
        <v>4</v>
      </c>
      <c r="U815" s="87" t="s">
        <v>11350</v>
      </c>
      <c r="V815" s="87" t="s">
        <v>11350</v>
      </c>
      <c r="W815" s="87">
        <v>4</v>
      </c>
      <c r="X815" s="87">
        <v>4</v>
      </c>
      <c r="Y815" s="87" t="s">
        <v>11350</v>
      </c>
      <c r="Z815" s="87" t="s">
        <v>11350</v>
      </c>
      <c r="AA815" s="87" t="s">
        <v>11350</v>
      </c>
      <c r="AB815" s="87" t="s">
        <v>11350</v>
      </c>
      <c r="AC815" s="87" t="s">
        <v>11350</v>
      </c>
      <c r="AD815" s="87">
        <v>1</v>
      </c>
      <c r="AE815" s="87">
        <v>3</v>
      </c>
      <c r="AF815" s="87">
        <v>1607103</v>
      </c>
      <c r="AG815" s="87">
        <v>244320</v>
      </c>
      <c r="AH815" s="87">
        <v>95000</v>
      </c>
      <c r="AI815" s="87">
        <v>1267783</v>
      </c>
      <c r="AJ815" s="87">
        <v>84813</v>
      </c>
      <c r="AK815" s="87">
        <v>21320</v>
      </c>
    </row>
    <row r="816" spans="1:37" ht="16.5" customHeight="1">
      <c r="A816" s="85">
        <v>779</v>
      </c>
      <c r="B816" s="85" t="s">
        <v>113</v>
      </c>
      <c r="C816" s="85" t="s">
        <v>127</v>
      </c>
      <c r="D816" s="85" t="s">
        <v>17434</v>
      </c>
      <c r="E816" s="85" t="s">
        <v>18837</v>
      </c>
      <c r="F816" s="86" t="s">
        <v>18838</v>
      </c>
      <c r="G816" s="85" t="s">
        <v>12149</v>
      </c>
      <c r="H816" s="85" t="s">
        <v>12150</v>
      </c>
      <c r="I816" s="85">
        <v>2017</v>
      </c>
      <c r="J816" s="87">
        <v>1361</v>
      </c>
      <c r="K816" s="87">
        <v>908.29</v>
      </c>
      <c r="L816" s="87">
        <v>62</v>
      </c>
      <c r="M816" s="87">
        <v>32845</v>
      </c>
      <c r="N816" s="87" t="s">
        <v>11350</v>
      </c>
      <c r="O816" s="87">
        <v>41</v>
      </c>
      <c r="P816" s="87">
        <v>4821</v>
      </c>
      <c r="Q816" s="87" t="s">
        <v>11350</v>
      </c>
      <c r="R816" s="87">
        <v>2</v>
      </c>
      <c r="S816" s="87">
        <v>3</v>
      </c>
      <c r="T816" s="87">
        <v>6</v>
      </c>
      <c r="U816" s="87">
        <v>1</v>
      </c>
      <c r="V816" s="87">
        <v>1</v>
      </c>
      <c r="W816" s="87">
        <v>2</v>
      </c>
      <c r="X816" s="87">
        <v>3</v>
      </c>
      <c r="Y816" s="87" t="s">
        <v>11350</v>
      </c>
      <c r="Z816" s="87" t="s">
        <v>11350</v>
      </c>
      <c r="AA816" s="87" t="s">
        <v>11350</v>
      </c>
      <c r="AB816" s="87">
        <v>2</v>
      </c>
      <c r="AC816" s="87" t="s">
        <v>11350</v>
      </c>
      <c r="AD816" s="87">
        <v>2</v>
      </c>
      <c r="AE816" s="87" t="s">
        <v>11350</v>
      </c>
      <c r="AF816" s="87">
        <v>451218</v>
      </c>
      <c r="AG816" s="87">
        <v>271962</v>
      </c>
      <c r="AH816" s="87">
        <v>45000</v>
      </c>
      <c r="AI816" s="87">
        <v>134256</v>
      </c>
      <c r="AJ816" s="87">
        <v>107365</v>
      </c>
      <c r="AK816" s="87">
        <v>33213</v>
      </c>
    </row>
    <row r="817" spans="1:37" ht="16.5" customHeight="1">
      <c r="A817" s="85">
        <v>780</v>
      </c>
      <c r="B817" s="85" t="s">
        <v>113</v>
      </c>
      <c r="C817" s="85" t="s">
        <v>128</v>
      </c>
      <c r="D817" s="85" t="s">
        <v>17434</v>
      </c>
      <c r="E817" s="85" t="s">
        <v>18839</v>
      </c>
      <c r="F817" s="86" t="s">
        <v>18840</v>
      </c>
      <c r="G817" s="85" t="s">
        <v>12151</v>
      </c>
      <c r="H817" s="85" t="s">
        <v>12152</v>
      </c>
      <c r="I817" s="85">
        <v>2004</v>
      </c>
      <c r="J817" s="87">
        <v>1516</v>
      </c>
      <c r="K817" s="87">
        <v>1618</v>
      </c>
      <c r="L817" s="87">
        <v>80</v>
      </c>
      <c r="M817" s="87">
        <v>51705</v>
      </c>
      <c r="N817" s="87">
        <v>1147</v>
      </c>
      <c r="O817" s="87">
        <v>15</v>
      </c>
      <c r="P817" s="87">
        <v>1714</v>
      </c>
      <c r="Q817" s="87">
        <v>25</v>
      </c>
      <c r="R817" s="87" t="s">
        <v>11350</v>
      </c>
      <c r="S817" s="87">
        <v>4</v>
      </c>
      <c r="T817" s="87">
        <v>4</v>
      </c>
      <c r="U817" s="87" t="s">
        <v>11350</v>
      </c>
      <c r="V817" s="87" t="s">
        <v>11350</v>
      </c>
      <c r="W817" s="87">
        <v>2</v>
      </c>
      <c r="X817" s="87">
        <v>2</v>
      </c>
      <c r="Y817" s="87" t="s">
        <v>11350</v>
      </c>
      <c r="Z817" s="87" t="s">
        <v>11350</v>
      </c>
      <c r="AA817" s="87">
        <v>2</v>
      </c>
      <c r="AB817" s="87">
        <v>2</v>
      </c>
      <c r="AC817" s="87" t="s">
        <v>11350</v>
      </c>
      <c r="AD817" s="87">
        <v>1</v>
      </c>
      <c r="AE817" s="87">
        <v>1</v>
      </c>
      <c r="AF817" s="87">
        <v>377000</v>
      </c>
      <c r="AG817" s="87">
        <v>223000</v>
      </c>
      <c r="AH817" s="87">
        <v>20000</v>
      </c>
      <c r="AI817" s="87">
        <v>134000</v>
      </c>
      <c r="AJ817" s="87">
        <v>11008</v>
      </c>
      <c r="AK817" s="87">
        <v>9027</v>
      </c>
    </row>
    <row r="818" spans="1:37" ht="16.5" customHeight="1">
      <c r="A818" s="85">
        <v>781</v>
      </c>
      <c r="B818" s="85" t="s">
        <v>113</v>
      </c>
      <c r="C818" s="85" t="s">
        <v>128</v>
      </c>
      <c r="D818" s="85" t="s">
        <v>17434</v>
      </c>
      <c r="E818" s="85" t="s">
        <v>18841</v>
      </c>
      <c r="F818" s="86" t="s">
        <v>18842</v>
      </c>
      <c r="G818" s="85" t="s">
        <v>12153</v>
      </c>
      <c r="H818" s="85" t="s">
        <v>12154</v>
      </c>
      <c r="I818" s="85">
        <v>2014</v>
      </c>
      <c r="J818" s="87">
        <v>493.29</v>
      </c>
      <c r="K818" s="87">
        <v>474.21</v>
      </c>
      <c r="L818" s="87">
        <v>128</v>
      </c>
      <c r="M818" s="87">
        <v>27118</v>
      </c>
      <c r="N818" s="87">
        <v>523</v>
      </c>
      <c r="O818" s="87">
        <v>38</v>
      </c>
      <c r="P818" s="87">
        <v>1258</v>
      </c>
      <c r="Q818" s="87">
        <v>23</v>
      </c>
      <c r="R818" s="87" t="s">
        <v>11350</v>
      </c>
      <c r="S818" s="87">
        <v>5</v>
      </c>
      <c r="T818" s="87">
        <v>4</v>
      </c>
      <c r="U818" s="87" t="s">
        <v>11350</v>
      </c>
      <c r="V818" s="87" t="s">
        <v>11350</v>
      </c>
      <c r="W818" s="87">
        <v>2</v>
      </c>
      <c r="X818" s="87">
        <v>4</v>
      </c>
      <c r="Y818" s="87" t="s">
        <v>11350</v>
      </c>
      <c r="Z818" s="87" t="s">
        <v>11350</v>
      </c>
      <c r="AA818" s="87">
        <v>3</v>
      </c>
      <c r="AB818" s="87" t="s">
        <v>11350</v>
      </c>
      <c r="AC818" s="87" t="s">
        <v>11350</v>
      </c>
      <c r="AD818" s="87">
        <v>2</v>
      </c>
      <c r="AE818" s="87" t="s">
        <v>11350</v>
      </c>
      <c r="AF818" s="87">
        <v>182162</v>
      </c>
      <c r="AG818" s="87">
        <v>158064</v>
      </c>
      <c r="AH818" s="87">
        <v>17520</v>
      </c>
      <c r="AI818" s="87">
        <v>6578</v>
      </c>
      <c r="AJ818" s="87">
        <v>10256</v>
      </c>
      <c r="AK818" s="87">
        <v>9621</v>
      </c>
    </row>
    <row r="819" spans="1:37" ht="16.5" customHeight="1">
      <c r="A819" s="85">
        <v>782</v>
      </c>
      <c r="B819" s="85" t="s">
        <v>113</v>
      </c>
      <c r="C819" s="85" t="s">
        <v>128</v>
      </c>
      <c r="D819" s="85" t="s">
        <v>17434</v>
      </c>
      <c r="E819" s="85" t="s">
        <v>18843</v>
      </c>
      <c r="F819" s="86" t="s">
        <v>18844</v>
      </c>
      <c r="G819" s="85" t="s">
        <v>12155</v>
      </c>
      <c r="H819" s="85" t="s">
        <v>12154</v>
      </c>
      <c r="I819" s="85">
        <v>2000</v>
      </c>
      <c r="J819" s="87">
        <v>1277</v>
      </c>
      <c r="K819" s="87">
        <v>1153.27</v>
      </c>
      <c r="L819" s="87">
        <v>157</v>
      </c>
      <c r="M819" s="87">
        <v>58341</v>
      </c>
      <c r="N819" s="87">
        <v>1081</v>
      </c>
      <c r="O819" s="87">
        <v>33</v>
      </c>
      <c r="P819" s="87">
        <v>1141</v>
      </c>
      <c r="Q819" s="87" t="s">
        <v>11350</v>
      </c>
      <c r="R819" s="87">
        <v>3</v>
      </c>
      <c r="S819" s="87">
        <v>4</v>
      </c>
      <c r="T819" s="87">
        <v>4</v>
      </c>
      <c r="U819" s="87" t="s">
        <v>11350</v>
      </c>
      <c r="V819" s="87" t="s">
        <v>11350</v>
      </c>
      <c r="W819" s="87">
        <v>2</v>
      </c>
      <c r="X819" s="87">
        <v>2</v>
      </c>
      <c r="Y819" s="87" t="s">
        <v>11350</v>
      </c>
      <c r="Z819" s="87" t="s">
        <v>11350</v>
      </c>
      <c r="AA819" s="87">
        <v>2</v>
      </c>
      <c r="AB819" s="87">
        <v>2</v>
      </c>
      <c r="AC819" s="87" t="s">
        <v>11350</v>
      </c>
      <c r="AD819" s="87" t="s">
        <v>11350</v>
      </c>
      <c r="AE819" s="87">
        <v>2</v>
      </c>
      <c r="AF819" s="87">
        <v>175466</v>
      </c>
      <c r="AG819" s="87">
        <v>16416</v>
      </c>
      <c r="AH819" s="87">
        <v>25000</v>
      </c>
      <c r="AI819" s="87">
        <v>134050</v>
      </c>
      <c r="AJ819" s="87">
        <v>16530</v>
      </c>
      <c r="AK819" s="87">
        <v>9721</v>
      </c>
    </row>
    <row r="820" spans="1:37" ht="16.5" customHeight="1">
      <c r="A820" s="85">
        <v>783</v>
      </c>
      <c r="B820" s="85" t="s">
        <v>113</v>
      </c>
      <c r="C820" s="85" t="s">
        <v>128</v>
      </c>
      <c r="D820" s="85" t="s">
        <v>17434</v>
      </c>
      <c r="E820" s="85" t="s">
        <v>18845</v>
      </c>
      <c r="F820" s="86" t="s">
        <v>18846</v>
      </c>
      <c r="G820" s="85" t="s">
        <v>12156</v>
      </c>
      <c r="H820" s="85" t="s">
        <v>12157</v>
      </c>
      <c r="I820" s="85">
        <v>2018</v>
      </c>
      <c r="J820" s="87">
        <v>1131</v>
      </c>
      <c r="K820" s="87">
        <v>774.65</v>
      </c>
      <c r="L820" s="87">
        <v>87</v>
      </c>
      <c r="M820" s="87">
        <v>14475</v>
      </c>
      <c r="N820" s="87">
        <v>31</v>
      </c>
      <c r="O820" s="87">
        <v>33</v>
      </c>
      <c r="P820" s="87">
        <v>2375</v>
      </c>
      <c r="Q820" s="87">
        <v>28</v>
      </c>
      <c r="R820" s="87" t="s">
        <v>11350</v>
      </c>
      <c r="S820" s="87">
        <v>1</v>
      </c>
      <c r="T820" s="87">
        <v>1</v>
      </c>
      <c r="U820" s="87" t="s">
        <v>11350</v>
      </c>
      <c r="V820" s="87" t="s">
        <v>11350</v>
      </c>
      <c r="W820" s="87">
        <v>1</v>
      </c>
      <c r="X820" s="87">
        <v>1</v>
      </c>
      <c r="Y820" s="87" t="s">
        <v>11350</v>
      </c>
      <c r="Z820" s="87" t="s">
        <v>11350</v>
      </c>
      <c r="AA820" s="87" t="s">
        <v>11350</v>
      </c>
      <c r="AB820" s="87" t="s">
        <v>11350</v>
      </c>
      <c r="AC820" s="87" t="s">
        <v>11350</v>
      </c>
      <c r="AD820" s="87" t="s">
        <v>11350</v>
      </c>
      <c r="AE820" s="87">
        <v>1</v>
      </c>
      <c r="AF820" s="87">
        <v>247313</v>
      </c>
      <c r="AG820" s="87">
        <v>155000</v>
      </c>
      <c r="AH820" s="87">
        <v>26800</v>
      </c>
      <c r="AI820" s="87">
        <v>65513</v>
      </c>
      <c r="AJ820" s="87">
        <v>9514</v>
      </c>
      <c r="AK820" s="87">
        <v>9987</v>
      </c>
    </row>
    <row r="821" spans="1:37" ht="16.5" customHeight="1">
      <c r="A821" s="85">
        <v>784</v>
      </c>
      <c r="B821" s="85" t="s">
        <v>113</v>
      </c>
      <c r="C821" s="85" t="s">
        <v>129</v>
      </c>
      <c r="D821" s="85" t="s">
        <v>17434</v>
      </c>
      <c r="E821" s="85" t="s">
        <v>18847</v>
      </c>
      <c r="F821" s="86" t="s">
        <v>18848</v>
      </c>
      <c r="G821" s="85" t="s">
        <v>12158</v>
      </c>
      <c r="H821" s="85" t="s">
        <v>12159</v>
      </c>
      <c r="I821" s="85">
        <v>2020</v>
      </c>
      <c r="J821" s="87">
        <v>1058</v>
      </c>
      <c r="K821" s="87">
        <v>503.44</v>
      </c>
      <c r="L821" s="87">
        <v>124</v>
      </c>
      <c r="M821" s="87">
        <v>14689</v>
      </c>
      <c r="N821" s="87">
        <v>125</v>
      </c>
      <c r="O821" s="87">
        <v>40</v>
      </c>
      <c r="P821" s="87">
        <v>3292</v>
      </c>
      <c r="Q821" s="87">
        <v>84</v>
      </c>
      <c r="R821" s="87">
        <v>20</v>
      </c>
      <c r="S821" s="94">
        <v>1.5</v>
      </c>
      <c r="T821" s="94">
        <v>1.5</v>
      </c>
      <c r="U821" s="87" t="s">
        <v>11350</v>
      </c>
      <c r="V821" s="87" t="s">
        <v>11350</v>
      </c>
      <c r="W821" s="94">
        <v>0.5</v>
      </c>
      <c r="X821" s="94">
        <v>0.5</v>
      </c>
      <c r="Y821" s="87" t="s">
        <v>11350</v>
      </c>
      <c r="Z821" s="87" t="s">
        <v>11350</v>
      </c>
      <c r="AA821" s="87">
        <v>1</v>
      </c>
      <c r="AB821" s="87">
        <v>1</v>
      </c>
      <c r="AC821" s="87" t="s">
        <v>11350</v>
      </c>
      <c r="AD821" s="87" t="s">
        <v>11350</v>
      </c>
      <c r="AE821" s="87">
        <v>1</v>
      </c>
      <c r="AF821" s="87">
        <v>175647</v>
      </c>
      <c r="AG821" s="87">
        <v>73347</v>
      </c>
      <c r="AH821" s="87">
        <v>40000</v>
      </c>
      <c r="AI821" s="87">
        <v>62300</v>
      </c>
      <c r="AJ821" s="87">
        <v>25500</v>
      </c>
      <c r="AK821" s="87">
        <v>5796</v>
      </c>
    </row>
    <row r="822" spans="1:37" ht="16.5" customHeight="1">
      <c r="A822" s="85">
        <v>785</v>
      </c>
      <c r="B822" s="85" t="s">
        <v>113</v>
      </c>
      <c r="C822" s="85" t="s">
        <v>129</v>
      </c>
      <c r="D822" s="85" t="s">
        <v>17434</v>
      </c>
      <c r="E822" s="85" t="s">
        <v>18849</v>
      </c>
      <c r="F822" s="86" t="s">
        <v>18850</v>
      </c>
      <c r="G822" s="85" t="s">
        <v>12160</v>
      </c>
      <c r="H822" s="85" t="s">
        <v>12161</v>
      </c>
      <c r="I822" s="85">
        <v>2019</v>
      </c>
      <c r="J822" s="87">
        <v>436</v>
      </c>
      <c r="K822" s="87">
        <v>854</v>
      </c>
      <c r="L822" s="87">
        <v>173</v>
      </c>
      <c r="M822" s="87">
        <v>17388</v>
      </c>
      <c r="N822" s="87">
        <v>375</v>
      </c>
      <c r="O822" s="87">
        <v>20</v>
      </c>
      <c r="P822" s="87">
        <v>3350</v>
      </c>
      <c r="Q822" s="87" t="s">
        <v>11350</v>
      </c>
      <c r="R822" s="87">
        <v>7</v>
      </c>
      <c r="S822" s="87">
        <v>2</v>
      </c>
      <c r="T822" s="87">
        <v>2</v>
      </c>
      <c r="U822" s="87" t="s">
        <v>11350</v>
      </c>
      <c r="V822" s="87" t="s">
        <v>11350</v>
      </c>
      <c r="W822" s="87">
        <v>1</v>
      </c>
      <c r="X822" s="87">
        <v>1</v>
      </c>
      <c r="Y822" s="87" t="s">
        <v>11350</v>
      </c>
      <c r="Z822" s="87" t="s">
        <v>11350</v>
      </c>
      <c r="AA822" s="87">
        <v>1</v>
      </c>
      <c r="AB822" s="87">
        <v>1</v>
      </c>
      <c r="AC822" s="87" t="s">
        <v>11350</v>
      </c>
      <c r="AD822" s="87">
        <v>1</v>
      </c>
      <c r="AE822" s="87" t="s">
        <v>11350</v>
      </c>
      <c r="AF822" s="87">
        <v>175654</v>
      </c>
      <c r="AG822" s="87">
        <v>72123</v>
      </c>
      <c r="AH822" s="87">
        <v>39574</v>
      </c>
      <c r="AI822" s="87">
        <v>63957</v>
      </c>
      <c r="AJ822" s="87">
        <v>22928</v>
      </c>
      <c r="AK822" s="87">
        <v>8092</v>
      </c>
    </row>
    <row r="823" spans="1:37" ht="16.5" customHeight="1">
      <c r="A823" s="85">
        <v>786</v>
      </c>
      <c r="B823" s="85" t="s">
        <v>113</v>
      </c>
      <c r="C823" s="85" t="s">
        <v>129</v>
      </c>
      <c r="D823" s="85" t="s">
        <v>17434</v>
      </c>
      <c r="E823" s="85" t="s">
        <v>19688</v>
      </c>
      <c r="F823" s="86" t="s">
        <v>19689</v>
      </c>
      <c r="G823" s="85" t="s">
        <v>12162</v>
      </c>
      <c r="H823" s="85" t="s">
        <v>12163</v>
      </c>
      <c r="I823" s="85">
        <v>2014</v>
      </c>
      <c r="J823" s="87">
        <v>10158</v>
      </c>
      <c r="K823" s="87">
        <v>2184.14</v>
      </c>
      <c r="L823" s="87">
        <v>144</v>
      </c>
      <c r="M823" s="87">
        <v>69703</v>
      </c>
      <c r="N823" s="87">
        <v>1399</v>
      </c>
      <c r="O823" s="87">
        <v>42</v>
      </c>
      <c r="P823" s="87">
        <v>4684</v>
      </c>
      <c r="Q823" s="87">
        <v>184</v>
      </c>
      <c r="R823" s="87" t="s">
        <v>11350</v>
      </c>
      <c r="S823" s="87">
        <v>14</v>
      </c>
      <c r="T823" s="87">
        <v>14</v>
      </c>
      <c r="U823" s="87">
        <v>1</v>
      </c>
      <c r="V823" s="87">
        <v>1</v>
      </c>
      <c r="W823" s="87">
        <v>4</v>
      </c>
      <c r="X823" s="87">
        <v>4</v>
      </c>
      <c r="Y823" s="87" t="s">
        <v>11350</v>
      </c>
      <c r="Z823" s="87" t="s">
        <v>11350</v>
      </c>
      <c r="AA823" s="87">
        <v>9</v>
      </c>
      <c r="AB823" s="87">
        <v>9</v>
      </c>
      <c r="AC823" s="87" t="s">
        <v>11350</v>
      </c>
      <c r="AD823" s="87">
        <v>4</v>
      </c>
      <c r="AE823" s="87">
        <v>1</v>
      </c>
      <c r="AF823" s="87">
        <v>599533</v>
      </c>
      <c r="AG823" s="87">
        <v>333105</v>
      </c>
      <c r="AH823" s="87">
        <v>59099</v>
      </c>
      <c r="AI823" s="87">
        <v>207329</v>
      </c>
      <c r="AJ823" s="87">
        <v>57872</v>
      </c>
      <c r="AK823" s="87">
        <v>37623</v>
      </c>
    </row>
    <row r="824" spans="1:37" ht="16.5" customHeight="1">
      <c r="A824" s="85">
        <v>787</v>
      </c>
      <c r="B824" s="85" t="s">
        <v>113</v>
      </c>
      <c r="C824" s="85" t="s">
        <v>130</v>
      </c>
      <c r="D824" s="85" t="s">
        <v>17434</v>
      </c>
      <c r="E824" s="85" t="s">
        <v>18851</v>
      </c>
      <c r="F824" s="86" t="s">
        <v>18852</v>
      </c>
      <c r="G824" s="85" t="s">
        <v>12164</v>
      </c>
      <c r="H824" s="85" t="s">
        <v>12165</v>
      </c>
      <c r="I824" s="85">
        <v>2016</v>
      </c>
      <c r="J824" s="87">
        <v>1169</v>
      </c>
      <c r="K824" s="87">
        <v>882.26</v>
      </c>
      <c r="L824" s="87">
        <v>120</v>
      </c>
      <c r="M824" s="87">
        <v>24736</v>
      </c>
      <c r="N824" s="87">
        <v>146</v>
      </c>
      <c r="O824" s="87">
        <v>15</v>
      </c>
      <c r="P824" s="87">
        <v>2342</v>
      </c>
      <c r="Q824" s="87">
        <v>35</v>
      </c>
      <c r="R824" s="87">
        <v>15</v>
      </c>
      <c r="S824" s="87">
        <v>4</v>
      </c>
      <c r="T824" s="87">
        <v>4</v>
      </c>
      <c r="U824" s="87">
        <v>2</v>
      </c>
      <c r="V824" s="87">
        <v>2</v>
      </c>
      <c r="W824" s="87">
        <v>1</v>
      </c>
      <c r="X824" s="87">
        <v>1</v>
      </c>
      <c r="Y824" s="87" t="s">
        <v>11350</v>
      </c>
      <c r="Z824" s="87" t="s">
        <v>11350</v>
      </c>
      <c r="AA824" s="87">
        <v>1</v>
      </c>
      <c r="AB824" s="87">
        <v>1</v>
      </c>
      <c r="AC824" s="87" t="s">
        <v>11350</v>
      </c>
      <c r="AD824" s="87">
        <v>1</v>
      </c>
      <c r="AE824" s="87" t="s">
        <v>11350</v>
      </c>
      <c r="AF824" s="87">
        <v>385118</v>
      </c>
      <c r="AG824" s="87">
        <v>174148</v>
      </c>
      <c r="AH824" s="87">
        <v>27605</v>
      </c>
      <c r="AI824" s="87">
        <v>183365</v>
      </c>
      <c r="AJ824" s="87">
        <v>47915</v>
      </c>
      <c r="AK824" s="87">
        <v>35566</v>
      </c>
    </row>
    <row r="825" spans="1:37" ht="16.5" customHeight="1">
      <c r="A825" s="85">
        <v>788</v>
      </c>
      <c r="B825" s="85" t="s">
        <v>113</v>
      </c>
      <c r="C825" s="85" t="s">
        <v>131</v>
      </c>
      <c r="D825" s="85" t="s">
        <v>17434</v>
      </c>
      <c r="E825" s="85" t="s">
        <v>18853</v>
      </c>
      <c r="F825" s="86" t="s">
        <v>18854</v>
      </c>
      <c r="G825" s="85" t="s">
        <v>12166</v>
      </c>
      <c r="H825" s="85" t="s">
        <v>11350</v>
      </c>
      <c r="I825" s="85">
        <v>2015</v>
      </c>
      <c r="J825" s="87">
        <v>680</v>
      </c>
      <c r="K825" s="87">
        <v>488</v>
      </c>
      <c r="L825" s="87">
        <v>71</v>
      </c>
      <c r="M825" s="87">
        <v>26203</v>
      </c>
      <c r="N825" s="87">
        <v>389</v>
      </c>
      <c r="O825" s="87">
        <v>21</v>
      </c>
      <c r="P825" s="87">
        <v>1879</v>
      </c>
      <c r="Q825" s="87">
        <v>22</v>
      </c>
      <c r="R825" s="87">
        <v>8</v>
      </c>
      <c r="S825" s="94">
        <v>3.5</v>
      </c>
      <c r="T825" s="94">
        <v>3.5</v>
      </c>
      <c r="U825" s="87" t="s">
        <v>11350</v>
      </c>
      <c r="V825" s="87" t="s">
        <v>11350</v>
      </c>
      <c r="W825" s="94">
        <v>0.5</v>
      </c>
      <c r="X825" s="94">
        <v>0.5</v>
      </c>
      <c r="Y825" s="87" t="s">
        <v>11350</v>
      </c>
      <c r="Z825" s="87" t="s">
        <v>11350</v>
      </c>
      <c r="AA825" s="87">
        <v>3</v>
      </c>
      <c r="AB825" s="87">
        <v>3</v>
      </c>
      <c r="AC825" s="87" t="s">
        <v>11350</v>
      </c>
      <c r="AD825" s="87">
        <v>1</v>
      </c>
      <c r="AE825" s="87" t="s">
        <v>11350</v>
      </c>
      <c r="AF825" s="87">
        <v>186842</v>
      </c>
      <c r="AG825" s="87">
        <v>115200</v>
      </c>
      <c r="AH825" s="87">
        <v>30000</v>
      </c>
      <c r="AI825" s="87">
        <v>41642</v>
      </c>
      <c r="AJ825" s="87">
        <v>22518</v>
      </c>
      <c r="AK825" s="87">
        <v>9145</v>
      </c>
    </row>
    <row r="826" spans="1:37" ht="16.5" customHeight="1">
      <c r="A826" s="85">
        <v>789</v>
      </c>
      <c r="B826" s="85" t="s">
        <v>113</v>
      </c>
      <c r="C826" s="85" t="s">
        <v>131</v>
      </c>
      <c r="D826" s="85" t="s">
        <v>17434</v>
      </c>
      <c r="E826" s="85" t="s">
        <v>18855</v>
      </c>
      <c r="F826" s="86" t="s">
        <v>132</v>
      </c>
      <c r="G826" s="85" t="s">
        <v>12167</v>
      </c>
      <c r="H826" s="85" t="s">
        <v>12168</v>
      </c>
      <c r="I826" s="85">
        <v>2014</v>
      </c>
      <c r="J826" s="87">
        <v>4800</v>
      </c>
      <c r="K826" s="87">
        <v>3948</v>
      </c>
      <c r="L826" s="87">
        <v>134</v>
      </c>
      <c r="M826" s="87">
        <v>69616</v>
      </c>
      <c r="N826" s="87">
        <v>2136</v>
      </c>
      <c r="O826" s="87">
        <v>61</v>
      </c>
      <c r="P826" s="87">
        <v>4981</v>
      </c>
      <c r="Q826" s="87">
        <v>136</v>
      </c>
      <c r="R826" s="87">
        <v>2</v>
      </c>
      <c r="S826" s="87">
        <v>9</v>
      </c>
      <c r="T826" s="87">
        <v>9</v>
      </c>
      <c r="U826" s="87" t="s">
        <v>11350</v>
      </c>
      <c r="V826" s="87" t="s">
        <v>11350</v>
      </c>
      <c r="W826" s="87">
        <v>2</v>
      </c>
      <c r="X826" s="87">
        <v>2</v>
      </c>
      <c r="Y826" s="87" t="s">
        <v>11350</v>
      </c>
      <c r="Z826" s="87" t="s">
        <v>11350</v>
      </c>
      <c r="AA826" s="87">
        <v>7</v>
      </c>
      <c r="AB826" s="87">
        <v>7</v>
      </c>
      <c r="AC826" s="87" t="s">
        <v>11350</v>
      </c>
      <c r="AD826" s="87">
        <v>3</v>
      </c>
      <c r="AE826" s="87" t="s">
        <v>11350</v>
      </c>
      <c r="AF826" s="87">
        <v>631692</v>
      </c>
      <c r="AG826" s="87">
        <v>351254</v>
      </c>
      <c r="AH826" s="87">
        <v>98721</v>
      </c>
      <c r="AI826" s="87">
        <v>181717</v>
      </c>
      <c r="AJ826" s="87">
        <v>67094</v>
      </c>
      <c r="AK826" s="87">
        <v>39441</v>
      </c>
    </row>
    <row r="827" spans="1:37" s="39" customFormat="1">
      <c r="A827" s="1906" t="s">
        <v>17759</v>
      </c>
      <c r="B827" s="1907"/>
      <c r="C827" s="1908"/>
      <c r="D827" s="88" t="s">
        <v>11350</v>
      </c>
      <c r="E827" s="89">
        <v>38</v>
      </c>
      <c r="F827" s="88" t="s">
        <v>11350</v>
      </c>
      <c r="G827" s="88" t="s">
        <v>11350</v>
      </c>
      <c r="H827" s="88" t="s">
        <v>11350</v>
      </c>
      <c r="I827" s="88" t="s">
        <v>11350</v>
      </c>
      <c r="J827" s="91" t="s">
        <v>11350</v>
      </c>
      <c r="K827" s="91" t="s">
        <v>11350</v>
      </c>
      <c r="L827" s="91" t="s">
        <v>11350</v>
      </c>
      <c r="M827" s="91" t="s">
        <v>11350</v>
      </c>
      <c r="N827" s="91" t="s">
        <v>11350</v>
      </c>
      <c r="O827" s="91" t="s">
        <v>11350</v>
      </c>
      <c r="P827" s="91" t="s">
        <v>11350</v>
      </c>
      <c r="Q827" s="91" t="s">
        <v>11350</v>
      </c>
      <c r="R827" s="91" t="s">
        <v>11350</v>
      </c>
      <c r="S827" s="92" t="s">
        <v>11350</v>
      </c>
      <c r="T827" s="92" t="s">
        <v>11350</v>
      </c>
      <c r="U827" s="92" t="s">
        <v>11350</v>
      </c>
      <c r="V827" s="92" t="s">
        <v>11350</v>
      </c>
      <c r="W827" s="92" t="s">
        <v>11350</v>
      </c>
      <c r="X827" s="92" t="s">
        <v>11350</v>
      </c>
      <c r="Y827" s="92" t="s">
        <v>11350</v>
      </c>
      <c r="Z827" s="91" t="s">
        <v>11350</v>
      </c>
      <c r="AA827" s="92" t="s">
        <v>11350</v>
      </c>
      <c r="AB827" s="92" t="s">
        <v>11350</v>
      </c>
      <c r="AC827" s="91" t="s">
        <v>11350</v>
      </c>
      <c r="AD827" s="91" t="s">
        <v>11350</v>
      </c>
      <c r="AE827" s="91" t="s">
        <v>11350</v>
      </c>
      <c r="AF827" s="93" t="s">
        <v>11350</v>
      </c>
      <c r="AG827" s="91" t="s">
        <v>11350</v>
      </c>
      <c r="AH827" s="91" t="s">
        <v>11350</v>
      </c>
      <c r="AI827" s="91" t="s">
        <v>11350</v>
      </c>
      <c r="AJ827" s="91" t="s">
        <v>11350</v>
      </c>
      <c r="AK827" s="91" t="s">
        <v>11350</v>
      </c>
    </row>
    <row r="828" spans="1:37" s="40" customFormat="1">
      <c r="A828" s="1918" t="s">
        <v>18856</v>
      </c>
      <c r="B828" s="1919"/>
      <c r="C828" s="1920"/>
      <c r="D828" s="95" t="s">
        <v>11350</v>
      </c>
      <c r="E828" s="96">
        <v>60</v>
      </c>
      <c r="F828" s="95" t="s">
        <v>11350</v>
      </c>
      <c r="G828" s="95" t="s">
        <v>11350</v>
      </c>
      <c r="H828" s="95" t="s">
        <v>11350</v>
      </c>
      <c r="I828" s="95" t="s">
        <v>11350</v>
      </c>
      <c r="J828" s="97" t="s">
        <v>11350</v>
      </c>
      <c r="K828" s="97" t="s">
        <v>11350</v>
      </c>
      <c r="L828" s="97" t="s">
        <v>11350</v>
      </c>
      <c r="M828" s="97" t="s">
        <v>11350</v>
      </c>
      <c r="N828" s="97" t="s">
        <v>11350</v>
      </c>
      <c r="O828" s="97" t="s">
        <v>11350</v>
      </c>
      <c r="P828" s="97" t="s">
        <v>11350</v>
      </c>
      <c r="Q828" s="97" t="s">
        <v>11350</v>
      </c>
      <c r="R828" s="97" t="s">
        <v>11350</v>
      </c>
      <c r="S828" s="98" t="s">
        <v>11350</v>
      </c>
      <c r="T828" s="98" t="s">
        <v>11350</v>
      </c>
      <c r="U828" s="98" t="s">
        <v>11350</v>
      </c>
      <c r="V828" s="98" t="s">
        <v>11350</v>
      </c>
      <c r="W828" s="98" t="s">
        <v>11350</v>
      </c>
      <c r="X828" s="98" t="s">
        <v>11350</v>
      </c>
      <c r="Y828" s="98" t="s">
        <v>11350</v>
      </c>
      <c r="Z828" s="97" t="s">
        <v>11350</v>
      </c>
      <c r="AA828" s="98" t="s">
        <v>11350</v>
      </c>
      <c r="AB828" s="98" t="s">
        <v>11350</v>
      </c>
      <c r="AC828" s="97" t="s">
        <v>11350</v>
      </c>
      <c r="AD828" s="97" t="s">
        <v>11350</v>
      </c>
      <c r="AE828" s="97" t="s">
        <v>11350</v>
      </c>
      <c r="AF828" s="99" t="s">
        <v>11350</v>
      </c>
      <c r="AG828" s="97" t="s">
        <v>11350</v>
      </c>
      <c r="AH828" s="97" t="s">
        <v>11350</v>
      </c>
      <c r="AI828" s="97" t="s">
        <v>11350</v>
      </c>
      <c r="AJ828" s="97" t="s">
        <v>11350</v>
      </c>
      <c r="AK828" s="97" t="s">
        <v>11350</v>
      </c>
    </row>
    <row r="829" spans="1:37" ht="16.5" customHeight="1">
      <c r="A829" s="85">
        <v>790</v>
      </c>
      <c r="B829" s="85" t="s">
        <v>133</v>
      </c>
      <c r="C829" s="85" t="s">
        <v>134</v>
      </c>
      <c r="D829" s="85" t="s">
        <v>17378</v>
      </c>
      <c r="E829" s="85" t="s">
        <v>18857</v>
      </c>
      <c r="F829" s="86" t="s">
        <v>18858</v>
      </c>
      <c r="G829" s="85" t="s">
        <v>12169</v>
      </c>
      <c r="H829" s="85" t="s">
        <v>12170</v>
      </c>
      <c r="I829" s="85">
        <v>1971</v>
      </c>
      <c r="J829" s="87">
        <v>3123</v>
      </c>
      <c r="K829" s="87">
        <v>1874</v>
      </c>
      <c r="L829" s="87">
        <v>340</v>
      </c>
      <c r="M829" s="87">
        <v>68223</v>
      </c>
      <c r="N829" s="87">
        <v>2276</v>
      </c>
      <c r="O829" s="87">
        <v>48</v>
      </c>
      <c r="P829" s="87">
        <v>2533</v>
      </c>
      <c r="Q829" s="87">
        <v>73</v>
      </c>
      <c r="R829" s="87">
        <v>16</v>
      </c>
      <c r="S829" s="87">
        <v>7</v>
      </c>
      <c r="T829" s="87">
        <v>7</v>
      </c>
      <c r="U829" s="87">
        <v>1</v>
      </c>
      <c r="V829" s="87">
        <v>1</v>
      </c>
      <c r="W829" s="87">
        <v>3</v>
      </c>
      <c r="X829" s="87">
        <v>3</v>
      </c>
      <c r="Y829" s="87" t="s">
        <v>11350</v>
      </c>
      <c r="Z829" s="87" t="s">
        <v>11350</v>
      </c>
      <c r="AA829" s="87">
        <v>3</v>
      </c>
      <c r="AB829" s="87">
        <v>3</v>
      </c>
      <c r="AC829" s="87" t="s">
        <v>11350</v>
      </c>
      <c r="AD829" s="87">
        <v>3</v>
      </c>
      <c r="AE829" s="87" t="s">
        <v>11350</v>
      </c>
      <c r="AF829" s="87">
        <v>300956</v>
      </c>
      <c r="AG829" s="87">
        <v>144549</v>
      </c>
      <c r="AH829" s="87">
        <v>35450</v>
      </c>
      <c r="AI829" s="87">
        <v>120957</v>
      </c>
      <c r="AJ829" s="87">
        <v>29737</v>
      </c>
      <c r="AK829" s="87">
        <v>25775</v>
      </c>
    </row>
    <row r="830" spans="1:37" ht="16.5" customHeight="1">
      <c r="A830" s="85">
        <v>791</v>
      </c>
      <c r="B830" s="85" t="s">
        <v>133</v>
      </c>
      <c r="C830" s="85" t="s">
        <v>135</v>
      </c>
      <c r="D830" s="85" t="s">
        <v>17378</v>
      </c>
      <c r="E830" s="85" t="s">
        <v>18859</v>
      </c>
      <c r="F830" s="86" t="s">
        <v>18860</v>
      </c>
      <c r="G830" s="85" t="s">
        <v>12171</v>
      </c>
      <c r="H830" s="85" t="s">
        <v>12172</v>
      </c>
      <c r="I830" s="85">
        <v>1987</v>
      </c>
      <c r="J830" s="87">
        <v>2245.6</v>
      </c>
      <c r="K830" s="87">
        <v>783.6</v>
      </c>
      <c r="L830" s="87">
        <v>187</v>
      </c>
      <c r="M830" s="87">
        <v>59543</v>
      </c>
      <c r="N830" s="87">
        <v>2442</v>
      </c>
      <c r="O830" s="87">
        <v>35</v>
      </c>
      <c r="P830" s="87">
        <v>1634</v>
      </c>
      <c r="Q830" s="87">
        <v>153</v>
      </c>
      <c r="R830" s="87" t="s">
        <v>11350</v>
      </c>
      <c r="S830" s="87">
        <v>7</v>
      </c>
      <c r="T830" s="87">
        <v>7</v>
      </c>
      <c r="U830" s="87">
        <v>1</v>
      </c>
      <c r="V830" s="87">
        <v>1</v>
      </c>
      <c r="W830" s="87">
        <v>3</v>
      </c>
      <c r="X830" s="87">
        <v>3</v>
      </c>
      <c r="Y830" s="87" t="s">
        <v>11350</v>
      </c>
      <c r="Z830" s="87" t="s">
        <v>11350</v>
      </c>
      <c r="AA830" s="87">
        <v>3</v>
      </c>
      <c r="AB830" s="87">
        <v>3</v>
      </c>
      <c r="AC830" s="87" t="s">
        <v>11350</v>
      </c>
      <c r="AD830" s="87">
        <v>3</v>
      </c>
      <c r="AE830" s="87" t="s">
        <v>11350</v>
      </c>
      <c r="AF830" s="87">
        <v>424080</v>
      </c>
      <c r="AG830" s="87">
        <v>243220</v>
      </c>
      <c r="AH830" s="87">
        <v>26700</v>
      </c>
      <c r="AI830" s="87">
        <v>154160</v>
      </c>
      <c r="AJ830" s="87">
        <v>10243</v>
      </c>
      <c r="AK830" s="87">
        <v>10101</v>
      </c>
    </row>
    <row r="831" spans="1:37" ht="16.5" customHeight="1">
      <c r="A831" s="85">
        <v>792</v>
      </c>
      <c r="B831" s="85" t="s">
        <v>133</v>
      </c>
      <c r="C831" s="85" t="s">
        <v>136</v>
      </c>
      <c r="D831" s="85" t="s">
        <v>17378</v>
      </c>
      <c r="E831" s="85" t="s">
        <v>18861</v>
      </c>
      <c r="F831" s="86" t="s">
        <v>18862</v>
      </c>
      <c r="G831" s="85" t="s">
        <v>12173</v>
      </c>
      <c r="H831" s="85" t="s">
        <v>12174</v>
      </c>
      <c r="I831" s="85">
        <v>1973</v>
      </c>
      <c r="J831" s="87">
        <v>2502.85</v>
      </c>
      <c r="K831" s="87">
        <v>1776.2</v>
      </c>
      <c r="L831" s="87">
        <v>142</v>
      </c>
      <c r="M831" s="87">
        <v>47218</v>
      </c>
      <c r="N831" s="87">
        <v>3059</v>
      </c>
      <c r="O831" s="87">
        <v>29</v>
      </c>
      <c r="P831" s="87">
        <v>3403</v>
      </c>
      <c r="Q831" s="87">
        <v>59</v>
      </c>
      <c r="R831" s="87">
        <v>64</v>
      </c>
      <c r="S831" s="87">
        <v>7</v>
      </c>
      <c r="T831" s="87">
        <v>7</v>
      </c>
      <c r="U831" s="87">
        <v>1</v>
      </c>
      <c r="V831" s="87">
        <v>1</v>
      </c>
      <c r="W831" s="87">
        <v>3</v>
      </c>
      <c r="X831" s="87">
        <v>3</v>
      </c>
      <c r="Y831" s="87" t="s">
        <v>11350</v>
      </c>
      <c r="Z831" s="87" t="s">
        <v>11350</v>
      </c>
      <c r="AA831" s="87">
        <v>3</v>
      </c>
      <c r="AB831" s="87">
        <v>3</v>
      </c>
      <c r="AC831" s="87" t="s">
        <v>11350</v>
      </c>
      <c r="AD831" s="87">
        <v>3</v>
      </c>
      <c r="AE831" s="87" t="s">
        <v>11350</v>
      </c>
      <c r="AF831" s="87">
        <v>699866</v>
      </c>
      <c r="AG831" s="87">
        <v>260852</v>
      </c>
      <c r="AH831" s="87">
        <v>48600</v>
      </c>
      <c r="AI831" s="87">
        <v>390414</v>
      </c>
      <c r="AJ831" s="87">
        <v>29560</v>
      </c>
      <c r="AK831" s="87">
        <v>27756</v>
      </c>
    </row>
    <row r="832" spans="1:37" ht="16.5" customHeight="1">
      <c r="A832" s="85">
        <v>793</v>
      </c>
      <c r="B832" s="85" t="s">
        <v>133</v>
      </c>
      <c r="C832" s="85" t="s">
        <v>137</v>
      </c>
      <c r="D832" s="85" t="s">
        <v>17378</v>
      </c>
      <c r="E832" s="85" t="s">
        <v>18863</v>
      </c>
      <c r="F832" s="86" t="s">
        <v>18864</v>
      </c>
      <c r="G832" s="85" t="s">
        <v>12175</v>
      </c>
      <c r="H832" s="85" t="s">
        <v>12176</v>
      </c>
      <c r="I832" s="85">
        <v>1972</v>
      </c>
      <c r="J832" s="87">
        <v>5102</v>
      </c>
      <c r="K832" s="87">
        <v>1650</v>
      </c>
      <c r="L832" s="87">
        <v>330</v>
      </c>
      <c r="M832" s="87">
        <v>37719</v>
      </c>
      <c r="N832" s="87">
        <v>427</v>
      </c>
      <c r="O832" s="87">
        <v>17</v>
      </c>
      <c r="P832" s="87">
        <v>3483</v>
      </c>
      <c r="Q832" s="87">
        <v>24</v>
      </c>
      <c r="R832" s="87">
        <v>69</v>
      </c>
      <c r="S832" s="87">
        <v>5</v>
      </c>
      <c r="T832" s="87">
        <v>5</v>
      </c>
      <c r="U832" s="87">
        <v>1</v>
      </c>
      <c r="V832" s="87">
        <v>1</v>
      </c>
      <c r="W832" s="87">
        <v>3</v>
      </c>
      <c r="X832" s="87">
        <v>3</v>
      </c>
      <c r="Y832" s="87" t="s">
        <v>11350</v>
      </c>
      <c r="Z832" s="87" t="s">
        <v>11350</v>
      </c>
      <c r="AA832" s="87">
        <v>1</v>
      </c>
      <c r="AB832" s="87">
        <v>1</v>
      </c>
      <c r="AC832" s="87" t="s">
        <v>11350</v>
      </c>
      <c r="AD832" s="87">
        <v>3</v>
      </c>
      <c r="AE832" s="87" t="s">
        <v>11350</v>
      </c>
      <c r="AF832" s="87">
        <v>196906</v>
      </c>
      <c r="AG832" s="87">
        <v>8320</v>
      </c>
      <c r="AH832" s="87">
        <v>45510</v>
      </c>
      <c r="AI832" s="87">
        <v>143076</v>
      </c>
      <c r="AJ832" s="87">
        <v>17228</v>
      </c>
      <c r="AK832" s="87">
        <v>23343</v>
      </c>
    </row>
    <row r="833" spans="1:37" ht="16.5" customHeight="1">
      <c r="A833" s="85">
        <v>794</v>
      </c>
      <c r="B833" s="85" t="s">
        <v>133</v>
      </c>
      <c r="C833" s="85" t="s">
        <v>138</v>
      </c>
      <c r="D833" s="85" t="s">
        <v>17378</v>
      </c>
      <c r="E833" s="85" t="s">
        <v>18865</v>
      </c>
      <c r="F833" s="86" t="s">
        <v>18866</v>
      </c>
      <c r="G833" s="85" t="s">
        <v>12177</v>
      </c>
      <c r="H833" s="85" t="s">
        <v>12178</v>
      </c>
      <c r="I833" s="85">
        <v>1987</v>
      </c>
      <c r="J833" s="87">
        <v>1703.7</v>
      </c>
      <c r="K833" s="87">
        <v>1834.95</v>
      </c>
      <c r="L833" s="87">
        <v>229</v>
      </c>
      <c r="M833" s="87">
        <v>69580</v>
      </c>
      <c r="N833" s="87">
        <v>3245</v>
      </c>
      <c r="O833" s="87">
        <v>22</v>
      </c>
      <c r="P833" s="87">
        <v>1294</v>
      </c>
      <c r="Q833" s="87" t="s">
        <v>11350</v>
      </c>
      <c r="R833" s="87">
        <v>22</v>
      </c>
      <c r="S833" s="87">
        <v>7</v>
      </c>
      <c r="T833" s="87">
        <v>7</v>
      </c>
      <c r="U833" s="87" t="s">
        <v>11350</v>
      </c>
      <c r="V833" s="87" t="s">
        <v>11350</v>
      </c>
      <c r="W833" s="87">
        <v>4</v>
      </c>
      <c r="X833" s="87">
        <v>4</v>
      </c>
      <c r="Y833" s="87" t="s">
        <v>11350</v>
      </c>
      <c r="Z833" s="87" t="s">
        <v>11350</v>
      </c>
      <c r="AA833" s="87">
        <v>3</v>
      </c>
      <c r="AB833" s="87">
        <v>3</v>
      </c>
      <c r="AC833" s="87" t="s">
        <v>11350</v>
      </c>
      <c r="AD833" s="87">
        <v>4</v>
      </c>
      <c r="AE833" s="87" t="s">
        <v>11350</v>
      </c>
      <c r="AF833" s="87">
        <v>404944</v>
      </c>
      <c r="AG833" s="87">
        <v>281895</v>
      </c>
      <c r="AH833" s="87">
        <v>15000</v>
      </c>
      <c r="AI833" s="87">
        <v>108049</v>
      </c>
      <c r="AJ833" s="87">
        <v>925</v>
      </c>
      <c r="AK833" s="87">
        <v>325</v>
      </c>
    </row>
    <row r="834" spans="1:37" ht="16.5" customHeight="1">
      <c r="A834" s="85">
        <v>795</v>
      </c>
      <c r="B834" s="85" t="s">
        <v>133</v>
      </c>
      <c r="C834" s="85" t="s">
        <v>139</v>
      </c>
      <c r="D834" s="85" t="s">
        <v>17378</v>
      </c>
      <c r="E834" s="85" t="s">
        <v>19690</v>
      </c>
      <c r="F834" s="86" t="s">
        <v>18867</v>
      </c>
      <c r="G834" s="85" t="s">
        <v>12179</v>
      </c>
      <c r="H834" s="85" t="s">
        <v>12180</v>
      </c>
      <c r="I834" s="85">
        <v>1994</v>
      </c>
      <c r="J834" s="87">
        <v>3344.1</v>
      </c>
      <c r="K834" s="87">
        <v>1584.51</v>
      </c>
      <c r="L834" s="87">
        <v>260</v>
      </c>
      <c r="M834" s="87">
        <v>75443</v>
      </c>
      <c r="N834" s="87">
        <v>3136</v>
      </c>
      <c r="O834" s="87">
        <v>15</v>
      </c>
      <c r="P834" s="87">
        <v>2035</v>
      </c>
      <c r="Q834" s="87">
        <v>55</v>
      </c>
      <c r="R834" s="87">
        <v>15</v>
      </c>
      <c r="S834" s="87">
        <v>7</v>
      </c>
      <c r="T834" s="87">
        <v>7</v>
      </c>
      <c r="U834" s="87" t="s">
        <v>11350</v>
      </c>
      <c r="V834" s="87" t="s">
        <v>11350</v>
      </c>
      <c r="W834" s="87">
        <v>5</v>
      </c>
      <c r="X834" s="87">
        <v>5</v>
      </c>
      <c r="Y834" s="87" t="s">
        <v>11350</v>
      </c>
      <c r="Z834" s="87" t="s">
        <v>11350</v>
      </c>
      <c r="AA834" s="87">
        <v>2</v>
      </c>
      <c r="AB834" s="87">
        <v>2</v>
      </c>
      <c r="AC834" s="87" t="s">
        <v>11350</v>
      </c>
      <c r="AD834" s="87">
        <v>5</v>
      </c>
      <c r="AE834" s="87" t="s">
        <v>11350</v>
      </c>
      <c r="AF834" s="87">
        <v>335270</v>
      </c>
      <c r="AG834" s="87">
        <v>194936</v>
      </c>
      <c r="AH834" s="87">
        <v>34980</v>
      </c>
      <c r="AI834" s="87">
        <v>105354</v>
      </c>
      <c r="AJ834" s="87">
        <v>24184</v>
      </c>
      <c r="AK834" s="87">
        <v>9324</v>
      </c>
    </row>
    <row r="835" spans="1:37" ht="16.5" customHeight="1">
      <c r="A835" s="85">
        <v>796</v>
      </c>
      <c r="B835" s="85" t="s">
        <v>133</v>
      </c>
      <c r="C835" s="85" t="s">
        <v>139</v>
      </c>
      <c r="D835" s="85" t="s">
        <v>17378</v>
      </c>
      <c r="E835" s="85" t="s">
        <v>18868</v>
      </c>
      <c r="F835" s="86" t="s">
        <v>18869</v>
      </c>
      <c r="G835" s="85" t="s">
        <v>12181</v>
      </c>
      <c r="H835" s="85" t="s">
        <v>12182</v>
      </c>
      <c r="I835" s="85">
        <v>1988</v>
      </c>
      <c r="J835" s="87">
        <v>1540</v>
      </c>
      <c r="K835" s="87">
        <v>1325</v>
      </c>
      <c r="L835" s="87">
        <v>235</v>
      </c>
      <c r="M835" s="87">
        <v>49383</v>
      </c>
      <c r="N835" s="87">
        <v>3880</v>
      </c>
      <c r="O835" s="87">
        <v>34</v>
      </c>
      <c r="P835" s="87">
        <v>2198</v>
      </c>
      <c r="Q835" s="87">
        <v>197</v>
      </c>
      <c r="R835" s="87">
        <v>34</v>
      </c>
      <c r="S835" s="87">
        <v>7</v>
      </c>
      <c r="T835" s="87">
        <v>7</v>
      </c>
      <c r="U835" s="87">
        <v>1</v>
      </c>
      <c r="V835" s="87">
        <v>1</v>
      </c>
      <c r="W835" s="87">
        <v>3</v>
      </c>
      <c r="X835" s="87">
        <v>3</v>
      </c>
      <c r="Y835" s="87" t="s">
        <v>11350</v>
      </c>
      <c r="Z835" s="87" t="s">
        <v>11350</v>
      </c>
      <c r="AA835" s="87">
        <v>3</v>
      </c>
      <c r="AB835" s="87">
        <v>3</v>
      </c>
      <c r="AC835" s="87" t="s">
        <v>11350</v>
      </c>
      <c r="AD835" s="87">
        <v>3</v>
      </c>
      <c r="AE835" s="87" t="s">
        <v>11350</v>
      </c>
      <c r="AF835" s="87">
        <v>348290</v>
      </c>
      <c r="AG835" s="87">
        <v>196605</v>
      </c>
      <c r="AH835" s="87">
        <v>30180</v>
      </c>
      <c r="AI835" s="87">
        <v>121505</v>
      </c>
      <c r="AJ835" s="87">
        <v>26373</v>
      </c>
      <c r="AK835" s="87">
        <v>14832</v>
      </c>
    </row>
    <row r="836" spans="1:37" ht="16.5" customHeight="1">
      <c r="A836" s="85">
        <v>797</v>
      </c>
      <c r="B836" s="85" t="s">
        <v>133</v>
      </c>
      <c r="C836" s="85" t="s">
        <v>140</v>
      </c>
      <c r="D836" s="85" t="s">
        <v>17378</v>
      </c>
      <c r="E836" s="85" t="s">
        <v>18870</v>
      </c>
      <c r="F836" s="86" t="s">
        <v>18871</v>
      </c>
      <c r="G836" s="85" t="s">
        <v>12183</v>
      </c>
      <c r="H836" s="85" t="s">
        <v>12184</v>
      </c>
      <c r="I836" s="85">
        <v>1987</v>
      </c>
      <c r="J836" s="87">
        <v>7988.8</v>
      </c>
      <c r="K836" s="87">
        <v>1931.04</v>
      </c>
      <c r="L836" s="87">
        <v>128</v>
      </c>
      <c r="M836" s="87">
        <v>79664</v>
      </c>
      <c r="N836" s="87">
        <v>1834</v>
      </c>
      <c r="O836" s="87">
        <v>32</v>
      </c>
      <c r="P836" s="87">
        <v>2395</v>
      </c>
      <c r="Q836" s="87">
        <v>124</v>
      </c>
      <c r="R836" s="87">
        <v>32</v>
      </c>
      <c r="S836" s="87">
        <v>7</v>
      </c>
      <c r="T836" s="87">
        <v>7</v>
      </c>
      <c r="U836" s="87">
        <v>3</v>
      </c>
      <c r="V836" s="87">
        <v>4</v>
      </c>
      <c r="W836" s="87">
        <v>2</v>
      </c>
      <c r="X836" s="87">
        <v>2</v>
      </c>
      <c r="Y836" s="87" t="s">
        <v>11350</v>
      </c>
      <c r="Z836" s="87" t="s">
        <v>11350</v>
      </c>
      <c r="AA836" s="87">
        <v>2</v>
      </c>
      <c r="AB836" s="87">
        <v>1</v>
      </c>
      <c r="AC836" s="87" t="s">
        <v>11350</v>
      </c>
      <c r="AD836" s="87">
        <v>2</v>
      </c>
      <c r="AE836" s="87" t="s">
        <v>11350</v>
      </c>
      <c r="AF836" s="87">
        <v>663400</v>
      </c>
      <c r="AG836" s="87">
        <v>384186</v>
      </c>
      <c r="AH836" s="87">
        <v>30396</v>
      </c>
      <c r="AI836" s="87">
        <v>248818</v>
      </c>
      <c r="AJ836" s="87">
        <v>8314</v>
      </c>
      <c r="AK836" s="87">
        <v>5384</v>
      </c>
    </row>
    <row r="837" spans="1:37" ht="16.5" customHeight="1">
      <c r="A837" s="85">
        <v>798</v>
      </c>
      <c r="B837" s="85" t="s">
        <v>133</v>
      </c>
      <c r="C837" s="85" t="s">
        <v>141</v>
      </c>
      <c r="D837" s="85" t="s">
        <v>17378</v>
      </c>
      <c r="E837" s="85" t="s">
        <v>18872</v>
      </c>
      <c r="F837" s="86" t="s">
        <v>18873</v>
      </c>
      <c r="G837" s="85" t="s">
        <v>12185</v>
      </c>
      <c r="H837" s="85" t="s">
        <v>12186</v>
      </c>
      <c r="I837" s="85">
        <v>1995</v>
      </c>
      <c r="J837" s="87">
        <v>2834.6</v>
      </c>
      <c r="K837" s="87">
        <v>1563.42</v>
      </c>
      <c r="L837" s="87">
        <v>172</v>
      </c>
      <c r="M837" s="87">
        <v>33726</v>
      </c>
      <c r="N837" s="87">
        <v>1319</v>
      </c>
      <c r="O837" s="87">
        <v>48</v>
      </c>
      <c r="P837" s="87">
        <v>2443</v>
      </c>
      <c r="Q837" s="87">
        <v>48</v>
      </c>
      <c r="R837" s="87">
        <v>6</v>
      </c>
      <c r="S837" s="87">
        <v>7</v>
      </c>
      <c r="T837" s="87">
        <v>7</v>
      </c>
      <c r="U837" s="87" t="s">
        <v>11350</v>
      </c>
      <c r="V837" s="87" t="s">
        <v>11350</v>
      </c>
      <c r="W837" s="87">
        <v>4</v>
      </c>
      <c r="X837" s="87">
        <v>4</v>
      </c>
      <c r="Y837" s="87" t="s">
        <v>11350</v>
      </c>
      <c r="Z837" s="87" t="s">
        <v>11350</v>
      </c>
      <c r="AA837" s="87">
        <v>3</v>
      </c>
      <c r="AB837" s="87">
        <v>3</v>
      </c>
      <c r="AC837" s="87" t="s">
        <v>11350</v>
      </c>
      <c r="AD837" s="87">
        <v>4</v>
      </c>
      <c r="AE837" s="87" t="s">
        <v>11350</v>
      </c>
      <c r="AF837" s="87">
        <v>382907</v>
      </c>
      <c r="AG837" s="87">
        <v>225025</v>
      </c>
      <c r="AH837" s="87">
        <v>34150</v>
      </c>
      <c r="AI837" s="87">
        <v>123732</v>
      </c>
      <c r="AJ837" s="87">
        <v>30080</v>
      </c>
      <c r="AK837" s="87">
        <v>15487</v>
      </c>
    </row>
    <row r="838" spans="1:37" ht="16.5" customHeight="1">
      <c r="A838" s="85">
        <v>799</v>
      </c>
      <c r="B838" s="85" t="s">
        <v>133</v>
      </c>
      <c r="C838" s="85" t="s">
        <v>142</v>
      </c>
      <c r="D838" s="85" t="s">
        <v>17378</v>
      </c>
      <c r="E838" s="85" t="s">
        <v>18874</v>
      </c>
      <c r="F838" s="86" t="s">
        <v>18875</v>
      </c>
      <c r="G838" s="85" t="s">
        <v>12187</v>
      </c>
      <c r="H838" s="85" t="s">
        <v>12188</v>
      </c>
      <c r="I838" s="85">
        <v>1988</v>
      </c>
      <c r="J838" s="87">
        <v>1320</v>
      </c>
      <c r="K838" s="87">
        <v>1091.55</v>
      </c>
      <c r="L838" s="87">
        <v>283</v>
      </c>
      <c r="M838" s="87">
        <v>58432</v>
      </c>
      <c r="N838" s="87">
        <v>3319</v>
      </c>
      <c r="O838" s="87">
        <v>28</v>
      </c>
      <c r="P838" s="87">
        <v>1411</v>
      </c>
      <c r="Q838" s="87" t="s">
        <v>11350</v>
      </c>
      <c r="R838" s="87">
        <v>28</v>
      </c>
      <c r="S838" s="87">
        <v>5</v>
      </c>
      <c r="T838" s="87">
        <v>5</v>
      </c>
      <c r="U838" s="87">
        <v>1</v>
      </c>
      <c r="V838" s="87">
        <v>1</v>
      </c>
      <c r="W838" s="87">
        <v>3</v>
      </c>
      <c r="X838" s="87">
        <v>3</v>
      </c>
      <c r="Y838" s="87" t="s">
        <v>11350</v>
      </c>
      <c r="Z838" s="87" t="s">
        <v>11350</v>
      </c>
      <c r="AA838" s="87">
        <v>1</v>
      </c>
      <c r="AB838" s="87">
        <v>1</v>
      </c>
      <c r="AC838" s="87" t="s">
        <v>11350</v>
      </c>
      <c r="AD838" s="87">
        <v>3</v>
      </c>
      <c r="AE838" s="87" t="s">
        <v>11350</v>
      </c>
      <c r="AF838" s="87">
        <v>498624</v>
      </c>
      <c r="AG838" s="87">
        <v>285412</v>
      </c>
      <c r="AH838" s="87">
        <v>16500</v>
      </c>
      <c r="AI838" s="87">
        <v>196712</v>
      </c>
      <c r="AJ838" s="87">
        <v>9966</v>
      </c>
      <c r="AK838" s="87">
        <v>2287</v>
      </c>
    </row>
    <row r="839" spans="1:37" ht="16.5" customHeight="1">
      <c r="A839" s="85">
        <v>800</v>
      </c>
      <c r="B839" s="85" t="s">
        <v>133</v>
      </c>
      <c r="C839" s="85" t="s">
        <v>143</v>
      </c>
      <c r="D839" s="85" t="s">
        <v>17378</v>
      </c>
      <c r="E839" s="85" t="s">
        <v>18876</v>
      </c>
      <c r="F839" s="86" t="s">
        <v>18877</v>
      </c>
      <c r="G839" s="85" t="s">
        <v>12189</v>
      </c>
      <c r="H839" s="85" t="s">
        <v>12190</v>
      </c>
      <c r="I839" s="85">
        <v>1988</v>
      </c>
      <c r="J839" s="87">
        <v>2535</v>
      </c>
      <c r="K839" s="87">
        <v>806.6</v>
      </c>
      <c r="L839" s="87">
        <v>74</v>
      </c>
      <c r="M839" s="87">
        <v>60783</v>
      </c>
      <c r="N839" s="87">
        <v>1824</v>
      </c>
      <c r="O839" s="87">
        <v>22</v>
      </c>
      <c r="P839" s="87">
        <v>1235</v>
      </c>
      <c r="Q839" s="87">
        <v>45</v>
      </c>
      <c r="R839" s="87">
        <v>22</v>
      </c>
      <c r="S839" s="87">
        <v>4</v>
      </c>
      <c r="T839" s="87">
        <v>4</v>
      </c>
      <c r="U839" s="87" t="s">
        <v>11350</v>
      </c>
      <c r="V839" s="87" t="s">
        <v>11350</v>
      </c>
      <c r="W839" s="87">
        <v>2</v>
      </c>
      <c r="X839" s="87">
        <v>2</v>
      </c>
      <c r="Y839" s="87" t="s">
        <v>11350</v>
      </c>
      <c r="Z839" s="87" t="s">
        <v>11350</v>
      </c>
      <c r="AA839" s="87">
        <v>2</v>
      </c>
      <c r="AB839" s="87">
        <v>2</v>
      </c>
      <c r="AC839" s="87" t="s">
        <v>11350</v>
      </c>
      <c r="AD839" s="87">
        <v>2</v>
      </c>
      <c r="AE839" s="87" t="s">
        <v>11350</v>
      </c>
      <c r="AF839" s="87">
        <v>231882</v>
      </c>
      <c r="AG839" s="87">
        <v>163522</v>
      </c>
      <c r="AH839" s="87">
        <v>15981</v>
      </c>
      <c r="AI839" s="87">
        <v>52379</v>
      </c>
      <c r="AJ839" s="87">
        <v>9469</v>
      </c>
      <c r="AK839" s="87">
        <v>6368</v>
      </c>
    </row>
    <row r="840" spans="1:37" ht="16.5" customHeight="1">
      <c r="A840" s="85">
        <v>801</v>
      </c>
      <c r="B840" s="85" t="s">
        <v>133</v>
      </c>
      <c r="C840" s="85" t="s">
        <v>143</v>
      </c>
      <c r="D840" s="85" t="s">
        <v>17378</v>
      </c>
      <c r="E840" s="85" t="s">
        <v>18878</v>
      </c>
      <c r="F840" s="86" t="s">
        <v>19691</v>
      </c>
      <c r="G840" s="85" t="s">
        <v>12191</v>
      </c>
      <c r="H840" s="85" t="s">
        <v>12192</v>
      </c>
      <c r="I840" s="85">
        <v>1979</v>
      </c>
      <c r="J840" s="87">
        <v>12646</v>
      </c>
      <c r="K840" s="87">
        <v>8831.2000000000007</v>
      </c>
      <c r="L840" s="87">
        <v>638</v>
      </c>
      <c r="M840" s="87">
        <v>421131</v>
      </c>
      <c r="N840" s="87">
        <v>12937</v>
      </c>
      <c r="O840" s="87">
        <v>301</v>
      </c>
      <c r="P840" s="87">
        <v>16929</v>
      </c>
      <c r="Q840" s="87">
        <v>755</v>
      </c>
      <c r="R840" s="87" t="s">
        <v>11350</v>
      </c>
      <c r="S840" s="87">
        <v>65</v>
      </c>
      <c r="T840" s="87">
        <v>65</v>
      </c>
      <c r="U840" s="87">
        <v>12</v>
      </c>
      <c r="V840" s="87">
        <v>12</v>
      </c>
      <c r="W840" s="87">
        <v>16</v>
      </c>
      <c r="X840" s="87">
        <v>16</v>
      </c>
      <c r="Y840" s="87">
        <v>1</v>
      </c>
      <c r="Z840" s="87">
        <v>1</v>
      </c>
      <c r="AA840" s="87">
        <v>36</v>
      </c>
      <c r="AB840" s="87">
        <v>36</v>
      </c>
      <c r="AC840" s="87">
        <v>1</v>
      </c>
      <c r="AD840" s="87">
        <v>14</v>
      </c>
      <c r="AE840" s="87">
        <v>1</v>
      </c>
      <c r="AF840" s="87">
        <v>6255628</v>
      </c>
      <c r="AG840" s="87">
        <v>3630958</v>
      </c>
      <c r="AH840" s="87">
        <v>412320</v>
      </c>
      <c r="AI840" s="87">
        <v>2212350</v>
      </c>
      <c r="AJ840" s="87">
        <v>225499</v>
      </c>
      <c r="AK840" s="87">
        <v>170576</v>
      </c>
    </row>
    <row r="841" spans="1:37" ht="16.5" customHeight="1">
      <c r="A841" s="85">
        <v>802</v>
      </c>
      <c r="B841" s="85" t="s">
        <v>133</v>
      </c>
      <c r="C841" s="85" t="s">
        <v>143</v>
      </c>
      <c r="D841" s="85" t="s">
        <v>17378</v>
      </c>
      <c r="E841" s="85" t="s">
        <v>18879</v>
      </c>
      <c r="F841" s="86" t="s">
        <v>18880</v>
      </c>
      <c r="G841" s="85" t="s">
        <v>12193</v>
      </c>
      <c r="H841" s="85" t="s">
        <v>12194</v>
      </c>
      <c r="I841" s="85">
        <v>1990</v>
      </c>
      <c r="J841" s="87">
        <v>24121</v>
      </c>
      <c r="K841" s="87">
        <v>334</v>
      </c>
      <c r="L841" s="87">
        <v>60</v>
      </c>
      <c r="M841" s="87">
        <v>45711</v>
      </c>
      <c r="N841" s="87">
        <v>4289</v>
      </c>
      <c r="O841" s="87">
        <v>20</v>
      </c>
      <c r="P841" s="87">
        <v>1874</v>
      </c>
      <c r="Q841" s="87">
        <v>120</v>
      </c>
      <c r="R841" s="87">
        <v>20</v>
      </c>
      <c r="S841" s="87">
        <v>1</v>
      </c>
      <c r="T841" s="87">
        <v>1</v>
      </c>
      <c r="U841" s="87" t="s">
        <v>11350</v>
      </c>
      <c r="V841" s="87" t="s">
        <v>11350</v>
      </c>
      <c r="W841" s="87">
        <v>1</v>
      </c>
      <c r="X841" s="87">
        <v>1</v>
      </c>
      <c r="Y841" s="87" t="s">
        <v>11350</v>
      </c>
      <c r="Z841" s="87" t="s">
        <v>11350</v>
      </c>
      <c r="AA841" s="87" t="s">
        <v>11350</v>
      </c>
      <c r="AB841" s="87" t="s">
        <v>11350</v>
      </c>
      <c r="AC841" s="87" t="s">
        <v>11350</v>
      </c>
      <c r="AD841" s="87">
        <v>1</v>
      </c>
      <c r="AE841" s="87" t="s">
        <v>11350</v>
      </c>
      <c r="AF841" s="87">
        <v>110922</v>
      </c>
      <c r="AG841" s="87">
        <v>40627</v>
      </c>
      <c r="AH841" s="87">
        <v>32970</v>
      </c>
      <c r="AI841" s="87">
        <v>37325</v>
      </c>
      <c r="AJ841" s="87">
        <v>22771</v>
      </c>
      <c r="AK841" s="87">
        <v>15014</v>
      </c>
    </row>
    <row r="842" spans="1:37" ht="16.5" customHeight="1">
      <c r="A842" s="85">
        <v>803</v>
      </c>
      <c r="B842" s="85" t="s">
        <v>133</v>
      </c>
      <c r="C842" s="85" t="s">
        <v>144</v>
      </c>
      <c r="D842" s="85" t="s">
        <v>17378</v>
      </c>
      <c r="E842" s="85" t="s">
        <v>18881</v>
      </c>
      <c r="F842" s="86" t="s">
        <v>18882</v>
      </c>
      <c r="G842" s="85" t="s">
        <v>12195</v>
      </c>
      <c r="H842" s="85" t="s">
        <v>12196</v>
      </c>
      <c r="I842" s="85">
        <v>1990</v>
      </c>
      <c r="J842" s="87">
        <v>1024</v>
      </c>
      <c r="K842" s="87">
        <v>780</v>
      </c>
      <c r="L842" s="87">
        <v>158</v>
      </c>
      <c r="M842" s="87">
        <v>59522</v>
      </c>
      <c r="N842" s="87">
        <v>3438</v>
      </c>
      <c r="O842" s="87">
        <v>40</v>
      </c>
      <c r="P842" s="87">
        <v>1425</v>
      </c>
      <c r="Q842" s="87">
        <v>119</v>
      </c>
      <c r="R842" s="87">
        <v>40</v>
      </c>
      <c r="S842" s="87">
        <v>6</v>
      </c>
      <c r="T842" s="87">
        <v>6</v>
      </c>
      <c r="U842" s="87" t="s">
        <v>11350</v>
      </c>
      <c r="V842" s="87" t="s">
        <v>11350</v>
      </c>
      <c r="W842" s="87">
        <v>2</v>
      </c>
      <c r="X842" s="87">
        <v>2</v>
      </c>
      <c r="Y842" s="87" t="s">
        <v>11350</v>
      </c>
      <c r="Z842" s="87" t="s">
        <v>11350</v>
      </c>
      <c r="AA842" s="87">
        <v>4</v>
      </c>
      <c r="AB842" s="87">
        <v>4</v>
      </c>
      <c r="AC842" s="87" t="s">
        <v>11350</v>
      </c>
      <c r="AD842" s="87">
        <v>2</v>
      </c>
      <c r="AE842" s="87" t="s">
        <v>11350</v>
      </c>
      <c r="AF842" s="87">
        <v>109461</v>
      </c>
      <c r="AG842" s="87">
        <v>7801</v>
      </c>
      <c r="AH842" s="87">
        <v>19660</v>
      </c>
      <c r="AI842" s="87">
        <v>82000</v>
      </c>
      <c r="AJ842" s="87">
        <v>9453</v>
      </c>
      <c r="AK842" s="87">
        <v>8685</v>
      </c>
    </row>
    <row r="843" spans="1:37" ht="16.5" customHeight="1">
      <c r="A843" s="85">
        <v>804</v>
      </c>
      <c r="B843" s="85" t="s">
        <v>133</v>
      </c>
      <c r="C843" s="85" t="s">
        <v>144</v>
      </c>
      <c r="D843" s="85" t="s">
        <v>17378</v>
      </c>
      <c r="E843" s="85" t="s">
        <v>18883</v>
      </c>
      <c r="F843" s="86" t="s">
        <v>18884</v>
      </c>
      <c r="G843" s="85" t="s">
        <v>12197</v>
      </c>
      <c r="H843" s="85" t="s">
        <v>12198</v>
      </c>
      <c r="I843" s="85">
        <v>2010</v>
      </c>
      <c r="J843" s="87">
        <v>12467</v>
      </c>
      <c r="K843" s="87">
        <v>6025</v>
      </c>
      <c r="L843" s="87">
        <v>164</v>
      </c>
      <c r="M843" s="87">
        <v>80982</v>
      </c>
      <c r="N843" s="87">
        <v>5264</v>
      </c>
      <c r="O843" s="87">
        <v>95</v>
      </c>
      <c r="P843" s="87">
        <v>5452</v>
      </c>
      <c r="Q843" s="87">
        <v>165</v>
      </c>
      <c r="R843" s="87">
        <v>95</v>
      </c>
      <c r="S843" s="87">
        <v>18</v>
      </c>
      <c r="T843" s="87">
        <v>18</v>
      </c>
      <c r="U843" s="87">
        <v>4</v>
      </c>
      <c r="V843" s="87">
        <v>4</v>
      </c>
      <c r="W843" s="87">
        <v>7</v>
      </c>
      <c r="X843" s="87">
        <v>7</v>
      </c>
      <c r="Y843" s="87" t="s">
        <v>11350</v>
      </c>
      <c r="Z843" s="87" t="s">
        <v>11350</v>
      </c>
      <c r="AA843" s="87">
        <v>7</v>
      </c>
      <c r="AB843" s="87">
        <v>7</v>
      </c>
      <c r="AC843" s="87" t="s">
        <v>11350</v>
      </c>
      <c r="AD843" s="87">
        <v>11</v>
      </c>
      <c r="AE843" s="87" t="s">
        <v>11350</v>
      </c>
      <c r="AF843" s="87">
        <v>1695334</v>
      </c>
      <c r="AG843" s="87">
        <v>1310379</v>
      </c>
      <c r="AH843" s="87">
        <v>109490</v>
      </c>
      <c r="AI843" s="87">
        <v>275465</v>
      </c>
      <c r="AJ843" s="87">
        <v>89677</v>
      </c>
      <c r="AK843" s="87">
        <v>46465</v>
      </c>
    </row>
    <row r="844" spans="1:37" s="39" customFormat="1">
      <c r="A844" s="1906" t="s">
        <v>17423</v>
      </c>
      <c r="B844" s="1907"/>
      <c r="C844" s="1908"/>
      <c r="D844" s="88" t="s">
        <v>11350</v>
      </c>
      <c r="E844" s="89">
        <v>15</v>
      </c>
      <c r="F844" s="88" t="s">
        <v>11350</v>
      </c>
      <c r="G844" s="88" t="s">
        <v>11350</v>
      </c>
      <c r="H844" s="88" t="s">
        <v>11350</v>
      </c>
      <c r="I844" s="88" t="s">
        <v>11350</v>
      </c>
      <c r="J844" s="91" t="s">
        <v>11350</v>
      </c>
      <c r="K844" s="91" t="s">
        <v>11350</v>
      </c>
      <c r="L844" s="91" t="s">
        <v>11350</v>
      </c>
      <c r="M844" s="91" t="s">
        <v>11350</v>
      </c>
      <c r="N844" s="91" t="s">
        <v>11350</v>
      </c>
      <c r="O844" s="91" t="s">
        <v>11350</v>
      </c>
      <c r="P844" s="91" t="s">
        <v>11350</v>
      </c>
      <c r="Q844" s="91" t="s">
        <v>11350</v>
      </c>
      <c r="R844" s="91" t="s">
        <v>11350</v>
      </c>
      <c r="S844" s="92" t="s">
        <v>11350</v>
      </c>
      <c r="T844" s="92" t="s">
        <v>11350</v>
      </c>
      <c r="U844" s="92" t="s">
        <v>11350</v>
      </c>
      <c r="V844" s="92" t="s">
        <v>11350</v>
      </c>
      <c r="W844" s="92" t="s">
        <v>11350</v>
      </c>
      <c r="X844" s="92" t="s">
        <v>11350</v>
      </c>
      <c r="Y844" s="92" t="s">
        <v>11350</v>
      </c>
      <c r="Z844" s="91" t="s">
        <v>11350</v>
      </c>
      <c r="AA844" s="92" t="s">
        <v>11350</v>
      </c>
      <c r="AB844" s="92" t="s">
        <v>11350</v>
      </c>
      <c r="AC844" s="91" t="s">
        <v>11350</v>
      </c>
      <c r="AD844" s="91" t="s">
        <v>11350</v>
      </c>
      <c r="AE844" s="91" t="s">
        <v>11350</v>
      </c>
      <c r="AF844" s="93" t="s">
        <v>11350</v>
      </c>
      <c r="AG844" s="91" t="s">
        <v>11350</v>
      </c>
      <c r="AH844" s="91" t="s">
        <v>11350</v>
      </c>
      <c r="AI844" s="91" t="s">
        <v>11350</v>
      </c>
      <c r="AJ844" s="91" t="s">
        <v>11350</v>
      </c>
      <c r="AK844" s="91" t="s">
        <v>11350</v>
      </c>
    </row>
    <row r="845" spans="1:37" ht="16.5" customHeight="1">
      <c r="A845" s="85">
        <v>805</v>
      </c>
      <c r="B845" s="85" t="s">
        <v>133</v>
      </c>
      <c r="C845" s="85" t="s">
        <v>143</v>
      </c>
      <c r="D845" s="85" t="s">
        <v>32</v>
      </c>
      <c r="E845" s="85" t="s">
        <v>18885</v>
      </c>
      <c r="F845" s="86" t="s">
        <v>18886</v>
      </c>
      <c r="G845" s="85" t="s">
        <v>12199</v>
      </c>
      <c r="H845" s="85" t="s">
        <v>12200</v>
      </c>
      <c r="I845" s="85">
        <v>2019</v>
      </c>
      <c r="J845" s="87">
        <v>51579</v>
      </c>
      <c r="K845" s="87">
        <v>1831.32</v>
      </c>
      <c r="L845" s="87">
        <v>293</v>
      </c>
      <c r="M845" s="87">
        <v>28039</v>
      </c>
      <c r="N845" s="87">
        <v>243</v>
      </c>
      <c r="O845" s="87">
        <v>24</v>
      </c>
      <c r="P845" s="87">
        <v>2071</v>
      </c>
      <c r="Q845" s="87" t="s">
        <v>11350</v>
      </c>
      <c r="R845" s="87" t="s">
        <v>11350</v>
      </c>
      <c r="S845" s="87">
        <v>11</v>
      </c>
      <c r="T845" s="87">
        <v>11</v>
      </c>
      <c r="U845" s="87">
        <v>3</v>
      </c>
      <c r="V845" s="87">
        <v>3</v>
      </c>
      <c r="W845" s="87">
        <v>7</v>
      </c>
      <c r="X845" s="87">
        <v>7</v>
      </c>
      <c r="Y845" s="87" t="s">
        <v>11350</v>
      </c>
      <c r="Z845" s="87" t="s">
        <v>11350</v>
      </c>
      <c r="AA845" s="87">
        <v>1</v>
      </c>
      <c r="AB845" s="87">
        <v>1</v>
      </c>
      <c r="AC845" s="87" t="s">
        <v>11350</v>
      </c>
      <c r="AD845" s="87">
        <v>7</v>
      </c>
      <c r="AE845" s="87" t="s">
        <v>11350</v>
      </c>
      <c r="AF845" s="87">
        <v>440862</v>
      </c>
      <c r="AG845" s="87">
        <v>354850</v>
      </c>
      <c r="AH845" s="87">
        <v>29440</v>
      </c>
      <c r="AI845" s="87">
        <v>56572</v>
      </c>
      <c r="AJ845" s="87">
        <v>48149</v>
      </c>
      <c r="AK845" s="87" t="s">
        <v>11350</v>
      </c>
    </row>
    <row r="846" spans="1:37" s="39" customFormat="1">
      <c r="A846" s="1906" t="s">
        <v>17433</v>
      </c>
      <c r="B846" s="1907"/>
      <c r="C846" s="1908"/>
      <c r="D846" s="88" t="s">
        <v>11350</v>
      </c>
      <c r="E846" s="89">
        <v>1</v>
      </c>
      <c r="F846" s="88" t="s">
        <v>11350</v>
      </c>
      <c r="G846" s="88" t="s">
        <v>11350</v>
      </c>
      <c r="H846" s="88" t="s">
        <v>11350</v>
      </c>
      <c r="I846" s="88" t="s">
        <v>11350</v>
      </c>
      <c r="J846" s="91" t="s">
        <v>11350</v>
      </c>
      <c r="K846" s="91" t="s">
        <v>11350</v>
      </c>
      <c r="L846" s="91" t="s">
        <v>11350</v>
      </c>
      <c r="M846" s="91" t="s">
        <v>11350</v>
      </c>
      <c r="N846" s="91" t="s">
        <v>11350</v>
      </c>
      <c r="O846" s="91" t="s">
        <v>11350</v>
      </c>
      <c r="P846" s="91" t="s">
        <v>11350</v>
      </c>
      <c r="Q846" s="91" t="s">
        <v>11350</v>
      </c>
      <c r="R846" s="91" t="s">
        <v>11350</v>
      </c>
      <c r="S846" s="92" t="s">
        <v>11350</v>
      </c>
      <c r="T846" s="92" t="s">
        <v>11350</v>
      </c>
      <c r="U846" s="92" t="s">
        <v>11350</v>
      </c>
      <c r="V846" s="92" t="s">
        <v>11350</v>
      </c>
      <c r="W846" s="92" t="s">
        <v>11350</v>
      </c>
      <c r="X846" s="92" t="s">
        <v>11350</v>
      </c>
      <c r="Y846" s="92" t="s">
        <v>11350</v>
      </c>
      <c r="Z846" s="91" t="s">
        <v>11350</v>
      </c>
      <c r="AA846" s="92" t="s">
        <v>11350</v>
      </c>
      <c r="AB846" s="92" t="s">
        <v>11350</v>
      </c>
      <c r="AC846" s="91" t="s">
        <v>11350</v>
      </c>
      <c r="AD846" s="91" t="s">
        <v>11350</v>
      </c>
      <c r="AE846" s="91" t="s">
        <v>11350</v>
      </c>
      <c r="AF846" s="93" t="s">
        <v>11350</v>
      </c>
      <c r="AG846" s="91" t="s">
        <v>11350</v>
      </c>
      <c r="AH846" s="91" t="s">
        <v>11350</v>
      </c>
      <c r="AI846" s="91" t="s">
        <v>11350</v>
      </c>
      <c r="AJ846" s="91" t="s">
        <v>11350</v>
      </c>
      <c r="AK846" s="91" t="s">
        <v>11350</v>
      </c>
    </row>
    <row r="847" spans="1:37" ht="16.5" customHeight="1">
      <c r="A847" s="85">
        <v>806</v>
      </c>
      <c r="B847" s="85" t="s">
        <v>133</v>
      </c>
      <c r="C847" s="85" t="s">
        <v>135</v>
      </c>
      <c r="D847" s="85" t="s">
        <v>17434</v>
      </c>
      <c r="E847" s="85" t="s">
        <v>18887</v>
      </c>
      <c r="F847" s="86" t="s">
        <v>18888</v>
      </c>
      <c r="G847" s="85" t="s">
        <v>12201</v>
      </c>
      <c r="H847" s="85" t="s">
        <v>12202</v>
      </c>
      <c r="I847" s="85">
        <v>1996</v>
      </c>
      <c r="J847" s="87">
        <v>1311.6</v>
      </c>
      <c r="K847" s="87">
        <v>1411.59</v>
      </c>
      <c r="L847" s="87">
        <v>62</v>
      </c>
      <c r="M847" s="87">
        <v>51534</v>
      </c>
      <c r="N847" s="87">
        <v>248</v>
      </c>
      <c r="O847" s="87">
        <v>33</v>
      </c>
      <c r="P847" s="87">
        <v>1965</v>
      </c>
      <c r="Q847" s="87" t="s">
        <v>11350</v>
      </c>
      <c r="R847" s="87">
        <v>1</v>
      </c>
      <c r="S847" s="87">
        <v>1</v>
      </c>
      <c r="T847" s="87">
        <v>1</v>
      </c>
      <c r="U847" s="87" t="s">
        <v>11350</v>
      </c>
      <c r="V847" s="87" t="s">
        <v>11350</v>
      </c>
      <c r="W847" s="87">
        <v>1</v>
      </c>
      <c r="X847" s="87">
        <v>1</v>
      </c>
      <c r="Y847" s="87" t="s">
        <v>11350</v>
      </c>
      <c r="Z847" s="87" t="s">
        <v>11350</v>
      </c>
      <c r="AA847" s="87" t="s">
        <v>11350</v>
      </c>
      <c r="AB847" s="87" t="s">
        <v>11350</v>
      </c>
      <c r="AC847" s="87" t="s">
        <v>11350</v>
      </c>
      <c r="AD847" s="87">
        <v>1</v>
      </c>
      <c r="AE847" s="87" t="s">
        <v>11350</v>
      </c>
      <c r="AF847" s="87">
        <v>149923</v>
      </c>
      <c r="AG847" s="87">
        <v>68868</v>
      </c>
      <c r="AH847" s="87">
        <v>29998</v>
      </c>
      <c r="AI847" s="87">
        <v>51057</v>
      </c>
      <c r="AJ847" s="87">
        <v>6331</v>
      </c>
      <c r="AK847" s="87">
        <v>7059</v>
      </c>
    </row>
    <row r="848" spans="1:37" ht="16.5" customHeight="1">
      <c r="A848" s="85">
        <v>807</v>
      </c>
      <c r="B848" s="85" t="s">
        <v>133</v>
      </c>
      <c r="C848" s="85" t="s">
        <v>135</v>
      </c>
      <c r="D848" s="85" t="s">
        <v>17434</v>
      </c>
      <c r="E848" s="85" t="s">
        <v>18889</v>
      </c>
      <c r="F848" s="86" t="s">
        <v>18890</v>
      </c>
      <c r="G848" s="85" t="s">
        <v>12203</v>
      </c>
      <c r="H848" s="85" t="s">
        <v>12204</v>
      </c>
      <c r="I848" s="85">
        <v>2012</v>
      </c>
      <c r="J848" s="87">
        <v>9596</v>
      </c>
      <c r="K848" s="87">
        <v>1508</v>
      </c>
      <c r="L848" s="87">
        <v>180</v>
      </c>
      <c r="M848" s="87">
        <v>102092</v>
      </c>
      <c r="N848" s="87">
        <v>1866</v>
      </c>
      <c r="O848" s="87">
        <v>93</v>
      </c>
      <c r="P848" s="87">
        <v>2532</v>
      </c>
      <c r="Q848" s="87" t="s">
        <v>11350</v>
      </c>
      <c r="R848" s="87">
        <v>16</v>
      </c>
      <c r="S848" s="94">
        <v>5.5</v>
      </c>
      <c r="T848" s="94">
        <v>5.5</v>
      </c>
      <c r="U848" s="94">
        <v>3.5</v>
      </c>
      <c r="V848" s="94">
        <v>3.5</v>
      </c>
      <c r="W848" s="87">
        <v>1</v>
      </c>
      <c r="X848" s="87">
        <v>1</v>
      </c>
      <c r="Y848" s="87" t="s">
        <v>11350</v>
      </c>
      <c r="Z848" s="87" t="s">
        <v>11350</v>
      </c>
      <c r="AA848" s="87">
        <v>1</v>
      </c>
      <c r="AB848" s="87">
        <v>1</v>
      </c>
      <c r="AC848" s="87" t="s">
        <v>11350</v>
      </c>
      <c r="AD848" s="87">
        <v>1</v>
      </c>
      <c r="AE848" s="87" t="s">
        <v>11350</v>
      </c>
      <c r="AF848" s="87">
        <v>784109</v>
      </c>
      <c r="AG848" s="87">
        <v>488068</v>
      </c>
      <c r="AH848" s="87">
        <v>50994</v>
      </c>
      <c r="AI848" s="87">
        <v>245047</v>
      </c>
      <c r="AJ848" s="87">
        <v>13662</v>
      </c>
      <c r="AK848" s="87">
        <v>23046</v>
      </c>
    </row>
    <row r="849" spans="1:37" ht="16.5" customHeight="1">
      <c r="A849" s="85">
        <v>808</v>
      </c>
      <c r="B849" s="85" t="s">
        <v>133</v>
      </c>
      <c r="C849" s="85" t="s">
        <v>136</v>
      </c>
      <c r="D849" s="85" t="s">
        <v>17434</v>
      </c>
      <c r="E849" s="85" t="s">
        <v>18891</v>
      </c>
      <c r="F849" s="86" t="s">
        <v>18892</v>
      </c>
      <c r="G849" s="85" t="s">
        <v>12205</v>
      </c>
      <c r="H849" s="85" t="s">
        <v>12206</v>
      </c>
      <c r="I849" s="85">
        <v>2021</v>
      </c>
      <c r="J849" s="87">
        <v>19000</v>
      </c>
      <c r="K849" s="87">
        <v>2002</v>
      </c>
      <c r="L849" s="87">
        <v>150</v>
      </c>
      <c r="M849" s="87">
        <v>11811</v>
      </c>
      <c r="N849" s="87">
        <v>250</v>
      </c>
      <c r="O849" s="87">
        <v>22</v>
      </c>
      <c r="P849" s="87">
        <v>11811</v>
      </c>
      <c r="Q849" s="87">
        <v>250</v>
      </c>
      <c r="R849" s="87">
        <v>22</v>
      </c>
      <c r="S849" s="87">
        <v>4</v>
      </c>
      <c r="T849" s="87">
        <v>4</v>
      </c>
      <c r="U849" s="87">
        <v>2</v>
      </c>
      <c r="V849" s="87">
        <v>2</v>
      </c>
      <c r="W849" s="87">
        <v>1</v>
      </c>
      <c r="X849" s="87">
        <v>1</v>
      </c>
      <c r="Y849" s="87" t="s">
        <v>11350</v>
      </c>
      <c r="Z849" s="87" t="s">
        <v>11350</v>
      </c>
      <c r="AA849" s="87">
        <v>1</v>
      </c>
      <c r="AB849" s="87">
        <v>1</v>
      </c>
      <c r="AC849" s="87" t="s">
        <v>11350</v>
      </c>
      <c r="AD849" s="87">
        <v>1</v>
      </c>
      <c r="AE849" s="87">
        <v>1</v>
      </c>
      <c r="AF849" s="87">
        <v>581590</v>
      </c>
      <c r="AG849" s="87">
        <v>80000</v>
      </c>
      <c r="AH849" s="87">
        <v>134318</v>
      </c>
      <c r="AI849" s="87">
        <v>367272</v>
      </c>
      <c r="AJ849" s="87">
        <v>6492</v>
      </c>
      <c r="AK849" s="87" t="s">
        <v>11350</v>
      </c>
    </row>
    <row r="850" spans="1:37" ht="16.5" customHeight="1">
      <c r="A850" s="85">
        <v>809</v>
      </c>
      <c r="B850" s="85" t="s">
        <v>133</v>
      </c>
      <c r="C850" s="85" t="s">
        <v>137</v>
      </c>
      <c r="D850" s="85" t="s">
        <v>17434</v>
      </c>
      <c r="E850" s="85" t="s">
        <v>18893</v>
      </c>
      <c r="F850" s="86" t="s">
        <v>18894</v>
      </c>
      <c r="G850" s="85" t="s">
        <v>12207</v>
      </c>
      <c r="H850" s="85" t="s">
        <v>12208</v>
      </c>
      <c r="I850" s="85">
        <v>2014</v>
      </c>
      <c r="J850" s="87">
        <v>2654</v>
      </c>
      <c r="K850" s="87">
        <v>1993.65</v>
      </c>
      <c r="L850" s="87">
        <v>200</v>
      </c>
      <c r="M850" s="87">
        <v>58909</v>
      </c>
      <c r="N850" s="87">
        <v>1408</v>
      </c>
      <c r="O850" s="87">
        <v>64</v>
      </c>
      <c r="P850" s="87">
        <v>2515</v>
      </c>
      <c r="Q850" s="87">
        <v>11</v>
      </c>
      <c r="R850" s="87">
        <v>64</v>
      </c>
      <c r="S850" s="87">
        <v>5</v>
      </c>
      <c r="T850" s="87">
        <v>6</v>
      </c>
      <c r="U850" s="87">
        <v>3</v>
      </c>
      <c r="V850" s="87">
        <v>1</v>
      </c>
      <c r="W850" s="87">
        <v>1</v>
      </c>
      <c r="X850" s="87">
        <v>3</v>
      </c>
      <c r="Y850" s="87">
        <v>1</v>
      </c>
      <c r="Z850" s="87">
        <v>1</v>
      </c>
      <c r="AA850" s="87" t="s">
        <v>11350</v>
      </c>
      <c r="AB850" s="87">
        <v>1</v>
      </c>
      <c r="AC850" s="87" t="s">
        <v>11350</v>
      </c>
      <c r="AD850" s="87">
        <v>2</v>
      </c>
      <c r="AE850" s="87" t="s">
        <v>11350</v>
      </c>
      <c r="AF850" s="87">
        <v>356636</v>
      </c>
      <c r="AG850" s="87">
        <v>142749</v>
      </c>
      <c r="AH850" s="87">
        <v>39005</v>
      </c>
      <c r="AI850" s="87">
        <v>174882</v>
      </c>
      <c r="AJ850" s="87">
        <v>25897</v>
      </c>
      <c r="AK850" s="87">
        <v>31979</v>
      </c>
    </row>
    <row r="851" spans="1:37" ht="16.5" customHeight="1">
      <c r="A851" s="85">
        <v>810</v>
      </c>
      <c r="B851" s="85" t="s">
        <v>133</v>
      </c>
      <c r="C851" s="85" t="s">
        <v>138</v>
      </c>
      <c r="D851" s="85" t="s">
        <v>17434</v>
      </c>
      <c r="E851" s="85" t="s">
        <v>18895</v>
      </c>
      <c r="F851" s="86" t="s">
        <v>18896</v>
      </c>
      <c r="G851" s="85" t="s">
        <v>12209</v>
      </c>
      <c r="H851" s="85" t="s">
        <v>11350</v>
      </c>
      <c r="I851" s="85">
        <v>2012</v>
      </c>
      <c r="J851" s="87">
        <v>4456</v>
      </c>
      <c r="K851" s="87">
        <v>2864.97</v>
      </c>
      <c r="L851" s="87">
        <v>272</v>
      </c>
      <c r="M851" s="87">
        <v>78820</v>
      </c>
      <c r="N851" s="87">
        <v>2980</v>
      </c>
      <c r="O851" s="87">
        <v>75</v>
      </c>
      <c r="P851" s="87">
        <v>4838</v>
      </c>
      <c r="Q851" s="87">
        <v>166</v>
      </c>
      <c r="R851" s="87">
        <v>75</v>
      </c>
      <c r="S851" s="87">
        <v>7</v>
      </c>
      <c r="T851" s="87">
        <v>8</v>
      </c>
      <c r="U851" s="87">
        <v>3</v>
      </c>
      <c r="V851" s="87">
        <v>3</v>
      </c>
      <c r="W851" s="87">
        <v>2</v>
      </c>
      <c r="X851" s="87">
        <v>3</v>
      </c>
      <c r="Y851" s="87" t="s">
        <v>11350</v>
      </c>
      <c r="Z851" s="87" t="s">
        <v>11350</v>
      </c>
      <c r="AA851" s="87">
        <v>2</v>
      </c>
      <c r="AB851" s="87">
        <v>2</v>
      </c>
      <c r="AC851" s="87" t="s">
        <v>11350</v>
      </c>
      <c r="AD851" s="87">
        <v>2</v>
      </c>
      <c r="AE851" s="87" t="s">
        <v>11350</v>
      </c>
      <c r="AF851" s="87">
        <v>273448</v>
      </c>
      <c r="AG851" s="87">
        <v>50915</v>
      </c>
      <c r="AH851" s="87">
        <v>86821</v>
      </c>
      <c r="AI851" s="87">
        <v>135712</v>
      </c>
      <c r="AJ851" s="87">
        <v>31197</v>
      </c>
      <c r="AK851" s="87">
        <v>42357</v>
      </c>
    </row>
    <row r="852" spans="1:37" ht="16.5" customHeight="1">
      <c r="A852" s="85">
        <v>811</v>
      </c>
      <c r="B852" s="85" t="s">
        <v>133</v>
      </c>
      <c r="C852" s="85" t="s">
        <v>139</v>
      </c>
      <c r="D852" s="85" t="s">
        <v>17434</v>
      </c>
      <c r="E852" s="85" t="s">
        <v>18897</v>
      </c>
      <c r="F852" s="86" t="s">
        <v>18898</v>
      </c>
      <c r="G852" s="85" t="s">
        <v>12210</v>
      </c>
      <c r="H852" s="85" t="s">
        <v>12211</v>
      </c>
      <c r="I852" s="85">
        <v>2015</v>
      </c>
      <c r="J852" s="87">
        <v>2201</v>
      </c>
      <c r="K852" s="87">
        <v>1331</v>
      </c>
      <c r="L852" s="87">
        <v>160</v>
      </c>
      <c r="M852" s="87">
        <v>38907</v>
      </c>
      <c r="N852" s="87">
        <v>654</v>
      </c>
      <c r="O852" s="87">
        <v>18</v>
      </c>
      <c r="P852" s="87">
        <v>831</v>
      </c>
      <c r="Q852" s="87">
        <v>43</v>
      </c>
      <c r="R852" s="87" t="s">
        <v>11350</v>
      </c>
      <c r="S852" s="87">
        <v>3</v>
      </c>
      <c r="T852" s="87">
        <v>3</v>
      </c>
      <c r="U852" s="87">
        <v>1</v>
      </c>
      <c r="V852" s="87">
        <v>1</v>
      </c>
      <c r="W852" s="87">
        <v>2</v>
      </c>
      <c r="X852" s="87">
        <v>2</v>
      </c>
      <c r="Y852" s="87" t="s">
        <v>11350</v>
      </c>
      <c r="Z852" s="87" t="s">
        <v>11350</v>
      </c>
      <c r="AA852" s="87" t="s">
        <v>11350</v>
      </c>
      <c r="AB852" s="87" t="s">
        <v>11350</v>
      </c>
      <c r="AC852" s="87" t="s">
        <v>11350</v>
      </c>
      <c r="AD852" s="87">
        <v>2</v>
      </c>
      <c r="AE852" s="87" t="s">
        <v>11350</v>
      </c>
      <c r="AF852" s="87">
        <v>201094</v>
      </c>
      <c r="AG852" s="87">
        <v>113583</v>
      </c>
      <c r="AH852" s="87">
        <v>13518</v>
      </c>
      <c r="AI852" s="87">
        <v>73993</v>
      </c>
      <c r="AJ852" s="87">
        <v>30830</v>
      </c>
      <c r="AK852" s="87">
        <v>14735</v>
      </c>
    </row>
    <row r="853" spans="1:37" ht="16.5" customHeight="1">
      <c r="A853" s="85">
        <v>812</v>
      </c>
      <c r="B853" s="85" t="s">
        <v>133</v>
      </c>
      <c r="C853" s="85" t="s">
        <v>139</v>
      </c>
      <c r="D853" s="85" t="s">
        <v>17434</v>
      </c>
      <c r="E853" s="85" t="s">
        <v>18899</v>
      </c>
      <c r="F853" s="86" t="s">
        <v>18900</v>
      </c>
      <c r="G853" s="85" t="s">
        <v>12212</v>
      </c>
      <c r="H853" s="85" t="s">
        <v>12211</v>
      </c>
      <c r="I853" s="85">
        <v>2020</v>
      </c>
      <c r="J853" s="87">
        <v>616</v>
      </c>
      <c r="K853" s="87">
        <v>546.55999999999995</v>
      </c>
      <c r="L853" s="87">
        <v>70</v>
      </c>
      <c r="M853" s="87">
        <v>11240</v>
      </c>
      <c r="N853" s="87" t="s">
        <v>11350</v>
      </c>
      <c r="O853" s="87">
        <v>13</v>
      </c>
      <c r="P853" s="87">
        <v>867</v>
      </c>
      <c r="Q853" s="87" t="s">
        <v>11350</v>
      </c>
      <c r="R853" s="87" t="s">
        <v>11350</v>
      </c>
      <c r="S853" s="87">
        <v>3</v>
      </c>
      <c r="T853" s="87">
        <v>3</v>
      </c>
      <c r="U853" s="87">
        <v>1</v>
      </c>
      <c r="V853" s="87">
        <v>1</v>
      </c>
      <c r="W853" s="87">
        <v>2</v>
      </c>
      <c r="X853" s="87">
        <v>2</v>
      </c>
      <c r="Y853" s="87" t="s">
        <v>11350</v>
      </c>
      <c r="Z853" s="87" t="s">
        <v>11350</v>
      </c>
      <c r="AA853" s="87" t="s">
        <v>11350</v>
      </c>
      <c r="AB853" s="87" t="s">
        <v>11350</v>
      </c>
      <c r="AC853" s="87">
        <v>2</v>
      </c>
      <c r="AD853" s="87" t="s">
        <v>11350</v>
      </c>
      <c r="AE853" s="87" t="s">
        <v>11350</v>
      </c>
      <c r="AF853" s="87">
        <v>163474</v>
      </c>
      <c r="AG853" s="87">
        <v>117450</v>
      </c>
      <c r="AH853" s="87">
        <v>8999</v>
      </c>
      <c r="AI853" s="87">
        <v>37025</v>
      </c>
      <c r="AJ853" s="87">
        <v>7866</v>
      </c>
      <c r="AK853" s="87">
        <v>7037</v>
      </c>
    </row>
    <row r="854" spans="1:37" ht="16.5" customHeight="1">
      <c r="A854" s="85">
        <v>813</v>
      </c>
      <c r="B854" s="85" t="s">
        <v>133</v>
      </c>
      <c r="C854" s="85" t="s">
        <v>139</v>
      </c>
      <c r="D854" s="85" t="s">
        <v>17434</v>
      </c>
      <c r="E854" s="85" t="s">
        <v>18901</v>
      </c>
      <c r="F854" s="86" t="s">
        <v>18902</v>
      </c>
      <c r="G854" s="85" t="s">
        <v>12213</v>
      </c>
      <c r="H854" s="85" t="s">
        <v>12211</v>
      </c>
      <c r="I854" s="85">
        <v>2006</v>
      </c>
      <c r="J854" s="87">
        <v>1311</v>
      </c>
      <c r="K854" s="87">
        <v>1365</v>
      </c>
      <c r="L854" s="87">
        <v>150</v>
      </c>
      <c r="M854" s="87">
        <v>41107</v>
      </c>
      <c r="N854" s="87">
        <v>300</v>
      </c>
      <c r="O854" s="87" t="s">
        <v>11350</v>
      </c>
      <c r="P854" s="87" t="s">
        <v>11350</v>
      </c>
      <c r="Q854" s="87" t="s">
        <v>11350</v>
      </c>
      <c r="R854" s="87" t="s">
        <v>11350</v>
      </c>
      <c r="S854" s="87" t="s">
        <v>11350</v>
      </c>
      <c r="T854" s="87" t="s">
        <v>11350</v>
      </c>
      <c r="U854" s="87" t="s">
        <v>11350</v>
      </c>
      <c r="V854" s="87" t="s">
        <v>11350</v>
      </c>
      <c r="W854" s="87" t="s">
        <v>11350</v>
      </c>
      <c r="X854" s="87" t="s">
        <v>11350</v>
      </c>
      <c r="Y854" s="87" t="s">
        <v>11350</v>
      </c>
      <c r="Z854" s="87" t="s">
        <v>11350</v>
      </c>
      <c r="AA854" s="87" t="s">
        <v>11350</v>
      </c>
      <c r="AB854" s="87" t="s">
        <v>11350</v>
      </c>
      <c r="AC854" s="87" t="s">
        <v>11350</v>
      </c>
      <c r="AD854" s="87" t="s">
        <v>11350</v>
      </c>
      <c r="AE854" s="87" t="s">
        <v>11350</v>
      </c>
      <c r="AF854" s="87" t="s">
        <v>11350</v>
      </c>
      <c r="AG854" s="87" t="s">
        <v>11350</v>
      </c>
      <c r="AH854" s="87" t="s">
        <v>11350</v>
      </c>
      <c r="AI854" s="87" t="s">
        <v>11350</v>
      </c>
      <c r="AJ854" s="87" t="s">
        <v>11350</v>
      </c>
      <c r="AK854" s="87" t="s">
        <v>11350</v>
      </c>
    </row>
    <row r="855" spans="1:37" ht="16.5" customHeight="1">
      <c r="A855" s="85">
        <v>814</v>
      </c>
      <c r="B855" s="85" t="s">
        <v>133</v>
      </c>
      <c r="C855" s="85" t="s">
        <v>139</v>
      </c>
      <c r="D855" s="85" t="s">
        <v>17434</v>
      </c>
      <c r="E855" s="85" t="s">
        <v>18903</v>
      </c>
      <c r="F855" s="86" t="s">
        <v>18904</v>
      </c>
      <c r="G855" s="85" t="s">
        <v>12214</v>
      </c>
      <c r="H855" s="85" t="s">
        <v>12215</v>
      </c>
      <c r="I855" s="85">
        <v>2021</v>
      </c>
      <c r="J855" s="87">
        <v>3840</v>
      </c>
      <c r="K855" s="87">
        <v>3409</v>
      </c>
      <c r="L855" s="87">
        <v>100</v>
      </c>
      <c r="M855" s="87">
        <v>30751</v>
      </c>
      <c r="N855" s="87">
        <v>703</v>
      </c>
      <c r="O855" s="87">
        <v>18</v>
      </c>
      <c r="P855" s="87">
        <v>30751</v>
      </c>
      <c r="Q855" s="87">
        <v>703</v>
      </c>
      <c r="R855" s="87">
        <v>18</v>
      </c>
      <c r="S855" s="87">
        <v>8</v>
      </c>
      <c r="T855" s="87">
        <v>8</v>
      </c>
      <c r="U855" s="87">
        <v>3</v>
      </c>
      <c r="V855" s="87">
        <v>3</v>
      </c>
      <c r="W855" s="87">
        <v>4</v>
      </c>
      <c r="X855" s="87">
        <v>4</v>
      </c>
      <c r="Y855" s="87" t="s">
        <v>11350</v>
      </c>
      <c r="Z855" s="87" t="s">
        <v>11350</v>
      </c>
      <c r="AA855" s="87">
        <v>1</v>
      </c>
      <c r="AB855" s="87">
        <v>1</v>
      </c>
      <c r="AC855" s="87" t="s">
        <v>11350</v>
      </c>
      <c r="AD855" s="87">
        <v>4</v>
      </c>
      <c r="AE855" s="87" t="s">
        <v>11350</v>
      </c>
      <c r="AF855" s="87">
        <v>2064457</v>
      </c>
      <c r="AG855" s="87">
        <v>430882</v>
      </c>
      <c r="AH855" s="87">
        <v>375000</v>
      </c>
      <c r="AI855" s="87">
        <v>1258575</v>
      </c>
      <c r="AJ855" s="87">
        <v>17876</v>
      </c>
      <c r="AK855" s="87">
        <v>20172</v>
      </c>
    </row>
    <row r="856" spans="1:37" ht="16.5" customHeight="1">
      <c r="A856" s="85">
        <v>815</v>
      </c>
      <c r="B856" s="85" t="s">
        <v>133</v>
      </c>
      <c r="C856" s="85" t="s">
        <v>140</v>
      </c>
      <c r="D856" s="85" t="s">
        <v>17434</v>
      </c>
      <c r="E856" s="85" t="s">
        <v>18905</v>
      </c>
      <c r="F856" s="86" t="s">
        <v>18906</v>
      </c>
      <c r="G856" s="85" t="s">
        <v>12216</v>
      </c>
      <c r="H856" s="85" t="s">
        <v>11350</v>
      </c>
      <c r="I856" s="85">
        <v>1998</v>
      </c>
      <c r="J856" s="87">
        <v>1006</v>
      </c>
      <c r="K856" s="87">
        <v>991</v>
      </c>
      <c r="L856" s="87">
        <v>60</v>
      </c>
      <c r="M856" s="87">
        <v>27043</v>
      </c>
      <c r="N856" s="87">
        <v>397</v>
      </c>
      <c r="O856" s="87">
        <v>12</v>
      </c>
      <c r="P856" s="87" t="s">
        <v>11350</v>
      </c>
      <c r="Q856" s="87">
        <v>397</v>
      </c>
      <c r="R856" s="87">
        <v>12</v>
      </c>
      <c r="S856" s="87">
        <v>2</v>
      </c>
      <c r="T856" s="87">
        <v>2</v>
      </c>
      <c r="U856" s="87" t="s">
        <v>11350</v>
      </c>
      <c r="V856" s="87" t="s">
        <v>11350</v>
      </c>
      <c r="W856" s="87" t="s">
        <v>11350</v>
      </c>
      <c r="X856" s="87" t="s">
        <v>11350</v>
      </c>
      <c r="Y856" s="87" t="s">
        <v>11350</v>
      </c>
      <c r="Z856" s="87" t="s">
        <v>11350</v>
      </c>
      <c r="AA856" s="87">
        <v>2</v>
      </c>
      <c r="AB856" s="87">
        <v>2</v>
      </c>
      <c r="AC856" s="87" t="s">
        <v>11350</v>
      </c>
      <c r="AD856" s="87" t="s">
        <v>11350</v>
      </c>
      <c r="AE856" s="87" t="s">
        <v>11350</v>
      </c>
      <c r="AF856" s="87" t="s">
        <v>11350</v>
      </c>
      <c r="AG856" s="87" t="s">
        <v>11350</v>
      </c>
      <c r="AH856" s="87" t="s">
        <v>11350</v>
      </c>
      <c r="AI856" s="87" t="s">
        <v>11350</v>
      </c>
      <c r="AJ856" s="87">
        <v>1955</v>
      </c>
      <c r="AK856" s="87">
        <v>1881</v>
      </c>
    </row>
    <row r="857" spans="1:37" ht="16.5" customHeight="1">
      <c r="A857" s="85">
        <v>816</v>
      </c>
      <c r="B857" s="85" t="s">
        <v>133</v>
      </c>
      <c r="C857" s="85" t="s">
        <v>140</v>
      </c>
      <c r="D857" s="85" t="s">
        <v>17434</v>
      </c>
      <c r="E857" s="85" t="s">
        <v>18907</v>
      </c>
      <c r="F857" s="86" t="s">
        <v>18908</v>
      </c>
      <c r="G857" s="85" t="s">
        <v>12217</v>
      </c>
      <c r="H857" s="85" t="s">
        <v>12218</v>
      </c>
      <c r="I857" s="85">
        <v>1996</v>
      </c>
      <c r="J857" s="87">
        <v>22736</v>
      </c>
      <c r="K857" s="87">
        <v>2943</v>
      </c>
      <c r="L857" s="87">
        <v>384</v>
      </c>
      <c r="M857" s="87">
        <v>358027</v>
      </c>
      <c r="N857" s="87">
        <v>11318</v>
      </c>
      <c r="O857" s="87">
        <v>784</v>
      </c>
      <c r="P857" s="87">
        <v>24500</v>
      </c>
      <c r="Q857" s="87" t="s">
        <v>11350</v>
      </c>
      <c r="R857" s="87">
        <v>18</v>
      </c>
      <c r="S857" s="87">
        <v>23</v>
      </c>
      <c r="T857" s="87">
        <v>23</v>
      </c>
      <c r="U857" s="87">
        <v>3</v>
      </c>
      <c r="V857" s="87">
        <v>3</v>
      </c>
      <c r="W857" s="87">
        <v>14</v>
      </c>
      <c r="X857" s="87">
        <v>14</v>
      </c>
      <c r="Y857" s="87">
        <v>1</v>
      </c>
      <c r="Z857" s="87">
        <v>1</v>
      </c>
      <c r="AA857" s="87">
        <v>5</v>
      </c>
      <c r="AB857" s="87">
        <v>5</v>
      </c>
      <c r="AC857" s="87">
        <v>2</v>
      </c>
      <c r="AD857" s="87">
        <v>12</v>
      </c>
      <c r="AE857" s="87">
        <v>2</v>
      </c>
      <c r="AF857" s="87">
        <v>4506952</v>
      </c>
      <c r="AG857" s="87">
        <v>1445446</v>
      </c>
      <c r="AH857" s="87">
        <v>292857</v>
      </c>
      <c r="AI857" s="87">
        <v>2768649</v>
      </c>
      <c r="AJ857" s="87">
        <v>128829</v>
      </c>
      <c r="AK857" s="87">
        <v>204744</v>
      </c>
    </row>
    <row r="858" spans="1:37" ht="16.5" customHeight="1">
      <c r="A858" s="85">
        <v>817</v>
      </c>
      <c r="B858" s="85" t="s">
        <v>133</v>
      </c>
      <c r="C858" s="85" t="s">
        <v>140</v>
      </c>
      <c r="D858" s="85" t="s">
        <v>17434</v>
      </c>
      <c r="E858" s="85" t="s">
        <v>18909</v>
      </c>
      <c r="F858" s="86" t="s">
        <v>18910</v>
      </c>
      <c r="G858" s="85" t="s">
        <v>12219</v>
      </c>
      <c r="H858" s="85" t="s">
        <v>12220</v>
      </c>
      <c r="I858" s="85">
        <v>1994</v>
      </c>
      <c r="J858" s="87">
        <v>344</v>
      </c>
      <c r="K858" s="87">
        <v>965</v>
      </c>
      <c r="L858" s="87">
        <v>144</v>
      </c>
      <c r="M858" s="87">
        <v>61611</v>
      </c>
      <c r="N858" s="87">
        <v>1014</v>
      </c>
      <c r="O858" s="87">
        <v>39</v>
      </c>
      <c r="P858" s="87">
        <v>5465</v>
      </c>
      <c r="Q858" s="87" t="s">
        <v>11350</v>
      </c>
      <c r="R858" s="87">
        <v>39</v>
      </c>
      <c r="S858" s="87">
        <v>2</v>
      </c>
      <c r="T858" s="87">
        <v>2</v>
      </c>
      <c r="U858" s="87" t="s">
        <v>11350</v>
      </c>
      <c r="V858" s="87" t="s">
        <v>11350</v>
      </c>
      <c r="W858" s="87">
        <v>2</v>
      </c>
      <c r="X858" s="87">
        <v>2</v>
      </c>
      <c r="Y858" s="87" t="s">
        <v>11350</v>
      </c>
      <c r="Z858" s="87" t="s">
        <v>11350</v>
      </c>
      <c r="AA858" s="87" t="s">
        <v>11350</v>
      </c>
      <c r="AB858" s="87" t="s">
        <v>11350</v>
      </c>
      <c r="AC858" s="87" t="s">
        <v>11350</v>
      </c>
      <c r="AD858" s="87">
        <v>2</v>
      </c>
      <c r="AE858" s="87" t="s">
        <v>11350</v>
      </c>
      <c r="AF858" s="87" t="s">
        <v>11350</v>
      </c>
      <c r="AG858" s="87" t="s">
        <v>11350</v>
      </c>
      <c r="AH858" s="87" t="s">
        <v>11350</v>
      </c>
      <c r="AI858" s="87" t="s">
        <v>11350</v>
      </c>
      <c r="AJ858" s="87">
        <v>42604</v>
      </c>
      <c r="AK858" s="87">
        <v>16190</v>
      </c>
    </row>
    <row r="859" spans="1:37" ht="16.5" customHeight="1">
      <c r="A859" s="85">
        <v>818</v>
      </c>
      <c r="B859" s="85" t="s">
        <v>133</v>
      </c>
      <c r="C859" s="85" t="s">
        <v>140</v>
      </c>
      <c r="D859" s="85" t="s">
        <v>17434</v>
      </c>
      <c r="E859" s="85" t="s">
        <v>18911</v>
      </c>
      <c r="F859" s="86" t="s">
        <v>18908</v>
      </c>
      <c r="G859" s="85" t="s">
        <v>12217</v>
      </c>
      <c r="H859" s="85" t="s">
        <v>12218</v>
      </c>
      <c r="I859" s="85">
        <v>2006</v>
      </c>
      <c r="J859" s="87">
        <v>15331</v>
      </c>
      <c r="K859" s="87">
        <v>1864</v>
      </c>
      <c r="L859" s="87">
        <v>8</v>
      </c>
      <c r="M859" s="87">
        <v>9875</v>
      </c>
      <c r="N859" s="87">
        <v>167</v>
      </c>
      <c r="O859" s="87" t="s">
        <v>11350</v>
      </c>
      <c r="P859" s="87">
        <v>37</v>
      </c>
      <c r="Q859" s="87" t="s">
        <v>11350</v>
      </c>
      <c r="R859" s="87" t="s">
        <v>11350</v>
      </c>
      <c r="S859" s="87">
        <v>1</v>
      </c>
      <c r="T859" s="87">
        <v>1</v>
      </c>
      <c r="U859" s="87" t="s">
        <v>11350</v>
      </c>
      <c r="V859" s="87" t="s">
        <v>11350</v>
      </c>
      <c r="W859" s="87">
        <v>1</v>
      </c>
      <c r="X859" s="87">
        <v>1</v>
      </c>
      <c r="Y859" s="87" t="s">
        <v>11350</v>
      </c>
      <c r="Z859" s="87" t="s">
        <v>11350</v>
      </c>
      <c r="AA859" s="87" t="s">
        <v>11350</v>
      </c>
      <c r="AB859" s="87" t="s">
        <v>11350</v>
      </c>
      <c r="AC859" s="87" t="s">
        <v>11350</v>
      </c>
      <c r="AD859" s="87" t="s">
        <v>11350</v>
      </c>
      <c r="AE859" s="87" t="s">
        <v>11350</v>
      </c>
      <c r="AF859" s="87" t="s">
        <v>11350</v>
      </c>
      <c r="AG859" s="87" t="s">
        <v>11350</v>
      </c>
      <c r="AH859" s="87" t="s">
        <v>11350</v>
      </c>
      <c r="AI859" s="87" t="s">
        <v>11350</v>
      </c>
      <c r="AJ859" s="87">
        <v>956</v>
      </c>
      <c r="AK859" s="87">
        <v>194</v>
      </c>
    </row>
    <row r="860" spans="1:37" ht="16.5" customHeight="1">
      <c r="A860" s="85">
        <v>819</v>
      </c>
      <c r="B860" s="85" t="s">
        <v>133</v>
      </c>
      <c r="C860" s="85" t="s">
        <v>140</v>
      </c>
      <c r="D860" s="85" t="s">
        <v>17434</v>
      </c>
      <c r="E860" s="85" t="s">
        <v>18912</v>
      </c>
      <c r="F860" s="86" t="s">
        <v>19692</v>
      </c>
      <c r="G860" s="85" t="s">
        <v>12221</v>
      </c>
      <c r="H860" s="85" t="s">
        <v>12222</v>
      </c>
      <c r="I860" s="85">
        <v>2004</v>
      </c>
      <c r="J860" s="87">
        <v>4895</v>
      </c>
      <c r="K860" s="87">
        <v>1069.53</v>
      </c>
      <c r="L860" s="87">
        <v>111</v>
      </c>
      <c r="M860" s="87">
        <v>111991</v>
      </c>
      <c r="N860" s="87">
        <v>4522</v>
      </c>
      <c r="O860" s="87">
        <v>51</v>
      </c>
      <c r="P860" s="87">
        <v>3584</v>
      </c>
      <c r="Q860" s="87">
        <v>83</v>
      </c>
      <c r="R860" s="87">
        <v>11</v>
      </c>
      <c r="S860" s="87">
        <v>5</v>
      </c>
      <c r="T860" s="87">
        <v>5</v>
      </c>
      <c r="U860" s="87" t="s">
        <v>11350</v>
      </c>
      <c r="V860" s="87" t="s">
        <v>11350</v>
      </c>
      <c r="W860" s="87">
        <v>5</v>
      </c>
      <c r="X860" s="87">
        <v>5</v>
      </c>
      <c r="Y860" s="87" t="s">
        <v>11350</v>
      </c>
      <c r="Z860" s="87" t="s">
        <v>11350</v>
      </c>
      <c r="AA860" s="87" t="s">
        <v>11350</v>
      </c>
      <c r="AB860" s="87" t="s">
        <v>11350</v>
      </c>
      <c r="AC860" s="87">
        <v>2</v>
      </c>
      <c r="AD860" s="87">
        <v>2</v>
      </c>
      <c r="AE860" s="87">
        <v>1</v>
      </c>
      <c r="AF860" s="87">
        <v>687230</v>
      </c>
      <c r="AG860" s="87">
        <v>251293</v>
      </c>
      <c r="AH860" s="87">
        <v>51500</v>
      </c>
      <c r="AI860" s="87">
        <v>384437</v>
      </c>
      <c r="AJ860" s="87">
        <v>78416</v>
      </c>
      <c r="AK860" s="87">
        <v>41749</v>
      </c>
    </row>
    <row r="861" spans="1:37" ht="16.5" customHeight="1">
      <c r="A861" s="85">
        <v>820</v>
      </c>
      <c r="B861" s="85" t="s">
        <v>133</v>
      </c>
      <c r="C861" s="85" t="s">
        <v>141</v>
      </c>
      <c r="D861" s="85" t="s">
        <v>17434</v>
      </c>
      <c r="E861" s="85" t="s">
        <v>18913</v>
      </c>
      <c r="F861" s="86" t="s">
        <v>18914</v>
      </c>
      <c r="G861" s="85" t="s">
        <v>12223</v>
      </c>
      <c r="H861" s="85" t="s">
        <v>12224</v>
      </c>
      <c r="I861" s="85">
        <v>2014</v>
      </c>
      <c r="J861" s="87">
        <v>3020</v>
      </c>
      <c r="K861" s="87">
        <v>3472</v>
      </c>
      <c r="L861" s="87">
        <v>273</v>
      </c>
      <c r="M861" s="87">
        <v>77159</v>
      </c>
      <c r="N861" s="87">
        <v>2865</v>
      </c>
      <c r="O861" s="87">
        <v>52</v>
      </c>
      <c r="P861" s="87">
        <v>5570</v>
      </c>
      <c r="Q861" s="87">
        <v>111</v>
      </c>
      <c r="R861" s="87" t="s">
        <v>11350</v>
      </c>
      <c r="S861" s="87">
        <v>10</v>
      </c>
      <c r="T861" s="87">
        <v>10</v>
      </c>
      <c r="U861" s="87">
        <v>4</v>
      </c>
      <c r="V861" s="87">
        <v>4</v>
      </c>
      <c r="W861" s="87">
        <v>4</v>
      </c>
      <c r="X861" s="87">
        <v>4</v>
      </c>
      <c r="Y861" s="87" t="s">
        <v>11350</v>
      </c>
      <c r="Z861" s="87" t="s">
        <v>11350</v>
      </c>
      <c r="AA861" s="87">
        <v>2</v>
      </c>
      <c r="AB861" s="87">
        <v>2</v>
      </c>
      <c r="AC861" s="87">
        <v>1</v>
      </c>
      <c r="AD861" s="87">
        <v>4</v>
      </c>
      <c r="AE861" s="87" t="s">
        <v>11350</v>
      </c>
      <c r="AF861" s="87">
        <v>712384</v>
      </c>
      <c r="AG861" s="87">
        <v>250219</v>
      </c>
      <c r="AH861" s="87">
        <v>76408</v>
      </c>
      <c r="AI861" s="87">
        <v>385757</v>
      </c>
      <c r="AJ861" s="87">
        <v>89649</v>
      </c>
      <c r="AK861" s="87">
        <v>41709</v>
      </c>
    </row>
    <row r="862" spans="1:37" ht="16.5" customHeight="1">
      <c r="A862" s="85">
        <v>821</v>
      </c>
      <c r="B862" s="85" t="s">
        <v>133</v>
      </c>
      <c r="C862" s="85" t="s">
        <v>142</v>
      </c>
      <c r="D862" s="85" t="s">
        <v>17434</v>
      </c>
      <c r="E862" s="85" t="s">
        <v>18915</v>
      </c>
      <c r="F862" s="86" t="s">
        <v>19693</v>
      </c>
      <c r="G862" s="85" t="s">
        <v>12225</v>
      </c>
      <c r="H862" s="85" t="s">
        <v>12226</v>
      </c>
      <c r="I862" s="85">
        <v>2014</v>
      </c>
      <c r="J862" s="87">
        <v>33000</v>
      </c>
      <c r="K862" s="87">
        <v>6110</v>
      </c>
      <c r="L862" s="87">
        <v>372</v>
      </c>
      <c r="M862" s="87">
        <v>98312</v>
      </c>
      <c r="N862" s="87">
        <v>548</v>
      </c>
      <c r="O862" s="87">
        <v>61</v>
      </c>
      <c r="P862" s="87">
        <v>5738</v>
      </c>
      <c r="Q862" s="87" t="s">
        <v>11350</v>
      </c>
      <c r="R862" s="87">
        <v>61</v>
      </c>
      <c r="S862" s="87">
        <v>9</v>
      </c>
      <c r="T862" s="87" t="s">
        <v>11350</v>
      </c>
      <c r="U862" s="87">
        <v>3</v>
      </c>
      <c r="V862" s="87" t="s">
        <v>11350</v>
      </c>
      <c r="W862" s="87">
        <v>4</v>
      </c>
      <c r="X862" s="87" t="s">
        <v>11350</v>
      </c>
      <c r="Y862" s="87">
        <v>1</v>
      </c>
      <c r="Z862" s="87" t="s">
        <v>11350</v>
      </c>
      <c r="AA862" s="87">
        <v>1</v>
      </c>
      <c r="AB862" s="87" t="s">
        <v>11350</v>
      </c>
      <c r="AC862" s="87" t="s">
        <v>11350</v>
      </c>
      <c r="AD862" s="87">
        <v>3</v>
      </c>
      <c r="AE862" s="87">
        <v>2</v>
      </c>
      <c r="AF862" s="87">
        <v>1032230</v>
      </c>
      <c r="AG862" s="87">
        <v>434124</v>
      </c>
      <c r="AH862" s="87">
        <v>83849</v>
      </c>
      <c r="AI862" s="87">
        <v>514257</v>
      </c>
      <c r="AJ862" s="87">
        <v>66711</v>
      </c>
      <c r="AK862" s="87">
        <v>32918</v>
      </c>
    </row>
    <row r="863" spans="1:37" ht="16.5" customHeight="1">
      <c r="A863" s="85">
        <v>822</v>
      </c>
      <c r="B863" s="85" t="s">
        <v>133</v>
      </c>
      <c r="C863" s="85" t="s">
        <v>142</v>
      </c>
      <c r="D863" s="85" t="s">
        <v>17434</v>
      </c>
      <c r="E863" s="85" t="s">
        <v>18916</v>
      </c>
      <c r="F863" s="86" t="s">
        <v>18917</v>
      </c>
      <c r="G863" s="85" t="s">
        <v>12227</v>
      </c>
      <c r="H863" s="85" t="s">
        <v>12228</v>
      </c>
      <c r="I863" s="85">
        <v>2012</v>
      </c>
      <c r="J863" s="87">
        <v>1629.81</v>
      </c>
      <c r="K863" s="87">
        <v>578.38</v>
      </c>
      <c r="L863" s="87">
        <v>100</v>
      </c>
      <c r="M863" s="87">
        <v>66303</v>
      </c>
      <c r="N863" s="87" t="s">
        <v>11350</v>
      </c>
      <c r="O863" s="87">
        <v>40</v>
      </c>
      <c r="P863" s="87">
        <v>3450</v>
      </c>
      <c r="Q863" s="87" t="s">
        <v>11350</v>
      </c>
      <c r="R863" s="87" t="s">
        <v>11350</v>
      </c>
      <c r="S863" s="87">
        <v>3</v>
      </c>
      <c r="T863" s="87">
        <v>3</v>
      </c>
      <c r="U863" s="87" t="s">
        <v>11350</v>
      </c>
      <c r="V863" s="87" t="s">
        <v>11350</v>
      </c>
      <c r="W863" s="87">
        <v>1</v>
      </c>
      <c r="X863" s="87">
        <v>1</v>
      </c>
      <c r="Y863" s="87" t="s">
        <v>11350</v>
      </c>
      <c r="Z863" s="87" t="s">
        <v>11350</v>
      </c>
      <c r="AA863" s="87">
        <v>2</v>
      </c>
      <c r="AB863" s="87">
        <v>2</v>
      </c>
      <c r="AC863" s="87" t="s">
        <v>11350</v>
      </c>
      <c r="AD863" s="87">
        <v>1</v>
      </c>
      <c r="AE863" s="87" t="s">
        <v>11350</v>
      </c>
      <c r="AF863" s="87">
        <v>376398</v>
      </c>
      <c r="AG863" s="87">
        <v>208719</v>
      </c>
      <c r="AH863" s="87">
        <v>41980</v>
      </c>
      <c r="AI863" s="87">
        <v>125699</v>
      </c>
      <c r="AJ863" s="87">
        <v>27771</v>
      </c>
      <c r="AK863" s="87">
        <v>15700</v>
      </c>
    </row>
    <row r="864" spans="1:37" ht="16.5" customHeight="1">
      <c r="A864" s="85">
        <v>823</v>
      </c>
      <c r="B864" s="85" t="s">
        <v>133</v>
      </c>
      <c r="C864" s="85" t="s">
        <v>142</v>
      </c>
      <c r="D864" s="85" t="s">
        <v>17434</v>
      </c>
      <c r="E864" s="85" t="s">
        <v>18918</v>
      </c>
      <c r="F864" s="86" t="s">
        <v>18919</v>
      </c>
      <c r="G864" s="85" t="s">
        <v>12229</v>
      </c>
      <c r="H864" s="85" t="s">
        <v>12230</v>
      </c>
      <c r="I864" s="85">
        <v>2017</v>
      </c>
      <c r="J864" s="87">
        <v>7536.4</v>
      </c>
      <c r="K864" s="87">
        <v>1828.66</v>
      </c>
      <c r="L864" s="87">
        <v>140</v>
      </c>
      <c r="M864" s="87">
        <v>52085</v>
      </c>
      <c r="N864" s="87" t="s">
        <v>11350</v>
      </c>
      <c r="O864" s="87">
        <v>40</v>
      </c>
      <c r="P864" s="87">
        <v>6955</v>
      </c>
      <c r="Q864" s="87" t="s">
        <v>11350</v>
      </c>
      <c r="R864" s="87" t="s">
        <v>11350</v>
      </c>
      <c r="S864" s="87">
        <v>6</v>
      </c>
      <c r="T864" s="87">
        <v>3</v>
      </c>
      <c r="U864" s="87">
        <v>1</v>
      </c>
      <c r="V864" s="87">
        <v>1</v>
      </c>
      <c r="W864" s="87">
        <v>1</v>
      </c>
      <c r="X864" s="87">
        <v>2</v>
      </c>
      <c r="Y864" s="87" t="s">
        <v>11350</v>
      </c>
      <c r="Z864" s="87" t="s">
        <v>11350</v>
      </c>
      <c r="AA864" s="87">
        <v>4</v>
      </c>
      <c r="AB864" s="87" t="s">
        <v>11350</v>
      </c>
      <c r="AC864" s="87" t="s">
        <v>11350</v>
      </c>
      <c r="AD864" s="87">
        <v>2</v>
      </c>
      <c r="AE864" s="87" t="s">
        <v>11350</v>
      </c>
      <c r="AF864" s="87">
        <v>496030</v>
      </c>
      <c r="AG864" s="87">
        <v>263894</v>
      </c>
      <c r="AH864" s="87">
        <v>83778</v>
      </c>
      <c r="AI864" s="87">
        <v>148358</v>
      </c>
      <c r="AJ864" s="87">
        <v>98781</v>
      </c>
      <c r="AK864" s="87">
        <v>87127</v>
      </c>
    </row>
    <row r="865" spans="1:37" ht="16.5" customHeight="1">
      <c r="A865" s="85">
        <v>824</v>
      </c>
      <c r="B865" s="85" t="s">
        <v>133</v>
      </c>
      <c r="C865" s="85" t="s">
        <v>143</v>
      </c>
      <c r="D865" s="85" t="s">
        <v>17434</v>
      </c>
      <c r="E865" s="85" t="s">
        <v>18920</v>
      </c>
      <c r="F865" s="86" t="s">
        <v>19694</v>
      </c>
      <c r="G865" s="85" t="s">
        <v>12231</v>
      </c>
      <c r="H865" s="85" t="s">
        <v>12232</v>
      </c>
      <c r="I865" s="85">
        <v>2016</v>
      </c>
      <c r="J865" s="87">
        <v>1626</v>
      </c>
      <c r="K865" s="87">
        <v>1140</v>
      </c>
      <c r="L865" s="87">
        <v>114</v>
      </c>
      <c r="M865" s="87">
        <v>89611</v>
      </c>
      <c r="N865" s="87" t="s">
        <v>11350</v>
      </c>
      <c r="O865" s="87">
        <v>65</v>
      </c>
      <c r="P865" s="87">
        <v>2567</v>
      </c>
      <c r="Q865" s="87" t="s">
        <v>11350</v>
      </c>
      <c r="R865" s="87" t="s">
        <v>11350</v>
      </c>
      <c r="S865" s="87">
        <v>3</v>
      </c>
      <c r="T865" s="94">
        <v>1.5</v>
      </c>
      <c r="U865" s="87">
        <v>1</v>
      </c>
      <c r="V865" s="87" t="s">
        <v>11350</v>
      </c>
      <c r="W865" s="87">
        <v>2</v>
      </c>
      <c r="X865" s="94">
        <v>1.5</v>
      </c>
      <c r="Y865" s="87" t="s">
        <v>11350</v>
      </c>
      <c r="Z865" s="87" t="s">
        <v>11350</v>
      </c>
      <c r="AA865" s="87" t="s">
        <v>11350</v>
      </c>
      <c r="AB865" s="87" t="s">
        <v>11350</v>
      </c>
      <c r="AC865" s="87" t="s">
        <v>11350</v>
      </c>
      <c r="AD865" s="87">
        <v>2</v>
      </c>
      <c r="AE865" s="87">
        <v>1</v>
      </c>
      <c r="AF865" s="87">
        <v>543013</v>
      </c>
      <c r="AG865" s="87">
        <v>431306</v>
      </c>
      <c r="AH865" s="87">
        <v>44009</v>
      </c>
      <c r="AI865" s="87">
        <v>67698</v>
      </c>
      <c r="AJ865" s="87">
        <v>27030</v>
      </c>
      <c r="AK865" s="87">
        <v>101758</v>
      </c>
    </row>
    <row r="866" spans="1:37" ht="16.5" customHeight="1">
      <c r="A866" s="85">
        <v>825</v>
      </c>
      <c r="B866" s="85" t="s">
        <v>133</v>
      </c>
      <c r="C866" s="85" t="s">
        <v>143</v>
      </c>
      <c r="D866" s="85" t="s">
        <v>17434</v>
      </c>
      <c r="E866" s="85" t="s">
        <v>18921</v>
      </c>
      <c r="F866" s="86" t="s">
        <v>19695</v>
      </c>
      <c r="G866" s="85" t="s">
        <v>12233</v>
      </c>
      <c r="H866" s="85" t="s">
        <v>12234</v>
      </c>
      <c r="I866" s="85">
        <v>1996</v>
      </c>
      <c r="J866" s="87">
        <v>1156</v>
      </c>
      <c r="K866" s="87">
        <v>679</v>
      </c>
      <c r="L866" s="87">
        <v>40</v>
      </c>
      <c r="M866" s="87">
        <v>66221</v>
      </c>
      <c r="N866" s="87">
        <v>1351</v>
      </c>
      <c r="O866" s="87">
        <v>49</v>
      </c>
      <c r="P866" s="87">
        <v>2006</v>
      </c>
      <c r="Q866" s="87" t="s">
        <v>11350</v>
      </c>
      <c r="R866" s="87" t="s">
        <v>11350</v>
      </c>
      <c r="S866" s="87">
        <v>2</v>
      </c>
      <c r="T866" s="87" t="s">
        <v>11350</v>
      </c>
      <c r="U866" s="87">
        <v>1</v>
      </c>
      <c r="V866" s="87" t="s">
        <v>11350</v>
      </c>
      <c r="W866" s="87">
        <v>1</v>
      </c>
      <c r="X866" s="87" t="s">
        <v>11350</v>
      </c>
      <c r="Y866" s="87" t="s">
        <v>11350</v>
      </c>
      <c r="Z866" s="87" t="s">
        <v>11350</v>
      </c>
      <c r="AA866" s="87" t="s">
        <v>11350</v>
      </c>
      <c r="AB866" s="87" t="s">
        <v>11350</v>
      </c>
      <c r="AC866" s="87" t="s">
        <v>11350</v>
      </c>
      <c r="AD866" s="87">
        <v>2</v>
      </c>
      <c r="AE866" s="87">
        <v>1</v>
      </c>
      <c r="AF866" s="87">
        <v>406310</v>
      </c>
      <c r="AG866" s="87">
        <v>318761</v>
      </c>
      <c r="AH866" s="87">
        <v>38417</v>
      </c>
      <c r="AI866" s="87">
        <v>49132</v>
      </c>
      <c r="AJ866" s="87">
        <v>14022</v>
      </c>
      <c r="AK866" s="87">
        <v>59544</v>
      </c>
    </row>
    <row r="867" spans="1:37" ht="16.5" customHeight="1">
      <c r="A867" s="85">
        <v>826</v>
      </c>
      <c r="B867" s="85" t="s">
        <v>133</v>
      </c>
      <c r="C867" s="85" t="s">
        <v>143</v>
      </c>
      <c r="D867" s="85" t="s">
        <v>17434</v>
      </c>
      <c r="E867" s="85" t="s">
        <v>18922</v>
      </c>
      <c r="F867" s="86" t="s">
        <v>18923</v>
      </c>
      <c r="G867" s="85" t="s">
        <v>12235</v>
      </c>
      <c r="H867" s="85" t="s">
        <v>12236</v>
      </c>
      <c r="I867" s="85">
        <v>2016</v>
      </c>
      <c r="J867" s="87">
        <v>9368.5</v>
      </c>
      <c r="K867" s="87">
        <v>8338.5</v>
      </c>
      <c r="L867" s="87">
        <v>396</v>
      </c>
      <c r="M867" s="87">
        <v>133881</v>
      </c>
      <c r="N867" s="87">
        <v>2609</v>
      </c>
      <c r="O867" s="87">
        <v>104</v>
      </c>
      <c r="P867" s="87">
        <v>6893</v>
      </c>
      <c r="Q867" s="87">
        <v>96</v>
      </c>
      <c r="R867" s="87" t="s">
        <v>11350</v>
      </c>
      <c r="S867" s="94">
        <v>10.5</v>
      </c>
      <c r="T867" s="94">
        <v>10.5</v>
      </c>
      <c r="U867" s="87">
        <v>2</v>
      </c>
      <c r="V867" s="87">
        <v>2</v>
      </c>
      <c r="W867" s="94">
        <v>7.5</v>
      </c>
      <c r="X867" s="94">
        <v>7.5</v>
      </c>
      <c r="Y867" s="87" t="s">
        <v>11350</v>
      </c>
      <c r="Z867" s="87" t="s">
        <v>11350</v>
      </c>
      <c r="AA867" s="87">
        <v>1</v>
      </c>
      <c r="AB867" s="87">
        <v>1</v>
      </c>
      <c r="AC867" s="87" t="s">
        <v>11350</v>
      </c>
      <c r="AD867" s="87">
        <v>7</v>
      </c>
      <c r="AE867" s="87">
        <v>2</v>
      </c>
      <c r="AF867" s="87">
        <v>1826242</v>
      </c>
      <c r="AG867" s="87">
        <v>1145798</v>
      </c>
      <c r="AH867" s="87">
        <v>94950</v>
      </c>
      <c r="AI867" s="87">
        <v>585494</v>
      </c>
      <c r="AJ867" s="87">
        <v>113818</v>
      </c>
      <c r="AK867" s="87">
        <v>362607</v>
      </c>
    </row>
    <row r="868" spans="1:37" ht="16.5" customHeight="1">
      <c r="A868" s="85">
        <v>827</v>
      </c>
      <c r="B868" s="85" t="s">
        <v>133</v>
      </c>
      <c r="C868" s="85" t="s">
        <v>143</v>
      </c>
      <c r="D868" s="85" t="s">
        <v>17434</v>
      </c>
      <c r="E868" s="85" t="s">
        <v>18924</v>
      </c>
      <c r="F868" s="86" t="s">
        <v>19696</v>
      </c>
      <c r="G868" s="85" t="s">
        <v>12237</v>
      </c>
      <c r="H868" s="85" t="s">
        <v>12238</v>
      </c>
      <c r="I868" s="85">
        <v>2019</v>
      </c>
      <c r="J868" s="87">
        <v>12528</v>
      </c>
      <c r="K868" s="87">
        <v>4052.13</v>
      </c>
      <c r="L868" s="87">
        <v>193</v>
      </c>
      <c r="M868" s="87">
        <v>60898</v>
      </c>
      <c r="N868" s="87">
        <v>138</v>
      </c>
      <c r="O868" s="87">
        <v>89</v>
      </c>
      <c r="P868" s="87">
        <v>10692</v>
      </c>
      <c r="Q868" s="87">
        <v>12</v>
      </c>
      <c r="R868" s="87">
        <v>2</v>
      </c>
      <c r="S868" s="87">
        <v>5</v>
      </c>
      <c r="T868" s="87">
        <v>5</v>
      </c>
      <c r="U868" s="87">
        <v>1</v>
      </c>
      <c r="V868" s="87">
        <v>1</v>
      </c>
      <c r="W868" s="87">
        <v>2</v>
      </c>
      <c r="X868" s="87">
        <v>2</v>
      </c>
      <c r="Y868" s="87" t="s">
        <v>11350</v>
      </c>
      <c r="Z868" s="87" t="s">
        <v>11350</v>
      </c>
      <c r="AA868" s="87">
        <v>2</v>
      </c>
      <c r="AB868" s="87">
        <v>2</v>
      </c>
      <c r="AC868" s="87" t="s">
        <v>11350</v>
      </c>
      <c r="AD868" s="87">
        <v>8</v>
      </c>
      <c r="AE868" s="87" t="s">
        <v>11350</v>
      </c>
      <c r="AF868" s="87">
        <v>1030819</v>
      </c>
      <c r="AG868" s="87">
        <v>567213</v>
      </c>
      <c r="AH868" s="87">
        <v>126000</v>
      </c>
      <c r="AI868" s="87">
        <v>337606</v>
      </c>
      <c r="AJ868" s="87">
        <v>102917</v>
      </c>
      <c r="AK868" s="87">
        <v>273526</v>
      </c>
    </row>
    <row r="869" spans="1:37" ht="16.5" customHeight="1">
      <c r="A869" s="85">
        <v>828</v>
      </c>
      <c r="B869" s="85" t="s">
        <v>133</v>
      </c>
      <c r="C869" s="85" t="s">
        <v>143</v>
      </c>
      <c r="D869" s="85" t="s">
        <v>17434</v>
      </c>
      <c r="E869" s="85" t="s">
        <v>18925</v>
      </c>
      <c r="F869" s="86" t="s">
        <v>18926</v>
      </c>
      <c r="G869" s="85" t="s">
        <v>12239</v>
      </c>
      <c r="H869" s="85" t="s">
        <v>12236</v>
      </c>
      <c r="I869" s="85">
        <v>2021</v>
      </c>
      <c r="J869" s="87">
        <v>7850</v>
      </c>
      <c r="K869" s="87">
        <v>1628.5</v>
      </c>
      <c r="L869" s="87">
        <v>172</v>
      </c>
      <c r="M869" s="87">
        <v>17968</v>
      </c>
      <c r="N869" s="87" t="s">
        <v>11350</v>
      </c>
      <c r="O869" s="87" t="s">
        <v>11350</v>
      </c>
      <c r="P869" s="87">
        <v>17968</v>
      </c>
      <c r="Q869" s="87" t="s">
        <v>11350</v>
      </c>
      <c r="R869" s="87" t="s">
        <v>11350</v>
      </c>
      <c r="S869" s="87">
        <v>4</v>
      </c>
      <c r="T869" s="87">
        <v>1</v>
      </c>
      <c r="U869" s="87" t="s">
        <v>11350</v>
      </c>
      <c r="V869" s="87" t="s">
        <v>11350</v>
      </c>
      <c r="W869" s="87">
        <v>1</v>
      </c>
      <c r="X869" s="87">
        <v>1</v>
      </c>
      <c r="Y869" s="87" t="s">
        <v>11350</v>
      </c>
      <c r="Z869" s="87" t="s">
        <v>11350</v>
      </c>
      <c r="AA869" s="87">
        <v>3</v>
      </c>
      <c r="AB869" s="87" t="s">
        <v>11350</v>
      </c>
      <c r="AC869" s="87" t="s">
        <v>11350</v>
      </c>
      <c r="AD869" s="87">
        <v>1</v>
      </c>
      <c r="AE869" s="87" t="s">
        <v>11350</v>
      </c>
      <c r="AF869" s="87">
        <v>362585</v>
      </c>
      <c r="AG869" s="87">
        <v>182038</v>
      </c>
      <c r="AH869" s="87">
        <v>120107</v>
      </c>
      <c r="AI869" s="87">
        <v>60440</v>
      </c>
      <c r="AJ869" s="87">
        <v>306</v>
      </c>
      <c r="AK869" s="87">
        <v>388</v>
      </c>
    </row>
    <row r="870" spans="1:37" ht="16.5" customHeight="1">
      <c r="A870" s="85">
        <v>829</v>
      </c>
      <c r="B870" s="85" t="s">
        <v>133</v>
      </c>
      <c r="C870" s="85" t="s">
        <v>143</v>
      </c>
      <c r="D870" s="85" t="s">
        <v>17434</v>
      </c>
      <c r="E870" s="85" t="s">
        <v>18927</v>
      </c>
      <c r="F870" s="86" t="s">
        <v>19697</v>
      </c>
      <c r="G870" s="85" t="s">
        <v>12240</v>
      </c>
      <c r="H870" s="85" t="s">
        <v>12241</v>
      </c>
      <c r="I870" s="85">
        <v>2010</v>
      </c>
      <c r="J870" s="87">
        <v>3807</v>
      </c>
      <c r="K870" s="87">
        <v>2681</v>
      </c>
      <c r="L870" s="87">
        <v>169</v>
      </c>
      <c r="M870" s="87">
        <v>136433</v>
      </c>
      <c r="N870" s="87">
        <v>8</v>
      </c>
      <c r="O870" s="87">
        <v>97</v>
      </c>
      <c r="P870" s="87">
        <v>4125</v>
      </c>
      <c r="Q870" s="87" t="s">
        <v>11350</v>
      </c>
      <c r="R870" s="87">
        <v>97</v>
      </c>
      <c r="S870" s="94">
        <v>9.5</v>
      </c>
      <c r="T870" s="94">
        <v>9.5</v>
      </c>
      <c r="U870" s="87">
        <v>2</v>
      </c>
      <c r="V870" s="87">
        <v>2</v>
      </c>
      <c r="W870" s="94">
        <v>1.5</v>
      </c>
      <c r="X870" s="94">
        <v>1.5</v>
      </c>
      <c r="Y870" s="87" t="s">
        <v>11350</v>
      </c>
      <c r="Z870" s="87" t="s">
        <v>11350</v>
      </c>
      <c r="AA870" s="87">
        <v>6</v>
      </c>
      <c r="AB870" s="87">
        <v>6</v>
      </c>
      <c r="AC870" s="87" t="s">
        <v>11350</v>
      </c>
      <c r="AD870" s="87">
        <v>2</v>
      </c>
      <c r="AE870" s="87" t="s">
        <v>11350</v>
      </c>
      <c r="AF870" s="87">
        <v>798419</v>
      </c>
      <c r="AG870" s="87">
        <v>650030</v>
      </c>
      <c r="AH870" s="87">
        <v>75757</v>
      </c>
      <c r="AI870" s="87">
        <v>72632</v>
      </c>
      <c r="AJ870" s="87">
        <v>43088</v>
      </c>
      <c r="AK870" s="87">
        <v>149738</v>
      </c>
    </row>
    <row r="871" spans="1:37" ht="16.5" customHeight="1">
      <c r="A871" s="85">
        <v>830</v>
      </c>
      <c r="B871" s="85" t="s">
        <v>133</v>
      </c>
      <c r="C871" s="85" t="s">
        <v>143</v>
      </c>
      <c r="D871" s="85" t="s">
        <v>17434</v>
      </c>
      <c r="E871" s="85" t="s">
        <v>18928</v>
      </c>
      <c r="F871" s="86" t="s">
        <v>18929</v>
      </c>
      <c r="G871" s="85" t="s">
        <v>12242</v>
      </c>
      <c r="H871" s="85" t="s">
        <v>12236</v>
      </c>
      <c r="I871" s="85">
        <v>2012</v>
      </c>
      <c r="J871" s="87">
        <v>2365.5</v>
      </c>
      <c r="K871" s="87">
        <v>2692.28</v>
      </c>
      <c r="L871" s="87">
        <v>192</v>
      </c>
      <c r="M871" s="87">
        <v>126704</v>
      </c>
      <c r="N871" s="87">
        <v>1558</v>
      </c>
      <c r="O871" s="87">
        <v>84</v>
      </c>
      <c r="P871" s="87">
        <v>4593</v>
      </c>
      <c r="Q871" s="87" t="s">
        <v>11350</v>
      </c>
      <c r="R871" s="87" t="s">
        <v>11350</v>
      </c>
      <c r="S871" s="87">
        <v>4</v>
      </c>
      <c r="T871" s="87">
        <v>4</v>
      </c>
      <c r="U871" s="87" t="s">
        <v>11350</v>
      </c>
      <c r="V871" s="87" t="s">
        <v>11350</v>
      </c>
      <c r="W871" s="87">
        <v>3</v>
      </c>
      <c r="X871" s="87">
        <v>3</v>
      </c>
      <c r="Y871" s="87" t="s">
        <v>11350</v>
      </c>
      <c r="Z871" s="87" t="s">
        <v>11350</v>
      </c>
      <c r="AA871" s="87">
        <v>1</v>
      </c>
      <c r="AB871" s="87">
        <v>1</v>
      </c>
      <c r="AC871" s="87" t="s">
        <v>11350</v>
      </c>
      <c r="AD871" s="87">
        <v>5</v>
      </c>
      <c r="AE871" s="87" t="s">
        <v>11350</v>
      </c>
      <c r="AF871" s="87">
        <v>848284</v>
      </c>
      <c r="AG871" s="87">
        <v>626829</v>
      </c>
      <c r="AH871" s="87">
        <v>80328</v>
      </c>
      <c r="AI871" s="87">
        <v>141127</v>
      </c>
      <c r="AJ871" s="87">
        <v>73966</v>
      </c>
      <c r="AK871" s="87">
        <v>210248</v>
      </c>
    </row>
    <row r="872" spans="1:37" ht="16.5" customHeight="1">
      <c r="A872" s="85">
        <v>831</v>
      </c>
      <c r="B872" s="85" t="s">
        <v>133</v>
      </c>
      <c r="C872" s="85" t="s">
        <v>143</v>
      </c>
      <c r="D872" s="85" t="s">
        <v>17434</v>
      </c>
      <c r="E872" s="85" t="s">
        <v>18930</v>
      </c>
      <c r="F872" s="86" t="s">
        <v>19698</v>
      </c>
      <c r="G872" s="85" t="s">
        <v>12243</v>
      </c>
      <c r="H872" s="85" t="s">
        <v>12244</v>
      </c>
      <c r="I872" s="85">
        <v>2003</v>
      </c>
      <c r="J872" s="87">
        <v>11040.5</v>
      </c>
      <c r="K872" s="87">
        <v>5370.19</v>
      </c>
      <c r="L872" s="87">
        <v>344</v>
      </c>
      <c r="M872" s="87">
        <v>263189</v>
      </c>
      <c r="N872" s="87">
        <v>7606</v>
      </c>
      <c r="O872" s="87">
        <v>178</v>
      </c>
      <c r="P872" s="87">
        <v>7650</v>
      </c>
      <c r="Q872" s="87">
        <v>14</v>
      </c>
      <c r="R872" s="87" t="s">
        <v>11350</v>
      </c>
      <c r="S872" s="87">
        <v>23</v>
      </c>
      <c r="T872" s="87">
        <v>23</v>
      </c>
      <c r="U872" s="87">
        <v>4</v>
      </c>
      <c r="V872" s="87">
        <v>4</v>
      </c>
      <c r="W872" s="87">
        <v>8</v>
      </c>
      <c r="X872" s="87">
        <v>8</v>
      </c>
      <c r="Y872" s="87">
        <v>2</v>
      </c>
      <c r="Z872" s="87">
        <v>2</v>
      </c>
      <c r="AA872" s="87">
        <v>9</v>
      </c>
      <c r="AB872" s="87">
        <v>9</v>
      </c>
      <c r="AC872" s="87">
        <v>1</v>
      </c>
      <c r="AD872" s="87">
        <v>10</v>
      </c>
      <c r="AE872" s="87">
        <v>3</v>
      </c>
      <c r="AF872" s="87">
        <v>7363931</v>
      </c>
      <c r="AG872" s="87">
        <v>901532</v>
      </c>
      <c r="AH872" s="87">
        <v>152995</v>
      </c>
      <c r="AI872" s="87">
        <v>6309404</v>
      </c>
      <c r="AJ872" s="87">
        <v>84219</v>
      </c>
      <c r="AK872" s="87">
        <v>283313</v>
      </c>
    </row>
    <row r="873" spans="1:37" ht="16.5" customHeight="1">
      <c r="A873" s="85">
        <v>832</v>
      </c>
      <c r="B873" s="85" t="s">
        <v>133</v>
      </c>
      <c r="C873" s="85" t="s">
        <v>143</v>
      </c>
      <c r="D873" s="85" t="s">
        <v>17434</v>
      </c>
      <c r="E873" s="85" t="s">
        <v>18931</v>
      </c>
      <c r="F873" s="86" t="s">
        <v>18932</v>
      </c>
      <c r="G873" s="85" t="s">
        <v>12245</v>
      </c>
      <c r="H873" s="85" t="s">
        <v>12244</v>
      </c>
      <c r="I873" s="85">
        <v>2010</v>
      </c>
      <c r="J873" s="87">
        <v>2739</v>
      </c>
      <c r="K873" s="87">
        <v>1781.09</v>
      </c>
      <c r="L873" s="87">
        <v>138</v>
      </c>
      <c r="M873" s="87">
        <v>103568</v>
      </c>
      <c r="N873" s="87" t="s">
        <v>11350</v>
      </c>
      <c r="O873" s="87">
        <v>48</v>
      </c>
      <c r="P873" s="87">
        <v>3278</v>
      </c>
      <c r="Q873" s="87" t="s">
        <v>11350</v>
      </c>
      <c r="R873" s="87">
        <v>7</v>
      </c>
      <c r="S873" s="87">
        <v>3</v>
      </c>
      <c r="T873" s="87">
        <v>3</v>
      </c>
      <c r="U873" s="87">
        <v>2</v>
      </c>
      <c r="V873" s="87">
        <v>2</v>
      </c>
      <c r="W873" s="87">
        <v>1</v>
      </c>
      <c r="X873" s="87">
        <v>1</v>
      </c>
      <c r="Y873" s="87" t="s">
        <v>11350</v>
      </c>
      <c r="Z873" s="87" t="s">
        <v>11350</v>
      </c>
      <c r="AA873" s="87" t="s">
        <v>11350</v>
      </c>
      <c r="AB873" s="87" t="s">
        <v>11350</v>
      </c>
      <c r="AC873" s="87" t="s">
        <v>11350</v>
      </c>
      <c r="AD873" s="87">
        <v>3</v>
      </c>
      <c r="AE873" s="87" t="s">
        <v>11350</v>
      </c>
      <c r="AF873" s="87">
        <v>516228</v>
      </c>
      <c r="AG873" s="87">
        <v>392867</v>
      </c>
      <c r="AH873" s="87">
        <v>69477</v>
      </c>
      <c r="AI873" s="87">
        <v>53884</v>
      </c>
      <c r="AJ873" s="87">
        <v>15196</v>
      </c>
      <c r="AK873" s="87">
        <v>112970</v>
      </c>
    </row>
    <row r="874" spans="1:37" ht="16.5" customHeight="1">
      <c r="A874" s="85">
        <v>833</v>
      </c>
      <c r="B874" s="85" t="s">
        <v>133</v>
      </c>
      <c r="C874" s="85" t="s">
        <v>143</v>
      </c>
      <c r="D874" s="85" t="s">
        <v>17434</v>
      </c>
      <c r="E874" s="85" t="s">
        <v>18933</v>
      </c>
      <c r="F874" s="86" t="s">
        <v>18934</v>
      </c>
      <c r="G874" s="85" t="s">
        <v>12246</v>
      </c>
      <c r="H874" s="85" t="s">
        <v>12247</v>
      </c>
      <c r="I874" s="85">
        <v>2007</v>
      </c>
      <c r="J874" s="87">
        <v>6896</v>
      </c>
      <c r="K874" s="87">
        <v>2623.63</v>
      </c>
      <c r="L874" s="87">
        <v>300</v>
      </c>
      <c r="M874" s="87">
        <v>148996</v>
      </c>
      <c r="N874" s="87">
        <v>56</v>
      </c>
      <c r="O874" s="87">
        <v>111</v>
      </c>
      <c r="P874" s="87">
        <v>4443</v>
      </c>
      <c r="Q874" s="87">
        <v>1</v>
      </c>
      <c r="R874" s="87" t="s">
        <v>11350</v>
      </c>
      <c r="S874" s="87">
        <v>4</v>
      </c>
      <c r="T874" s="87">
        <v>4</v>
      </c>
      <c r="U874" s="87">
        <v>1</v>
      </c>
      <c r="V874" s="87">
        <v>1</v>
      </c>
      <c r="W874" s="87">
        <v>2</v>
      </c>
      <c r="X874" s="87">
        <v>2</v>
      </c>
      <c r="Y874" s="87" t="s">
        <v>11350</v>
      </c>
      <c r="Z874" s="87" t="s">
        <v>11350</v>
      </c>
      <c r="AA874" s="87">
        <v>1</v>
      </c>
      <c r="AB874" s="87">
        <v>1</v>
      </c>
      <c r="AC874" s="87" t="s">
        <v>11350</v>
      </c>
      <c r="AD874" s="87">
        <v>2</v>
      </c>
      <c r="AE874" s="87">
        <v>1</v>
      </c>
      <c r="AF874" s="87">
        <v>821922</v>
      </c>
      <c r="AG874" s="87">
        <v>629197</v>
      </c>
      <c r="AH874" s="87">
        <v>71117</v>
      </c>
      <c r="AI874" s="87">
        <v>121608</v>
      </c>
      <c r="AJ874" s="87">
        <v>53754</v>
      </c>
      <c r="AK874" s="87">
        <v>195786</v>
      </c>
    </row>
    <row r="875" spans="1:37" ht="16.5" customHeight="1">
      <c r="A875" s="85">
        <v>834</v>
      </c>
      <c r="B875" s="85" t="s">
        <v>133</v>
      </c>
      <c r="C875" s="85" t="s">
        <v>143</v>
      </c>
      <c r="D875" s="85" t="s">
        <v>17434</v>
      </c>
      <c r="E875" s="85" t="s">
        <v>18935</v>
      </c>
      <c r="F875" s="86" t="s">
        <v>18936</v>
      </c>
      <c r="G875" s="85" t="s">
        <v>12248</v>
      </c>
      <c r="H875" s="85" t="s">
        <v>12249</v>
      </c>
      <c r="I875" s="85">
        <v>2009</v>
      </c>
      <c r="J875" s="87">
        <v>2950</v>
      </c>
      <c r="K875" s="87">
        <v>2480</v>
      </c>
      <c r="L875" s="87">
        <v>41</v>
      </c>
      <c r="M875" s="87">
        <v>140087</v>
      </c>
      <c r="N875" s="87">
        <v>573</v>
      </c>
      <c r="O875" s="87">
        <v>88</v>
      </c>
      <c r="P875" s="87">
        <v>5299</v>
      </c>
      <c r="Q875" s="87" t="s">
        <v>11350</v>
      </c>
      <c r="R875" s="87" t="s">
        <v>11350</v>
      </c>
      <c r="S875" s="87">
        <v>4</v>
      </c>
      <c r="T875" s="87">
        <v>4</v>
      </c>
      <c r="U875" s="87">
        <v>1</v>
      </c>
      <c r="V875" s="87">
        <v>1</v>
      </c>
      <c r="W875" s="87">
        <v>3</v>
      </c>
      <c r="X875" s="87">
        <v>3</v>
      </c>
      <c r="Y875" s="87" t="s">
        <v>11350</v>
      </c>
      <c r="Z875" s="87" t="s">
        <v>11350</v>
      </c>
      <c r="AA875" s="87" t="s">
        <v>11350</v>
      </c>
      <c r="AB875" s="87" t="s">
        <v>11350</v>
      </c>
      <c r="AC875" s="87" t="s">
        <v>11350</v>
      </c>
      <c r="AD875" s="87">
        <v>3</v>
      </c>
      <c r="AE875" s="87" t="s">
        <v>11350</v>
      </c>
      <c r="AF875" s="87">
        <v>843383</v>
      </c>
      <c r="AG875" s="87">
        <v>655170</v>
      </c>
      <c r="AH875" s="87">
        <v>85640</v>
      </c>
      <c r="AI875" s="87">
        <v>102573</v>
      </c>
      <c r="AJ875" s="87">
        <v>115371</v>
      </c>
      <c r="AK875" s="87">
        <v>287799</v>
      </c>
    </row>
    <row r="876" spans="1:37" ht="16.5" customHeight="1">
      <c r="A876" s="85">
        <v>835</v>
      </c>
      <c r="B876" s="85" t="s">
        <v>133</v>
      </c>
      <c r="C876" s="85" t="s">
        <v>143</v>
      </c>
      <c r="D876" s="85" t="s">
        <v>17434</v>
      </c>
      <c r="E876" s="85" t="s">
        <v>18937</v>
      </c>
      <c r="F876" s="86" t="s">
        <v>18938</v>
      </c>
      <c r="G876" s="85" t="s">
        <v>12250</v>
      </c>
      <c r="H876" s="85" t="s">
        <v>12236</v>
      </c>
      <c r="I876" s="85">
        <v>2021</v>
      </c>
      <c r="J876" s="87">
        <v>18755</v>
      </c>
      <c r="K876" s="87">
        <v>3667</v>
      </c>
      <c r="L876" s="87">
        <v>224</v>
      </c>
      <c r="M876" s="87">
        <v>39473</v>
      </c>
      <c r="N876" s="87">
        <v>856</v>
      </c>
      <c r="O876" s="87">
        <v>91</v>
      </c>
      <c r="P876" s="87">
        <v>39473</v>
      </c>
      <c r="Q876" s="87">
        <v>856</v>
      </c>
      <c r="R876" s="87">
        <v>92</v>
      </c>
      <c r="S876" s="87">
        <v>7</v>
      </c>
      <c r="T876" s="87">
        <v>12</v>
      </c>
      <c r="U876" s="87">
        <v>1</v>
      </c>
      <c r="V876" s="87">
        <v>1</v>
      </c>
      <c r="W876" s="87">
        <v>6</v>
      </c>
      <c r="X876" s="87">
        <v>6</v>
      </c>
      <c r="Y876" s="87" t="s">
        <v>11350</v>
      </c>
      <c r="Z876" s="87" t="s">
        <v>11350</v>
      </c>
      <c r="AA876" s="87" t="s">
        <v>11350</v>
      </c>
      <c r="AB876" s="87">
        <v>5</v>
      </c>
      <c r="AC876" s="87" t="s">
        <v>11350</v>
      </c>
      <c r="AD876" s="87">
        <v>6</v>
      </c>
      <c r="AE876" s="87" t="s">
        <v>11350</v>
      </c>
      <c r="AF876" s="87">
        <v>1171147</v>
      </c>
      <c r="AG876" s="87">
        <v>452880</v>
      </c>
      <c r="AH876" s="87">
        <v>550329</v>
      </c>
      <c r="AI876" s="87">
        <v>167938</v>
      </c>
      <c r="AJ876" s="87">
        <v>87714</v>
      </c>
      <c r="AK876" s="87">
        <v>153565</v>
      </c>
    </row>
    <row r="877" spans="1:37" ht="16.5" customHeight="1">
      <c r="A877" s="85">
        <v>836</v>
      </c>
      <c r="B877" s="85" t="s">
        <v>133</v>
      </c>
      <c r="C877" s="85" t="s">
        <v>143</v>
      </c>
      <c r="D877" s="85" t="s">
        <v>17434</v>
      </c>
      <c r="E877" s="85" t="s">
        <v>18939</v>
      </c>
      <c r="F877" s="86" t="s">
        <v>18940</v>
      </c>
      <c r="G877" s="85" t="s">
        <v>12251</v>
      </c>
      <c r="H877" s="85" t="s">
        <v>12236</v>
      </c>
      <c r="I877" s="85">
        <v>2013</v>
      </c>
      <c r="J877" s="87">
        <v>9881.4</v>
      </c>
      <c r="K877" s="87">
        <v>2752.82</v>
      </c>
      <c r="L877" s="87">
        <v>375</v>
      </c>
      <c r="M877" s="87">
        <v>123190</v>
      </c>
      <c r="N877" s="87" t="s">
        <v>11350</v>
      </c>
      <c r="O877" s="87">
        <v>100</v>
      </c>
      <c r="P877" s="87">
        <v>6112</v>
      </c>
      <c r="Q877" s="87" t="s">
        <v>11350</v>
      </c>
      <c r="R877" s="87">
        <v>7</v>
      </c>
      <c r="S877" s="87">
        <v>8</v>
      </c>
      <c r="T877" s="87">
        <v>8</v>
      </c>
      <c r="U877" s="87">
        <v>2</v>
      </c>
      <c r="V877" s="87">
        <v>2</v>
      </c>
      <c r="W877" s="87">
        <v>5</v>
      </c>
      <c r="X877" s="87">
        <v>5</v>
      </c>
      <c r="Y877" s="87" t="s">
        <v>11350</v>
      </c>
      <c r="Z877" s="87" t="s">
        <v>11350</v>
      </c>
      <c r="AA877" s="87">
        <v>1</v>
      </c>
      <c r="AB877" s="87">
        <v>1</v>
      </c>
      <c r="AC877" s="87">
        <v>1</v>
      </c>
      <c r="AD877" s="87">
        <v>3</v>
      </c>
      <c r="AE877" s="87">
        <v>1</v>
      </c>
      <c r="AF877" s="87">
        <v>2207273</v>
      </c>
      <c r="AG877" s="87">
        <v>725079</v>
      </c>
      <c r="AH877" s="87">
        <v>816872</v>
      </c>
      <c r="AI877" s="87">
        <v>665322</v>
      </c>
      <c r="AJ877" s="87">
        <v>47879</v>
      </c>
      <c r="AK877" s="87">
        <v>155664</v>
      </c>
    </row>
    <row r="878" spans="1:37" ht="16.5" customHeight="1">
      <c r="A878" s="85">
        <v>837</v>
      </c>
      <c r="B878" s="85" t="s">
        <v>133</v>
      </c>
      <c r="C878" s="85" t="s">
        <v>143</v>
      </c>
      <c r="D878" s="85" t="s">
        <v>17434</v>
      </c>
      <c r="E878" s="85" t="s">
        <v>18941</v>
      </c>
      <c r="F878" s="86" t="s">
        <v>18942</v>
      </c>
      <c r="G878" s="85" t="s">
        <v>12252</v>
      </c>
      <c r="H878" s="85" t="s">
        <v>12253</v>
      </c>
      <c r="I878" s="85">
        <v>2004</v>
      </c>
      <c r="J878" s="87">
        <v>4209</v>
      </c>
      <c r="K878" s="87">
        <v>968.53</v>
      </c>
      <c r="L878" s="87">
        <v>200</v>
      </c>
      <c r="M878" s="87">
        <v>49485</v>
      </c>
      <c r="N878" s="87">
        <v>67</v>
      </c>
      <c r="O878" s="87">
        <v>46</v>
      </c>
      <c r="P878" s="87">
        <v>2084</v>
      </c>
      <c r="Q878" s="87" t="s">
        <v>11350</v>
      </c>
      <c r="R878" s="87" t="s">
        <v>11350</v>
      </c>
      <c r="S878" s="87">
        <v>6</v>
      </c>
      <c r="T878" s="87">
        <v>5</v>
      </c>
      <c r="U878" s="87">
        <v>1</v>
      </c>
      <c r="V878" s="87">
        <v>1</v>
      </c>
      <c r="W878" s="87">
        <v>4</v>
      </c>
      <c r="X878" s="87">
        <v>3</v>
      </c>
      <c r="Y878" s="87" t="s">
        <v>11350</v>
      </c>
      <c r="Z878" s="87" t="s">
        <v>11350</v>
      </c>
      <c r="AA878" s="87">
        <v>1</v>
      </c>
      <c r="AB878" s="87">
        <v>1</v>
      </c>
      <c r="AC878" s="87">
        <v>1</v>
      </c>
      <c r="AD878" s="87">
        <v>3</v>
      </c>
      <c r="AE878" s="87" t="s">
        <v>11350</v>
      </c>
      <c r="AF878" s="87">
        <v>355683</v>
      </c>
      <c r="AG878" s="87">
        <v>233454</v>
      </c>
      <c r="AH878" s="87">
        <v>27236</v>
      </c>
      <c r="AI878" s="87">
        <v>94993</v>
      </c>
      <c r="AJ878" s="87">
        <v>22777</v>
      </c>
      <c r="AK878" s="87">
        <v>58372</v>
      </c>
    </row>
    <row r="879" spans="1:37" ht="16.5" customHeight="1">
      <c r="A879" s="85">
        <v>838</v>
      </c>
      <c r="B879" s="85" t="s">
        <v>133</v>
      </c>
      <c r="C879" s="85" t="s">
        <v>143</v>
      </c>
      <c r="D879" s="85" t="s">
        <v>17434</v>
      </c>
      <c r="E879" s="85" t="s">
        <v>19699</v>
      </c>
      <c r="F879" s="86" t="s">
        <v>19700</v>
      </c>
      <c r="G879" s="85" t="s">
        <v>12254</v>
      </c>
      <c r="H879" s="85" t="s">
        <v>12255</v>
      </c>
      <c r="I879" s="85">
        <v>2009</v>
      </c>
      <c r="J879" s="87">
        <v>1236</v>
      </c>
      <c r="K879" s="87">
        <v>990</v>
      </c>
      <c r="L879" s="87">
        <v>121</v>
      </c>
      <c r="M879" s="87">
        <v>79186</v>
      </c>
      <c r="N879" s="87">
        <v>47</v>
      </c>
      <c r="O879" s="87">
        <v>29</v>
      </c>
      <c r="P879" s="87">
        <v>1914</v>
      </c>
      <c r="Q879" s="87" t="s">
        <v>11350</v>
      </c>
      <c r="R879" s="87" t="s">
        <v>11350</v>
      </c>
      <c r="S879" s="87">
        <v>2</v>
      </c>
      <c r="T879" s="87">
        <v>2</v>
      </c>
      <c r="U879" s="87">
        <v>1</v>
      </c>
      <c r="V879" s="87">
        <v>1</v>
      </c>
      <c r="W879" s="87">
        <v>1</v>
      </c>
      <c r="X879" s="87">
        <v>1</v>
      </c>
      <c r="Y879" s="87" t="s">
        <v>11350</v>
      </c>
      <c r="Z879" s="87" t="s">
        <v>11350</v>
      </c>
      <c r="AA879" s="87" t="s">
        <v>11350</v>
      </c>
      <c r="AB879" s="87" t="s">
        <v>11350</v>
      </c>
      <c r="AC879" s="87" t="s">
        <v>11350</v>
      </c>
      <c r="AD879" s="87">
        <v>2</v>
      </c>
      <c r="AE879" s="87" t="s">
        <v>11350</v>
      </c>
      <c r="AF879" s="87">
        <v>288823</v>
      </c>
      <c r="AG879" s="87">
        <v>205167</v>
      </c>
      <c r="AH879" s="87">
        <v>33163</v>
      </c>
      <c r="AI879" s="87">
        <v>50493</v>
      </c>
      <c r="AJ879" s="87">
        <v>13406</v>
      </c>
      <c r="AK879" s="87">
        <v>100845</v>
      </c>
    </row>
    <row r="880" spans="1:37" ht="16.5" customHeight="1">
      <c r="A880" s="85">
        <v>839</v>
      </c>
      <c r="B880" s="85" t="s">
        <v>133</v>
      </c>
      <c r="C880" s="85" t="s">
        <v>144</v>
      </c>
      <c r="D880" s="85" t="s">
        <v>17434</v>
      </c>
      <c r="E880" s="85" t="s">
        <v>18943</v>
      </c>
      <c r="F880" s="86" t="s">
        <v>18944</v>
      </c>
      <c r="G880" s="85" t="s">
        <v>12256</v>
      </c>
      <c r="H880" s="85" t="s">
        <v>12257</v>
      </c>
      <c r="I880" s="85">
        <v>2020</v>
      </c>
      <c r="J880" s="87">
        <v>3732.5</v>
      </c>
      <c r="K880" s="87">
        <v>2577.7600000000002</v>
      </c>
      <c r="L880" s="87">
        <v>315</v>
      </c>
      <c r="M880" s="87">
        <v>43218</v>
      </c>
      <c r="N880" s="87">
        <v>137</v>
      </c>
      <c r="O880" s="87">
        <v>51</v>
      </c>
      <c r="P880" s="87">
        <v>7459</v>
      </c>
      <c r="Q880" s="87">
        <v>137</v>
      </c>
      <c r="R880" s="87">
        <v>2</v>
      </c>
      <c r="S880" s="87">
        <v>4</v>
      </c>
      <c r="T880" s="87">
        <v>4</v>
      </c>
      <c r="U880" s="87">
        <v>1</v>
      </c>
      <c r="V880" s="87">
        <v>1</v>
      </c>
      <c r="W880" s="87">
        <v>2</v>
      </c>
      <c r="X880" s="87">
        <v>2</v>
      </c>
      <c r="Y880" s="87" t="s">
        <v>11350</v>
      </c>
      <c r="Z880" s="87" t="s">
        <v>11350</v>
      </c>
      <c r="AA880" s="87">
        <v>1</v>
      </c>
      <c r="AB880" s="87">
        <v>1</v>
      </c>
      <c r="AC880" s="87" t="s">
        <v>11350</v>
      </c>
      <c r="AD880" s="87">
        <v>2</v>
      </c>
      <c r="AE880" s="87" t="s">
        <v>11350</v>
      </c>
      <c r="AF880" s="87">
        <v>612735</v>
      </c>
      <c r="AG880" s="87">
        <v>420886</v>
      </c>
      <c r="AH880" s="87">
        <v>76780</v>
      </c>
      <c r="AI880" s="87">
        <v>115069</v>
      </c>
      <c r="AJ880" s="87">
        <v>65014</v>
      </c>
      <c r="AK880" s="87">
        <v>86809</v>
      </c>
    </row>
    <row r="881" spans="1:37" ht="16.5" customHeight="1">
      <c r="A881" s="85">
        <v>840</v>
      </c>
      <c r="B881" s="85" t="s">
        <v>133</v>
      </c>
      <c r="C881" s="85" t="s">
        <v>144</v>
      </c>
      <c r="D881" s="85" t="s">
        <v>17434</v>
      </c>
      <c r="E881" s="85" t="s">
        <v>18945</v>
      </c>
      <c r="F881" s="86" t="s">
        <v>18946</v>
      </c>
      <c r="G881" s="85" t="s">
        <v>12258</v>
      </c>
      <c r="H881" s="85" t="s">
        <v>12259</v>
      </c>
      <c r="I881" s="85">
        <v>2013</v>
      </c>
      <c r="J881" s="87">
        <v>2145</v>
      </c>
      <c r="K881" s="87">
        <v>534.44000000000005</v>
      </c>
      <c r="L881" s="87">
        <v>114</v>
      </c>
      <c r="M881" s="87">
        <v>25920</v>
      </c>
      <c r="N881" s="87">
        <v>104</v>
      </c>
      <c r="O881" s="87">
        <v>4</v>
      </c>
      <c r="P881" s="87">
        <v>804</v>
      </c>
      <c r="Q881" s="87" t="s">
        <v>11350</v>
      </c>
      <c r="R881" s="87" t="s">
        <v>11350</v>
      </c>
      <c r="S881" s="87" t="s">
        <v>11350</v>
      </c>
      <c r="T881" s="87" t="s">
        <v>11350</v>
      </c>
      <c r="U881" s="87" t="s">
        <v>11350</v>
      </c>
      <c r="V881" s="87" t="s">
        <v>11350</v>
      </c>
      <c r="W881" s="87" t="s">
        <v>11350</v>
      </c>
      <c r="X881" s="87" t="s">
        <v>11350</v>
      </c>
      <c r="Y881" s="87" t="s">
        <v>11350</v>
      </c>
      <c r="Z881" s="87" t="s">
        <v>11350</v>
      </c>
      <c r="AA881" s="87" t="s">
        <v>11350</v>
      </c>
      <c r="AB881" s="87" t="s">
        <v>11350</v>
      </c>
      <c r="AC881" s="87" t="s">
        <v>11350</v>
      </c>
      <c r="AD881" s="87" t="s">
        <v>11350</v>
      </c>
      <c r="AE881" s="87" t="s">
        <v>11350</v>
      </c>
      <c r="AF881" s="87">
        <v>57261</v>
      </c>
      <c r="AG881" s="87">
        <v>29508</v>
      </c>
      <c r="AH881" s="87">
        <v>7920</v>
      </c>
      <c r="AI881" s="87">
        <v>19833</v>
      </c>
      <c r="AJ881" s="87">
        <v>4787</v>
      </c>
      <c r="AK881" s="87">
        <v>2973</v>
      </c>
    </row>
    <row r="882" spans="1:37" ht="16.5" customHeight="1">
      <c r="A882" s="85">
        <v>841</v>
      </c>
      <c r="B882" s="85" t="s">
        <v>133</v>
      </c>
      <c r="C882" s="85" t="s">
        <v>144</v>
      </c>
      <c r="D882" s="85" t="s">
        <v>17434</v>
      </c>
      <c r="E882" s="85" t="s">
        <v>18947</v>
      </c>
      <c r="F882" s="86" t="s">
        <v>19701</v>
      </c>
      <c r="G882" s="85" t="s">
        <v>12260</v>
      </c>
      <c r="H882" s="85" t="s">
        <v>12259</v>
      </c>
      <c r="I882" s="85">
        <v>1954</v>
      </c>
      <c r="J882" s="87">
        <v>12500</v>
      </c>
      <c r="K882" s="87">
        <v>7298</v>
      </c>
      <c r="L882" s="87">
        <v>580</v>
      </c>
      <c r="M882" s="87">
        <v>278484</v>
      </c>
      <c r="N882" s="87">
        <v>8279</v>
      </c>
      <c r="O882" s="87">
        <v>139</v>
      </c>
      <c r="P882" s="87">
        <v>8577</v>
      </c>
      <c r="Q882" s="87" t="s">
        <v>11350</v>
      </c>
      <c r="R882" s="87">
        <v>4</v>
      </c>
      <c r="S882" s="94">
        <v>16.5</v>
      </c>
      <c r="T882" s="87">
        <v>19</v>
      </c>
      <c r="U882" s="87">
        <v>5</v>
      </c>
      <c r="V882" s="87">
        <v>5</v>
      </c>
      <c r="W882" s="94">
        <v>6.5</v>
      </c>
      <c r="X882" s="87">
        <v>10</v>
      </c>
      <c r="Y882" s="87">
        <v>1</v>
      </c>
      <c r="Z882" s="87">
        <v>1</v>
      </c>
      <c r="AA882" s="87">
        <v>4</v>
      </c>
      <c r="AB882" s="87">
        <v>3</v>
      </c>
      <c r="AC882" s="87" t="s">
        <v>11350</v>
      </c>
      <c r="AD882" s="87">
        <v>7</v>
      </c>
      <c r="AE882" s="87" t="s">
        <v>11350</v>
      </c>
      <c r="AF882" s="87">
        <v>1725364</v>
      </c>
      <c r="AG882" s="87">
        <v>892360</v>
      </c>
      <c r="AH882" s="87">
        <v>162688</v>
      </c>
      <c r="AI882" s="87">
        <v>670316</v>
      </c>
      <c r="AJ882" s="87">
        <v>202344</v>
      </c>
      <c r="AK882" s="87">
        <v>159456</v>
      </c>
    </row>
    <row r="883" spans="1:37" ht="16.5" customHeight="1">
      <c r="A883" s="85">
        <v>842</v>
      </c>
      <c r="B883" s="85" t="s">
        <v>133</v>
      </c>
      <c r="C883" s="85" t="s">
        <v>144</v>
      </c>
      <c r="D883" s="85" t="s">
        <v>17434</v>
      </c>
      <c r="E883" s="85" t="s">
        <v>18948</v>
      </c>
      <c r="F883" s="86" t="s">
        <v>18949</v>
      </c>
      <c r="G883" s="85" t="s">
        <v>12261</v>
      </c>
      <c r="H883" s="85" t="s">
        <v>12259</v>
      </c>
      <c r="I883" s="85">
        <v>2003</v>
      </c>
      <c r="J883" s="87">
        <v>41460</v>
      </c>
      <c r="K883" s="87">
        <v>275</v>
      </c>
      <c r="L883" s="87">
        <v>13</v>
      </c>
      <c r="M883" s="87">
        <v>53849</v>
      </c>
      <c r="N883" s="87" t="s">
        <v>11350</v>
      </c>
      <c r="O883" s="87">
        <v>4</v>
      </c>
      <c r="P883" s="87">
        <v>2812</v>
      </c>
      <c r="Q883" s="87" t="s">
        <v>11350</v>
      </c>
      <c r="R883" s="87" t="s">
        <v>11350</v>
      </c>
      <c r="S883" s="87" t="s">
        <v>11350</v>
      </c>
      <c r="T883" s="87" t="s">
        <v>11350</v>
      </c>
      <c r="U883" s="87" t="s">
        <v>11350</v>
      </c>
      <c r="V883" s="87" t="s">
        <v>11350</v>
      </c>
      <c r="W883" s="87" t="s">
        <v>11350</v>
      </c>
      <c r="X883" s="87" t="s">
        <v>11350</v>
      </c>
      <c r="Y883" s="87" t="s">
        <v>11350</v>
      </c>
      <c r="Z883" s="87" t="s">
        <v>11350</v>
      </c>
      <c r="AA883" s="87" t="s">
        <v>11350</v>
      </c>
      <c r="AB883" s="87" t="s">
        <v>11350</v>
      </c>
      <c r="AC883" s="87" t="s">
        <v>11350</v>
      </c>
      <c r="AD883" s="87" t="s">
        <v>11350</v>
      </c>
      <c r="AE883" s="87" t="s">
        <v>11350</v>
      </c>
      <c r="AF883" s="87">
        <v>34776</v>
      </c>
      <c r="AG883" s="87">
        <v>29508</v>
      </c>
      <c r="AH883" s="87" t="s">
        <v>11350</v>
      </c>
      <c r="AI883" s="87">
        <v>5268</v>
      </c>
      <c r="AJ883" s="87">
        <v>4841</v>
      </c>
      <c r="AK883" s="87">
        <v>7024</v>
      </c>
    </row>
    <row r="884" spans="1:37" ht="16.5" customHeight="1">
      <c r="A884" s="85">
        <v>843</v>
      </c>
      <c r="B884" s="85" t="s">
        <v>133</v>
      </c>
      <c r="C884" s="85" t="s">
        <v>144</v>
      </c>
      <c r="D884" s="85" t="s">
        <v>17434</v>
      </c>
      <c r="E884" s="85" t="s">
        <v>18950</v>
      </c>
      <c r="F884" s="86" t="s">
        <v>18951</v>
      </c>
      <c r="G884" s="85" t="s">
        <v>12262</v>
      </c>
      <c r="H884" s="85" t="s">
        <v>12259</v>
      </c>
      <c r="I884" s="85">
        <v>2019</v>
      </c>
      <c r="J884" s="87">
        <v>1342</v>
      </c>
      <c r="K884" s="87">
        <v>988.02</v>
      </c>
      <c r="L884" s="87">
        <v>67</v>
      </c>
      <c r="M884" s="87">
        <v>26744</v>
      </c>
      <c r="N884" s="87" t="s">
        <v>11350</v>
      </c>
      <c r="O884" s="87">
        <v>35</v>
      </c>
      <c r="P884" s="87">
        <v>1482</v>
      </c>
      <c r="Q884" s="87" t="s">
        <v>11350</v>
      </c>
      <c r="R884" s="87" t="s">
        <v>11350</v>
      </c>
      <c r="S884" s="87">
        <v>3</v>
      </c>
      <c r="T884" s="87">
        <v>4</v>
      </c>
      <c r="U884" s="87" t="s">
        <v>11350</v>
      </c>
      <c r="V884" s="87" t="s">
        <v>11350</v>
      </c>
      <c r="W884" s="87">
        <v>3</v>
      </c>
      <c r="X884" s="87">
        <v>4</v>
      </c>
      <c r="Y884" s="87" t="s">
        <v>11350</v>
      </c>
      <c r="Z884" s="87" t="s">
        <v>11350</v>
      </c>
      <c r="AA884" s="87" t="s">
        <v>11350</v>
      </c>
      <c r="AB884" s="87" t="s">
        <v>11350</v>
      </c>
      <c r="AC884" s="87">
        <v>1</v>
      </c>
      <c r="AD884" s="87">
        <v>2</v>
      </c>
      <c r="AE884" s="87" t="s">
        <v>11350</v>
      </c>
      <c r="AF884" s="87">
        <v>243458</v>
      </c>
      <c r="AG884" s="87">
        <v>172758</v>
      </c>
      <c r="AH884" s="87">
        <v>15452</v>
      </c>
      <c r="AI884" s="87">
        <v>55248</v>
      </c>
      <c r="AJ884" s="87">
        <v>47096</v>
      </c>
      <c r="AK884" s="87">
        <v>27148</v>
      </c>
    </row>
    <row r="885" spans="1:37" s="39" customFormat="1">
      <c r="A885" s="1906" t="s">
        <v>17759</v>
      </c>
      <c r="B885" s="1907"/>
      <c r="C885" s="1908"/>
      <c r="D885" s="88" t="s">
        <v>11350</v>
      </c>
      <c r="E885" s="89">
        <v>38</v>
      </c>
      <c r="F885" s="88" t="s">
        <v>11350</v>
      </c>
      <c r="G885" s="88" t="s">
        <v>11350</v>
      </c>
      <c r="H885" s="88" t="s">
        <v>11350</v>
      </c>
      <c r="I885" s="88" t="s">
        <v>11350</v>
      </c>
      <c r="J885" s="91" t="s">
        <v>11350</v>
      </c>
      <c r="K885" s="91" t="s">
        <v>11350</v>
      </c>
      <c r="L885" s="91" t="s">
        <v>11350</v>
      </c>
      <c r="M885" s="91" t="s">
        <v>11350</v>
      </c>
      <c r="N885" s="91" t="s">
        <v>11350</v>
      </c>
      <c r="O885" s="91" t="s">
        <v>11350</v>
      </c>
      <c r="P885" s="91" t="s">
        <v>11350</v>
      </c>
      <c r="Q885" s="91" t="s">
        <v>11350</v>
      </c>
      <c r="R885" s="91" t="s">
        <v>11350</v>
      </c>
      <c r="S885" s="92" t="s">
        <v>11350</v>
      </c>
      <c r="T885" s="92" t="s">
        <v>11350</v>
      </c>
      <c r="U885" s="92" t="s">
        <v>11350</v>
      </c>
      <c r="V885" s="92" t="s">
        <v>11350</v>
      </c>
      <c r="W885" s="92" t="s">
        <v>11350</v>
      </c>
      <c r="X885" s="92" t="s">
        <v>11350</v>
      </c>
      <c r="Y885" s="92" t="s">
        <v>11350</v>
      </c>
      <c r="Z885" s="91" t="s">
        <v>11350</v>
      </c>
      <c r="AA885" s="92" t="s">
        <v>11350</v>
      </c>
      <c r="AB885" s="92" t="s">
        <v>11350</v>
      </c>
      <c r="AC885" s="91" t="s">
        <v>11350</v>
      </c>
      <c r="AD885" s="91" t="s">
        <v>11350</v>
      </c>
      <c r="AE885" s="91" t="s">
        <v>11350</v>
      </c>
      <c r="AF885" s="93" t="s">
        <v>11350</v>
      </c>
      <c r="AG885" s="91" t="s">
        <v>11350</v>
      </c>
      <c r="AH885" s="91" t="s">
        <v>11350</v>
      </c>
      <c r="AI885" s="91" t="s">
        <v>11350</v>
      </c>
      <c r="AJ885" s="91" t="s">
        <v>11350</v>
      </c>
      <c r="AK885" s="91" t="s">
        <v>11350</v>
      </c>
    </row>
    <row r="886" spans="1:37" s="40" customFormat="1">
      <c r="A886" s="1918" t="s">
        <v>18952</v>
      </c>
      <c r="B886" s="1919"/>
      <c r="C886" s="1920"/>
      <c r="D886" s="95" t="s">
        <v>11350</v>
      </c>
      <c r="E886" s="96">
        <v>54</v>
      </c>
      <c r="F886" s="95" t="s">
        <v>11350</v>
      </c>
      <c r="G886" s="95" t="s">
        <v>11350</v>
      </c>
      <c r="H886" s="95" t="s">
        <v>11350</v>
      </c>
      <c r="I886" s="95" t="s">
        <v>11350</v>
      </c>
      <c r="J886" s="97" t="s">
        <v>11350</v>
      </c>
      <c r="K886" s="97" t="s">
        <v>11350</v>
      </c>
      <c r="L886" s="97" t="s">
        <v>11350</v>
      </c>
      <c r="M886" s="97" t="s">
        <v>11350</v>
      </c>
      <c r="N886" s="97" t="s">
        <v>11350</v>
      </c>
      <c r="O886" s="97" t="s">
        <v>11350</v>
      </c>
      <c r="P886" s="97" t="s">
        <v>11350</v>
      </c>
      <c r="Q886" s="97" t="s">
        <v>11350</v>
      </c>
      <c r="R886" s="97" t="s">
        <v>11350</v>
      </c>
      <c r="S886" s="98" t="s">
        <v>11350</v>
      </c>
      <c r="T886" s="98" t="s">
        <v>11350</v>
      </c>
      <c r="U886" s="98" t="s">
        <v>11350</v>
      </c>
      <c r="V886" s="98" t="s">
        <v>11350</v>
      </c>
      <c r="W886" s="98" t="s">
        <v>11350</v>
      </c>
      <c r="X886" s="98" t="s">
        <v>11350</v>
      </c>
      <c r="Y886" s="98" t="s">
        <v>11350</v>
      </c>
      <c r="Z886" s="97" t="s">
        <v>11350</v>
      </c>
      <c r="AA886" s="98" t="s">
        <v>11350</v>
      </c>
      <c r="AB886" s="98" t="s">
        <v>11350</v>
      </c>
      <c r="AC886" s="97" t="s">
        <v>11350</v>
      </c>
      <c r="AD886" s="97" t="s">
        <v>11350</v>
      </c>
      <c r="AE886" s="97" t="s">
        <v>11350</v>
      </c>
      <c r="AF886" s="99" t="s">
        <v>11350</v>
      </c>
      <c r="AG886" s="97" t="s">
        <v>11350</v>
      </c>
      <c r="AH886" s="97" t="s">
        <v>11350</v>
      </c>
      <c r="AI886" s="97" t="s">
        <v>11350</v>
      </c>
      <c r="AJ886" s="97" t="s">
        <v>11350</v>
      </c>
      <c r="AK886" s="97" t="s">
        <v>11350</v>
      </c>
    </row>
    <row r="887" spans="1:37" ht="16.5" customHeight="1">
      <c r="A887" s="85">
        <v>844</v>
      </c>
      <c r="B887" s="85" t="s">
        <v>145</v>
      </c>
      <c r="C887" s="85" t="s">
        <v>146</v>
      </c>
      <c r="D887" s="85" t="s">
        <v>17378</v>
      </c>
      <c r="E887" s="85" t="s">
        <v>18953</v>
      </c>
      <c r="F887" s="86" t="s">
        <v>18954</v>
      </c>
      <c r="G887" s="85" t="s">
        <v>12263</v>
      </c>
      <c r="H887" s="85" t="s">
        <v>12264</v>
      </c>
      <c r="I887" s="85">
        <v>1985</v>
      </c>
      <c r="J887" s="87">
        <v>1618.2</v>
      </c>
      <c r="K887" s="87">
        <v>1069.2</v>
      </c>
      <c r="L887" s="87">
        <v>230</v>
      </c>
      <c r="M887" s="87">
        <v>104426</v>
      </c>
      <c r="N887" s="87">
        <v>1555</v>
      </c>
      <c r="O887" s="87">
        <v>32</v>
      </c>
      <c r="P887" s="87">
        <v>5205</v>
      </c>
      <c r="Q887" s="87">
        <v>75</v>
      </c>
      <c r="R887" s="87">
        <v>4</v>
      </c>
      <c r="S887" s="87">
        <v>5</v>
      </c>
      <c r="T887" s="87">
        <v>5</v>
      </c>
      <c r="U887" s="87">
        <v>1</v>
      </c>
      <c r="V887" s="87">
        <v>1</v>
      </c>
      <c r="W887" s="87">
        <v>3</v>
      </c>
      <c r="X887" s="87">
        <v>3</v>
      </c>
      <c r="Y887" s="87" t="s">
        <v>11350</v>
      </c>
      <c r="Z887" s="87" t="s">
        <v>11350</v>
      </c>
      <c r="AA887" s="87">
        <v>1</v>
      </c>
      <c r="AB887" s="87">
        <v>1</v>
      </c>
      <c r="AC887" s="87">
        <v>1</v>
      </c>
      <c r="AD887" s="87">
        <v>1</v>
      </c>
      <c r="AE887" s="87">
        <v>1</v>
      </c>
      <c r="AF887" s="87">
        <v>544239</v>
      </c>
      <c r="AG887" s="87">
        <v>295851</v>
      </c>
      <c r="AH887" s="87">
        <v>65320</v>
      </c>
      <c r="AI887" s="87">
        <v>183068</v>
      </c>
      <c r="AJ887" s="87">
        <v>25431</v>
      </c>
      <c r="AK887" s="87">
        <v>31301</v>
      </c>
    </row>
    <row r="888" spans="1:37" ht="16.5" customHeight="1">
      <c r="A888" s="85">
        <v>845</v>
      </c>
      <c r="B888" s="85" t="s">
        <v>145</v>
      </c>
      <c r="C888" s="85" t="s">
        <v>146</v>
      </c>
      <c r="D888" s="85" t="s">
        <v>17378</v>
      </c>
      <c r="E888" s="85" t="s">
        <v>18955</v>
      </c>
      <c r="F888" s="86" t="s">
        <v>18956</v>
      </c>
      <c r="G888" s="85" t="s">
        <v>12265</v>
      </c>
      <c r="H888" s="85" t="s">
        <v>12266</v>
      </c>
      <c r="I888" s="85">
        <v>1991</v>
      </c>
      <c r="J888" s="87">
        <v>1259</v>
      </c>
      <c r="K888" s="87">
        <v>965</v>
      </c>
      <c r="L888" s="87">
        <v>184</v>
      </c>
      <c r="M888" s="87">
        <v>87115</v>
      </c>
      <c r="N888" s="87" t="s">
        <v>11350</v>
      </c>
      <c r="O888" s="87">
        <v>36</v>
      </c>
      <c r="P888" s="87">
        <v>4347</v>
      </c>
      <c r="Q888" s="87" t="s">
        <v>11350</v>
      </c>
      <c r="R888" s="87">
        <v>36</v>
      </c>
      <c r="S888" s="87">
        <v>5</v>
      </c>
      <c r="T888" s="87">
        <v>5</v>
      </c>
      <c r="U888" s="87">
        <v>1</v>
      </c>
      <c r="V888" s="87">
        <v>1</v>
      </c>
      <c r="W888" s="87">
        <v>3</v>
      </c>
      <c r="X888" s="87">
        <v>3</v>
      </c>
      <c r="Y888" s="87" t="s">
        <v>11350</v>
      </c>
      <c r="Z888" s="87" t="s">
        <v>11350</v>
      </c>
      <c r="AA888" s="87">
        <v>1</v>
      </c>
      <c r="AB888" s="87">
        <v>1</v>
      </c>
      <c r="AC888" s="87">
        <v>1</v>
      </c>
      <c r="AD888" s="87">
        <v>2</v>
      </c>
      <c r="AE888" s="87" t="s">
        <v>11350</v>
      </c>
      <c r="AF888" s="87">
        <v>531804</v>
      </c>
      <c r="AG888" s="87">
        <v>292326</v>
      </c>
      <c r="AH888" s="87">
        <v>61000</v>
      </c>
      <c r="AI888" s="87">
        <v>178478</v>
      </c>
      <c r="AJ888" s="87">
        <v>34521</v>
      </c>
      <c r="AK888" s="87">
        <v>22226</v>
      </c>
    </row>
    <row r="889" spans="1:37" ht="16.5" customHeight="1">
      <c r="A889" s="85">
        <v>846</v>
      </c>
      <c r="B889" s="85" t="s">
        <v>145</v>
      </c>
      <c r="C889" s="85" t="s">
        <v>147</v>
      </c>
      <c r="D889" s="85" t="s">
        <v>17378</v>
      </c>
      <c r="E889" s="85" t="s">
        <v>18957</v>
      </c>
      <c r="F889" s="86" t="s">
        <v>18958</v>
      </c>
      <c r="G889" s="85" t="s">
        <v>12267</v>
      </c>
      <c r="H889" s="85" t="s">
        <v>12268</v>
      </c>
      <c r="I889" s="85">
        <v>1989</v>
      </c>
      <c r="J889" s="87">
        <v>1718</v>
      </c>
      <c r="K889" s="87">
        <v>1169</v>
      </c>
      <c r="L889" s="87">
        <v>316</v>
      </c>
      <c r="M889" s="87">
        <v>97606</v>
      </c>
      <c r="N889" s="87">
        <v>421</v>
      </c>
      <c r="O889" s="87">
        <v>55</v>
      </c>
      <c r="P889" s="87">
        <v>4178</v>
      </c>
      <c r="Q889" s="87" t="s">
        <v>11350</v>
      </c>
      <c r="R889" s="87" t="s">
        <v>11350</v>
      </c>
      <c r="S889" s="87">
        <v>5</v>
      </c>
      <c r="T889" s="87">
        <v>5</v>
      </c>
      <c r="U889" s="87">
        <v>1</v>
      </c>
      <c r="V889" s="87">
        <v>1</v>
      </c>
      <c r="W889" s="87">
        <v>3</v>
      </c>
      <c r="X889" s="87">
        <v>3</v>
      </c>
      <c r="Y889" s="87" t="s">
        <v>11350</v>
      </c>
      <c r="Z889" s="87" t="s">
        <v>11350</v>
      </c>
      <c r="AA889" s="87">
        <v>1</v>
      </c>
      <c r="AB889" s="87">
        <v>1</v>
      </c>
      <c r="AC889" s="87" t="s">
        <v>11350</v>
      </c>
      <c r="AD889" s="87">
        <v>3</v>
      </c>
      <c r="AE889" s="87" t="s">
        <v>11350</v>
      </c>
      <c r="AF889" s="87">
        <v>591750</v>
      </c>
      <c r="AG889" s="87">
        <v>334783</v>
      </c>
      <c r="AH889" s="87">
        <v>55000</v>
      </c>
      <c r="AI889" s="87">
        <v>201967</v>
      </c>
      <c r="AJ889" s="87">
        <v>73467</v>
      </c>
      <c r="AK889" s="87">
        <v>32751</v>
      </c>
    </row>
    <row r="890" spans="1:37" ht="16.5" customHeight="1">
      <c r="A890" s="85">
        <v>847</v>
      </c>
      <c r="B890" s="85" t="s">
        <v>145</v>
      </c>
      <c r="C890" s="85" t="s">
        <v>148</v>
      </c>
      <c r="D890" s="85" t="s">
        <v>17378</v>
      </c>
      <c r="E890" s="85" t="s">
        <v>18959</v>
      </c>
      <c r="F890" s="86" t="s">
        <v>18960</v>
      </c>
      <c r="G890" s="85" t="s">
        <v>12269</v>
      </c>
      <c r="H890" s="85" t="s">
        <v>12270</v>
      </c>
      <c r="I890" s="85">
        <v>1972</v>
      </c>
      <c r="J890" s="87">
        <v>12361</v>
      </c>
      <c r="K890" s="87">
        <v>2408</v>
      </c>
      <c r="L890" s="87">
        <v>356</v>
      </c>
      <c r="M890" s="87">
        <v>128270</v>
      </c>
      <c r="N890" s="87">
        <v>7295</v>
      </c>
      <c r="O890" s="87">
        <v>75</v>
      </c>
      <c r="P890" s="87">
        <v>7606</v>
      </c>
      <c r="Q890" s="87" t="s">
        <v>11350</v>
      </c>
      <c r="R890" s="87">
        <v>12</v>
      </c>
      <c r="S890" s="87">
        <v>18</v>
      </c>
      <c r="T890" s="87">
        <v>21</v>
      </c>
      <c r="U890" s="87">
        <v>9</v>
      </c>
      <c r="V890" s="87">
        <v>11</v>
      </c>
      <c r="W890" s="87">
        <v>7</v>
      </c>
      <c r="X890" s="87">
        <v>9</v>
      </c>
      <c r="Y890" s="87" t="s">
        <v>11350</v>
      </c>
      <c r="Z890" s="87" t="s">
        <v>11350</v>
      </c>
      <c r="AA890" s="87">
        <v>2</v>
      </c>
      <c r="AB890" s="87">
        <v>1</v>
      </c>
      <c r="AC890" s="87">
        <v>1</v>
      </c>
      <c r="AD890" s="87">
        <v>6</v>
      </c>
      <c r="AE890" s="87" t="s">
        <v>11350</v>
      </c>
      <c r="AF890" s="87">
        <v>2812838</v>
      </c>
      <c r="AG890" s="87">
        <v>1280762</v>
      </c>
      <c r="AH890" s="87">
        <v>100000</v>
      </c>
      <c r="AI890" s="87">
        <v>1432076</v>
      </c>
      <c r="AJ890" s="87">
        <v>22415</v>
      </c>
      <c r="AK890" s="87">
        <v>58883</v>
      </c>
    </row>
    <row r="891" spans="1:37" ht="16.5" customHeight="1">
      <c r="A891" s="85">
        <v>848</v>
      </c>
      <c r="B891" s="85" t="s">
        <v>145</v>
      </c>
      <c r="C891" s="85" t="s">
        <v>149</v>
      </c>
      <c r="D891" s="85" t="s">
        <v>17378</v>
      </c>
      <c r="E891" s="85" t="s">
        <v>18961</v>
      </c>
      <c r="F891" s="86" t="s">
        <v>18962</v>
      </c>
      <c r="G891" s="85" t="s">
        <v>12271</v>
      </c>
      <c r="H891" s="85" t="s">
        <v>12272</v>
      </c>
      <c r="I891" s="85">
        <v>1974</v>
      </c>
      <c r="J891" s="87">
        <v>4524</v>
      </c>
      <c r="K891" s="87">
        <v>2236.16</v>
      </c>
      <c r="L891" s="87">
        <v>327</v>
      </c>
      <c r="M891" s="87">
        <v>95704</v>
      </c>
      <c r="N891" s="87">
        <v>2237</v>
      </c>
      <c r="O891" s="87">
        <v>93</v>
      </c>
      <c r="P891" s="87">
        <v>6218</v>
      </c>
      <c r="Q891" s="87" t="s">
        <v>11350</v>
      </c>
      <c r="R891" s="87">
        <v>7</v>
      </c>
      <c r="S891" s="87">
        <v>7</v>
      </c>
      <c r="T891" s="87">
        <v>8</v>
      </c>
      <c r="U891" s="87">
        <v>1</v>
      </c>
      <c r="V891" s="87">
        <v>1</v>
      </c>
      <c r="W891" s="87">
        <v>4</v>
      </c>
      <c r="X891" s="87">
        <v>5</v>
      </c>
      <c r="Y891" s="87" t="s">
        <v>11350</v>
      </c>
      <c r="Z891" s="87" t="s">
        <v>11350</v>
      </c>
      <c r="AA891" s="87">
        <v>2</v>
      </c>
      <c r="AB891" s="87">
        <v>2</v>
      </c>
      <c r="AC891" s="87" t="s">
        <v>11350</v>
      </c>
      <c r="AD891" s="87">
        <v>4</v>
      </c>
      <c r="AE891" s="87" t="s">
        <v>11350</v>
      </c>
      <c r="AF891" s="87">
        <v>621109</v>
      </c>
      <c r="AG891" s="87">
        <v>39090</v>
      </c>
      <c r="AH891" s="87">
        <v>85000</v>
      </c>
      <c r="AI891" s="87">
        <v>497019</v>
      </c>
      <c r="AJ891" s="87">
        <v>48360</v>
      </c>
      <c r="AK891" s="87">
        <v>91239</v>
      </c>
    </row>
    <row r="892" spans="1:37" ht="16.5" customHeight="1">
      <c r="A892" s="85">
        <v>849</v>
      </c>
      <c r="B892" s="85" t="s">
        <v>145</v>
      </c>
      <c r="C892" s="85" t="s">
        <v>150</v>
      </c>
      <c r="D892" s="85" t="s">
        <v>17378</v>
      </c>
      <c r="E892" s="85" t="s">
        <v>18963</v>
      </c>
      <c r="F892" s="86" t="s">
        <v>18964</v>
      </c>
      <c r="G892" s="85" t="s">
        <v>12273</v>
      </c>
      <c r="H892" s="85" t="s">
        <v>12274</v>
      </c>
      <c r="I892" s="85">
        <v>1973</v>
      </c>
      <c r="J892" s="87">
        <v>2341</v>
      </c>
      <c r="K892" s="87">
        <v>1663</v>
      </c>
      <c r="L892" s="87">
        <v>300</v>
      </c>
      <c r="M892" s="87">
        <v>101439</v>
      </c>
      <c r="N892" s="87">
        <v>4015</v>
      </c>
      <c r="O892" s="87">
        <v>25</v>
      </c>
      <c r="P892" s="87">
        <v>5143</v>
      </c>
      <c r="Q892" s="87">
        <v>108</v>
      </c>
      <c r="R892" s="87" t="s">
        <v>11350</v>
      </c>
      <c r="S892" s="87">
        <v>5</v>
      </c>
      <c r="T892" s="87">
        <v>5</v>
      </c>
      <c r="U892" s="87">
        <v>2</v>
      </c>
      <c r="V892" s="87">
        <v>1</v>
      </c>
      <c r="W892" s="87">
        <v>2</v>
      </c>
      <c r="X892" s="87">
        <v>3</v>
      </c>
      <c r="Y892" s="87" t="s">
        <v>11350</v>
      </c>
      <c r="Z892" s="87" t="s">
        <v>11350</v>
      </c>
      <c r="AA892" s="87">
        <v>1</v>
      </c>
      <c r="AB892" s="87">
        <v>1</v>
      </c>
      <c r="AC892" s="87" t="s">
        <v>11350</v>
      </c>
      <c r="AD892" s="87">
        <v>2</v>
      </c>
      <c r="AE892" s="87" t="s">
        <v>11350</v>
      </c>
      <c r="AF892" s="87">
        <v>547675</v>
      </c>
      <c r="AG892" s="87">
        <v>284865</v>
      </c>
      <c r="AH892" s="87">
        <v>75750</v>
      </c>
      <c r="AI892" s="87">
        <v>187060</v>
      </c>
      <c r="AJ892" s="87">
        <v>65107</v>
      </c>
      <c r="AK892" s="87">
        <v>57747</v>
      </c>
    </row>
    <row r="893" spans="1:37" ht="16.5" customHeight="1">
      <c r="A893" s="85">
        <v>850</v>
      </c>
      <c r="B893" s="85" t="s">
        <v>145</v>
      </c>
      <c r="C893" s="85" t="s">
        <v>150</v>
      </c>
      <c r="D893" s="85" t="s">
        <v>17378</v>
      </c>
      <c r="E893" s="85" t="s">
        <v>18965</v>
      </c>
      <c r="F893" s="86" t="s">
        <v>18966</v>
      </c>
      <c r="G893" s="85" t="s">
        <v>12275</v>
      </c>
      <c r="H893" s="85" t="s">
        <v>12276</v>
      </c>
      <c r="I893" s="85">
        <v>1993</v>
      </c>
      <c r="J893" s="87">
        <v>3096</v>
      </c>
      <c r="K893" s="87">
        <v>1013</v>
      </c>
      <c r="L893" s="87">
        <v>109</v>
      </c>
      <c r="M893" s="87">
        <v>67715</v>
      </c>
      <c r="N893" s="87">
        <v>2375</v>
      </c>
      <c r="O893" s="87">
        <v>25</v>
      </c>
      <c r="P893" s="87">
        <v>3844</v>
      </c>
      <c r="Q893" s="87" t="s">
        <v>11350</v>
      </c>
      <c r="R893" s="87">
        <v>1</v>
      </c>
      <c r="S893" s="87">
        <v>5</v>
      </c>
      <c r="T893" s="87">
        <v>5</v>
      </c>
      <c r="U893" s="87">
        <v>1</v>
      </c>
      <c r="V893" s="87">
        <v>1</v>
      </c>
      <c r="W893" s="87">
        <v>3</v>
      </c>
      <c r="X893" s="87">
        <v>3</v>
      </c>
      <c r="Y893" s="87" t="s">
        <v>11350</v>
      </c>
      <c r="Z893" s="87" t="s">
        <v>11350</v>
      </c>
      <c r="AA893" s="87">
        <v>1</v>
      </c>
      <c r="AB893" s="87">
        <v>1</v>
      </c>
      <c r="AC893" s="87" t="s">
        <v>11350</v>
      </c>
      <c r="AD893" s="87">
        <v>2</v>
      </c>
      <c r="AE893" s="87">
        <v>1</v>
      </c>
      <c r="AF893" s="87">
        <v>453674</v>
      </c>
      <c r="AG893" s="87">
        <v>207980</v>
      </c>
      <c r="AH893" s="87">
        <v>95443</v>
      </c>
      <c r="AI893" s="87">
        <v>150251</v>
      </c>
      <c r="AJ893" s="87">
        <v>20080</v>
      </c>
      <c r="AK893" s="87">
        <v>5617</v>
      </c>
    </row>
    <row r="894" spans="1:37" ht="16.5" customHeight="1">
      <c r="A894" s="85">
        <v>851</v>
      </c>
      <c r="B894" s="85" t="s">
        <v>145</v>
      </c>
      <c r="C894" s="85" t="s">
        <v>151</v>
      </c>
      <c r="D894" s="85" t="s">
        <v>17378</v>
      </c>
      <c r="E894" s="85" t="s">
        <v>18967</v>
      </c>
      <c r="F894" s="86" t="s">
        <v>18968</v>
      </c>
      <c r="G894" s="85" t="s">
        <v>12277</v>
      </c>
      <c r="H894" s="85" t="s">
        <v>12278</v>
      </c>
      <c r="I894" s="85">
        <v>1971</v>
      </c>
      <c r="J894" s="87">
        <v>4073</v>
      </c>
      <c r="K894" s="87">
        <v>986</v>
      </c>
      <c r="L894" s="87">
        <v>162</v>
      </c>
      <c r="M894" s="87">
        <v>159303</v>
      </c>
      <c r="N894" s="87" t="s">
        <v>11350</v>
      </c>
      <c r="O894" s="87">
        <v>60</v>
      </c>
      <c r="P894" s="87">
        <v>4267</v>
      </c>
      <c r="Q894" s="87" t="s">
        <v>11350</v>
      </c>
      <c r="R894" s="87" t="s">
        <v>11350</v>
      </c>
      <c r="S894" s="87">
        <v>4</v>
      </c>
      <c r="T894" s="87">
        <v>5</v>
      </c>
      <c r="U894" s="87">
        <v>1</v>
      </c>
      <c r="V894" s="87">
        <v>1</v>
      </c>
      <c r="W894" s="87">
        <v>2</v>
      </c>
      <c r="X894" s="87">
        <v>3</v>
      </c>
      <c r="Y894" s="87" t="s">
        <v>11350</v>
      </c>
      <c r="Z894" s="87" t="s">
        <v>11350</v>
      </c>
      <c r="AA894" s="87">
        <v>1</v>
      </c>
      <c r="AB894" s="87">
        <v>1</v>
      </c>
      <c r="AC894" s="87">
        <v>1</v>
      </c>
      <c r="AD894" s="87">
        <v>1</v>
      </c>
      <c r="AE894" s="87" t="s">
        <v>11350</v>
      </c>
      <c r="AF894" s="87">
        <v>425776</v>
      </c>
      <c r="AG894" s="87">
        <v>196435</v>
      </c>
      <c r="AH894" s="87">
        <v>65000</v>
      </c>
      <c r="AI894" s="87">
        <v>164341</v>
      </c>
      <c r="AJ894" s="87">
        <v>35332</v>
      </c>
      <c r="AK894" s="87">
        <v>36012</v>
      </c>
    </row>
    <row r="895" spans="1:37" ht="16.5" customHeight="1">
      <c r="A895" s="85">
        <v>852</v>
      </c>
      <c r="B895" s="85" t="s">
        <v>145</v>
      </c>
      <c r="C895" s="85" t="s">
        <v>152</v>
      </c>
      <c r="D895" s="85" t="s">
        <v>17378</v>
      </c>
      <c r="E895" s="85" t="s">
        <v>18969</v>
      </c>
      <c r="F895" s="86" t="s">
        <v>18970</v>
      </c>
      <c r="G895" s="85" t="s">
        <v>12279</v>
      </c>
      <c r="H895" s="85" t="s">
        <v>12280</v>
      </c>
      <c r="I895" s="85">
        <v>2004</v>
      </c>
      <c r="J895" s="87">
        <v>6804</v>
      </c>
      <c r="K895" s="87">
        <v>6599.76</v>
      </c>
      <c r="L895" s="87">
        <v>530</v>
      </c>
      <c r="M895" s="87">
        <v>175850</v>
      </c>
      <c r="N895" s="87">
        <v>5209</v>
      </c>
      <c r="O895" s="87">
        <v>65</v>
      </c>
      <c r="P895" s="87">
        <v>9418</v>
      </c>
      <c r="Q895" s="87">
        <v>223</v>
      </c>
      <c r="R895" s="87">
        <v>2</v>
      </c>
      <c r="S895" s="87">
        <v>23</v>
      </c>
      <c r="T895" s="87">
        <v>25</v>
      </c>
      <c r="U895" s="87">
        <v>11</v>
      </c>
      <c r="V895" s="87">
        <v>11</v>
      </c>
      <c r="W895" s="87">
        <v>7</v>
      </c>
      <c r="X895" s="87">
        <v>9</v>
      </c>
      <c r="Y895" s="87" t="s">
        <v>11350</v>
      </c>
      <c r="Z895" s="87" t="s">
        <v>11350</v>
      </c>
      <c r="AA895" s="87">
        <v>5</v>
      </c>
      <c r="AB895" s="87">
        <v>5</v>
      </c>
      <c r="AC895" s="87" t="s">
        <v>11350</v>
      </c>
      <c r="AD895" s="87">
        <v>7</v>
      </c>
      <c r="AE895" s="87">
        <v>1</v>
      </c>
      <c r="AF895" s="87">
        <v>1552516</v>
      </c>
      <c r="AG895" s="87">
        <v>86696</v>
      </c>
      <c r="AH895" s="87">
        <v>129600</v>
      </c>
      <c r="AI895" s="87">
        <v>1336220</v>
      </c>
      <c r="AJ895" s="87">
        <v>67418</v>
      </c>
      <c r="AK895" s="87">
        <v>199945</v>
      </c>
    </row>
    <row r="896" spans="1:37" ht="16.5" customHeight="1">
      <c r="A896" s="85">
        <v>853</v>
      </c>
      <c r="B896" s="85" t="s">
        <v>145</v>
      </c>
      <c r="C896" s="85" t="s">
        <v>152</v>
      </c>
      <c r="D896" s="85" t="s">
        <v>17378</v>
      </c>
      <c r="E896" s="85" t="s">
        <v>18971</v>
      </c>
      <c r="F896" s="86" t="s">
        <v>18972</v>
      </c>
      <c r="G896" s="85" t="s">
        <v>12281</v>
      </c>
      <c r="H896" s="85" t="s">
        <v>12282</v>
      </c>
      <c r="I896" s="85">
        <v>1993</v>
      </c>
      <c r="J896" s="87">
        <v>2450</v>
      </c>
      <c r="K896" s="87">
        <v>1175</v>
      </c>
      <c r="L896" s="87">
        <v>200</v>
      </c>
      <c r="M896" s="87">
        <v>78714</v>
      </c>
      <c r="N896" s="87">
        <v>1632</v>
      </c>
      <c r="O896" s="87">
        <v>33</v>
      </c>
      <c r="P896" s="87">
        <v>5558</v>
      </c>
      <c r="Q896" s="87" t="s">
        <v>11350</v>
      </c>
      <c r="R896" s="87">
        <v>33</v>
      </c>
      <c r="S896" s="87">
        <v>5</v>
      </c>
      <c r="T896" s="87">
        <v>5</v>
      </c>
      <c r="U896" s="87" t="s">
        <v>11350</v>
      </c>
      <c r="V896" s="87">
        <v>1</v>
      </c>
      <c r="W896" s="87">
        <v>3</v>
      </c>
      <c r="X896" s="87">
        <v>3</v>
      </c>
      <c r="Y896" s="87" t="s">
        <v>11350</v>
      </c>
      <c r="Z896" s="87" t="s">
        <v>11350</v>
      </c>
      <c r="AA896" s="87">
        <v>2</v>
      </c>
      <c r="AB896" s="87">
        <v>1</v>
      </c>
      <c r="AC896" s="87" t="s">
        <v>11350</v>
      </c>
      <c r="AD896" s="87">
        <v>2</v>
      </c>
      <c r="AE896" s="87">
        <v>1</v>
      </c>
      <c r="AF896" s="87">
        <v>555873</v>
      </c>
      <c r="AG896" s="87">
        <v>300235</v>
      </c>
      <c r="AH896" s="87">
        <v>67000</v>
      </c>
      <c r="AI896" s="87">
        <v>188638</v>
      </c>
      <c r="AJ896" s="87">
        <v>34522</v>
      </c>
      <c r="AK896" s="87">
        <v>22051</v>
      </c>
    </row>
    <row r="897" spans="1:37" ht="16.5" customHeight="1">
      <c r="A897" s="85">
        <v>854</v>
      </c>
      <c r="B897" s="85" t="s">
        <v>145</v>
      </c>
      <c r="C897" s="85" t="s">
        <v>153</v>
      </c>
      <c r="D897" s="85" t="s">
        <v>17378</v>
      </c>
      <c r="E897" s="85" t="s">
        <v>18973</v>
      </c>
      <c r="F897" s="86" t="s">
        <v>18974</v>
      </c>
      <c r="G897" s="85" t="s">
        <v>12283</v>
      </c>
      <c r="H897" s="85" t="s">
        <v>12284</v>
      </c>
      <c r="I897" s="85">
        <v>1987</v>
      </c>
      <c r="J897" s="87">
        <v>2109</v>
      </c>
      <c r="K897" s="87">
        <v>866</v>
      </c>
      <c r="L897" s="87">
        <v>57</v>
      </c>
      <c r="M897" s="87">
        <v>72447</v>
      </c>
      <c r="N897" s="87">
        <v>1775</v>
      </c>
      <c r="O897" s="87">
        <v>43</v>
      </c>
      <c r="P897" s="87">
        <v>4561</v>
      </c>
      <c r="Q897" s="87" t="s">
        <v>11350</v>
      </c>
      <c r="R897" s="87">
        <v>43</v>
      </c>
      <c r="S897" s="87">
        <v>4</v>
      </c>
      <c r="T897" s="87">
        <v>5</v>
      </c>
      <c r="U897" s="87">
        <v>1</v>
      </c>
      <c r="V897" s="87">
        <v>1</v>
      </c>
      <c r="W897" s="87">
        <v>2</v>
      </c>
      <c r="X897" s="87">
        <v>3</v>
      </c>
      <c r="Y897" s="87" t="s">
        <v>11350</v>
      </c>
      <c r="Z897" s="87" t="s">
        <v>11350</v>
      </c>
      <c r="AA897" s="87">
        <v>1</v>
      </c>
      <c r="AB897" s="87">
        <v>1</v>
      </c>
      <c r="AC897" s="87" t="s">
        <v>11350</v>
      </c>
      <c r="AD897" s="87">
        <v>2</v>
      </c>
      <c r="AE897" s="87" t="s">
        <v>11350</v>
      </c>
      <c r="AF897" s="87">
        <v>487369</v>
      </c>
      <c r="AG897" s="87">
        <v>171362</v>
      </c>
      <c r="AH897" s="87">
        <v>102363</v>
      </c>
      <c r="AI897" s="87">
        <v>213644</v>
      </c>
      <c r="AJ897" s="87">
        <v>21933</v>
      </c>
      <c r="AK897" s="87">
        <v>33806</v>
      </c>
    </row>
    <row r="898" spans="1:37" ht="16.5" customHeight="1">
      <c r="A898" s="85">
        <v>855</v>
      </c>
      <c r="B898" s="85" t="s">
        <v>145</v>
      </c>
      <c r="C898" s="85" t="s">
        <v>154</v>
      </c>
      <c r="D898" s="85" t="s">
        <v>17378</v>
      </c>
      <c r="E898" s="85" t="s">
        <v>18975</v>
      </c>
      <c r="F898" s="86" t="s">
        <v>18976</v>
      </c>
      <c r="G898" s="85" t="s">
        <v>12285</v>
      </c>
      <c r="H898" s="85" t="s">
        <v>12286</v>
      </c>
      <c r="I898" s="85">
        <v>1990</v>
      </c>
      <c r="J898" s="87">
        <v>2170</v>
      </c>
      <c r="K898" s="87">
        <v>1978.05</v>
      </c>
      <c r="L898" s="87">
        <v>302</v>
      </c>
      <c r="M898" s="87">
        <v>109552</v>
      </c>
      <c r="N898" s="87">
        <v>2020</v>
      </c>
      <c r="O898" s="87">
        <v>119</v>
      </c>
      <c r="P898" s="87">
        <v>6998</v>
      </c>
      <c r="Q898" s="87">
        <v>36</v>
      </c>
      <c r="R898" s="87">
        <v>119</v>
      </c>
      <c r="S898" s="87">
        <v>8</v>
      </c>
      <c r="T898" s="87">
        <v>8</v>
      </c>
      <c r="U898" s="87">
        <v>2</v>
      </c>
      <c r="V898" s="87">
        <v>2</v>
      </c>
      <c r="W898" s="87">
        <v>5</v>
      </c>
      <c r="X898" s="87">
        <v>5</v>
      </c>
      <c r="Y898" s="87" t="s">
        <v>11350</v>
      </c>
      <c r="Z898" s="87" t="s">
        <v>11350</v>
      </c>
      <c r="AA898" s="87">
        <v>1</v>
      </c>
      <c r="AB898" s="87">
        <v>1</v>
      </c>
      <c r="AC898" s="87" t="s">
        <v>11350</v>
      </c>
      <c r="AD898" s="87">
        <v>5</v>
      </c>
      <c r="AE898" s="87" t="s">
        <v>11350</v>
      </c>
      <c r="AF898" s="87">
        <v>933534</v>
      </c>
      <c r="AG898" s="87">
        <v>473929</v>
      </c>
      <c r="AH898" s="87">
        <v>98600</v>
      </c>
      <c r="AI898" s="87">
        <v>361005</v>
      </c>
      <c r="AJ898" s="87">
        <v>36223</v>
      </c>
      <c r="AK898" s="87">
        <v>88325</v>
      </c>
    </row>
    <row r="899" spans="1:37" ht="16.5" customHeight="1">
      <c r="A899" s="85">
        <v>856</v>
      </c>
      <c r="B899" s="85" t="s">
        <v>145</v>
      </c>
      <c r="C899" s="85" t="s">
        <v>155</v>
      </c>
      <c r="D899" s="85" t="s">
        <v>17378</v>
      </c>
      <c r="E899" s="85" t="s">
        <v>18977</v>
      </c>
      <c r="F899" s="86" t="s">
        <v>18978</v>
      </c>
      <c r="G899" s="85" t="s">
        <v>12287</v>
      </c>
      <c r="H899" s="85" t="s">
        <v>12288</v>
      </c>
      <c r="I899" s="85">
        <v>1975</v>
      </c>
      <c r="J899" s="87">
        <v>2066</v>
      </c>
      <c r="K899" s="87">
        <v>1602</v>
      </c>
      <c r="L899" s="87">
        <v>313</v>
      </c>
      <c r="M899" s="87">
        <v>102323</v>
      </c>
      <c r="N899" s="87">
        <v>4139</v>
      </c>
      <c r="O899" s="87">
        <v>57</v>
      </c>
      <c r="P899" s="87">
        <v>5257</v>
      </c>
      <c r="Q899" s="87">
        <v>51</v>
      </c>
      <c r="R899" s="87">
        <v>57</v>
      </c>
      <c r="S899" s="87">
        <v>5</v>
      </c>
      <c r="T899" s="87">
        <v>5</v>
      </c>
      <c r="U899" s="87">
        <v>1</v>
      </c>
      <c r="V899" s="87">
        <v>1</v>
      </c>
      <c r="W899" s="87">
        <v>3</v>
      </c>
      <c r="X899" s="87">
        <v>3</v>
      </c>
      <c r="Y899" s="87" t="s">
        <v>11350</v>
      </c>
      <c r="Z899" s="87" t="s">
        <v>11350</v>
      </c>
      <c r="AA899" s="87">
        <v>1</v>
      </c>
      <c r="AB899" s="87">
        <v>1</v>
      </c>
      <c r="AC899" s="87" t="s">
        <v>11350</v>
      </c>
      <c r="AD899" s="87">
        <v>3</v>
      </c>
      <c r="AE899" s="87" t="s">
        <v>11350</v>
      </c>
      <c r="AF899" s="87">
        <v>620963</v>
      </c>
      <c r="AG899" s="87">
        <v>231591</v>
      </c>
      <c r="AH899" s="87">
        <v>75000</v>
      </c>
      <c r="AI899" s="87">
        <v>314372</v>
      </c>
      <c r="AJ899" s="87">
        <v>68852</v>
      </c>
      <c r="AK899" s="87">
        <v>9430</v>
      </c>
    </row>
    <row r="900" spans="1:37" ht="16.5" customHeight="1">
      <c r="A900" s="85">
        <v>857</v>
      </c>
      <c r="B900" s="85" t="s">
        <v>145</v>
      </c>
      <c r="C900" s="85" t="s">
        <v>156</v>
      </c>
      <c r="D900" s="85" t="s">
        <v>17378</v>
      </c>
      <c r="E900" s="85" t="s">
        <v>18979</v>
      </c>
      <c r="F900" s="86" t="s">
        <v>18980</v>
      </c>
      <c r="G900" s="85" t="s">
        <v>12289</v>
      </c>
      <c r="H900" s="85" t="s">
        <v>12290</v>
      </c>
      <c r="I900" s="85">
        <v>2005</v>
      </c>
      <c r="J900" s="87">
        <v>26770</v>
      </c>
      <c r="K900" s="87">
        <v>12282</v>
      </c>
      <c r="L900" s="87">
        <v>1319</v>
      </c>
      <c r="M900" s="87">
        <v>202884</v>
      </c>
      <c r="N900" s="87">
        <v>12735</v>
      </c>
      <c r="O900" s="87">
        <v>136</v>
      </c>
      <c r="P900" s="87">
        <v>8231</v>
      </c>
      <c r="Q900" s="87">
        <v>224</v>
      </c>
      <c r="R900" s="87" t="s">
        <v>11350</v>
      </c>
      <c r="S900" s="87">
        <v>26</v>
      </c>
      <c r="T900" s="87">
        <v>27</v>
      </c>
      <c r="U900" s="87">
        <v>15</v>
      </c>
      <c r="V900" s="87">
        <v>14</v>
      </c>
      <c r="W900" s="87">
        <v>8</v>
      </c>
      <c r="X900" s="87">
        <v>10</v>
      </c>
      <c r="Y900" s="87">
        <v>1</v>
      </c>
      <c r="Z900" s="87">
        <v>1</v>
      </c>
      <c r="AA900" s="87">
        <v>2</v>
      </c>
      <c r="AB900" s="87">
        <v>2</v>
      </c>
      <c r="AC900" s="87" t="s">
        <v>11350</v>
      </c>
      <c r="AD900" s="87">
        <v>7</v>
      </c>
      <c r="AE900" s="87" t="s">
        <v>11350</v>
      </c>
      <c r="AF900" s="87">
        <v>3638908</v>
      </c>
      <c r="AG900" s="87">
        <v>1981809</v>
      </c>
      <c r="AH900" s="87">
        <v>122900</v>
      </c>
      <c r="AI900" s="87">
        <v>1534199</v>
      </c>
      <c r="AJ900" s="87">
        <v>223540</v>
      </c>
      <c r="AK900" s="87">
        <v>137458</v>
      </c>
    </row>
    <row r="901" spans="1:37" ht="16.5" customHeight="1">
      <c r="A901" s="85">
        <v>858</v>
      </c>
      <c r="B901" s="85" t="s">
        <v>145</v>
      </c>
      <c r="C901" s="85" t="s">
        <v>156</v>
      </c>
      <c r="D901" s="85" t="s">
        <v>17378</v>
      </c>
      <c r="E901" s="85" t="s">
        <v>18981</v>
      </c>
      <c r="F901" s="86" t="s">
        <v>18982</v>
      </c>
      <c r="G901" s="85" t="s">
        <v>12291</v>
      </c>
      <c r="H901" s="85" t="s">
        <v>12292</v>
      </c>
      <c r="I901" s="85">
        <v>1994</v>
      </c>
      <c r="J901" s="87">
        <v>16838</v>
      </c>
      <c r="K901" s="87">
        <v>3421</v>
      </c>
      <c r="L901" s="87">
        <v>233</v>
      </c>
      <c r="M901" s="87">
        <v>146491</v>
      </c>
      <c r="N901" s="87">
        <v>3870</v>
      </c>
      <c r="O901" s="87">
        <v>85</v>
      </c>
      <c r="P901" s="87">
        <v>8839</v>
      </c>
      <c r="Q901" s="87">
        <v>260</v>
      </c>
      <c r="R901" s="87">
        <v>9</v>
      </c>
      <c r="S901" s="87">
        <v>31</v>
      </c>
      <c r="T901" s="87">
        <v>32</v>
      </c>
      <c r="U901" s="87">
        <v>12</v>
      </c>
      <c r="V901" s="87">
        <v>12</v>
      </c>
      <c r="W901" s="87">
        <v>5</v>
      </c>
      <c r="X901" s="87">
        <v>6</v>
      </c>
      <c r="Y901" s="87" t="s">
        <v>11350</v>
      </c>
      <c r="Z901" s="87" t="s">
        <v>11350</v>
      </c>
      <c r="AA901" s="87">
        <v>14</v>
      </c>
      <c r="AB901" s="87">
        <v>14</v>
      </c>
      <c r="AC901" s="87" t="s">
        <v>11350</v>
      </c>
      <c r="AD901" s="87">
        <v>5</v>
      </c>
      <c r="AE901" s="87" t="s">
        <v>11350</v>
      </c>
      <c r="AF901" s="87">
        <v>3947685</v>
      </c>
      <c r="AG901" s="87">
        <v>1815661</v>
      </c>
      <c r="AH901" s="87">
        <v>116200</v>
      </c>
      <c r="AI901" s="87">
        <v>2015824</v>
      </c>
      <c r="AJ901" s="87">
        <v>41182</v>
      </c>
      <c r="AK901" s="87">
        <v>83129</v>
      </c>
    </row>
    <row r="902" spans="1:37" ht="16.5" customHeight="1">
      <c r="A902" s="85">
        <v>859</v>
      </c>
      <c r="B902" s="85" t="s">
        <v>145</v>
      </c>
      <c r="C902" s="85" t="s">
        <v>156</v>
      </c>
      <c r="D902" s="85" t="s">
        <v>17378</v>
      </c>
      <c r="E902" s="85" t="s">
        <v>18983</v>
      </c>
      <c r="F902" s="86" t="s">
        <v>18984</v>
      </c>
      <c r="G902" s="85" t="s">
        <v>12293</v>
      </c>
      <c r="H902" s="85" t="s">
        <v>12294</v>
      </c>
      <c r="I902" s="85">
        <v>1993</v>
      </c>
      <c r="J902" s="87">
        <v>4147</v>
      </c>
      <c r="K902" s="87">
        <v>2391.6799999999998</v>
      </c>
      <c r="L902" s="87">
        <v>366</v>
      </c>
      <c r="M902" s="87">
        <v>123214</v>
      </c>
      <c r="N902" s="87">
        <v>2836</v>
      </c>
      <c r="O902" s="87">
        <v>54</v>
      </c>
      <c r="P902" s="87">
        <v>8870</v>
      </c>
      <c r="Q902" s="87" t="s">
        <v>11350</v>
      </c>
      <c r="R902" s="87" t="s">
        <v>11350</v>
      </c>
      <c r="S902" s="87">
        <v>5</v>
      </c>
      <c r="T902" s="87">
        <v>5</v>
      </c>
      <c r="U902" s="87">
        <v>2</v>
      </c>
      <c r="V902" s="87">
        <v>2</v>
      </c>
      <c r="W902" s="87">
        <v>3</v>
      </c>
      <c r="X902" s="87">
        <v>3</v>
      </c>
      <c r="Y902" s="87" t="s">
        <v>11350</v>
      </c>
      <c r="Z902" s="87" t="s">
        <v>11350</v>
      </c>
      <c r="AA902" s="87" t="s">
        <v>11350</v>
      </c>
      <c r="AB902" s="87" t="s">
        <v>11350</v>
      </c>
      <c r="AC902" s="87" t="s">
        <v>11350</v>
      </c>
      <c r="AD902" s="87">
        <v>3</v>
      </c>
      <c r="AE902" s="87" t="s">
        <v>11350</v>
      </c>
      <c r="AF902" s="87">
        <v>752868</v>
      </c>
      <c r="AG902" s="87">
        <v>279670</v>
      </c>
      <c r="AH902" s="87">
        <v>100000</v>
      </c>
      <c r="AI902" s="87">
        <v>373198</v>
      </c>
      <c r="AJ902" s="87">
        <v>87323</v>
      </c>
      <c r="AK902" s="87">
        <v>60013</v>
      </c>
    </row>
    <row r="903" spans="1:37" ht="16.5" customHeight="1">
      <c r="A903" s="85">
        <v>860</v>
      </c>
      <c r="B903" s="85" t="s">
        <v>145</v>
      </c>
      <c r="C903" s="85" t="s">
        <v>157</v>
      </c>
      <c r="D903" s="85" t="s">
        <v>17378</v>
      </c>
      <c r="E903" s="85" t="s">
        <v>18985</v>
      </c>
      <c r="F903" s="86" t="s">
        <v>18986</v>
      </c>
      <c r="G903" s="85" t="s">
        <v>12295</v>
      </c>
      <c r="H903" s="85" t="s">
        <v>12296</v>
      </c>
      <c r="I903" s="85">
        <v>1974</v>
      </c>
      <c r="J903" s="87">
        <v>2240</v>
      </c>
      <c r="K903" s="87">
        <v>1824</v>
      </c>
      <c r="L903" s="87">
        <v>154</v>
      </c>
      <c r="M903" s="87">
        <v>95331</v>
      </c>
      <c r="N903" s="87">
        <v>1496</v>
      </c>
      <c r="O903" s="87">
        <v>65</v>
      </c>
      <c r="P903" s="87">
        <v>4964</v>
      </c>
      <c r="Q903" s="87" t="s">
        <v>11350</v>
      </c>
      <c r="R903" s="87">
        <v>5</v>
      </c>
      <c r="S903" s="87">
        <v>5</v>
      </c>
      <c r="T903" s="87">
        <v>5</v>
      </c>
      <c r="U903" s="87">
        <v>1</v>
      </c>
      <c r="V903" s="87">
        <v>1</v>
      </c>
      <c r="W903" s="87">
        <v>3</v>
      </c>
      <c r="X903" s="87">
        <v>3</v>
      </c>
      <c r="Y903" s="87" t="s">
        <v>11350</v>
      </c>
      <c r="Z903" s="87" t="s">
        <v>11350</v>
      </c>
      <c r="AA903" s="87">
        <v>1</v>
      </c>
      <c r="AB903" s="87">
        <v>1</v>
      </c>
      <c r="AC903" s="87" t="s">
        <v>11350</v>
      </c>
      <c r="AD903" s="87">
        <v>3</v>
      </c>
      <c r="AE903" s="87" t="s">
        <v>11350</v>
      </c>
      <c r="AF903" s="87">
        <v>630238</v>
      </c>
      <c r="AG903" s="87">
        <v>265096</v>
      </c>
      <c r="AH903" s="87">
        <v>79800</v>
      </c>
      <c r="AI903" s="87">
        <v>285342</v>
      </c>
      <c r="AJ903" s="87">
        <v>22582</v>
      </c>
      <c r="AK903" s="87">
        <v>21762</v>
      </c>
    </row>
    <row r="904" spans="1:37" ht="16.5" customHeight="1">
      <c r="A904" s="85">
        <v>861</v>
      </c>
      <c r="B904" s="85" t="s">
        <v>145</v>
      </c>
      <c r="C904" s="85" t="s">
        <v>158</v>
      </c>
      <c r="D904" s="85" t="s">
        <v>17378</v>
      </c>
      <c r="E904" s="85" t="s">
        <v>18987</v>
      </c>
      <c r="F904" s="86" t="s">
        <v>19702</v>
      </c>
      <c r="G904" s="85" t="s">
        <v>12297</v>
      </c>
      <c r="H904" s="85" t="s">
        <v>12298</v>
      </c>
      <c r="I904" s="85">
        <v>1992</v>
      </c>
      <c r="J904" s="87">
        <v>3901</v>
      </c>
      <c r="K904" s="87">
        <v>1697</v>
      </c>
      <c r="L904" s="87">
        <v>123</v>
      </c>
      <c r="M904" s="87">
        <v>96303</v>
      </c>
      <c r="N904" s="87">
        <v>2933</v>
      </c>
      <c r="O904" s="87">
        <v>56</v>
      </c>
      <c r="P904" s="87">
        <v>6346</v>
      </c>
      <c r="Q904" s="87">
        <v>140</v>
      </c>
      <c r="R904" s="87">
        <v>56</v>
      </c>
      <c r="S904" s="87">
        <v>5</v>
      </c>
      <c r="T904" s="87">
        <v>5</v>
      </c>
      <c r="U904" s="87">
        <v>1</v>
      </c>
      <c r="V904" s="87">
        <v>1</v>
      </c>
      <c r="W904" s="87">
        <v>3</v>
      </c>
      <c r="X904" s="87">
        <v>3</v>
      </c>
      <c r="Y904" s="87" t="s">
        <v>11350</v>
      </c>
      <c r="Z904" s="87" t="s">
        <v>11350</v>
      </c>
      <c r="AA904" s="87">
        <v>1</v>
      </c>
      <c r="AB904" s="87">
        <v>1</v>
      </c>
      <c r="AC904" s="87" t="s">
        <v>11350</v>
      </c>
      <c r="AD904" s="87">
        <v>3</v>
      </c>
      <c r="AE904" s="87" t="s">
        <v>11350</v>
      </c>
      <c r="AF904" s="87">
        <v>1562128</v>
      </c>
      <c r="AG904" s="87">
        <v>336430</v>
      </c>
      <c r="AH904" s="87">
        <v>85000</v>
      </c>
      <c r="AI904" s="87">
        <v>1140698</v>
      </c>
      <c r="AJ904" s="87">
        <v>75041</v>
      </c>
      <c r="AK904" s="87">
        <v>46445</v>
      </c>
    </row>
    <row r="905" spans="1:37" ht="16.5" customHeight="1">
      <c r="A905" s="85">
        <v>862</v>
      </c>
      <c r="B905" s="85" t="s">
        <v>145</v>
      </c>
      <c r="C905" s="85" t="s">
        <v>159</v>
      </c>
      <c r="D905" s="85" t="s">
        <v>17378</v>
      </c>
      <c r="E905" s="85" t="s">
        <v>18988</v>
      </c>
      <c r="F905" s="86" t="s">
        <v>18989</v>
      </c>
      <c r="G905" s="85" t="s">
        <v>12299</v>
      </c>
      <c r="H905" s="85" t="s">
        <v>12300</v>
      </c>
      <c r="I905" s="85">
        <v>1974</v>
      </c>
      <c r="J905" s="87">
        <v>4173</v>
      </c>
      <c r="K905" s="87">
        <v>2596.44</v>
      </c>
      <c r="L905" s="87">
        <v>264</v>
      </c>
      <c r="M905" s="87">
        <v>90774</v>
      </c>
      <c r="N905" s="87">
        <v>899</v>
      </c>
      <c r="O905" s="87">
        <v>33</v>
      </c>
      <c r="P905" s="87">
        <v>6849</v>
      </c>
      <c r="Q905" s="87" t="s">
        <v>11350</v>
      </c>
      <c r="R905" s="87">
        <v>2</v>
      </c>
      <c r="S905" s="87">
        <v>5</v>
      </c>
      <c r="T905" s="87">
        <v>6</v>
      </c>
      <c r="U905" s="87">
        <v>1</v>
      </c>
      <c r="V905" s="87">
        <v>2</v>
      </c>
      <c r="W905" s="87">
        <v>3</v>
      </c>
      <c r="X905" s="87">
        <v>4</v>
      </c>
      <c r="Y905" s="87" t="s">
        <v>11350</v>
      </c>
      <c r="Z905" s="87" t="s">
        <v>11350</v>
      </c>
      <c r="AA905" s="87">
        <v>1</v>
      </c>
      <c r="AB905" s="87" t="s">
        <v>11350</v>
      </c>
      <c r="AC905" s="87" t="s">
        <v>11350</v>
      </c>
      <c r="AD905" s="87">
        <v>3</v>
      </c>
      <c r="AE905" s="87" t="s">
        <v>11350</v>
      </c>
      <c r="AF905" s="87">
        <v>469919</v>
      </c>
      <c r="AG905" s="87">
        <v>27584</v>
      </c>
      <c r="AH905" s="87">
        <v>85000</v>
      </c>
      <c r="AI905" s="87">
        <v>357335</v>
      </c>
      <c r="AJ905" s="87">
        <v>69018</v>
      </c>
      <c r="AK905" s="87">
        <v>56152</v>
      </c>
    </row>
    <row r="906" spans="1:37" s="39" customFormat="1">
      <c r="A906" s="1906" t="s">
        <v>17423</v>
      </c>
      <c r="B906" s="1907"/>
      <c r="C906" s="1908"/>
      <c r="D906" s="88" t="s">
        <v>11350</v>
      </c>
      <c r="E906" s="89">
        <v>19</v>
      </c>
      <c r="F906" s="88" t="s">
        <v>11350</v>
      </c>
      <c r="G906" s="88" t="s">
        <v>11350</v>
      </c>
      <c r="H906" s="88" t="s">
        <v>11350</v>
      </c>
      <c r="I906" s="88" t="s">
        <v>11350</v>
      </c>
      <c r="J906" s="91" t="s">
        <v>11350</v>
      </c>
      <c r="K906" s="91" t="s">
        <v>11350</v>
      </c>
      <c r="L906" s="91" t="s">
        <v>11350</v>
      </c>
      <c r="M906" s="91" t="s">
        <v>11350</v>
      </c>
      <c r="N906" s="91" t="s">
        <v>11350</v>
      </c>
      <c r="O906" s="91" t="s">
        <v>11350</v>
      </c>
      <c r="P906" s="91" t="s">
        <v>11350</v>
      </c>
      <c r="Q906" s="91" t="s">
        <v>11350</v>
      </c>
      <c r="R906" s="91" t="s">
        <v>11350</v>
      </c>
      <c r="S906" s="92" t="s">
        <v>11350</v>
      </c>
      <c r="T906" s="92" t="s">
        <v>11350</v>
      </c>
      <c r="U906" s="92" t="s">
        <v>11350</v>
      </c>
      <c r="V906" s="92" t="s">
        <v>11350</v>
      </c>
      <c r="W906" s="92" t="s">
        <v>11350</v>
      </c>
      <c r="X906" s="92" t="s">
        <v>11350</v>
      </c>
      <c r="Y906" s="92" t="s">
        <v>11350</v>
      </c>
      <c r="Z906" s="91" t="s">
        <v>11350</v>
      </c>
      <c r="AA906" s="92" t="s">
        <v>11350</v>
      </c>
      <c r="AB906" s="92" t="s">
        <v>11350</v>
      </c>
      <c r="AC906" s="91" t="s">
        <v>11350</v>
      </c>
      <c r="AD906" s="91" t="s">
        <v>11350</v>
      </c>
      <c r="AE906" s="91" t="s">
        <v>11350</v>
      </c>
      <c r="AF906" s="93" t="s">
        <v>11350</v>
      </c>
      <c r="AG906" s="91" t="s">
        <v>11350</v>
      </c>
      <c r="AH906" s="91" t="s">
        <v>11350</v>
      </c>
      <c r="AI906" s="91" t="s">
        <v>11350</v>
      </c>
      <c r="AJ906" s="91" t="s">
        <v>11350</v>
      </c>
      <c r="AK906" s="91" t="s">
        <v>11350</v>
      </c>
    </row>
    <row r="907" spans="1:37" ht="16.5" customHeight="1">
      <c r="A907" s="85">
        <v>863</v>
      </c>
      <c r="B907" s="85" t="s">
        <v>145</v>
      </c>
      <c r="C907" s="85" t="s">
        <v>160</v>
      </c>
      <c r="D907" s="85" t="s">
        <v>17434</v>
      </c>
      <c r="E907" s="85" t="s">
        <v>18990</v>
      </c>
      <c r="F907" s="86" t="s">
        <v>19703</v>
      </c>
      <c r="G907" s="85" t="s">
        <v>12301</v>
      </c>
      <c r="H907" s="85" t="s">
        <v>12302</v>
      </c>
      <c r="I907" s="85">
        <v>2006</v>
      </c>
      <c r="J907" s="87">
        <v>2823</v>
      </c>
      <c r="K907" s="87">
        <v>2740</v>
      </c>
      <c r="L907" s="87">
        <v>104</v>
      </c>
      <c r="M907" s="87">
        <v>79608</v>
      </c>
      <c r="N907" s="87">
        <v>2245</v>
      </c>
      <c r="O907" s="87">
        <v>75</v>
      </c>
      <c r="P907" s="87">
        <v>2910</v>
      </c>
      <c r="Q907" s="87">
        <v>35</v>
      </c>
      <c r="R907" s="87" t="s">
        <v>11350</v>
      </c>
      <c r="S907" s="87">
        <v>4</v>
      </c>
      <c r="T907" s="87">
        <v>4</v>
      </c>
      <c r="U907" s="87">
        <v>1</v>
      </c>
      <c r="V907" s="87">
        <v>1</v>
      </c>
      <c r="W907" s="87">
        <v>2</v>
      </c>
      <c r="X907" s="87">
        <v>2</v>
      </c>
      <c r="Y907" s="87" t="s">
        <v>11350</v>
      </c>
      <c r="Z907" s="87" t="s">
        <v>11350</v>
      </c>
      <c r="AA907" s="87">
        <v>1</v>
      </c>
      <c r="AB907" s="87">
        <v>1</v>
      </c>
      <c r="AC907" s="87" t="s">
        <v>11350</v>
      </c>
      <c r="AD907" s="87">
        <v>2</v>
      </c>
      <c r="AE907" s="87" t="s">
        <v>11350</v>
      </c>
      <c r="AF907" s="87">
        <v>603716</v>
      </c>
      <c r="AG907" s="87">
        <v>32359</v>
      </c>
      <c r="AH907" s="87">
        <v>68138</v>
      </c>
      <c r="AI907" s="87">
        <v>503219</v>
      </c>
      <c r="AJ907" s="87">
        <v>26050</v>
      </c>
      <c r="AK907" s="87">
        <v>69623</v>
      </c>
    </row>
    <row r="908" spans="1:37" ht="16.5" customHeight="1">
      <c r="A908" s="85">
        <v>864</v>
      </c>
      <c r="B908" s="85" t="s">
        <v>145</v>
      </c>
      <c r="C908" s="85" t="s">
        <v>160</v>
      </c>
      <c r="D908" s="85" t="s">
        <v>17434</v>
      </c>
      <c r="E908" s="85" t="s">
        <v>18991</v>
      </c>
      <c r="F908" s="86" t="s">
        <v>18992</v>
      </c>
      <c r="G908" s="85" t="s">
        <v>12303</v>
      </c>
      <c r="H908" s="85" t="s">
        <v>12304</v>
      </c>
      <c r="I908" s="85">
        <v>2009</v>
      </c>
      <c r="J908" s="87">
        <v>1197</v>
      </c>
      <c r="K908" s="87">
        <v>1802</v>
      </c>
      <c r="L908" s="87">
        <v>75</v>
      </c>
      <c r="M908" s="87">
        <v>74024</v>
      </c>
      <c r="N908" s="87">
        <v>796</v>
      </c>
      <c r="O908" s="87">
        <v>92</v>
      </c>
      <c r="P908" s="87">
        <v>3546</v>
      </c>
      <c r="Q908" s="87" t="s">
        <v>11350</v>
      </c>
      <c r="R908" s="87">
        <v>10</v>
      </c>
      <c r="S908" s="87">
        <v>5</v>
      </c>
      <c r="T908" s="87">
        <v>5</v>
      </c>
      <c r="U908" s="87">
        <v>2</v>
      </c>
      <c r="V908" s="87">
        <v>1</v>
      </c>
      <c r="W908" s="87">
        <v>1</v>
      </c>
      <c r="X908" s="87">
        <v>2</v>
      </c>
      <c r="Y908" s="87" t="s">
        <v>11350</v>
      </c>
      <c r="Z908" s="87" t="s">
        <v>11350</v>
      </c>
      <c r="AA908" s="87">
        <v>2</v>
      </c>
      <c r="AB908" s="87">
        <v>2</v>
      </c>
      <c r="AC908" s="87" t="s">
        <v>11350</v>
      </c>
      <c r="AD908" s="87">
        <v>1</v>
      </c>
      <c r="AE908" s="87" t="s">
        <v>11350</v>
      </c>
      <c r="AF908" s="87">
        <v>652657</v>
      </c>
      <c r="AG908" s="87">
        <v>300000</v>
      </c>
      <c r="AH908" s="87">
        <v>53184</v>
      </c>
      <c r="AI908" s="87">
        <v>299473</v>
      </c>
      <c r="AJ908" s="87">
        <v>52997</v>
      </c>
      <c r="AK908" s="87">
        <v>82294</v>
      </c>
    </row>
    <row r="909" spans="1:37" ht="16.5" customHeight="1">
      <c r="A909" s="85">
        <v>865</v>
      </c>
      <c r="B909" s="85" t="s">
        <v>145</v>
      </c>
      <c r="C909" s="85" t="s">
        <v>146</v>
      </c>
      <c r="D909" s="85" t="s">
        <v>17434</v>
      </c>
      <c r="E909" s="85" t="s">
        <v>18993</v>
      </c>
      <c r="F909" s="86" t="s">
        <v>19704</v>
      </c>
      <c r="G909" s="85" t="s">
        <v>12305</v>
      </c>
      <c r="H909" s="85" t="s">
        <v>12306</v>
      </c>
      <c r="I909" s="85">
        <v>2006</v>
      </c>
      <c r="J909" s="87">
        <v>6000</v>
      </c>
      <c r="K909" s="87">
        <v>2897</v>
      </c>
      <c r="L909" s="87">
        <v>186</v>
      </c>
      <c r="M909" s="87">
        <v>129253</v>
      </c>
      <c r="N909" s="87">
        <v>6737</v>
      </c>
      <c r="O909" s="87">
        <v>57</v>
      </c>
      <c r="P909" s="87">
        <v>5401</v>
      </c>
      <c r="Q909" s="87">
        <v>267</v>
      </c>
      <c r="R909" s="87" t="s">
        <v>11350</v>
      </c>
      <c r="S909" s="87">
        <v>6</v>
      </c>
      <c r="T909" s="87">
        <v>6</v>
      </c>
      <c r="U909" s="87" t="s">
        <v>11350</v>
      </c>
      <c r="V909" s="87" t="s">
        <v>11350</v>
      </c>
      <c r="W909" s="87">
        <v>4</v>
      </c>
      <c r="X909" s="87">
        <v>4</v>
      </c>
      <c r="Y909" s="87" t="s">
        <v>11350</v>
      </c>
      <c r="Z909" s="87" t="s">
        <v>11350</v>
      </c>
      <c r="AA909" s="87">
        <v>2</v>
      </c>
      <c r="AB909" s="87">
        <v>2</v>
      </c>
      <c r="AC909" s="87" t="s">
        <v>11350</v>
      </c>
      <c r="AD909" s="87">
        <v>4</v>
      </c>
      <c r="AE909" s="87" t="s">
        <v>11350</v>
      </c>
      <c r="AF909" s="87">
        <v>779736</v>
      </c>
      <c r="AG909" s="87">
        <v>381500</v>
      </c>
      <c r="AH909" s="87">
        <v>107056</v>
      </c>
      <c r="AI909" s="87">
        <v>291180</v>
      </c>
      <c r="AJ909" s="87">
        <v>69554</v>
      </c>
      <c r="AK909" s="87">
        <v>110786</v>
      </c>
    </row>
    <row r="910" spans="1:37" ht="16.5" customHeight="1">
      <c r="A910" s="85">
        <v>866</v>
      </c>
      <c r="B910" s="85" t="s">
        <v>145</v>
      </c>
      <c r="C910" s="85" t="s">
        <v>146</v>
      </c>
      <c r="D910" s="85" t="s">
        <v>17434</v>
      </c>
      <c r="E910" s="85" t="s">
        <v>18994</v>
      </c>
      <c r="F910" s="86" t="s">
        <v>18995</v>
      </c>
      <c r="G910" s="85" t="s">
        <v>12307</v>
      </c>
      <c r="H910" s="85" t="s">
        <v>12306</v>
      </c>
      <c r="I910" s="85">
        <v>1991</v>
      </c>
      <c r="J910" s="87">
        <v>7600</v>
      </c>
      <c r="K910" s="87">
        <v>2899.98</v>
      </c>
      <c r="L910" s="87">
        <v>126</v>
      </c>
      <c r="M910" s="87">
        <v>158605</v>
      </c>
      <c r="N910" s="87">
        <v>5845</v>
      </c>
      <c r="O910" s="87">
        <v>58</v>
      </c>
      <c r="P910" s="87">
        <v>5112</v>
      </c>
      <c r="Q910" s="87">
        <v>82</v>
      </c>
      <c r="R910" s="87" t="s">
        <v>11350</v>
      </c>
      <c r="S910" s="87">
        <v>7</v>
      </c>
      <c r="T910" s="87">
        <v>7</v>
      </c>
      <c r="U910" s="87" t="s">
        <v>11350</v>
      </c>
      <c r="V910" s="87" t="s">
        <v>11350</v>
      </c>
      <c r="W910" s="87">
        <v>6</v>
      </c>
      <c r="X910" s="87">
        <v>6</v>
      </c>
      <c r="Y910" s="87" t="s">
        <v>11350</v>
      </c>
      <c r="Z910" s="87" t="s">
        <v>11350</v>
      </c>
      <c r="AA910" s="87">
        <v>1</v>
      </c>
      <c r="AB910" s="87">
        <v>1</v>
      </c>
      <c r="AC910" s="87" t="s">
        <v>11350</v>
      </c>
      <c r="AD910" s="87">
        <v>7</v>
      </c>
      <c r="AE910" s="87" t="s">
        <v>11350</v>
      </c>
      <c r="AF910" s="87">
        <v>854875</v>
      </c>
      <c r="AG910" s="87">
        <v>165820</v>
      </c>
      <c r="AH910" s="87">
        <v>89078</v>
      </c>
      <c r="AI910" s="87">
        <v>599977</v>
      </c>
      <c r="AJ910" s="87">
        <v>31872</v>
      </c>
      <c r="AK910" s="87">
        <v>50449</v>
      </c>
    </row>
    <row r="911" spans="1:37" ht="16.5" customHeight="1">
      <c r="A911" s="85">
        <v>867</v>
      </c>
      <c r="B911" s="85" t="s">
        <v>145</v>
      </c>
      <c r="C911" s="85" t="s">
        <v>147</v>
      </c>
      <c r="D911" s="85" t="s">
        <v>17434</v>
      </c>
      <c r="E911" s="85" t="s">
        <v>18996</v>
      </c>
      <c r="F911" s="86" t="s">
        <v>18997</v>
      </c>
      <c r="G911" s="85" t="s">
        <v>12308</v>
      </c>
      <c r="H911" s="85" t="s">
        <v>12309</v>
      </c>
      <c r="I911" s="85">
        <v>2013</v>
      </c>
      <c r="J911" s="87">
        <v>897</v>
      </c>
      <c r="K911" s="87">
        <v>698.28</v>
      </c>
      <c r="L911" s="87">
        <v>100</v>
      </c>
      <c r="M911" s="87">
        <v>36478</v>
      </c>
      <c r="N911" s="87">
        <v>60</v>
      </c>
      <c r="O911" s="87">
        <v>14</v>
      </c>
      <c r="P911" s="87">
        <v>1133</v>
      </c>
      <c r="Q911" s="87" t="s">
        <v>11350</v>
      </c>
      <c r="R911" s="87">
        <v>3</v>
      </c>
      <c r="S911" s="87">
        <v>1</v>
      </c>
      <c r="T911" s="87">
        <v>1</v>
      </c>
      <c r="U911" s="87" t="s">
        <v>11350</v>
      </c>
      <c r="V911" s="87" t="s">
        <v>11350</v>
      </c>
      <c r="W911" s="87">
        <v>1</v>
      </c>
      <c r="X911" s="87">
        <v>1</v>
      </c>
      <c r="Y911" s="87" t="s">
        <v>11350</v>
      </c>
      <c r="Z911" s="87" t="s">
        <v>11350</v>
      </c>
      <c r="AA911" s="87" t="s">
        <v>11350</v>
      </c>
      <c r="AB911" s="87" t="s">
        <v>11350</v>
      </c>
      <c r="AC911" s="87" t="s">
        <v>11350</v>
      </c>
      <c r="AD911" s="87">
        <v>1</v>
      </c>
      <c r="AE911" s="87" t="s">
        <v>11350</v>
      </c>
      <c r="AF911" s="87">
        <v>107871</v>
      </c>
      <c r="AG911" s="87">
        <v>32111</v>
      </c>
      <c r="AH911" s="87">
        <v>15000</v>
      </c>
      <c r="AI911" s="87">
        <v>60760</v>
      </c>
      <c r="AJ911" s="87">
        <v>10021</v>
      </c>
      <c r="AK911" s="87">
        <v>2845</v>
      </c>
    </row>
    <row r="912" spans="1:37" ht="16.5" customHeight="1">
      <c r="A912" s="85">
        <v>868</v>
      </c>
      <c r="B912" s="85" t="s">
        <v>145</v>
      </c>
      <c r="C912" s="85" t="s">
        <v>147</v>
      </c>
      <c r="D912" s="85" t="s">
        <v>17434</v>
      </c>
      <c r="E912" s="85" t="s">
        <v>18998</v>
      </c>
      <c r="F912" s="86" t="s">
        <v>161</v>
      </c>
      <c r="G912" s="85" t="s">
        <v>12310</v>
      </c>
      <c r="H912" s="85" t="s">
        <v>12309</v>
      </c>
      <c r="I912" s="85">
        <v>2009</v>
      </c>
      <c r="J912" s="87">
        <v>2041</v>
      </c>
      <c r="K912" s="87">
        <v>563.74</v>
      </c>
      <c r="L912" s="87">
        <v>100</v>
      </c>
      <c r="M912" s="87">
        <v>42768</v>
      </c>
      <c r="N912" s="87">
        <v>519</v>
      </c>
      <c r="O912" s="87">
        <v>13</v>
      </c>
      <c r="P912" s="87">
        <v>2101</v>
      </c>
      <c r="Q912" s="87" t="s">
        <v>11350</v>
      </c>
      <c r="R912" s="87" t="s">
        <v>11350</v>
      </c>
      <c r="S912" s="87">
        <v>1</v>
      </c>
      <c r="T912" s="87">
        <v>1</v>
      </c>
      <c r="U912" s="87" t="s">
        <v>11350</v>
      </c>
      <c r="V912" s="87" t="s">
        <v>11350</v>
      </c>
      <c r="W912" s="87">
        <v>1</v>
      </c>
      <c r="X912" s="87">
        <v>1</v>
      </c>
      <c r="Y912" s="87" t="s">
        <v>11350</v>
      </c>
      <c r="Z912" s="87" t="s">
        <v>11350</v>
      </c>
      <c r="AA912" s="87" t="s">
        <v>11350</v>
      </c>
      <c r="AB912" s="87" t="s">
        <v>11350</v>
      </c>
      <c r="AC912" s="87" t="s">
        <v>11350</v>
      </c>
      <c r="AD912" s="87">
        <v>1</v>
      </c>
      <c r="AE912" s="87" t="s">
        <v>11350</v>
      </c>
      <c r="AF912" s="87">
        <v>124140</v>
      </c>
      <c r="AG912" s="87">
        <v>56781</v>
      </c>
      <c r="AH912" s="87">
        <v>15000</v>
      </c>
      <c r="AI912" s="87">
        <v>52359</v>
      </c>
      <c r="AJ912" s="87">
        <v>1611</v>
      </c>
      <c r="AK912" s="87">
        <v>3458</v>
      </c>
    </row>
    <row r="913" spans="1:37" ht="16.5" customHeight="1">
      <c r="A913" s="85">
        <v>869</v>
      </c>
      <c r="B913" s="85" t="s">
        <v>145</v>
      </c>
      <c r="C913" s="85" t="s">
        <v>147</v>
      </c>
      <c r="D913" s="85" t="s">
        <v>17434</v>
      </c>
      <c r="E913" s="85" t="s">
        <v>18999</v>
      </c>
      <c r="F913" s="86" t="s">
        <v>19000</v>
      </c>
      <c r="G913" s="85" t="s">
        <v>12311</v>
      </c>
      <c r="H913" s="85" t="s">
        <v>12309</v>
      </c>
      <c r="I913" s="85">
        <v>2007</v>
      </c>
      <c r="J913" s="87">
        <v>1502</v>
      </c>
      <c r="K913" s="87">
        <v>1172</v>
      </c>
      <c r="L913" s="87">
        <v>200</v>
      </c>
      <c r="M913" s="87">
        <v>68521</v>
      </c>
      <c r="N913" s="87">
        <v>1799</v>
      </c>
      <c r="O913" s="87">
        <v>31</v>
      </c>
      <c r="P913" s="87">
        <v>967</v>
      </c>
      <c r="Q913" s="87" t="s">
        <v>11350</v>
      </c>
      <c r="R913" s="87" t="s">
        <v>11350</v>
      </c>
      <c r="S913" s="87">
        <v>10</v>
      </c>
      <c r="T913" s="87">
        <v>10</v>
      </c>
      <c r="U913" s="87">
        <v>2</v>
      </c>
      <c r="V913" s="87">
        <v>2</v>
      </c>
      <c r="W913" s="87">
        <v>1</v>
      </c>
      <c r="X913" s="87">
        <v>1</v>
      </c>
      <c r="Y913" s="87" t="s">
        <v>11350</v>
      </c>
      <c r="Z913" s="87" t="s">
        <v>11350</v>
      </c>
      <c r="AA913" s="87">
        <v>7</v>
      </c>
      <c r="AB913" s="87">
        <v>7</v>
      </c>
      <c r="AC913" s="87" t="s">
        <v>11350</v>
      </c>
      <c r="AD913" s="87">
        <v>1</v>
      </c>
      <c r="AE913" s="87" t="s">
        <v>11350</v>
      </c>
      <c r="AF913" s="87">
        <v>493188</v>
      </c>
      <c r="AG913" s="87">
        <v>215500</v>
      </c>
      <c r="AH913" s="87">
        <v>25200</v>
      </c>
      <c r="AI913" s="87">
        <v>252488</v>
      </c>
      <c r="AJ913" s="87">
        <v>30011</v>
      </c>
      <c r="AK913" s="87">
        <v>10721</v>
      </c>
    </row>
    <row r="914" spans="1:37" ht="16.5" customHeight="1">
      <c r="A914" s="85">
        <v>870</v>
      </c>
      <c r="B914" s="85" t="s">
        <v>145</v>
      </c>
      <c r="C914" s="85" t="s">
        <v>147</v>
      </c>
      <c r="D914" s="85" t="s">
        <v>17434</v>
      </c>
      <c r="E914" s="85" t="s">
        <v>19001</v>
      </c>
      <c r="F914" s="86" t="s">
        <v>19002</v>
      </c>
      <c r="G914" s="85" t="s">
        <v>12312</v>
      </c>
      <c r="H914" s="85" t="s">
        <v>12313</v>
      </c>
      <c r="I914" s="85">
        <v>2005</v>
      </c>
      <c r="J914" s="87">
        <v>1717</v>
      </c>
      <c r="K914" s="87">
        <v>528.52</v>
      </c>
      <c r="L914" s="87">
        <v>100</v>
      </c>
      <c r="M914" s="87">
        <v>50566</v>
      </c>
      <c r="N914" s="87">
        <v>1452</v>
      </c>
      <c r="O914" s="87">
        <v>20</v>
      </c>
      <c r="P914" s="87">
        <v>1055</v>
      </c>
      <c r="Q914" s="87" t="s">
        <v>11350</v>
      </c>
      <c r="R914" s="87" t="s">
        <v>11350</v>
      </c>
      <c r="S914" s="87">
        <v>4</v>
      </c>
      <c r="T914" s="87">
        <v>4</v>
      </c>
      <c r="U914" s="87">
        <v>1</v>
      </c>
      <c r="V914" s="87">
        <v>1</v>
      </c>
      <c r="W914" s="87">
        <v>1</v>
      </c>
      <c r="X914" s="87">
        <v>1</v>
      </c>
      <c r="Y914" s="87" t="s">
        <v>11350</v>
      </c>
      <c r="Z914" s="87" t="s">
        <v>11350</v>
      </c>
      <c r="AA914" s="87">
        <v>2</v>
      </c>
      <c r="AB914" s="87">
        <v>2</v>
      </c>
      <c r="AC914" s="87" t="s">
        <v>11350</v>
      </c>
      <c r="AD914" s="87">
        <v>1</v>
      </c>
      <c r="AE914" s="87" t="s">
        <v>11350</v>
      </c>
      <c r="AF914" s="87">
        <v>253867</v>
      </c>
      <c r="AG914" s="87">
        <v>159604</v>
      </c>
      <c r="AH914" s="87">
        <v>18840</v>
      </c>
      <c r="AI914" s="87">
        <v>75423</v>
      </c>
      <c r="AJ914" s="87">
        <v>27972</v>
      </c>
      <c r="AK914" s="87">
        <v>20581</v>
      </c>
    </row>
    <row r="915" spans="1:37" ht="16.5" customHeight="1">
      <c r="A915" s="85">
        <v>871</v>
      </c>
      <c r="B915" s="85" t="s">
        <v>145</v>
      </c>
      <c r="C915" s="85" t="s">
        <v>148</v>
      </c>
      <c r="D915" s="85" t="s">
        <v>17434</v>
      </c>
      <c r="E915" s="85" t="s">
        <v>19003</v>
      </c>
      <c r="F915" s="86" t="s">
        <v>19004</v>
      </c>
      <c r="G915" s="85" t="s">
        <v>12314</v>
      </c>
      <c r="H915" s="85" t="s">
        <v>12315</v>
      </c>
      <c r="I915" s="85">
        <v>1994</v>
      </c>
      <c r="J915" s="87">
        <v>1961.8</v>
      </c>
      <c r="K915" s="87">
        <v>1441.86</v>
      </c>
      <c r="L915" s="87">
        <v>235</v>
      </c>
      <c r="M915" s="87">
        <v>70945</v>
      </c>
      <c r="N915" s="87">
        <v>1835</v>
      </c>
      <c r="O915" s="87">
        <v>35</v>
      </c>
      <c r="P915" s="87">
        <v>4016</v>
      </c>
      <c r="Q915" s="87" t="s">
        <v>11350</v>
      </c>
      <c r="R915" s="87" t="s">
        <v>11350</v>
      </c>
      <c r="S915" s="87">
        <v>4</v>
      </c>
      <c r="T915" s="87">
        <v>4</v>
      </c>
      <c r="U915" s="87" t="s">
        <v>11350</v>
      </c>
      <c r="V915" s="87" t="s">
        <v>11350</v>
      </c>
      <c r="W915" s="87">
        <v>2</v>
      </c>
      <c r="X915" s="87">
        <v>2</v>
      </c>
      <c r="Y915" s="87" t="s">
        <v>11350</v>
      </c>
      <c r="Z915" s="87" t="s">
        <v>11350</v>
      </c>
      <c r="AA915" s="87">
        <v>2</v>
      </c>
      <c r="AB915" s="87">
        <v>2</v>
      </c>
      <c r="AC915" s="87" t="s">
        <v>11350</v>
      </c>
      <c r="AD915" s="87">
        <v>2</v>
      </c>
      <c r="AE915" s="87" t="s">
        <v>11350</v>
      </c>
      <c r="AF915" s="87">
        <v>472648</v>
      </c>
      <c r="AG915" s="87">
        <v>209735</v>
      </c>
      <c r="AH915" s="87">
        <v>50440</v>
      </c>
      <c r="AI915" s="87">
        <v>212473</v>
      </c>
      <c r="AJ915" s="87">
        <v>9175</v>
      </c>
      <c r="AK915" s="87">
        <v>24361</v>
      </c>
    </row>
    <row r="916" spans="1:37" ht="16.5" customHeight="1">
      <c r="A916" s="85">
        <v>872</v>
      </c>
      <c r="B916" s="85" t="s">
        <v>145</v>
      </c>
      <c r="C916" s="85" t="s">
        <v>148</v>
      </c>
      <c r="D916" s="85" t="s">
        <v>17434</v>
      </c>
      <c r="E916" s="85" t="s">
        <v>19005</v>
      </c>
      <c r="F916" s="86" t="s">
        <v>19006</v>
      </c>
      <c r="G916" s="85" t="s">
        <v>12316</v>
      </c>
      <c r="H916" s="85" t="s">
        <v>12317</v>
      </c>
      <c r="I916" s="85">
        <v>1998</v>
      </c>
      <c r="J916" s="87">
        <v>2911</v>
      </c>
      <c r="K916" s="87">
        <v>1511</v>
      </c>
      <c r="L916" s="87">
        <v>50</v>
      </c>
      <c r="M916" s="87">
        <v>71092</v>
      </c>
      <c r="N916" s="87">
        <v>1791</v>
      </c>
      <c r="O916" s="87">
        <v>41</v>
      </c>
      <c r="P916" s="87">
        <v>4307</v>
      </c>
      <c r="Q916" s="87" t="s">
        <v>11350</v>
      </c>
      <c r="R916" s="87" t="s">
        <v>11350</v>
      </c>
      <c r="S916" s="87">
        <v>4</v>
      </c>
      <c r="T916" s="87">
        <v>4</v>
      </c>
      <c r="U916" s="87" t="s">
        <v>11350</v>
      </c>
      <c r="V916" s="87" t="s">
        <v>11350</v>
      </c>
      <c r="W916" s="87">
        <v>1</v>
      </c>
      <c r="X916" s="87">
        <v>1</v>
      </c>
      <c r="Y916" s="87" t="s">
        <v>11350</v>
      </c>
      <c r="Z916" s="87" t="s">
        <v>11350</v>
      </c>
      <c r="AA916" s="87">
        <v>3</v>
      </c>
      <c r="AB916" s="87">
        <v>3</v>
      </c>
      <c r="AC916" s="87" t="s">
        <v>11350</v>
      </c>
      <c r="AD916" s="87">
        <v>1</v>
      </c>
      <c r="AE916" s="87" t="s">
        <v>11350</v>
      </c>
      <c r="AF916" s="87">
        <v>283973</v>
      </c>
      <c r="AG916" s="87">
        <v>181640</v>
      </c>
      <c r="AH916" s="87">
        <v>50434</v>
      </c>
      <c r="AI916" s="87">
        <v>51899</v>
      </c>
      <c r="AJ916" s="87">
        <v>13526</v>
      </c>
      <c r="AK916" s="87">
        <v>25120</v>
      </c>
    </row>
    <row r="917" spans="1:37" ht="16.5" customHeight="1">
      <c r="A917" s="85">
        <v>873</v>
      </c>
      <c r="B917" s="85" t="s">
        <v>145</v>
      </c>
      <c r="C917" s="85" t="s">
        <v>148</v>
      </c>
      <c r="D917" s="85" t="s">
        <v>17434</v>
      </c>
      <c r="E917" s="85" t="s">
        <v>19007</v>
      </c>
      <c r="F917" s="86" t="s">
        <v>19008</v>
      </c>
      <c r="G917" s="85" t="s">
        <v>12318</v>
      </c>
      <c r="H917" s="85" t="s">
        <v>12319</v>
      </c>
      <c r="I917" s="85">
        <v>2019</v>
      </c>
      <c r="J917" s="87">
        <v>12405</v>
      </c>
      <c r="K917" s="87">
        <v>3328.18</v>
      </c>
      <c r="L917" s="87">
        <v>253</v>
      </c>
      <c r="M917" s="87">
        <v>59469</v>
      </c>
      <c r="N917" s="87">
        <v>2300</v>
      </c>
      <c r="O917" s="87">
        <v>58</v>
      </c>
      <c r="P917" s="87">
        <v>13554</v>
      </c>
      <c r="Q917" s="87">
        <v>483</v>
      </c>
      <c r="R917" s="87" t="s">
        <v>11350</v>
      </c>
      <c r="S917" s="87">
        <v>13</v>
      </c>
      <c r="T917" s="87">
        <v>13</v>
      </c>
      <c r="U917" s="87" t="s">
        <v>11350</v>
      </c>
      <c r="V917" s="87" t="s">
        <v>11350</v>
      </c>
      <c r="W917" s="87">
        <v>6</v>
      </c>
      <c r="X917" s="87">
        <v>6</v>
      </c>
      <c r="Y917" s="87">
        <v>1</v>
      </c>
      <c r="Z917" s="87">
        <v>1</v>
      </c>
      <c r="AA917" s="87">
        <v>6</v>
      </c>
      <c r="AB917" s="87">
        <v>6</v>
      </c>
      <c r="AC917" s="87" t="s">
        <v>11350</v>
      </c>
      <c r="AD917" s="87">
        <v>6</v>
      </c>
      <c r="AE917" s="87" t="s">
        <v>11350</v>
      </c>
      <c r="AF917" s="87">
        <v>1454805</v>
      </c>
      <c r="AG917" s="87">
        <v>744178</v>
      </c>
      <c r="AH917" s="87">
        <v>189482</v>
      </c>
      <c r="AI917" s="87">
        <v>521145</v>
      </c>
      <c r="AJ917" s="87">
        <v>78850</v>
      </c>
      <c r="AK917" s="87">
        <v>111408</v>
      </c>
    </row>
    <row r="918" spans="1:37" ht="16.5" customHeight="1">
      <c r="A918" s="85">
        <v>874</v>
      </c>
      <c r="B918" s="85" t="s">
        <v>145</v>
      </c>
      <c r="C918" s="85" t="s">
        <v>149</v>
      </c>
      <c r="D918" s="85" t="s">
        <v>17434</v>
      </c>
      <c r="E918" s="85" t="s">
        <v>19009</v>
      </c>
      <c r="F918" s="86" t="s">
        <v>19010</v>
      </c>
      <c r="G918" s="85" t="s">
        <v>12320</v>
      </c>
      <c r="H918" s="85" t="s">
        <v>12321</v>
      </c>
      <c r="I918" s="85">
        <v>2000</v>
      </c>
      <c r="J918" s="87">
        <v>2640</v>
      </c>
      <c r="K918" s="87">
        <v>997.56</v>
      </c>
      <c r="L918" s="87">
        <v>177</v>
      </c>
      <c r="M918" s="87">
        <v>58825</v>
      </c>
      <c r="N918" s="87">
        <v>1959</v>
      </c>
      <c r="O918" s="87">
        <v>19</v>
      </c>
      <c r="P918" s="87">
        <v>2096</v>
      </c>
      <c r="Q918" s="87">
        <v>117</v>
      </c>
      <c r="R918" s="87" t="s">
        <v>11350</v>
      </c>
      <c r="S918" s="87">
        <v>5</v>
      </c>
      <c r="T918" s="87">
        <v>5</v>
      </c>
      <c r="U918" s="87" t="s">
        <v>11350</v>
      </c>
      <c r="V918" s="87" t="s">
        <v>11350</v>
      </c>
      <c r="W918" s="87">
        <v>1</v>
      </c>
      <c r="X918" s="87">
        <v>1</v>
      </c>
      <c r="Y918" s="87" t="s">
        <v>11350</v>
      </c>
      <c r="Z918" s="87" t="s">
        <v>11350</v>
      </c>
      <c r="AA918" s="87">
        <v>4</v>
      </c>
      <c r="AB918" s="87">
        <v>4</v>
      </c>
      <c r="AC918" s="87" t="s">
        <v>11350</v>
      </c>
      <c r="AD918" s="87" t="s">
        <v>11350</v>
      </c>
      <c r="AE918" s="87">
        <v>1</v>
      </c>
      <c r="AF918" s="87">
        <v>301884</v>
      </c>
      <c r="AG918" s="87">
        <v>200628</v>
      </c>
      <c r="AH918" s="87">
        <v>19036</v>
      </c>
      <c r="AI918" s="87">
        <v>82220</v>
      </c>
      <c r="AJ918" s="87">
        <v>77056</v>
      </c>
      <c r="AK918" s="87">
        <v>47077</v>
      </c>
    </row>
    <row r="919" spans="1:37" ht="16.5" customHeight="1">
      <c r="A919" s="85">
        <v>875</v>
      </c>
      <c r="B919" s="85" t="s">
        <v>145</v>
      </c>
      <c r="C919" s="85" t="s">
        <v>149</v>
      </c>
      <c r="D919" s="85" t="s">
        <v>17434</v>
      </c>
      <c r="E919" s="85" t="s">
        <v>19011</v>
      </c>
      <c r="F919" s="86" t="s">
        <v>19012</v>
      </c>
      <c r="G919" s="85" t="s">
        <v>12322</v>
      </c>
      <c r="H919" s="85" t="s">
        <v>12323</v>
      </c>
      <c r="I919" s="85">
        <v>2009</v>
      </c>
      <c r="J919" s="87">
        <v>12931</v>
      </c>
      <c r="K919" s="87">
        <v>4485</v>
      </c>
      <c r="L919" s="87">
        <v>700</v>
      </c>
      <c r="M919" s="87">
        <v>157024</v>
      </c>
      <c r="N919" s="87">
        <v>3972</v>
      </c>
      <c r="O919" s="87">
        <v>66</v>
      </c>
      <c r="P919" s="87">
        <v>7676</v>
      </c>
      <c r="Q919" s="87">
        <v>195</v>
      </c>
      <c r="R919" s="87" t="s">
        <v>11350</v>
      </c>
      <c r="S919" s="87">
        <v>26</v>
      </c>
      <c r="T919" s="87">
        <v>9</v>
      </c>
      <c r="U919" s="87">
        <v>2</v>
      </c>
      <c r="V919" s="87">
        <v>2</v>
      </c>
      <c r="W919" s="87">
        <v>7</v>
      </c>
      <c r="X919" s="87">
        <v>7</v>
      </c>
      <c r="Y919" s="87" t="s">
        <v>11350</v>
      </c>
      <c r="Z919" s="87" t="s">
        <v>11350</v>
      </c>
      <c r="AA919" s="87">
        <v>17</v>
      </c>
      <c r="AB919" s="87" t="s">
        <v>11350</v>
      </c>
      <c r="AC919" s="87" t="s">
        <v>11350</v>
      </c>
      <c r="AD919" s="87">
        <v>3</v>
      </c>
      <c r="AE919" s="87">
        <v>7</v>
      </c>
      <c r="AF919" s="87">
        <v>1616037</v>
      </c>
      <c r="AG919" s="87">
        <v>920000</v>
      </c>
      <c r="AH919" s="87">
        <v>143078</v>
      </c>
      <c r="AI919" s="87">
        <v>552959</v>
      </c>
      <c r="AJ919" s="87">
        <v>383502</v>
      </c>
      <c r="AK919" s="87">
        <v>113666</v>
      </c>
    </row>
    <row r="920" spans="1:37" ht="16.5" customHeight="1">
      <c r="A920" s="85">
        <v>876</v>
      </c>
      <c r="B920" s="85" t="s">
        <v>145</v>
      </c>
      <c r="C920" s="85" t="s">
        <v>149</v>
      </c>
      <c r="D920" s="85" t="s">
        <v>17434</v>
      </c>
      <c r="E920" s="85" t="s">
        <v>19013</v>
      </c>
      <c r="F920" s="86" t="s">
        <v>19014</v>
      </c>
      <c r="G920" s="85" t="s">
        <v>12324</v>
      </c>
      <c r="H920" s="85" t="s">
        <v>12321</v>
      </c>
      <c r="I920" s="85">
        <v>1995</v>
      </c>
      <c r="J920" s="87">
        <v>2421</v>
      </c>
      <c r="K920" s="87">
        <v>987</v>
      </c>
      <c r="L920" s="87">
        <v>150</v>
      </c>
      <c r="M920" s="87">
        <v>42716</v>
      </c>
      <c r="N920" s="87">
        <v>2088</v>
      </c>
      <c r="O920" s="87">
        <v>19</v>
      </c>
      <c r="P920" s="87">
        <v>1401</v>
      </c>
      <c r="Q920" s="87">
        <v>132</v>
      </c>
      <c r="R920" s="87" t="s">
        <v>11350</v>
      </c>
      <c r="S920" s="87">
        <v>4</v>
      </c>
      <c r="T920" s="87">
        <v>4</v>
      </c>
      <c r="U920" s="87" t="s">
        <v>11350</v>
      </c>
      <c r="V920" s="87" t="s">
        <v>11350</v>
      </c>
      <c r="W920" s="87">
        <v>1</v>
      </c>
      <c r="X920" s="87">
        <v>1</v>
      </c>
      <c r="Y920" s="87" t="s">
        <v>11350</v>
      </c>
      <c r="Z920" s="87" t="s">
        <v>11350</v>
      </c>
      <c r="AA920" s="87">
        <v>3</v>
      </c>
      <c r="AB920" s="87">
        <v>3</v>
      </c>
      <c r="AC920" s="87" t="s">
        <v>11350</v>
      </c>
      <c r="AD920" s="87">
        <v>2</v>
      </c>
      <c r="AE920" s="87" t="s">
        <v>11350</v>
      </c>
      <c r="AF920" s="87">
        <v>258550</v>
      </c>
      <c r="AG920" s="87">
        <v>157294</v>
      </c>
      <c r="AH920" s="87">
        <v>18007</v>
      </c>
      <c r="AI920" s="87">
        <v>83249</v>
      </c>
      <c r="AJ920" s="87">
        <v>25343</v>
      </c>
      <c r="AK920" s="87">
        <v>14082</v>
      </c>
    </row>
    <row r="921" spans="1:37" ht="16.5" customHeight="1">
      <c r="A921" s="85">
        <v>877</v>
      </c>
      <c r="B921" s="85" t="s">
        <v>145</v>
      </c>
      <c r="C921" s="85" t="s">
        <v>150</v>
      </c>
      <c r="D921" s="85" t="s">
        <v>17434</v>
      </c>
      <c r="E921" s="85" t="s">
        <v>19015</v>
      </c>
      <c r="F921" s="86" t="s">
        <v>19016</v>
      </c>
      <c r="G921" s="85" t="s">
        <v>12325</v>
      </c>
      <c r="H921" s="85" t="s">
        <v>12326</v>
      </c>
      <c r="I921" s="85">
        <v>2015</v>
      </c>
      <c r="J921" s="87">
        <v>4007</v>
      </c>
      <c r="K921" s="87">
        <v>991.12</v>
      </c>
      <c r="L921" s="87">
        <v>279</v>
      </c>
      <c r="M921" s="87">
        <v>39301</v>
      </c>
      <c r="N921" s="87" t="s">
        <v>11350</v>
      </c>
      <c r="O921" s="87">
        <v>10</v>
      </c>
      <c r="P921" s="87">
        <v>2865</v>
      </c>
      <c r="Q921" s="87" t="s">
        <v>11350</v>
      </c>
      <c r="R921" s="87">
        <v>3</v>
      </c>
      <c r="S921" s="87">
        <v>4</v>
      </c>
      <c r="T921" s="87">
        <v>4</v>
      </c>
      <c r="U921" s="87">
        <v>1</v>
      </c>
      <c r="V921" s="87">
        <v>1</v>
      </c>
      <c r="W921" s="87">
        <v>3</v>
      </c>
      <c r="X921" s="87">
        <v>3</v>
      </c>
      <c r="Y921" s="87" t="s">
        <v>11350</v>
      </c>
      <c r="Z921" s="87" t="s">
        <v>11350</v>
      </c>
      <c r="AA921" s="87" t="s">
        <v>11350</v>
      </c>
      <c r="AB921" s="87" t="s">
        <v>11350</v>
      </c>
      <c r="AC921" s="87" t="s">
        <v>11350</v>
      </c>
      <c r="AD921" s="87">
        <v>4</v>
      </c>
      <c r="AE921" s="87" t="s">
        <v>11350</v>
      </c>
      <c r="AF921" s="87">
        <v>493638</v>
      </c>
      <c r="AG921" s="87">
        <v>285774</v>
      </c>
      <c r="AH921" s="87">
        <v>44522</v>
      </c>
      <c r="AI921" s="87">
        <v>163342</v>
      </c>
      <c r="AJ921" s="87">
        <v>55287</v>
      </c>
      <c r="AK921" s="87">
        <v>61345</v>
      </c>
    </row>
    <row r="922" spans="1:37" ht="16.5" customHeight="1">
      <c r="A922" s="85">
        <v>878</v>
      </c>
      <c r="B922" s="85" t="s">
        <v>145</v>
      </c>
      <c r="C922" s="85" t="s">
        <v>150</v>
      </c>
      <c r="D922" s="85" t="s">
        <v>17434</v>
      </c>
      <c r="E922" s="85" t="s">
        <v>19017</v>
      </c>
      <c r="F922" s="86" t="s">
        <v>19018</v>
      </c>
      <c r="G922" s="85" t="s">
        <v>12327</v>
      </c>
      <c r="H922" s="85" t="s">
        <v>12328</v>
      </c>
      <c r="I922" s="85">
        <v>1999</v>
      </c>
      <c r="J922" s="87">
        <v>3355</v>
      </c>
      <c r="K922" s="87">
        <v>448</v>
      </c>
      <c r="L922" s="87">
        <v>60</v>
      </c>
      <c r="M922" s="87">
        <v>36203</v>
      </c>
      <c r="N922" s="87" t="s">
        <v>11350</v>
      </c>
      <c r="O922" s="87" t="s">
        <v>11350</v>
      </c>
      <c r="P922" s="87">
        <v>364</v>
      </c>
      <c r="Q922" s="87" t="s">
        <v>11350</v>
      </c>
      <c r="R922" s="87" t="s">
        <v>11350</v>
      </c>
      <c r="S922" s="87">
        <v>1</v>
      </c>
      <c r="T922" s="87" t="s">
        <v>11350</v>
      </c>
      <c r="U922" s="87" t="s">
        <v>11350</v>
      </c>
      <c r="V922" s="87" t="s">
        <v>11350</v>
      </c>
      <c r="W922" s="87" t="s">
        <v>11350</v>
      </c>
      <c r="X922" s="87" t="s">
        <v>11350</v>
      </c>
      <c r="Y922" s="87" t="s">
        <v>11350</v>
      </c>
      <c r="Z922" s="87" t="s">
        <v>11350</v>
      </c>
      <c r="AA922" s="87">
        <v>1</v>
      </c>
      <c r="AB922" s="87" t="s">
        <v>11350</v>
      </c>
      <c r="AC922" s="87" t="s">
        <v>11350</v>
      </c>
      <c r="AD922" s="87" t="s">
        <v>11350</v>
      </c>
      <c r="AE922" s="87" t="s">
        <v>11350</v>
      </c>
      <c r="AF922" s="87">
        <v>59702</v>
      </c>
      <c r="AG922" s="87">
        <v>56102</v>
      </c>
      <c r="AH922" s="87">
        <v>500</v>
      </c>
      <c r="AI922" s="87">
        <v>3100</v>
      </c>
      <c r="AJ922" s="87">
        <v>3272</v>
      </c>
      <c r="AK922" s="87">
        <v>1721</v>
      </c>
    </row>
    <row r="923" spans="1:37" ht="16.5" customHeight="1">
      <c r="A923" s="85">
        <v>879</v>
      </c>
      <c r="B923" s="85" t="s">
        <v>145</v>
      </c>
      <c r="C923" s="85" t="s">
        <v>150</v>
      </c>
      <c r="D923" s="85" t="s">
        <v>17434</v>
      </c>
      <c r="E923" s="85" t="s">
        <v>19019</v>
      </c>
      <c r="F923" s="86" t="s">
        <v>19020</v>
      </c>
      <c r="G923" s="85" t="s">
        <v>12329</v>
      </c>
      <c r="H923" s="85" t="s">
        <v>12330</v>
      </c>
      <c r="I923" s="85">
        <v>1996</v>
      </c>
      <c r="J923" s="87">
        <v>1390</v>
      </c>
      <c r="K923" s="87">
        <v>1254.8</v>
      </c>
      <c r="L923" s="87">
        <v>292</v>
      </c>
      <c r="M923" s="87">
        <v>54566</v>
      </c>
      <c r="N923" s="87">
        <v>1844</v>
      </c>
      <c r="O923" s="87">
        <v>15</v>
      </c>
      <c r="P923" s="87">
        <v>2003</v>
      </c>
      <c r="Q923" s="87" t="s">
        <v>11350</v>
      </c>
      <c r="R923" s="87" t="s">
        <v>11350</v>
      </c>
      <c r="S923" s="87">
        <v>2</v>
      </c>
      <c r="T923" s="87">
        <v>2</v>
      </c>
      <c r="U923" s="87" t="s">
        <v>11350</v>
      </c>
      <c r="V923" s="87" t="s">
        <v>11350</v>
      </c>
      <c r="W923" s="87">
        <v>2</v>
      </c>
      <c r="X923" s="87">
        <v>2</v>
      </c>
      <c r="Y923" s="87" t="s">
        <v>11350</v>
      </c>
      <c r="Z923" s="87" t="s">
        <v>11350</v>
      </c>
      <c r="AA923" s="87" t="s">
        <v>11350</v>
      </c>
      <c r="AB923" s="87" t="s">
        <v>11350</v>
      </c>
      <c r="AC923" s="87" t="s">
        <v>11350</v>
      </c>
      <c r="AD923" s="87">
        <v>3</v>
      </c>
      <c r="AE923" s="87" t="s">
        <v>11350</v>
      </c>
      <c r="AF923" s="87">
        <v>526806</v>
      </c>
      <c r="AG923" s="87">
        <v>229294</v>
      </c>
      <c r="AH923" s="87">
        <v>57342</v>
      </c>
      <c r="AI923" s="87">
        <v>240170</v>
      </c>
      <c r="AJ923" s="87">
        <v>41120</v>
      </c>
      <c r="AK923" s="87">
        <v>23301</v>
      </c>
    </row>
    <row r="924" spans="1:37" ht="16.5" customHeight="1">
      <c r="A924" s="85">
        <v>880</v>
      </c>
      <c r="B924" s="85" t="s">
        <v>145</v>
      </c>
      <c r="C924" s="85" t="s">
        <v>151</v>
      </c>
      <c r="D924" s="85" t="s">
        <v>17434</v>
      </c>
      <c r="E924" s="85" t="s">
        <v>19021</v>
      </c>
      <c r="F924" s="86" t="s">
        <v>19022</v>
      </c>
      <c r="G924" s="85" t="s">
        <v>12331</v>
      </c>
      <c r="H924" s="85" t="s">
        <v>12332</v>
      </c>
      <c r="I924" s="85">
        <v>2014</v>
      </c>
      <c r="J924" s="87">
        <v>3450</v>
      </c>
      <c r="K924" s="87">
        <v>930.78</v>
      </c>
      <c r="L924" s="87">
        <v>211</v>
      </c>
      <c r="M924" s="87">
        <v>27226</v>
      </c>
      <c r="N924" s="87">
        <v>128</v>
      </c>
      <c r="O924" s="87">
        <v>15</v>
      </c>
      <c r="P924" s="87">
        <v>678</v>
      </c>
      <c r="Q924" s="87" t="s">
        <v>11350</v>
      </c>
      <c r="R924" s="87" t="s">
        <v>11350</v>
      </c>
      <c r="S924" s="87">
        <v>5</v>
      </c>
      <c r="T924" s="87">
        <v>5</v>
      </c>
      <c r="U924" s="87">
        <v>1</v>
      </c>
      <c r="V924" s="87">
        <v>1</v>
      </c>
      <c r="W924" s="87">
        <v>2</v>
      </c>
      <c r="X924" s="87">
        <v>2</v>
      </c>
      <c r="Y924" s="87" t="s">
        <v>11350</v>
      </c>
      <c r="Z924" s="87" t="s">
        <v>11350</v>
      </c>
      <c r="AA924" s="87">
        <v>2</v>
      </c>
      <c r="AB924" s="87">
        <v>2</v>
      </c>
      <c r="AC924" s="87" t="s">
        <v>11350</v>
      </c>
      <c r="AD924" s="87">
        <v>2</v>
      </c>
      <c r="AE924" s="87" t="s">
        <v>11350</v>
      </c>
      <c r="AF924" s="87">
        <v>254961</v>
      </c>
      <c r="AG924" s="87">
        <v>176000</v>
      </c>
      <c r="AH924" s="87">
        <v>34100</v>
      </c>
      <c r="AI924" s="87">
        <v>44861</v>
      </c>
      <c r="AJ924" s="87">
        <v>10612</v>
      </c>
      <c r="AK924" s="87">
        <v>3553</v>
      </c>
    </row>
    <row r="925" spans="1:37" ht="16.5" customHeight="1">
      <c r="A925" s="85">
        <v>881</v>
      </c>
      <c r="B925" s="85" t="s">
        <v>145</v>
      </c>
      <c r="C925" s="85" t="s">
        <v>152</v>
      </c>
      <c r="D925" s="85" t="s">
        <v>17434</v>
      </c>
      <c r="E925" s="85" t="s">
        <v>19023</v>
      </c>
      <c r="F925" s="86" t="s">
        <v>19024</v>
      </c>
      <c r="G925" s="85" t="s">
        <v>12333</v>
      </c>
      <c r="H925" s="85" t="s">
        <v>12334</v>
      </c>
      <c r="I925" s="85">
        <v>1995</v>
      </c>
      <c r="J925" s="87">
        <v>10357</v>
      </c>
      <c r="K925" s="87">
        <v>2612</v>
      </c>
      <c r="L925" s="87">
        <v>482</v>
      </c>
      <c r="M925" s="87">
        <v>295454</v>
      </c>
      <c r="N925" s="87">
        <v>5889</v>
      </c>
      <c r="O925" s="87">
        <v>102</v>
      </c>
      <c r="P925" s="87">
        <v>21018</v>
      </c>
      <c r="Q925" s="87">
        <v>225</v>
      </c>
      <c r="R925" s="87" t="s">
        <v>11350</v>
      </c>
      <c r="S925" s="87">
        <v>25</v>
      </c>
      <c r="T925" s="87">
        <v>25</v>
      </c>
      <c r="U925" s="87">
        <v>5</v>
      </c>
      <c r="V925" s="87">
        <v>5</v>
      </c>
      <c r="W925" s="87">
        <v>5</v>
      </c>
      <c r="X925" s="87">
        <v>5</v>
      </c>
      <c r="Y925" s="87" t="s">
        <v>11350</v>
      </c>
      <c r="Z925" s="87" t="s">
        <v>11350</v>
      </c>
      <c r="AA925" s="87">
        <v>15</v>
      </c>
      <c r="AB925" s="87">
        <v>15</v>
      </c>
      <c r="AC925" s="87" t="s">
        <v>11350</v>
      </c>
      <c r="AD925" s="87">
        <v>4</v>
      </c>
      <c r="AE925" s="87">
        <v>1</v>
      </c>
      <c r="AF925" s="87">
        <v>4468885</v>
      </c>
      <c r="AG925" s="87">
        <v>1140350</v>
      </c>
      <c r="AH925" s="87">
        <v>223600</v>
      </c>
      <c r="AI925" s="87">
        <v>3104935</v>
      </c>
      <c r="AJ925" s="87">
        <v>316008</v>
      </c>
      <c r="AK925" s="87">
        <v>151372</v>
      </c>
    </row>
    <row r="926" spans="1:37" ht="16.5" customHeight="1">
      <c r="A926" s="85">
        <v>882</v>
      </c>
      <c r="B926" s="85" t="s">
        <v>145</v>
      </c>
      <c r="C926" s="85" t="s">
        <v>152</v>
      </c>
      <c r="D926" s="85" t="s">
        <v>17434</v>
      </c>
      <c r="E926" s="85" t="s">
        <v>19025</v>
      </c>
      <c r="F926" s="86" t="s">
        <v>19026</v>
      </c>
      <c r="G926" s="85" t="s">
        <v>12335</v>
      </c>
      <c r="H926" s="85" t="s">
        <v>12334</v>
      </c>
      <c r="I926" s="85">
        <v>1996</v>
      </c>
      <c r="J926" s="87">
        <v>5622</v>
      </c>
      <c r="K926" s="87">
        <v>874.6</v>
      </c>
      <c r="L926" s="87">
        <v>162</v>
      </c>
      <c r="M926" s="87">
        <v>112058</v>
      </c>
      <c r="N926" s="87">
        <v>1301</v>
      </c>
      <c r="O926" s="87">
        <v>126</v>
      </c>
      <c r="P926" s="87">
        <v>3750</v>
      </c>
      <c r="Q926" s="87" t="s">
        <v>11350</v>
      </c>
      <c r="R926" s="87">
        <v>688</v>
      </c>
      <c r="S926" s="87">
        <v>4</v>
      </c>
      <c r="T926" s="87">
        <v>4</v>
      </c>
      <c r="U926" s="87" t="s">
        <v>11350</v>
      </c>
      <c r="V926" s="87" t="s">
        <v>11350</v>
      </c>
      <c r="W926" s="87">
        <v>3</v>
      </c>
      <c r="X926" s="87">
        <v>3</v>
      </c>
      <c r="Y926" s="87" t="s">
        <v>11350</v>
      </c>
      <c r="Z926" s="87" t="s">
        <v>11350</v>
      </c>
      <c r="AA926" s="87">
        <v>1</v>
      </c>
      <c r="AB926" s="87">
        <v>1</v>
      </c>
      <c r="AC926" s="87">
        <v>1</v>
      </c>
      <c r="AD926" s="87">
        <v>2</v>
      </c>
      <c r="AE926" s="87" t="s">
        <v>11350</v>
      </c>
      <c r="AF926" s="87">
        <v>505641</v>
      </c>
      <c r="AG926" s="87">
        <v>303709</v>
      </c>
      <c r="AH926" s="87">
        <v>42000</v>
      </c>
      <c r="AI926" s="87">
        <v>159932</v>
      </c>
      <c r="AJ926" s="87">
        <v>16900</v>
      </c>
      <c r="AK926" s="87">
        <v>30590</v>
      </c>
    </row>
    <row r="927" spans="1:37" ht="16.5" customHeight="1">
      <c r="A927" s="85">
        <v>883</v>
      </c>
      <c r="B927" s="85" t="s">
        <v>145</v>
      </c>
      <c r="C927" s="85" t="s">
        <v>152</v>
      </c>
      <c r="D927" s="85" t="s">
        <v>17434</v>
      </c>
      <c r="E927" s="85" t="s">
        <v>19027</v>
      </c>
      <c r="F927" s="86" t="s">
        <v>19705</v>
      </c>
      <c r="G927" s="85" t="s">
        <v>12336</v>
      </c>
      <c r="H927" s="85" t="s">
        <v>12337</v>
      </c>
      <c r="I927" s="85">
        <v>2013</v>
      </c>
      <c r="J927" s="87">
        <v>24618</v>
      </c>
      <c r="K927" s="87">
        <v>1211</v>
      </c>
      <c r="L927" s="87">
        <v>245</v>
      </c>
      <c r="M927" s="87">
        <v>56546</v>
      </c>
      <c r="N927" s="87" t="s">
        <v>11350</v>
      </c>
      <c r="O927" s="87">
        <v>43</v>
      </c>
      <c r="P927" s="87">
        <v>6326</v>
      </c>
      <c r="Q927" s="87" t="s">
        <v>11350</v>
      </c>
      <c r="R927" s="87">
        <v>43</v>
      </c>
      <c r="S927" s="87">
        <v>4</v>
      </c>
      <c r="T927" s="87">
        <v>6</v>
      </c>
      <c r="U927" s="87" t="s">
        <v>11350</v>
      </c>
      <c r="V927" s="87" t="s">
        <v>11350</v>
      </c>
      <c r="W927" s="87">
        <v>4</v>
      </c>
      <c r="X927" s="87">
        <v>6</v>
      </c>
      <c r="Y927" s="87" t="s">
        <v>11350</v>
      </c>
      <c r="Z927" s="87" t="s">
        <v>11350</v>
      </c>
      <c r="AA927" s="87" t="s">
        <v>11350</v>
      </c>
      <c r="AB927" s="87" t="s">
        <v>11350</v>
      </c>
      <c r="AC927" s="87" t="s">
        <v>11350</v>
      </c>
      <c r="AD927" s="87">
        <v>4</v>
      </c>
      <c r="AE927" s="87">
        <v>1</v>
      </c>
      <c r="AF927" s="87">
        <v>481418</v>
      </c>
      <c r="AG927" s="87">
        <v>206638</v>
      </c>
      <c r="AH927" s="87">
        <v>55685</v>
      </c>
      <c r="AI927" s="87">
        <v>219095</v>
      </c>
      <c r="AJ927" s="87">
        <v>29048</v>
      </c>
      <c r="AK927" s="87">
        <v>81238</v>
      </c>
    </row>
    <row r="928" spans="1:37" ht="16.5" customHeight="1">
      <c r="A928" s="85">
        <v>884</v>
      </c>
      <c r="B928" s="85" t="s">
        <v>145</v>
      </c>
      <c r="C928" s="85" t="s">
        <v>153</v>
      </c>
      <c r="D928" s="85" t="s">
        <v>17434</v>
      </c>
      <c r="E928" s="85" t="s">
        <v>19028</v>
      </c>
      <c r="F928" s="86" t="s">
        <v>19029</v>
      </c>
      <c r="G928" s="85" t="s">
        <v>12338</v>
      </c>
      <c r="H928" s="85" t="s">
        <v>12339</v>
      </c>
      <c r="I928" s="85">
        <v>1997</v>
      </c>
      <c r="J928" s="87">
        <v>2290</v>
      </c>
      <c r="K928" s="87">
        <v>1448</v>
      </c>
      <c r="L928" s="87">
        <v>145</v>
      </c>
      <c r="M928" s="87">
        <v>72902</v>
      </c>
      <c r="N928" s="87" t="s">
        <v>11350</v>
      </c>
      <c r="O928" s="87">
        <v>14</v>
      </c>
      <c r="P928" s="87">
        <v>1604</v>
      </c>
      <c r="Q928" s="87" t="s">
        <v>11350</v>
      </c>
      <c r="R928" s="87" t="s">
        <v>11350</v>
      </c>
      <c r="S928" s="87">
        <v>6</v>
      </c>
      <c r="T928" s="87">
        <v>6</v>
      </c>
      <c r="U928" s="87" t="s">
        <v>11350</v>
      </c>
      <c r="V928" s="87" t="s">
        <v>11350</v>
      </c>
      <c r="W928" s="87">
        <v>4</v>
      </c>
      <c r="X928" s="87">
        <v>4</v>
      </c>
      <c r="Y928" s="87" t="s">
        <v>11350</v>
      </c>
      <c r="Z928" s="87" t="s">
        <v>11350</v>
      </c>
      <c r="AA928" s="87">
        <v>2</v>
      </c>
      <c r="AB928" s="87">
        <v>2</v>
      </c>
      <c r="AC928" s="87">
        <v>1</v>
      </c>
      <c r="AD928" s="87">
        <v>3</v>
      </c>
      <c r="AE928" s="87" t="s">
        <v>11350</v>
      </c>
      <c r="AF928" s="87">
        <v>424217</v>
      </c>
      <c r="AG928" s="87">
        <v>251722</v>
      </c>
      <c r="AH928" s="87">
        <v>20008</v>
      </c>
      <c r="AI928" s="87">
        <v>152487</v>
      </c>
      <c r="AJ928" s="87">
        <v>29763</v>
      </c>
      <c r="AK928" s="87">
        <v>9891</v>
      </c>
    </row>
    <row r="929" spans="1:37" ht="16.5" customHeight="1">
      <c r="A929" s="85">
        <v>885</v>
      </c>
      <c r="B929" s="85" t="s">
        <v>145</v>
      </c>
      <c r="C929" s="85" t="s">
        <v>154</v>
      </c>
      <c r="D929" s="85" t="s">
        <v>17434</v>
      </c>
      <c r="E929" s="85" t="s">
        <v>19030</v>
      </c>
      <c r="F929" s="86" t="s">
        <v>19031</v>
      </c>
      <c r="G929" s="85" t="s">
        <v>12340</v>
      </c>
      <c r="H929" s="85" t="s">
        <v>12341</v>
      </c>
      <c r="I929" s="85">
        <v>1995</v>
      </c>
      <c r="J929" s="87">
        <v>1157</v>
      </c>
      <c r="K929" s="87">
        <v>1015</v>
      </c>
      <c r="L929" s="87">
        <v>124</v>
      </c>
      <c r="M929" s="87">
        <v>105017</v>
      </c>
      <c r="N929" s="87">
        <v>492</v>
      </c>
      <c r="O929" s="87">
        <v>18</v>
      </c>
      <c r="P929" s="87">
        <v>3275</v>
      </c>
      <c r="Q929" s="87">
        <v>48</v>
      </c>
      <c r="R929" s="87" t="s">
        <v>11350</v>
      </c>
      <c r="S929" s="87">
        <v>1</v>
      </c>
      <c r="T929" s="87">
        <v>2</v>
      </c>
      <c r="U929" s="87" t="s">
        <v>11350</v>
      </c>
      <c r="V929" s="87" t="s">
        <v>11350</v>
      </c>
      <c r="W929" s="87">
        <v>1</v>
      </c>
      <c r="X929" s="87">
        <v>2</v>
      </c>
      <c r="Y929" s="87" t="s">
        <v>11350</v>
      </c>
      <c r="Z929" s="87" t="s">
        <v>11350</v>
      </c>
      <c r="AA929" s="87" t="s">
        <v>11350</v>
      </c>
      <c r="AB929" s="87" t="s">
        <v>11350</v>
      </c>
      <c r="AC929" s="87" t="s">
        <v>11350</v>
      </c>
      <c r="AD929" s="87" t="s">
        <v>11350</v>
      </c>
      <c r="AE929" s="87">
        <v>1</v>
      </c>
      <c r="AF929" s="87">
        <v>290545</v>
      </c>
      <c r="AG929" s="87">
        <v>114313</v>
      </c>
      <c r="AH929" s="87">
        <v>19335</v>
      </c>
      <c r="AI929" s="87">
        <v>156897</v>
      </c>
      <c r="AJ929" s="87">
        <v>38221</v>
      </c>
      <c r="AK929" s="87">
        <v>37006</v>
      </c>
    </row>
    <row r="930" spans="1:37" ht="16.5" customHeight="1">
      <c r="A930" s="85">
        <v>886</v>
      </c>
      <c r="B930" s="85" t="s">
        <v>145</v>
      </c>
      <c r="C930" s="85" t="s">
        <v>154</v>
      </c>
      <c r="D930" s="85" t="s">
        <v>17434</v>
      </c>
      <c r="E930" s="85" t="s">
        <v>19032</v>
      </c>
      <c r="F930" s="86" t="s">
        <v>19033</v>
      </c>
      <c r="G930" s="85" t="s">
        <v>12342</v>
      </c>
      <c r="H930" s="85" t="s">
        <v>12341</v>
      </c>
      <c r="I930" s="85">
        <v>1999</v>
      </c>
      <c r="J930" s="87">
        <v>1492</v>
      </c>
      <c r="K930" s="87">
        <v>1490.76</v>
      </c>
      <c r="L930" s="87">
        <v>262</v>
      </c>
      <c r="M930" s="87">
        <v>115751</v>
      </c>
      <c r="N930" s="87">
        <v>1310</v>
      </c>
      <c r="O930" s="87">
        <v>19</v>
      </c>
      <c r="P930" s="87">
        <v>3670</v>
      </c>
      <c r="Q930" s="87">
        <v>48</v>
      </c>
      <c r="R930" s="87" t="s">
        <v>11350</v>
      </c>
      <c r="S930" s="87">
        <v>2</v>
      </c>
      <c r="T930" s="87">
        <v>3</v>
      </c>
      <c r="U930" s="87" t="s">
        <v>11350</v>
      </c>
      <c r="V930" s="87" t="s">
        <v>11350</v>
      </c>
      <c r="W930" s="87">
        <v>2</v>
      </c>
      <c r="X930" s="87">
        <v>3</v>
      </c>
      <c r="Y930" s="87" t="s">
        <v>11350</v>
      </c>
      <c r="Z930" s="87" t="s">
        <v>11350</v>
      </c>
      <c r="AA930" s="87" t="s">
        <v>11350</v>
      </c>
      <c r="AB930" s="87" t="s">
        <v>11350</v>
      </c>
      <c r="AC930" s="87" t="s">
        <v>11350</v>
      </c>
      <c r="AD930" s="87">
        <v>2</v>
      </c>
      <c r="AE930" s="87" t="s">
        <v>11350</v>
      </c>
      <c r="AF930" s="87">
        <v>581091</v>
      </c>
      <c r="AG930" s="87">
        <v>228626</v>
      </c>
      <c r="AH930" s="87">
        <v>38670</v>
      </c>
      <c r="AI930" s="87">
        <v>313795</v>
      </c>
      <c r="AJ930" s="87">
        <v>119648</v>
      </c>
      <c r="AK930" s="87">
        <v>122400</v>
      </c>
    </row>
    <row r="931" spans="1:37" ht="16.5" customHeight="1">
      <c r="A931" s="85">
        <v>887</v>
      </c>
      <c r="B931" s="85" t="s">
        <v>145</v>
      </c>
      <c r="C931" s="85" t="s">
        <v>154</v>
      </c>
      <c r="D931" s="85" t="s">
        <v>17434</v>
      </c>
      <c r="E931" s="85" t="s">
        <v>19034</v>
      </c>
      <c r="F931" s="86" t="s">
        <v>19035</v>
      </c>
      <c r="G931" s="85" t="s">
        <v>12343</v>
      </c>
      <c r="H931" s="85" t="s">
        <v>12344</v>
      </c>
      <c r="I931" s="85">
        <v>1999</v>
      </c>
      <c r="J931" s="87">
        <v>1771</v>
      </c>
      <c r="K931" s="87">
        <v>1880.87</v>
      </c>
      <c r="L931" s="87">
        <v>153</v>
      </c>
      <c r="M931" s="87">
        <v>114268</v>
      </c>
      <c r="N931" s="87">
        <v>2008</v>
      </c>
      <c r="O931" s="87">
        <v>18</v>
      </c>
      <c r="P931" s="87">
        <v>19917</v>
      </c>
      <c r="Q931" s="87" t="s">
        <v>11350</v>
      </c>
      <c r="R931" s="87" t="s">
        <v>11350</v>
      </c>
      <c r="S931" s="87">
        <v>1</v>
      </c>
      <c r="T931" s="87">
        <v>2</v>
      </c>
      <c r="U931" s="87" t="s">
        <v>11350</v>
      </c>
      <c r="V931" s="87" t="s">
        <v>11350</v>
      </c>
      <c r="W931" s="87">
        <v>1</v>
      </c>
      <c r="X931" s="87">
        <v>2</v>
      </c>
      <c r="Y931" s="87" t="s">
        <v>11350</v>
      </c>
      <c r="Z931" s="87" t="s">
        <v>11350</v>
      </c>
      <c r="AA931" s="87" t="s">
        <v>11350</v>
      </c>
      <c r="AB931" s="87" t="s">
        <v>11350</v>
      </c>
      <c r="AC931" s="87" t="s">
        <v>11350</v>
      </c>
      <c r="AD931" s="87">
        <v>1</v>
      </c>
      <c r="AE931" s="87" t="s">
        <v>11350</v>
      </c>
      <c r="AF931" s="87">
        <v>290545</v>
      </c>
      <c r="AG931" s="87">
        <v>114313</v>
      </c>
      <c r="AH931" s="87">
        <v>19335</v>
      </c>
      <c r="AI931" s="87">
        <v>156897</v>
      </c>
      <c r="AJ931" s="87">
        <v>76046</v>
      </c>
      <c r="AK931" s="87">
        <v>46384</v>
      </c>
    </row>
    <row r="932" spans="1:37" ht="16.5" customHeight="1">
      <c r="A932" s="85">
        <v>888</v>
      </c>
      <c r="B932" s="85" t="s">
        <v>145</v>
      </c>
      <c r="C932" s="85" t="s">
        <v>154</v>
      </c>
      <c r="D932" s="85" t="s">
        <v>17434</v>
      </c>
      <c r="E932" s="85" t="s">
        <v>19036</v>
      </c>
      <c r="F932" s="86" t="s">
        <v>19706</v>
      </c>
      <c r="G932" s="85" t="s">
        <v>12345</v>
      </c>
      <c r="H932" s="85" t="s">
        <v>12346</v>
      </c>
      <c r="I932" s="85">
        <v>2018</v>
      </c>
      <c r="J932" s="87">
        <v>7129</v>
      </c>
      <c r="K932" s="87">
        <v>9037.2099999999991</v>
      </c>
      <c r="L932" s="87">
        <v>829</v>
      </c>
      <c r="M932" s="87">
        <v>151828</v>
      </c>
      <c r="N932" s="87">
        <v>5700</v>
      </c>
      <c r="O932" s="87">
        <v>93</v>
      </c>
      <c r="P932" s="87">
        <v>8724</v>
      </c>
      <c r="Q932" s="87">
        <v>254</v>
      </c>
      <c r="R932" s="87" t="s">
        <v>11350</v>
      </c>
      <c r="S932" s="87">
        <v>25</v>
      </c>
      <c r="T932" s="87">
        <v>27</v>
      </c>
      <c r="U932" s="87">
        <v>4</v>
      </c>
      <c r="V932" s="87">
        <v>4</v>
      </c>
      <c r="W932" s="87">
        <v>17</v>
      </c>
      <c r="X932" s="87">
        <v>19</v>
      </c>
      <c r="Y932" s="87">
        <v>1</v>
      </c>
      <c r="Z932" s="87">
        <v>1</v>
      </c>
      <c r="AA932" s="87">
        <v>3</v>
      </c>
      <c r="AB932" s="87">
        <v>3</v>
      </c>
      <c r="AC932" s="87" t="s">
        <v>11350</v>
      </c>
      <c r="AD932" s="87">
        <v>17</v>
      </c>
      <c r="AE932" s="87" t="s">
        <v>11350</v>
      </c>
      <c r="AF932" s="87">
        <v>5052279</v>
      </c>
      <c r="AG932" s="87">
        <v>1987781</v>
      </c>
      <c r="AH932" s="87">
        <v>336216</v>
      </c>
      <c r="AI932" s="87">
        <v>2728282</v>
      </c>
      <c r="AJ932" s="87">
        <v>281741</v>
      </c>
      <c r="AK932" s="87">
        <v>348057</v>
      </c>
    </row>
    <row r="933" spans="1:37" ht="16.5" customHeight="1">
      <c r="A933" s="85">
        <v>889</v>
      </c>
      <c r="B933" s="85" t="s">
        <v>145</v>
      </c>
      <c r="C933" s="85" t="s">
        <v>154</v>
      </c>
      <c r="D933" s="85" t="s">
        <v>17434</v>
      </c>
      <c r="E933" s="85" t="s">
        <v>19037</v>
      </c>
      <c r="F933" s="86" t="s">
        <v>19038</v>
      </c>
      <c r="G933" s="85" t="s">
        <v>12347</v>
      </c>
      <c r="H933" s="85" t="s">
        <v>12346</v>
      </c>
      <c r="I933" s="85">
        <v>2016</v>
      </c>
      <c r="J933" s="87">
        <v>83810</v>
      </c>
      <c r="K933" s="87">
        <v>2291</v>
      </c>
      <c r="L933" s="87">
        <v>243</v>
      </c>
      <c r="M933" s="87">
        <v>4320</v>
      </c>
      <c r="N933" s="87">
        <v>1183</v>
      </c>
      <c r="O933" s="87">
        <v>29</v>
      </c>
      <c r="P933" s="87">
        <v>4320</v>
      </c>
      <c r="Q933" s="87">
        <v>81</v>
      </c>
      <c r="R933" s="87">
        <v>29</v>
      </c>
      <c r="S933" s="87">
        <v>4</v>
      </c>
      <c r="T933" s="87">
        <v>4</v>
      </c>
      <c r="U933" s="87" t="s">
        <v>11350</v>
      </c>
      <c r="V933" s="87" t="s">
        <v>11350</v>
      </c>
      <c r="W933" s="87">
        <v>4</v>
      </c>
      <c r="X933" s="87">
        <v>4</v>
      </c>
      <c r="Y933" s="87" t="s">
        <v>11350</v>
      </c>
      <c r="Z933" s="87" t="s">
        <v>11350</v>
      </c>
      <c r="AA933" s="87" t="s">
        <v>11350</v>
      </c>
      <c r="AB933" s="87" t="s">
        <v>11350</v>
      </c>
      <c r="AC933" s="87" t="s">
        <v>11350</v>
      </c>
      <c r="AD933" s="87">
        <v>5</v>
      </c>
      <c r="AE933" s="87" t="s">
        <v>11350</v>
      </c>
      <c r="AF933" s="87">
        <v>931988</v>
      </c>
      <c r="AG933" s="87">
        <v>365167</v>
      </c>
      <c r="AH933" s="87">
        <v>65620</v>
      </c>
      <c r="AI933" s="87">
        <v>501201</v>
      </c>
      <c r="AJ933" s="87">
        <v>133902</v>
      </c>
      <c r="AK933" s="87">
        <v>185920</v>
      </c>
    </row>
    <row r="934" spans="1:37" ht="16.5" customHeight="1">
      <c r="A934" s="85">
        <v>890</v>
      </c>
      <c r="B934" s="85" t="s">
        <v>145</v>
      </c>
      <c r="C934" s="85" t="s">
        <v>154</v>
      </c>
      <c r="D934" s="85" t="s">
        <v>17434</v>
      </c>
      <c r="E934" s="85" t="s">
        <v>19039</v>
      </c>
      <c r="F934" s="86" t="s">
        <v>19040</v>
      </c>
      <c r="G934" s="85" t="s">
        <v>12348</v>
      </c>
      <c r="H934" s="85" t="s">
        <v>12346</v>
      </c>
      <c r="I934" s="85">
        <v>2006</v>
      </c>
      <c r="J934" s="87">
        <v>71952</v>
      </c>
      <c r="K934" s="87">
        <v>1815.47</v>
      </c>
      <c r="L934" s="87">
        <v>270</v>
      </c>
      <c r="M934" s="87">
        <v>101718</v>
      </c>
      <c r="N934" s="87">
        <v>856</v>
      </c>
      <c r="O934" s="87">
        <v>24</v>
      </c>
      <c r="P934" s="87">
        <v>7939</v>
      </c>
      <c r="Q934" s="87" t="s">
        <v>11350</v>
      </c>
      <c r="R934" s="87">
        <v>9</v>
      </c>
      <c r="S934" s="87">
        <v>4</v>
      </c>
      <c r="T934" s="87">
        <v>5</v>
      </c>
      <c r="U934" s="87">
        <v>1</v>
      </c>
      <c r="V934" s="87">
        <v>1</v>
      </c>
      <c r="W934" s="87">
        <v>3</v>
      </c>
      <c r="X934" s="87">
        <v>4</v>
      </c>
      <c r="Y934" s="87" t="s">
        <v>11350</v>
      </c>
      <c r="Z934" s="87" t="s">
        <v>11350</v>
      </c>
      <c r="AA934" s="87" t="s">
        <v>11350</v>
      </c>
      <c r="AB934" s="87" t="s">
        <v>11350</v>
      </c>
      <c r="AC934" s="87" t="s">
        <v>11350</v>
      </c>
      <c r="AD934" s="87">
        <v>4</v>
      </c>
      <c r="AE934" s="87" t="s">
        <v>11350</v>
      </c>
      <c r="AF934" s="87">
        <v>928132</v>
      </c>
      <c r="AG934" s="87">
        <v>365167</v>
      </c>
      <c r="AH934" s="87">
        <v>61764</v>
      </c>
      <c r="AI934" s="87">
        <v>501201</v>
      </c>
      <c r="AJ934" s="87">
        <v>98605</v>
      </c>
      <c r="AK934" s="87">
        <v>134190</v>
      </c>
    </row>
    <row r="935" spans="1:37" ht="16.5" customHeight="1">
      <c r="A935" s="85">
        <v>891</v>
      </c>
      <c r="B935" s="85" t="s">
        <v>145</v>
      </c>
      <c r="C935" s="85" t="s">
        <v>155</v>
      </c>
      <c r="D935" s="85" t="s">
        <v>17434</v>
      </c>
      <c r="E935" s="85" t="s">
        <v>19041</v>
      </c>
      <c r="F935" s="86" t="s">
        <v>19042</v>
      </c>
      <c r="G935" s="85" t="s">
        <v>12349</v>
      </c>
      <c r="H935" s="85" t="s">
        <v>12350</v>
      </c>
      <c r="I935" s="85">
        <v>2013</v>
      </c>
      <c r="J935" s="87">
        <v>89192</v>
      </c>
      <c r="K935" s="87">
        <v>1283</v>
      </c>
      <c r="L935" s="87">
        <v>240</v>
      </c>
      <c r="M935" s="87">
        <v>68027</v>
      </c>
      <c r="N935" s="87">
        <v>1447</v>
      </c>
      <c r="O935" s="87">
        <v>25</v>
      </c>
      <c r="P935" s="87">
        <v>3671</v>
      </c>
      <c r="Q935" s="87" t="s">
        <v>11350</v>
      </c>
      <c r="R935" s="87" t="s">
        <v>11350</v>
      </c>
      <c r="S935" s="87">
        <v>6</v>
      </c>
      <c r="T935" s="87">
        <v>6</v>
      </c>
      <c r="U935" s="87">
        <v>1</v>
      </c>
      <c r="V935" s="87">
        <v>1</v>
      </c>
      <c r="W935" s="87">
        <v>2</v>
      </c>
      <c r="X935" s="87">
        <v>2</v>
      </c>
      <c r="Y935" s="87">
        <v>1</v>
      </c>
      <c r="Z935" s="87">
        <v>1</v>
      </c>
      <c r="AA935" s="87">
        <v>2</v>
      </c>
      <c r="AB935" s="87">
        <v>2</v>
      </c>
      <c r="AC935" s="87" t="s">
        <v>11350</v>
      </c>
      <c r="AD935" s="87">
        <v>2</v>
      </c>
      <c r="AE935" s="87" t="s">
        <v>11350</v>
      </c>
      <c r="AF935" s="87">
        <v>669396</v>
      </c>
      <c r="AG935" s="87">
        <v>324883</v>
      </c>
      <c r="AH935" s="87">
        <v>76045</v>
      </c>
      <c r="AI935" s="87">
        <v>268468</v>
      </c>
      <c r="AJ935" s="87">
        <v>23784</v>
      </c>
      <c r="AK935" s="87">
        <v>24781</v>
      </c>
    </row>
    <row r="936" spans="1:37" ht="16.5" customHeight="1">
      <c r="A936" s="85">
        <v>892</v>
      </c>
      <c r="B936" s="85" t="s">
        <v>145</v>
      </c>
      <c r="C936" s="85" t="s">
        <v>155</v>
      </c>
      <c r="D936" s="85" t="s">
        <v>17434</v>
      </c>
      <c r="E936" s="85" t="s">
        <v>19043</v>
      </c>
      <c r="F936" s="86" t="s">
        <v>19707</v>
      </c>
      <c r="G936" s="85" t="s">
        <v>12351</v>
      </c>
      <c r="H936" s="85" t="s">
        <v>12350</v>
      </c>
      <c r="I936" s="85">
        <v>1997</v>
      </c>
      <c r="J936" s="87">
        <v>2083</v>
      </c>
      <c r="K936" s="87">
        <v>772.2</v>
      </c>
      <c r="L936" s="87">
        <v>162</v>
      </c>
      <c r="M936" s="87">
        <v>76540</v>
      </c>
      <c r="N936" s="87">
        <v>394</v>
      </c>
      <c r="O936" s="87">
        <v>16</v>
      </c>
      <c r="P936" s="87">
        <v>2026</v>
      </c>
      <c r="Q936" s="87" t="s">
        <v>11350</v>
      </c>
      <c r="R936" s="87" t="s">
        <v>11350</v>
      </c>
      <c r="S936" s="87">
        <v>3</v>
      </c>
      <c r="T936" s="87">
        <v>3</v>
      </c>
      <c r="U936" s="87" t="s">
        <v>11350</v>
      </c>
      <c r="V936" s="87" t="s">
        <v>11350</v>
      </c>
      <c r="W936" s="87">
        <v>1</v>
      </c>
      <c r="X936" s="87">
        <v>1</v>
      </c>
      <c r="Y936" s="87" t="s">
        <v>11350</v>
      </c>
      <c r="Z936" s="87" t="s">
        <v>11350</v>
      </c>
      <c r="AA936" s="87">
        <v>2</v>
      </c>
      <c r="AB936" s="87">
        <v>2</v>
      </c>
      <c r="AC936" s="87" t="s">
        <v>11350</v>
      </c>
      <c r="AD936" s="87">
        <v>1</v>
      </c>
      <c r="AE936" s="87" t="s">
        <v>11350</v>
      </c>
      <c r="AF936" s="87">
        <v>237967</v>
      </c>
      <c r="AG936" s="87">
        <v>173754</v>
      </c>
      <c r="AH936" s="87">
        <v>28200</v>
      </c>
      <c r="AI936" s="87">
        <v>36013</v>
      </c>
      <c r="AJ936" s="87">
        <v>8662</v>
      </c>
      <c r="AK936" s="87">
        <v>4686</v>
      </c>
    </row>
    <row r="937" spans="1:37" ht="16.5" customHeight="1">
      <c r="A937" s="85">
        <v>893</v>
      </c>
      <c r="B937" s="85" t="s">
        <v>145</v>
      </c>
      <c r="C937" s="85" t="s">
        <v>156</v>
      </c>
      <c r="D937" s="85" t="s">
        <v>17434</v>
      </c>
      <c r="E937" s="85" t="s">
        <v>19708</v>
      </c>
      <c r="F937" s="86" t="s">
        <v>19709</v>
      </c>
      <c r="G937" s="85" t="s">
        <v>12352</v>
      </c>
      <c r="H937" s="85" t="s">
        <v>12353</v>
      </c>
      <c r="I937" s="85">
        <v>2018</v>
      </c>
      <c r="J937" s="87">
        <v>3219.5</v>
      </c>
      <c r="K937" s="87">
        <v>6263.4</v>
      </c>
      <c r="L937" s="87">
        <v>780</v>
      </c>
      <c r="M937" s="87">
        <v>77115</v>
      </c>
      <c r="N937" s="87">
        <v>878</v>
      </c>
      <c r="O937" s="87">
        <v>70</v>
      </c>
      <c r="P937" s="87">
        <v>10250</v>
      </c>
      <c r="Q937" s="87" t="s">
        <v>11350</v>
      </c>
      <c r="R937" s="87">
        <v>4</v>
      </c>
      <c r="S937" s="94">
        <v>7.5</v>
      </c>
      <c r="T937" s="87">
        <v>8</v>
      </c>
      <c r="U937" s="87">
        <v>1</v>
      </c>
      <c r="V937" s="87">
        <v>1</v>
      </c>
      <c r="W937" s="94">
        <v>4.5</v>
      </c>
      <c r="X937" s="87">
        <v>5</v>
      </c>
      <c r="Y937" s="87" t="s">
        <v>11350</v>
      </c>
      <c r="Z937" s="87" t="s">
        <v>11350</v>
      </c>
      <c r="AA937" s="87">
        <v>2</v>
      </c>
      <c r="AB937" s="87">
        <v>2</v>
      </c>
      <c r="AC937" s="87" t="s">
        <v>11350</v>
      </c>
      <c r="AD937" s="87">
        <v>8</v>
      </c>
      <c r="AE937" s="87">
        <v>2</v>
      </c>
      <c r="AF937" s="87">
        <v>850704</v>
      </c>
      <c r="AG937" s="87">
        <v>307934</v>
      </c>
      <c r="AH937" s="87">
        <v>161065</v>
      </c>
      <c r="AI937" s="87">
        <v>381705</v>
      </c>
      <c r="AJ937" s="87">
        <v>219908</v>
      </c>
      <c r="AK937" s="87">
        <v>288488</v>
      </c>
    </row>
    <row r="938" spans="1:37" ht="16.5" customHeight="1">
      <c r="A938" s="85">
        <v>894</v>
      </c>
      <c r="B938" s="85" t="s">
        <v>145</v>
      </c>
      <c r="C938" s="85" t="s">
        <v>156</v>
      </c>
      <c r="D938" s="85" t="s">
        <v>17434</v>
      </c>
      <c r="E938" s="85" t="s">
        <v>19044</v>
      </c>
      <c r="F938" s="86" t="s">
        <v>19045</v>
      </c>
      <c r="G938" s="85" t="s">
        <v>12354</v>
      </c>
      <c r="H938" s="85" t="s">
        <v>12355</v>
      </c>
      <c r="I938" s="85">
        <v>2018</v>
      </c>
      <c r="J938" s="87">
        <v>9457.2099999999991</v>
      </c>
      <c r="K938" s="87">
        <v>2570</v>
      </c>
      <c r="L938" s="87">
        <v>467</v>
      </c>
      <c r="M938" s="87">
        <v>59039</v>
      </c>
      <c r="N938" s="87">
        <v>1058</v>
      </c>
      <c r="O938" s="87">
        <v>38</v>
      </c>
      <c r="P938" s="87">
        <v>8694</v>
      </c>
      <c r="Q938" s="87">
        <v>98</v>
      </c>
      <c r="R938" s="87">
        <v>38</v>
      </c>
      <c r="S938" s="87">
        <v>8</v>
      </c>
      <c r="T938" s="87">
        <v>8</v>
      </c>
      <c r="U938" s="87">
        <v>5</v>
      </c>
      <c r="V938" s="87">
        <v>5</v>
      </c>
      <c r="W938" s="87">
        <v>2</v>
      </c>
      <c r="X938" s="87">
        <v>2</v>
      </c>
      <c r="Y938" s="87">
        <v>1</v>
      </c>
      <c r="Z938" s="87">
        <v>1</v>
      </c>
      <c r="AA938" s="87" t="s">
        <v>11350</v>
      </c>
      <c r="AB938" s="87" t="s">
        <v>11350</v>
      </c>
      <c r="AC938" s="87" t="s">
        <v>11350</v>
      </c>
      <c r="AD938" s="87">
        <v>4</v>
      </c>
      <c r="AE938" s="87">
        <v>1</v>
      </c>
      <c r="AF938" s="87">
        <v>363100</v>
      </c>
      <c r="AG938" s="87">
        <v>140775</v>
      </c>
      <c r="AH938" s="87">
        <v>122325</v>
      </c>
      <c r="AI938" s="87">
        <v>100000</v>
      </c>
      <c r="AJ938" s="87">
        <v>118502</v>
      </c>
      <c r="AK938" s="87">
        <v>293657</v>
      </c>
    </row>
    <row r="939" spans="1:37" ht="16.5" customHeight="1">
      <c r="A939" s="85">
        <v>895</v>
      </c>
      <c r="B939" s="85" t="s">
        <v>145</v>
      </c>
      <c r="C939" s="85" t="s">
        <v>156</v>
      </c>
      <c r="D939" s="85" t="s">
        <v>17434</v>
      </c>
      <c r="E939" s="85" t="s">
        <v>19046</v>
      </c>
      <c r="F939" s="86" t="s">
        <v>19047</v>
      </c>
      <c r="G939" s="85" t="s">
        <v>12356</v>
      </c>
      <c r="H939" s="85" t="s">
        <v>12353</v>
      </c>
      <c r="I939" s="85">
        <v>2008</v>
      </c>
      <c r="J939" s="87">
        <v>985</v>
      </c>
      <c r="K939" s="87">
        <v>985</v>
      </c>
      <c r="L939" s="87">
        <v>269</v>
      </c>
      <c r="M939" s="87">
        <v>96214</v>
      </c>
      <c r="N939" s="87">
        <v>1751</v>
      </c>
      <c r="O939" s="87">
        <v>72</v>
      </c>
      <c r="P939" s="87">
        <v>6683</v>
      </c>
      <c r="Q939" s="87" t="s">
        <v>11350</v>
      </c>
      <c r="R939" s="87">
        <v>8</v>
      </c>
      <c r="S939" s="87">
        <v>5</v>
      </c>
      <c r="T939" s="87">
        <v>4</v>
      </c>
      <c r="U939" s="87">
        <v>2</v>
      </c>
      <c r="V939" s="87">
        <v>2</v>
      </c>
      <c r="W939" s="87">
        <v>2</v>
      </c>
      <c r="X939" s="87">
        <v>2</v>
      </c>
      <c r="Y939" s="87" t="s">
        <v>11350</v>
      </c>
      <c r="Z939" s="87" t="s">
        <v>11350</v>
      </c>
      <c r="AA939" s="87">
        <v>1</v>
      </c>
      <c r="AB939" s="87" t="s">
        <v>11350</v>
      </c>
      <c r="AC939" s="87" t="s">
        <v>11350</v>
      </c>
      <c r="AD939" s="87">
        <v>4</v>
      </c>
      <c r="AE939" s="87" t="s">
        <v>11350</v>
      </c>
      <c r="AF939" s="87">
        <v>454392</v>
      </c>
      <c r="AG939" s="87">
        <v>320998</v>
      </c>
      <c r="AH939" s="87">
        <v>96668</v>
      </c>
      <c r="AI939" s="87">
        <v>36726</v>
      </c>
      <c r="AJ939" s="87">
        <v>90954</v>
      </c>
      <c r="AK939" s="87">
        <v>220606</v>
      </c>
    </row>
    <row r="940" spans="1:37" ht="16.5" customHeight="1">
      <c r="A940" s="85">
        <v>896</v>
      </c>
      <c r="B940" s="85" t="s">
        <v>145</v>
      </c>
      <c r="C940" s="85" t="s">
        <v>156</v>
      </c>
      <c r="D940" s="85" t="s">
        <v>17434</v>
      </c>
      <c r="E940" s="85" t="s">
        <v>19048</v>
      </c>
      <c r="F940" s="86" t="s">
        <v>19049</v>
      </c>
      <c r="G940" s="85" t="s">
        <v>12357</v>
      </c>
      <c r="H940" s="85" t="s">
        <v>12353</v>
      </c>
      <c r="I940" s="85">
        <v>2010</v>
      </c>
      <c r="J940" s="87">
        <v>16437</v>
      </c>
      <c r="K940" s="87">
        <v>6662</v>
      </c>
      <c r="L940" s="87">
        <v>820</v>
      </c>
      <c r="M940" s="87">
        <v>190848</v>
      </c>
      <c r="N940" s="87" t="s">
        <v>11350</v>
      </c>
      <c r="O940" s="87">
        <v>105</v>
      </c>
      <c r="P940" s="87">
        <v>32313</v>
      </c>
      <c r="Q940" s="87" t="s">
        <v>11350</v>
      </c>
      <c r="R940" s="87" t="s">
        <v>11350</v>
      </c>
      <c r="S940" s="87">
        <v>6</v>
      </c>
      <c r="T940" s="87">
        <v>6</v>
      </c>
      <c r="U940" s="87">
        <v>1</v>
      </c>
      <c r="V940" s="87">
        <v>1</v>
      </c>
      <c r="W940" s="87">
        <v>4</v>
      </c>
      <c r="X940" s="87">
        <v>4</v>
      </c>
      <c r="Y940" s="87" t="s">
        <v>11350</v>
      </c>
      <c r="Z940" s="87" t="s">
        <v>11350</v>
      </c>
      <c r="AA940" s="87">
        <v>1</v>
      </c>
      <c r="AB940" s="87">
        <v>1</v>
      </c>
      <c r="AC940" s="87" t="s">
        <v>11350</v>
      </c>
      <c r="AD940" s="87">
        <v>4</v>
      </c>
      <c r="AE940" s="87" t="s">
        <v>11350</v>
      </c>
      <c r="AF940" s="87">
        <v>2084757</v>
      </c>
      <c r="AG940" s="87">
        <v>416147</v>
      </c>
      <c r="AH940" s="87">
        <v>115801</v>
      </c>
      <c r="AI940" s="87">
        <v>1552809</v>
      </c>
      <c r="AJ940" s="87">
        <v>180814</v>
      </c>
      <c r="AK940" s="87">
        <v>282152</v>
      </c>
    </row>
    <row r="941" spans="1:37" ht="16.5" customHeight="1">
      <c r="A941" s="85">
        <v>897</v>
      </c>
      <c r="B941" s="85" t="s">
        <v>145</v>
      </c>
      <c r="C941" s="85" t="s">
        <v>156</v>
      </c>
      <c r="D941" s="85" t="s">
        <v>17434</v>
      </c>
      <c r="E941" s="85" t="s">
        <v>19050</v>
      </c>
      <c r="F941" s="86" t="s">
        <v>19051</v>
      </c>
      <c r="G941" s="85" t="s">
        <v>12358</v>
      </c>
      <c r="H941" s="85" t="s">
        <v>12353</v>
      </c>
      <c r="I941" s="85">
        <v>1998</v>
      </c>
      <c r="J941" s="87">
        <v>2803</v>
      </c>
      <c r="K941" s="87">
        <v>1584.65</v>
      </c>
      <c r="L941" s="87">
        <v>295</v>
      </c>
      <c r="M941" s="87">
        <v>88692</v>
      </c>
      <c r="N941" s="87">
        <v>836</v>
      </c>
      <c r="O941" s="87">
        <v>38</v>
      </c>
      <c r="P941" s="87">
        <v>4439</v>
      </c>
      <c r="Q941" s="87" t="s">
        <v>11350</v>
      </c>
      <c r="R941" s="87" t="s">
        <v>11350</v>
      </c>
      <c r="S941" s="87">
        <v>5</v>
      </c>
      <c r="T941" s="87">
        <v>5</v>
      </c>
      <c r="U941" s="87">
        <v>2</v>
      </c>
      <c r="V941" s="87">
        <v>2</v>
      </c>
      <c r="W941" s="87">
        <v>2</v>
      </c>
      <c r="X941" s="87">
        <v>2</v>
      </c>
      <c r="Y941" s="87" t="s">
        <v>11350</v>
      </c>
      <c r="Z941" s="87" t="s">
        <v>11350</v>
      </c>
      <c r="AA941" s="87">
        <v>1</v>
      </c>
      <c r="AB941" s="87">
        <v>1</v>
      </c>
      <c r="AC941" s="87" t="s">
        <v>11350</v>
      </c>
      <c r="AD941" s="87">
        <v>3</v>
      </c>
      <c r="AE941" s="87" t="s">
        <v>11350</v>
      </c>
      <c r="AF941" s="87">
        <v>445814</v>
      </c>
      <c r="AG941" s="87">
        <v>221432</v>
      </c>
      <c r="AH941" s="87">
        <v>68034</v>
      </c>
      <c r="AI941" s="87">
        <v>156348</v>
      </c>
      <c r="AJ941" s="87">
        <v>24952</v>
      </c>
      <c r="AK941" s="87">
        <v>31615</v>
      </c>
    </row>
    <row r="942" spans="1:37" ht="16.5" customHeight="1">
      <c r="A942" s="85">
        <v>898</v>
      </c>
      <c r="B942" s="85" t="s">
        <v>145</v>
      </c>
      <c r="C942" s="85" t="s">
        <v>156</v>
      </c>
      <c r="D942" s="85" t="s">
        <v>17434</v>
      </c>
      <c r="E942" s="85" t="s">
        <v>19052</v>
      </c>
      <c r="F942" s="86" t="s">
        <v>19053</v>
      </c>
      <c r="G942" s="85" t="s">
        <v>12359</v>
      </c>
      <c r="H942" s="85" t="s">
        <v>12360</v>
      </c>
      <c r="I942" s="85">
        <v>2013</v>
      </c>
      <c r="J942" s="87">
        <v>12252.8</v>
      </c>
      <c r="K942" s="87">
        <v>5930.63</v>
      </c>
      <c r="L942" s="87">
        <v>644</v>
      </c>
      <c r="M942" s="87">
        <v>118032</v>
      </c>
      <c r="N942" s="87">
        <v>1678</v>
      </c>
      <c r="O942" s="87">
        <v>79</v>
      </c>
      <c r="P942" s="87">
        <v>7112</v>
      </c>
      <c r="Q942" s="87" t="s">
        <v>11350</v>
      </c>
      <c r="R942" s="87" t="s">
        <v>11350</v>
      </c>
      <c r="S942" s="87">
        <v>6</v>
      </c>
      <c r="T942" s="87">
        <v>8</v>
      </c>
      <c r="U942" s="87">
        <v>1</v>
      </c>
      <c r="V942" s="87">
        <v>1</v>
      </c>
      <c r="W942" s="87">
        <v>4</v>
      </c>
      <c r="X942" s="87">
        <v>4</v>
      </c>
      <c r="Y942" s="87" t="s">
        <v>11350</v>
      </c>
      <c r="Z942" s="87" t="s">
        <v>11350</v>
      </c>
      <c r="AA942" s="87">
        <v>1</v>
      </c>
      <c r="AB942" s="87">
        <v>3</v>
      </c>
      <c r="AC942" s="87" t="s">
        <v>11350</v>
      </c>
      <c r="AD942" s="87">
        <v>5</v>
      </c>
      <c r="AE942" s="87">
        <v>1</v>
      </c>
      <c r="AF942" s="87">
        <v>881472</v>
      </c>
      <c r="AG942" s="87">
        <v>416448</v>
      </c>
      <c r="AH942" s="87">
        <v>101198</v>
      </c>
      <c r="AI942" s="87">
        <v>363826</v>
      </c>
      <c r="AJ942" s="87">
        <v>207645</v>
      </c>
      <c r="AK942" s="87">
        <v>231761</v>
      </c>
    </row>
    <row r="943" spans="1:37" ht="16.5" customHeight="1">
      <c r="A943" s="85">
        <v>899</v>
      </c>
      <c r="B943" s="85" t="s">
        <v>145</v>
      </c>
      <c r="C943" s="85" t="s">
        <v>156</v>
      </c>
      <c r="D943" s="85" t="s">
        <v>17434</v>
      </c>
      <c r="E943" s="85" t="s">
        <v>19054</v>
      </c>
      <c r="F943" s="86" t="s">
        <v>19710</v>
      </c>
      <c r="G943" s="85" t="s">
        <v>12361</v>
      </c>
      <c r="H943" s="85" t="s">
        <v>12353</v>
      </c>
      <c r="I943" s="85">
        <v>2002</v>
      </c>
      <c r="J943" s="87">
        <v>5361</v>
      </c>
      <c r="K943" s="87">
        <v>4792</v>
      </c>
      <c r="L943" s="87">
        <v>680</v>
      </c>
      <c r="M943" s="87">
        <v>173762</v>
      </c>
      <c r="N943" s="87">
        <v>4465</v>
      </c>
      <c r="O943" s="87">
        <v>99</v>
      </c>
      <c r="P943" s="87">
        <v>8337</v>
      </c>
      <c r="Q943" s="87" t="s">
        <v>11350</v>
      </c>
      <c r="R943" s="87">
        <v>7</v>
      </c>
      <c r="S943" s="87">
        <v>11</v>
      </c>
      <c r="T943" s="87">
        <v>11</v>
      </c>
      <c r="U943" s="87">
        <v>2</v>
      </c>
      <c r="V943" s="87">
        <v>2</v>
      </c>
      <c r="W943" s="87">
        <v>6</v>
      </c>
      <c r="X943" s="87">
        <v>6</v>
      </c>
      <c r="Y943" s="87" t="s">
        <v>11350</v>
      </c>
      <c r="Z943" s="87" t="s">
        <v>11350</v>
      </c>
      <c r="AA943" s="87">
        <v>3</v>
      </c>
      <c r="AB943" s="87">
        <v>3</v>
      </c>
      <c r="AC943" s="87" t="s">
        <v>11350</v>
      </c>
      <c r="AD943" s="87">
        <v>8</v>
      </c>
      <c r="AE943" s="87">
        <v>1</v>
      </c>
      <c r="AF943" s="87">
        <v>1607565</v>
      </c>
      <c r="AG943" s="87">
        <v>657205</v>
      </c>
      <c r="AH943" s="87">
        <v>132413</v>
      </c>
      <c r="AI943" s="87">
        <v>817947</v>
      </c>
      <c r="AJ943" s="87">
        <v>104155</v>
      </c>
      <c r="AK943" s="87">
        <v>221977</v>
      </c>
    </row>
    <row r="944" spans="1:37" ht="16.5" customHeight="1">
      <c r="A944" s="85">
        <v>900</v>
      </c>
      <c r="B944" s="85" t="s">
        <v>145</v>
      </c>
      <c r="C944" s="85" t="s">
        <v>156</v>
      </c>
      <c r="D944" s="85" t="s">
        <v>17434</v>
      </c>
      <c r="E944" s="85" t="s">
        <v>19055</v>
      </c>
      <c r="F944" s="86" t="s">
        <v>19056</v>
      </c>
      <c r="G944" s="85" t="s">
        <v>12362</v>
      </c>
      <c r="H944" s="85" t="s">
        <v>12353</v>
      </c>
      <c r="I944" s="85">
        <v>1990</v>
      </c>
      <c r="J944" s="87">
        <v>3727</v>
      </c>
      <c r="K944" s="87">
        <v>4824</v>
      </c>
      <c r="L944" s="87">
        <v>367</v>
      </c>
      <c r="M944" s="87">
        <v>181721</v>
      </c>
      <c r="N944" s="87">
        <v>6905</v>
      </c>
      <c r="O944" s="87">
        <v>180</v>
      </c>
      <c r="P944" s="87">
        <v>9950</v>
      </c>
      <c r="Q944" s="87">
        <v>3</v>
      </c>
      <c r="R944" s="87" t="s">
        <v>11350</v>
      </c>
      <c r="S944" s="87">
        <v>21</v>
      </c>
      <c r="T944" s="87">
        <v>21</v>
      </c>
      <c r="U944" s="87">
        <v>5</v>
      </c>
      <c r="V944" s="87">
        <v>5</v>
      </c>
      <c r="W944" s="87">
        <v>12</v>
      </c>
      <c r="X944" s="87">
        <v>12</v>
      </c>
      <c r="Y944" s="87">
        <v>1</v>
      </c>
      <c r="Z944" s="87">
        <v>1</v>
      </c>
      <c r="AA944" s="87">
        <v>3</v>
      </c>
      <c r="AB944" s="87">
        <v>3</v>
      </c>
      <c r="AC944" s="87">
        <v>4</v>
      </c>
      <c r="AD944" s="87">
        <v>12</v>
      </c>
      <c r="AE944" s="87">
        <v>3</v>
      </c>
      <c r="AF944" s="87">
        <v>1819095</v>
      </c>
      <c r="AG944" s="87">
        <v>950479</v>
      </c>
      <c r="AH944" s="87">
        <v>109414</v>
      </c>
      <c r="AI944" s="87">
        <v>759202</v>
      </c>
      <c r="AJ944" s="87">
        <v>96546</v>
      </c>
      <c r="AK944" s="87">
        <v>97978</v>
      </c>
    </row>
    <row r="945" spans="1:37" ht="16.5" customHeight="1">
      <c r="A945" s="85">
        <v>901</v>
      </c>
      <c r="B945" s="85" t="s">
        <v>145</v>
      </c>
      <c r="C945" s="85" t="s">
        <v>156</v>
      </c>
      <c r="D945" s="85" t="s">
        <v>17434</v>
      </c>
      <c r="E945" s="85" t="s">
        <v>19057</v>
      </c>
      <c r="F945" s="86" t="s">
        <v>19711</v>
      </c>
      <c r="G945" s="85" t="s">
        <v>12363</v>
      </c>
      <c r="H945" s="85" t="s">
        <v>12360</v>
      </c>
      <c r="I945" s="85">
        <v>2007</v>
      </c>
      <c r="J945" s="87">
        <v>10495</v>
      </c>
      <c r="K945" s="87">
        <v>3787</v>
      </c>
      <c r="L945" s="87">
        <v>118</v>
      </c>
      <c r="M945" s="87">
        <v>68063</v>
      </c>
      <c r="N945" s="87">
        <v>1474</v>
      </c>
      <c r="O945" s="87">
        <v>42</v>
      </c>
      <c r="P945" s="87">
        <v>3346</v>
      </c>
      <c r="Q945" s="87" t="s">
        <v>11350</v>
      </c>
      <c r="R945" s="87" t="s">
        <v>11350</v>
      </c>
      <c r="S945" s="94">
        <v>4.5</v>
      </c>
      <c r="T945" s="87">
        <v>5</v>
      </c>
      <c r="U945" s="87">
        <v>3</v>
      </c>
      <c r="V945" s="87">
        <v>3</v>
      </c>
      <c r="W945" s="94">
        <v>0.5</v>
      </c>
      <c r="X945" s="87">
        <v>1</v>
      </c>
      <c r="Y945" s="87" t="s">
        <v>11350</v>
      </c>
      <c r="Z945" s="87" t="s">
        <v>11350</v>
      </c>
      <c r="AA945" s="87">
        <v>1</v>
      </c>
      <c r="AB945" s="87">
        <v>1</v>
      </c>
      <c r="AC945" s="87" t="s">
        <v>11350</v>
      </c>
      <c r="AD945" s="87">
        <v>1</v>
      </c>
      <c r="AE945" s="87" t="s">
        <v>11350</v>
      </c>
      <c r="AF945" s="87">
        <v>248196</v>
      </c>
      <c r="AG945" s="87">
        <v>200000</v>
      </c>
      <c r="AH945" s="87">
        <v>39467</v>
      </c>
      <c r="AI945" s="87">
        <v>8729</v>
      </c>
      <c r="AJ945" s="87">
        <v>8211</v>
      </c>
      <c r="AK945" s="87">
        <v>26897</v>
      </c>
    </row>
    <row r="946" spans="1:37" ht="16.5" customHeight="1">
      <c r="A946" s="85">
        <v>902</v>
      </c>
      <c r="B946" s="85" t="s">
        <v>145</v>
      </c>
      <c r="C946" s="85" t="s">
        <v>157</v>
      </c>
      <c r="D946" s="85" t="s">
        <v>17434</v>
      </c>
      <c r="E946" s="85" t="s">
        <v>19058</v>
      </c>
      <c r="F946" s="86" t="s">
        <v>19059</v>
      </c>
      <c r="G946" s="85" t="s">
        <v>12364</v>
      </c>
      <c r="H946" s="85" t="s">
        <v>12365</v>
      </c>
      <c r="I946" s="85">
        <v>2014</v>
      </c>
      <c r="J946" s="87">
        <v>6212</v>
      </c>
      <c r="K946" s="87">
        <v>1762</v>
      </c>
      <c r="L946" s="87">
        <v>191</v>
      </c>
      <c r="M946" s="87">
        <v>37865</v>
      </c>
      <c r="N946" s="87">
        <v>832</v>
      </c>
      <c r="O946" s="87">
        <v>20</v>
      </c>
      <c r="P946" s="87">
        <v>692</v>
      </c>
      <c r="Q946" s="87" t="s">
        <v>11350</v>
      </c>
      <c r="R946" s="87">
        <v>21</v>
      </c>
      <c r="S946" s="87">
        <v>3</v>
      </c>
      <c r="T946" s="87">
        <v>3</v>
      </c>
      <c r="U946" s="87" t="s">
        <v>11350</v>
      </c>
      <c r="V946" s="87" t="s">
        <v>11350</v>
      </c>
      <c r="W946" s="87">
        <v>1</v>
      </c>
      <c r="X946" s="87">
        <v>1</v>
      </c>
      <c r="Y946" s="87" t="s">
        <v>11350</v>
      </c>
      <c r="Z946" s="87" t="s">
        <v>11350</v>
      </c>
      <c r="AA946" s="87">
        <v>2</v>
      </c>
      <c r="AB946" s="87">
        <v>2</v>
      </c>
      <c r="AC946" s="87" t="s">
        <v>11350</v>
      </c>
      <c r="AD946" s="87">
        <v>1</v>
      </c>
      <c r="AE946" s="87" t="s">
        <v>11350</v>
      </c>
      <c r="AF946" s="87">
        <v>142106</v>
      </c>
      <c r="AG946" s="87">
        <v>27933</v>
      </c>
      <c r="AH946" s="87">
        <v>9994</v>
      </c>
      <c r="AI946" s="87">
        <v>104179</v>
      </c>
      <c r="AJ946" s="87">
        <v>4465</v>
      </c>
      <c r="AK946" s="87">
        <v>2709</v>
      </c>
    </row>
    <row r="947" spans="1:37" ht="16.5" customHeight="1">
      <c r="A947" s="85">
        <v>903</v>
      </c>
      <c r="B947" s="85" t="s">
        <v>145</v>
      </c>
      <c r="C947" s="85" t="s">
        <v>158</v>
      </c>
      <c r="D947" s="85" t="s">
        <v>17434</v>
      </c>
      <c r="E947" s="85" t="s">
        <v>19060</v>
      </c>
      <c r="F947" s="86" t="s">
        <v>19061</v>
      </c>
      <c r="G947" s="85" t="s">
        <v>12366</v>
      </c>
      <c r="H947" s="85" t="s">
        <v>12367</v>
      </c>
      <c r="I947" s="85">
        <v>1999</v>
      </c>
      <c r="J947" s="87">
        <v>1573</v>
      </c>
      <c r="K947" s="87">
        <v>578</v>
      </c>
      <c r="L947" s="87">
        <v>64</v>
      </c>
      <c r="M947" s="87">
        <v>53730</v>
      </c>
      <c r="N947" s="87">
        <v>7829</v>
      </c>
      <c r="O947" s="87">
        <v>70</v>
      </c>
      <c r="P947" s="87">
        <v>225</v>
      </c>
      <c r="Q947" s="87" t="s">
        <v>11350</v>
      </c>
      <c r="R947" s="87" t="s">
        <v>11350</v>
      </c>
      <c r="S947" s="87">
        <v>2</v>
      </c>
      <c r="T947" s="87">
        <v>3</v>
      </c>
      <c r="U947" s="87" t="s">
        <v>11350</v>
      </c>
      <c r="V947" s="87" t="s">
        <v>11350</v>
      </c>
      <c r="W947" s="87">
        <v>1</v>
      </c>
      <c r="X947" s="87">
        <v>2</v>
      </c>
      <c r="Y947" s="87" t="s">
        <v>11350</v>
      </c>
      <c r="Z947" s="87" t="s">
        <v>11350</v>
      </c>
      <c r="AA947" s="87">
        <v>1</v>
      </c>
      <c r="AB947" s="87">
        <v>1</v>
      </c>
      <c r="AC947" s="87" t="s">
        <v>11350</v>
      </c>
      <c r="AD947" s="87">
        <v>1</v>
      </c>
      <c r="AE947" s="87" t="s">
        <v>11350</v>
      </c>
      <c r="AF947" s="87">
        <v>302953</v>
      </c>
      <c r="AG947" s="87">
        <v>89240</v>
      </c>
      <c r="AH947" s="87">
        <v>4800</v>
      </c>
      <c r="AI947" s="87">
        <v>208913</v>
      </c>
      <c r="AJ947" s="87">
        <v>4379</v>
      </c>
      <c r="AK947" s="87">
        <v>6078</v>
      </c>
    </row>
    <row r="948" spans="1:37" ht="16.5" customHeight="1">
      <c r="A948" s="85">
        <v>904</v>
      </c>
      <c r="B948" s="85" t="s">
        <v>145</v>
      </c>
      <c r="C948" s="85" t="s">
        <v>158</v>
      </c>
      <c r="D948" s="85" t="s">
        <v>17434</v>
      </c>
      <c r="E948" s="85" t="s">
        <v>19062</v>
      </c>
      <c r="F948" s="86" t="s">
        <v>19063</v>
      </c>
      <c r="G948" s="85" t="s">
        <v>12368</v>
      </c>
      <c r="H948" s="85" t="s">
        <v>12369</v>
      </c>
      <c r="I948" s="85">
        <v>2013</v>
      </c>
      <c r="J948" s="87">
        <v>3735</v>
      </c>
      <c r="K948" s="87">
        <v>2773</v>
      </c>
      <c r="L948" s="87">
        <v>200</v>
      </c>
      <c r="M948" s="87">
        <v>88770</v>
      </c>
      <c r="N948" s="87">
        <v>5829</v>
      </c>
      <c r="O948" s="87">
        <v>31</v>
      </c>
      <c r="P948" s="87">
        <v>3730</v>
      </c>
      <c r="Q948" s="87">
        <v>295</v>
      </c>
      <c r="R948" s="87" t="s">
        <v>11350</v>
      </c>
      <c r="S948" s="87">
        <v>7</v>
      </c>
      <c r="T948" s="87">
        <v>8</v>
      </c>
      <c r="U948" s="87">
        <v>2</v>
      </c>
      <c r="V948" s="87">
        <v>2</v>
      </c>
      <c r="W948" s="87">
        <v>4</v>
      </c>
      <c r="X948" s="87">
        <v>5</v>
      </c>
      <c r="Y948" s="87" t="s">
        <v>11350</v>
      </c>
      <c r="Z948" s="87" t="s">
        <v>11350</v>
      </c>
      <c r="AA948" s="87">
        <v>1</v>
      </c>
      <c r="AB948" s="87">
        <v>1</v>
      </c>
      <c r="AC948" s="87" t="s">
        <v>11350</v>
      </c>
      <c r="AD948" s="87">
        <v>4</v>
      </c>
      <c r="AE948" s="87" t="s">
        <v>11350</v>
      </c>
      <c r="AF948" s="87">
        <v>607213</v>
      </c>
      <c r="AG948" s="87">
        <v>307597</v>
      </c>
      <c r="AH948" s="87">
        <v>74433</v>
      </c>
      <c r="AI948" s="87">
        <v>225183</v>
      </c>
      <c r="AJ948" s="87">
        <v>32605</v>
      </c>
      <c r="AK948" s="87">
        <v>68670</v>
      </c>
    </row>
    <row r="949" spans="1:37" ht="16.5" customHeight="1">
      <c r="A949" s="85">
        <v>905</v>
      </c>
      <c r="B949" s="85" t="s">
        <v>145</v>
      </c>
      <c r="C949" s="85" t="s">
        <v>159</v>
      </c>
      <c r="D949" s="85" t="s">
        <v>17434</v>
      </c>
      <c r="E949" s="85" t="s">
        <v>19064</v>
      </c>
      <c r="F949" s="86" t="s">
        <v>19712</v>
      </c>
      <c r="G949" s="85" t="s">
        <v>12370</v>
      </c>
      <c r="H949" s="85" t="s">
        <v>12371</v>
      </c>
      <c r="I949" s="85">
        <v>2018</v>
      </c>
      <c r="J949" s="87">
        <v>31146</v>
      </c>
      <c r="K949" s="87">
        <v>12172</v>
      </c>
      <c r="L949" s="87">
        <v>811</v>
      </c>
      <c r="M949" s="87">
        <v>237759</v>
      </c>
      <c r="N949" s="87">
        <v>6141</v>
      </c>
      <c r="O949" s="87">
        <v>139</v>
      </c>
      <c r="P949" s="87">
        <v>45793</v>
      </c>
      <c r="Q949" s="87">
        <v>848</v>
      </c>
      <c r="R949" s="87" t="s">
        <v>11350</v>
      </c>
      <c r="S949" s="87">
        <v>20</v>
      </c>
      <c r="T949" s="87">
        <v>20</v>
      </c>
      <c r="U949" s="87">
        <v>6</v>
      </c>
      <c r="V949" s="87">
        <v>6</v>
      </c>
      <c r="W949" s="87">
        <v>10</v>
      </c>
      <c r="X949" s="87">
        <v>10</v>
      </c>
      <c r="Y949" s="87">
        <v>1</v>
      </c>
      <c r="Z949" s="87">
        <v>1</v>
      </c>
      <c r="AA949" s="87">
        <v>3</v>
      </c>
      <c r="AB949" s="87">
        <v>3</v>
      </c>
      <c r="AC949" s="87">
        <v>2</v>
      </c>
      <c r="AD949" s="87">
        <v>9</v>
      </c>
      <c r="AE949" s="87">
        <v>3</v>
      </c>
      <c r="AF949" s="87">
        <v>9220425</v>
      </c>
      <c r="AG949" s="87">
        <v>2093273</v>
      </c>
      <c r="AH949" s="87">
        <v>829171</v>
      </c>
      <c r="AI949" s="87">
        <v>6297981</v>
      </c>
      <c r="AJ949" s="87">
        <v>141778</v>
      </c>
      <c r="AK949" s="87">
        <v>348800</v>
      </c>
    </row>
    <row r="950" spans="1:37" ht="16.5" customHeight="1">
      <c r="A950" s="85">
        <v>906</v>
      </c>
      <c r="B950" s="85" t="s">
        <v>145</v>
      </c>
      <c r="C950" s="85" t="s">
        <v>159</v>
      </c>
      <c r="D950" s="85" t="s">
        <v>17434</v>
      </c>
      <c r="E950" s="85" t="s">
        <v>19065</v>
      </c>
      <c r="F950" s="86" t="s">
        <v>19066</v>
      </c>
      <c r="G950" s="85" t="s">
        <v>12372</v>
      </c>
      <c r="H950" s="85" t="s">
        <v>12373</v>
      </c>
      <c r="I950" s="85">
        <v>1997</v>
      </c>
      <c r="J950" s="87">
        <v>7863</v>
      </c>
      <c r="K950" s="87">
        <v>1386</v>
      </c>
      <c r="L950" s="87">
        <v>200</v>
      </c>
      <c r="M950" s="87">
        <v>105134</v>
      </c>
      <c r="N950" s="87" t="s">
        <v>11350</v>
      </c>
      <c r="O950" s="87">
        <v>15</v>
      </c>
      <c r="P950" s="87">
        <v>3459</v>
      </c>
      <c r="Q950" s="87" t="s">
        <v>11350</v>
      </c>
      <c r="R950" s="87" t="s">
        <v>11350</v>
      </c>
      <c r="S950" s="87">
        <v>6</v>
      </c>
      <c r="T950" s="87">
        <v>6</v>
      </c>
      <c r="U950" s="87">
        <v>1</v>
      </c>
      <c r="V950" s="87">
        <v>1</v>
      </c>
      <c r="W950" s="87">
        <v>3</v>
      </c>
      <c r="X950" s="87">
        <v>3</v>
      </c>
      <c r="Y950" s="87" t="s">
        <v>11350</v>
      </c>
      <c r="Z950" s="87" t="s">
        <v>11350</v>
      </c>
      <c r="AA950" s="87">
        <v>2</v>
      </c>
      <c r="AB950" s="87">
        <v>2</v>
      </c>
      <c r="AC950" s="87" t="s">
        <v>11350</v>
      </c>
      <c r="AD950" s="87">
        <v>3</v>
      </c>
      <c r="AE950" s="87" t="s">
        <v>11350</v>
      </c>
      <c r="AF950" s="87">
        <v>275196</v>
      </c>
      <c r="AG950" s="87">
        <v>66598</v>
      </c>
      <c r="AH950" s="87">
        <v>44469</v>
      </c>
      <c r="AI950" s="87">
        <v>164129</v>
      </c>
      <c r="AJ950" s="87">
        <v>14522</v>
      </c>
      <c r="AK950" s="87">
        <v>24063</v>
      </c>
    </row>
    <row r="951" spans="1:37" s="39" customFormat="1">
      <c r="A951" s="1906" t="s">
        <v>17759</v>
      </c>
      <c r="B951" s="1907"/>
      <c r="C951" s="1908"/>
      <c r="D951" s="88" t="s">
        <v>11350</v>
      </c>
      <c r="E951" s="89">
        <v>44</v>
      </c>
      <c r="F951" s="88" t="s">
        <v>11350</v>
      </c>
      <c r="G951" s="88" t="s">
        <v>11350</v>
      </c>
      <c r="H951" s="88" t="s">
        <v>11350</v>
      </c>
      <c r="I951" s="88" t="s">
        <v>11350</v>
      </c>
      <c r="J951" s="91" t="s">
        <v>11350</v>
      </c>
      <c r="K951" s="91" t="s">
        <v>11350</v>
      </c>
      <c r="L951" s="91" t="s">
        <v>11350</v>
      </c>
      <c r="M951" s="91" t="s">
        <v>11350</v>
      </c>
      <c r="N951" s="91" t="s">
        <v>11350</v>
      </c>
      <c r="O951" s="91" t="s">
        <v>11350</v>
      </c>
      <c r="P951" s="91" t="s">
        <v>11350</v>
      </c>
      <c r="Q951" s="91" t="s">
        <v>11350</v>
      </c>
      <c r="R951" s="91" t="s">
        <v>11350</v>
      </c>
      <c r="S951" s="92" t="s">
        <v>11350</v>
      </c>
      <c r="T951" s="92" t="s">
        <v>11350</v>
      </c>
      <c r="U951" s="92" t="s">
        <v>11350</v>
      </c>
      <c r="V951" s="92" t="s">
        <v>11350</v>
      </c>
      <c r="W951" s="92" t="s">
        <v>11350</v>
      </c>
      <c r="X951" s="92" t="s">
        <v>11350</v>
      </c>
      <c r="Y951" s="92" t="s">
        <v>11350</v>
      </c>
      <c r="Z951" s="91" t="s">
        <v>11350</v>
      </c>
      <c r="AA951" s="92" t="s">
        <v>11350</v>
      </c>
      <c r="AB951" s="92" t="s">
        <v>11350</v>
      </c>
      <c r="AC951" s="91" t="s">
        <v>11350</v>
      </c>
      <c r="AD951" s="91" t="s">
        <v>11350</v>
      </c>
      <c r="AE951" s="91" t="s">
        <v>11350</v>
      </c>
      <c r="AF951" s="93" t="s">
        <v>11350</v>
      </c>
      <c r="AG951" s="91" t="s">
        <v>11350</v>
      </c>
      <c r="AH951" s="91" t="s">
        <v>11350</v>
      </c>
      <c r="AI951" s="91" t="s">
        <v>11350</v>
      </c>
      <c r="AJ951" s="91" t="s">
        <v>11350</v>
      </c>
      <c r="AK951" s="91" t="s">
        <v>11350</v>
      </c>
    </row>
    <row r="952" spans="1:37" s="40" customFormat="1">
      <c r="A952" s="1918" t="s">
        <v>19067</v>
      </c>
      <c r="B952" s="1919"/>
      <c r="C952" s="1920"/>
      <c r="D952" s="95" t="s">
        <v>11350</v>
      </c>
      <c r="E952" s="96">
        <v>63</v>
      </c>
      <c r="F952" s="95" t="s">
        <v>11350</v>
      </c>
      <c r="G952" s="95" t="s">
        <v>11350</v>
      </c>
      <c r="H952" s="95" t="s">
        <v>11350</v>
      </c>
      <c r="I952" s="95" t="s">
        <v>11350</v>
      </c>
      <c r="J952" s="97" t="s">
        <v>11350</v>
      </c>
      <c r="K952" s="97" t="s">
        <v>11350</v>
      </c>
      <c r="L952" s="97" t="s">
        <v>11350</v>
      </c>
      <c r="M952" s="97" t="s">
        <v>11350</v>
      </c>
      <c r="N952" s="97" t="s">
        <v>11350</v>
      </c>
      <c r="O952" s="97" t="s">
        <v>11350</v>
      </c>
      <c r="P952" s="97" t="s">
        <v>11350</v>
      </c>
      <c r="Q952" s="97" t="s">
        <v>11350</v>
      </c>
      <c r="R952" s="97" t="s">
        <v>11350</v>
      </c>
      <c r="S952" s="98" t="s">
        <v>11350</v>
      </c>
      <c r="T952" s="98" t="s">
        <v>11350</v>
      </c>
      <c r="U952" s="98" t="s">
        <v>11350</v>
      </c>
      <c r="V952" s="98" t="s">
        <v>11350</v>
      </c>
      <c r="W952" s="98" t="s">
        <v>11350</v>
      </c>
      <c r="X952" s="98" t="s">
        <v>11350</v>
      </c>
      <c r="Y952" s="98" t="s">
        <v>11350</v>
      </c>
      <c r="Z952" s="97" t="s">
        <v>11350</v>
      </c>
      <c r="AA952" s="98" t="s">
        <v>11350</v>
      </c>
      <c r="AB952" s="98" t="s">
        <v>11350</v>
      </c>
      <c r="AC952" s="97" t="s">
        <v>11350</v>
      </c>
      <c r="AD952" s="97" t="s">
        <v>11350</v>
      </c>
      <c r="AE952" s="97" t="s">
        <v>11350</v>
      </c>
      <c r="AF952" s="99" t="s">
        <v>11350</v>
      </c>
      <c r="AG952" s="97" t="s">
        <v>11350</v>
      </c>
      <c r="AH952" s="97" t="s">
        <v>11350</v>
      </c>
      <c r="AI952" s="97" t="s">
        <v>11350</v>
      </c>
      <c r="AJ952" s="97" t="s">
        <v>11350</v>
      </c>
      <c r="AK952" s="97" t="s">
        <v>11350</v>
      </c>
    </row>
    <row r="953" spans="1:37" ht="16.5" customHeight="1">
      <c r="A953" s="85">
        <v>907</v>
      </c>
      <c r="B953" s="85" t="s">
        <v>162</v>
      </c>
      <c r="C953" s="85" t="s">
        <v>163</v>
      </c>
      <c r="D953" s="85" t="s">
        <v>17378</v>
      </c>
      <c r="E953" s="85" t="s">
        <v>19068</v>
      </c>
      <c r="F953" s="86" t="s">
        <v>19069</v>
      </c>
      <c r="G953" s="85" t="s">
        <v>12374</v>
      </c>
      <c r="H953" s="85" t="s">
        <v>12375</v>
      </c>
      <c r="I953" s="85">
        <v>1987</v>
      </c>
      <c r="J953" s="87">
        <v>668</v>
      </c>
      <c r="K953" s="87">
        <v>757.8</v>
      </c>
      <c r="L953" s="87">
        <v>82</v>
      </c>
      <c r="M953" s="87">
        <v>60226</v>
      </c>
      <c r="N953" s="87">
        <v>2096</v>
      </c>
      <c r="O953" s="87">
        <v>16</v>
      </c>
      <c r="P953" s="87">
        <v>2479</v>
      </c>
      <c r="Q953" s="87">
        <v>86</v>
      </c>
      <c r="R953" s="87">
        <v>6</v>
      </c>
      <c r="S953" s="87">
        <v>5</v>
      </c>
      <c r="T953" s="87">
        <v>5</v>
      </c>
      <c r="U953" s="87">
        <v>1</v>
      </c>
      <c r="V953" s="87">
        <v>1</v>
      </c>
      <c r="W953" s="87">
        <v>3</v>
      </c>
      <c r="X953" s="87">
        <v>3</v>
      </c>
      <c r="Y953" s="87" t="s">
        <v>11350</v>
      </c>
      <c r="Z953" s="87" t="s">
        <v>11350</v>
      </c>
      <c r="AA953" s="87">
        <v>1</v>
      </c>
      <c r="AB953" s="87">
        <v>1</v>
      </c>
      <c r="AC953" s="87">
        <v>1</v>
      </c>
      <c r="AD953" s="87">
        <v>2</v>
      </c>
      <c r="AE953" s="87" t="s">
        <v>11350</v>
      </c>
      <c r="AF953" s="87">
        <v>353458</v>
      </c>
      <c r="AG953" s="87">
        <v>184537</v>
      </c>
      <c r="AH953" s="87">
        <v>49321</v>
      </c>
      <c r="AI953" s="87">
        <v>119600</v>
      </c>
      <c r="AJ953" s="87">
        <v>23643</v>
      </c>
      <c r="AK953" s="87">
        <v>22962</v>
      </c>
    </row>
    <row r="954" spans="1:37" ht="16.5" customHeight="1">
      <c r="A954" s="85">
        <v>908</v>
      </c>
      <c r="B954" s="85" t="s">
        <v>162</v>
      </c>
      <c r="C954" s="85" t="s">
        <v>164</v>
      </c>
      <c r="D954" s="85" t="s">
        <v>17378</v>
      </c>
      <c r="E954" s="85" t="s">
        <v>19070</v>
      </c>
      <c r="F954" s="86" t="s">
        <v>19071</v>
      </c>
      <c r="G954" s="85" t="s">
        <v>12376</v>
      </c>
      <c r="H954" s="85" t="s">
        <v>12377</v>
      </c>
      <c r="I954" s="85">
        <v>1999</v>
      </c>
      <c r="J954" s="87">
        <v>14036</v>
      </c>
      <c r="K954" s="87">
        <v>4173</v>
      </c>
      <c r="L954" s="87">
        <v>183</v>
      </c>
      <c r="M954" s="87">
        <v>101633</v>
      </c>
      <c r="N954" s="87">
        <v>2664</v>
      </c>
      <c r="O954" s="87">
        <v>7</v>
      </c>
      <c r="P954" s="87">
        <v>3382</v>
      </c>
      <c r="Q954" s="87">
        <v>48</v>
      </c>
      <c r="R954" s="87">
        <v>1</v>
      </c>
      <c r="S954" s="87">
        <v>29</v>
      </c>
      <c r="T954" s="87">
        <v>31</v>
      </c>
      <c r="U954" s="87">
        <v>16</v>
      </c>
      <c r="V954" s="87">
        <v>16</v>
      </c>
      <c r="W954" s="87">
        <v>5</v>
      </c>
      <c r="X954" s="87">
        <v>5</v>
      </c>
      <c r="Y954" s="87" t="s">
        <v>11350</v>
      </c>
      <c r="Z954" s="87" t="s">
        <v>11350</v>
      </c>
      <c r="AA954" s="87">
        <v>8</v>
      </c>
      <c r="AB954" s="87">
        <v>10</v>
      </c>
      <c r="AC954" s="87">
        <v>1</v>
      </c>
      <c r="AD954" s="87">
        <v>3</v>
      </c>
      <c r="AE954" s="87">
        <v>1</v>
      </c>
      <c r="AF954" s="87">
        <v>2886957</v>
      </c>
      <c r="AG954" s="87">
        <v>1236665</v>
      </c>
      <c r="AH954" s="87">
        <v>63021</v>
      </c>
      <c r="AI954" s="87">
        <v>1587271</v>
      </c>
      <c r="AJ954" s="87">
        <v>132</v>
      </c>
      <c r="AK954" s="87">
        <v>170</v>
      </c>
    </row>
    <row r="955" spans="1:37" ht="16.5" customHeight="1">
      <c r="A955" s="85">
        <v>909</v>
      </c>
      <c r="B955" s="85" t="s">
        <v>162</v>
      </c>
      <c r="C955" s="85" t="s">
        <v>164</v>
      </c>
      <c r="D955" s="85" t="s">
        <v>17378</v>
      </c>
      <c r="E955" s="85" t="s">
        <v>19072</v>
      </c>
      <c r="F955" s="86" t="s">
        <v>19073</v>
      </c>
      <c r="G955" s="85" t="s">
        <v>12378</v>
      </c>
      <c r="H955" s="85" t="s">
        <v>12379</v>
      </c>
      <c r="I955" s="85">
        <v>1974</v>
      </c>
      <c r="J955" s="87">
        <v>1202</v>
      </c>
      <c r="K955" s="87">
        <v>725.76</v>
      </c>
      <c r="L955" s="87">
        <v>72</v>
      </c>
      <c r="M955" s="87">
        <v>61618</v>
      </c>
      <c r="N955" s="87">
        <v>2291</v>
      </c>
      <c r="O955" s="87">
        <v>13</v>
      </c>
      <c r="P955" s="87">
        <v>1921</v>
      </c>
      <c r="Q955" s="87">
        <v>130</v>
      </c>
      <c r="R955" s="87" t="s">
        <v>11350</v>
      </c>
      <c r="S955" s="87">
        <v>5</v>
      </c>
      <c r="T955" s="87">
        <v>5</v>
      </c>
      <c r="U955" s="87">
        <v>1</v>
      </c>
      <c r="V955" s="87">
        <v>1</v>
      </c>
      <c r="W955" s="87">
        <v>3</v>
      </c>
      <c r="X955" s="87">
        <v>3</v>
      </c>
      <c r="Y955" s="87" t="s">
        <v>11350</v>
      </c>
      <c r="Z955" s="87" t="s">
        <v>11350</v>
      </c>
      <c r="AA955" s="87">
        <v>1</v>
      </c>
      <c r="AB955" s="87">
        <v>1</v>
      </c>
      <c r="AC955" s="87" t="s">
        <v>11350</v>
      </c>
      <c r="AD955" s="87">
        <v>3</v>
      </c>
      <c r="AE955" s="87" t="s">
        <v>11350</v>
      </c>
      <c r="AF955" s="87">
        <v>339185</v>
      </c>
      <c r="AG955" s="87">
        <v>167520</v>
      </c>
      <c r="AH955" s="87">
        <v>46517</v>
      </c>
      <c r="AI955" s="87">
        <v>125148</v>
      </c>
      <c r="AJ955" s="87">
        <v>9261</v>
      </c>
      <c r="AK955" s="87">
        <v>8860</v>
      </c>
    </row>
    <row r="956" spans="1:37" ht="16.5" customHeight="1">
      <c r="A956" s="85">
        <v>910</v>
      </c>
      <c r="B956" s="85" t="s">
        <v>162</v>
      </c>
      <c r="C956" s="85" t="s">
        <v>165</v>
      </c>
      <c r="D956" s="85" t="s">
        <v>17378</v>
      </c>
      <c r="E956" s="85" t="s">
        <v>19074</v>
      </c>
      <c r="F956" s="86" t="s">
        <v>19075</v>
      </c>
      <c r="G956" s="85" t="s">
        <v>12380</v>
      </c>
      <c r="H956" s="85" t="s">
        <v>12381</v>
      </c>
      <c r="I956" s="85">
        <v>2010</v>
      </c>
      <c r="J956" s="87">
        <v>8099.1</v>
      </c>
      <c r="K956" s="87">
        <v>4975.3100000000004</v>
      </c>
      <c r="L956" s="87">
        <v>221</v>
      </c>
      <c r="M956" s="87">
        <v>88540</v>
      </c>
      <c r="N956" s="87">
        <v>7339</v>
      </c>
      <c r="O956" s="87">
        <v>31</v>
      </c>
      <c r="P956" s="87">
        <v>2828</v>
      </c>
      <c r="Q956" s="87">
        <v>45</v>
      </c>
      <c r="R956" s="87">
        <v>5</v>
      </c>
      <c r="S956" s="87">
        <v>17</v>
      </c>
      <c r="T956" s="87">
        <v>18</v>
      </c>
      <c r="U956" s="87">
        <v>7</v>
      </c>
      <c r="V956" s="87">
        <v>7</v>
      </c>
      <c r="W956" s="87">
        <v>5</v>
      </c>
      <c r="X956" s="87">
        <v>5</v>
      </c>
      <c r="Y956" s="87" t="s">
        <v>11350</v>
      </c>
      <c r="Z956" s="87" t="s">
        <v>11350</v>
      </c>
      <c r="AA956" s="87">
        <v>5</v>
      </c>
      <c r="AB956" s="87">
        <v>6</v>
      </c>
      <c r="AC956" s="87">
        <v>1</v>
      </c>
      <c r="AD956" s="87">
        <v>3</v>
      </c>
      <c r="AE956" s="87">
        <v>1</v>
      </c>
      <c r="AF956" s="87">
        <v>1751365</v>
      </c>
      <c r="AG956" s="87">
        <v>1224270</v>
      </c>
      <c r="AH956" s="87">
        <v>20021</v>
      </c>
      <c r="AI956" s="87">
        <v>507074</v>
      </c>
      <c r="AJ956" s="87">
        <v>55659</v>
      </c>
      <c r="AK956" s="87">
        <v>21715</v>
      </c>
    </row>
    <row r="957" spans="1:37" ht="16.5" customHeight="1">
      <c r="A957" s="85">
        <v>911</v>
      </c>
      <c r="B957" s="85" t="s">
        <v>162</v>
      </c>
      <c r="C957" s="85" t="s">
        <v>165</v>
      </c>
      <c r="D957" s="85" t="s">
        <v>17378</v>
      </c>
      <c r="E957" s="85" t="s">
        <v>19076</v>
      </c>
      <c r="F957" s="86" t="s">
        <v>19713</v>
      </c>
      <c r="G957" s="85" t="s">
        <v>12382</v>
      </c>
      <c r="H957" s="85" t="s">
        <v>12383</v>
      </c>
      <c r="I957" s="85">
        <v>1992</v>
      </c>
      <c r="J957" s="87">
        <v>1000</v>
      </c>
      <c r="K957" s="87">
        <v>565.85</v>
      </c>
      <c r="L957" s="87">
        <v>47</v>
      </c>
      <c r="M957" s="87">
        <v>54104</v>
      </c>
      <c r="N957" s="87">
        <v>2076</v>
      </c>
      <c r="O957" s="87">
        <v>9</v>
      </c>
      <c r="P957" s="87">
        <v>1142</v>
      </c>
      <c r="Q957" s="87" t="s">
        <v>11350</v>
      </c>
      <c r="R957" s="87" t="s">
        <v>11350</v>
      </c>
      <c r="S957" s="87">
        <v>6</v>
      </c>
      <c r="T957" s="87">
        <v>6</v>
      </c>
      <c r="U957" s="87">
        <v>2</v>
      </c>
      <c r="V957" s="87">
        <v>2</v>
      </c>
      <c r="W957" s="87">
        <v>2</v>
      </c>
      <c r="X957" s="87">
        <v>2</v>
      </c>
      <c r="Y957" s="87" t="s">
        <v>11350</v>
      </c>
      <c r="Z957" s="87" t="s">
        <v>11350</v>
      </c>
      <c r="AA957" s="87">
        <v>2</v>
      </c>
      <c r="AB957" s="87">
        <v>2</v>
      </c>
      <c r="AC957" s="87" t="s">
        <v>11350</v>
      </c>
      <c r="AD957" s="87">
        <v>2</v>
      </c>
      <c r="AE957" s="87" t="s">
        <v>11350</v>
      </c>
      <c r="AF957" s="87">
        <v>330383</v>
      </c>
      <c r="AG957" s="87">
        <v>201537</v>
      </c>
      <c r="AH957" s="87">
        <v>33192</v>
      </c>
      <c r="AI957" s="87">
        <v>95654</v>
      </c>
      <c r="AJ957" s="87">
        <v>9620</v>
      </c>
      <c r="AK957" s="87">
        <v>7245</v>
      </c>
    </row>
    <row r="958" spans="1:37" ht="16.5" customHeight="1">
      <c r="A958" s="85">
        <v>912</v>
      </c>
      <c r="B958" s="85" t="s">
        <v>162</v>
      </c>
      <c r="C958" s="85" t="s">
        <v>166</v>
      </c>
      <c r="D958" s="85" t="s">
        <v>17378</v>
      </c>
      <c r="E958" s="85" t="s">
        <v>19077</v>
      </c>
      <c r="F958" s="86" t="s">
        <v>19714</v>
      </c>
      <c r="G958" s="85" t="s">
        <v>12384</v>
      </c>
      <c r="H958" s="85" t="s">
        <v>12385</v>
      </c>
      <c r="I958" s="85">
        <v>2002</v>
      </c>
      <c r="J958" s="87">
        <v>14835</v>
      </c>
      <c r="K958" s="87">
        <v>8284</v>
      </c>
      <c r="L958" s="87">
        <v>106</v>
      </c>
      <c r="M958" s="87">
        <v>113772</v>
      </c>
      <c r="N958" s="87">
        <v>4199</v>
      </c>
      <c r="O958" s="87">
        <v>30</v>
      </c>
      <c r="P958" s="87">
        <v>4164</v>
      </c>
      <c r="Q958" s="87">
        <v>81</v>
      </c>
      <c r="R958" s="87" t="s">
        <v>11350</v>
      </c>
      <c r="S958" s="87">
        <v>17</v>
      </c>
      <c r="T958" s="87">
        <v>17</v>
      </c>
      <c r="U958" s="87">
        <v>7</v>
      </c>
      <c r="V958" s="87">
        <v>7</v>
      </c>
      <c r="W958" s="87">
        <v>4</v>
      </c>
      <c r="X958" s="87">
        <v>4</v>
      </c>
      <c r="Y958" s="87" t="s">
        <v>11350</v>
      </c>
      <c r="Z958" s="87" t="s">
        <v>11350</v>
      </c>
      <c r="AA958" s="87">
        <v>6</v>
      </c>
      <c r="AB958" s="87">
        <v>6</v>
      </c>
      <c r="AC958" s="87" t="s">
        <v>11350</v>
      </c>
      <c r="AD958" s="87">
        <v>4</v>
      </c>
      <c r="AE958" s="87" t="s">
        <v>11350</v>
      </c>
      <c r="AF958" s="87">
        <v>1942233</v>
      </c>
      <c r="AG958" s="87">
        <v>1126552</v>
      </c>
      <c r="AH958" s="87">
        <v>62000</v>
      </c>
      <c r="AI958" s="87">
        <v>753681</v>
      </c>
      <c r="AJ958" s="87">
        <v>30621</v>
      </c>
      <c r="AK958" s="87">
        <v>19305</v>
      </c>
    </row>
    <row r="959" spans="1:37" ht="16.5" customHeight="1">
      <c r="A959" s="85">
        <v>913</v>
      </c>
      <c r="B959" s="85" t="s">
        <v>162</v>
      </c>
      <c r="C959" s="85" t="s">
        <v>166</v>
      </c>
      <c r="D959" s="85" t="s">
        <v>17378</v>
      </c>
      <c r="E959" s="85" t="s">
        <v>19715</v>
      </c>
      <c r="F959" s="86" t="s">
        <v>19716</v>
      </c>
      <c r="G959" s="85" t="s">
        <v>12386</v>
      </c>
      <c r="H959" s="85" t="s">
        <v>12387</v>
      </c>
      <c r="I959" s="85">
        <v>1990</v>
      </c>
      <c r="J959" s="87">
        <v>1926</v>
      </c>
      <c r="K959" s="87">
        <v>740</v>
      </c>
      <c r="L959" s="87">
        <v>64</v>
      </c>
      <c r="M959" s="87">
        <v>56253</v>
      </c>
      <c r="N959" s="87">
        <v>1348</v>
      </c>
      <c r="O959" s="87">
        <v>20</v>
      </c>
      <c r="P959" s="87">
        <v>1870</v>
      </c>
      <c r="Q959" s="87">
        <v>83</v>
      </c>
      <c r="R959" s="87">
        <v>1</v>
      </c>
      <c r="S959" s="87">
        <v>6</v>
      </c>
      <c r="T959" s="87">
        <v>6</v>
      </c>
      <c r="U959" s="87" t="s">
        <v>11350</v>
      </c>
      <c r="V959" s="87" t="s">
        <v>11350</v>
      </c>
      <c r="W959" s="87">
        <v>3</v>
      </c>
      <c r="X959" s="87">
        <v>3</v>
      </c>
      <c r="Y959" s="87" t="s">
        <v>11350</v>
      </c>
      <c r="Z959" s="87" t="s">
        <v>11350</v>
      </c>
      <c r="AA959" s="87">
        <v>3</v>
      </c>
      <c r="AB959" s="87">
        <v>3</v>
      </c>
      <c r="AC959" s="87" t="s">
        <v>11350</v>
      </c>
      <c r="AD959" s="87">
        <v>3</v>
      </c>
      <c r="AE959" s="87" t="s">
        <v>11350</v>
      </c>
      <c r="AF959" s="87">
        <v>397661</v>
      </c>
      <c r="AG959" s="87">
        <v>205836</v>
      </c>
      <c r="AH959" s="87">
        <v>41521</v>
      </c>
      <c r="AI959" s="87">
        <v>150304</v>
      </c>
      <c r="AJ959" s="87">
        <v>7986</v>
      </c>
      <c r="AK959" s="87">
        <v>7340</v>
      </c>
    </row>
    <row r="960" spans="1:37" ht="16.5" customHeight="1">
      <c r="A960" s="85">
        <v>914</v>
      </c>
      <c r="B960" s="85" t="s">
        <v>162</v>
      </c>
      <c r="C960" s="85" t="s">
        <v>167</v>
      </c>
      <c r="D960" s="85" t="s">
        <v>17378</v>
      </c>
      <c r="E960" s="85" t="s">
        <v>19078</v>
      </c>
      <c r="F960" s="86" t="s">
        <v>19079</v>
      </c>
      <c r="G960" s="85" t="s">
        <v>12388</v>
      </c>
      <c r="H960" s="85" t="s">
        <v>12389</v>
      </c>
      <c r="I960" s="85">
        <v>1988</v>
      </c>
      <c r="J960" s="87">
        <v>1600</v>
      </c>
      <c r="K960" s="87">
        <v>1054.5999999999999</v>
      </c>
      <c r="L960" s="87">
        <v>84</v>
      </c>
      <c r="M960" s="87">
        <v>58913</v>
      </c>
      <c r="N960" s="87">
        <v>771</v>
      </c>
      <c r="O960" s="87">
        <v>41</v>
      </c>
      <c r="P960" s="87">
        <v>2441</v>
      </c>
      <c r="Q960" s="87">
        <v>89</v>
      </c>
      <c r="R960" s="87">
        <v>6</v>
      </c>
      <c r="S960" s="87">
        <v>6</v>
      </c>
      <c r="T960" s="87">
        <v>6</v>
      </c>
      <c r="U960" s="87">
        <v>1</v>
      </c>
      <c r="V960" s="87">
        <v>1</v>
      </c>
      <c r="W960" s="87">
        <v>3</v>
      </c>
      <c r="X960" s="87">
        <v>3</v>
      </c>
      <c r="Y960" s="87" t="s">
        <v>11350</v>
      </c>
      <c r="Z960" s="87" t="s">
        <v>11350</v>
      </c>
      <c r="AA960" s="87">
        <v>2</v>
      </c>
      <c r="AB960" s="87">
        <v>2</v>
      </c>
      <c r="AC960" s="87" t="s">
        <v>11350</v>
      </c>
      <c r="AD960" s="87">
        <v>3</v>
      </c>
      <c r="AE960" s="87" t="s">
        <v>11350</v>
      </c>
      <c r="AF960" s="87">
        <v>345238</v>
      </c>
      <c r="AG960" s="87">
        <v>187087</v>
      </c>
      <c r="AH960" s="87">
        <v>47521</v>
      </c>
      <c r="AI960" s="87">
        <v>110630</v>
      </c>
      <c r="AJ960" s="87">
        <v>25514</v>
      </c>
      <c r="AK960" s="87">
        <v>15284</v>
      </c>
    </row>
    <row r="961" spans="1:37" ht="16.5" customHeight="1">
      <c r="A961" s="85">
        <v>915</v>
      </c>
      <c r="B961" s="85" t="s">
        <v>162</v>
      </c>
      <c r="C961" s="85" t="s">
        <v>168</v>
      </c>
      <c r="D961" s="85" t="s">
        <v>17378</v>
      </c>
      <c r="E961" s="85" t="s">
        <v>19080</v>
      </c>
      <c r="F961" s="86" t="s">
        <v>19081</v>
      </c>
      <c r="G961" s="85" t="s">
        <v>12390</v>
      </c>
      <c r="H961" s="85" t="s">
        <v>12391</v>
      </c>
      <c r="I961" s="85">
        <v>1971</v>
      </c>
      <c r="J961" s="87">
        <v>8449</v>
      </c>
      <c r="K961" s="87">
        <v>1404</v>
      </c>
      <c r="L961" s="87">
        <v>240</v>
      </c>
      <c r="M961" s="87">
        <v>79357</v>
      </c>
      <c r="N961" s="87">
        <v>3993</v>
      </c>
      <c r="O961" s="87">
        <v>23</v>
      </c>
      <c r="P961" s="87">
        <v>3788</v>
      </c>
      <c r="Q961" s="87">
        <v>86</v>
      </c>
      <c r="R961" s="87">
        <v>1</v>
      </c>
      <c r="S961" s="87">
        <v>8</v>
      </c>
      <c r="T961" s="87">
        <v>8</v>
      </c>
      <c r="U961" s="87">
        <v>4</v>
      </c>
      <c r="V961" s="87">
        <v>4</v>
      </c>
      <c r="W961" s="87">
        <v>4</v>
      </c>
      <c r="X961" s="87">
        <v>4</v>
      </c>
      <c r="Y961" s="87" t="s">
        <v>11350</v>
      </c>
      <c r="Z961" s="87" t="s">
        <v>11350</v>
      </c>
      <c r="AA961" s="87" t="s">
        <v>11350</v>
      </c>
      <c r="AB961" s="87" t="s">
        <v>11350</v>
      </c>
      <c r="AC961" s="87" t="s">
        <v>11350</v>
      </c>
      <c r="AD961" s="87">
        <v>4</v>
      </c>
      <c r="AE961" s="87" t="s">
        <v>11350</v>
      </c>
      <c r="AF961" s="87">
        <v>973136</v>
      </c>
      <c r="AG961" s="87">
        <v>455612</v>
      </c>
      <c r="AH961" s="87">
        <v>72301</v>
      </c>
      <c r="AI961" s="87">
        <v>445223</v>
      </c>
      <c r="AJ961" s="87">
        <v>44961</v>
      </c>
      <c r="AK961" s="87">
        <v>25048</v>
      </c>
    </row>
    <row r="962" spans="1:37" ht="16.5" customHeight="1">
      <c r="A962" s="85">
        <v>916</v>
      </c>
      <c r="B962" s="85" t="s">
        <v>162</v>
      </c>
      <c r="C962" s="85" t="s">
        <v>169</v>
      </c>
      <c r="D962" s="85" t="s">
        <v>17378</v>
      </c>
      <c r="E962" s="85" t="s">
        <v>19082</v>
      </c>
      <c r="F962" s="86" t="s">
        <v>19083</v>
      </c>
      <c r="G962" s="85" t="s">
        <v>12392</v>
      </c>
      <c r="H962" s="85" t="s">
        <v>12393</v>
      </c>
      <c r="I962" s="85">
        <v>1987</v>
      </c>
      <c r="J962" s="87">
        <v>1310</v>
      </c>
      <c r="K962" s="87">
        <v>1542.68</v>
      </c>
      <c r="L962" s="87">
        <v>151</v>
      </c>
      <c r="M962" s="87">
        <v>64851</v>
      </c>
      <c r="N962" s="87">
        <v>2152</v>
      </c>
      <c r="O962" s="87">
        <v>8</v>
      </c>
      <c r="P962" s="87">
        <v>2368</v>
      </c>
      <c r="Q962" s="87">
        <v>89</v>
      </c>
      <c r="R962" s="87" t="s">
        <v>11350</v>
      </c>
      <c r="S962" s="87">
        <v>4</v>
      </c>
      <c r="T962" s="87">
        <v>4</v>
      </c>
      <c r="U962" s="87" t="s">
        <v>11350</v>
      </c>
      <c r="V962" s="87" t="s">
        <v>11350</v>
      </c>
      <c r="W962" s="87">
        <v>3</v>
      </c>
      <c r="X962" s="87">
        <v>3</v>
      </c>
      <c r="Y962" s="87" t="s">
        <v>11350</v>
      </c>
      <c r="Z962" s="87" t="s">
        <v>11350</v>
      </c>
      <c r="AA962" s="87">
        <v>1</v>
      </c>
      <c r="AB962" s="87">
        <v>1</v>
      </c>
      <c r="AC962" s="87" t="s">
        <v>11350</v>
      </c>
      <c r="AD962" s="87">
        <v>3</v>
      </c>
      <c r="AE962" s="87" t="s">
        <v>11350</v>
      </c>
      <c r="AF962" s="87">
        <v>400621</v>
      </c>
      <c r="AG962" s="87">
        <v>216574</v>
      </c>
      <c r="AH962" s="87">
        <v>32000</v>
      </c>
      <c r="AI962" s="87">
        <v>152047</v>
      </c>
      <c r="AJ962" s="87">
        <v>17169</v>
      </c>
      <c r="AK962" s="87">
        <v>11182</v>
      </c>
    </row>
    <row r="963" spans="1:37" ht="16.5" customHeight="1">
      <c r="A963" s="85">
        <v>917</v>
      </c>
      <c r="B963" s="85" t="s">
        <v>162</v>
      </c>
      <c r="C963" s="85" t="s">
        <v>170</v>
      </c>
      <c r="D963" s="85" t="s">
        <v>17378</v>
      </c>
      <c r="E963" s="85" t="s">
        <v>19084</v>
      </c>
      <c r="F963" s="86" t="s">
        <v>19085</v>
      </c>
      <c r="G963" s="85" t="s">
        <v>12394</v>
      </c>
      <c r="H963" s="85" t="s">
        <v>12395</v>
      </c>
      <c r="I963" s="85">
        <v>1988</v>
      </c>
      <c r="J963" s="87">
        <v>1520</v>
      </c>
      <c r="K963" s="87">
        <v>874.51</v>
      </c>
      <c r="L963" s="87">
        <v>176</v>
      </c>
      <c r="M963" s="87">
        <v>72616</v>
      </c>
      <c r="N963" s="87">
        <v>939</v>
      </c>
      <c r="O963" s="87">
        <v>10</v>
      </c>
      <c r="P963" s="87">
        <v>3810</v>
      </c>
      <c r="Q963" s="87">
        <v>214</v>
      </c>
      <c r="R963" s="87">
        <v>2</v>
      </c>
      <c r="S963" s="87">
        <v>6</v>
      </c>
      <c r="T963" s="87">
        <v>6</v>
      </c>
      <c r="U963" s="87">
        <v>1</v>
      </c>
      <c r="V963" s="87">
        <v>1</v>
      </c>
      <c r="W963" s="87">
        <v>3</v>
      </c>
      <c r="X963" s="87">
        <v>3</v>
      </c>
      <c r="Y963" s="87" t="s">
        <v>11350</v>
      </c>
      <c r="Z963" s="87" t="s">
        <v>11350</v>
      </c>
      <c r="AA963" s="87">
        <v>2</v>
      </c>
      <c r="AB963" s="87">
        <v>2</v>
      </c>
      <c r="AC963" s="87" t="s">
        <v>11350</v>
      </c>
      <c r="AD963" s="87">
        <v>3</v>
      </c>
      <c r="AE963" s="87" t="s">
        <v>11350</v>
      </c>
      <c r="AF963" s="87">
        <v>412442</v>
      </c>
      <c r="AG963" s="87">
        <v>221772</v>
      </c>
      <c r="AH963" s="87">
        <v>71206</v>
      </c>
      <c r="AI963" s="87">
        <v>119464</v>
      </c>
      <c r="AJ963" s="87">
        <v>25048</v>
      </c>
      <c r="AK963" s="87">
        <v>23753</v>
      </c>
    </row>
    <row r="964" spans="1:37" ht="16.5" customHeight="1">
      <c r="A964" s="85">
        <v>918</v>
      </c>
      <c r="B964" s="85" t="s">
        <v>162</v>
      </c>
      <c r="C964" s="85" t="s">
        <v>171</v>
      </c>
      <c r="D964" s="85" t="s">
        <v>17378</v>
      </c>
      <c r="E964" s="85" t="s">
        <v>19086</v>
      </c>
      <c r="F964" s="86" t="s">
        <v>19087</v>
      </c>
      <c r="G964" s="85" t="s">
        <v>12396</v>
      </c>
      <c r="H964" s="85" t="s">
        <v>12397</v>
      </c>
      <c r="I964" s="85">
        <v>2000</v>
      </c>
      <c r="J964" s="87">
        <v>10704</v>
      </c>
      <c r="K964" s="87">
        <v>7218</v>
      </c>
      <c r="L964" s="87">
        <v>168</v>
      </c>
      <c r="M964" s="87">
        <v>117364</v>
      </c>
      <c r="N964" s="87">
        <v>5227</v>
      </c>
      <c r="O964" s="87">
        <v>39</v>
      </c>
      <c r="P964" s="87">
        <v>3004</v>
      </c>
      <c r="Q964" s="87">
        <v>184</v>
      </c>
      <c r="R964" s="87">
        <v>2</v>
      </c>
      <c r="S964" s="87">
        <v>33</v>
      </c>
      <c r="T964" s="87">
        <v>34</v>
      </c>
      <c r="U964" s="87">
        <v>20</v>
      </c>
      <c r="V964" s="87">
        <v>21</v>
      </c>
      <c r="W964" s="87">
        <v>5</v>
      </c>
      <c r="X964" s="87">
        <v>5</v>
      </c>
      <c r="Y964" s="87" t="s">
        <v>11350</v>
      </c>
      <c r="Z964" s="87" t="s">
        <v>11350</v>
      </c>
      <c r="AA964" s="87">
        <v>8</v>
      </c>
      <c r="AB964" s="87">
        <v>8</v>
      </c>
      <c r="AC964" s="87">
        <v>1</v>
      </c>
      <c r="AD964" s="87">
        <v>4</v>
      </c>
      <c r="AE964" s="87" t="s">
        <v>11350</v>
      </c>
      <c r="AF964" s="87">
        <v>14647841</v>
      </c>
      <c r="AG964" s="87">
        <v>1789820</v>
      </c>
      <c r="AH964" s="87">
        <v>46284</v>
      </c>
      <c r="AI964" s="87">
        <v>12811737</v>
      </c>
      <c r="AJ964" s="87">
        <v>8406</v>
      </c>
      <c r="AK964" s="87">
        <v>11308</v>
      </c>
    </row>
    <row r="965" spans="1:37" ht="16.5" customHeight="1">
      <c r="A965" s="85">
        <v>919</v>
      </c>
      <c r="B965" s="85" t="s">
        <v>162</v>
      </c>
      <c r="C965" s="85" t="s">
        <v>171</v>
      </c>
      <c r="D965" s="85" t="s">
        <v>17378</v>
      </c>
      <c r="E965" s="85" t="s">
        <v>19088</v>
      </c>
      <c r="F965" s="86" t="s">
        <v>19089</v>
      </c>
      <c r="G965" s="85" t="s">
        <v>12398</v>
      </c>
      <c r="H965" s="85" t="s">
        <v>12399</v>
      </c>
      <c r="I965" s="85">
        <v>1990</v>
      </c>
      <c r="J965" s="87">
        <v>1773</v>
      </c>
      <c r="K965" s="87">
        <v>1227</v>
      </c>
      <c r="L965" s="87">
        <v>233</v>
      </c>
      <c r="M965" s="87">
        <v>88801</v>
      </c>
      <c r="N965" s="87">
        <v>4364</v>
      </c>
      <c r="O965" s="87">
        <v>14</v>
      </c>
      <c r="P965" s="87">
        <v>2498</v>
      </c>
      <c r="Q965" s="87" t="s">
        <v>11350</v>
      </c>
      <c r="R965" s="87">
        <v>3</v>
      </c>
      <c r="S965" s="87">
        <v>4</v>
      </c>
      <c r="T965" s="87">
        <v>4</v>
      </c>
      <c r="U965" s="87" t="s">
        <v>11350</v>
      </c>
      <c r="V965" s="87" t="s">
        <v>11350</v>
      </c>
      <c r="W965" s="87">
        <v>2</v>
      </c>
      <c r="X965" s="87">
        <v>2</v>
      </c>
      <c r="Y965" s="87" t="s">
        <v>11350</v>
      </c>
      <c r="Z965" s="87" t="s">
        <v>11350</v>
      </c>
      <c r="AA965" s="87">
        <v>2</v>
      </c>
      <c r="AB965" s="87">
        <v>2</v>
      </c>
      <c r="AC965" s="87">
        <v>1</v>
      </c>
      <c r="AD965" s="87">
        <v>2</v>
      </c>
      <c r="AE965" s="87" t="s">
        <v>11350</v>
      </c>
      <c r="AF965" s="87">
        <v>407973</v>
      </c>
      <c r="AG965" s="87">
        <v>179876</v>
      </c>
      <c r="AH965" s="87">
        <v>49521</v>
      </c>
      <c r="AI965" s="87">
        <v>178576</v>
      </c>
      <c r="AJ965" s="87">
        <v>17733</v>
      </c>
      <c r="AK965" s="87">
        <v>13598</v>
      </c>
    </row>
    <row r="966" spans="1:37" ht="16.5" customHeight="1">
      <c r="A966" s="85">
        <v>920</v>
      </c>
      <c r="B966" s="85" t="s">
        <v>162</v>
      </c>
      <c r="C966" s="85" t="s">
        <v>172</v>
      </c>
      <c r="D966" s="85" t="s">
        <v>17378</v>
      </c>
      <c r="E966" s="85" t="s">
        <v>19090</v>
      </c>
      <c r="F966" s="86" t="s">
        <v>19091</v>
      </c>
      <c r="G966" s="85" t="s">
        <v>12400</v>
      </c>
      <c r="H966" s="85" t="s">
        <v>12401</v>
      </c>
      <c r="I966" s="85">
        <v>1973</v>
      </c>
      <c r="J966" s="87">
        <v>731</v>
      </c>
      <c r="K966" s="87">
        <v>624.08000000000004</v>
      </c>
      <c r="L966" s="87">
        <v>75</v>
      </c>
      <c r="M966" s="87">
        <v>53174</v>
      </c>
      <c r="N966" s="87">
        <v>1928</v>
      </c>
      <c r="O966" s="87">
        <v>9</v>
      </c>
      <c r="P966" s="87">
        <v>2365</v>
      </c>
      <c r="Q966" s="87">
        <v>127</v>
      </c>
      <c r="R966" s="87">
        <v>3</v>
      </c>
      <c r="S966" s="87">
        <v>4</v>
      </c>
      <c r="T966" s="87">
        <v>3</v>
      </c>
      <c r="U966" s="87">
        <v>1</v>
      </c>
      <c r="V966" s="87" t="s">
        <v>11350</v>
      </c>
      <c r="W966" s="87">
        <v>3</v>
      </c>
      <c r="X966" s="87">
        <v>3</v>
      </c>
      <c r="Y966" s="87" t="s">
        <v>11350</v>
      </c>
      <c r="Z966" s="87" t="s">
        <v>11350</v>
      </c>
      <c r="AA966" s="87" t="s">
        <v>11350</v>
      </c>
      <c r="AB966" s="87" t="s">
        <v>11350</v>
      </c>
      <c r="AC966" s="87" t="s">
        <v>11350</v>
      </c>
      <c r="AD966" s="87">
        <v>3</v>
      </c>
      <c r="AE966" s="87" t="s">
        <v>11350</v>
      </c>
      <c r="AF966" s="87">
        <v>391662</v>
      </c>
      <c r="AG966" s="87">
        <v>237691</v>
      </c>
      <c r="AH966" s="87">
        <v>34080</v>
      </c>
      <c r="AI966" s="87">
        <v>119891</v>
      </c>
      <c r="AJ966" s="87">
        <v>11954</v>
      </c>
      <c r="AK966" s="87">
        <v>13892</v>
      </c>
    </row>
    <row r="967" spans="1:37" ht="16.5" customHeight="1">
      <c r="A967" s="85">
        <v>921</v>
      </c>
      <c r="B967" s="85" t="s">
        <v>162</v>
      </c>
      <c r="C967" s="85" t="s">
        <v>173</v>
      </c>
      <c r="D967" s="85" t="s">
        <v>17378</v>
      </c>
      <c r="E967" s="85" t="s">
        <v>19092</v>
      </c>
      <c r="F967" s="86" t="s">
        <v>19093</v>
      </c>
      <c r="G967" s="85" t="s">
        <v>12402</v>
      </c>
      <c r="H967" s="85" t="s">
        <v>12403</v>
      </c>
      <c r="I967" s="85">
        <v>1972</v>
      </c>
      <c r="J967" s="87">
        <v>3098</v>
      </c>
      <c r="K967" s="87">
        <v>1065</v>
      </c>
      <c r="L967" s="87">
        <v>108</v>
      </c>
      <c r="M967" s="87">
        <v>59401</v>
      </c>
      <c r="N967" s="87">
        <v>1762</v>
      </c>
      <c r="O967" s="87">
        <v>18</v>
      </c>
      <c r="P967" s="87">
        <v>2221</v>
      </c>
      <c r="Q967" s="87">
        <v>84</v>
      </c>
      <c r="R967" s="87">
        <v>5</v>
      </c>
      <c r="S967" s="87">
        <v>5</v>
      </c>
      <c r="T967" s="87">
        <v>5</v>
      </c>
      <c r="U967" s="87">
        <v>1</v>
      </c>
      <c r="V967" s="87">
        <v>1</v>
      </c>
      <c r="W967" s="87">
        <v>3</v>
      </c>
      <c r="X967" s="87">
        <v>3</v>
      </c>
      <c r="Y967" s="87" t="s">
        <v>11350</v>
      </c>
      <c r="Z967" s="87" t="s">
        <v>11350</v>
      </c>
      <c r="AA967" s="87">
        <v>1</v>
      </c>
      <c r="AB967" s="87">
        <v>1</v>
      </c>
      <c r="AC967" s="87" t="s">
        <v>11350</v>
      </c>
      <c r="AD967" s="87">
        <v>3</v>
      </c>
      <c r="AE967" s="87" t="s">
        <v>11350</v>
      </c>
      <c r="AF967" s="87">
        <v>329000</v>
      </c>
      <c r="AG967" s="87">
        <v>169011</v>
      </c>
      <c r="AH967" s="87">
        <v>49969</v>
      </c>
      <c r="AI967" s="87">
        <v>110020</v>
      </c>
      <c r="AJ967" s="87">
        <v>20762</v>
      </c>
      <c r="AK967" s="87">
        <v>10723</v>
      </c>
    </row>
    <row r="968" spans="1:37" ht="16.5" customHeight="1">
      <c r="A968" s="85">
        <v>922</v>
      </c>
      <c r="B968" s="85" t="s">
        <v>162</v>
      </c>
      <c r="C968" s="85" t="s">
        <v>174</v>
      </c>
      <c r="D968" s="85" t="s">
        <v>17378</v>
      </c>
      <c r="E968" s="85" t="s">
        <v>19094</v>
      </c>
      <c r="F968" s="86" t="s">
        <v>19717</v>
      </c>
      <c r="G968" s="85" t="s">
        <v>12404</v>
      </c>
      <c r="H968" s="85" t="s">
        <v>12405</v>
      </c>
      <c r="I968" s="85">
        <v>1999</v>
      </c>
      <c r="J968" s="87">
        <v>21364</v>
      </c>
      <c r="K968" s="87">
        <v>7234</v>
      </c>
      <c r="L968" s="87">
        <v>767</v>
      </c>
      <c r="M968" s="87">
        <v>239843</v>
      </c>
      <c r="N968" s="87">
        <v>3829</v>
      </c>
      <c r="O968" s="87">
        <v>53</v>
      </c>
      <c r="P968" s="87">
        <v>5903</v>
      </c>
      <c r="Q968" s="87">
        <v>112</v>
      </c>
      <c r="R968" s="87">
        <v>53</v>
      </c>
      <c r="S968" s="87">
        <v>10</v>
      </c>
      <c r="T968" s="87">
        <v>10</v>
      </c>
      <c r="U968" s="87" t="s">
        <v>11350</v>
      </c>
      <c r="V968" s="87" t="s">
        <v>11350</v>
      </c>
      <c r="W968" s="87">
        <v>9</v>
      </c>
      <c r="X968" s="87">
        <v>9</v>
      </c>
      <c r="Y968" s="87">
        <v>1</v>
      </c>
      <c r="Z968" s="87">
        <v>1</v>
      </c>
      <c r="AA968" s="87" t="s">
        <v>11350</v>
      </c>
      <c r="AB968" s="87" t="s">
        <v>11350</v>
      </c>
      <c r="AC968" s="87" t="s">
        <v>11350</v>
      </c>
      <c r="AD968" s="87">
        <v>9</v>
      </c>
      <c r="AE968" s="87" t="s">
        <v>11350</v>
      </c>
      <c r="AF968" s="87">
        <v>1414930</v>
      </c>
      <c r="AG968" s="87">
        <v>418553</v>
      </c>
      <c r="AH968" s="87">
        <v>113433</v>
      </c>
      <c r="AI968" s="87">
        <v>882944</v>
      </c>
      <c r="AJ968" s="87">
        <v>92438</v>
      </c>
      <c r="AK968" s="87">
        <v>74050</v>
      </c>
    </row>
    <row r="969" spans="1:37" ht="16.5" customHeight="1">
      <c r="A969" s="85">
        <v>923</v>
      </c>
      <c r="B969" s="85" t="s">
        <v>162</v>
      </c>
      <c r="C969" s="85" t="s">
        <v>175</v>
      </c>
      <c r="D969" s="85" t="s">
        <v>17378</v>
      </c>
      <c r="E969" s="85" t="s">
        <v>19095</v>
      </c>
      <c r="F969" s="86" t="s">
        <v>19096</v>
      </c>
      <c r="G969" s="85" t="s">
        <v>12406</v>
      </c>
      <c r="H969" s="85" t="s">
        <v>12407</v>
      </c>
      <c r="I969" s="85">
        <v>1998</v>
      </c>
      <c r="J969" s="87">
        <v>7274</v>
      </c>
      <c r="K969" s="87">
        <v>5374</v>
      </c>
      <c r="L969" s="87">
        <v>349</v>
      </c>
      <c r="M969" s="87">
        <v>85376</v>
      </c>
      <c r="N969" s="87">
        <v>2542</v>
      </c>
      <c r="O969" s="87">
        <v>11</v>
      </c>
      <c r="P969" s="87">
        <v>3575</v>
      </c>
      <c r="Q969" s="87">
        <v>135</v>
      </c>
      <c r="R969" s="87" t="s">
        <v>11350</v>
      </c>
      <c r="S969" s="87">
        <v>19</v>
      </c>
      <c r="T969" s="87">
        <v>19</v>
      </c>
      <c r="U969" s="87">
        <v>5</v>
      </c>
      <c r="V969" s="87">
        <v>5</v>
      </c>
      <c r="W969" s="87">
        <v>4</v>
      </c>
      <c r="X969" s="87">
        <v>4</v>
      </c>
      <c r="Y969" s="87" t="s">
        <v>11350</v>
      </c>
      <c r="Z969" s="87" t="s">
        <v>11350</v>
      </c>
      <c r="AA969" s="87">
        <v>10</v>
      </c>
      <c r="AB969" s="87">
        <v>10</v>
      </c>
      <c r="AC969" s="87" t="s">
        <v>11350</v>
      </c>
      <c r="AD969" s="87">
        <v>3</v>
      </c>
      <c r="AE969" s="87">
        <v>1</v>
      </c>
      <c r="AF969" s="87">
        <v>1048770</v>
      </c>
      <c r="AG969" s="87">
        <v>812209</v>
      </c>
      <c r="AH969" s="87">
        <v>69461</v>
      </c>
      <c r="AI969" s="87">
        <v>167100</v>
      </c>
      <c r="AJ969" s="87">
        <v>35434</v>
      </c>
      <c r="AK969" s="87">
        <v>5911</v>
      </c>
    </row>
    <row r="970" spans="1:37" ht="16.5" customHeight="1">
      <c r="A970" s="85">
        <v>924</v>
      </c>
      <c r="B970" s="85" t="s">
        <v>162</v>
      </c>
      <c r="C970" s="85" t="s">
        <v>176</v>
      </c>
      <c r="D970" s="85" t="s">
        <v>17378</v>
      </c>
      <c r="E970" s="85" t="s">
        <v>19097</v>
      </c>
      <c r="F970" s="86" t="s">
        <v>19098</v>
      </c>
      <c r="G970" s="85" t="s">
        <v>12408</v>
      </c>
      <c r="H970" s="85" t="s">
        <v>12409</v>
      </c>
      <c r="I970" s="85">
        <v>1990</v>
      </c>
      <c r="J970" s="87">
        <v>2471</v>
      </c>
      <c r="K970" s="87">
        <v>1340.58</v>
      </c>
      <c r="L970" s="87">
        <v>75</v>
      </c>
      <c r="M970" s="87">
        <v>59339</v>
      </c>
      <c r="N970" s="87">
        <v>4041</v>
      </c>
      <c r="O970" s="87">
        <v>15</v>
      </c>
      <c r="P970" s="87">
        <v>2260</v>
      </c>
      <c r="Q970" s="87">
        <v>95</v>
      </c>
      <c r="R970" s="87">
        <v>2</v>
      </c>
      <c r="S970" s="87">
        <v>4</v>
      </c>
      <c r="T970" s="87">
        <v>4</v>
      </c>
      <c r="U970" s="87">
        <v>1</v>
      </c>
      <c r="V970" s="87">
        <v>1</v>
      </c>
      <c r="W970" s="87">
        <v>3</v>
      </c>
      <c r="X970" s="87">
        <v>3</v>
      </c>
      <c r="Y970" s="87" t="s">
        <v>11350</v>
      </c>
      <c r="Z970" s="87" t="s">
        <v>11350</v>
      </c>
      <c r="AA970" s="87" t="s">
        <v>11350</v>
      </c>
      <c r="AB970" s="87" t="s">
        <v>11350</v>
      </c>
      <c r="AC970" s="87" t="s">
        <v>11350</v>
      </c>
      <c r="AD970" s="87">
        <v>3</v>
      </c>
      <c r="AE970" s="87" t="s">
        <v>11350</v>
      </c>
      <c r="AF970" s="87">
        <v>378654</v>
      </c>
      <c r="AG970" s="87">
        <v>186404</v>
      </c>
      <c r="AH970" s="87">
        <v>49321</v>
      </c>
      <c r="AI970" s="87">
        <v>142929</v>
      </c>
      <c r="AJ970" s="87">
        <v>18687</v>
      </c>
      <c r="AK970" s="87">
        <v>17094</v>
      </c>
    </row>
    <row r="971" spans="1:37" s="39" customFormat="1">
      <c r="A971" s="1906" t="s">
        <v>17423</v>
      </c>
      <c r="B971" s="1907"/>
      <c r="C971" s="1908"/>
      <c r="D971" s="88" t="s">
        <v>11350</v>
      </c>
      <c r="E971" s="89">
        <v>18</v>
      </c>
      <c r="F971" s="88" t="s">
        <v>11350</v>
      </c>
      <c r="G971" s="88" t="s">
        <v>11350</v>
      </c>
      <c r="H971" s="88" t="s">
        <v>11350</v>
      </c>
      <c r="I971" s="88" t="s">
        <v>11350</v>
      </c>
      <c r="J971" s="91" t="s">
        <v>11350</v>
      </c>
      <c r="K971" s="91" t="s">
        <v>11350</v>
      </c>
      <c r="L971" s="91" t="s">
        <v>11350</v>
      </c>
      <c r="M971" s="91" t="s">
        <v>11350</v>
      </c>
      <c r="N971" s="91" t="s">
        <v>11350</v>
      </c>
      <c r="O971" s="91" t="s">
        <v>11350</v>
      </c>
      <c r="P971" s="91" t="s">
        <v>11350</v>
      </c>
      <c r="Q971" s="91" t="s">
        <v>11350</v>
      </c>
      <c r="R971" s="91" t="s">
        <v>11350</v>
      </c>
      <c r="S971" s="92" t="s">
        <v>11350</v>
      </c>
      <c r="T971" s="92" t="s">
        <v>11350</v>
      </c>
      <c r="U971" s="92" t="s">
        <v>11350</v>
      </c>
      <c r="V971" s="92" t="s">
        <v>11350</v>
      </c>
      <c r="W971" s="92" t="s">
        <v>11350</v>
      </c>
      <c r="X971" s="92" t="s">
        <v>11350</v>
      </c>
      <c r="Y971" s="92" t="s">
        <v>11350</v>
      </c>
      <c r="Z971" s="91" t="s">
        <v>11350</v>
      </c>
      <c r="AA971" s="92" t="s">
        <v>11350</v>
      </c>
      <c r="AB971" s="92" t="s">
        <v>11350</v>
      </c>
      <c r="AC971" s="91" t="s">
        <v>11350</v>
      </c>
      <c r="AD971" s="91" t="s">
        <v>11350</v>
      </c>
      <c r="AE971" s="91" t="s">
        <v>11350</v>
      </c>
      <c r="AF971" s="93" t="s">
        <v>11350</v>
      </c>
      <c r="AG971" s="91" t="s">
        <v>11350</v>
      </c>
      <c r="AH971" s="91" t="s">
        <v>11350</v>
      </c>
      <c r="AI971" s="91" t="s">
        <v>11350</v>
      </c>
      <c r="AJ971" s="91" t="s">
        <v>11350</v>
      </c>
      <c r="AK971" s="91" t="s">
        <v>11350</v>
      </c>
    </row>
    <row r="972" spans="1:37" ht="16.5" customHeight="1">
      <c r="A972" s="85">
        <v>925</v>
      </c>
      <c r="B972" s="85" t="s">
        <v>162</v>
      </c>
      <c r="C972" s="85" t="s">
        <v>175</v>
      </c>
      <c r="D972" s="85" t="s">
        <v>32</v>
      </c>
      <c r="E972" s="85" t="s">
        <v>19718</v>
      </c>
      <c r="F972" s="86" t="s">
        <v>19099</v>
      </c>
      <c r="G972" s="85" t="s">
        <v>12410</v>
      </c>
      <c r="H972" s="85" t="s">
        <v>12411</v>
      </c>
      <c r="I972" s="85">
        <v>1980</v>
      </c>
      <c r="J972" s="87">
        <v>2838.4</v>
      </c>
      <c r="K972" s="87">
        <v>539.11</v>
      </c>
      <c r="L972" s="87">
        <v>121</v>
      </c>
      <c r="M972" s="87">
        <v>28432</v>
      </c>
      <c r="N972" s="87">
        <v>42</v>
      </c>
      <c r="O972" s="87">
        <v>25</v>
      </c>
      <c r="P972" s="87">
        <v>1163</v>
      </c>
      <c r="Q972" s="87" t="s">
        <v>11350</v>
      </c>
      <c r="R972" s="87">
        <v>2</v>
      </c>
      <c r="S972" s="87">
        <v>3</v>
      </c>
      <c r="T972" s="87">
        <v>3</v>
      </c>
      <c r="U972" s="87">
        <v>1</v>
      </c>
      <c r="V972" s="87">
        <v>1</v>
      </c>
      <c r="W972" s="87">
        <v>1</v>
      </c>
      <c r="X972" s="87">
        <v>1</v>
      </c>
      <c r="Y972" s="87" t="s">
        <v>11350</v>
      </c>
      <c r="Z972" s="87" t="s">
        <v>11350</v>
      </c>
      <c r="AA972" s="87">
        <v>1</v>
      </c>
      <c r="AB972" s="87">
        <v>1</v>
      </c>
      <c r="AC972" s="87" t="s">
        <v>11350</v>
      </c>
      <c r="AD972" s="87">
        <v>1</v>
      </c>
      <c r="AE972" s="87" t="s">
        <v>11350</v>
      </c>
      <c r="AF972" s="87">
        <v>141510</v>
      </c>
      <c r="AG972" s="87">
        <v>83715</v>
      </c>
      <c r="AH972" s="87">
        <v>8799</v>
      </c>
      <c r="AI972" s="87">
        <v>48996</v>
      </c>
      <c r="AJ972" s="87">
        <v>7343</v>
      </c>
      <c r="AK972" s="87">
        <v>2421</v>
      </c>
    </row>
    <row r="973" spans="1:37" s="39" customFormat="1">
      <c r="A973" s="1906" t="s">
        <v>17433</v>
      </c>
      <c r="B973" s="1907"/>
      <c r="C973" s="1908"/>
      <c r="D973" s="88" t="s">
        <v>11350</v>
      </c>
      <c r="E973" s="89">
        <v>1</v>
      </c>
      <c r="F973" s="88" t="s">
        <v>11350</v>
      </c>
      <c r="G973" s="88" t="s">
        <v>11350</v>
      </c>
      <c r="H973" s="88" t="s">
        <v>11350</v>
      </c>
      <c r="I973" s="88" t="s">
        <v>11350</v>
      </c>
      <c r="J973" s="91" t="s">
        <v>11350</v>
      </c>
      <c r="K973" s="91" t="s">
        <v>11350</v>
      </c>
      <c r="L973" s="91" t="s">
        <v>11350</v>
      </c>
      <c r="M973" s="91" t="s">
        <v>11350</v>
      </c>
      <c r="N973" s="91" t="s">
        <v>11350</v>
      </c>
      <c r="O973" s="91" t="s">
        <v>11350</v>
      </c>
      <c r="P973" s="91" t="s">
        <v>11350</v>
      </c>
      <c r="Q973" s="91" t="s">
        <v>11350</v>
      </c>
      <c r="R973" s="91" t="s">
        <v>11350</v>
      </c>
      <c r="S973" s="92" t="s">
        <v>11350</v>
      </c>
      <c r="T973" s="92" t="s">
        <v>11350</v>
      </c>
      <c r="U973" s="92" t="s">
        <v>11350</v>
      </c>
      <c r="V973" s="92" t="s">
        <v>11350</v>
      </c>
      <c r="W973" s="92" t="s">
        <v>11350</v>
      </c>
      <c r="X973" s="92" t="s">
        <v>11350</v>
      </c>
      <c r="Y973" s="92" t="s">
        <v>11350</v>
      </c>
      <c r="Z973" s="91" t="s">
        <v>11350</v>
      </c>
      <c r="AA973" s="92" t="s">
        <v>11350</v>
      </c>
      <c r="AB973" s="92" t="s">
        <v>11350</v>
      </c>
      <c r="AC973" s="91" t="s">
        <v>11350</v>
      </c>
      <c r="AD973" s="91" t="s">
        <v>11350</v>
      </c>
      <c r="AE973" s="91" t="s">
        <v>11350</v>
      </c>
      <c r="AF973" s="93" t="s">
        <v>11350</v>
      </c>
      <c r="AG973" s="91" t="s">
        <v>11350</v>
      </c>
      <c r="AH973" s="91" t="s">
        <v>11350</v>
      </c>
      <c r="AI973" s="91" t="s">
        <v>11350</v>
      </c>
      <c r="AJ973" s="91" t="s">
        <v>11350</v>
      </c>
      <c r="AK973" s="91" t="s">
        <v>11350</v>
      </c>
    </row>
    <row r="974" spans="1:37" ht="16.5" customHeight="1">
      <c r="A974" s="85">
        <v>926</v>
      </c>
      <c r="B974" s="85" t="s">
        <v>162</v>
      </c>
      <c r="C974" s="85" t="s">
        <v>163</v>
      </c>
      <c r="D974" s="85" t="s">
        <v>17434</v>
      </c>
      <c r="E974" s="85" t="s">
        <v>19100</v>
      </c>
      <c r="F974" s="86" t="s">
        <v>177</v>
      </c>
      <c r="G974" s="85" t="s">
        <v>12412</v>
      </c>
      <c r="H974" s="85" t="s">
        <v>12413</v>
      </c>
      <c r="I974" s="85">
        <v>2008</v>
      </c>
      <c r="J974" s="87">
        <v>977.3</v>
      </c>
      <c r="K974" s="87">
        <v>1070</v>
      </c>
      <c r="L974" s="87">
        <v>158</v>
      </c>
      <c r="M974" s="87">
        <v>61072</v>
      </c>
      <c r="N974" s="87">
        <v>710</v>
      </c>
      <c r="O974" s="87">
        <v>30</v>
      </c>
      <c r="P974" s="87">
        <v>1387</v>
      </c>
      <c r="Q974" s="87" t="s">
        <v>11350</v>
      </c>
      <c r="R974" s="87">
        <v>23</v>
      </c>
      <c r="S974" s="87">
        <v>4</v>
      </c>
      <c r="T974" s="87">
        <v>4</v>
      </c>
      <c r="U974" s="87">
        <v>1</v>
      </c>
      <c r="V974" s="87">
        <v>1</v>
      </c>
      <c r="W974" s="87">
        <v>3</v>
      </c>
      <c r="X974" s="87">
        <v>3</v>
      </c>
      <c r="Y974" s="87" t="s">
        <v>11350</v>
      </c>
      <c r="Z974" s="87" t="s">
        <v>11350</v>
      </c>
      <c r="AA974" s="87" t="s">
        <v>11350</v>
      </c>
      <c r="AB974" s="87" t="s">
        <v>11350</v>
      </c>
      <c r="AC974" s="87" t="s">
        <v>11350</v>
      </c>
      <c r="AD974" s="87">
        <v>5</v>
      </c>
      <c r="AE974" s="87" t="s">
        <v>11350</v>
      </c>
      <c r="AF974" s="87">
        <v>490800</v>
      </c>
      <c r="AG974" s="87">
        <v>284098</v>
      </c>
      <c r="AH974" s="87">
        <v>24315</v>
      </c>
      <c r="AI974" s="87">
        <v>182387</v>
      </c>
      <c r="AJ974" s="87">
        <v>19106</v>
      </c>
      <c r="AK974" s="87">
        <v>8671</v>
      </c>
    </row>
    <row r="975" spans="1:37" ht="16.5" customHeight="1">
      <c r="A975" s="85">
        <v>927</v>
      </c>
      <c r="B975" s="85" t="s">
        <v>162</v>
      </c>
      <c r="C975" s="85" t="s">
        <v>163</v>
      </c>
      <c r="D975" s="85" t="s">
        <v>17434</v>
      </c>
      <c r="E975" s="85" t="s">
        <v>19101</v>
      </c>
      <c r="F975" s="86" t="s">
        <v>19102</v>
      </c>
      <c r="G975" s="85" t="s">
        <v>12414</v>
      </c>
      <c r="H975" s="85" t="s">
        <v>12415</v>
      </c>
      <c r="I975" s="85">
        <v>2010</v>
      </c>
      <c r="J975" s="87">
        <v>390</v>
      </c>
      <c r="K975" s="87">
        <v>778.26</v>
      </c>
      <c r="L975" s="87">
        <v>94</v>
      </c>
      <c r="M975" s="87">
        <v>49568</v>
      </c>
      <c r="N975" s="87">
        <v>186</v>
      </c>
      <c r="O975" s="87">
        <v>30</v>
      </c>
      <c r="P975" s="87">
        <v>1169</v>
      </c>
      <c r="Q975" s="87" t="s">
        <v>11350</v>
      </c>
      <c r="R975" s="87" t="s">
        <v>11350</v>
      </c>
      <c r="S975" s="87">
        <v>4</v>
      </c>
      <c r="T975" s="87">
        <v>4</v>
      </c>
      <c r="U975" s="87" t="s">
        <v>11350</v>
      </c>
      <c r="V975" s="87" t="s">
        <v>11350</v>
      </c>
      <c r="W975" s="87">
        <v>2</v>
      </c>
      <c r="X975" s="87">
        <v>2</v>
      </c>
      <c r="Y975" s="87" t="s">
        <v>11350</v>
      </c>
      <c r="Z975" s="87" t="s">
        <v>11350</v>
      </c>
      <c r="AA975" s="87">
        <v>2</v>
      </c>
      <c r="AB975" s="87">
        <v>2</v>
      </c>
      <c r="AC975" s="87" t="s">
        <v>11350</v>
      </c>
      <c r="AD975" s="87">
        <v>4</v>
      </c>
      <c r="AE975" s="87" t="s">
        <v>11350</v>
      </c>
      <c r="AF975" s="87">
        <v>212907</v>
      </c>
      <c r="AG975" s="87">
        <v>152973</v>
      </c>
      <c r="AH975" s="87">
        <v>10000</v>
      </c>
      <c r="AI975" s="87">
        <v>49934</v>
      </c>
      <c r="AJ975" s="87">
        <v>19678</v>
      </c>
      <c r="AK975" s="87">
        <v>14893</v>
      </c>
    </row>
    <row r="976" spans="1:37" ht="16.5" customHeight="1">
      <c r="A976" s="85">
        <v>928</v>
      </c>
      <c r="B976" s="85" t="s">
        <v>162</v>
      </c>
      <c r="C976" s="85" t="s">
        <v>164</v>
      </c>
      <c r="D976" s="85" t="s">
        <v>17434</v>
      </c>
      <c r="E976" s="85" t="s">
        <v>19103</v>
      </c>
      <c r="F976" s="86" t="s">
        <v>19104</v>
      </c>
      <c r="G976" s="85" t="s">
        <v>12416</v>
      </c>
      <c r="H976" s="85" t="s">
        <v>12417</v>
      </c>
      <c r="I976" s="85">
        <v>2020</v>
      </c>
      <c r="J976" s="87">
        <v>4347</v>
      </c>
      <c r="K976" s="87">
        <v>986.14</v>
      </c>
      <c r="L976" s="87">
        <v>80</v>
      </c>
      <c r="M976" s="87">
        <v>15104</v>
      </c>
      <c r="N976" s="87" t="s">
        <v>11350</v>
      </c>
      <c r="O976" s="87">
        <v>24</v>
      </c>
      <c r="P976" s="87">
        <v>4205</v>
      </c>
      <c r="Q976" s="87" t="s">
        <v>11350</v>
      </c>
      <c r="R976" s="87" t="s">
        <v>11350</v>
      </c>
      <c r="S976" s="87">
        <v>6</v>
      </c>
      <c r="T976" s="87">
        <v>6</v>
      </c>
      <c r="U976" s="87" t="s">
        <v>11350</v>
      </c>
      <c r="V976" s="87" t="s">
        <v>11350</v>
      </c>
      <c r="W976" s="87">
        <v>4</v>
      </c>
      <c r="X976" s="87">
        <v>4</v>
      </c>
      <c r="Y976" s="87" t="s">
        <v>11350</v>
      </c>
      <c r="Z976" s="87" t="s">
        <v>11350</v>
      </c>
      <c r="AA976" s="87">
        <v>2</v>
      </c>
      <c r="AB976" s="87">
        <v>2</v>
      </c>
      <c r="AC976" s="87" t="s">
        <v>11350</v>
      </c>
      <c r="AD976" s="87">
        <v>4</v>
      </c>
      <c r="AE976" s="87" t="s">
        <v>11350</v>
      </c>
      <c r="AF976" s="87">
        <v>318105</v>
      </c>
      <c r="AG976" s="87">
        <v>273776</v>
      </c>
      <c r="AH976" s="87">
        <v>28093</v>
      </c>
      <c r="AI976" s="87">
        <v>16236</v>
      </c>
      <c r="AJ976" s="87">
        <v>14777</v>
      </c>
      <c r="AK976" s="87">
        <v>55512</v>
      </c>
    </row>
    <row r="977" spans="1:37" ht="16.5" customHeight="1">
      <c r="A977" s="85">
        <v>929</v>
      </c>
      <c r="B977" s="85" t="s">
        <v>162</v>
      </c>
      <c r="C977" s="85" t="s">
        <v>164</v>
      </c>
      <c r="D977" s="85" t="s">
        <v>17434</v>
      </c>
      <c r="E977" s="85" t="s">
        <v>19105</v>
      </c>
      <c r="F977" s="86" t="s">
        <v>19106</v>
      </c>
      <c r="G977" s="85" t="s">
        <v>12418</v>
      </c>
      <c r="H977" s="85" t="s">
        <v>12417</v>
      </c>
      <c r="I977" s="85">
        <v>2013</v>
      </c>
      <c r="J977" s="87">
        <v>3391.9</v>
      </c>
      <c r="K977" s="87">
        <v>1157</v>
      </c>
      <c r="L977" s="87">
        <v>229</v>
      </c>
      <c r="M977" s="87">
        <v>51419</v>
      </c>
      <c r="N977" s="87" t="s">
        <v>11350</v>
      </c>
      <c r="O977" s="87">
        <v>35</v>
      </c>
      <c r="P977" s="87">
        <v>3630</v>
      </c>
      <c r="Q977" s="87" t="s">
        <v>11350</v>
      </c>
      <c r="R977" s="87">
        <v>35</v>
      </c>
      <c r="S977" s="87">
        <v>12</v>
      </c>
      <c r="T977" s="87">
        <v>12</v>
      </c>
      <c r="U977" s="87">
        <v>1</v>
      </c>
      <c r="V977" s="87">
        <v>1</v>
      </c>
      <c r="W977" s="87">
        <v>3</v>
      </c>
      <c r="X977" s="87">
        <v>3</v>
      </c>
      <c r="Y977" s="87" t="s">
        <v>11350</v>
      </c>
      <c r="Z977" s="87" t="s">
        <v>11350</v>
      </c>
      <c r="AA977" s="87">
        <v>8</v>
      </c>
      <c r="AB977" s="87">
        <v>8</v>
      </c>
      <c r="AC977" s="87" t="s">
        <v>11350</v>
      </c>
      <c r="AD977" s="87">
        <v>3</v>
      </c>
      <c r="AE977" s="87" t="s">
        <v>11350</v>
      </c>
      <c r="AF977" s="87">
        <v>703727</v>
      </c>
      <c r="AG977" s="87">
        <v>564033</v>
      </c>
      <c r="AH977" s="87">
        <v>50972</v>
      </c>
      <c r="AI977" s="87">
        <v>88722</v>
      </c>
      <c r="AJ977" s="87">
        <v>25765</v>
      </c>
      <c r="AK977" s="87">
        <v>27921</v>
      </c>
    </row>
    <row r="978" spans="1:37" ht="16.5" customHeight="1">
      <c r="A978" s="85">
        <v>930</v>
      </c>
      <c r="B978" s="85" t="s">
        <v>162</v>
      </c>
      <c r="C978" s="85" t="s">
        <v>164</v>
      </c>
      <c r="D978" s="85" t="s">
        <v>17434</v>
      </c>
      <c r="E978" s="85" t="s">
        <v>19107</v>
      </c>
      <c r="F978" s="86" t="s">
        <v>19108</v>
      </c>
      <c r="G978" s="85" t="s">
        <v>12419</v>
      </c>
      <c r="H978" s="85" t="s">
        <v>12417</v>
      </c>
      <c r="I978" s="85">
        <v>1995</v>
      </c>
      <c r="J978" s="87">
        <v>2450</v>
      </c>
      <c r="K978" s="87">
        <v>5736</v>
      </c>
      <c r="L978" s="87">
        <v>691</v>
      </c>
      <c r="M978" s="87">
        <v>162561</v>
      </c>
      <c r="N978" s="87">
        <v>4535</v>
      </c>
      <c r="O978" s="87">
        <v>85</v>
      </c>
      <c r="P978" s="87">
        <v>36491</v>
      </c>
      <c r="Q978" s="87">
        <v>88</v>
      </c>
      <c r="R978" s="87">
        <v>2</v>
      </c>
      <c r="S978" s="87">
        <v>19</v>
      </c>
      <c r="T978" s="87">
        <v>19</v>
      </c>
      <c r="U978" s="87">
        <v>3</v>
      </c>
      <c r="V978" s="87">
        <v>3</v>
      </c>
      <c r="W978" s="87">
        <v>12</v>
      </c>
      <c r="X978" s="87">
        <v>12</v>
      </c>
      <c r="Y978" s="87">
        <v>1</v>
      </c>
      <c r="Z978" s="87">
        <v>1</v>
      </c>
      <c r="AA978" s="87">
        <v>3</v>
      </c>
      <c r="AB978" s="87">
        <v>3</v>
      </c>
      <c r="AC978" s="87">
        <v>1</v>
      </c>
      <c r="AD978" s="87">
        <v>12</v>
      </c>
      <c r="AE978" s="87" t="s">
        <v>11350</v>
      </c>
      <c r="AF978" s="87">
        <v>3085307</v>
      </c>
      <c r="AG978" s="87">
        <v>1755041</v>
      </c>
      <c r="AH978" s="87">
        <v>124240</v>
      </c>
      <c r="AI978" s="87">
        <v>1206026</v>
      </c>
      <c r="AJ978" s="87">
        <v>222552</v>
      </c>
      <c r="AK978" s="87">
        <v>264062</v>
      </c>
    </row>
    <row r="979" spans="1:37" ht="16.5" customHeight="1">
      <c r="A979" s="85">
        <v>931</v>
      </c>
      <c r="B979" s="85" t="s">
        <v>162</v>
      </c>
      <c r="C979" s="85" t="s">
        <v>164</v>
      </c>
      <c r="D979" s="85" t="s">
        <v>17434</v>
      </c>
      <c r="E979" s="85" t="s">
        <v>19719</v>
      </c>
      <c r="F979" s="86" t="s">
        <v>19720</v>
      </c>
      <c r="G979" s="85" t="s">
        <v>12420</v>
      </c>
      <c r="H979" s="85" t="s">
        <v>12421</v>
      </c>
      <c r="I979" s="85">
        <v>1997</v>
      </c>
      <c r="J979" s="87">
        <v>2392</v>
      </c>
      <c r="K979" s="87">
        <v>738</v>
      </c>
      <c r="L979" s="87">
        <v>18</v>
      </c>
      <c r="M979" s="87">
        <v>32643</v>
      </c>
      <c r="N979" s="87" t="s">
        <v>11350</v>
      </c>
      <c r="O979" s="87">
        <v>9</v>
      </c>
      <c r="P979" s="87">
        <v>523</v>
      </c>
      <c r="Q979" s="87" t="s">
        <v>11350</v>
      </c>
      <c r="R979" s="87" t="s">
        <v>11350</v>
      </c>
      <c r="S979" s="87">
        <v>1</v>
      </c>
      <c r="T979" s="87">
        <v>1</v>
      </c>
      <c r="U979" s="87" t="s">
        <v>11350</v>
      </c>
      <c r="V979" s="87" t="s">
        <v>11350</v>
      </c>
      <c r="W979" s="87" t="s">
        <v>11350</v>
      </c>
      <c r="X979" s="87" t="s">
        <v>11350</v>
      </c>
      <c r="Y979" s="87" t="s">
        <v>11350</v>
      </c>
      <c r="Z979" s="87" t="s">
        <v>11350</v>
      </c>
      <c r="AA979" s="87">
        <v>1</v>
      </c>
      <c r="AB979" s="87">
        <v>1</v>
      </c>
      <c r="AC979" s="87" t="s">
        <v>11350</v>
      </c>
      <c r="AD979" s="87" t="s">
        <v>11350</v>
      </c>
      <c r="AE979" s="87" t="s">
        <v>11350</v>
      </c>
      <c r="AF979" s="87">
        <v>43018</v>
      </c>
      <c r="AG979" s="87">
        <v>34158</v>
      </c>
      <c r="AH979" s="87">
        <v>5000</v>
      </c>
      <c r="AI979" s="87">
        <v>3860</v>
      </c>
      <c r="AJ979" s="87">
        <v>1169</v>
      </c>
      <c r="AK979" s="87">
        <v>1467</v>
      </c>
    </row>
    <row r="980" spans="1:37" ht="16.5" customHeight="1">
      <c r="A980" s="85">
        <v>932</v>
      </c>
      <c r="B980" s="85" t="s">
        <v>162</v>
      </c>
      <c r="C980" s="85" t="s">
        <v>164</v>
      </c>
      <c r="D980" s="85" t="s">
        <v>17434</v>
      </c>
      <c r="E980" s="85" t="s">
        <v>19109</v>
      </c>
      <c r="F980" s="86" t="s">
        <v>19721</v>
      </c>
      <c r="G980" s="85" t="s">
        <v>12422</v>
      </c>
      <c r="H980" s="85" t="s">
        <v>12417</v>
      </c>
      <c r="I980" s="85">
        <v>2013</v>
      </c>
      <c r="J980" s="87">
        <v>2776</v>
      </c>
      <c r="K980" s="87">
        <v>2338</v>
      </c>
      <c r="L980" s="87">
        <v>260</v>
      </c>
      <c r="M980" s="87">
        <v>82022</v>
      </c>
      <c r="N980" s="87" t="s">
        <v>11350</v>
      </c>
      <c r="O980" s="87">
        <v>43</v>
      </c>
      <c r="P980" s="87">
        <v>3490</v>
      </c>
      <c r="Q980" s="87" t="s">
        <v>11350</v>
      </c>
      <c r="R980" s="87">
        <v>43</v>
      </c>
      <c r="S980" s="87">
        <v>11</v>
      </c>
      <c r="T980" s="87">
        <v>14</v>
      </c>
      <c r="U980" s="87" t="s">
        <v>11350</v>
      </c>
      <c r="V980" s="87" t="s">
        <v>11350</v>
      </c>
      <c r="W980" s="87">
        <v>4</v>
      </c>
      <c r="X980" s="87">
        <v>4</v>
      </c>
      <c r="Y980" s="87" t="s">
        <v>11350</v>
      </c>
      <c r="Z980" s="87" t="s">
        <v>11350</v>
      </c>
      <c r="AA980" s="87">
        <v>7</v>
      </c>
      <c r="AB980" s="87">
        <v>10</v>
      </c>
      <c r="AC980" s="87" t="s">
        <v>11350</v>
      </c>
      <c r="AD980" s="87">
        <v>5</v>
      </c>
      <c r="AE980" s="87" t="s">
        <v>11350</v>
      </c>
      <c r="AF980" s="87">
        <v>537477</v>
      </c>
      <c r="AG980" s="87">
        <v>451117</v>
      </c>
      <c r="AH980" s="87">
        <v>50000</v>
      </c>
      <c r="AI980" s="87">
        <v>36360</v>
      </c>
      <c r="AJ980" s="87">
        <v>127774</v>
      </c>
      <c r="AK980" s="87">
        <v>88167</v>
      </c>
    </row>
    <row r="981" spans="1:37" ht="16.5" customHeight="1">
      <c r="A981" s="85">
        <v>933</v>
      </c>
      <c r="B981" s="85" t="s">
        <v>162</v>
      </c>
      <c r="C981" s="85" t="s">
        <v>165</v>
      </c>
      <c r="D981" s="85" t="s">
        <v>17434</v>
      </c>
      <c r="E981" s="85" t="s">
        <v>19110</v>
      </c>
      <c r="F981" s="86" t="s">
        <v>19111</v>
      </c>
      <c r="G981" s="85" t="s">
        <v>12423</v>
      </c>
      <c r="H981" s="85" t="s">
        <v>12424</v>
      </c>
      <c r="I981" s="85">
        <v>1995</v>
      </c>
      <c r="J981" s="87">
        <v>3411</v>
      </c>
      <c r="K981" s="87">
        <v>4975</v>
      </c>
      <c r="L981" s="87">
        <v>603</v>
      </c>
      <c r="M981" s="87">
        <v>163694</v>
      </c>
      <c r="N981" s="87">
        <v>6242</v>
      </c>
      <c r="O981" s="87" t="s">
        <v>11350</v>
      </c>
      <c r="P981" s="87">
        <v>5259</v>
      </c>
      <c r="Q981" s="87">
        <v>528</v>
      </c>
      <c r="R981" s="87" t="s">
        <v>11350</v>
      </c>
      <c r="S981" s="87">
        <v>9</v>
      </c>
      <c r="T981" s="87">
        <v>13</v>
      </c>
      <c r="U981" s="87">
        <v>3</v>
      </c>
      <c r="V981" s="87">
        <v>3</v>
      </c>
      <c r="W981" s="87">
        <v>6</v>
      </c>
      <c r="X981" s="87">
        <v>8</v>
      </c>
      <c r="Y981" s="87" t="s">
        <v>11350</v>
      </c>
      <c r="Z981" s="87" t="s">
        <v>11350</v>
      </c>
      <c r="AA981" s="87" t="s">
        <v>11350</v>
      </c>
      <c r="AB981" s="87">
        <v>2</v>
      </c>
      <c r="AC981" s="87" t="s">
        <v>11350</v>
      </c>
      <c r="AD981" s="87">
        <v>8</v>
      </c>
      <c r="AE981" s="87" t="s">
        <v>11350</v>
      </c>
      <c r="AF981" s="87">
        <v>2216213</v>
      </c>
      <c r="AG981" s="87">
        <v>1109000</v>
      </c>
      <c r="AH981" s="87">
        <v>81350</v>
      </c>
      <c r="AI981" s="87">
        <v>1025863</v>
      </c>
      <c r="AJ981" s="87">
        <v>49757</v>
      </c>
      <c r="AK981" s="87">
        <v>57063</v>
      </c>
    </row>
    <row r="982" spans="1:37" ht="16.5" customHeight="1">
      <c r="A982" s="85">
        <v>934</v>
      </c>
      <c r="B982" s="85" t="s">
        <v>162</v>
      </c>
      <c r="C982" s="85" t="s">
        <v>165</v>
      </c>
      <c r="D982" s="85" t="s">
        <v>17434</v>
      </c>
      <c r="E982" s="85" t="s">
        <v>19722</v>
      </c>
      <c r="F982" s="86" t="s">
        <v>19112</v>
      </c>
      <c r="G982" s="85" t="s">
        <v>12425</v>
      </c>
      <c r="H982" s="85" t="s">
        <v>12426</v>
      </c>
      <c r="I982" s="85">
        <v>2005</v>
      </c>
      <c r="J982" s="87">
        <v>2413</v>
      </c>
      <c r="K982" s="87">
        <v>991.38</v>
      </c>
      <c r="L982" s="87">
        <v>146</v>
      </c>
      <c r="M982" s="87">
        <v>41974</v>
      </c>
      <c r="N982" s="87">
        <v>4340</v>
      </c>
      <c r="O982" s="87">
        <v>69</v>
      </c>
      <c r="P982" s="87">
        <v>1109</v>
      </c>
      <c r="Q982" s="87">
        <v>40</v>
      </c>
      <c r="R982" s="87" t="s">
        <v>11350</v>
      </c>
      <c r="S982" s="94">
        <v>2.5</v>
      </c>
      <c r="T982" s="94">
        <v>2.5</v>
      </c>
      <c r="U982" s="87" t="s">
        <v>11350</v>
      </c>
      <c r="V982" s="87" t="s">
        <v>11350</v>
      </c>
      <c r="W982" s="94">
        <v>1.5</v>
      </c>
      <c r="X982" s="94">
        <v>1.5</v>
      </c>
      <c r="Y982" s="87" t="s">
        <v>11350</v>
      </c>
      <c r="Z982" s="87" t="s">
        <v>11350</v>
      </c>
      <c r="AA982" s="87">
        <v>1</v>
      </c>
      <c r="AB982" s="87">
        <v>1</v>
      </c>
      <c r="AC982" s="87">
        <v>1</v>
      </c>
      <c r="AD982" s="87">
        <v>1</v>
      </c>
      <c r="AE982" s="87" t="s">
        <v>11350</v>
      </c>
      <c r="AF982" s="87">
        <v>556266</v>
      </c>
      <c r="AG982" s="87">
        <v>470000</v>
      </c>
      <c r="AH982" s="87">
        <v>15000</v>
      </c>
      <c r="AI982" s="87">
        <v>71266</v>
      </c>
      <c r="AJ982" s="87">
        <v>9659</v>
      </c>
      <c r="AK982" s="87">
        <v>11486</v>
      </c>
    </row>
    <row r="983" spans="1:37" ht="16.5" customHeight="1">
      <c r="A983" s="85">
        <v>935</v>
      </c>
      <c r="B983" s="85" t="s">
        <v>162</v>
      </c>
      <c r="C983" s="85" t="s">
        <v>165</v>
      </c>
      <c r="D983" s="85" t="s">
        <v>17434</v>
      </c>
      <c r="E983" s="85" t="s">
        <v>19113</v>
      </c>
      <c r="F983" s="86" t="s">
        <v>19114</v>
      </c>
      <c r="G983" s="85" t="s">
        <v>12427</v>
      </c>
      <c r="H983" s="85" t="s">
        <v>12426</v>
      </c>
      <c r="I983" s="85">
        <v>1998</v>
      </c>
      <c r="J983" s="87">
        <v>890</v>
      </c>
      <c r="K983" s="87">
        <v>999.91</v>
      </c>
      <c r="L983" s="87">
        <v>44</v>
      </c>
      <c r="M983" s="87">
        <v>29725</v>
      </c>
      <c r="N983" s="87">
        <v>399</v>
      </c>
      <c r="O983" s="87">
        <v>11</v>
      </c>
      <c r="P983" s="87">
        <v>781</v>
      </c>
      <c r="Q983" s="87">
        <v>87</v>
      </c>
      <c r="R983" s="87">
        <v>6</v>
      </c>
      <c r="S983" s="87">
        <v>3</v>
      </c>
      <c r="T983" s="87">
        <v>3</v>
      </c>
      <c r="U983" s="87">
        <v>2</v>
      </c>
      <c r="V983" s="87">
        <v>2</v>
      </c>
      <c r="W983" s="87">
        <v>1</v>
      </c>
      <c r="X983" s="87">
        <v>1</v>
      </c>
      <c r="Y983" s="87" t="s">
        <v>11350</v>
      </c>
      <c r="Z983" s="87" t="s">
        <v>11350</v>
      </c>
      <c r="AA983" s="87" t="s">
        <v>11350</v>
      </c>
      <c r="AB983" s="87" t="s">
        <v>11350</v>
      </c>
      <c r="AC983" s="87" t="s">
        <v>11350</v>
      </c>
      <c r="AD983" s="87">
        <v>1</v>
      </c>
      <c r="AE983" s="87" t="s">
        <v>11350</v>
      </c>
      <c r="AF983" s="87">
        <v>569754</v>
      </c>
      <c r="AG983" s="87">
        <v>425851</v>
      </c>
      <c r="AH983" s="87">
        <v>12000</v>
      </c>
      <c r="AI983" s="87">
        <v>131903</v>
      </c>
      <c r="AJ983" s="87">
        <v>6220</v>
      </c>
      <c r="AK983" s="87">
        <v>5813</v>
      </c>
    </row>
    <row r="984" spans="1:37" ht="16.5" customHeight="1">
      <c r="A984" s="85">
        <v>936</v>
      </c>
      <c r="B984" s="85" t="s">
        <v>162</v>
      </c>
      <c r="C984" s="85" t="s">
        <v>166</v>
      </c>
      <c r="D984" s="85" t="s">
        <v>17434</v>
      </c>
      <c r="E984" s="85" t="s">
        <v>19115</v>
      </c>
      <c r="F984" s="86" t="s">
        <v>19116</v>
      </c>
      <c r="G984" s="85" t="s">
        <v>12428</v>
      </c>
      <c r="H984" s="85" t="s">
        <v>12429</v>
      </c>
      <c r="I984" s="85">
        <v>2008</v>
      </c>
      <c r="J984" s="87">
        <v>1170</v>
      </c>
      <c r="K984" s="87">
        <v>1046</v>
      </c>
      <c r="L984" s="87">
        <v>184</v>
      </c>
      <c r="M984" s="87">
        <v>57331</v>
      </c>
      <c r="N984" s="87" t="s">
        <v>11350</v>
      </c>
      <c r="O984" s="87">
        <v>11</v>
      </c>
      <c r="P984" s="87">
        <v>2492</v>
      </c>
      <c r="Q984" s="87" t="s">
        <v>11350</v>
      </c>
      <c r="R984" s="87">
        <v>4</v>
      </c>
      <c r="S984" s="87">
        <v>3</v>
      </c>
      <c r="T984" s="87">
        <v>3</v>
      </c>
      <c r="U984" s="87" t="s">
        <v>11350</v>
      </c>
      <c r="V984" s="87" t="s">
        <v>11350</v>
      </c>
      <c r="W984" s="87">
        <v>2</v>
      </c>
      <c r="X984" s="87">
        <v>2</v>
      </c>
      <c r="Y984" s="87" t="s">
        <v>11350</v>
      </c>
      <c r="Z984" s="87" t="s">
        <v>11350</v>
      </c>
      <c r="AA984" s="87">
        <v>1</v>
      </c>
      <c r="AB984" s="87">
        <v>1</v>
      </c>
      <c r="AC984" s="87" t="s">
        <v>11350</v>
      </c>
      <c r="AD984" s="87">
        <v>2</v>
      </c>
      <c r="AE984" s="87" t="s">
        <v>11350</v>
      </c>
      <c r="AF984" s="87">
        <v>302987</v>
      </c>
      <c r="AG984" s="87">
        <v>189194</v>
      </c>
      <c r="AH984" s="87">
        <v>61059</v>
      </c>
      <c r="AI984" s="87">
        <v>52734</v>
      </c>
      <c r="AJ984" s="87">
        <v>35100</v>
      </c>
      <c r="AK984" s="87">
        <v>23722</v>
      </c>
    </row>
    <row r="985" spans="1:37" ht="16.5" customHeight="1">
      <c r="A985" s="85">
        <v>937</v>
      </c>
      <c r="B985" s="85" t="s">
        <v>162</v>
      </c>
      <c r="C985" s="85" t="s">
        <v>166</v>
      </c>
      <c r="D985" s="85" t="s">
        <v>17434</v>
      </c>
      <c r="E985" s="85" t="s">
        <v>19117</v>
      </c>
      <c r="F985" s="86" t="s">
        <v>19118</v>
      </c>
      <c r="G985" s="85" t="s">
        <v>12430</v>
      </c>
      <c r="H985" s="85" t="s">
        <v>12431</v>
      </c>
      <c r="I985" s="85">
        <v>2019</v>
      </c>
      <c r="J985" s="87">
        <v>860</v>
      </c>
      <c r="K985" s="87">
        <v>1454</v>
      </c>
      <c r="L985" s="87">
        <v>166</v>
      </c>
      <c r="M985" s="87">
        <v>28780</v>
      </c>
      <c r="N985" s="87" t="s">
        <v>11350</v>
      </c>
      <c r="O985" s="87">
        <v>1</v>
      </c>
      <c r="P985" s="87">
        <v>2591</v>
      </c>
      <c r="Q985" s="87" t="s">
        <v>11350</v>
      </c>
      <c r="R985" s="87">
        <v>1</v>
      </c>
      <c r="S985" s="87">
        <v>3</v>
      </c>
      <c r="T985" s="87">
        <v>3</v>
      </c>
      <c r="U985" s="87" t="s">
        <v>11350</v>
      </c>
      <c r="V985" s="87" t="s">
        <v>11350</v>
      </c>
      <c r="W985" s="87">
        <v>2</v>
      </c>
      <c r="X985" s="87">
        <v>2</v>
      </c>
      <c r="Y985" s="87" t="s">
        <v>11350</v>
      </c>
      <c r="Z985" s="87" t="s">
        <v>11350</v>
      </c>
      <c r="AA985" s="87">
        <v>1</v>
      </c>
      <c r="AB985" s="87">
        <v>1</v>
      </c>
      <c r="AC985" s="87" t="s">
        <v>11350</v>
      </c>
      <c r="AD985" s="87">
        <v>4</v>
      </c>
      <c r="AE985" s="87" t="s">
        <v>11350</v>
      </c>
      <c r="AF985" s="87">
        <v>428294</v>
      </c>
      <c r="AG985" s="87">
        <v>274113</v>
      </c>
      <c r="AH985" s="87">
        <v>61037</v>
      </c>
      <c r="AI985" s="87">
        <v>93144</v>
      </c>
      <c r="AJ985" s="87">
        <v>35470</v>
      </c>
      <c r="AK985" s="87">
        <v>43692</v>
      </c>
    </row>
    <row r="986" spans="1:37" ht="16.5" customHeight="1">
      <c r="A986" s="85">
        <v>938</v>
      </c>
      <c r="B986" s="85" t="s">
        <v>162</v>
      </c>
      <c r="C986" s="85" t="s">
        <v>167</v>
      </c>
      <c r="D986" s="85" t="s">
        <v>17434</v>
      </c>
      <c r="E986" s="85" t="s">
        <v>19119</v>
      </c>
      <c r="F986" s="86" t="s">
        <v>19723</v>
      </c>
      <c r="G986" s="85" t="s">
        <v>12432</v>
      </c>
      <c r="H986" s="85" t="s">
        <v>12433</v>
      </c>
      <c r="I986" s="85">
        <v>2001</v>
      </c>
      <c r="J986" s="87">
        <v>419.8</v>
      </c>
      <c r="K986" s="87">
        <v>419.8</v>
      </c>
      <c r="L986" s="87">
        <v>158</v>
      </c>
      <c r="M986" s="87">
        <v>42985</v>
      </c>
      <c r="N986" s="87">
        <v>162</v>
      </c>
      <c r="O986" s="87">
        <v>15</v>
      </c>
      <c r="P986" s="87">
        <v>2228</v>
      </c>
      <c r="Q986" s="87" t="s">
        <v>11350</v>
      </c>
      <c r="R986" s="87">
        <v>15</v>
      </c>
      <c r="S986" s="87">
        <v>5</v>
      </c>
      <c r="T986" s="87">
        <v>5</v>
      </c>
      <c r="U986" s="87">
        <v>1</v>
      </c>
      <c r="V986" s="87">
        <v>1</v>
      </c>
      <c r="W986" s="87">
        <v>1</v>
      </c>
      <c r="X986" s="87">
        <v>1</v>
      </c>
      <c r="Y986" s="87" t="s">
        <v>11350</v>
      </c>
      <c r="Z986" s="87" t="s">
        <v>11350</v>
      </c>
      <c r="AA986" s="87">
        <v>3</v>
      </c>
      <c r="AB986" s="87">
        <v>3</v>
      </c>
      <c r="AC986" s="87" t="s">
        <v>11350</v>
      </c>
      <c r="AD986" s="87">
        <v>1</v>
      </c>
      <c r="AE986" s="87">
        <v>1</v>
      </c>
      <c r="AF986" s="87">
        <v>2591849</v>
      </c>
      <c r="AG986" s="87">
        <v>87409</v>
      </c>
      <c r="AH986" s="87">
        <v>29970</v>
      </c>
      <c r="AI986" s="87">
        <v>2474470</v>
      </c>
      <c r="AJ986" s="87">
        <v>10666</v>
      </c>
      <c r="AK986" s="87">
        <v>15071</v>
      </c>
    </row>
    <row r="987" spans="1:37" ht="16.5" customHeight="1">
      <c r="A987" s="85">
        <v>939</v>
      </c>
      <c r="B987" s="85" t="s">
        <v>162</v>
      </c>
      <c r="C987" s="85" t="s">
        <v>168</v>
      </c>
      <c r="D987" s="85" t="s">
        <v>17434</v>
      </c>
      <c r="E987" s="85" t="s">
        <v>19120</v>
      </c>
      <c r="F987" s="86" t="s">
        <v>19724</v>
      </c>
      <c r="G987" s="85" t="s">
        <v>12434</v>
      </c>
      <c r="H987" s="85" t="s">
        <v>12435</v>
      </c>
      <c r="I987" s="85">
        <v>2000</v>
      </c>
      <c r="J987" s="87">
        <v>2478</v>
      </c>
      <c r="K987" s="87">
        <v>1326</v>
      </c>
      <c r="L987" s="87">
        <v>240</v>
      </c>
      <c r="M987" s="87">
        <v>66420</v>
      </c>
      <c r="N987" s="87">
        <v>818</v>
      </c>
      <c r="O987" s="87">
        <v>12</v>
      </c>
      <c r="P987" s="87">
        <v>1140</v>
      </c>
      <c r="Q987" s="87" t="s">
        <v>11350</v>
      </c>
      <c r="R987" s="87" t="s">
        <v>11350</v>
      </c>
      <c r="S987" s="87">
        <v>8</v>
      </c>
      <c r="T987" s="87">
        <v>8</v>
      </c>
      <c r="U987" s="87" t="s">
        <v>11350</v>
      </c>
      <c r="V987" s="87" t="s">
        <v>11350</v>
      </c>
      <c r="W987" s="87">
        <v>3</v>
      </c>
      <c r="X987" s="87">
        <v>3</v>
      </c>
      <c r="Y987" s="87" t="s">
        <v>11350</v>
      </c>
      <c r="Z987" s="87" t="s">
        <v>11350</v>
      </c>
      <c r="AA987" s="87">
        <v>5</v>
      </c>
      <c r="AB987" s="87">
        <v>5</v>
      </c>
      <c r="AC987" s="87" t="s">
        <v>11350</v>
      </c>
      <c r="AD987" s="87">
        <v>3</v>
      </c>
      <c r="AE987" s="87" t="s">
        <v>11350</v>
      </c>
      <c r="AF987" s="87">
        <v>475403</v>
      </c>
      <c r="AG987" s="87">
        <v>338923</v>
      </c>
      <c r="AH987" s="87">
        <v>35280</v>
      </c>
      <c r="AI987" s="87">
        <v>101200</v>
      </c>
      <c r="AJ987" s="87">
        <v>13255</v>
      </c>
      <c r="AK987" s="87">
        <v>6845</v>
      </c>
    </row>
    <row r="988" spans="1:37" ht="16.5" customHeight="1">
      <c r="A988" s="85">
        <v>940</v>
      </c>
      <c r="B988" s="85" t="s">
        <v>162</v>
      </c>
      <c r="C988" s="85" t="s">
        <v>169</v>
      </c>
      <c r="D988" s="85" t="s">
        <v>17434</v>
      </c>
      <c r="E988" s="85" t="s">
        <v>19121</v>
      </c>
      <c r="F988" s="86" t="s">
        <v>19122</v>
      </c>
      <c r="G988" s="85" t="s">
        <v>12436</v>
      </c>
      <c r="H988" s="85" t="s">
        <v>12437</v>
      </c>
      <c r="I988" s="85">
        <v>2014</v>
      </c>
      <c r="J988" s="87">
        <v>2162</v>
      </c>
      <c r="K988" s="87">
        <v>1481</v>
      </c>
      <c r="L988" s="87">
        <v>67</v>
      </c>
      <c r="M988" s="87">
        <v>47261</v>
      </c>
      <c r="N988" s="87">
        <v>507</v>
      </c>
      <c r="O988" s="87" t="s">
        <v>11350</v>
      </c>
      <c r="P988" s="87">
        <v>1601</v>
      </c>
      <c r="Q988" s="87" t="s">
        <v>11350</v>
      </c>
      <c r="R988" s="87" t="s">
        <v>11350</v>
      </c>
      <c r="S988" s="87">
        <v>3</v>
      </c>
      <c r="T988" s="87">
        <v>3</v>
      </c>
      <c r="U988" s="87" t="s">
        <v>11350</v>
      </c>
      <c r="V988" s="87" t="s">
        <v>11350</v>
      </c>
      <c r="W988" s="87">
        <v>3</v>
      </c>
      <c r="X988" s="87">
        <v>3</v>
      </c>
      <c r="Y988" s="87" t="s">
        <v>11350</v>
      </c>
      <c r="Z988" s="87" t="s">
        <v>11350</v>
      </c>
      <c r="AA988" s="87" t="s">
        <v>11350</v>
      </c>
      <c r="AB988" s="87" t="s">
        <v>11350</v>
      </c>
      <c r="AC988" s="87">
        <v>1</v>
      </c>
      <c r="AD988" s="87">
        <v>3</v>
      </c>
      <c r="AE988" s="87" t="s">
        <v>11350</v>
      </c>
      <c r="AF988" s="87">
        <v>466924</v>
      </c>
      <c r="AG988" s="87">
        <v>330000</v>
      </c>
      <c r="AH988" s="87">
        <v>44112</v>
      </c>
      <c r="AI988" s="87">
        <v>92812</v>
      </c>
      <c r="AJ988" s="87">
        <v>28152</v>
      </c>
      <c r="AK988" s="87">
        <v>13997</v>
      </c>
    </row>
    <row r="989" spans="1:37" ht="16.5" customHeight="1">
      <c r="A989" s="85">
        <v>941</v>
      </c>
      <c r="B989" s="85" t="s">
        <v>162</v>
      </c>
      <c r="C989" s="85" t="s">
        <v>170</v>
      </c>
      <c r="D989" s="85" t="s">
        <v>17434</v>
      </c>
      <c r="E989" s="85" t="s">
        <v>19123</v>
      </c>
      <c r="F989" s="86" t="s">
        <v>19124</v>
      </c>
      <c r="G989" s="85" t="s">
        <v>12438</v>
      </c>
      <c r="H989" s="85" t="s">
        <v>12439</v>
      </c>
      <c r="I989" s="85">
        <v>2019</v>
      </c>
      <c r="J989" s="87">
        <v>1917</v>
      </c>
      <c r="K989" s="87">
        <v>4262</v>
      </c>
      <c r="L989" s="87">
        <v>530</v>
      </c>
      <c r="M989" s="87">
        <v>30936</v>
      </c>
      <c r="N989" s="87" t="s">
        <v>11350</v>
      </c>
      <c r="O989" s="87">
        <v>24</v>
      </c>
      <c r="P989" s="87" t="s">
        <v>11350</v>
      </c>
      <c r="Q989" s="87" t="s">
        <v>11350</v>
      </c>
      <c r="R989" s="87" t="s">
        <v>11350</v>
      </c>
      <c r="S989" s="87">
        <v>3</v>
      </c>
      <c r="T989" s="87">
        <v>3</v>
      </c>
      <c r="U989" s="87">
        <v>2</v>
      </c>
      <c r="V989" s="87">
        <v>2</v>
      </c>
      <c r="W989" s="87">
        <v>1</v>
      </c>
      <c r="X989" s="87">
        <v>1</v>
      </c>
      <c r="Y989" s="87" t="s">
        <v>11350</v>
      </c>
      <c r="Z989" s="87" t="s">
        <v>11350</v>
      </c>
      <c r="AA989" s="87" t="s">
        <v>11350</v>
      </c>
      <c r="AB989" s="87" t="s">
        <v>11350</v>
      </c>
      <c r="AC989" s="87" t="s">
        <v>11350</v>
      </c>
      <c r="AD989" s="87">
        <v>3</v>
      </c>
      <c r="AE989" s="87" t="s">
        <v>11350</v>
      </c>
      <c r="AF989" s="87">
        <v>266474</v>
      </c>
      <c r="AG989" s="87">
        <v>37733</v>
      </c>
      <c r="AH989" s="87">
        <v>71275</v>
      </c>
      <c r="AI989" s="87">
        <v>157466</v>
      </c>
      <c r="AJ989" s="87">
        <v>150371</v>
      </c>
      <c r="AK989" s="87">
        <v>82719</v>
      </c>
    </row>
    <row r="990" spans="1:37" ht="16.5" customHeight="1">
      <c r="A990" s="85">
        <v>942</v>
      </c>
      <c r="B990" s="85" t="s">
        <v>162</v>
      </c>
      <c r="C990" s="85" t="s">
        <v>170</v>
      </c>
      <c r="D990" s="85" t="s">
        <v>17434</v>
      </c>
      <c r="E990" s="85" t="s">
        <v>19125</v>
      </c>
      <c r="F990" s="86" t="s">
        <v>19126</v>
      </c>
      <c r="G990" s="85" t="s">
        <v>12440</v>
      </c>
      <c r="H990" s="85" t="s">
        <v>12441</v>
      </c>
      <c r="I990" s="85">
        <v>2006</v>
      </c>
      <c r="J990" s="87">
        <v>1653</v>
      </c>
      <c r="K990" s="87">
        <v>1154</v>
      </c>
      <c r="L990" s="87">
        <v>116</v>
      </c>
      <c r="M990" s="87">
        <v>66139</v>
      </c>
      <c r="N990" s="87" t="s">
        <v>11350</v>
      </c>
      <c r="O990" s="87">
        <v>29</v>
      </c>
      <c r="P990" s="87">
        <v>1378</v>
      </c>
      <c r="Q990" s="87" t="s">
        <v>11350</v>
      </c>
      <c r="R990" s="87" t="s">
        <v>11350</v>
      </c>
      <c r="S990" s="87">
        <v>5</v>
      </c>
      <c r="T990" s="87">
        <v>5</v>
      </c>
      <c r="U990" s="87" t="s">
        <v>11350</v>
      </c>
      <c r="V990" s="87" t="s">
        <v>11350</v>
      </c>
      <c r="W990" s="87">
        <v>1</v>
      </c>
      <c r="X990" s="87">
        <v>1</v>
      </c>
      <c r="Y990" s="87" t="s">
        <v>11350</v>
      </c>
      <c r="Z990" s="87" t="s">
        <v>11350</v>
      </c>
      <c r="AA990" s="87">
        <v>4</v>
      </c>
      <c r="AB990" s="87">
        <v>4</v>
      </c>
      <c r="AC990" s="87" t="s">
        <v>11350</v>
      </c>
      <c r="AD990" s="87">
        <v>1</v>
      </c>
      <c r="AE990" s="87" t="s">
        <v>11350</v>
      </c>
      <c r="AF990" s="87">
        <v>243500</v>
      </c>
      <c r="AG990" s="87">
        <v>170000</v>
      </c>
      <c r="AH990" s="87">
        <v>22000</v>
      </c>
      <c r="AI990" s="87">
        <v>51500</v>
      </c>
      <c r="AJ990" s="87">
        <v>11975</v>
      </c>
      <c r="AK990" s="87">
        <v>8893</v>
      </c>
    </row>
    <row r="991" spans="1:37" ht="16.5" customHeight="1">
      <c r="A991" s="85">
        <v>943</v>
      </c>
      <c r="B991" s="85" t="s">
        <v>162</v>
      </c>
      <c r="C991" s="85" t="s">
        <v>170</v>
      </c>
      <c r="D991" s="85" t="s">
        <v>17434</v>
      </c>
      <c r="E991" s="85" t="s">
        <v>19725</v>
      </c>
      <c r="F991" s="86" t="s">
        <v>19726</v>
      </c>
      <c r="G991" s="85" t="s">
        <v>12442</v>
      </c>
      <c r="H991" s="85" t="s">
        <v>12439</v>
      </c>
      <c r="I991" s="85">
        <v>1996</v>
      </c>
      <c r="J991" s="87">
        <v>4830</v>
      </c>
      <c r="K991" s="87">
        <v>889</v>
      </c>
      <c r="L991" s="87">
        <v>150</v>
      </c>
      <c r="M991" s="87">
        <v>93063</v>
      </c>
      <c r="N991" s="87">
        <v>1401</v>
      </c>
      <c r="O991" s="87">
        <v>23</v>
      </c>
      <c r="P991" s="87">
        <v>1170</v>
      </c>
      <c r="Q991" s="87" t="s">
        <v>11350</v>
      </c>
      <c r="R991" s="87">
        <v>2</v>
      </c>
      <c r="S991" s="87">
        <v>1</v>
      </c>
      <c r="T991" s="87">
        <v>1</v>
      </c>
      <c r="U991" s="87">
        <v>1</v>
      </c>
      <c r="V991" s="87">
        <v>1</v>
      </c>
      <c r="W991" s="87" t="s">
        <v>11350</v>
      </c>
      <c r="X991" s="87" t="s">
        <v>11350</v>
      </c>
      <c r="Y991" s="87" t="s">
        <v>11350</v>
      </c>
      <c r="Z991" s="87" t="s">
        <v>11350</v>
      </c>
      <c r="AA991" s="87" t="s">
        <v>11350</v>
      </c>
      <c r="AB991" s="87" t="s">
        <v>11350</v>
      </c>
      <c r="AC991" s="87" t="s">
        <v>11350</v>
      </c>
      <c r="AD991" s="87">
        <v>1</v>
      </c>
      <c r="AE991" s="87" t="s">
        <v>11350</v>
      </c>
      <c r="AF991" s="87">
        <v>223850</v>
      </c>
      <c r="AG991" s="87">
        <v>154050</v>
      </c>
      <c r="AH991" s="87">
        <v>26800</v>
      </c>
      <c r="AI991" s="87">
        <v>43000</v>
      </c>
      <c r="AJ991" s="87">
        <v>5832</v>
      </c>
      <c r="AK991" s="87">
        <v>12696</v>
      </c>
    </row>
    <row r="992" spans="1:37" ht="16.5" customHeight="1">
      <c r="A992" s="85">
        <v>944</v>
      </c>
      <c r="B992" s="85" t="s">
        <v>162</v>
      </c>
      <c r="C992" s="85" t="s">
        <v>170</v>
      </c>
      <c r="D992" s="85" t="s">
        <v>17434</v>
      </c>
      <c r="E992" s="85" t="s">
        <v>19127</v>
      </c>
      <c r="F992" s="86" t="s">
        <v>178</v>
      </c>
      <c r="G992" s="85" t="s">
        <v>12443</v>
      </c>
      <c r="H992" s="85" t="s">
        <v>12441</v>
      </c>
      <c r="I992" s="85">
        <v>2012</v>
      </c>
      <c r="J992" s="87">
        <v>54118</v>
      </c>
      <c r="K992" s="87">
        <v>2410</v>
      </c>
      <c r="L992" s="87">
        <v>340</v>
      </c>
      <c r="M992" s="87">
        <v>71521</v>
      </c>
      <c r="N992" s="87">
        <v>1255</v>
      </c>
      <c r="O992" s="87">
        <v>76</v>
      </c>
      <c r="P992" s="87">
        <v>1778</v>
      </c>
      <c r="Q992" s="87" t="s">
        <v>11350</v>
      </c>
      <c r="R992" s="87">
        <v>76</v>
      </c>
      <c r="S992" s="87">
        <v>7</v>
      </c>
      <c r="T992" s="87">
        <v>7</v>
      </c>
      <c r="U992" s="87">
        <v>1</v>
      </c>
      <c r="V992" s="87">
        <v>1</v>
      </c>
      <c r="W992" s="87">
        <v>5</v>
      </c>
      <c r="X992" s="87">
        <v>5</v>
      </c>
      <c r="Y992" s="87" t="s">
        <v>11350</v>
      </c>
      <c r="Z992" s="87" t="s">
        <v>11350</v>
      </c>
      <c r="AA992" s="87">
        <v>1</v>
      </c>
      <c r="AB992" s="87">
        <v>1</v>
      </c>
      <c r="AC992" s="87" t="s">
        <v>11350</v>
      </c>
      <c r="AD992" s="87">
        <v>6</v>
      </c>
      <c r="AE992" s="87" t="s">
        <v>11350</v>
      </c>
      <c r="AF992" s="87">
        <v>884611</v>
      </c>
      <c r="AG992" s="87">
        <v>358175</v>
      </c>
      <c r="AH992" s="87">
        <v>21714</v>
      </c>
      <c r="AI992" s="87">
        <v>504722</v>
      </c>
      <c r="AJ992" s="87">
        <v>53893</v>
      </c>
      <c r="AK992" s="87">
        <v>32009</v>
      </c>
    </row>
    <row r="993" spans="1:37" ht="16.5" customHeight="1">
      <c r="A993" s="85">
        <v>945</v>
      </c>
      <c r="B993" s="85" t="s">
        <v>162</v>
      </c>
      <c r="C993" s="85" t="s">
        <v>170</v>
      </c>
      <c r="D993" s="85" t="s">
        <v>17434</v>
      </c>
      <c r="E993" s="85" t="s">
        <v>19128</v>
      </c>
      <c r="F993" s="86" t="s">
        <v>19129</v>
      </c>
      <c r="G993" s="85" t="s">
        <v>12444</v>
      </c>
      <c r="H993" s="85" t="s">
        <v>12441</v>
      </c>
      <c r="I993" s="85">
        <v>2013</v>
      </c>
      <c r="J993" s="87">
        <v>1850.5</v>
      </c>
      <c r="K993" s="87">
        <v>1389.37</v>
      </c>
      <c r="L993" s="87">
        <v>100</v>
      </c>
      <c r="M993" s="87">
        <v>55291</v>
      </c>
      <c r="N993" s="87">
        <v>3615</v>
      </c>
      <c r="O993" s="87">
        <v>26</v>
      </c>
      <c r="P993" s="87">
        <v>1854</v>
      </c>
      <c r="Q993" s="87" t="s">
        <v>11350</v>
      </c>
      <c r="R993" s="87" t="s">
        <v>11350</v>
      </c>
      <c r="S993" s="87">
        <v>7</v>
      </c>
      <c r="T993" s="87">
        <v>7</v>
      </c>
      <c r="U993" s="87">
        <v>1</v>
      </c>
      <c r="V993" s="87">
        <v>1</v>
      </c>
      <c r="W993" s="87">
        <v>2</v>
      </c>
      <c r="X993" s="87">
        <v>2</v>
      </c>
      <c r="Y993" s="87" t="s">
        <v>11350</v>
      </c>
      <c r="Z993" s="87" t="s">
        <v>11350</v>
      </c>
      <c r="AA993" s="87">
        <v>4</v>
      </c>
      <c r="AB993" s="87">
        <v>4</v>
      </c>
      <c r="AC993" s="87" t="s">
        <v>11350</v>
      </c>
      <c r="AD993" s="87">
        <v>3</v>
      </c>
      <c r="AE993" s="87" t="s">
        <v>11350</v>
      </c>
      <c r="AF993" s="87">
        <v>344749</v>
      </c>
      <c r="AG993" s="87">
        <v>210000</v>
      </c>
      <c r="AH993" s="87">
        <v>34200</v>
      </c>
      <c r="AI993" s="87">
        <v>100549</v>
      </c>
      <c r="AJ993" s="87">
        <v>55180</v>
      </c>
      <c r="AK993" s="87">
        <v>45143</v>
      </c>
    </row>
    <row r="994" spans="1:37" ht="16.5" customHeight="1">
      <c r="A994" s="85">
        <v>946</v>
      </c>
      <c r="B994" s="85" t="s">
        <v>162</v>
      </c>
      <c r="C994" s="85" t="s">
        <v>171</v>
      </c>
      <c r="D994" s="85" t="s">
        <v>17434</v>
      </c>
      <c r="E994" s="85" t="s">
        <v>19130</v>
      </c>
      <c r="F994" s="86" t="s">
        <v>19727</v>
      </c>
      <c r="G994" s="85" t="s">
        <v>12445</v>
      </c>
      <c r="H994" s="85" t="s">
        <v>12446</v>
      </c>
      <c r="I994" s="85">
        <v>2021</v>
      </c>
      <c r="J994" s="87">
        <v>885</v>
      </c>
      <c r="K994" s="87">
        <v>542.59</v>
      </c>
      <c r="L994" s="87">
        <v>50</v>
      </c>
      <c r="M994" s="87">
        <v>14357</v>
      </c>
      <c r="N994" s="87" t="s">
        <v>11350</v>
      </c>
      <c r="O994" s="87">
        <v>24</v>
      </c>
      <c r="P994" s="87">
        <v>2293</v>
      </c>
      <c r="Q994" s="87" t="s">
        <v>11350</v>
      </c>
      <c r="R994" s="87">
        <v>24</v>
      </c>
      <c r="S994" s="94">
        <v>2.5</v>
      </c>
      <c r="T994" s="87">
        <v>3</v>
      </c>
      <c r="U994" s="87" t="s">
        <v>11350</v>
      </c>
      <c r="V994" s="87" t="s">
        <v>11350</v>
      </c>
      <c r="W994" s="87">
        <v>2</v>
      </c>
      <c r="X994" s="87">
        <v>3</v>
      </c>
      <c r="Y994" s="87" t="s">
        <v>11350</v>
      </c>
      <c r="Z994" s="87" t="s">
        <v>11350</v>
      </c>
      <c r="AA994" s="94">
        <v>0.5</v>
      </c>
      <c r="AB994" s="87" t="s">
        <v>11350</v>
      </c>
      <c r="AC994" s="87" t="s">
        <v>11350</v>
      </c>
      <c r="AD994" s="87">
        <v>3</v>
      </c>
      <c r="AE994" s="87" t="s">
        <v>11350</v>
      </c>
      <c r="AF994" s="87">
        <v>303313</v>
      </c>
      <c r="AG994" s="87">
        <v>215506</v>
      </c>
      <c r="AH994" s="87">
        <v>26158</v>
      </c>
      <c r="AI994" s="87">
        <v>61649</v>
      </c>
      <c r="AJ994" s="87">
        <v>32327</v>
      </c>
      <c r="AK994" s="87">
        <v>32922</v>
      </c>
    </row>
    <row r="995" spans="1:37" ht="16.5" customHeight="1">
      <c r="A995" s="85">
        <v>947</v>
      </c>
      <c r="B995" s="85" t="s">
        <v>162</v>
      </c>
      <c r="C995" s="85" t="s">
        <v>171</v>
      </c>
      <c r="D995" s="85" t="s">
        <v>17434</v>
      </c>
      <c r="E995" s="85" t="s">
        <v>19131</v>
      </c>
      <c r="F995" s="86" t="s">
        <v>19132</v>
      </c>
      <c r="G995" s="85" t="s">
        <v>12447</v>
      </c>
      <c r="H995" s="85" t="s">
        <v>12446</v>
      </c>
      <c r="I995" s="85">
        <v>2011</v>
      </c>
      <c r="J995" s="87">
        <v>9963</v>
      </c>
      <c r="K995" s="87">
        <v>7492</v>
      </c>
      <c r="L995" s="87">
        <v>1087</v>
      </c>
      <c r="M995" s="87">
        <v>172498</v>
      </c>
      <c r="N995" s="87">
        <v>8272</v>
      </c>
      <c r="O995" s="87">
        <v>166</v>
      </c>
      <c r="P995" s="87">
        <v>6290</v>
      </c>
      <c r="Q995" s="87">
        <v>78</v>
      </c>
      <c r="R995" s="87" t="s">
        <v>11350</v>
      </c>
      <c r="S995" s="87">
        <v>23</v>
      </c>
      <c r="T995" s="87">
        <v>23</v>
      </c>
      <c r="U995" s="87">
        <v>2</v>
      </c>
      <c r="V995" s="87">
        <v>2</v>
      </c>
      <c r="W995" s="87">
        <v>9</v>
      </c>
      <c r="X995" s="87">
        <v>9</v>
      </c>
      <c r="Y995" s="87" t="s">
        <v>11350</v>
      </c>
      <c r="Z995" s="87" t="s">
        <v>11350</v>
      </c>
      <c r="AA995" s="87">
        <v>12</v>
      </c>
      <c r="AB995" s="87">
        <v>12</v>
      </c>
      <c r="AC995" s="87" t="s">
        <v>11350</v>
      </c>
      <c r="AD995" s="87">
        <v>11</v>
      </c>
      <c r="AE995" s="87" t="s">
        <v>11350</v>
      </c>
      <c r="AF995" s="87">
        <v>8966443</v>
      </c>
      <c r="AG995" s="87">
        <v>1249234</v>
      </c>
      <c r="AH995" s="87">
        <v>71156</v>
      </c>
      <c r="AI995" s="87">
        <v>7646053</v>
      </c>
      <c r="AJ995" s="87">
        <v>115830</v>
      </c>
      <c r="AK995" s="87">
        <v>169368</v>
      </c>
    </row>
    <row r="996" spans="1:37" ht="16.5" customHeight="1">
      <c r="A996" s="85">
        <v>948</v>
      </c>
      <c r="B996" s="85" t="s">
        <v>162</v>
      </c>
      <c r="C996" s="85" t="s">
        <v>171</v>
      </c>
      <c r="D996" s="85" t="s">
        <v>17434</v>
      </c>
      <c r="E996" s="85" t="s">
        <v>19133</v>
      </c>
      <c r="F996" s="86" t="s">
        <v>19134</v>
      </c>
      <c r="G996" s="85" t="s">
        <v>12448</v>
      </c>
      <c r="H996" s="85" t="s">
        <v>12449</v>
      </c>
      <c r="I996" s="85">
        <v>2012</v>
      </c>
      <c r="J996" s="87">
        <v>7902</v>
      </c>
      <c r="K996" s="87">
        <v>3743</v>
      </c>
      <c r="L996" s="87">
        <v>718</v>
      </c>
      <c r="M996" s="87">
        <v>99766</v>
      </c>
      <c r="N996" s="87">
        <v>3386</v>
      </c>
      <c r="O996" s="87">
        <v>95</v>
      </c>
      <c r="P996" s="87">
        <v>3372</v>
      </c>
      <c r="Q996" s="87" t="s">
        <v>11350</v>
      </c>
      <c r="R996" s="87" t="s">
        <v>11350</v>
      </c>
      <c r="S996" s="87">
        <v>4</v>
      </c>
      <c r="T996" s="87">
        <v>5</v>
      </c>
      <c r="U996" s="87">
        <v>1</v>
      </c>
      <c r="V996" s="87">
        <v>1</v>
      </c>
      <c r="W996" s="87">
        <v>2</v>
      </c>
      <c r="X996" s="87">
        <v>3</v>
      </c>
      <c r="Y996" s="87" t="s">
        <v>11350</v>
      </c>
      <c r="Z996" s="87" t="s">
        <v>11350</v>
      </c>
      <c r="AA996" s="87">
        <v>1</v>
      </c>
      <c r="AB996" s="87">
        <v>1</v>
      </c>
      <c r="AC996" s="87" t="s">
        <v>11350</v>
      </c>
      <c r="AD996" s="87">
        <v>4</v>
      </c>
      <c r="AE996" s="87" t="s">
        <v>11350</v>
      </c>
      <c r="AF996" s="87">
        <v>734684</v>
      </c>
      <c r="AG996" s="87">
        <v>608529</v>
      </c>
      <c r="AH996" s="87">
        <v>49216</v>
      </c>
      <c r="AI996" s="87">
        <v>76939</v>
      </c>
      <c r="AJ996" s="87">
        <v>84794</v>
      </c>
      <c r="AK996" s="87">
        <v>99205</v>
      </c>
    </row>
    <row r="997" spans="1:37" ht="16.5" customHeight="1">
      <c r="A997" s="85">
        <v>949</v>
      </c>
      <c r="B997" s="85" t="s">
        <v>162</v>
      </c>
      <c r="C997" s="85" t="s">
        <v>171</v>
      </c>
      <c r="D997" s="85" t="s">
        <v>17434</v>
      </c>
      <c r="E997" s="85" t="s">
        <v>19135</v>
      </c>
      <c r="F997" s="86" t="s">
        <v>19136</v>
      </c>
      <c r="G997" s="85" t="s">
        <v>12450</v>
      </c>
      <c r="H997" s="85" t="s">
        <v>12446</v>
      </c>
      <c r="I997" s="85">
        <v>2016</v>
      </c>
      <c r="J997" s="87">
        <v>2694</v>
      </c>
      <c r="K997" s="87">
        <v>422.06</v>
      </c>
      <c r="L997" s="87">
        <v>100</v>
      </c>
      <c r="M997" s="87">
        <v>23485</v>
      </c>
      <c r="N997" s="87">
        <v>503</v>
      </c>
      <c r="O997" s="87">
        <v>38</v>
      </c>
      <c r="P997" s="87">
        <v>1426</v>
      </c>
      <c r="Q997" s="87" t="s">
        <v>11350</v>
      </c>
      <c r="R997" s="87">
        <v>39</v>
      </c>
      <c r="S997" s="94">
        <v>1.5</v>
      </c>
      <c r="T997" s="87">
        <v>2</v>
      </c>
      <c r="U997" s="87" t="s">
        <v>11350</v>
      </c>
      <c r="V997" s="87" t="s">
        <v>11350</v>
      </c>
      <c r="W997" s="87" t="s">
        <v>11350</v>
      </c>
      <c r="X997" s="87" t="s">
        <v>11350</v>
      </c>
      <c r="Y997" s="87" t="s">
        <v>11350</v>
      </c>
      <c r="Z997" s="87" t="s">
        <v>11350</v>
      </c>
      <c r="AA997" s="94">
        <v>1.5</v>
      </c>
      <c r="AB997" s="87">
        <v>2</v>
      </c>
      <c r="AC997" s="87" t="s">
        <v>11350</v>
      </c>
      <c r="AD997" s="87">
        <v>1</v>
      </c>
      <c r="AE997" s="87" t="s">
        <v>11350</v>
      </c>
      <c r="AF997" s="87">
        <v>145162</v>
      </c>
      <c r="AG997" s="87">
        <v>110504</v>
      </c>
      <c r="AH997" s="87">
        <v>26158</v>
      </c>
      <c r="AI997" s="87">
        <v>8500</v>
      </c>
      <c r="AJ997" s="87">
        <v>5766</v>
      </c>
      <c r="AK997" s="87">
        <v>20092</v>
      </c>
    </row>
    <row r="998" spans="1:37" ht="16.5" customHeight="1">
      <c r="A998" s="85">
        <v>950</v>
      </c>
      <c r="B998" s="85" t="s">
        <v>162</v>
      </c>
      <c r="C998" s="85" t="s">
        <v>171</v>
      </c>
      <c r="D998" s="85" t="s">
        <v>17434</v>
      </c>
      <c r="E998" s="85" t="s">
        <v>19137</v>
      </c>
      <c r="F998" s="86" t="s">
        <v>19138</v>
      </c>
      <c r="G998" s="85" t="s">
        <v>12451</v>
      </c>
      <c r="H998" s="85" t="s">
        <v>12446</v>
      </c>
      <c r="I998" s="85">
        <v>1994</v>
      </c>
      <c r="J998" s="87">
        <v>8669</v>
      </c>
      <c r="K998" s="87">
        <v>4958</v>
      </c>
      <c r="L998" s="87">
        <v>442</v>
      </c>
      <c r="M998" s="87">
        <v>234242</v>
      </c>
      <c r="N998" s="87">
        <v>7076</v>
      </c>
      <c r="O998" s="87">
        <v>212</v>
      </c>
      <c r="P998" s="87">
        <v>6318</v>
      </c>
      <c r="Q998" s="87" t="s">
        <v>11350</v>
      </c>
      <c r="R998" s="87" t="s">
        <v>11350</v>
      </c>
      <c r="S998" s="87">
        <v>4</v>
      </c>
      <c r="T998" s="87">
        <v>4</v>
      </c>
      <c r="U998" s="87">
        <v>1</v>
      </c>
      <c r="V998" s="87">
        <v>1</v>
      </c>
      <c r="W998" s="87">
        <v>2</v>
      </c>
      <c r="X998" s="87">
        <v>2</v>
      </c>
      <c r="Y998" s="87" t="s">
        <v>11350</v>
      </c>
      <c r="Z998" s="87" t="s">
        <v>11350</v>
      </c>
      <c r="AA998" s="87">
        <v>1</v>
      </c>
      <c r="AB998" s="87">
        <v>1</v>
      </c>
      <c r="AC998" s="87" t="s">
        <v>11350</v>
      </c>
      <c r="AD998" s="87">
        <v>5</v>
      </c>
      <c r="AE998" s="87" t="s">
        <v>11350</v>
      </c>
      <c r="AF998" s="87">
        <v>1141438</v>
      </c>
      <c r="AG998" s="87">
        <v>738204</v>
      </c>
      <c r="AH998" s="87">
        <v>85558</v>
      </c>
      <c r="AI998" s="87">
        <v>317676</v>
      </c>
      <c r="AJ998" s="87">
        <v>95989</v>
      </c>
      <c r="AK998" s="87">
        <v>125049</v>
      </c>
    </row>
    <row r="999" spans="1:37" ht="16.5" customHeight="1">
      <c r="A999" s="85">
        <v>951</v>
      </c>
      <c r="B999" s="85" t="s">
        <v>162</v>
      </c>
      <c r="C999" s="85" t="s">
        <v>171</v>
      </c>
      <c r="D999" s="85" t="s">
        <v>17434</v>
      </c>
      <c r="E999" s="85" t="s">
        <v>19139</v>
      </c>
      <c r="F999" s="86" t="s">
        <v>19140</v>
      </c>
      <c r="G999" s="85" t="s">
        <v>12452</v>
      </c>
      <c r="H999" s="85" t="s">
        <v>12449</v>
      </c>
      <c r="I999" s="85">
        <v>2003</v>
      </c>
      <c r="J999" s="87">
        <v>2910</v>
      </c>
      <c r="K999" s="87">
        <v>3959</v>
      </c>
      <c r="L999" s="87">
        <v>140</v>
      </c>
      <c r="M999" s="87">
        <v>167635</v>
      </c>
      <c r="N999" s="87">
        <v>6188</v>
      </c>
      <c r="O999" s="87">
        <v>151</v>
      </c>
      <c r="P999" s="87">
        <v>4159</v>
      </c>
      <c r="Q999" s="87" t="s">
        <v>11350</v>
      </c>
      <c r="R999" s="87" t="s">
        <v>11350</v>
      </c>
      <c r="S999" s="87">
        <v>10</v>
      </c>
      <c r="T999" s="87">
        <v>10</v>
      </c>
      <c r="U999" s="87">
        <v>2</v>
      </c>
      <c r="V999" s="87">
        <v>2</v>
      </c>
      <c r="W999" s="87">
        <v>7</v>
      </c>
      <c r="X999" s="87">
        <v>7</v>
      </c>
      <c r="Y999" s="87" t="s">
        <v>11350</v>
      </c>
      <c r="Z999" s="87" t="s">
        <v>11350</v>
      </c>
      <c r="AA999" s="87">
        <v>1</v>
      </c>
      <c r="AB999" s="87">
        <v>1</v>
      </c>
      <c r="AC999" s="87">
        <v>1</v>
      </c>
      <c r="AD999" s="87">
        <v>10</v>
      </c>
      <c r="AE999" s="87" t="s">
        <v>11350</v>
      </c>
      <c r="AF999" s="87">
        <v>1741279</v>
      </c>
      <c r="AG999" s="87">
        <v>999567</v>
      </c>
      <c r="AH999" s="87">
        <v>49217</v>
      </c>
      <c r="AI999" s="87">
        <v>692495</v>
      </c>
      <c r="AJ999" s="87">
        <v>75005</v>
      </c>
      <c r="AK999" s="87">
        <v>71727</v>
      </c>
    </row>
    <row r="1000" spans="1:37" ht="16.5" customHeight="1">
      <c r="A1000" s="85">
        <v>952</v>
      </c>
      <c r="B1000" s="85" t="s">
        <v>162</v>
      </c>
      <c r="C1000" s="85" t="s">
        <v>172</v>
      </c>
      <c r="D1000" s="85" t="s">
        <v>17434</v>
      </c>
      <c r="E1000" s="85" t="s">
        <v>19141</v>
      </c>
      <c r="F1000" s="86" t="s">
        <v>19142</v>
      </c>
      <c r="G1000" s="85" t="s">
        <v>12453</v>
      </c>
      <c r="H1000" s="85" t="s">
        <v>12454</v>
      </c>
      <c r="I1000" s="85">
        <v>2020</v>
      </c>
      <c r="J1000" s="87">
        <v>2345</v>
      </c>
      <c r="K1000" s="87">
        <v>1424</v>
      </c>
      <c r="L1000" s="87">
        <v>100</v>
      </c>
      <c r="M1000" s="87">
        <v>17813</v>
      </c>
      <c r="N1000" s="87" t="s">
        <v>11350</v>
      </c>
      <c r="O1000" s="87" t="s">
        <v>11350</v>
      </c>
      <c r="P1000" s="87">
        <v>4155</v>
      </c>
      <c r="Q1000" s="87" t="s">
        <v>11350</v>
      </c>
      <c r="R1000" s="87" t="s">
        <v>11350</v>
      </c>
      <c r="S1000" s="87">
        <v>8</v>
      </c>
      <c r="T1000" s="87">
        <v>8</v>
      </c>
      <c r="U1000" s="87">
        <v>1</v>
      </c>
      <c r="V1000" s="87">
        <v>1</v>
      </c>
      <c r="W1000" s="87">
        <v>2</v>
      </c>
      <c r="X1000" s="87">
        <v>2</v>
      </c>
      <c r="Y1000" s="87" t="s">
        <v>11350</v>
      </c>
      <c r="Z1000" s="87" t="s">
        <v>11350</v>
      </c>
      <c r="AA1000" s="87">
        <v>5</v>
      </c>
      <c r="AB1000" s="87">
        <v>5</v>
      </c>
      <c r="AC1000" s="87" t="s">
        <v>11350</v>
      </c>
      <c r="AD1000" s="87">
        <v>2</v>
      </c>
      <c r="AE1000" s="87" t="s">
        <v>11350</v>
      </c>
      <c r="AF1000" s="87">
        <v>438605</v>
      </c>
      <c r="AG1000" s="87">
        <v>237438</v>
      </c>
      <c r="AH1000" s="87">
        <v>63960</v>
      </c>
      <c r="AI1000" s="87">
        <v>137207</v>
      </c>
      <c r="AJ1000" s="87">
        <v>34414</v>
      </c>
      <c r="AK1000" s="87">
        <v>21813</v>
      </c>
    </row>
    <row r="1001" spans="1:37" ht="16.5" customHeight="1">
      <c r="A1001" s="85">
        <v>953</v>
      </c>
      <c r="B1001" s="85" t="s">
        <v>162</v>
      </c>
      <c r="C1001" s="85" t="s">
        <v>172</v>
      </c>
      <c r="D1001" s="85" t="s">
        <v>17434</v>
      </c>
      <c r="E1001" s="85" t="s">
        <v>19143</v>
      </c>
      <c r="F1001" s="86" t="s">
        <v>19144</v>
      </c>
      <c r="G1001" s="85" t="s">
        <v>12455</v>
      </c>
      <c r="H1001" s="85" t="s">
        <v>12456</v>
      </c>
      <c r="I1001" s="85">
        <v>2002</v>
      </c>
      <c r="J1001" s="87">
        <v>1434</v>
      </c>
      <c r="K1001" s="87">
        <v>892</v>
      </c>
      <c r="L1001" s="87">
        <v>100</v>
      </c>
      <c r="M1001" s="87">
        <v>47160</v>
      </c>
      <c r="N1001" s="87" t="s">
        <v>11350</v>
      </c>
      <c r="O1001" s="87">
        <v>8</v>
      </c>
      <c r="P1001" s="87">
        <v>1472</v>
      </c>
      <c r="Q1001" s="87" t="s">
        <v>11350</v>
      </c>
      <c r="R1001" s="87" t="s">
        <v>11350</v>
      </c>
      <c r="S1001" s="87">
        <v>1</v>
      </c>
      <c r="T1001" s="87">
        <v>1</v>
      </c>
      <c r="U1001" s="87" t="s">
        <v>11350</v>
      </c>
      <c r="V1001" s="87" t="s">
        <v>11350</v>
      </c>
      <c r="W1001" s="87">
        <v>1</v>
      </c>
      <c r="X1001" s="87">
        <v>1</v>
      </c>
      <c r="Y1001" s="87" t="s">
        <v>11350</v>
      </c>
      <c r="Z1001" s="87" t="s">
        <v>11350</v>
      </c>
      <c r="AA1001" s="87" t="s">
        <v>11350</v>
      </c>
      <c r="AB1001" s="87" t="s">
        <v>11350</v>
      </c>
      <c r="AC1001" s="87" t="s">
        <v>11350</v>
      </c>
      <c r="AD1001" s="87" t="s">
        <v>11350</v>
      </c>
      <c r="AE1001" s="87">
        <v>1</v>
      </c>
      <c r="AF1001" s="87">
        <v>142738</v>
      </c>
      <c r="AG1001" s="87">
        <v>79300</v>
      </c>
      <c r="AH1001" s="87">
        <v>25000</v>
      </c>
      <c r="AI1001" s="87">
        <v>38438</v>
      </c>
      <c r="AJ1001" s="87">
        <v>17506</v>
      </c>
      <c r="AK1001" s="87">
        <v>4533</v>
      </c>
    </row>
    <row r="1002" spans="1:37" ht="16.5" customHeight="1">
      <c r="A1002" s="85">
        <v>954</v>
      </c>
      <c r="B1002" s="85" t="s">
        <v>162</v>
      </c>
      <c r="C1002" s="85" t="s">
        <v>173</v>
      </c>
      <c r="D1002" s="85" t="s">
        <v>17434</v>
      </c>
      <c r="E1002" s="85" t="s">
        <v>19145</v>
      </c>
      <c r="F1002" s="86" t="s">
        <v>19146</v>
      </c>
      <c r="G1002" s="85" t="s">
        <v>12457</v>
      </c>
      <c r="H1002" s="85" t="s">
        <v>12458</v>
      </c>
      <c r="I1002" s="85">
        <v>1995</v>
      </c>
      <c r="J1002" s="87">
        <v>2598</v>
      </c>
      <c r="K1002" s="87">
        <v>1380.34</v>
      </c>
      <c r="L1002" s="87">
        <v>40</v>
      </c>
      <c r="M1002" s="87">
        <v>51578</v>
      </c>
      <c r="N1002" s="87">
        <v>485</v>
      </c>
      <c r="O1002" s="87">
        <v>4</v>
      </c>
      <c r="P1002" s="87">
        <v>5035</v>
      </c>
      <c r="Q1002" s="87" t="s">
        <v>11350</v>
      </c>
      <c r="R1002" s="87" t="s">
        <v>11350</v>
      </c>
      <c r="S1002" s="87">
        <v>7</v>
      </c>
      <c r="T1002" s="87">
        <v>7</v>
      </c>
      <c r="U1002" s="87">
        <v>1</v>
      </c>
      <c r="V1002" s="87">
        <v>1</v>
      </c>
      <c r="W1002" s="87">
        <v>1</v>
      </c>
      <c r="X1002" s="87">
        <v>1</v>
      </c>
      <c r="Y1002" s="87" t="s">
        <v>11350</v>
      </c>
      <c r="Z1002" s="87" t="s">
        <v>11350</v>
      </c>
      <c r="AA1002" s="87">
        <v>5</v>
      </c>
      <c r="AB1002" s="87">
        <v>5</v>
      </c>
      <c r="AC1002" s="87" t="s">
        <v>11350</v>
      </c>
      <c r="AD1002" s="87">
        <v>1</v>
      </c>
      <c r="AE1002" s="87" t="s">
        <v>11350</v>
      </c>
      <c r="AF1002" s="87">
        <v>188609</v>
      </c>
      <c r="AG1002" s="87">
        <v>83031</v>
      </c>
      <c r="AH1002" s="87">
        <v>60000</v>
      </c>
      <c r="AI1002" s="87">
        <v>45578</v>
      </c>
      <c r="AJ1002" s="87">
        <v>4883</v>
      </c>
      <c r="AK1002" s="87">
        <v>2594</v>
      </c>
    </row>
    <row r="1003" spans="1:37" ht="16.5" customHeight="1">
      <c r="A1003" s="85">
        <v>955</v>
      </c>
      <c r="B1003" s="85" t="s">
        <v>162</v>
      </c>
      <c r="C1003" s="85" t="s">
        <v>174</v>
      </c>
      <c r="D1003" s="85" t="s">
        <v>17434</v>
      </c>
      <c r="E1003" s="85" t="s">
        <v>19147</v>
      </c>
      <c r="F1003" s="86" t="s">
        <v>19728</v>
      </c>
      <c r="G1003" s="85" t="s">
        <v>12459</v>
      </c>
      <c r="H1003" s="85" t="s">
        <v>12460</v>
      </c>
      <c r="I1003" s="85">
        <v>2013</v>
      </c>
      <c r="J1003" s="87">
        <v>1430</v>
      </c>
      <c r="K1003" s="87">
        <v>2793</v>
      </c>
      <c r="L1003" s="87">
        <v>489</v>
      </c>
      <c r="M1003" s="87">
        <v>84148</v>
      </c>
      <c r="N1003" s="87" t="s">
        <v>11350</v>
      </c>
      <c r="O1003" s="87">
        <v>29</v>
      </c>
      <c r="P1003" s="87">
        <v>4018</v>
      </c>
      <c r="Q1003" s="87" t="s">
        <v>11350</v>
      </c>
      <c r="R1003" s="87">
        <v>1</v>
      </c>
      <c r="S1003" s="87">
        <v>3</v>
      </c>
      <c r="T1003" s="87">
        <v>4</v>
      </c>
      <c r="U1003" s="87">
        <v>2</v>
      </c>
      <c r="V1003" s="87">
        <v>2</v>
      </c>
      <c r="W1003" s="87">
        <v>1</v>
      </c>
      <c r="X1003" s="87">
        <v>2</v>
      </c>
      <c r="Y1003" s="87" t="s">
        <v>11350</v>
      </c>
      <c r="Z1003" s="87" t="s">
        <v>11350</v>
      </c>
      <c r="AA1003" s="87" t="s">
        <v>11350</v>
      </c>
      <c r="AB1003" s="87" t="s">
        <v>11350</v>
      </c>
      <c r="AC1003" s="87" t="s">
        <v>11350</v>
      </c>
      <c r="AD1003" s="87">
        <v>6</v>
      </c>
      <c r="AE1003" s="87" t="s">
        <v>11350</v>
      </c>
      <c r="AF1003" s="87">
        <v>643403</v>
      </c>
      <c r="AG1003" s="87">
        <v>412210</v>
      </c>
      <c r="AH1003" s="87">
        <v>69355</v>
      </c>
      <c r="AI1003" s="87">
        <v>161838</v>
      </c>
      <c r="AJ1003" s="87">
        <v>85241</v>
      </c>
      <c r="AK1003" s="87">
        <v>39715</v>
      </c>
    </row>
    <row r="1004" spans="1:37" ht="16.5" customHeight="1">
      <c r="A1004" s="85">
        <v>956</v>
      </c>
      <c r="B1004" s="85" t="s">
        <v>162</v>
      </c>
      <c r="C1004" s="85" t="s">
        <v>174</v>
      </c>
      <c r="D1004" s="85" t="s">
        <v>17434</v>
      </c>
      <c r="E1004" s="85" t="s">
        <v>19148</v>
      </c>
      <c r="F1004" s="86" t="s">
        <v>19149</v>
      </c>
      <c r="G1004" s="85" t="s">
        <v>12461</v>
      </c>
      <c r="H1004" s="85" t="s">
        <v>12462</v>
      </c>
      <c r="I1004" s="85">
        <v>2009</v>
      </c>
      <c r="J1004" s="87">
        <v>101302</v>
      </c>
      <c r="K1004" s="87">
        <v>990</v>
      </c>
      <c r="L1004" s="87">
        <v>150</v>
      </c>
      <c r="M1004" s="87">
        <v>78398</v>
      </c>
      <c r="N1004" s="87">
        <v>815</v>
      </c>
      <c r="O1004" s="87">
        <v>126</v>
      </c>
      <c r="P1004" s="87">
        <v>4363</v>
      </c>
      <c r="Q1004" s="87" t="s">
        <v>11350</v>
      </c>
      <c r="R1004" s="87">
        <v>123</v>
      </c>
      <c r="S1004" s="87">
        <v>7</v>
      </c>
      <c r="T1004" s="87">
        <v>7</v>
      </c>
      <c r="U1004" s="87">
        <v>1</v>
      </c>
      <c r="V1004" s="87">
        <v>1</v>
      </c>
      <c r="W1004" s="87">
        <v>4</v>
      </c>
      <c r="X1004" s="87">
        <v>4</v>
      </c>
      <c r="Y1004" s="87" t="s">
        <v>11350</v>
      </c>
      <c r="Z1004" s="87" t="s">
        <v>11350</v>
      </c>
      <c r="AA1004" s="87">
        <v>2</v>
      </c>
      <c r="AB1004" s="87">
        <v>2</v>
      </c>
      <c r="AC1004" s="87">
        <v>1</v>
      </c>
      <c r="AD1004" s="87">
        <v>4</v>
      </c>
      <c r="AE1004" s="87" t="s">
        <v>11350</v>
      </c>
      <c r="AF1004" s="87">
        <v>390120</v>
      </c>
      <c r="AG1004" s="87">
        <v>289869</v>
      </c>
      <c r="AH1004" s="87">
        <v>44981</v>
      </c>
      <c r="AI1004" s="87">
        <v>55270</v>
      </c>
      <c r="AJ1004" s="87">
        <v>19742</v>
      </c>
      <c r="AK1004" s="87">
        <v>13110</v>
      </c>
    </row>
    <row r="1005" spans="1:37" ht="16.5" customHeight="1">
      <c r="A1005" s="85">
        <v>957</v>
      </c>
      <c r="B1005" s="85" t="s">
        <v>162</v>
      </c>
      <c r="C1005" s="85" t="s">
        <v>174</v>
      </c>
      <c r="D1005" s="85" t="s">
        <v>17434</v>
      </c>
      <c r="E1005" s="85" t="s">
        <v>19150</v>
      </c>
      <c r="F1005" s="86" t="s">
        <v>19151</v>
      </c>
      <c r="G1005" s="85" t="s">
        <v>12463</v>
      </c>
      <c r="H1005" s="85" t="s">
        <v>12460</v>
      </c>
      <c r="I1005" s="85">
        <v>2015</v>
      </c>
      <c r="J1005" s="87">
        <v>5359</v>
      </c>
      <c r="K1005" s="87">
        <v>1472.84</v>
      </c>
      <c r="L1005" s="87">
        <v>225</v>
      </c>
      <c r="M1005" s="87">
        <v>58053</v>
      </c>
      <c r="N1005" s="87" t="s">
        <v>11350</v>
      </c>
      <c r="O1005" s="87">
        <v>31</v>
      </c>
      <c r="P1005" s="87">
        <v>5940</v>
      </c>
      <c r="Q1005" s="87" t="s">
        <v>11350</v>
      </c>
      <c r="R1005" s="87" t="s">
        <v>11350</v>
      </c>
      <c r="S1005" s="87">
        <v>3</v>
      </c>
      <c r="T1005" s="87">
        <v>3</v>
      </c>
      <c r="U1005" s="87" t="s">
        <v>11350</v>
      </c>
      <c r="V1005" s="87" t="s">
        <v>11350</v>
      </c>
      <c r="W1005" s="87">
        <v>3</v>
      </c>
      <c r="X1005" s="87">
        <v>3</v>
      </c>
      <c r="Y1005" s="87" t="s">
        <v>11350</v>
      </c>
      <c r="Z1005" s="87" t="s">
        <v>11350</v>
      </c>
      <c r="AA1005" s="87" t="s">
        <v>11350</v>
      </c>
      <c r="AB1005" s="87" t="s">
        <v>11350</v>
      </c>
      <c r="AC1005" s="87" t="s">
        <v>11350</v>
      </c>
      <c r="AD1005" s="87">
        <v>3</v>
      </c>
      <c r="AE1005" s="87" t="s">
        <v>11350</v>
      </c>
      <c r="AF1005" s="87">
        <v>503342</v>
      </c>
      <c r="AG1005" s="87">
        <v>278894</v>
      </c>
      <c r="AH1005" s="87">
        <v>83569</v>
      </c>
      <c r="AI1005" s="87">
        <v>140879</v>
      </c>
      <c r="AJ1005" s="87">
        <v>58240</v>
      </c>
      <c r="AK1005" s="87">
        <v>156001</v>
      </c>
    </row>
    <row r="1006" spans="1:37" ht="16.5" customHeight="1">
      <c r="A1006" s="85">
        <v>958</v>
      </c>
      <c r="B1006" s="85" t="s">
        <v>162</v>
      </c>
      <c r="C1006" s="85" t="s">
        <v>174</v>
      </c>
      <c r="D1006" s="85" t="s">
        <v>17434</v>
      </c>
      <c r="E1006" s="85" t="s">
        <v>19729</v>
      </c>
      <c r="F1006" s="86" t="s">
        <v>19730</v>
      </c>
      <c r="G1006" s="85" t="s">
        <v>12464</v>
      </c>
      <c r="H1006" s="85" t="s">
        <v>12460</v>
      </c>
      <c r="I1006" s="85">
        <v>1980</v>
      </c>
      <c r="J1006" s="87">
        <v>3154.3</v>
      </c>
      <c r="K1006" s="87">
        <v>2536.64</v>
      </c>
      <c r="L1006" s="87">
        <v>187</v>
      </c>
      <c r="M1006" s="87">
        <v>114897</v>
      </c>
      <c r="N1006" s="87">
        <v>1567</v>
      </c>
      <c r="O1006" s="87">
        <v>26</v>
      </c>
      <c r="P1006" s="87">
        <v>546</v>
      </c>
      <c r="Q1006" s="87" t="s">
        <v>11350</v>
      </c>
      <c r="R1006" s="87">
        <v>2</v>
      </c>
      <c r="S1006" s="87">
        <v>3</v>
      </c>
      <c r="T1006" s="87">
        <v>3</v>
      </c>
      <c r="U1006" s="87" t="s">
        <v>11350</v>
      </c>
      <c r="V1006" s="87" t="s">
        <v>11350</v>
      </c>
      <c r="W1006" s="87">
        <v>3</v>
      </c>
      <c r="X1006" s="87">
        <v>3</v>
      </c>
      <c r="Y1006" s="87" t="s">
        <v>11350</v>
      </c>
      <c r="Z1006" s="87" t="s">
        <v>11350</v>
      </c>
      <c r="AA1006" s="87" t="s">
        <v>11350</v>
      </c>
      <c r="AB1006" s="87" t="s">
        <v>11350</v>
      </c>
      <c r="AC1006" s="87" t="s">
        <v>11350</v>
      </c>
      <c r="AD1006" s="87">
        <v>3</v>
      </c>
      <c r="AE1006" s="87" t="s">
        <v>11350</v>
      </c>
      <c r="AF1006" s="87">
        <v>554884</v>
      </c>
      <c r="AG1006" s="87">
        <v>259660</v>
      </c>
      <c r="AH1006" s="87">
        <v>12754</v>
      </c>
      <c r="AI1006" s="87">
        <v>282470</v>
      </c>
      <c r="AJ1006" s="87">
        <v>3774</v>
      </c>
      <c r="AK1006" s="87">
        <v>4617</v>
      </c>
    </row>
    <row r="1007" spans="1:37" ht="16.5" customHeight="1">
      <c r="A1007" s="85">
        <v>959</v>
      </c>
      <c r="B1007" s="85" t="s">
        <v>162</v>
      </c>
      <c r="C1007" s="85" t="s">
        <v>174</v>
      </c>
      <c r="D1007" s="85" t="s">
        <v>17434</v>
      </c>
      <c r="E1007" s="85" t="s">
        <v>19152</v>
      </c>
      <c r="F1007" s="86" t="s">
        <v>19731</v>
      </c>
      <c r="G1007" s="85" t="s">
        <v>12465</v>
      </c>
      <c r="H1007" s="85" t="s">
        <v>12460</v>
      </c>
      <c r="I1007" s="85">
        <v>2001</v>
      </c>
      <c r="J1007" s="87">
        <v>20580</v>
      </c>
      <c r="K1007" s="87">
        <v>2799.19</v>
      </c>
      <c r="L1007" s="87">
        <v>376</v>
      </c>
      <c r="M1007" s="87">
        <v>74028</v>
      </c>
      <c r="N1007" s="87">
        <v>1565</v>
      </c>
      <c r="O1007" s="87">
        <v>34</v>
      </c>
      <c r="P1007" s="87">
        <v>3974</v>
      </c>
      <c r="Q1007" s="87" t="s">
        <v>11350</v>
      </c>
      <c r="R1007" s="87">
        <v>16</v>
      </c>
      <c r="S1007" s="87">
        <v>8</v>
      </c>
      <c r="T1007" s="87">
        <v>8</v>
      </c>
      <c r="U1007" s="87" t="s">
        <v>11350</v>
      </c>
      <c r="V1007" s="87" t="s">
        <v>11350</v>
      </c>
      <c r="W1007" s="87">
        <v>4</v>
      </c>
      <c r="X1007" s="87">
        <v>4</v>
      </c>
      <c r="Y1007" s="87" t="s">
        <v>11350</v>
      </c>
      <c r="Z1007" s="87" t="s">
        <v>11350</v>
      </c>
      <c r="AA1007" s="87">
        <v>4</v>
      </c>
      <c r="AB1007" s="87">
        <v>4</v>
      </c>
      <c r="AC1007" s="87" t="s">
        <v>11350</v>
      </c>
      <c r="AD1007" s="87">
        <v>6</v>
      </c>
      <c r="AE1007" s="87" t="s">
        <v>11350</v>
      </c>
      <c r="AF1007" s="87">
        <v>544282</v>
      </c>
      <c r="AG1007" s="87">
        <v>346799</v>
      </c>
      <c r="AH1007" s="87">
        <v>56605</v>
      </c>
      <c r="AI1007" s="87">
        <v>140878</v>
      </c>
      <c r="AJ1007" s="87">
        <v>124401</v>
      </c>
      <c r="AK1007" s="87">
        <v>40909</v>
      </c>
    </row>
    <row r="1008" spans="1:37" ht="16.5" customHeight="1">
      <c r="A1008" s="85">
        <v>960</v>
      </c>
      <c r="B1008" s="85" t="s">
        <v>162</v>
      </c>
      <c r="C1008" s="85" t="s">
        <v>174</v>
      </c>
      <c r="D1008" s="85" t="s">
        <v>17434</v>
      </c>
      <c r="E1008" s="85" t="s">
        <v>19153</v>
      </c>
      <c r="F1008" s="86" t="s">
        <v>19154</v>
      </c>
      <c r="G1008" s="85" t="s">
        <v>12466</v>
      </c>
      <c r="H1008" s="85" t="s">
        <v>12467</v>
      </c>
      <c r="I1008" s="85">
        <v>2008</v>
      </c>
      <c r="J1008" s="87">
        <v>2016</v>
      </c>
      <c r="K1008" s="87">
        <v>2594.3000000000002</v>
      </c>
      <c r="L1008" s="87">
        <v>765</v>
      </c>
      <c r="M1008" s="87">
        <v>108741</v>
      </c>
      <c r="N1008" s="87" t="s">
        <v>11350</v>
      </c>
      <c r="O1008" s="87">
        <v>20</v>
      </c>
      <c r="P1008" s="87">
        <v>3253</v>
      </c>
      <c r="Q1008" s="87" t="s">
        <v>11350</v>
      </c>
      <c r="R1008" s="87" t="s">
        <v>11350</v>
      </c>
      <c r="S1008" s="87">
        <v>6</v>
      </c>
      <c r="T1008" s="87">
        <v>3</v>
      </c>
      <c r="U1008" s="87" t="s">
        <v>11350</v>
      </c>
      <c r="V1008" s="87" t="s">
        <v>11350</v>
      </c>
      <c r="W1008" s="87">
        <v>3</v>
      </c>
      <c r="X1008" s="87">
        <v>3</v>
      </c>
      <c r="Y1008" s="87" t="s">
        <v>11350</v>
      </c>
      <c r="Z1008" s="87" t="s">
        <v>11350</v>
      </c>
      <c r="AA1008" s="87">
        <v>3</v>
      </c>
      <c r="AB1008" s="87" t="s">
        <v>11350</v>
      </c>
      <c r="AC1008" s="87" t="s">
        <v>11350</v>
      </c>
      <c r="AD1008" s="87">
        <v>5</v>
      </c>
      <c r="AE1008" s="87" t="s">
        <v>11350</v>
      </c>
      <c r="AF1008" s="87">
        <v>550041</v>
      </c>
      <c r="AG1008" s="87">
        <v>346799</v>
      </c>
      <c r="AH1008" s="87">
        <v>62364</v>
      </c>
      <c r="AI1008" s="87">
        <v>140878</v>
      </c>
      <c r="AJ1008" s="87">
        <v>118945</v>
      </c>
      <c r="AK1008" s="87">
        <v>118651</v>
      </c>
    </row>
    <row r="1009" spans="1:37" ht="16.5" customHeight="1">
      <c r="A1009" s="85">
        <v>961</v>
      </c>
      <c r="B1009" s="85" t="s">
        <v>162</v>
      </c>
      <c r="C1009" s="85" t="s">
        <v>174</v>
      </c>
      <c r="D1009" s="85" t="s">
        <v>17434</v>
      </c>
      <c r="E1009" s="85" t="s">
        <v>19155</v>
      </c>
      <c r="F1009" s="86" t="s">
        <v>19156</v>
      </c>
      <c r="G1009" s="85" t="s">
        <v>12468</v>
      </c>
      <c r="H1009" s="85" t="s">
        <v>12467</v>
      </c>
      <c r="I1009" s="85">
        <v>2005</v>
      </c>
      <c r="J1009" s="87">
        <v>5277</v>
      </c>
      <c r="K1009" s="87">
        <v>3367</v>
      </c>
      <c r="L1009" s="87">
        <v>393</v>
      </c>
      <c r="M1009" s="87">
        <v>95720</v>
      </c>
      <c r="N1009" s="87">
        <v>1216</v>
      </c>
      <c r="O1009" s="87">
        <v>35</v>
      </c>
      <c r="P1009" s="87">
        <v>964</v>
      </c>
      <c r="Q1009" s="87">
        <v>1216</v>
      </c>
      <c r="R1009" s="87">
        <v>35</v>
      </c>
      <c r="S1009" s="87">
        <v>4</v>
      </c>
      <c r="T1009" s="87">
        <v>4</v>
      </c>
      <c r="U1009" s="87" t="s">
        <v>11350</v>
      </c>
      <c r="V1009" s="87" t="s">
        <v>11350</v>
      </c>
      <c r="W1009" s="87">
        <v>2</v>
      </c>
      <c r="X1009" s="87">
        <v>2</v>
      </c>
      <c r="Y1009" s="87" t="s">
        <v>11350</v>
      </c>
      <c r="Z1009" s="87" t="s">
        <v>11350</v>
      </c>
      <c r="AA1009" s="87">
        <v>2</v>
      </c>
      <c r="AB1009" s="87">
        <v>2</v>
      </c>
      <c r="AC1009" s="87" t="s">
        <v>11350</v>
      </c>
      <c r="AD1009" s="87">
        <v>2</v>
      </c>
      <c r="AE1009" s="87" t="s">
        <v>11350</v>
      </c>
      <c r="AF1009" s="87">
        <v>493738</v>
      </c>
      <c r="AG1009" s="87">
        <v>368081</v>
      </c>
      <c r="AH1009" s="87">
        <v>20436</v>
      </c>
      <c r="AI1009" s="87">
        <v>105221</v>
      </c>
      <c r="AJ1009" s="87">
        <v>25925</v>
      </c>
      <c r="AK1009" s="87">
        <v>21367</v>
      </c>
    </row>
    <row r="1010" spans="1:37" ht="16.5" customHeight="1">
      <c r="A1010" s="85">
        <v>962</v>
      </c>
      <c r="B1010" s="85" t="s">
        <v>162</v>
      </c>
      <c r="C1010" s="85" t="s">
        <v>174</v>
      </c>
      <c r="D1010" s="85" t="s">
        <v>17434</v>
      </c>
      <c r="E1010" s="85" t="s">
        <v>19157</v>
      </c>
      <c r="F1010" s="86" t="s">
        <v>19158</v>
      </c>
      <c r="G1010" s="85" t="s">
        <v>12469</v>
      </c>
      <c r="H1010" s="85" t="s">
        <v>12460</v>
      </c>
      <c r="I1010" s="85">
        <v>1989</v>
      </c>
      <c r="J1010" s="87">
        <v>7424</v>
      </c>
      <c r="K1010" s="87">
        <v>6617</v>
      </c>
      <c r="L1010" s="87">
        <v>502</v>
      </c>
      <c r="M1010" s="87">
        <v>197437</v>
      </c>
      <c r="N1010" s="87">
        <v>10172</v>
      </c>
      <c r="O1010" s="87">
        <v>30</v>
      </c>
      <c r="P1010" s="87">
        <v>2537</v>
      </c>
      <c r="Q1010" s="87" t="s">
        <v>11350</v>
      </c>
      <c r="R1010" s="87" t="s">
        <v>11350</v>
      </c>
      <c r="S1010" s="87">
        <v>3</v>
      </c>
      <c r="T1010" s="87">
        <v>3</v>
      </c>
      <c r="U1010" s="87" t="s">
        <v>11350</v>
      </c>
      <c r="V1010" s="87" t="s">
        <v>11350</v>
      </c>
      <c r="W1010" s="87">
        <v>3</v>
      </c>
      <c r="X1010" s="87">
        <v>3</v>
      </c>
      <c r="Y1010" s="87" t="s">
        <v>11350</v>
      </c>
      <c r="Z1010" s="87" t="s">
        <v>11350</v>
      </c>
      <c r="AA1010" s="87" t="s">
        <v>11350</v>
      </c>
      <c r="AB1010" s="87" t="s">
        <v>11350</v>
      </c>
      <c r="AC1010" s="87" t="s">
        <v>11350</v>
      </c>
      <c r="AD1010" s="87">
        <v>2</v>
      </c>
      <c r="AE1010" s="87">
        <v>1</v>
      </c>
      <c r="AF1010" s="87">
        <v>579509</v>
      </c>
      <c r="AG1010" s="87">
        <v>267731</v>
      </c>
      <c r="AH1010" s="87">
        <v>61660</v>
      </c>
      <c r="AI1010" s="87">
        <v>250118</v>
      </c>
      <c r="AJ1010" s="87">
        <v>35710</v>
      </c>
      <c r="AK1010" s="87">
        <v>44838</v>
      </c>
    </row>
    <row r="1011" spans="1:37" ht="16.5" customHeight="1">
      <c r="A1011" s="85">
        <v>963</v>
      </c>
      <c r="B1011" s="85" t="s">
        <v>162</v>
      </c>
      <c r="C1011" s="85" t="s">
        <v>174</v>
      </c>
      <c r="D1011" s="85" t="s">
        <v>17434</v>
      </c>
      <c r="E1011" s="85" t="s">
        <v>19732</v>
      </c>
      <c r="F1011" s="86" t="s">
        <v>19733</v>
      </c>
      <c r="G1011" s="85" t="s">
        <v>12470</v>
      </c>
      <c r="H1011" s="85" t="s">
        <v>12460</v>
      </c>
      <c r="I1011" s="85">
        <v>1996</v>
      </c>
      <c r="J1011" s="87">
        <v>5596</v>
      </c>
      <c r="K1011" s="87">
        <v>2519.21</v>
      </c>
      <c r="L1011" s="87">
        <v>480</v>
      </c>
      <c r="M1011" s="87">
        <v>78382</v>
      </c>
      <c r="N1011" s="87">
        <v>1651</v>
      </c>
      <c r="O1011" s="87">
        <v>29</v>
      </c>
      <c r="P1011" s="87">
        <v>553</v>
      </c>
      <c r="Q1011" s="87">
        <v>63</v>
      </c>
      <c r="R1011" s="87" t="s">
        <v>11350</v>
      </c>
      <c r="S1011" s="87">
        <v>4</v>
      </c>
      <c r="T1011" s="87">
        <v>4</v>
      </c>
      <c r="U1011" s="87" t="s">
        <v>11350</v>
      </c>
      <c r="V1011" s="87" t="s">
        <v>11350</v>
      </c>
      <c r="W1011" s="87">
        <v>3</v>
      </c>
      <c r="X1011" s="87">
        <v>3</v>
      </c>
      <c r="Y1011" s="87" t="s">
        <v>11350</v>
      </c>
      <c r="Z1011" s="87" t="s">
        <v>11350</v>
      </c>
      <c r="AA1011" s="87">
        <v>1</v>
      </c>
      <c r="AB1011" s="87">
        <v>1</v>
      </c>
      <c r="AC1011" s="87" t="s">
        <v>11350</v>
      </c>
      <c r="AD1011" s="87">
        <v>3</v>
      </c>
      <c r="AE1011" s="87" t="s">
        <v>11350</v>
      </c>
      <c r="AF1011" s="87">
        <v>582652</v>
      </c>
      <c r="AG1011" s="87">
        <v>281755</v>
      </c>
      <c r="AH1011" s="87">
        <v>18427</v>
      </c>
      <c r="AI1011" s="87">
        <v>282470</v>
      </c>
      <c r="AJ1011" s="87">
        <v>3002</v>
      </c>
      <c r="AK1011" s="87">
        <v>2799</v>
      </c>
    </row>
    <row r="1012" spans="1:37" ht="16.5" customHeight="1">
      <c r="A1012" s="85">
        <v>964</v>
      </c>
      <c r="B1012" s="85" t="s">
        <v>162</v>
      </c>
      <c r="C1012" s="85" t="s">
        <v>174</v>
      </c>
      <c r="D1012" s="85" t="s">
        <v>17434</v>
      </c>
      <c r="E1012" s="85" t="s">
        <v>19159</v>
      </c>
      <c r="F1012" s="86" t="s">
        <v>19160</v>
      </c>
      <c r="G1012" s="85" t="s">
        <v>12471</v>
      </c>
      <c r="H1012" s="85" t="s">
        <v>12472</v>
      </c>
      <c r="I1012" s="85">
        <v>2011</v>
      </c>
      <c r="J1012" s="87">
        <v>15152</v>
      </c>
      <c r="K1012" s="87">
        <v>2964</v>
      </c>
      <c r="L1012" s="87">
        <v>277</v>
      </c>
      <c r="M1012" s="87">
        <v>83012</v>
      </c>
      <c r="N1012" s="87">
        <v>1273</v>
      </c>
      <c r="O1012" s="87">
        <v>31</v>
      </c>
      <c r="P1012" s="87">
        <v>3728</v>
      </c>
      <c r="Q1012" s="87" t="s">
        <v>11350</v>
      </c>
      <c r="R1012" s="87" t="s">
        <v>11350</v>
      </c>
      <c r="S1012" s="94">
        <v>8.5</v>
      </c>
      <c r="T1012" s="94">
        <v>9.5</v>
      </c>
      <c r="U1012" s="87" t="s">
        <v>11350</v>
      </c>
      <c r="V1012" s="87" t="s">
        <v>11350</v>
      </c>
      <c r="W1012" s="94">
        <v>5.5</v>
      </c>
      <c r="X1012" s="94">
        <v>6.5</v>
      </c>
      <c r="Y1012" s="87" t="s">
        <v>11350</v>
      </c>
      <c r="Z1012" s="87" t="s">
        <v>11350</v>
      </c>
      <c r="AA1012" s="87">
        <v>3</v>
      </c>
      <c r="AB1012" s="87">
        <v>3</v>
      </c>
      <c r="AC1012" s="87" t="s">
        <v>11350</v>
      </c>
      <c r="AD1012" s="87">
        <v>7</v>
      </c>
      <c r="AE1012" s="87" t="s">
        <v>11350</v>
      </c>
      <c r="AF1012" s="87">
        <v>632554</v>
      </c>
      <c r="AG1012" s="87">
        <v>426326</v>
      </c>
      <c r="AH1012" s="87">
        <v>62350</v>
      </c>
      <c r="AI1012" s="87">
        <v>143878</v>
      </c>
      <c r="AJ1012" s="87">
        <v>125261</v>
      </c>
      <c r="AK1012" s="87">
        <v>96080</v>
      </c>
    </row>
    <row r="1013" spans="1:37" ht="16.5" customHeight="1">
      <c r="A1013" s="85">
        <v>965</v>
      </c>
      <c r="B1013" s="85" t="s">
        <v>162</v>
      </c>
      <c r="C1013" s="85" t="s">
        <v>174</v>
      </c>
      <c r="D1013" s="85" t="s">
        <v>17434</v>
      </c>
      <c r="E1013" s="85" t="s">
        <v>19161</v>
      </c>
      <c r="F1013" s="86" t="s">
        <v>19162</v>
      </c>
      <c r="G1013" s="85" t="s">
        <v>12473</v>
      </c>
      <c r="H1013" s="85" t="s">
        <v>12467</v>
      </c>
      <c r="I1013" s="85">
        <v>2016</v>
      </c>
      <c r="J1013" s="87">
        <v>2500</v>
      </c>
      <c r="K1013" s="87">
        <v>3220</v>
      </c>
      <c r="L1013" s="87">
        <v>602</v>
      </c>
      <c r="M1013" s="87">
        <v>60149</v>
      </c>
      <c r="N1013" s="87" t="s">
        <v>11350</v>
      </c>
      <c r="O1013" s="87">
        <v>21</v>
      </c>
      <c r="P1013" s="87">
        <v>5004</v>
      </c>
      <c r="Q1013" s="87" t="s">
        <v>11350</v>
      </c>
      <c r="R1013" s="87">
        <v>8</v>
      </c>
      <c r="S1013" s="87">
        <v>6</v>
      </c>
      <c r="T1013" s="87">
        <v>8</v>
      </c>
      <c r="U1013" s="87" t="s">
        <v>11350</v>
      </c>
      <c r="V1013" s="87" t="s">
        <v>11350</v>
      </c>
      <c r="W1013" s="87">
        <v>2</v>
      </c>
      <c r="X1013" s="87">
        <v>2</v>
      </c>
      <c r="Y1013" s="87" t="s">
        <v>11350</v>
      </c>
      <c r="Z1013" s="87" t="s">
        <v>11350</v>
      </c>
      <c r="AA1013" s="87">
        <v>4</v>
      </c>
      <c r="AB1013" s="87">
        <v>6</v>
      </c>
      <c r="AC1013" s="87">
        <v>1</v>
      </c>
      <c r="AD1013" s="87">
        <v>3</v>
      </c>
      <c r="AE1013" s="87">
        <v>1</v>
      </c>
      <c r="AF1013" s="87">
        <v>676428</v>
      </c>
      <c r="AG1013" s="87">
        <v>439287</v>
      </c>
      <c r="AH1013" s="87">
        <v>96263</v>
      </c>
      <c r="AI1013" s="87">
        <v>140878</v>
      </c>
      <c r="AJ1013" s="87">
        <v>117685</v>
      </c>
      <c r="AK1013" s="87">
        <v>180274</v>
      </c>
    </row>
    <row r="1014" spans="1:37" ht="16.5" customHeight="1">
      <c r="A1014" s="85">
        <v>966</v>
      </c>
      <c r="B1014" s="85" t="s">
        <v>162</v>
      </c>
      <c r="C1014" s="85" t="s">
        <v>174</v>
      </c>
      <c r="D1014" s="85" t="s">
        <v>17434</v>
      </c>
      <c r="E1014" s="85" t="s">
        <v>19163</v>
      </c>
      <c r="F1014" s="86" t="s">
        <v>19164</v>
      </c>
      <c r="G1014" s="85" t="s">
        <v>12474</v>
      </c>
      <c r="H1014" s="85" t="s">
        <v>12467</v>
      </c>
      <c r="I1014" s="85">
        <v>2020</v>
      </c>
      <c r="J1014" s="87">
        <v>3397</v>
      </c>
      <c r="K1014" s="87">
        <v>4042</v>
      </c>
      <c r="L1014" s="87">
        <v>265</v>
      </c>
      <c r="M1014" s="87">
        <v>39939</v>
      </c>
      <c r="N1014" s="87" t="s">
        <v>11350</v>
      </c>
      <c r="O1014" s="87">
        <v>45</v>
      </c>
      <c r="P1014" s="87">
        <v>6073</v>
      </c>
      <c r="Q1014" s="87" t="s">
        <v>11350</v>
      </c>
      <c r="R1014" s="87" t="s">
        <v>11350</v>
      </c>
      <c r="S1014" s="87">
        <v>6</v>
      </c>
      <c r="T1014" s="87">
        <v>6</v>
      </c>
      <c r="U1014" s="87" t="s">
        <v>11350</v>
      </c>
      <c r="V1014" s="87" t="s">
        <v>11350</v>
      </c>
      <c r="W1014" s="87">
        <v>4</v>
      </c>
      <c r="X1014" s="87">
        <v>4</v>
      </c>
      <c r="Y1014" s="87">
        <v>1</v>
      </c>
      <c r="Z1014" s="87">
        <v>1</v>
      </c>
      <c r="AA1014" s="87">
        <v>1</v>
      </c>
      <c r="AB1014" s="87">
        <v>1</v>
      </c>
      <c r="AC1014" s="87" t="s">
        <v>11350</v>
      </c>
      <c r="AD1014" s="87">
        <v>5</v>
      </c>
      <c r="AE1014" s="87" t="s">
        <v>11350</v>
      </c>
      <c r="AF1014" s="87">
        <v>980029</v>
      </c>
      <c r="AG1014" s="87">
        <v>613808</v>
      </c>
      <c r="AH1014" s="87">
        <v>110593</v>
      </c>
      <c r="AI1014" s="87">
        <v>255628</v>
      </c>
      <c r="AJ1014" s="87">
        <v>152227</v>
      </c>
      <c r="AK1014" s="87">
        <v>174112</v>
      </c>
    </row>
    <row r="1015" spans="1:37" ht="16.5" customHeight="1">
      <c r="A1015" s="85">
        <v>967</v>
      </c>
      <c r="B1015" s="85" t="s">
        <v>162</v>
      </c>
      <c r="C1015" s="85" t="s">
        <v>174</v>
      </c>
      <c r="D1015" s="85" t="s">
        <v>17434</v>
      </c>
      <c r="E1015" s="85" t="s">
        <v>19165</v>
      </c>
      <c r="F1015" s="86" t="s">
        <v>19166</v>
      </c>
      <c r="G1015" s="85" t="s">
        <v>12475</v>
      </c>
      <c r="H1015" s="85" t="s">
        <v>12460</v>
      </c>
      <c r="I1015" s="85">
        <v>2014</v>
      </c>
      <c r="J1015" s="87">
        <v>1878</v>
      </c>
      <c r="K1015" s="87">
        <v>1584.9</v>
      </c>
      <c r="L1015" s="87">
        <v>307</v>
      </c>
      <c r="M1015" s="87">
        <v>60280</v>
      </c>
      <c r="N1015" s="87" t="s">
        <v>11350</v>
      </c>
      <c r="O1015" s="87">
        <v>27</v>
      </c>
      <c r="P1015" s="87">
        <v>1763</v>
      </c>
      <c r="Q1015" s="87" t="s">
        <v>11350</v>
      </c>
      <c r="R1015" s="87">
        <v>2</v>
      </c>
      <c r="S1015" s="87">
        <v>3</v>
      </c>
      <c r="T1015" s="87">
        <v>6</v>
      </c>
      <c r="U1015" s="87">
        <v>1</v>
      </c>
      <c r="V1015" s="87">
        <v>2</v>
      </c>
      <c r="W1015" s="87">
        <v>2</v>
      </c>
      <c r="X1015" s="87">
        <v>3</v>
      </c>
      <c r="Y1015" s="87" t="s">
        <v>11350</v>
      </c>
      <c r="Z1015" s="87">
        <v>1</v>
      </c>
      <c r="AA1015" s="87" t="s">
        <v>11350</v>
      </c>
      <c r="AB1015" s="87" t="s">
        <v>11350</v>
      </c>
      <c r="AC1015" s="87" t="s">
        <v>11350</v>
      </c>
      <c r="AD1015" s="87">
        <v>3</v>
      </c>
      <c r="AE1015" s="87" t="s">
        <v>11350</v>
      </c>
      <c r="AF1015" s="87">
        <v>514070</v>
      </c>
      <c r="AG1015" s="87">
        <v>315258</v>
      </c>
      <c r="AH1015" s="87">
        <v>57934</v>
      </c>
      <c r="AI1015" s="87">
        <v>140878</v>
      </c>
      <c r="AJ1015" s="87">
        <v>79075</v>
      </c>
      <c r="AK1015" s="87">
        <v>87123</v>
      </c>
    </row>
    <row r="1016" spans="1:37" ht="16.5" customHeight="1">
      <c r="A1016" s="85">
        <v>968</v>
      </c>
      <c r="B1016" s="85" t="s">
        <v>162</v>
      </c>
      <c r="C1016" s="85" t="s">
        <v>175</v>
      </c>
      <c r="D1016" s="85" t="s">
        <v>17434</v>
      </c>
      <c r="E1016" s="85" t="s">
        <v>19167</v>
      </c>
      <c r="F1016" s="86" t="s">
        <v>19168</v>
      </c>
      <c r="G1016" s="85" t="s">
        <v>12476</v>
      </c>
      <c r="H1016" s="85" t="s">
        <v>12477</v>
      </c>
      <c r="I1016" s="85">
        <v>1990</v>
      </c>
      <c r="J1016" s="87">
        <v>13692</v>
      </c>
      <c r="K1016" s="87">
        <v>3503</v>
      </c>
      <c r="L1016" s="87">
        <v>602</v>
      </c>
      <c r="M1016" s="87">
        <v>178743</v>
      </c>
      <c r="N1016" s="87">
        <v>2931</v>
      </c>
      <c r="O1016" s="87">
        <v>41</v>
      </c>
      <c r="P1016" s="87">
        <v>10292</v>
      </c>
      <c r="Q1016" s="87" t="s">
        <v>11350</v>
      </c>
      <c r="R1016" s="87">
        <v>1</v>
      </c>
      <c r="S1016" s="87">
        <v>7</v>
      </c>
      <c r="T1016" s="87">
        <v>7</v>
      </c>
      <c r="U1016" s="87">
        <v>3</v>
      </c>
      <c r="V1016" s="87">
        <v>3</v>
      </c>
      <c r="W1016" s="87">
        <v>4</v>
      </c>
      <c r="X1016" s="87">
        <v>4</v>
      </c>
      <c r="Y1016" s="87" t="s">
        <v>11350</v>
      </c>
      <c r="Z1016" s="87" t="s">
        <v>11350</v>
      </c>
      <c r="AA1016" s="87" t="s">
        <v>11350</v>
      </c>
      <c r="AB1016" s="87" t="s">
        <v>11350</v>
      </c>
      <c r="AC1016" s="87">
        <v>1</v>
      </c>
      <c r="AD1016" s="87">
        <v>3</v>
      </c>
      <c r="AE1016" s="87">
        <v>1</v>
      </c>
      <c r="AF1016" s="87">
        <v>1267200</v>
      </c>
      <c r="AG1016" s="87">
        <v>327700</v>
      </c>
      <c r="AH1016" s="87">
        <v>202500</v>
      </c>
      <c r="AI1016" s="87">
        <v>737000</v>
      </c>
      <c r="AJ1016" s="87">
        <v>144648</v>
      </c>
      <c r="AK1016" s="87">
        <v>95908</v>
      </c>
    </row>
    <row r="1017" spans="1:37" ht="16.5" customHeight="1">
      <c r="A1017" s="85">
        <v>969</v>
      </c>
      <c r="B1017" s="85" t="s">
        <v>162</v>
      </c>
      <c r="C1017" s="85" t="s">
        <v>175</v>
      </c>
      <c r="D1017" s="85" t="s">
        <v>17434</v>
      </c>
      <c r="E1017" s="85" t="s">
        <v>19169</v>
      </c>
      <c r="F1017" s="86" t="s">
        <v>19170</v>
      </c>
      <c r="G1017" s="85" t="s">
        <v>12478</v>
      </c>
      <c r="H1017" s="85" t="s">
        <v>12479</v>
      </c>
      <c r="I1017" s="85">
        <v>1996</v>
      </c>
      <c r="J1017" s="87">
        <v>3342</v>
      </c>
      <c r="K1017" s="87">
        <v>837</v>
      </c>
      <c r="L1017" s="87">
        <v>100</v>
      </c>
      <c r="M1017" s="87">
        <v>59235</v>
      </c>
      <c r="N1017" s="87" t="s">
        <v>11350</v>
      </c>
      <c r="O1017" s="87">
        <v>19</v>
      </c>
      <c r="P1017" s="87">
        <v>3108</v>
      </c>
      <c r="Q1017" s="87" t="s">
        <v>11350</v>
      </c>
      <c r="R1017" s="87" t="s">
        <v>11350</v>
      </c>
      <c r="S1017" s="87">
        <v>3</v>
      </c>
      <c r="T1017" s="87">
        <v>3</v>
      </c>
      <c r="U1017" s="87">
        <v>2</v>
      </c>
      <c r="V1017" s="87">
        <v>2</v>
      </c>
      <c r="W1017" s="87">
        <v>1</v>
      </c>
      <c r="X1017" s="87">
        <v>1</v>
      </c>
      <c r="Y1017" s="87" t="s">
        <v>11350</v>
      </c>
      <c r="Z1017" s="87" t="s">
        <v>11350</v>
      </c>
      <c r="AA1017" s="87" t="s">
        <v>11350</v>
      </c>
      <c r="AB1017" s="87" t="s">
        <v>11350</v>
      </c>
      <c r="AC1017" s="87" t="s">
        <v>11350</v>
      </c>
      <c r="AD1017" s="87">
        <v>1</v>
      </c>
      <c r="AE1017" s="87" t="s">
        <v>11350</v>
      </c>
      <c r="AF1017" s="87">
        <v>192197</v>
      </c>
      <c r="AG1017" s="87">
        <v>41073</v>
      </c>
      <c r="AH1017" s="87">
        <v>40000</v>
      </c>
      <c r="AI1017" s="87">
        <v>111124</v>
      </c>
      <c r="AJ1017" s="87">
        <v>23736</v>
      </c>
      <c r="AK1017" s="87">
        <v>20526</v>
      </c>
    </row>
    <row r="1018" spans="1:37" ht="16.5" customHeight="1">
      <c r="A1018" s="85">
        <v>970</v>
      </c>
      <c r="B1018" s="85" t="s">
        <v>162</v>
      </c>
      <c r="C1018" s="85" t="s">
        <v>175</v>
      </c>
      <c r="D1018" s="85" t="s">
        <v>17434</v>
      </c>
      <c r="E1018" s="85" t="s">
        <v>19171</v>
      </c>
      <c r="F1018" s="86" t="s">
        <v>19172</v>
      </c>
      <c r="G1018" s="85" t="s">
        <v>12480</v>
      </c>
      <c r="H1018" s="85" t="s">
        <v>12481</v>
      </c>
      <c r="I1018" s="85">
        <v>2008</v>
      </c>
      <c r="J1018" s="87">
        <v>1687</v>
      </c>
      <c r="K1018" s="87">
        <v>1274</v>
      </c>
      <c r="L1018" s="87">
        <v>80</v>
      </c>
      <c r="M1018" s="87">
        <v>66236</v>
      </c>
      <c r="N1018" s="87">
        <v>267</v>
      </c>
      <c r="O1018" s="87">
        <v>21</v>
      </c>
      <c r="P1018" s="87">
        <v>1107</v>
      </c>
      <c r="Q1018" s="87">
        <v>86</v>
      </c>
      <c r="R1018" s="87">
        <v>1</v>
      </c>
      <c r="S1018" s="87">
        <v>3</v>
      </c>
      <c r="T1018" s="87">
        <v>3</v>
      </c>
      <c r="U1018" s="87" t="s">
        <v>11350</v>
      </c>
      <c r="V1018" s="87" t="s">
        <v>11350</v>
      </c>
      <c r="W1018" s="87">
        <v>2</v>
      </c>
      <c r="X1018" s="87">
        <v>2</v>
      </c>
      <c r="Y1018" s="87" t="s">
        <v>11350</v>
      </c>
      <c r="Z1018" s="87" t="s">
        <v>11350</v>
      </c>
      <c r="AA1018" s="87">
        <v>1</v>
      </c>
      <c r="AB1018" s="87">
        <v>1</v>
      </c>
      <c r="AC1018" s="87" t="s">
        <v>11350</v>
      </c>
      <c r="AD1018" s="87">
        <v>2</v>
      </c>
      <c r="AE1018" s="87" t="s">
        <v>11350</v>
      </c>
      <c r="AF1018" s="87">
        <v>217202</v>
      </c>
      <c r="AG1018" s="87">
        <v>9052</v>
      </c>
      <c r="AH1018" s="87">
        <v>70000</v>
      </c>
      <c r="AI1018" s="87">
        <v>138150</v>
      </c>
      <c r="AJ1018" s="87">
        <v>27795</v>
      </c>
      <c r="AK1018" s="87">
        <v>36777</v>
      </c>
    </row>
    <row r="1019" spans="1:37" s="39" customFormat="1">
      <c r="A1019" s="1906" t="s">
        <v>17759</v>
      </c>
      <c r="B1019" s="1907"/>
      <c r="C1019" s="1908"/>
      <c r="D1019" s="88" t="s">
        <v>11350</v>
      </c>
      <c r="E1019" s="89">
        <v>45</v>
      </c>
      <c r="F1019" s="88" t="s">
        <v>11350</v>
      </c>
      <c r="G1019" s="88" t="s">
        <v>11350</v>
      </c>
      <c r="H1019" s="88" t="s">
        <v>11350</v>
      </c>
      <c r="I1019" s="88" t="s">
        <v>11350</v>
      </c>
      <c r="J1019" s="91" t="s">
        <v>11350</v>
      </c>
      <c r="K1019" s="91" t="s">
        <v>11350</v>
      </c>
      <c r="L1019" s="91" t="s">
        <v>11350</v>
      </c>
      <c r="M1019" s="91" t="s">
        <v>11350</v>
      </c>
      <c r="N1019" s="91" t="s">
        <v>11350</v>
      </c>
      <c r="O1019" s="91" t="s">
        <v>11350</v>
      </c>
      <c r="P1019" s="91" t="s">
        <v>11350</v>
      </c>
      <c r="Q1019" s="91" t="s">
        <v>11350</v>
      </c>
      <c r="R1019" s="91" t="s">
        <v>11350</v>
      </c>
      <c r="S1019" s="92" t="s">
        <v>11350</v>
      </c>
      <c r="T1019" s="92" t="s">
        <v>11350</v>
      </c>
      <c r="U1019" s="92" t="s">
        <v>11350</v>
      </c>
      <c r="V1019" s="92" t="s">
        <v>11350</v>
      </c>
      <c r="W1019" s="92" t="s">
        <v>11350</v>
      </c>
      <c r="X1019" s="92" t="s">
        <v>11350</v>
      </c>
      <c r="Y1019" s="92" t="s">
        <v>11350</v>
      </c>
      <c r="Z1019" s="91" t="s">
        <v>11350</v>
      </c>
      <c r="AA1019" s="92" t="s">
        <v>11350</v>
      </c>
      <c r="AB1019" s="92" t="s">
        <v>11350</v>
      </c>
      <c r="AC1019" s="91" t="s">
        <v>11350</v>
      </c>
      <c r="AD1019" s="91" t="s">
        <v>11350</v>
      </c>
      <c r="AE1019" s="91" t="s">
        <v>11350</v>
      </c>
      <c r="AF1019" s="93" t="s">
        <v>11350</v>
      </c>
      <c r="AG1019" s="91" t="s">
        <v>11350</v>
      </c>
      <c r="AH1019" s="91" t="s">
        <v>11350</v>
      </c>
      <c r="AI1019" s="91" t="s">
        <v>11350</v>
      </c>
      <c r="AJ1019" s="91" t="s">
        <v>11350</v>
      </c>
      <c r="AK1019" s="91" t="s">
        <v>11350</v>
      </c>
    </row>
    <row r="1020" spans="1:37" s="40" customFormat="1">
      <c r="A1020" s="1918" t="s">
        <v>19067</v>
      </c>
      <c r="B1020" s="1919"/>
      <c r="C1020" s="1920"/>
      <c r="D1020" s="95" t="s">
        <v>11350</v>
      </c>
      <c r="E1020" s="96">
        <v>64</v>
      </c>
      <c r="F1020" s="95" t="s">
        <v>11350</v>
      </c>
      <c r="G1020" s="95" t="s">
        <v>11350</v>
      </c>
      <c r="H1020" s="95" t="s">
        <v>11350</v>
      </c>
      <c r="I1020" s="95" t="s">
        <v>11350</v>
      </c>
      <c r="J1020" s="97" t="s">
        <v>11350</v>
      </c>
      <c r="K1020" s="97" t="s">
        <v>11350</v>
      </c>
      <c r="L1020" s="97" t="s">
        <v>11350</v>
      </c>
      <c r="M1020" s="97" t="s">
        <v>11350</v>
      </c>
      <c r="N1020" s="97" t="s">
        <v>11350</v>
      </c>
      <c r="O1020" s="97" t="s">
        <v>11350</v>
      </c>
      <c r="P1020" s="97" t="s">
        <v>11350</v>
      </c>
      <c r="Q1020" s="97" t="s">
        <v>11350</v>
      </c>
      <c r="R1020" s="97" t="s">
        <v>11350</v>
      </c>
      <c r="S1020" s="98" t="s">
        <v>11350</v>
      </c>
      <c r="T1020" s="98" t="s">
        <v>11350</v>
      </c>
      <c r="U1020" s="98" t="s">
        <v>11350</v>
      </c>
      <c r="V1020" s="98" t="s">
        <v>11350</v>
      </c>
      <c r="W1020" s="98" t="s">
        <v>11350</v>
      </c>
      <c r="X1020" s="98" t="s">
        <v>11350</v>
      </c>
      <c r="Y1020" s="98" t="s">
        <v>11350</v>
      </c>
      <c r="Z1020" s="97" t="s">
        <v>11350</v>
      </c>
      <c r="AA1020" s="98" t="s">
        <v>11350</v>
      </c>
      <c r="AB1020" s="98" t="s">
        <v>11350</v>
      </c>
      <c r="AC1020" s="97" t="s">
        <v>11350</v>
      </c>
      <c r="AD1020" s="97" t="s">
        <v>11350</v>
      </c>
      <c r="AE1020" s="97" t="s">
        <v>11350</v>
      </c>
      <c r="AF1020" s="99" t="s">
        <v>11350</v>
      </c>
      <c r="AG1020" s="97" t="s">
        <v>11350</v>
      </c>
      <c r="AH1020" s="97" t="s">
        <v>11350</v>
      </c>
      <c r="AI1020" s="97" t="s">
        <v>11350</v>
      </c>
      <c r="AJ1020" s="97" t="s">
        <v>11350</v>
      </c>
      <c r="AK1020" s="97" t="s">
        <v>11350</v>
      </c>
    </row>
    <row r="1021" spans="1:37" ht="16.5" customHeight="1">
      <c r="A1021" s="85">
        <v>971</v>
      </c>
      <c r="B1021" s="85" t="s">
        <v>179</v>
      </c>
      <c r="C1021" s="85" t="s">
        <v>180</v>
      </c>
      <c r="D1021" s="85" t="s">
        <v>17378</v>
      </c>
      <c r="E1021" s="85" t="s">
        <v>19173</v>
      </c>
      <c r="F1021" s="86" t="s">
        <v>19174</v>
      </c>
      <c r="G1021" s="85" t="s">
        <v>12482</v>
      </c>
      <c r="H1021" s="85" t="s">
        <v>12483</v>
      </c>
      <c r="I1021" s="85">
        <v>1997</v>
      </c>
      <c r="J1021" s="87">
        <v>9075</v>
      </c>
      <c r="K1021" s="87">
        <v>3757</v>
      </c>
      <c r="L1021" s="87">
        <v>152</v>
      </c>
      <c r="M1021" s="87">
        <v>99025</v>
      </c>
      <c r="N1021" s="87">
        <v>4425</v>
      </c>
      <c r="O1021" s="87">
        <v>40</v>
      </c>
      <c r="P1021" s="87">
        <v>5043</v>
      </c>
      <c r="Q1021" s="87">
        <v>183</v>
      </c>
      <c r="R1021" s="87">
        <v>2</v>
      </c>
      <c r="S1021" s="87">
        <v>14</v>
      </c>
      <c r="T1021" s="87">
        <v>14</v>
      </c>
      <c r="U1021" s="87">
        <v>8</v>
      </c>
      <c r="V1021" s="87">
        <v>6</v>
      </c>
      <c r="W1021" s="87">
        <v>3</v>
      </c>
      <c r="X1021" s="87">
        <v>3</v>
      </c>
      <c r="Y1021" s="87" t="s">
        <v>11350</v>
      </c>
      <c r="Z1021" s="87" t="s">
        <v>11350</v>
      </c>
      <c r="AA1021" s="87">
        <v>3</v>
      </c>
      <c r="AB1021" s="87">
        <v>5</v>
      </c>
      <c r="AC1021" s="87" t="s">
        <v>11350</v>
      </c>
      <c r="AD1021" s="87">
        <v>3</v>
      </c>
      <c r="AE1021" s="87" t="s">
        <v>11350</v>
      </c>
      <c r="AF1021" s="87">
        <v>1089557</v>
      </c>
      <c r="AG1021" s="87">
        <v>942307</v>
      </c>
      <c r="AH1021" s="87">
        <v>75155</v>
      </c>
      <c r="AI1021" s="87">
        <v>72095</v>
      </c>
      <c r="AJ1021" s="87">
        <v>16694</v>
      </c>
      <c r="AK1021" s="87">
        <v>22868</v>
      </c>
    </row>
    <row r="1022" spans="1:37" ht="16.5" customHeight="1">
      <c r="A1022" s="85">
        <v>972</v>
      </c>
      <c r="B1022" s="85" t="s">
        <v>179</v>
      </c>
      <c r="C1022" s="85" t="s">
        <v>181</v>
      </c>
      <c r="D1022" s="85" t="s">
        <v>17378</v>
      </c>
      <c r="E1022" s="85" t="s">
        <v>19175</v>
      </c>
      <c r="F1022" s="86" t="s">
        <v>19176</v>
      </c>
      <c r="G1022" s="85" t="s">
        <v>12484</v>
      </c>
      <c r="H1022" s="85" t="s">
        <v>12485</v>
      </c>
      <c r="I1022" s="85">
        <v>1986</v>
      </c>
      <c r="J1022" s="87">
        <v>2049</v>
      </c>
      <c r="K1022" s="87">
        <v>1964.55</v>
      </c>
      <c r="L1022" s="87">
        <v>318</v>
      </c>
      <c r="M1022" s="87">
        <v>74194</v>
      </c>
      <c r="N1022" s="87">
        <v>7858</v>
      </c>
      <c r="O1022" s="87">
        <v>32</v>
      </c>
      <c r="P1022" s="87">
        <v>2875</v>
      </c>
      <c r="Q1022" s="87">
        <v>187</v>
      </c>
      <c r="R1022" s="87">
        <v>5</v>
      </c>
      <c r="S1022" s="87">
        <v>12</v>
      </c>
      <c r="T1022" s="87">
        <v>13</v>
      </c>
      <c r="U1022" s="87">
        <v>2</v>
      </c>
      <c r="V1022" s="87">
        <v>2</v>
      </c>
      <c r="W1022" s="87">
        <v>3</v>
      </c>
      <c r="X1022" s="87">
        <v>3</v>
      </c>
      <c r="Y1022" s="87" t="s">
        <v>11350</v>
      </c>
      <c r="Z1022" s="87" t="s">
        <v>11350</v>
      </c>
      <c r="AA1022" s="87">
        <v>7</v>
      </c>
      <c r="AB1022" s="87">
        <v>8</v>
      </c>
      <c r="AC1022" s="87" t="s">
        <v>11350</v>
      </c>
      <c r="AD1022" s="87">
        <v>3</v>
      </c>
      <c r="AE1022" s="87" t="s">
        <v>11350</v>
      </c>
      <c r="AF1022" s="87">
        <v>911158</v>
      </c>
      <c r="AG1022" s="87">
        <v>590669</v>
      </c>
      <c r="AH1022" s="87">
        <v>43000</v>
      </c>
      <c r="AI1022" s="87">
        <v>277489</v>
      </c>
      <c r="AJ1022" s="87">
        <v>25175</v>
      </c>
      <c r="AK1022" s="87">
        <v>23973</v>
      </c>
    </row>
    <row r="1023" spans="1:37" ht="16.5" customHeight="1">
      <c r="A1023" s="85">
        <v>973</v>
      </c>
      <c r="B1023" s="85" t="s">
        <v>179</v>
      </c>
      <c r="C1023" s="85" t="s">
        <v>182</v>
      </c>
      <c r="D1023" s="85" t="s">
        <v>17378</v>
      </c>
      <c r="E1023" s="85" t="s">
        <v>19177</v>
      </c>
      <c r="F1023" s="86" t="s">
        <v>19178</v>
      </c>
      <c r="G1023" s="85" t="s">
        <v>12486</v>
      </c>
      <c r="H1023" s="85" t="s">
        <v>12487</v>
      </c>
      <c r="I1023" s="85">
        <v>1992</v>
      </c>
      <c r="J1023" s="87">
        <v>4981</v>
      </c>
      <c r="K1023" s="87">
        <v>4134</v>
      </c>
      <c r="L1023" s="87">
        <v>700</v>
      </c>
      <c r="M1023" s="87">
        <v>102106</v>
      </c>
      <c r="N1023" s="87">
        <v>5187</v>
      </c>
      <c r="O1023" s="87">
        <v>228</v>
      </c>
      <c r="P1023" s="87">
        <v>5456</v>
      </c>
      <c r="Q1023" s="87">
        <v>249</v>
      </c>
      <c r="R1023" s="87" t="s">
        <v>11350</v>
      </c>
      <c r="S1023" s="87">
        <v>8</v>
      </c>
      <c r="T1023" s="87">
        <v>8</v>
      </c>
      <c r="U1023" s="87">
        <v>1</v>
      </c>
      <c r="V1023" s="87">
        <v>1</v>
      </c>
      <c r="W1023" s="87">
        <v>7</v>
      </c>
      <c r="X1023" s="87">
        <v>7</v>
      </c>
      <c r="Y1023" s="87" t="s">
        <v>11350</v>
      </c>
      <c r="Z1023" s="87" t="s">
        <v>11350</v>
      </c>
      <c r="AA1023" s="87" t="s">
        <v>11350</v>
      </c>
      <c r="AB1023" s="87" t="s">
        <v>11350</v>
      </c>
      <c r="AC1023" s="87" t="s">
        <v>11350</v>
      </c>
      <c r="AD1023" s="87">
        <v>7</v>
      </c>
      <c r="AE1023" s="87" t="s">
        <v>11350</v>
      </c>
      <c r="AF1023" s="87">
        <v>985709</v>
      </c>
      <c r="AG1023" s="87">
        <v>580552</v>
      </c>
      <c r="AH1023" s="87">
        <v>80000</v>
      </c>
      <c r="AI1023" s="87">
        <v>325157</v>
      </c>
      <c r="AJ1023" s="87">
        <v>90267</v>
      </c>
      <c r="AK1023" s="87">
        <v>77369</v>
      </c>
    </row>
    <row r="1024" spans="1:37" ht="16.5" customHeight="1">
      <c r="A1024" s="85">
        <v>974</v>
      </c>
      <c r="B1024" s="85" t="s">
        <v>179</v>
      </c>
      <c r="C1024" s="85" t="s">
        <v>182</v>
      </c>
      <c r="D1024" s="85" t="s">
        <v>17378</v>
      </c>
      <c r="E1024" s="85" t="s">
        <v>19179</v>
      </c>
      <c r="F1024" s="86" t="s">
        <v>19180</v>
      </c>
      <c r="G1024" s="85" t="s">
        <v>12488</v>
      </c>
      <c r="H1024" s="85" t="s">
        <v>12489</v>
      </c>
      <c r="I1024" s="85">
        <v>2005</v>
      </c>
      <c r="J1024" s="87">
        <v>9185</v>
      </c>
      <c r="K1024" s="87">
        <v>497</v>
      </c>
      <c r="L1024" s="87">
        <v>72</v>
      </c>
      <c r="M1024" s="87">
        <v>97849</v>
      </c>
      <c r="N1024" s="87">
        <v>5723</v>
      </c>
      <c r="O1024" s="87">
        <v>43</v>
      </c>
      <c r="P1024" s="87">
        <v>4024</v>
      </c>
      <c r="Q1024" s="87">
        <v>195</v>
      </c>
      <c r="R1024" s="87">
        <v>6</v>
      </c>
      <c r="S1024" s="87">
        <v>16</v>
      </c>
      <c r="T1024" s="87">
        <v>16</v>
      </c>
      <c r="U1024" s="87">
        <v>9</v>
      </c>
      <c r="V1024" s="87">
        <v>9</v>
      </c>
      <c r="W1024" s="87">
        <v>3</v>
      </c>
      <c r="X1024" s="87">
        <v>3</v>
      </c>
      <c r="Y1024" s="87" t="s">
        <v>11350</v>
      </c>
      <c r="Z1024" s="87" t="s">
        <v>11350</v>
      </c>
      <c r="AA1024" s="87">
        <v>4</v>
      </c>
      <c r="AB1024" s="87">
        <v>4</v>
      </c>
      <c r="AC1024" s="87" t="s">
        <v>11350</v>
      </c>
      <c r="AD1024" s="87">
        <v>3</v>
      </c>
      <c r="AE1024" s="87" t="s">
        <v>11350</v>
      </c>
      <c r="AF1024" s="87">
        <v>1905472</v>
      </c>
      <c r="AG1024" s="87">
        <v>780285</v>
      </c>
      <c r="AH1024" s="87">
        <v>60400</v>
      </c>
      <c r="AI1024" s="87">
        <v>1064787</v>
      </c>
      <c r="AJ1024" s="87">
        <v>26231</v>
      </c>
      <c r="AK1024" s="87">
        <v>31029</v>
      </c>
    </row>
    <row r="1025" spans="1:37" ht="16.5" customHeight="1">
      <c r="A1025" s="85">
        <v>975</v>
      </c>
      <c r="B1025" s="85" t="s">
        <v>179</v>
      </c>
      <c r="C1025" s="85" t="s">
        <v>183</v>
      </c>
      <c r="D1025" s="85" t="s">
        <v>17378</v>
      </c>
      <c r="E1025" s="85" t="s">
        <v>19181</v>
      </c>
      <c r="F1025" s="86" t="s">
        <v>19182</v>
      </c>
      <c r="G1025" s="85" t="s">
        <v>12490</v>
      </c>
      <c r="H1025" s="85" t="s">
        <v>12491</v>
      </c>
      <c r="I1025" s="85">
        <v>1973</v>
      </c>
      <c r="J1025" s="87">
        <v>2000</v>
      </c>
      <c r="K1025" s="87">
        <v>1940.02</v>
      </c>
      <c r="L1025" s="87">
        <v>420</v>
      </c>
      <c r="M1025" s="87">
        <v>66226</v>
      </c>
      <c r="N1025" s="87">
        <v>7496</v>
      </c>
      <c r="O1025" s="87">
        <v>23</v>
      </c>
      <c r="P1025" s="87">
        <v>4011</v>
      </c>
      <c r="Q1025" s="87">
        <v>396</v>
      </c>
      <c r="R1025" s="87">
        <v>23</v>
      </c>
      <c r="S1025" s="87">
        <v>5</v>
      </c>
      <c r="T1025" s="87">
        <v>5</v>
      </c>
      <c r="U1025" s="87">
        <v>1</v>
      </c>
      <c r="V1025" s="87">
        <v>1</v>
      </c>
      <c r="W1025" s="87">
        <v>4</v>
      </c>
      <c r="X1025" s="87">
        <v>4</v>
      </c>
      <c r="Y1025" s="87" t="s">
        <v>11350</v>
      </c>
      <c r="Z1025" s="87" t="s">
        <v>11350</v>
      </c>
      <c r="AA1025" s="87" t="s">
        <v>11350</v>
      </c>
      <c r="AB1025" s="87" t="s">
        <v>11350</v>
      </c>
      <c r="AC1025" s="87" t="s">
        <v>11350</v>
      </c>
      <c r="AD1025" s="87">
        <v>4</v>
      </c>
      <c r="AE1025" s="87" t="s">
        <v>11350</v>
      </c>
      <c r="AF1025" s="87">
        <v>528392</v>
      </c>
      <c r="AG1025" s="87">
        <v>226877</v>
      </c>
      <c r="AH1025" s="87">
        <v>55495</v>
      </c>
      <c r="AI1025" s="87">
        <v>246020</v>
      </c>
      <c r="AJ1025" s="87">
        <v>26935</v>
      </c>
      <c r="AK1025" s="87">
        <v>21909</v>
      </c>
    </row>
    <row r="1026" spans="1:37" ht="16.5" customHeight="1">
      <c r="A1026" s="85">
        <v>976</v>
      </c>
      <c r="B1026" s="85" t="s">
        <v>179</v>
      </c>
      <c r="C1026" s="85" t="s">
        <v>184</v>
      </c>
      <c r="D1026" s="85" t="s">
        <v>17378</v>
      </c>
      <c r="E1026" s="85" t="s">
        <v>19183</v>
      </c>
      <c r="F1026" s="86" t="s">
        <v>19184</v>
      </c>
      <c r="G1026" s="85" t="s">
        <v>12492</v>
      </c>
      <c r="H1026" s="85" t="s">
        <v>12493</v>
      </c>
      <c r="I1026" s="85">
        <v>1973</v>
      </c>
      <c r="J1026" s="87">
        <v>6631</v>
      </c>
      <c r="K1026" s="87">
        <v>6225</v>
      </c>
      <c r="L1026" s="87">
        <v>1300</v>
      </c>
      <c r="M1026" s="87">
        <v>318544</v>
      </c>
      <c r="N1026" s="87">
        <v>18925</v>
      </c>
      <c r="O1026" s="87">
        <v>623</v>
      </c>
      <c r="P1026" s="87">
        <v>15178</v>
      </c>
      <c r="Q1026" s="87">
        <v>140</v>
      </c>
      <c r="R1026" s="87">
        <v>8</v>
      </c>
      <c r="S1026" s="87">
        <v>32</v>
      </c>
      <c r="T1026" s="87">
        <v>32</v>
      </c>
      <c r="U1026" s="87">
        <v>8</v>
      </c>
      <c r="V1026" s="87">
        <v>8</v>
      </c>
      <c r="W1026" s="87">
        <v>13</v>
      </c>
      <c r="X1026" s="87">
        <v>13</v>
      </c>
      <c r="Y1026" s="87">
        <v>2</v>
      </c>
      <c r="Z1026" s="87">
        <v>2</v>
      </c>
      <c r="AA1026" s="87">
        <v>9</v>
      </c>
      <c r="AB1026" s="87">
        <v>9</v>
      </c>
      <c r="AC1026" s="87" t="s">
        <v>11350</v>
      </c>
      <c r="AD1026" s="87">
        <v>13</v>
      </c>
      <c r="AE1026" s="87" t="s">
        <v>11350</v>
      </c>
      <c r="AF1026" s="87">
        <v>3138954</v>
      </c>
      <c r="AG1026" s="87">
        <v>1913663</v>
      </c>
      <c r="AH1026" s="87">
        <v>583351</v>
      </c>
      <c r="AI1026" s="87">
        <v>641940</v>
      </c>
      <c r="AJ1026" s="87">
        <v>230437</v>
      </c>
      <c r="AK1026" s="87">
        <v>100012</v>
      </c>
    </row>
    <row r="1027" spans="1:37" ht="16.5" customHeight="1">
      <c r="A1027" s="85">
        <v>977</v>
      </c>
      <c r="B1027" s="85" t="s">
        <v>179</v>
      </c>
      <c r="C1027" s="85" t="s">
        <v>184</v>
      </c>
      <c r="D1027" s="85" t="s">
        <v>17378</v>
      </c>
      <c r="E1027" s="85" t="s">
        <v>19185</v>
      </c>
      <c r="F1027" s="86" t="s">
        <v>19186</v>
      </c>
      <c r="G1027" s="85" t="s">
        <v>12494</v>
      </c>
      <c r="H1027" s="85" t="s">
        <v>12495</v>
      </c>
      <c r="I1027" s="85">
        <v>1991</v>
      </c>
      <c r="J1027" s="87">
        <v>1280</v>
      </c>
      <c r="K1027" s="87">
        <v>1261.48</v>
      </c>
      <c r="L1027" s="87">
        <v>300</v>
      </c>
      <c r="M1027" s="87">
        <v>81466</v>
      </c>
      <c r="N1027" s="87">
        <v>5285</v>
      </c>
      <c r="O1027" s="87">
        <v>33</v>
      </c>
      <c r="P1027" s="87">
        <v>5827</v>
      </c>
      <c r="Q1027" s="87">
        <v>246</v>
      </c>
      <c r="R1027" s="87" t="s">
        <v>11350</v>
      </c>
      <c r="S1027" s="87">
        <v>6</v>
      </c>
      <c r="T1027" s="87">
        <v>6</v>
      </c>
      <c r="U1027" s="87">
        <v>1</v>
      </c>
      <c r="V1027" s="87">
        <v>2</v>
      </c>
      <c r="W1027" s="87">
        <v>3</v>
      </c>
      <c r="X1027" s="87">
        <v>3</v>
      </c>
      <c r="Y1027" s="87" t="s">
        <v>11350</v>
      </c>
      <c r="Z1027" s="87" t="s">
        <v>11350</v>
      </c>
      <c r="AA1027" s="87">
        <v>2</v>
      </c>
      <c r="AB1027" s="87">
        <v>1</v>
      </c>
      <c r="AC1027" s="87">
        <v>1</v>
      </c>
      <c r="AD1027" s="87">
        <v>2</v>
      </c>
      <c r="AE1027" s="87" t="s">
        <v>11350</v>
      </c>
      <c r="AF1027" s="87">
        <v>574947</v>
      </c>
      <c r="AG1027" s="87">
        <v>348000</v>
      </c>
      <c r="AH1027" s="87">
        <v>76290</v>
      </c>
      <c r="AI1027" s="87">
        <v>150657</v>
      </c>
      <c r="AJ1027" s="87">
        <v>85314</v>
      </c>
      <c r="AK1027" s="87">
        <v>43199</v>
      </c>
    </row>
    <row r="1028" spans="1:37" ht="16.5" customHeight="1">
      <c r="A1028" s="85">
        <v>978</v>
      </c>
      <c r="B1028" s="85" t="s">
        <v>179</v>
      </c>
      <c r="C1028" s="85" t="s">
        <v>185</v>
      </c>
      <c r="D1028" s="85" t="s">
        <v>17378</v>
      </c>
      <c r="E1028" s="85" t="s">
        <v>19187</v>
      </c>
      <c r="F1028" s="86" t="s">
        <v>19188</v>
      </c>
      <c r="G1028" s="85" t="s">
        <v>12496</v>
      </c>
      <c r="H1028" s="85" t="s">
        <v>12497</v>
      </c>
      <c r="I1028" s="85">
        <v>1990</v>
      </c>
      <c r="J1028" s="87">
        <v>4795</v>
      </c>
      <c r="K1028" s="87">
        <v>2794</v>
      </c>
      <c r="L1028" s="87">
        <v>576</v>
      </c>
      <c r="M1028" s="87">
        <v>109915</v>
      </c>
      <c r="N1028" s="87">
        <v>8362</v>
      </c>
      <c r="O1028" s="87">
        <v>99</v>
      </c>
      <c r="P1028" s="87">
        <v>7495</v>
      </c>
      <c r="Q1028" s="87">
        <v>448</v>
      </c>
      <c r="R1028" s="87">
        <v>52</v>
      </c>
      <c r="S1028" s="87">
        <v>8</v>
      </c>
      <c r="T1028" s="87">
        <v>8</v>
      </c>
      <c r="U1028" s="87">
        <v>1</v>
      </c>
      <c r="V1028" s="87">
        <v>1</v>
      </c>
      <c r="W1028" s="87">
        <v>6</v>
      </c>
      <c r="X1028" s="87">
        <v>6</v>
      </c>
      <c r="Y1028" s="87" t="s">
        <v>11350</v>
      </c>
      <c r="Z1028" s="87" t="s">
        <v>11350</v>
      </c>
      <c r="AA1028" s="87">
        <v>1</v>
      </c>
      <c r="AB1028" s="87">
        <v>1</v>
      </c>
      <c r="AC1028" s="87">
        <v>1</v>
      </c>
      <c r="AD1028" s="87">
        <v>5</v>
      </c>
      <c r="AE1028" s="87" t="s">
        <v>11350</v>
      </c>
      <c r="AF1028" s="87">
        <v>747403</v>
      </c>
      <c r="AG1028" s="87">
        <v>311576</v>
      </c>
      <c r="AH1028" s="87">
        <v>106700</v>
      </c>
      <c r="AI1028" s="87">
        <v>329127</v>
      </c>
      <c r="AJ1028" s="87">
        <v>55905</v>
      </c>
      <c r="AK1028" s="87">
        <v>80615</v>
      </c>
    </row>
    <row r="1029" spans="1:37" ht="16.5" customHeight="1">
      <c r="A1029" s="85">
        <v>979</v>
      </c>
      <c r="B1029" s="85" t="s">
        <v>179</v>
      </c>
      <c r="C1029" s="85" t="s">
        <v>186</v>
      </c>
      <c r="D1029" s="85" t="s">
        <v>17378</v>
      </c>
      <c r="E1029" s="85" t="s">
        <v>19189</v>
      </c>
      <c r="F1029" s="86" t="s">
        <v>19734</v>
      </c>
      <c r="G1029" s="85" t="s">
        <v>12498</v>
      </c>
      <c r="H1029" s="85" t="s">
        <v>12499</v>
      </c>
      <c r="I1029" s="85">
        <v>1982</v>
      </c>
      <c r="J1029" s="87">
        <v>4720</v>
      </c>
      <c r="K1029" s="87">
        <v>6065</v>
      </c>
      <c r="L1029" s="87">
        <v>754</v>
      </c>
      <c r="M1029" s="87">
        <v>310495</v>
      </c>
      <c r="N1029" s="87">
        <v>14912</v>
      </c>
      <c r="O1029" s="87">
        <v>524</v>
      </c>
      <c r="P1029" s="87">
        <v>10903</v>
      </c>
      <c r="Q1029" s="87">
        <v>105</v>
      </c>
      <c r="R1029" s="87">
        <v>524</v>
      </c>
      <c r="S1029" s="87">
        <v>34</v>
      </c>
      <c r="T1029" s="87">
        <v>34</v>
      </c>
      <c r="U1029" s="87">
        <v>10</v>
      </c>
      <c r="V1029" s="87">
        <v>10</v>
      </c>
      <c r="W1029" s="87">
        <v>17</v>
      </c>
      <c r="X1029" s="87">
        <v>17</v>
      </c>
      <c r="Y1029" s="87" t="s">
        <v>11350</v>
      </c>
      <c r="Z1029" s="87" t="s">
        <v>11350</v>
      </c>
      <c r="AA1029" s="87">
        <v>7</v>
      </c>
      <c r="AB1029" s="87">
        <v>7</v>
      </c>
      <c r="AC1029" s="87" t="s">
        <v>11350</v>
      </c>
      <c r="AD1029" s="87">
        <v>17</v>
      </c>
      <c r="AE1029" s="87" t="s">
        <v>11350</v>
      </c>
      <c r="AF1029" s="87">
        <v>3365582</v>
      </c>
      <c r="AG1029" s="87">
        <v>2029381</v>
      </c>
      <c r="AH1029" s="87">
        <v>143096</v>
      </c>
      <c r="AI1029" s="87">
        <v>1193105</v>
      </c>
      <c r="AJ1029" s="87">
        <v>235548</v>
      </c>
      <c r="AK1029" s="87">
        <v>164257</v>
      </c>
    </row>
    <row r="1030" spans="1:37" ht="16.5" customHeight="1">
      <c r="A1030" s="85">
        <v>980</v>
      </c>
      <c r="B1030" s="85" t="s">
        <v>179</v>
      </c>
      <c r="C1030" s="85" t="s">
        <v>187</v>
      </c>
      <c r="D1030" s="85" t="s">
        <v>17378</v>
      </c>
      <c r="E1030" s="85" t="s">
        <v>19190</v>
      </c>
      <c r="F1030" s="86" t="s">
        <v>19191</v>
      </c>
      <c r="G1030" s="85" t="s">
        <v>12500</v>
      </c>
      <c r="H1030" s="85" t="s">
        <v>12501</v>
      </c>
      <c r="I1030" s="85">
        <v>1990</v>
      </c>
      <c r="J1030" s="87">
        <v>1613</v>
      </c>
      <c r="K1030" s="87">
        <v>1011.84</v>
      </c>
      <c r="L1030" s="87">
        <v>288</v>
      </c>
      <c r="M1030" s="87">
        <v>92518</v>
      </c>
      <c r="N1030" s="87">
        <v>5778</v>
      </c>
      <c r="O1030" s="87">
        <v>60</v>
      </c>
      <c r="P1030" s="87">
        <v>4537</v>
      </c>
      <c r="Q1030" s="87">
        <v>136</v>
      </c>
      <c r="R1030" s="87">
        <v>72</v>
      </c>
      <c r="S1030" s="87">
        <v>7</v>
      </c>
      <c r="T1030" s="87">
        <v>6</v>
      </c>
      <c r="U1030" s="87">
        <v>1</v>
      </c>
      <c r="V1030" s="87">
        <v>1</v>
      </c>
      <c r="W1030" s="87">
        <v>5</v>
      </c>
      <c r="X1030" s="87">
        <v>4</v>
      </c>
      <c r="Y1030" s="87" t="s">
        <v>11350</v>
      </c>
      <c r="Z1030" s="87" t="s">
        <v>11350</v>
      </c>
      <c r="AA1030" s="87">
        <v>1</v>
      </c>
      <c r="AB1030" s="87">
        <v>1</v>
      </c>
      <c r="AC1030" s="87" t="s">
        <v>11350</v>
      </c>
      <c r="AD1030" s="87">
        <v>5</v>
      </c>
      <c r="AE1030" s="87" t="s">
        <v>11350</v>
      </c>
      <c r="AF1030" s="87">
        <v>536812</v>
      </c>
      <c r="AG1030" s="87">
        <v>274242</v>
      </c>
      <c r="AH1030" s="87">
        <v>74692</v>
      </c>
      <c r="AI1030" s="87">
        <v>187878</v>
      </c>
      <c r="AJ1030" s="87">
        <v>35442</v>
      </c>
      <c r="AK1030" s="87">
        <v>26894</v>
      </c>
    </row>
    <row r="1031" spans="1:37" ht="16.5" customHeight="1">
      <c r="A1031" s="85">
        <v>981</v>
      </c>
      <c r="B1031" s="85" t="s">
        <v>179</v>
      </c>
      <c r="C1031" s="85" t="s">
        <v>188</v>
      </c>
      <c r="D1031" s="85" t="s">
        <v>17378</v>
      </c>
      <c r="E1031" s="85" t="s">
        <v>19192</v>
      </c>
      <c r="F1031" s="86" t="s">
        <v>19193</v>
      </c>
      <c r="G1031" s="85" t="s">
        <v>12502</v>
      </c>
      <c r="H1031" s="85" t="s">
        <v>12503</v>
      </c>
      <c r="I1031" s="85">
        <v>1990</v>
      </c>
      <c r="J1031" s="87">
        <v>1029</v>
      </c>
      <c r="K1031" s="87">
        <v>1047.42</v>
      </c>
      <c r="L1031" s="87">
        <v>284</v>
      </c>
      <c r="M1031" s="87">
        <v>75212</v>
      </c>
      <c r="N1031" s="87">
        <v>3942</v>
      </c>
      <c r="O1031" s="87">
        <v>40</v>
      </c>
      <c r="P1031" s="87">
        <v>4096</v>
      </c>
      <c r="Q1031" s="87">
        <v>154</v>
      </c>
      <c r="R1031" s="87">
        <v>20</v>
      </c>
      <c r="S1031" s="87">
        <v>6</v>
      </c>
      <c r="T1031" s="87">
        <v>6</v>
      </c>
      <c r="U1031" s="87">
        <v>1</v>
      </c>
      <c r="V1031" s="87">
        <v>1</v>
      </c>
      <c r="W1031" s="87">
        <v>4</v>
      </c>
      <c r="X1031" s="87">
        <v>4</v>
      </c>
      <c r="Y1031" s="87" t="s">
        <v>11350</v>
      </c>
      <c r="Z1031" s="87" t="s">
        <v>11350</v>
      </c>
      <c r="AA1031" s="87">
        <v>1</v>
      </c>
      <c r="AB1031" s="87">
        <v>1</v>
      </c>
      <c r="AC1031" s="87">
        <v>1</v>
      </c>
      <c r="AD1031" s="87">
        <v>3</v>
      </c>
      <c r="AE1031" s="87" t="s">
        <v>11350</v>
      </c>
      <c r="AF1031" s="87">
        <v>628232</v>
      </c>
      <c r="AG1031" s="87">
        <v>281457</v>
      </c>
      <c r="AH1031" s="87">
        <v>58400</v>
      </c>
      <c r="AI1031" s="87">
        <v>288375</v>
      </c>
      <c r="AJ1031" s="87">
        <v>32408</v>
      </c>
      <c r="AK1031" s="87">
        <v>20761</v>
      </c>
    </row>
    <row r="1032" spans="1:37" ht="16.5" customHeight="1">
      <c r="A1032" s="85">
        <v>982</v>
      </c>
      <c r="B1032" s="85" t="s">
        <v>179</v>
      </c>
      <c r="C1032" s="85" t="s">
        <v>188</v>
      </c>
      <c r="D1032" s="85" t="s">
        <v>17378</v>
      </c>
      <c r="E1032" s="85" t="s">
        <v>19194</v>
      </c>
      <c r="F1032" s="86" t="s">
        <v>19195</v>
      </c>
      <c r="G1032" s="85" t="s">
        <v>12504</v>
      </c>
      <c r="H1032" s="85" t="s">
        <v>12505</v>
      </c>
      <c r="I1032" s="85">
        <v>1985</v>
      </c>
      <c r="J1032" s="87">
        <v>4876</v>
      </c>
      <c r="K1032" s="87">
        <v>2625</v>
      </c>
      <c r="L1032" s="87">
        <v>560</v>
      </c>
      <c r="M1032" s="87">
        <v>87649</v>
      </c>
      <c r="N1032" s="87">
        <v>4721</v>
      </c>
      <c r="O1032" s="87">
        <v>42</v>
      </c>
      <c r="P1032" s="87">
        <v>6526</v>
      </c>
      <c r="Q1032" s="87">
        <v>441</v>
      </c>
      <c r="R1032" s="87">
        <v>42</v>
      </c>
      <c r="S1032" s="87">
        <v>7</v>
      </c>
      <c r="T1032" s="87">
        <v>7</v>
      </c>
      <c r="U1032" s="87">
        <v>1</v>
      </c>
      <c r="V1032" s="87">
        <v>1</v>
      </c>
      <c r="W1032" s="87">
        <v>6</v>
      </c>
      <c r="X1032" s="87">
        <v>6</v>
      </c>
      <c r="Y1032" s="87" t="s">
        <v>11350</v>
      </c>
      <c r="Z1032" s="87" t="s">
        <v>11350</v>
      </c>
      <c r="AA1032" s="87" t="s">
        <v>11350</v>
      </c>
      <c r="AB1032" s="87" t="s">
        <v>11350</v>
      </c>
      <c r="AC1032" s="87" t="s">
        <v>11350</v>
      </c>
      <c r="AD1032" s="87">
        <v>6</v>
      </c>
      <c r="AE1032" s="87" t="s">
        <v>11350</v>
      </c>
      <c r="AF1032" s="87">
        <v>719170</v>
      </c>
      <c r="AG1032" s="87">
        <v>333829</v>
      </c>
      <c r="AH1032" s="87">
        <v>100000</v>
      </c>
      <c r="AI1032" s="87">
        <v>285341</v>
      </c>
      <c r="AJ1032" s="87">
        <v>96360</v>
      </c>
      <c r="AK1032" s="87">
        <v>35257</v>
      </c>
    </row>
    <row r="1033" spans="1:37" ht="16.5" customHeight="1">
      <c r="A1033" s="85">
        <v>983</v>
      </c>
      <c r="B1033" s="85" t="s">
        <v>179</v>
      </c>
      <c r="C1033" s="85" t="s">
        <v>189</v>
      </c>
      <c r="D1033" s="85" t="s">
        <v>17378</v>
      </c>
      <c r="E1033" s="85" t="s">
        <v>19196</v>
      </c>
      <c r="F1033" s="86" t="s">
        <v>19735</v>
      </c>
      <c r="G1033" s="85" t="s">
        <v>12506</v>
      </c>
      <c r="H1033" s="85" t="s">
        <v>12507</v>
      </c>
      <c r="I1033" s="85">
        <v>2019</v>
      </c>
      <c r="J1033" s="87">
        <v>27055</v>
      </c>
      <c r="K1033" s="87">
        <v>775.37</v>
      </c>
      <c r="L1033" s="87">
        <v>125</v>
      </c>
      <c r="M1033" s="87">
        <v>24454</v>
      </c>
      <c r="N1033" s="87" t="s">
        <v>11350</v>
      </c>
      <c r="O1033" s="87">
        <v>39</v>
      </c>
      <c r="P1033" s="87">
        <v>5789</v>
      </c>
      <c r="Q1033" s="87" t="s">
        <v>11350</v>
      </c>
      <c r="R1033" s="87">
        <v>7</v>
      </c>
      <c r="S1033" s="87">
        <v>19</v>
      </c>
      <c r="T1033" s="87">
        <v>19</v>
      </c>
      <c r="U1033" s="87">
        <v>7</v>
      </c>
      <c r="V1033" s="87">
        <v>7</v>
      </c>
      <c r="W1033" s="87">
        <v>4</v>
      </c>
      <c r="X1033" s="87">
        <v>4</v>
      </c>
      <c r="Y1033" s="87" t="s">
        <v>11350</v>
      </c>
      <c r="Z1033" s="87" t="s">
        <v>11350</v>
      </c>
      <c r="AA1033" s="87">
        <v>8</v>
      </c>
      <c r="AB1033" s="87">
        <v>8</v>
      </c>
      <c r="AC1033" s="87" t="s">
        <v>11350</v>
      </c>
      <c r="AD1033" s="87">
        <v>4</v>
      </c>
      <c r="AE1033" s="87" t="s">
        <v>11350</v>
      </c>
      <c r="AF1033" s="87">
        <v>2103896</v>
      </c>
      <c r="AG1033" s="87">
        <v>1015452</v>
      </c>
      <c r="AH1033" s="87">
        <v>100838</v>
      </c>
      <c r="AI1033" s="87">
        <v>987606</v>
      </c>
      <c r="AJ1033" s="87">
        <v>508026</v>
      </c>
      <c r="AK1033" s="87">
        <v>23482</v>
      </c>
    </row>
    <row r="1034" spans="1:37" ht="16.5" customHeight="1">
      <c r="A1034" s="85">
        <v>984</v>
      </c>
      <c r="B1034" s="85" t="s">
        <v>179</v>
      </c>
      <c r="C1034" s="85" t="s">
        <v>190</v>
      </c>
      <c r="D1034" s="85" t="s">
        <v>17378</v>
      </c>
      <c r="E1034" s="85" t="s">
        <v>19197</v>
      </c>
      <c r="F1034" s="86" t="s">
        <v>19198</v>
      </c>
      <c r="G1034" s="85" t="s">
        <v>12508</v>
      </c>
      <c r="H1034" s="85" t="s">
        <v>12509</v>
      </c>
      <c r="I1034" s="85">
        <v>2008</v>
      </c>
      <c r="J1034" s="87">
        <v>29999</v>
      </c>
      <c r="K1034" s="87">
        <v>8936</v>
      </c>
      <c r="L1034" s="87">
        <v>251</v>
      </c>
      <c r="M1034" s="87">
        <v>173358</v>
      </c>
      <c r="N1034" s="87">
        <v>9523</v>
      </c>
      <c r="O1034" s="87">
        <v>89</v>
      </c>
      <c r="P1034" s="87">
        <v>7165</v>
      </c>
      <c r="Q1034" s="87">
        <v>389</v>
      </c>
      <c r="R1034" s="87" t="s">
        <v>11350</v>
      </c>
      <c r="S1034" s="87">
        <v>9</v>
      </c>
      <c r="T1034" s="87">
        <v>8</v>
      </c>
      <c r="U1034" s="87" t="s">
        <v>11350</v>
      </c>
      <c r="V1034" s="87" t="s">
        <v>11350</v>
      </c>
      <c r="W1034" s="87">
        <v>8</v>
      </c>
      <c r="X1034" s="87">
        <v>8</v>
      </c>
      <c r="Y1034" s="87" t="s">
        <v>11350</v>
      </c>
      <c r="Z1034" s="87" t="s">
        <v>11350</v>
      </c>
      <c r="AA1034" s="87">
        <v>1</v>
      </c>
      <c r="AB1034" s="87" t="s">
        <v>11350</v>
      </c>
      <c r="AC1034" s="87">
        <v>1</v>
      </c>
      <c r="AD1034" s="87">
        <v>8</v>
      </c>
      <c r="AE1034" s="87">
        <v>1</v>
      </c>
      <c r="AF1034" s="87">
        <v>1139510</v>
      </c>
      <c r="AG1034" s="87">
        <v>898549</v>
      </c>
      <c r="AH1034" s="87">
        <v>111523</v>
      </c>
      <c r="AI1034" s="87">
        <v>129438</v>
      </c>
      <c r="AJ1034" s="87">
        <v>30808</v>
      </c>
      <c r="AK1034" s="87">
        <v>92242</v>
      </c>
    </row>
    <row r="1035" spans="1:37" ht="16.5" customHeight="1">
      <c r="A1035" s="85">
        <v>985</v>
      </c>
      <c r="B1035" s="85" t="s">
        <v>179</v>
      </c>
      <c r="C1035" s="85" t="s">
        <v>191</v>
      </c>
      <c r="D1035" s="85" t="s">
        <v>17378</v>
      </c>
      <c r="E1035" s="85" t="s">
        <v>19199</v>
      </c>
      <c r="F1035" s="86" t="s">
        <v>19200</v>
      </c>
      <c r="G1035" s="85" t="s">
        <v>12510</v>
      </c>
      <c r="H1035" s="85" t="s">
        <v>12511</v>
      </c>
      <c r="I1035" s="85">
        <v>1972</v>
      </c>
      <c r="J1035" s="87">
        <v>3073</v>
      </c>
      <c r="K1035" s="87">
        <v>2590.7199999999998</v>
      </c>
      <c r="L1035" s="87">
        <v>510</v>
      </c>
      <c r="M1035" s="87">
        <v>88481</v>
      </c>
      <c r="N1035" s="87">
        <v>8806</v>
      </c>
      <c r="O1035" s="87">
        <v>45</v>
      </c>
      <c r="P1035" s="87">
        <v>6259</v>
      </c>
      <c r="Q1035" s="87">
        <v>388</v>
      </c>
      <c r="R1035" s="87" t="s">
        <v>11350</v>
      </c>
      <c r="S1035" s="87">
        <v>8</v>
      </c>
      <c r="T1035" s="87">
        <v>8</v>
      </c>
      <c r="U1035" s="87">
        <v>1</v>
      </c>
      <c r="V1035" s="87">
        <v>1</v>
      </c>
      <c r="W1035" s="87">
        <v>6</v>
      </c>
      <c r="X1035" s="87">
        <v>6</v>
      </c>
      <c r="Y1035" s="87" t="s">
        <v>11350</v>
      </c>
      <c r="Z1035" s="87" t="s">
        <v>11350</v>
      </c>
      <c r="AA1035" s="87">
        <v>1</v>
      </c>
      <c r="AB1035" s="87">
        <v>1</v>
      </c>
      <c r="AC1035" s="87">
        <v>1</v>
      </c>
      <c r="AD1035" s="87">
        <v>5</v>
      </c>
      <c r="AE1035" s="87" t="s">
        <v>11350</v>
      </c>
      <c r="AF1035" s="87">
        <v>782991</v>
      </c>
      <c r="AG1035" s="87">
        <v>407163</v>
      </c>
      <c r="AH1035" s="87">
        <v>90500</v>
      </c>
      <c r="AI1035" s="87">
        <v>285328</v>
      </c>
      <c r="AJ1035" s="87">
        <v>89305</v>
      </c>
      <c r="AK1035" s="87">
        <v>75426</v>
      </c>
    </row>
    <row r="1036" spans="1:37" ht="16.5" customHeight="1">
      <c r="A1036" s="85">
        <v>986</v>
      </c>
      <c r="B1036" s="85" t="s">
        <v>179</v>
      </c>
      <c r="C1036" s="85" t="s">
        <v>192</v>
      </c>
      <c r="D1036" s="85" t="s">
        <v>17378</v>
      </c>
      <c r="E1036" s="85" t="s">
        <v>19201</v>
      </c>
      <c r="F1036" s="86" t="s">
        <v>19202</v>
      </c>
      <c r="G1036" s="85" t="s">
        <v>12512</v>
      </c>
      <c r="H1036" s="85" t="s">
        <v>12513</v>
      </c>
      <c r="I1036" s="85">
        <v>1987</v>
      </c>
      <c r="J1036" s="87">
        <v>3795</v>
      </c>
      <c r="K1036" s="87">
        <v>800.69</v>
      </c>
      <c r="L1036" s="87">
        <v>312</v>
      </c>
      <c r="M1036" s="87">
        <v>77711</v>
      </c>
      <c r="N1036" s="87">
        <v>4941</v>
      </c>
      <c r="O1036" s="87">
        <v>29</v>
      </c>
      <c r="P1036" s="87">
        <v>3434</v>
      </c>
      <c r="Q1036" s="87">
        <v>79</v>
      </c>
      <c r="R1036" s="87">
        <v>2</v>
      </c>
      <c r="S1036" s="87">
        <v>6</v>
      </c>
      <c r="T1036" s="87">
        <v>5</v>
      </c>
      <c r="U1036" s="87">
        <v>1</v>
      </c>
      <c r="V1036" s="87">
        <v>1</v>
      </c>
      <c r="W1036" s="87">
        <v>4</v>
      </c>
      <c r="X1036" s="87">
        <v>3</v>
      </c>
      <c r="Y1036" s="87" t="s">
        <v>11350</v>
      </c>
      <c r="Z1036" s="87" t="s">
        <v>11350</v>
      </c>
      <c r="AA1036" s="87">
        <v>1</v>
      </c>
      <c r="AB1036" s="87">
        <v>1</v>
      </c>
      <c r="AC1036" s="87" t="s">
        <v>11350</v>
      </c>
      <c r="AD1036" s="87">
        <v>3</v>
      </c>
      <c r="AE1036" s="87" t="s">
        <v>11350</v>
      </c>
      <c r="AF1036" s="87">
        <v>209803</v>
      </c>
      <c r="AG1036" s="87">
        <v>27612</v>
      </c>
      <c r="AH1036" s="87">
        <v>52583</v>
      </c>
      <c r="AI1036" s="87">
        <v>129608</v>
      </c>
      <c r="AJ1036" s="87">
        <v>18622</v>
      </c>
      <c r="AK1036" s="87">
        <v>17162</v>
      </c>
    </row>
    <row r="1037" spans="1:37" ht="16.5" customHeight="1">
      <c r="A1037" s="85">
        <v>987</v>
      </c>
      <c r="B1037" s="85" t="s">
        <v>179</v>
      </c>
      <c r="C1037" s="85" t="s">
        <v>193</v>
      </c>
      <c r="D1037" s="85" t="s">
        <v>17378</v>
      </c>
      <c r="E1037" s="85" t="s">
        <v>19203</v>
      </c>
      <c r="F1037" s="86" t="s">
        <v>19204</v>
      </c>
      <c r="G1037" s="85" t="s">
        <v>12514</v>
      </c>
      <c r="H1037" s="85" t="s">
        <v>12515</v>
      </c>
      <c r="I1037" s="85">
        <v>1970</v>
      </c>
      <c r="J1037" s="87">
        <v>6720</v>
      </c>
      <c r="K1037" s="87">
        <v>3661.96</v>
      </c>
      <c r="L1037" s="87">
        <v>1000</v>
      </c>
      <c r="M1037" s="87">
        <v>123790</v>
      </c>
      <c r="N1037" s="87">
        <v>14273</v>
      </c>
      <c r="O1037" s="87">
        <v>65</v>
      </c>
      <c r="P1037" s="87">
        <v>9783</v>
      </c>
      <c r="Q1037" s="87">
        <v>907</v>
      </c>
      <c r="R1037" s="87">
        <v>4</v>
      </c>
      <c r="S1037" s="87">
        <v>19</v>
      </c>
      <c r="T1037" s="87">
        <v>19</v>
      </c>
      <c r="U1037" s="87">
        <v>8</v>
      </c>
      <c r="V1037" s="87">
        <v>8</v>
      </c>
      <c r="W1037" s="87">
        <v>6</v>
      </c>
      <c r="X1037" s="87">
        <v>7</v>
      </c>
      <c r="Y1037" s="87" t="s">
        <v>11350</v>
      </c>
      <c r="Z1037" s="87" t="s">
        <v>11350</v>
      </c>
      <c r="AA1037" s="87">
        <v>5</v>
      </c>
      <c r="AB1037" s="87">
        <v>4</v>
      </c>
      <c r="AC1037" s="87">
        <v>1</v>
      </c>
      <c r="AD1037" s="87">
        <v>5</v>
      </c>
      <c r="AE1037" s="87" t="s">
        <v>11350</v>
      </c>
      <c r="AF1037" s="87">
        <v>1879099</v>
      </c>
      <c r="AG1037" s="87">
        <v>954576</v>
      </c>
      <c r="AH1037" s="87">
        <v>132600</v>
      </c>
      <c r="AI1037" s="87">
        <v>791923</v>
      </c>
      <c r="AJ1037" s="87">
        <v>124858</v>
      </c>
      <c r="AK1037" s="87">
        <v>89999</v>
      </c>
    </row>
    <row r="1038" spans="1:37" ht="16.5" customHeight="1">
      <c r="A1038" s="85">
        <v>988</v>
      </c>
      <c r="B1038" s="85" t="s">
        <v>179</v>
      </c>
      <c r="C1038" s="85" t="s">
        <v>194</v>
      </c>
      <c r="D1038" s="85" t="s">
        <v>17378</v>
      </c>
      <c r="E1038" s="85" t="s">
        <v>19205</v>
      </c>
      <c r="F1038" s="86" t="s">
        <v>19206</v>
      </c>
      <c r="G1038" s="85" t="s">
        <v>12516</v>
      </c>
      <c r="H1038" s="85" t="s">
        <v>12517</v>
      </c>
      <c r="I1038" s="85">
        <v>1991</v>
      </c>
      <c r="J1038" s="87">
        <v>1730</v>
      </c>
      <c r="K1038" s="87">
        <v>1055</v>
      </c>
      <c r="L1038" s="87">
        <v>275</v>
      </c>
      <c r="M1038" s="87">
        <v>72056</v>
      </c>
      <c r="N1038" s="87">
        <v>5848</v>
      </c>
      <c r="O1038" s="87">
        <v>5</v>
      </c>
      <c r="P1038" s="87">
        <v>4396</v>
      </c>
      <c r="Q1038" s="87">
        <v>279</v>
      </c>
      <c r="R1038" s="87">
        <v>5</v>
      </c>
      <c r="S1038" s="87">
        <v>6</v>
      </c>
      <c r="T1038" s="87">
        <v>6</v>
      </c>
      <c r="U1038" s="87">
        <v>1</v>
      </c>
      <c r="V1038" s="87">
        <v>1</v>
      </c>
      <c r="W1038" s="87">
        <v>4</v>
      </c>
      <c r="X1038" s="87">
        <v>4</v>
      </c>
      <c r="Y1038" s="87" t="s">
        <v>11350</v>
      </c>
      <c r="Z1038" s="87" t="s">
        <v>11350</v>
      </c>
      <c r="AA1038" s="87">
        <v>1</v>
      </c>
      <c r="AB1038" s="87">
        <v>1</v>
      </c>
      <c r="AC1038" s="87" t="s">
        <v>11350</v>
      </c>
      <c r="AD1038" s="87">
        <v>4</v>
      </c>
      <c r="AE1038" s="87" t="s">
        <v>11350</v>
      </c>
      <c r="AF1038" s="87">
        <v>473285</v>
      </c>
      <c r="AG1038" s="87">
        <v>270702</v>
      </c>
      <c r="AH1038" s="87">
        <v>60000</v>
      </c>
      <c r="AI1038" s="87">
        <v>142583</v>
      </c>
      <c r="AJ1038" s="87">
        <v>14916</v>
      </c>
      <c r="AK1038" s="87">
        <v>24090</v>
      </c>
    </row>
    <row r="1039" spans="1:37" ht="16.5" customHeight="1">
      <c r="A1039" s="85">
        <v>989</v>
      </c>
      <c r="B1039" s="85" t="s">
        <v>179</v>
      </c>
      <c r="C1039" s="85" t="s">
        <v>195</v>
      </c>
      <c r="D1039" s="85" t="s">
        <v>17378</v>
      </c>
      <c r="E1039" s="85" t="s">
        <v>19207</v>
      </c>
      <c r="F1039" s="86" t="s">
        <v>19208</v>
      </c>
      <c r="G1039" s="85" t="s">
        <v>12518</v>
      </c>
      <c r="H1039" s="85" t="s">
        <v>12519</v>
      </c>
      <c r="I1039" s="85">
        <v>1972</v>
      </c>
      <c r="J1039" s="87">
        <v>2921</v>
      </c>
      <c r="K1039" s="87">
        <v>2265.1999999999998</v>
      </c>
      <c r="L1039" s="87">
        <v>450</v>
      </c>
      <c r="M1039" s="87">
        <v>86245</v>
      </c>
      <c r="N1039" s="87">
        <v>5637</v>
      </c>
      <c r="O1039" s="87">
        <v>35</v>
      </c>
      <c r="P1039" s="87">
        <v>3410</v>
      </c>
      <c r="Q1039" s="87">
        <v>293</v>
      </c>
      <c r="R1039" s="87">
        <v>8</v>
      </c>
      <c r="S1039" s="87">
        <v>6</v>
      </c>
      <c r="T1039" s="87">
        <v>6</v>
      </c>
      <c r="U1039" s="87">
        <v>2</v>
      </c>
      <c r="V1039" s="87">
        <v>2</v>
      </c>
      <c r="W1039" s="87">
        <v>3</v>
      </c>
      <c r="X1039" s="87">
        <v>3</v>
      </c>
      <c r="Y1039" s="87" t="s">
        <v>11350</v>
      </c>
      <c r="Z1039" s="87" t="s">
        <v>11350</v>
      </c>
      <c r="AA1039" s="87">
        <v>1</v>
      </c>
      <c r="AB1039" s="87">
        <v>1</v>
      </c>
      <c r="AC1039" s="87" t="s">
        <v>11350</v>
      </c>
      <c r="AD1039" s="87">
        <v>3</v>
      </c>
      <c r="AE1039" s="87" t="s">
        <v>11350</v>
      </c>
      <c r="AF1039" s="87">
        <v>358987</v>
      </c>
      <c r="AG1039" s="87">
        <v>206515</v>
      </c>
      <c r="AH1039" s="87">
        <v>52000</v>
      </c>
      <c r="AI1039" s="87">
        <v>100472</v>
      </c>
      <c r="AJ1039" s="87">
        <v>71554</v>
      </c>
      <c r="AK1039" s="87">
        <v>24434</v>
      </c>
    </row>
    <row r="1040" spans="1:37" ht="16.5" customHeight="1">
      <c r="A1040" s="85">
        <v>990</v>
      </c>
      <c r="B1040" s="85" t="s">
        <v>179</v>
      </c>
      <c r="C1040" s="85" t="s">
        <v>196</v>
      </c>
      <c r="D1040" s="85" t="s">
        <v>17378</v>
      </c>
      <c r="E1040" s="85" t="s">
        <v>19209</v>
      </c>
      <c r="F1040" s="86" t="s">
        <v>19210</v>
      </c>
      <c r="G1040" s="85" t="s">
        <v>12520</v>
      </c>
      <c r="H1040" s="85" t="s">
        <v>12521</v>
      </c>
      <c r="I1040" s="85">
        <v>1988</v>
      </c>
      <c r="J1040" s="87">
        <v>1630</v>
      </c>
      <c r="K1040" s="87">
        <v>820.1</v>
      </c>
      <c r="L1040" s="87">
        <v>260</v>
      </c>
      <c r="M1040" s="87">
        <v>65752</v>
      </c>
      <c r="N1040" s="87">
        <v>8681</v>
      </c>
      <c r="O1040" s="87">
        <v>37</v>
      </c>
      <c r="P1040" s="87">
        <v>5163</v>
      </c>
      <c r="Q1040" s="87">
        <v>247</v>
      </c>
      <c r="R1040" s="87">
        <v>37</v>
      </c>
      <c r="S1040" s="87">
        <v>5</v>
      </c>
      <c r="T1040" s="87">
        <v>5</v>
      </c>
      <c r="U1040" s="87">
        <v>1</v>
      </c>
      <c r="V1040" s="87">
        <v>1</v>
      </c>
      <c r="W1040" s="87">
        <v>4</v>
      </c>
      <c r="X1040" s="87">
        <v>4</v>
      </c>
      <c r="Y1040" s="87" t="s">
        <v>11350</v>
      </c>
      <c r="Z1040" s="87" t="s">
        <v>11350</v>
      </c>
      <c r="AA1040" s="87" t="s">
        <v>11350</v>
      </c>
      <c r="AB1040" s="87" t="s">
        <v>11350</v>
      </c>
      <c r="AC1040" s="87" t="s">
        <v>11350</v>
      </c>
      <c r="AD1040" s="87">
        <v>4</v>
      </c>
      <c r="AE1040" s="87" t="s">
        <v>11350</v>
      </c>
      <c r="AF1040" s="87">
        <v>434707</v>
      </c>
      <c r="AG1040" s="87">
        <v>255878</v>
      </c>
      <c r="AH1040" s="87">
        <v>52995</v>
      </c>
      <c r="AI1040" s="87">
        <v>125834</v>
      </c>
      <c r="AJ1040" s="87">
        <v>63267</v>
      </c>
      <c r="AK1040" s="87">
        <v>18256</v>
      </c>
    </row>
    <row r="1041" spans="1:37" ht="16.5" customHeight="1">
      <c r="A1041" s="85">
        <v>991</v>
      </c>
      <c r="B1041" s="85" t="s">
        <v>179</v>
      </c>
      <c r="C1041" s="85" t="s">
        <v>197</v>
      </c>
      <c r="D1041" s="85" t="s">
        <v>17378</v>
      </c>
      <c r="E1041" s="85" t="s">
        <v>19211</v>
      </c>
      <c r="F1041" s="86" t="s">
        <v>19212</v>
      </c>
      <c r="G1041" s="85" t="s">
        <v>12522</v>
      </c>
      <c r="H1041" s="85" t="s">
        <v>12523</v>
      </c>
      <c r="I1041" s="85">
        <v>1984</v>
      </c>
      <c r="J1041" s="87">
        <v>2198</v>
      </c>
      <c r="K1041" s="87">
        <v>2257.04</v>
      </c>
      <c r="L1041" s="87">
        <v>300</v>
      </c>
      <c r="M1041" s="87">
        <v>82507</v>
      </c>
      <c r="N1041" s="87">
        <v>6468</v>
      </c>
      <c r="O1041" s="87">
        <v>130</v>
      </c>
      <c r="P1041" s="87">
        <v>5501</v>
      </c>
      <c r="Q1041" s="87">
        <v>375</v>
      </c>
      <c r="R1041" s="87">
        <v>13</v>
      </c>
      <c r="S1041" s="87">
        <v>7</v>
      </c>
      <c r="T1041" s="87">
        <v>7</v>
      </c>
      <c r="U1041" s="87">
        <v>1</v>
      </c>
      <c r="V1041" s="87">
        <v>1</v>
      </c>
      <c r="W1041" s="87">
        <v>5</v>
      </c>
      <c r="X1041" s="87">
        <v>5</v>
      </c>
      <c r="Y1041" s="87" t="s">
        <v>11350</v>
      </c>
      <c r="Z1041" s="87" t="s">
        <v>11350</v>
      </c>
      <c r="AA1041" s="87">
        <v>1</v>
      </c>
      <c r="AB1041" s="87">
        <v>1</v>
      </c>
      <c r="AC1041" s="87">
        <v>1</v>
      </c>
      <c r="AD1041" s="87">
        <v>4</v>
      </c>
      <c r="AE1041" s="87" t="s">
        <v>11350</v>
      </c>
      <c r="AF1041" s="87">
        <v>621945</v>
      </c>
      <c r="AG1041" s="87">
        <v>304445</v>
      </c>
      <c r="AH1041" s="87">
        <v>75500</v>
      </c>
      <c r="AI1041" s="87">
        <v>242000</v>
      </c>
      <c r="AJ1041" s="87">
        <v>47729</v>
      </c>
      <c r="AK1041" s="87">
        <v>29318</v>
      </c>
    </row>
    <row r="1042" spans="1:37" ht="16.5" customHeight="1">
      <c r="A1042" s="85">
        <v>992</v>
      </c>
      <c r="B1042" s="85" t="s">
        <v>179</v>
      </c>
      <c r="C1042" s="85" t="s">
        <v>198</v>
      </c>
      <c r="D1042" s="85" t="s">
        <v>17378</v>
      </c>
      <c r="E1042" s="85" t="s">
        <v>19213</v>
      </c>
      <c r="F1042" s="86" t="s">
        <v>19214</v>
      </c>
      <c r="G1042" s="85" t="s">
        <v>12524</v>
      </c>
      <c r="H1042" s="85" t="s">
        <v>12525</v>
      </c>
      <c r="I1042" s="85">
        <v>1973</v>
      </c>
      <c r="J1042" s="87">
        <v>4152</v>
      </c>
      <c r="K1042" s="87">
        <v>1755</v>
      </c>
      <c r="L1042" s="87">
        <v>600</v>
      </c>
      <c r="M1042" s="87">
        <v>106325</v>
      </c>
      <c r="N1042" s="87">
        <v>8096</v>
      </c>
      <c r="O1042" s="87">
        <v>28</v>
      </c>
      <c r="P1042" s="87">
        <v>5638</v>
      </c>
      <c r="Q1042" s="87">
        <v>401</v>
      </c>
      <c r="R1042" s="87">
        <v>6</v>
      </c>
      <c r="S1042" s="87">
        <v>9</v>
      </c>
      <c r="T1042" s="87">
        <v>9</v>
      </c>
      <c r="U1042" s="87" t="s">
        <v>11350</v>
      </c>
      <c r="V1042" s="87">
        <v>1</v>
      </c>
      <c r="W1042" s="87">
        <v>6</v>
      </c>
      <c r="X1042" s="87">
        <v>6</v>
      </c>
      <c r="Y1042" s="87" t="s">
        <v>11350</v>
      </c>
      <c r="Z1042" s="87" t="s">
        <v>11350</v>
      </c>
      <c r="AA1042" s="87">
        <v>3</v>
      </c>
      <c r="AB1042" s="87">
        <v>2</v>
      </c>
      <c r="AC1042" s="87" t="s">
        <v>11350</v>
      </c>
      <c r="AD1042" s="87">
        <v>6</v>
      </c>
      <c r="AE1042" s="87" t="s">
        <v>11350</v>
      </c>
      <c r="AF1042" s="87">
        <v>886415</v>
      </c>
      <c r="AG1042" s="87">
        <v>550981</v>
      </c>
      <c r="AH1042" s="87">
        <v>90994</v>
      </c>
      <c r="AI1042" s="87">
        <v>244440</v>
      </c>
      <c r="AJ1042" s="87">
        <v>105960</v>
      </c>
      <c r="AK1042" s="87">
        <v>75684</v>
      </c>
    </row>
    <row r="1043" spans="1:37" s="39" customFormat="1">
      <c r="A1043" s="1906" t="s">
        <v>17423</v>
      </c>
      <c r="B1043" s="1907"/>
      <c r="C1043" s="1908"/>
      <c r="D1043" s="88" t="s">
        <v>11350</v>
      </c>
      <c r="E1043" s="89">
        <v>22</v>
      </c>
      <c r="F1043" s="88" t="s">
        <v>11350</v>
      </c>
      <c r="G1043" s="88" t="s">
        <v>11350</v>
      </c>
      <c r="H1043" s="88" t="s">
        <v>11350</v>
      </c>
      <c r="I1043" s="88" t="s">
        <v>11350</v>
      </c>
      <c r="J1043" s="91" t="s">
        <v>11350</v>
      </c>
      <c r="K1043" s="91" t="s">
        <v>11350</v>
      </c>
      <c r="L1043" s="91" t="s">
        <v>11350</v>
      </c>
      <c r="M1043" s="91" t="s">
        <v>11350</v>
      </c>
      <c r="N1043" s="91" t="s">
        <v>11350</v>
      </c>
      <c r="O1043" s="91" t="s">
        <v>11350</v>
      </c>
      <c r="P1043" s="91" t="s">
        <v>11350</v>
      </c>
      <c r="Q1043" s="91" t="s">
        <v>11350</v>
      </c>
      <c r="R1043" s="91" t="s">
        <v>11350</v>
      </c>
      <c r="S1043" s="92" t="s">
        <v>11350</v>
      </c>
      <c r="T1043" s="92" t="s">
        <v>11350</v>
      </c>
      <c r="U1043" s="92" t="s">
        <v>11350</v>
      </c>
      <c r="V1043" s="92" t="s">
        <v>11350</v>
      </c>
      <c r="W1043" s="92" t="s">
        <v>11350</v>
      </c>
      <c r="X1043" s="92" t="s">
        <v>11350</v>
      </c>
      <c r="Y1043" s="92" t="s">
        <v>11350</v>
      </c>
      <c r="Z1043" s="91" t="s">
        <v>11350</v>
      </c>
      <c r="AA1043" s="92" t="s">
        <v>11350</v>
      </c>
      <c r="AB1043" s="92" t="s">
        <v>11350</v>
      </c>
      <c r="AC1043" s="91" t="s">
        <v>11350</v>
      </c>
      <c r="AD1043" s="91" t="s">
        <v>11350</v>
      </c>
      <c r="AE1043" s="91" t="s">
        <v>11350</v>
      </c>
      <c r="AF1043" s="93" t="s">
        <v>11350</v>
      </c>
      <c r="AG1043" s="91" t="s">
        <v>11350</v>
      </c>
      <c r="AH1043" s="91" t="s">
        <v>11350</v>
      </c>
      <c r="AI1043" s="91" t="s">
        <v>11350</v>
      </c>
      <c r="AJ1043" s="91" t="s">
        <v>11350</v>
      </c>
      <c r="AK1043" s="91" t="s">
        <v>11350</v>
      </c>
    </row>
    <row r="1044" spans="1:37" ht="16.5" customHeight="1">
      <c r="A1044" s="85">
        <v>993</v>
      </c>
      <c r="B1044" s="85" t="s">
        <v>179</v>
      </c>
      <c r="C1044" s="85" t="s">
        <v>189</v>
      </c>
      <c r="D1044" s="85" t="s">
        <v>32</v>
      </c>
      <c r="E1044" s="85" t="s">
        <v>19215</v>
      </c>
      <c r="F1044" s="86" t="s">
        <v>19216</v>
      </c>
      <c r="G1044" s="85" t="s">
        <v>12526</v>
      </c>
      <c r="H1044" s="85" t="s">
        <v>12527</v>
      </c>
      <c r="I1044" s="85">
        <v>2018</v>
      </c>
      <c r="J1044" s="87">
        <v>14977</v>
      </c>
      <c r="K1044" s="87">
        <v>330</v>
      </c>
      <c r="L1044" s="87">
        <v>60</v>
      </c>
      <c r="M1044" s="87">
        <v>5950</v>
      </c>
      <c r="N1044" s="87" t="s">
        <v>11350</v>
      </c>
      <c r="O1044" s="87">
        <v>15</v>
      </c>
      <c r="P1044" s="87">
        <v>210</v>
      </c>
      <c r="Q1044" s="87" t="s">
        <v>11350</v>
      </c>
      <c r="R1044" s="87" t="s">
        <v>11350</v>
      </c>
      <c r="S1044" s="87">
        <v>3</v>
      </c>
      <c r="T1044" s="87" t="s">
        <v>11350</v>
      </c>
      <c r="U1044" s="87">
        <v>1</v>
      </c>
      <c r="V1044" s="87" t="s">
        <v>11350</v>
      </c>
      <c r="W1044" s="87" t="s">
        <v>11350</v>
      </c>
      <c r="X1044" s="87" t="s">
        <v>11350</v>
      </c>
      <c r="Y1044" s="87" t="s">
        <v>11350</v>
      </c>
      <c r="Z1044" s="87" t="s">
        <v>11350</v>
      </c>
      <c r="AA1044" s="87">
        <v>2</v>
      </c>
      <c r="AB1044" s="87" t="s">
        <v>11350</v>
      </c>
      <c r="AC1044" s="87" t="s">
        <v>11350</v>
      </c>
      <c r="AD1044" s="87">
        <v>1</v>
      </c>
      <c r="AE1044" s="87" t="s">
        <v>11350</v>
      </c>
      <c r="AF1044" s="87">
        <v>47100</v>
      </c>
      <c r="AG1044" s="87">
        <v>15000</v>
      </c>
      <c r="AH1044" s="87">
        <v>3500</v>
      </c>
      <c r="AI1044" s="87">
        <v>28600</v>
      </c>
      <c r="AJ1044" s="87">
        <v>1200</v>
      </c>
      <c r="AK1044" s="87">
        <v>1035</v>
      </c>
    </row>
    <row r="1045" spans="1:37" s="39" customFormat="1">
      <c r="A1045" s="1906" t="s">
        <v>17433</v>
      </c>
      <c r="B1045" s="1907"/>
      <c r="C1045" s="1908"/>
      <c r="D1045" s="88" t="s">
        <v>11350</v>
      </c>
      <c r="E1045" s="89">
        <v>1</v>
      </c>
      <c r="F1045" s="88" t="s">
        <v>11350</v>
      </c>
      <c r="G1045" s="88" t="s">
        <v>11350</v>
      </c>
      <c r="H1045" s="88" t="s">
        <v>11350</v>
      </c>
      <c r="I1045" s="88" t="s">
        <v>11350</v>
      </c>
      <c r="J1045" s="91" t="s">
        <v>11350</v>
      </c>
      <c r="K1045" s="91" t="s">
        <v>11350</v>
      </c>
      <c r="L1045" s="91" t="s">
        <v>11350</v>
      </c>
      <c r="M1045" s="91" t="s">
        <v>11350</v>
      </c>
      <c r="N1045" s="91" t="s">
        <v>11350</v>
      </c>
      <c r="O1045" s="91" t="s">
        <v>11350</v>
      </c>
      <c r="P1045" s="91" t="s">
        <v>11350</v>
      </c>
      <c r="Q1045" s="91" t="s">
        <v>11350</v>
      </c>
      <c r="R1045" s="91" t="s">
        <v>11350</v>
      </c>
      <c r="S1045" s="92" t="s">
        <v>11350</v>
      </c>
      <c r="T1045" s="92" t="s">
        <v>11350</v>
      </c>
      <c r="U1045" s="92" t="s">
        <v>11350</v>
      </c>
      <c r="V1045" s="92" t="s">
        <v>11350</v>
      </c>
      <c r="W1045" s="92" t="s">
        <v>11350</v>
      </c>
      <c r="X1045" s="92" t="s">
        <v>11350</v>
      </c>
      <c r="Y1045" s="92" t="s">
        <v>11350</v>
      </c>
      <c r="Z1045" s="91" t="s">
        <v>11350</v>
      </c>
      <c r="AA1045" s="92" t="s">
        <v>11350</v>
      </c>
      <c r="AB1045" s="92" t="s">
        <v>11350</v>
      </c>
      <c r="AC1045" s="91" t="s">
        <v>11350</v>
      </c>
      <c r="AD1045" s="91" t="s">
        <v>11350</v>
      </c>
      <c r="AE1045" s="91" t="s">
        <v>11350</v>
      </c>
      <c r="AF1045" s="93" t="s">
        <v>11350</v>
      </c>
      <c r="AG1045" s="91" t="s">
        <v>11350</v>
      </c>
      <c r="AH1045" s="91" t="s">
        <v>11350</v>
      </c>
      <c r="AI1045" s="91" t="s">
        <v>11350</v>
      </c>
      <c r="AJ1045" s="91" t="s">
        <v>11350</v>
      </c>
      <c r="AK1045" s="91" t="s">
        <v>11350</v>
      </c>
    </row>
    <row r="1046" spans="1:37" ht="16.5" customHeight="1">
      <c r="A1046" s="85">
        <v>994</v>
      </c>
      <c r="B1046" s="85" t="s">
        <v>179</v>
      </c>
      <c r="C1046" s="85" t="s">
        <v>199</v>
      </c>
      <c r="D1046" s="85" t="s">
        <v>17434</v>
      </c>
      <c r="E1046" s="85" t="s">
        <v>19217</v>
      </c>
      <c r="F1046" s="86" t="s">
        <v>19218</v>
      </c>
      <c r="G1046" s="85" t="s">
        <v>12528</v>
      </c>
      <c r="H1046" s="85" t="s">
        <v>12529</v>
      </c>
      <c r="I1046" s="85">
        <v>1965</v>
      </c>
      <c r="J1046" s="87">
        <v>4527</v>
      </c>
      <c r="K1046" s="87">
        <v>3638</v>
      </c>
      <c r="L1046" s="87">
        <v>575</v>
      </c>
      <c r="M1046" s="87">
        <v>137981</v>
      </c>
      <c r="N1046" s="87">
        <v>7131</v>
      </c>
      <c r="O1046" s="87">
        <v>77</v>
      </c>
      <c r="P1046" s="87">
        <v>3847</v>
      </c>
      <c r="Q1046" s="87">
        <v>136</v>
      </c>
      <c r="R1046" s="87">
        <v>77</v>
      </c>
      <c r="S1046" s="87">
        <v>8</v>
      </c>
      <c r="T1046" s="87">
        <v>7</v>
      </c>
      <c r="U1046" s="87">
        <v>4</v>
      </c>
      <c r="V1046" s="87">
        <v>3</v>
      </c>
      <c r="W1046" s="87">
        <v>3</v>
      </c>
      <c r="X1046" s="87">
        <v>3</v>
      </c>
      <c r="Y1046" s="87" t="s">
        <v>11350</v>
      </c>
      <c r="Z1046" s="87" t="s">
        <v>11350</v>
      </c>
      <c r="AA1046" s="87">
        <v>1</v>
      </c>
      <c r="AB1046" s="87">
        <v>1</v>
      </c>
      <c r="AC1046" s="87" t="s">
        <v>11350</v>
      </c>
      <c r="AD1046" s="87">
        <v>3</v>
      </c>
      <c r="AE1046" s="87" t="s">
        <v>11350</v>
      </c>
      <c r="AF1046" s="87">
        <v>2517527</v>
      </c>
      <c r="AG1046" s="87">
        <v>461577</v>
      </c>
      <c r="AH1046" s="87">
        <v>50320</v>
      </c>
      <c r="AI1046" s="87">
        <v>2005630</v>
      </c>
      <c r="AJ1046" s="87">
        <v>33510</v>
      </c>
      <c r="AK1046" s="87">
        <v>31512</v>
      </c>
    </row>
    <row r="1047" spans="1:37" ht="16.5" customHeight="1">
      <c r="A1047" s="85">
        <v>995</v>
      </c>
      <c r="B1047" s="85" t="s">
        <v>179</v>
      </c>
      <c r="C1047" s="85" t="s">
        <v>180</v>
      </c>
      <c r="D1047" s="85" t="s">
        <v>17434</v>
      </c>
      <c r="E1047" s="85" t="s">
        <v>19219</v>
      </c>
      <c r="F1047" s="86" t="s">
        <v>19736</v>
      </c>
      <c r="G1047" s="85" t="s">
        <v>12530</v>
      </c>
      <c r="H1047" s="85" t="s">
        <v>12531</v>
      </c>
      <c r="I1047" s="85">
        <v>1998</v>
      </c>
      <c r="J1047" s="87">
        <v>1526</v>
      </c>
      <c r="K1047" s="87">
        <v>1043</v>
      </c>
      <c r="L1047" s="87">
        <v>300</v>
      </c>
      <c r="M1047" s="87">
        <v>81600</v>
      </c>
      <c r="N1047" s="87">
        <v>10450</v>
      </c>
      <c r="O1047" s="87">
        <v>11</v>
      </c>
      <c r="P1047" s="87">
        <v>1635</v>
      </c>
      <c r="Q1047" s="87">
        <v>77</v>
      </c>
      <c r="R1047" s="87" t="s">
        <v>11350</v>
      </c>
      <c r="S1047" s="87">
        <v>2</v>
      </c>
      <c r="T1047" s="87">
        <v>2</v>
      </c>
      <c r="U1047" s="87" t="s">
        <v>11350</v>
      </c>
      <c r="V1047" s="87" t="s">
        <v>11350</v>
      </c>
      <c r="W1047" s="87" t="s">
        <v>11350</v>
      </c>
      <c r="X1047" s="87" t="s">
        <v>11350</v>
      </c>
      <c r="Y1047" s="87" t="s">
        <v>11350</v>
      </c>
      <c r="Z1047" s="87" t="s">
        <v>11350</v>
      </c>
      <c r="AA1047" s="87">
        <v>2</v>
      </c>
      <c r="AB1047" s="87">
        <v>2</v>
      </c>
      <c r="AC1047" s="87" t="s">
        <v>11350</v>
      </c>
      <c r="AD1047" s="87" t="s">
        <v>11350</v>
      </c>
      <c r="AE1047" s="87">
        <v>1</v>
      </c>
      <c r="AF1047" s="87">
        <v>148226</v>
      </c>
      <c r="AG1047" s="87">
        <v>105000</v>
      </c>
      <c r="AH1047" s="87">
        <v>30000</v>
      </c>
      <c r="AI1047" s="87">
        <v>13226</v>
      </c>
      <c r="AJ1047" s="87">
        <v>8575</v>
      </c>
      <c r="AK1047" s="87">
        <v>6068</v>
      </c>
    </row>
    <row r="1048" spans="1:37" ht="16.5" customHeight="1">
      <c r="A1048" s="85">
        <v>996</v>
      </c>
      <c r="B1048" s="85" t="s">
        <v>179</v>
      </c>
      <c r="C1048" s="85" t="s">
        <v>180</v>
      </c>
      <c r="D1048" s="85" t="s">
        <v>17434</v>
      </c>
      <c r="E1048" s="85" t="s">
        <v>19220</v>
      </c>
      <c r="F1048" s="86" t="s">
        <v>19221</v>
      </c>
      <c r="G1048" s="85" t="s">
        <v>12532</v>
      </c>
      <c r="H1048" s="85" t="s">
        <v>12533</v>
      </c>
      <c r="I1048" s="85">
        <v>2006</v>
      </c>
      <c r="J1048" s="87">
        <v>3091</v>
      </c>
      <c r="K1048" s="87">
        <v>706</v>
      </c>
      <c r="L1048" s="87">
        <v>175</v>
      </c>
      <c r="M1048" s="87">
        <v>50118</v>
      </c>
      <c r="N1048" s="87">
        <v>2230</v>
      </c>
      <c r="O1048" s="87">
        <v>5</v>
      </c>
      <c r="P1048" s="87">
        <v>840</v>
      </c>
      <c r="Q1048" s="87" t="s">
        <v>11350</v>
      </c>
      <c r="R1048" s="87" t="s">
        <v>11350</v>
      </c>
      <c r="S1048" s="87">
        <v>2</v>
      </c>
      <c r="T1048" s="87" t="s">
        <v>11350</v>
      </c>
      <c r="U1048" s="87" t="s">
        <v>11350</v>
      </c>
      <c r="V1048" s="87" t="s">
        <v>11350</v>
      </c>
      <c r="W1048" s="87" t="s">
        <v>11350</v>
      </c>
      <c r="X1048" s="87" t="s">
        <v>11350</v>
      </c>
      <c r="Y1048" s="87" t="s">
        <v>11350</v>
      </c>
      <c r="Z1048" s="87" t="s">
        <v>11350</v>
      </c>
      <c r="AA1048" s="87">
        <v>2</v>
      </c>
      <c r="AB1048" s="87" t="s">
        <v>11350</v>
      </c>
      <c r="AC1048" s="87" t="s">
        <v>11350</v>
      </c>
      <c r="AD1048" s="87" t="s">
        <v>11350</v>
      </c>
      <c r="AE1048" s="87" t="s">
        <v>11350</v>
      </c>
      <c r="AF1048" s="87">
        <v>133000</v>
      </c>
      <c r="AG1048" s="87">
        <v>65000</v>
      </c>
      <c r="AH1048" s="87">
        <v>3000</v>
      </c>
      <c r="AI1048" s="87">
        <v>65000</v>
      </c>
      <c r="AJ1048" s="87">
        <v>4181</v>
      </c>
      <c r="AK1048" s="87">
        <v>3866</v>
      </c>
    </row>
    <row r="1049" spans="1:37" ht="16.5" customHeight="1">
      <c r="A1049" s="85">
        <v>997</v>
      </c>
      <c r="B1049" s="85" t="s">
        <v>179</v>
      </c>
      <c r="C1049" s="85" t="s">
        <v>180</v>
      </c>
      <c r="D1049" s="85" t="s">
        <v>17434</v>
      </c>
      <c r="E1049" s="85" t="s">
        <v>19222</v>
      </c>
      <c r="F1049" s="86" t="s">
        <v>19223</v>
      </c>
      <c r="G1049" s="85" t="s">
        <v>12534</v>
      </c>
      <c r="H1049" s="85" t="s">
        <v>12535</v>
      </c>
      <c r="I1049" s="85">
        <v>2010</v>
      </c>
      <c r="J1049" s="87">
        <v>2351</v>
      </c>
      <c r="K1049" s="87">
        <v>1336</v>
      </c>
      <c r="L1049" s="87">
        <v>300</v>
      </c>
      <c r="M1049" s="87">
        <v>51570</v>
      </c>
      <c r="N1049" s="87">
        <v>3007</v>
      </c>
      <c r="O1049" s="87">
        <v>12</v>
      </c>
      <c r="P1049" s="87">
        <v>1554</v>
      </c>
      <c r="Q1049" s="87">
        <v>84</v>
      </c>
      <c r="R1049" s="87" t="s">
        <v>11350</v>
      </c>
      <c r="S1049" s="87">
        <v>8</v>
      </c>
      <c r="T1049" s="87" t="s">
        <v>11350</v>
      </c>
      <c r="U1049" s="87">
        <v>1</v>
      </c>
      <c r="V1049" s="87" t="s">
        <v>11350</v>
      </c>
      <c r="W1049" s="87">
        <v>4</v>
      </c>
      <c r="X1049" s="87" t="s">
        <v>11350</v>
      </c>
      <c r="Y1049" s="87" t="s">
        <v>11350</v>
      </c>
      <c r="Z1049" s="87" t="s">
        <v>11350</v>
      </c>
      <c r="AA1049" s="87">
        <v>3</v>
      </c>
      <c r="AB1049" s="87" t="s">
        <v>11350</v>
      </c>
      <c r="AC1049" s="87" t="s">
        <v>11350</v>
      </c>
      <c r="AD1049" s="87">
        <v>3</v>
      </c>
      <c r="AE1049" s="87">
        <v>1</v>
      </c>
      <c r="AF1049" s="87">
        <v>435000</v>
      </c>
      <c r="AG1049" s="87">
        <v>280000</v>
      </c>
      <c r="AH1049" s="87">
        <v>35000</v>
      </c>
      <c r="AI1049" s="87">
        <v>120000</v>
      </c>
      <c r="AJ1049" s="87">
        <v>7858</v>
      </c>
      <c r="AK1049" s="87">
        <v>4304</v>
      </c>
    </row>
    <row r="1050" spans="1:37" ht="16.5" customHeight="1">
      <c r="A1050" s="85">
        <v>998</v>
      </c>
      <c r="B1050" s="85" t="s">
        <v>179</v>
      </c>
      <c r="C1050" s="85" t="s">
        <v>181</v>
      </c>
      <c r="D1050" s="85" t="s">
        <v>17434</v>
      </c>
      <c r="E1050" s="85" t="s">
        <v>19224</v>
      </c>
      <c r="F1050" s="86" t="s">
        <v>19225</v>
      </c>
      <c r="G1050" s="85" t="s">
        <v>12536</v>
      </c>
      <c r="H1050" s="85" t="s">
        <v>12537</v>
      </c>
      <c r="I1050" s="85">
        <v>2001</v>
      </c>
      <c r="J1050" s="87">
        <v>1811</v>
      </c>
      <c r="K1050" s="87">
        <v>1052</v>
      </c>
      <c r="L1050" s="87">
        <v>163</v>
      </c>
      <c r="M1050" s="87">
        <v>50003</v>
      </c>
      <c r="N1050" s="87">
        <v>432</v>
      </c>
      <c r="O1050" s="87">
        <v>30</v>
      </c>
      <c r="P1050" s="87">
        <v>1928</v>
      </c>
      <c r="Q1050" s="87" t="s">
        <v>11350</v>
      </c>
      <c r="R1050" s="87">
        <v>30</v>
      </c>
      <c r="S1050" s="87">
        <v>4</v>
      </c>
      <c r="T1050" s="87">
        <v>4</v>
      </c>
      <c r="U1050" s="87">
        <v>1</v>
      </c>
      <c r="V1050" s="87">
        <v>1</v>
      </c>
      <c r="W1050" s="87">
        <v>1</v>
      </c>
      <c r="X1050" s="87">
        <v>1</v>
      </c>
      <c r="Y1050" s="87" t="s">
        <v>11350</v>
      </c>
      <c r="Z1050" s="87" t="s">
        <v>11350</v>
      </c>
      <c r="AA1050" s="87">
        <v>2</v>
      </c>
      <c r="AB1050" s="87">
        <v>2</v>
      </c>
      <c r="AC1050" s="87" t="s">
        <v>11350</v>
      </c>
      <c r="AD1050" s="87">
        <v>1</v>
      </c>
      <c r="AE1050" s="87" t="s">
        <v>11350</v>
      </c>
      <c r="AF1050" s="87">
        <v>370399</v>
      </c>
      <c r="AG1050" s="87">
        <v>188077</v>
      </c>
      <c r="AH1050" s="87">
        <v>30000</v>
      </c>
      <c r="AI1050" s="87">
        <v>152322</v>
      </c>
      <c r="AJ1050" s="87">
        <v>34555</v>
      </c>
      <c r="AK1050" s="87">
        <v>9802</v>
      </c>
    </row>
    <row r="1051" spans="1:37" ht="16.5" customHeight="1">
      <c r="A1051" s="85">
        <v>999</v>
      </c>
      <c r="B1051" s="85" t="s">
        <v>179</v>
      </c>
      <c r="C1051" s="85" t="s">
        <v>182</v>
      </c>
      <c r="D1051" s="85" t="s">
        <v>17434</v>
      </c>
      <c r="E1051" s="85" t="s">
        <v>19737</v>
      </c>
      <c r="F1051" s="86" t="s">
        <v>19226</v>
      </c>
      <c r="G1051" s="85" t="s">
        <v>12538</v>
      </c>
      <c r="H1051" s="85" t="s">
        <v>12539</v>
      </c>
      <c r="I1051" s="85">
        <v>2018</v>
      </c>
      <c r="J1051" s="87">
        <v>810.3</v>
      </c>
      <c r="K1051" s="87">
        <v>1309.26</v>
      </c>
      <c r="L1051" s="87">
        <v>89</v>
      </c>
      <c r="M1051" s="87">
        <v>40668</v>
      </c>
      <c r="N1051" s="87">
        <v>611</v>
      </c>
      <c r="O1051" s="87">
        <v>35</v>
      </c>
      <c r="P1051" s="87">
        <v>3403</v>
      </c>
      <c r="Q1051" s="87" t="s">
        <v>11350</v>
      </c>
      <c r="R1051" s="87" t="s">
        <v>11350</v>
      </c>
      <c r="S1051" s="87">
        <v>9</v>
      </c>
      <c r="T1051" s="87">
        <v>9</v>
      </c>
      <c r="U1051" s="87">
        <v>1</v>
      </c>
      <c r="V1051" s="87">
        <v>1</v>
      </c>
      <c r="W1051" s="87">
        <v>4</v>
      </c>
      <c r="X1051" s="87">
        <v>4</v>
      </c>
      <c r="Y1051" s="87" t="s">
        <v>11350</v>
      </c>
      <c r="Z1051" s="87" t="s">
        <v>11350</v>
      </c>
      <c r="AA1051" s="87">
        <v>4</v>
      </c>
      <c r="AB1051" s="87">
        <v>4</v>
      </c>
      <c r="AC1051" s="87" t="s">
        <v>11350</v>
      </c>
      <c r="AD1051" s="87">
        <v>4</v>
      </c>
      <c r="AE1051" s="87" t="s">
        <v>11350</v>
      </c>
      <c r="AF1051" s="87">
        <v>670106</v>
      </c>
      <c r="AG1051" s="87">
        <v>455189</v>
      </c>
      <c r="AH1051" s="87">
        <v>67450</v>
      </c>
      <c r="AI1051" s="87">
        <v>147467</v>
      </c>
      <c r="AJ1051" s="87">
        <v>49573</v>
      </c>
      <c r="AK1051" s="87">
        <v>50691</v>
      </c>
    </row>
    <row r="1052" spans="1:37" ht="16.5" customHeight="1">
      <c r="A1052" s="85">
        <v>1000</v>
      </c>
      <c r="B1052" s="85" t="s">
        <v>179</v>
      </c>
      <c r="C1052" s="85" t="s">
        <v>182</v>
      </c>
      <c r="D1052" s="85" t="s">
        <v>17434</v>
      </c>
      <c r="E1052" s="85" t="s">
        <v>19227</v>
      </c>
      <c r="F1052" s="86" t="s">
        <v>19228</v>
      </c>
      <c r="G1052" s="85" t="s">
        <v>12540</v>
      </c>
      <c r="H1052" s="85" t="s">
        <v>12541</v>
      </c>
      <c r="I1052" s="85">
        <v>2007</v>
      </c>
      <c r="J1052" s="87">
        <v>3077</v>
      </c>
      <c r="K1052" s="87">
        <v>1659</v>
      </c>
      <c r="L1052" s="87">
        <v>219</v>
      </c>
      <c r="M1052" s="87">
        <v>79860</v>
      </c>
      <c r="N1052" s="87">
        <v>6750</v>
      </c>
      <c r="O1052" s="87">
        <v>36</v>
      </c>
      <c r="P1052" s="87">
        <v>3704</v>
      </c>
      <c r="Q1052" s="87">
        <v>142</v>
      </c>
      <c r="R1052" s="87">
        <v>36</v>
      </c>
      <c r="S1052" s="87">
        <v>9</v>
      </c>
      <c r="T1052" s="87">
        <v>9</v>
      </c>
      <c r="U1052" s="87">
        <v>1</v>
      </c>
      <c r="V1052" s="87">
        <v>1</v>
      </c>
      <c r="W1052" s="87">
        <v>3</v>
      </c>
      <c r="X1052" s="87">
        <v>3</v>
      </c>
      <c r="Y1052" s="87" t="s">
        <v>11350</v>
      </c>
      <c r="Z1052" s="87" t="s">
        <v>11350</v>
      </c>
      <c r="AA1052" s="87">
        <v>5</v>
      </c>
      <c r="AB1052" s="87">
        <v>5</v>
      </c>
      <c r="AC1052" s="87" t="s">
        <v>11350</v>
      </c>
      <c r="AD1052" s="87">
        <v>3</v>
      </c>
      <c r="AE1052" s="87" t="s">
        <v>11350</v>
      </c>
      <c r="AF1052" s="87">
        <v>686692</v>
      </c>
      <c r="AG1052" s="87">
        <v>454818</v>
      </c>
      <c r="AH1052" s="87">
        <v>55618</v>
      </c>
      <c r="AI1052" s="87">
        <v>176256</v>
      </c>
      <c r="AJ1052" s="87">
        <v>79888</v>
      </c>
      <c r="AK1052" s="87">
        <v>106878</v>
      </c>
    </row>
    <row r="1053" spans="1:37" ht="16.5" customHeight="1">
      <c r="A1053" s="85">
        <v>1001</v>
      </c>
      <c r="B1053" s="85" t="s">
        <v>179</v>
      </c>
      <c r="C1053" s="85" t="s">
        <v>182</v>
      </c>
      <c r="D1053" s="85" t="s">
        <v>17434</v>
      </c>
      <c r="E1053" s="85" t="s">
        <v>19229</v>
      </c>
      <c r="F1053" s="86" t="s">
        <v>200</v>
      </c>
      <c r="G1053" s="85" t="s">
        <v>12542</v>
      </c>
      <c r="H1053" s="85" t="s">
        <v>12541</v>
      </c>
      <c r="I1053" s="85">
        <v>1992</v>
      </c>
      <c r="J1053" s="87">
        <v>8711</v>
      </c>
      <c r="K1053" s="87">
        <v>3752</v>
      </c>
      <c r="L1053" s="87">
        <v>214</v>
      </c>
      <c r="M1053" s="87">
        <v>199202</v>
      </c>
      <c r="N1053" s="87">
        <v>11654</v>
      </c>
      <c r="O1053" s="87">
        <v>65</v>
      </c>
      <c r="P1053" s="87">
        <v>3887</v>
      </c>
      <c r="Q1053" s="87">
        <v>138</v>
      </c>
      <c r="R1053" s="87" t="s">
        <v>11350</v>
      </c>
      <c r="S1053" s="87">
        <v>11</v>
      </c>
      <c r="T1053" s="87">
        <v>11</v>
      </c>
      <c r="U1053" s="87">
        <v>1</v>
      </c>
      <c r="V1053" s="87">
        <v>1</v>
      </c>
      <c r="W1053" s="87">
        <v>3</v>
      </c>
      <c r="X1053" s="87">
        <v>3</v>
      </c>
      <c r="Y1053" s="87">
        <v>1</v>
      </c>
      <c r="Z1053" s="87">
        <v>1</v>
      </c>
      <c r="AA1053" s="87">
        <v>6</v>
      </c>
      <c r="AB1053" s="87">
        <v>6</v>
      </c>
      <c r="AC1053" s="87" t="s">
        <v>11350</v>
      </c>
      <c r="AD1053" s="87">
        <v>3</v>
      </c>
      <c r="AE1053" s="87">
        <v>2</v>
      </c>
      <c r="AF1053" s="87">
        <v>949149</v>
      </c>
      <c r="AG1053" s="87">
        <v>459585</v>
      </c>
      <c r="AH1053" s="87">
        <v>111028</v>
      </c>
      <c r="AI1053" s="87">
        <v>378536</v>
      </c>
      <c r="AJ1053" s="87">
        <v>38149</v>
      </c>
      <c r="AK1053" s="87">
        <v>44958</v>
      </c>
    </row>
    <row r="1054" spans="1:37" ht="16.5" customHeight="1">
      <c r="A1054" s="85">
        <v>1002</v>
      </c>
      <c r="B1054" s="85" t="s">
        <v>179</v>
      </c>
      <c r="C1054" s="85" t="s">
        <v>182</v>
      </c>
      <c r="D1054" s="85" t="s">
        <v>17434</v>
      </c>
      <c r="E1054" s="85" t="s">
        <v>19230</v>
      </c>
      <c r="F1054" s="86" t="s">
        <v>19231</v>
      </c>
      <c r="G1054" s="85" t="s">
        <v>12543</v>
      </c>
      <c r="H1054" s="85" t="s">
        <v>12539</v>
      </c>
      <c r="I1054" s="85">
        <v>2017</v>
      </c>
      <c r="J1054" s="87">
        <v>7242</v>
      </c>
      <c r="K1054" s="87">
        <v>2132</v>
      </c>
      <c r="L1054" s="87">
        <v>166</v>
      </c>
      <c r="M1054" s="87">
        <v>48311</v>
      </c>
      <c r="N1054" s="87">
        <v>504</v>
      </c>
      <c r="O1054" s="87">
        <v>44</v>
      </c>
      <c r="P1054" s="87">
        <v>3982</v>
      </c>
      <c r="Q1054" s="87" t="s">
        <v>11350</v>
      </c>
      <c r="R1054" s="87" t="s">
        <v>11350</v>
      </c>
      <c r="S1054" s="87">
        <v>11</v>
      </c>
      <c r="T1054" s="87">
        <v>11</v>
      </c>
      <c r="U1054" s="87" t="s">
        <v>11350</v>
      </c>
      <c r="V1054" s="87" t="s">
        <v>11350</v>
      </c>
      <c r="W1054" s="87">
        <v>5</v>
      </c>
      <c r="X1054" s="87">
        <v>5</v>
      </c>
      <c r="Y1054" s="87" t="s">
        <v>11350</v>
      </c>
      <c r="Z1054" s="87" t="s">
        <v>11350</v>
      </c>
      <c r="AA1054" s="87">
        <v>6</v>
      </c>
      <c r="AB1054" s="87">
        <v>6</v>
      </c>
      <c r="AC1054" s="87" t="s">
        <v>11350</v>
      </c>
      <c r="AD1054" s="87">
        <v>5</v>
      </c>
      <c r="AE1054" s="87" t="s">
        <v>11350</v>
      </c>
      <c r="AF1054" s="87">
        <v>745259</v>
      </c>
      <c r="AG1054" s="87">
        <v>491133</v>
      </c>
      <c r="AH1054" s="87">
        <v>51189</v>
      </c>
      <c r="AI1054" s="87">
        <v>202937</v>
      </c>
      <c r="AJ1054" s="87">
        <v>46246</v>
      </c>
      <c r="AK1054" s="87">
        <v>99358</v>
      </c>
    </row>
    <row r="1055" spans="1:37" ht="16.5" customHeight="1">
      <c r="A1055" s="85">
        <v>1003</v>
      </c>
      <c r="B1055" s="85" t="s">
        <v>179</v>
      </c>
      <c r="C1055" s="85" t="s">
        <v>183</v>
      </c>
      <c r="D1055" s="85" t="s">
        <v>17434</v>
      </c>
      <c r="E1055" s="85" t="s">
        <v>19232</v>
      </c>
      <c r="F1055" s="86" t="s">
        <v>19233</v>
      </c>
      <c r="G1055" s="85" t="s">
        <v>12544</v>
      </c>
      <c r="H1055" s="85" t="s">
        <v>12545</v>
      </c>
      <c r="I1055" s="85">
        <v>2002</v>
      </c>
      <c r="J1055" s="87">
        <v>3162</v>
      </c>
      <c r="K1055" s="87">
        <v>1154</v>
      </c>
      <c r="L1055" s="87">
        <v>224</v>
      </c>
      <c r="M1055" s="87">
        <v>39863</v>
      </c>
      <c r="N1055" s="87">
        <v>419</v>
      </c>
      <c r="O1055" s="87">
        <v>15</v>
      </c>
      <c r="P1055" s="87">
        <v>1238</v>
      </c>
      <c r="Q1055" s="87" t="s">
        <v>11350</v>
      </c>
      <c r="R1055" s="87" t="s">
        <v>11350</v>
      </c>
      <c r="S1055" s="94">
        <v>3.5</v>
      </c>
      <c r="T1055" s="87">
        <v>5</v>
      </c>
      <c r="U1055" s="94">
        <v>1.5</v>
      </c>
      <c r="V1055" s="87">
        <v>2</v>
      </c>
      <c r="W1055" s="87">
        <v>1</v>
      </c>
      <c r="X1055" s="87">
        <v>2</v>
      </c>
      <c r="Y1055" s="87" t="s">
        <v>11350</v>
      </c>
      <c r="Z1055" s="87" t="s">
        <v>11350</v>
      </c>
      <c r="AA1055" s="87">
        <v>1</v>
      </c>
      <c r="AB1055" s="87">
        <v>1</v>
      </c>
      <c r="AC1055" s="87" t="s">
        <v>11350</v>
      </c>
      <c r="AD1055" s="87">
        <v>1</v>
      </c>
      <c r="AE1055" s="87" t="s">
        <v>11350</v>
      </c>
      <c r="AF1055" s="87">
        <v>339402</v>
      </c>
      <c r="AG1055" s="87">
        <v>160000</v>
      </c>
      <c r="AH1055" s="87">
        <v>15000</v>
      </c>
      <c r="AI1055" s="87">
        <v>164402</v>
      </c>
      <c r="AJ1055" s="87">
        <v>45740</v>
      </c>
      <c r="AK1055" s="87">
        <v>4807</v>
      </c>
    </row>
    <row r="1056" spans="1:37" ht="16.5" customHeight="1">
      <c r="A1056" s="85">
        <v>1004</v>
      </c>
      <c r="B1056" s="85" t="s">
        <v>179</v>
      </c>
      <c r="C1056" s="85" t="s">
        <v>184</v>
      </c>
      <c r="D1056" s="85" t="s">
        <v>17434</v>
      </c>
      <c r="E1056" s="85" t="s">
        <v>19234</v>
      </c>
      <c r="F1056" s="86" t="s">
        <v>19235</v>
      </c>
      <c r="G1056" s="85" t="s">
        <v>12546</v>
      </c>
      <c r="H1056" s="85" t="s">
        <v>12547</v>
      </c>
      <c r="I1056" s="85">
        <v>1997</v>
      </c>
      <c r="J1056" s="87">
        <v>2010</v>
      </c>
      <c r="K1056" s="87">
        <v>1215.03</v>
      </c>
      <c r="L1056" s="87">
        <v>249</v>
      </c>
      <c r="M1056" s="87">
        <v>80867</v>
      </c>
      <c r="N1056" s="87">
        <v>2628</v>
      </c>
      <c r="O1056" s="87">
        <v>10</v>
      </c>
      <c r="P1056" s="87">
        <v>2604</v>
      </c>
      <c r="Q1056" s="87" t="s">
        <v>11350</v>
      </c>
      <c r="R1056" s="87" t="s">
        <v>11350</v>
      </c>
      <c r="S1056" s="87">
        <v>5</v>
      </c>
      <c r="T1056" s="87">
        <v>5</v>
      </c>
      <c r="U1056" s="87">
        <v>1</v>
      </c>
      <c r="V1056" s="87">
        <v>1</v>
      </c>
      <c r="W1056" s="87">
        <v>2</v>
      </c>
      <c r="X1056" s="87">
        <v>2</v>
      </c>
      <c r="Y1056" s="87" t="s">
        <v>11350</v>
      </c>
      <c r="Z1056" s="87" t="s">
        <v>11350</v>
      </c>
      <c r="AA1056" s="87">
        <v>2</v>
      </c>
      <c r="AB1056" s="87">
        <v>2</v>
      </c>
      <c r="AC1056" s="87" t="s">
        <v>11350</v>
      </c>
      <c r="AD1056" s="87">
        <v>2</v>
      </c>
      <c r="AE1056" s="87" t="s">
        <v>11350</v>
      </c>
      <c r="AF1056" s="87">
        <v>334509</v>
      </c>
      <c r="AG1056" s="87">
        <v>200520</v>
      </c>
      <c r="AH1056" s="87">
        <v>36599</v>
      </c>
      <c r="AI1056" s="87">
        <v>97390</v>
      </c>
      <c r="AJ1056" s="87">
        <v>10785</v>
      </c>
      <c r="AK1056" s="87">
        <v>6904</v>
      </c>
    </row>
    <row r="1057" spans="1:37" ht="16.5" customHeight="1">
      <c r="A1057" s="85">
        <v>1005</v>
      </c>
      <c r="B1057" s="85" t="s">
        <v>179</v>
      </c>
      <c r="C1057" s="85" t="s">
        <v>184</v>
      </c>
      <c r="D1057" s="85" t="s">
        <v>17434</v>
      </c>
      <c r="E1057" s="85" t="s">
        <v>19236</v>
      </c>
      <c r="F1057" s="86" t="s">
        <v>19237</v>
      </c>
      <c r="G1057" s="85" t="s">
        <v>12548</v>
      </c>
      <c r="H1057" s="85" t="s">
        <v>12549</v>
      </c>
      <c r="I1057" s="85">
        <v>2015</v>
      </c>
      <c r="J1057" s="87">
        <v>8999</v>
      </c>
      <c r="K1057" s="87">
        <v>1453</v>
      </c>
      <c r="L1057" s="87">
        <v>241</v>
      </c>
      <c r="M1057" s="87">
        <v>82319</v>
      </c>
      <c r="N1057" s="87" t="s">
        <v>11350</v>
      </c>
      <c r="O1057" s="87">
        <v>17</v>
      </c>
      <c r="P1057" s="87">
        <v>4811</v>
      </c>
      <c r="Q1057" s="87" t="s">
        <v>11350</v>
      </c>
      <c r="R1057" s="87">
        <v>17</v>
      </c>
      <c r="S1057" s="87">
        <v>8</v>
      </c>
      <c r="T1057" s="87">
        <v>8</v>
      </c>
      <c r="U1057" s="87" t="s">
        <v>11350</v>
      </c>
      <c r="V1057" s="87" t="s">
        <v>11350</v>
      </c>
      <c r="W1057" s="87">
        <v>4</v>
      </c>
      <c r="X1057" s="87">
        <v>4</v>
      </c>
      <c r="Y1057" s="87" t="s">
        <v>11350</v>
      </c>
      <c r="Z1057" s="87" t="s">
        <v>11350</v>
      </c>
      <c r="AA1057" s="87">
        <v>4</v>
      </c>
      <c r="AB1057" s="87">
        <v>4</v>
      </c>
      <c r="AC1057" s="87" t="s">
        <v>11350</v>
      </c>
      <c r="AD1057" s="87">
        <v>5</v>
      </c>
      <c r="AE1057" s="87" t="s">
        <v>11350</v>
      </c>
      <c r="AF1057" s="87">
        <v>550300</v>
      </c>
      <c r="AG1057" s="87">
        <v>359962</v>
      </c>
      <c r="AH1057" s="87">
        <v>65999</v>
      </c>
      <c r="AI1057" s="87">
        <v>124339</v>
      </c>
      <c r="AJ1057" s="87">
        <v>77093</v>
      </c>
      <c r="AK1057" s="87">
        <v>181203</v>
      </c>
    </row>
    <row r="1058" spans="1:37" ht="16.5" customHeight="1">
      <c r="A1058" s="85">
        <v>1006</v>
      </c>
      <c r="B1058" s="85" t="s">
        <v>179</v>
      </c>
      <c r="C1058" s="85" t="s">
        <v>186</v>
      </c>
      <c r="D1058" s="85" t="s">
        <v>17434</v>
      </c>
      <c r="E1058" s="85" t="s">
        <v>19238</v>
      </c>
      <c r="F1058" s="86" t="s">
        <v>19738</v>
      </c>
      <c r="G1058" s="85" t="s">
        <v>12550</v>
      </c>
      <c r="H1058" s="85" t="s">
        <v>12551</v>
      </c>
      <c r="I1058" s="85">
        <v>1974</v>
      </c>
      <c r="J1058" s="87">
        <v>9814</v>
      </c>
      <c r="K1058" s="87">
        <v>5774</v>
      </c>
      <c r="L1058" s="87">
        <v>687</v>
      </c>
      <c r="M1058" s="87">
        <v>309275</v>
      </c>
      <c r="N1058" s="87">
        <v>3715</v>
      </c>
      <c r="O1058" s="87">
        <v>45</v>
      </c>
      <c r="P1058" s="87">
        <v>5350</v>
      </c>
      <c r="Q1058" s="87" t="s">
        <v>11350</v>
      </c>
      <c r="R1058" s="87">
        <v>4</v>
      </c>
      <c r="S1058" s="87">
        <v>16</v>
      </c>
      <c r="T1058" s="87">
        <v>16</v>
      </c>
      <c r="U1058" s="87">
        <v>1</v>
      </c>
      <c r="V1058" s="87">
        <v>1</v>
      </c>
      <c r="W1058" s="87">
        <v>8</v>
      </c>
      <c r="X1058" s="87">
        <v>8</v>
      </c>
      <c r="Y1058" s="87">
        <v>1</v>
      </c>
      <c r="Z1058" s="87">
        <v>1</v>
      </c>
      <c r="AA1058" s="87">
        <v>6</v>
      </c>
      <c r="AB1058" s="87">
        <v>6</v>
      </c>
      <c r="AC1058" s="87" t="s">
        <v>11350</v>
      </c>
      <c r="AD1058" s="87">
        <v>7</v>
      </c>
      <c r="AE1058" s="87">
        <v>1</v>
      </c>
      <c r="AF1058" s="87">
        <v>1483012</v>
      </c>
      <c r="AG1058" s="87">
        <v>1146875</v>
      </c>
      <c r="AH1058" s="87">
        <v>80000</v>
      </c>
      <c r="AI1058" s="87">
        <v>256137</v>
      </c>
      <c r="AJ1058" s="87">
        <v>62507</v>
      </c>
      <c r="AK1058" s="87">
        <v>46899</v>
      </c>
    </row>
    <row r="1059" spans="1:37" ht="16.5" customHeight="1">
      <c r="A1059" s="85">
        <v>1007</v>
      </c>
      <c r="B1059" s="85" t="s">
        <v>179</v>
      </c>
      <c r="C1059" s="85" t="s">
        <v>186</v>
      </c>
      <c r="D1059" s="85" t="s">
        <v>17434</v>
      </c>
      <c r="E1059" s="85" t="s">
        <v>19239</v>
      </c>
      <c r="F1059" s="86" t="s">
        <v>19240</v>
      </c>
      <c r="G1059" s="85" t="s">
        <v>12552</v>
      </c>
      <c r="H1059" s="85" t="s">
        <v>12553</v>
      </c>
      <c r="I1059" s="85">
        <v>2017</v>
      </c>
      <c r="J1059" s="87">
        <v>2476</v>
      </c>
      <c r="K1059" s="87">
        <v>935.04</v>
      </c>
      <c r="L1059" s="87">
        <v>90</v>
      </c>
      <c r="M1059" s="87">
        <v>23467</v>
      </c>
      <c r="N1059" s="87">
        <v>595</v>
      </c>
      <c r="O1059" s="87">
        <v>1</v>
      </c>
      <c r="P1059" s="87">
        <v>670</v>
      </c>
      <c r="Q1059" s="87" t="s">
        <v>11350</v>
      </c>
      <c r="R1059" s="87" t="s">
        <v>11350</v>
      </c>
      <c r="S1059" s="87">
        <v>5</v>
      </c>
      <c r="T1059" s="87">
        <v>5</v>
      </c>
      <c r="U1059" s="87">
        <v>1</v>
      </c>
      <c r="V1059" s="87">
        <v>1</v>
      </c>
      <c r="W1059" s="87">
        <v>1</v>
      </c>
      <c r="X1059" s="87">
        <v>1</v>
      </c>
      <c r="Y1059" s="87" t="s">
        <v>11350</v>
      </c>
      <c r="Z1059" s="87" t="s">
        <v>11350</v>
      </c>
      <c r="AA1059" s="87">
        <v>3</v>
      </c>
      <c r="AB1059" s="87">
        <v>3</v>
      </c>
      <c r="AC1059" s="87" t="s">
        <v>11350</v>
      </c>
      <c r="AD1059" s="87">
        <v>2</v>
      </c>
      <c r="AE1059" s="87" t="s">
        <v>11350</v>
      </c>
      <c r="AF1059" s="87">
        <v>242573</v>
      </c>
      <c r="AG1059" s="87">
        <v>187300</v>
      </c>
      <c r="AH1059" s="87">
        <v>9896</v>
      </c>
      <c r="AI1059" s="87">
        <v>45377</v>
      </c>
      <c r="AJ1059" s="87">
        <v>13973</v>
      </c>
      <c r="AK1059" s="87">
        <v>27611</v>
      </c>
    </row>
    <row r="1060" spans="1:37" ht="16.5" customHeight="1">
      <c r="A1060" s="85">
        <v>1008</v>
      </c>
      <c r="B1060" s="85" t="s">
        <v>179</v>
      </c>
      <c r="C1060" s="85" t="s">
        <v>186</v>
      </c>
      <c r="D1060" s="85" t="s">
        <v>17434</v>
      </c>
      <c r="E1060" s="85" t="s">
        <v>19241</v>
      </c>
      <c r="F1060" s="86" t="s">
        <v>19242</v>
      </c>
      <c r="G1060" s="85" t="s">
        <v>12554</v>
      </c>
      <c r="H1060" s="85" t="s">
        <v>12551</v>
      </c>
      <c r="I1060" s="85">
        <v>2010</v>
      </c>
      <c r="J1060" s="87">
        <v>3721</v>
      </c>
      <c r="K1060" s="87">
        <v>2177</v>
      </c>
      <c r="L1060" s="87">
        <v>162</v>
      </c>
      <c r="M1060" s="87">
        <v>67776</v>
      </c>
      <c r="N1060" s="87">
        <v>1332</v>
      </c>
      <c r="O1060" s="87">
        <v>18</v>
      </c>
      <c r="P1060" s="87">
        <v>1815</v>
      </c>
      <c r="Q1060" s="87" t="s">
        <v>11350</v>
      </c>
      <c r="R1060" s="87">
        <v>29</v>
      </c>
      <c r="S1060" s="87">
        <v>10</v>
      </c>
      <c r="T1060" s="87">
        <v>10</v>
      </c>
      <c r="U1060" s="87">
        <v>1</v>
      </c>
      <c r="V1060" s="87">
        <v>1</v>
      </c>
      <c r="W1060" s="87">
        <v>3</v>
      </c>
      <c r="X1060" s="87">
        <v>3</v>
      </c>
      <c r="Y1060" s="87">
        <v>1</v>
      </c>
      <c r="Z1060" s="87">
        <v>1</v>
      </c>
      <c r="AA1060" s="87">
        <v>5</v>
      </c>
      <c r="AB1060" s="87">
        <v>5</v>
      </c>
      <c r="AC1060" s="87" t="s">
        <v>11350</v>
      </c>
      <c r="AD1060" s="87">
        <v>3</v>
      </c>
      <c r="AE1060" s="87" t="s">
        <v>11350</v>
      </c>
      <c r="AF1060" s="87">
        <v>580699</v>
      </c>
      <c r="AG1060" s="87">
        <v>418188</v>
      </c>
      <c r="AH1060" s="87">
        <v>20000</v>
      </c>
      <c r="AI1060" s="87">
        <v>142511</v>
      </c>
      <c r="AJ1060" s="87">
        <v>54744</v>
      </c>
      <c r="AK1060" s="87">
        <v>45804</v>
      </c>
    </row>
    <row r="1061" spans="1:37" ht="16.5" customHeight="1">
      <c r="A1061" s="85">
        <v>1009</v>
      </c>
      <c r="B1061" s="85" t="s">
        <v>179</v>
      </c>
      <c r="C1061" s="85" t="s">
        <v>187</v>
      </c>
      <c r="D1061" s="85" t="s">
        <v>17434</v>
      </c>
      <c r="E1061" s="85" t="s">
        <v>19243</v>
      </c>
      <c r="F1061" s="86" t="s">
        <v>19244</v>
      </c>
      <c r="G1061" s="85" t="s">
        <v>12555</v>
      </c>
      <c r="H1061" s="85" t="s">
        <v>12556</v>
      </c>
      <c r="I1061" s="85">
        <v>2000</v>
      </c>
      <c r="J1061" s="87">
        <v>2382</v>
      </c>
      <c r="K1061" s="87">
        <v>705</v>
      </c>
      <c r="L1061" s="87">
        <v>100</v>
      </c>
      <c r="M1061" s="87">
        <v>65620</v>
      </c>
      <c r="N1061" s="87">
        <v>131</v>
      </c>
      <c r="O1061" s="87">
        <v>10</v>
      </c>
      <c r="P1061" s="87">
        <v>2361</v>
      </c>
      <c r="Q1061" s="87" t="s">
        <v>11350</v>
      </c>
      <c r="R1061" s="87" t="s">
        <v>11350</v>
      </c>
      <c r="S1061" s="87">
        <v>4</v>
      </c>
      <c r="T1061" s="87">
        <v>4</v>
      </c>
      <c r="U1061" s="87" t="s">
        <v>11350</v>
      </c>
      <c r="V1061" s="87" t="s">
        <v>11350</v>
      </c>
      <c r="W1061" s="87">
        <v>1</v>
      </c>
      <c r="X1061" s="87">
        <v>1</v>
      </c>
      <c r="Y1061" s="87" t="s">
        <v>11350</v>
      </c>
      <c r="Z1061" s="87" t="s">
        <v>11350</v>
      </c>
      <c r="AA1061" s="87">
        <v>3</v>
      </c>
      <c r="AB1061" s="87">
        <v>3</v>
      </c>
      <c r="AC1061" s="87" t="s">
        <v>11350</v>
      </c>
      <c r="AD1061" s="87" t="s">
        <v>11350</v>
      </c>
      <c r="AE1061" s="87">
        <v>1</v>
      </c>
      <c r="AF1061" s="87">
        <v>300780</v>
      </c>
      <c r="AG1061" s="87">
        <v>188030</v>
      </c>
      <c r="AH1061" s="87">
        <v>30000</v>
      </c>
      <c r="AI1061" s="87">
        <v>82750</v>
      </c>
      <c r="AJ1061" s="87">
        <v>9170</v>
      </c>
      <c r="AK1061" s="87">
        <v>8901</v>
      </c>
    </row>
    <row r="1062" spans="1:37" ht="16.5" customHeight="1">
      <c r="A1062" s="85">
        <v>1010</v>
      </c>
      <c r="B1062" s="85" t="s">
        <v>179</v>
      </c>
      <c r="C1062" s="85" t="s">
        <v>187</v>
      </c>
      <c r="D1062" s="85" t="s">
        <v>17434</v>
      </c>
      <c r="E1062" s="85" t="s">
        <v>19245</v>
      </c>
      <c r="F1062" s="86" t="s">
        <v>19739</v>
      </c>
      <c r="G1062" s="85" t="s">
        <v>12557</v>
      </c>
      <c r="H1062" s="85" t="s">
        <v>12558</v>
      </c>
      <c r="I1062" s="85">
        <v>2012</v>
      </c>
      <c r="J1062" s="87">
        <v>27583</v>
      </c>
      <c r="K1062" s="87">
        <v>12078</v>
      </c>
      <c r="L1062" s="87">
        <v>662</v>
      </c>
      <c r="M1062" s="87">
        <v>278418</v>
      </c>
      <c r="N1062" s="87">
        <v>5770</v>
      </c>
      <c r="O1062" s="87">
        <v>56</v>
      </c>
      <c r="P1062" s="87">
        <v>17801</v>
      </c>
      <c r="Q1062" s="87">
        <v>403</v>
      </c>
      <c r="R1062" s="87">
        <v>56</v>
      </c>
      <c r="S1062" s="94">
        <v>26.5</v>
      </c>
      <c r="T1062" s="87">
        <v>30</v>
      </c>
      <c r="U1062" s="87">
        <v>5</v>
      </c>
      <c r="V1062" s="87">
        <v>4</v>
      </c>
      <c r="W1062" s="94">
        <v>7.5</v>
      </c>
      <c r="X1062" s="87">
        <v>12</v>
      </c>
      <c r="Y1062" s="87">
        <v>1</v>
      </c>
      <c r="Z1062" s="87">
        <v>1</v>
      </c>
      <c r="AA1062" s="87">
        <v>13</v>
      </c>
      <c r="AB1062" s="87">
        <v>13</v>
      </c>
      <c r="AC1062" s="87" t="s">
        <v>11350</v>
      </c>
      <c r="AD1062" s="87">
        <v>8</v>
      </c>
      <c r="AE1062" s="87" t="s">
        <v>11350</v>
      </c>
      <c r="AF1062" s="87">
        <v>2962806</v>
      </c>
      <c r="AG1062" s="87">
        <v>1433469</v>
      </c>
      <c r="AH1062" s="87">
        <v>381498</v>
      </c>
      <c r="AI1062" s="87">
        <v>1147839</v>
      </c>
      <c r="AJ1062" s="87">
        <v>187018</v>
      </c>
      <c r="AK1062" s="87">
        <v>333545</v>
      </c>
    </row>
    <row r="1063" spans="1:37" ht="16.5" customHeight="1">
      <c r="A1063" s="85">
        <v>1011</v>
      </c>
      <c r="B1063" s="85" t="s">
        <v>179</v>
      </c>
      <c r="C1063" s="85" t="s">
        <v>188</v>
      </c>
      <c r="D1063" s="85" t="s">
        <v>17434</v>
      </c>
      <c r="E1063" s="85" t="s">
        <v>19246</v>
      </c>
      <c r="F1063" s="86" t="s">
        <v>19740</v>
      </c>
      <c r="G1063" s="85" t="s">
        <v>12559</v>
      </c>
      <c r="H1063" s="85" t="s">
        <v>12560</v>
      </c>
      <c r="I1063" s="85">
        <v>1998</v>
      </c>
      <c r="J1063" s="87">
        <v>3838</v>
      </c>
      <c r="K1063" s="87">
        <v>1189</v>
      </c>
      <c r="L1063" s="87">
        <v>36</v>
      </c>
      <c r="M1063" s="87">
        <v>24575</v>
      </c>
      <c r="N1063" s="87" t="s">
        <v>11350</v>
      </c>
      <c r="O1063" s="87" t="s">
        <v>11350</v>
      </c>
      <c r="P1063" s="87">
        <v>1081</v>
      </c>
      <c r="Q1063" s="87" t="s">
        <v>11350</v>
      </c>
      <c r="R1063" s="87" t="s">
        <v>11350</v>
      </c>
      <c r="S1063" s="87" t="s">
        <v>11350</v>
      </c>
      <c r="T1063" s="87">
        <v>2</v>
      </c>
      <c r="U1063" s="87" t="s">
        <v>11350</v>
      </c>
      <c r="V1063" s="87">
        <v>1</v>
      </c>
      <c r="W1063" s="87" t="s">
        <v>11350</v>
      </c>
      <c r="X1063" s="87">
        <v>1</v>
      </c>
      <c r="Y1063" s="87" t="s">
        <v>11350</v>
      </c>
      <c r="Z1063" s="87" t="s">
        <v>11350</v>
      </c>
      <c r="AA1063" s="87" t="s">
        <v>11350</v>
      </c>
      <c r="AB1063" s="87" t="s">
        <v>11350</v>
      </c>
      <c r="AC1063" s="87" t="s">
        <v>11350</v>
      </c>
      <c r="AD1063" s="87" t="s">
        <v>11350</v>
      </c>
      <c r="AE1063" s="87" t="s">
        <v>11350</v>
      </c>
      <c r="AF1063" s="87">
        <v>77815</v>
      </c>
      <c r="AG1063" s="87">
        <v>52656</v>
      </c>
      <c r="AH1063" s="87">
        <v>15000</v>
      </c>
      <c r="AI1063" s="87">
        <v>10159</v>
      </c>
      <c r="AJ1063" s="87">
        <v>2926</v>
      </c>
      <c r="AK1063" s="87">
        <v>1741</v>
      </c>
    </row>
    <row r="1064" spans="1:37" ht="16.5" customHeight="1">
      <c r="A1064" s="85">
        <v>1012</v>
      </c>
      <c r="B1064" s="85" t="s">
        <v>179</v>
      </c>
      <c r="C1064" s="85" t="s">
        <v>189</v>
      </c>
      <c r="D1064" s="85" t="s">
        <v>17434</v>
      </c>
      <c r="E1064" s="85" t="s">
        <v>19247</v>
      </c>
      <c r="F1064" s="86" t="s">
        <v>19248</v>
      </c>
      <c r="G1064" s="85" t="s">
        <v>12561</v>
      </c>
      <c r="H1064" s="85" t="s">
        <v>12562</v>
      </c>
      <c r="I1064" s="85">
        <v>2010</v>
      </c>
      <c r="J1064" s="87">
        <v>1276</v>
      </c>
      <c r="K1064" s="87">
        <v>618</v>
      </c>
      <c r="L1064" s="87">
        <v>98</v>
      </c>
      <c r="M1064" s="87">
        <v>30171</v>
      </c>
      <c r="N1064" s="87" t="s">
        <v>11350</v>
      </c>
      <c r="O1064" s="87">
        <v>6</v>
      </c>
      <c r="P1064" s="87">
        <v>1105</v>
      </c>
      <c r="Q1064" s="87" t="s">
        <v>11350</v>
      </c>
      <c r="R1064" s="87" t="s">
        <v>11350</v>
      </c>
      <c r="S1064" s="87">
        <v>1</v>
      </c>
      <c r="T1064" s="87">
        <v>2</v>
      </c>
      <c r="U1064" s="87" t="s">
        <v>11350</v>
      </c>
      <c r="V1064" s="87" t="s">
        <v>11350</v>
      </c>
      <c r="W1064" s="87" t="s">
        <v>11350</v>
      </c>
      <c r="X1064" s="87">
        <v>1</v>
      </c>
      <c r="Y1064" s="87" t="s">
        <v>11350</v>
      </c>
      <c r="Z1064" s="87" t="s">
        <v>11350</v>
      </c>
      <c r="AA1064" s="87">
        <v>1</v>
      </c>
      <c r="AB1064" s="87">
        <v>1</v>
      </c>
      <c r="AC1064" s="87" t="s">
        <v>11350</v>
      </c>
      <c r="AD1064" s="87" t="s">
        <v>11350</v>
      </c>
      <c r="AE1064" s="87" t="s">
        <v>11350</v>
      </c>
      <c r="AF1064" s="87">
        <v>620386</v>
      </c>
      <c r="AG1064" s="87">
        <v>19812</v>
      </c>
      <c r="AH1064" s="87">
        <v>19626</v>
      </c>
      <c r="AI1064" s="87">
        <v>580948</v>
      </c>
      <c r="AJ1064" s="87">
        <v>7692</v>
      </c>
      <c r="AK1064" s="87">
        <v>7383</v>
      </c>
    </row>
    <row r="1065" spans="1:37" ht="16.5" customHeight="1">
      <c r="A1065" s="85">
        <v>1013</v>
      </c>
      <c r="B1065" s="85" t="s">
        <v>179</v>
      </c>
      <c r="C1065" s="85" t="s">
        <v>189</v>
      </c>
      <c r="D1065" s="85" t="s">
        <v>17434</v>
      </c>
      <c r="E1065" s="85" t="s">
        <v>19249</v>
      </c>
      <c r="F1065" s="86" t="s">
        <v>19250</v>
      </c>
      <c r="G1065" s="85" t="s">
        <v>12563</v>
      </c>
      <c r="H1065" s="85" t="s">
        <v>12562</v>
      </c>
      <c r="I1065" s="85">
        <v>2012</v>
      </c>
      <c r="J1065" s="87">
        <v>26160</v>
      </c>
      <c r="K1065" s="87">
        <v>5021</v>
      </c>
      <c r="L1065" s="87">
        <v>522</v>
      </c>
      <c r="M1065" s="87">
        <v>168400</v>
      </c>
      <c r="N1065" s="87">
        <v>9745</v>
      </c>
      <c r="O1065" s="87">
        <v>30</v>
      </c>
      <c r="P1065" s="87">
        <v>9783</v>
      </c>
      <c r="Q1065" s="87">
        <v>253</v>
      </c>
      <c r="R1065" s="87">
        <v>117</v>
      </c>
      <c r="S1065" s="87">
        <v>19</v>
      </c>
      <c r="T1065" s="87">
        <v>19</v>
      </c>
      <c r="U1065" s="87">
        <v>4</v>
      </c>
      <c r="V1065" s="87">
        <v>4</v>
      </c>
      <c r="W1065" s="87">
        <v>10</v>
      </c>
      <c r="X1065" s="87">
        <v>10</v>
      </c>
      <c r="Y1065" s="87" t="s">
        <v>11350</v>
      </c>
      <c r="Z1065" s="87" t="s">
        <v>11350</v>
      </c>
      <c r="AA1065" s="87">
        <v>5</v>
      </c>
      <c r="AB1065" s="87">
        <v>5</v>
      </c>
      <c r="AC1065" s="87" t="s">
        <v>11350</v>
      </c>
      <c r="AD1065" s="87">
        <v>13</v>
      </c>
      <c r="AE1065" s="87" t="s">
        <v>11350</v>
      </c>
      <c r="AF1065" s="87">
        <v>1593264</v>
      </c>
      <c r="AG1065" s="87">
        <v>759489</v>
      </c>
      <c r="AH1065" s="87">
        <v>130023</v>
      </c>
      <c r="AI1065" s="87">
        <v>703752</v>
      </c>
      <c r="AJ1065" s="87">
        <v>95669</v>
      </c>
      <c r="AK1065" s="87">
        <v>81863</v>
      </c>
    </row>
    <row r="1066" spans="1:37" ht="16.5" customHeight="1">
      <c r="A1066" s="85">
        <v>1014</v>
      </c>
      <c r="B1066" s="85" t="s">
        <v>179</v>
      </c>
      <c r="C1066" s="85" t="s">
        <v>189</v>
      </c>
      <c r="D1066" s="85" t="s">
        <v>17434</v>
      </c>
      <c r="E1066" s="85" t="s">
        <v>19741</v>
      </c>
      <c r="F1066" s="86" t="s">
        <v>19251</v>
      </c>
      <c r="G1066" s="85" t="s">
        <v>12564</v>
      </c>
      <c r="H1066" s="85" t="s">
        <v>12562</v>
      </c>
      <c r="I1066" s="85">
        <v>2017</v>
      </c>
      <c r="J1066" s="87">
        <v>1837.2</v>
      </c>
      <c r="K1066" s="87">
        <v>778.7</v>
      </c>
      <c r="L1066" s="87">
        <v>150</v>
      </c>
      <c r="M1066" s="87">
        <v>41487</v>
      </c>
      <c r="N1066" s="87">
        <v>2023</v>
      </c>
      <c r="O1066" s="87">
        <v>16</v>
      </c>
      <c r="P1066" s="87">
        <v>4377</v>
      </c>
      <c r="Q1066" s="87">
        <v>178</v>
      </c>
      <c r="R1066" s="87">
        <v>1</v>
      </c>
      <c r="S1066" s="87">
        <v>4</v>
      </c>
      <c r="T1066" s="87">
        <v>4</v>
      </c>
      <c r="U1066" s="87" t="s">
        <v>11350</v>
      </c>
      <c r="V1066" s="87" t="s">
        <v>11350</v>
      </c>
      <c r="W1066" s="87">
        <v>3</v>
      </c>
      <c r="X1066" s="87">
        <v>3</v>
      </c>
      <c r="Y1066" s="87" t="s">
        <v>11350</v>
      </c>
      <c r="Z1066" s="87" t="s">
        <v>11350</v>
      </c>
      <c r="AA1066" s="87">
        <v>1</v>
      </c>
      <c r="AB1066" s="87">
        <v>1</v>
      </c>
      <c r="AC1066" s="87" t="s">
        <v>11350</v>
      </c>
      <c r="AD1066" s="87">
        <v>4</v>
      </c>
      <c r="AE1066" s="87" t="s">
        <v>11350</v>
      </c>
      <c r="AF1066" s="87">
        <v>882053</v>
      </c>
      <c r="AG1066" s="87">
        <v>177052</v>
      </c>
      <c r="AH1066" s="87">
        <v>71232</v>
      </c>
      <c r="AI1066" s="87">
        <v>633769</v>
      </c>
      <c r="AJ1066" s="87">
        <v>389823</v>
      </c>
      <c r="AK1066" s="87">
        <v>130113</v>
      </c>
    </row>
    <row r="1067" spans="1:37" ht="16.5" customHeight="1">
      <c r="A1067" s="85">
        <v>1015</v>
      </c>
      <c r="B1067" s="85" t="s">
        <v>179</v>
      </c>
      <c r="C1067" s="85" t="s">
        <v>189</v>
      </c>
      <c r="D1067" s="85" t="s">
        <v>17434</v>
      </c>
      <c r="E1067" s="85" t="s">
        <v>19252</v>
      </c>
      <c r="F1067" s="86" t="s">
        <v>19253</v>
      </c>
      <c r="G1067" s="85" t="s">
        <v>12565</v>
      </c>
      <c r="H1067" s="85" t="s">
        <v>12566</v>
      </c>
      <c r="I1067" s="85">
        <v>1968</v>
      </c>
      <c r="J1067" s="87">
        <v>5276</v>
      </c>
      <c r="K1067" s="87">
        <v>2332</v>
      </c>
      <c r="L1067" s="87">
        <v>175</v>
      </c>
      <c r="M1067" s="87">
        <v>93369</v>
      </c>
      <c r="N1067" s="87">
        <v>270</v>
      </c>
      <c r="O1067" s="87">
        <v>18</v>
      </c>
      <c r="P1067" s="87">
        <v>4089</v>
      </c>
      <c r="Q1067" s="87" t="s">
        <v>11350</v>
      </c>
      <c r="R1067" s="87" t="s">
        <v>11350</v>
      </c>
      <c r="S1067" s="87">
        <v>7</v>
      </c>
      <c r="T1067" s="87">
        <v>7</v>
      </c>
      <c r="U1067" s="87" t="s">
        <v>11350</v>
      </c>
      <c r="V1067" s="87" t="s">
        <v>11350</v>
      </c>
      <c r="W1067" s="87">
        <v>3</v>
      </c>
      <c r="X1067" s="87">
        <v>3</v>
      </c>
      <c r="Y1067" s="87" t="s">
        <v>11350</v>
      </c>
      <c r="Z1067" s="87" t="s">
        <v>11350</v>
      </c>
      <c r="AA1067" s="87">
        <v>4</v>
      </c>
      <c r="AB1067" s="87">
        <v>4</v>
      </c>
      <c r="AC1067" s="87" t="s">
        <v>11350</v>
      </c>
      <c r="AD1067" s="87">
        <v>4</v>
      </c>
      <c r="AE1067" s="87" t="s">
        <v>11350</v>
      </c>
      <c r="AF1067" s="87">
        <v>1263072</v>
      </c>
      <c r="AG1067" s="87">
        <v>252636</v>
      </c>
      <c r="AH1067" s="87">
        <v>64816</v>
      </c>
      <c r="AI1067" s="87">
        <v>945620</v>
      </c>
      <c r="AJ1067" s="87">
        <v>22229</v>
      </c>
      <c r="AK1067" s="87">
        <v>17321</v>
      </c>
    </row>
    <row r="1068" spans="1:37" ht="16.5" customHeight="1">
      <c r="A1068" s="85">
        <v>1016</v>
      </c>
      <c r="B1068" s="85" t="s">
        <v>179</v>
      </c>
      <c r="C1068" s="85" t="s">
        <v>189</v>
      </c>
      <c r="D1068" s="85" t="s">
        <v>17434</v>
      </c>
      <c r="E1068" s="85" t="s">
        <v>19254</v>
      </c>
      <c r="F1068" s="86" t="s">
        <v>19742</v>
      </c>
      <c r="G1068" s="85" t="s">
        <v>12567</v>
      </c>
      <c r="H1068" s="85" t="s">
        <v>12568</v>
      </c>
      <c r="I1068" s="85">
        <v>1998</v>
      </c>
      <c r="J1068" s="87">
        <v>6333</v>
      </c>
      <c r="K1068" s="87">
        <v>4114</v>
      </c>
      <c r="L1068" s="87">
        <v>250</v>
      </c>
      <c r="M1068" s="87">
        <v>158066</v>
      </c>
      <c r="N1068" s="87">
        <v>9468</v>
      </c>
      <c r="O1068" s="87">
        <v>16</v>
      </c>
      <c r="P1068" s="87">
        <v>5035</v>
      </c>
      <c r="Q1068" s="87">
        <v>1048</v>
      </c>
      <c r="R1068" s="87">
        <v>1</v>
      </c>
      <c r="S1068" s="87">
        <v>7</v>
      </c>
      <c r="T1068" s="87">
        <v>7</v>
      </c>
      <c r="U1068" s="87">
        <v>1</v>
      </c>
      <c r="V1068" s="87">
        <v>1</v>
      </c>
      <c r="W1068" s="87">
        <v>3</v>
      </c>
      <c r="X1068" s="87">
        <v>3</v>
      </c>
      <c r="Y1068" s="87" t="s">
        <v>11350</v>
      </c>
      <c r="Z1068" s="87" t="s">
        <v>11350</v>
      </c>
      <c r="AA1068" s="87">
        <v>3</v>
      </c>
      <c r="AB1068" s="87">
        <v>3</v>
      </c>
      <c r="AC1068" s="87" t="s">
        <v>11350</v>
      </c>
      <c r="AD1068" s="87">
        <v>3</v>
      </c>
      <c r="AE1068" s="87" t="s">
        <v>11350</v>
      </c>
      <c r="AF1068" s="87">
        <v>1024728</v>
      </c>
      <c r="AG1068" s="87">
        <v>253398</v>
      </c>
      <c r="AH1068" s="87">
        <v>87882</v>
      </c>
      <c r="AI1068" s="87">
        <v>683448</v>
      </c>
      <c r="AJ1068" s="87">
        <v>112441</v>
      </c>
      <c r="AK1068" s="87">
        <v>74387</v>
      </c>
    </row>
    <row r="1069" spans="1:37" ht="16.5" customHeight="1">
      <c r="A1069" s="85">
        <v>1017</v>
      </c>
      <c r="B1069" s="85" t="s">
        <v>179</v>
      </c>
      <c r="C1069" s="85" t="s">
        <v>189</v>
      </c>
      <c r="D1069" s="85" t="s">
        <v>17434</v>
      </c>
      <c r="E1069" s="85" t="s">
        <v>19255</v>
      </c>
      <c r="F1069" s="86" t="s">
        <v>19256</v>
      </c>
      <c r="G1069" s="85" t="s">
        <v>12569</v>
      </c>
      <c r="H1069" s="85" t="s">
        <v>12562</v>
      </c>
      <c r="I1069" s="85">
        <v>2010</v>
      </c>
      <c r="J1069" s="87">
        <v>4950</v>
      </c>
      <c r="K1069" s="87">
        <v>2320</v>
      </c>
      <c r="L1069" s="87">
        <v>363</v>
      </c>
      <c r="M1069" s="87">
        <v>96684</v>
      </c>
      <c r="N1069" s="87">
        <v>473</v>
      </c>
      <c r="O1069" s="87">
        <v>18</v>
      </c>
      <c r="P1069" s="87">
        <v>4928</v>
      </c>
      <c r="Q1069" s="87">
        <v>58</v>
      </c>
      <c r="R1069" s="87">
        <v>18</v>
      </c>
      <c r="S1069" s="87">
        <v>6</v>
      </c>
      <c r="T1069" s="87">
        <v>6</v>
      </c>
      <c r="U1069" s="87">
        <v>1</v>
      </c>
      <c r="V1069" s="87">
        <v>1</v>
      </c>
      <c r="W1069" s="87">
        <v>2</v>
      </c>
      <c r="X1069" s="87">
        <v>2</v>
      </c>
      <c r="Y1069" s="87" t="s">
        <v>11350</v>
      </c>
      <c r="Z1069" s="87" t="s">
        <v>11350</v>
      </c>
      <c r="AA1069" s="87">
        <v>3</v>
      </c>
      <c r="AB1069" s="87">
        <v>3</v>
      </c>
      <c r="AC1069" s="87" t="s">
        <v>11350</v>
      </c>
      <c r="AD1069" s="87">
        <v>2</v>
      </c>
      <c r="AE1069" s="87" t="s">
        <v>11350</v>
      </c>
      <c r="AF1069" s="87">
        <v>1466385</v>
      </c>
      <c r="AG1069" s="87">
        <v>272651</v>
      </c>
      <c r="AH1069" s="87">
        <v>87360</v>
      </c>
      <c r="AI1069" s="87">
        <v>1106374</v>
      </c>
      <c r="AJ1069" s="87">
        <v>105201</v>
      </c>
      <c r="AK1069" s="87">
        <v>81644</v>
      </c>
    </row>
    <row r="1070" spans="1:37" ht="16.5" customHeight="1">
      <c r="A1070" s="85">
        <v>1018</v>
      </c>
      <c r="B1070" s="85" t="s">
        <v>179</v>
      </c>
      <c r="C1070" s="85" t="s">
        <v>189</v>
      </c>
      <c r="D1070" s="85" t="s">
        <v>17434</v>
      </c>
      <c r="E1070" s="85" t="s">
        <v>19257</v>
      </c>
      <c r="F1070" s="86" t="s">
        <v>19258</v>
      </c>
      <c r="G1070" s="85" t="s">
        <v>12570</v>
      </c>
      <c r="H1070" s="85" t="s">
        <v>12571</v>
      </c>
      <c r="I1070" s="85">
        <v>2003</v>
      </c>
      <c r="J1070" s="87">
        <v>4204</v>
      </c>
      <c r="K1070" s="87">
        <v>1836</v>
      </c>
      <c r="L1070" s="87">
        <v>385</v>
      </c>
      <c r="M1070" s="87">
        <v>88872</v>
      </c>
      <c r="N1070" s="87">
        <v>1061</v>
      </c>
      <c r="O1070" s="87">
        <v>50</v>
      </c>
      <c r="P1070" s="87">
        <v>4283</v>
      </c>
      <c r="Q1070" s="87" t="s">
        <v>11350</v>
      </c>
      <c r="R1070" s="87">
        <v>50</v>
      </c>
      <c r="S1070" s="87">
        <v>6</v>
      </c>
      <c r="T1070" s="87">
        <v>6</v>
      </c>
      <c r="U1070" s="87" t="s">
        <v>11350</v>
      </c>
      <c r="V1070" s="87" t="s">
        <v>11350</v>
      </c>
      <c r="W1070" s="87">
        <v>4</v>
      </c>
      <c r="X1070" s="87">
        <v>4</v>
      </c>
      <c r="Y1070" s="87" t="s">
        <v>11350</v>
      </c>
      <c r="Z1070" s="87" t="s">
        <v>11350</v>
      </c>
      <c r="AA1070" s="87">
        <v>2</v>
      </c>
      <c r="AB1070" s="87">
        <v>2</v>
      </c>
      <c r="AC1070" s="87" t="s">
        <v>11350</v>
      </c>
      <c r="AD1070" s="87">
        <v>4</v>
      </c>
      <c r="AE1070" s="87" t="s">
        <v>11350</v>
      </c>
      <c r="AF1070" s="87">
        <v>921783</v>
      </c>
      <c r="AG1070" s="87">
        <v>178541</v>
      </c>
      <c r="AH1070" s="87">
        <v>57031</v>
      </c>
      <c r="AI1070" s="87">
        <v>686211</v>
      </c>
      <c r="AJ1070" s="87">
        <v>71079</v>
      </c>
      <c r="AK1070" s="87">
        <v>88000</v>
      </c>
    </row>
    <row r="1071" spans="1:37" ht="16.5" customHeight="1">
      <c r="A1071" s="85">
        <v>1019</v>
      </c>
      <c r="B1071" s="85" t="s">
        <v>179</v>
      </c>
      <c r="C1071" s="85" t="s">
        <v>201</v>
      </c>
      <c r="D1071" s="85" t="s">
        <v>17434</v>
      </c>
      <c r="E1071" s="85" t="s">
        <v>19259</v>
      </c>
      <c r="F1071" s="86" t="s">
        <v>19260</v>
      </c>
      <c r="G1071" s="85" t="s">
        <v>12572</v>
      </c>
      <c r="H1071" s="85" t="s">
        <v>12573</v>
      </c>
      <c r="I1071" s="85">
        <v>1996</v>
      </c>
      <c r="J1071" s="87">
        <v>2859</v>
      </c>
      <c r="K1071" s="87">
        <v>1116</v>
      </c>
      <c r="L1071" s="87">
        <v>80</v>
      </c>
      <c r="M1071" s="87">
        <v>48828</v>
      </c>
      <c r="N1071" s="87">
        <v>812</v>
      </c>
      <c r="O1071" s="87">
        <v>203</v>
      </c>
      <c r="P1071" s="87">
        <v>1956</v>
      </c>
      <c r="Q1071" s="87">
        <v>63</v>
      </c>
      <c r="R1071" s="87">
        <v>23</v>
      </c>
      <c r="S1071" s="87">
        <v>3</v>
      </c>
      <c r="T1071" s="87">
        <v>4</v>
      </c>
      <c r="U1071" s="87">
        <v>2</v>
      </c>
      <c r="V1071" s="87">
        <v>2</v>
      </c>
      <c r="W1071" s="87">
        <v>1</v>
      </c>
      <c r="X1071" s="87" t="s">
        <v>11350</v>
      </c>
      <c r="Y1071" s="87" t="s">
        <v>11350</v>
      </c>
      <c r="Z1071" s="87" t="s">
        <v>11350</v>
      </c>
      <c r="AA1071" s="87" t="s">
        <v>11350</v>
      </c>
      <c r="AB1071" s="87">
        <v>2</v>
      </c>
      <c r="AC1071" s="87" t="s">
        <v>11350</v>
      </c>
      <c r="AD1071" s="87" t="s">
        <v>11350</v>
      </c>
      <c r="AE1071" s="87" t="s">
        <v>11350</v>
      </c>
      <c r="AF1071" s="87">
        <v>144000</v>
      </c>
      <c r="AG1071" s="87">
        <v>92000</v>
      </c>
      <c r="AH1071" s="87">
        <v>41500</v>
      </c>
      <c r="AI1071" s="87">
        <v>10500</v>
      </c>
      <c r="AJ1071" s="87">
        <v>1300</v>
      </c>
      <c r="AK1071" s="87">
        <v>5391</v>
      </c>
    </row>
    <row r="1072" spans="1:37" ht="16.5" customHeight="1">
      <c r="A1072" s="85">
        <v>1020</v>
      </c>
      <c r="B1072" s="85" t="s">
        <v>179</v>
      </c>
      <c r="C1072" s="85" t="s">
        <v>201</v>
      </c>
      <c r="D1072" s="85" t="s">
        <v>17434</v>
      </c>
      <c r="E1072" s="85" t="s">
        <v>19261</v>
      </c>
      <c r="F1072" s="86" t="s">
        <v>19262</v>
      </c>
      <c r="G1072" s="85" t="s">
        <v>12574</v>
      </c>
      <c r="H1072" s="85" t="s">
        <v>11350</v>
      </c>
      <c r="I1072" s="85">
        <v>2003</v>
      </c>
      <c r="J1072" s="87">
        <v>1.45</v>
      </c>
      <c r="K1072" s="87">
        <v>333.52</v>
      </c>
      <c r="L1072" s="87">
        <v>6</v>
      </c>
      <c r="M1072" s="87">
        <v>6910</v>
      </c>
      <c r="N1072" s="87" t="s">
        <v>11350</v>
      </c>
      <c r="O1072" s="87" t="s">
        <v>11350</v>
      </c>
      <c r="P1072" s="87">
        <v>190</v>
      </c>
      <c r="Q1072" s="87" t="s">
        <v>11350</v>
      </c>
      <c r="R1072" s="87" t="s">
        <v>11350</v>
      </c>
      <c r="S1072" s="87">
        <v>1</v>
      </c>
      <c r="T1072" s="87">
        <v>1</v>
      </c>
      <c r="U1072" s="87" t="s">
        <v>11350</v>
      </c>
      <c r="V1072" s="87" t="s">
        <v>11350</v>
      </c>
      <c r="W1072" s="87" t="s">
        <v>11350</v>
      </c>
      <c r="X1072" s="87" t="s">
        <v>11350</v>
      </c>
      <c r="Y1072" s="87" t="s">
        <v>11350</v>
      </c>
      <c r="Z1072" s="87" t="s">
        <v>11350</v>
      </c>
      <c r="AA1072" s="87">
        <v>1</v>
      </c>
      <c r="AB1072" s="87">
        <v>1</v>
      </c>
      <c r="AC1072" s="87" t="s">
        <v>11350</v>
      </c>
      <c r="AD1072" s="87" t="s">
        <v>11350</v>
      </c>
      <c r="AE1072" s="87" t="s">
        <v>11350</v>
      </c>
      <c r="AF1072" s="87">
        <v>65000</v>
      </c>
      <c r="AG1072" s="87">
        <v>65000</v>
      </c>
      <c r="AH1072" s="87" t="s">
        <v>11350</v>
      </c>
      <c r="AI1072" s="87" t="s">
        <v>11350</v>
      </c>
      <c r="AJ1072" s="87">
        <v>250</v>
      </c>
      <c r="AK1072" s="87">
        <v>50</v>
      </c>
    </row>
    <row r="1073" spans="1:37" ht="16.5" customHeight="1">
      <c r="A1073" s="85">
        <v>1021</v>
      </c>
      <c r="B1073" s="85" t="s">
        <v>179</v>
      </c>
      <c r="C1073" s="85" t="s">
        <v>190</v>
      </c>
      <c r="D1073" s="85" t="s">
        <v>17434</v>
      </c>
      <c r="E1073" s="85" t="s">
        <v>19263</v>
      </c>
      <c r="F1073" s="86" t="s">
        <v>19264</v>
      </c>
      <c r="G1073" s="85" t="s">
        <v>12575</v>
      </c>
      <c r="H1073" s="85" t="s">
        <v>12576</v>
      </c>
      <c r="I1073" s="85">
        <v>1997</v>
      </c>
      <c r="J1073" s="87">
        <v>1820</v>
      </c>
      <c r="K1073" s="87">
        <v>1146</v>
      </c>
      <c r="L1073" s="87">
        <v>136</v>
      </c>
      <c r="M1073" s="87">
        <v>60459</v>
      </c>
      <c r="N1073" s="87">
        <v>434</v>
      </c>
      <c r="O1073" s="87">
        <v>36</v>
      </c>
      <c r="P1073" s="87">
        <v>4006</v>
      </c>
      <c r="Q1073" s="87">
        <v>210</v>
      </c>
      <c r="R1073" s="87">
        <v>36</v>
      </c>
      <c r="S1073" s="87">
        <v>3</v>
      </c>
      <c r="T1073" s="87">
        <v>3</v>
      </c>
      <c r="U1073" s="87">
        <v>1</v>
      </c>
      <c r="V1073" s="87">
        <v>1</v>
      </c>
      <c r="W1073" s="87">
        <v>1</v>
      </c>
      <c r="X1073" s="87">
        <v>1</v>
      </c>
      <c r="Y1073" s="87" t="s">
        <v>11350</v>
      </c>
      <c r="Z1073" s="87" t="s">
        <v>11350</v>
      </c>
      <c r="AA1073" s="87">
        <v>1</v>
      </c>
      <c r="AB1073" s="87">
        <v>1</v>
      </c>
      <c r="AC1073" s="87" t="s">
        <v>11350</v>
      </c>
      <c r="AD1073" s="87">
        <v>2</v>
      </c>
      <c r="AE1073" s="87" t="s">
        <v>11350</v>
      </c>
      <c r="AF1073" s="87">
        <v>291750</v>
      </c>
      <c r="AG1073" s="87">
        <v>54674</v>
      </c>
      <c r="AH1073" s="87">
        <v>70592</v>
      </c>
      <c r="AI1073" s="87">
        <v>166484</v>
      </c>
      <c r="AJ1073" s="87">
        <v>17749</v>
      </c>
      <c r="AK1073" s="87">
        <v>22030</v>
      </c>
    </row>
    <row r="1074" spans="1:37" ht="16.5" customHeight="1">
      <c r="A1074" s="85">
        <v>1022</v>
      </c>
      <c r="B1074" s="85" t="s">
        <v>179</v>
      </c>
      <c r="C1074" s="85" t="s">
        <v>190</v>
      </c>
      <c r="D1074" s="85" t="s">
        <v>17434</v>
      </c>
      <c r="E1074" s="85" t="s">
        <v>19265</v>
      </c>
      <c r="F1074" s="86" t="s">
        <v>19743</v>
      </c>
      <c r="G1074" s="85" t="s">
        <v>12577</v>
      </c>
      <c r="H1074" s="85" t="s">
        <v>12578</v>
      </c>
      <c r="I1074" s="85">
        <v>1998</v>
      </c>
      <c r="J1074" s="87">
        <v>1660</v>
      </c>
      <c r="K1074" s="87">
        <v>1230</v>
      </c>
      <c r="L1074" s="87">
        <v>87</v>
      </c>
      <c r="M1074" s="87">
        <v>75096</v>
      </c>
      <c r="N1074" s="87">
        <v>437</v>
      </c>
      <c r="O1074" s="87">
        <v>35</v>
      </c>
      <c r="P1074" s="87">
        <v>3229</v>
      </c>
      <c r="Q1074" s="87">
        <v>210</v>
      </c>
      <c r="R1074" s="87" t="s">
        <v>11350</v>
      </c>
      <c r="S1074" s="87">
        <v>5</v>
      </c>
      <c r="T1074" s="87">
        <v>5</v>
      </c>
      <c r="U1074" s="87">
        <v>2</v>
      </c>
      <c r="V1074" s="87">
        <v>2</v>
      </c>
      <c r="W1074" s="87">
        <v>1</v>
      </c>
      <c r="X1074" s="87">
        <v>1</v>
      </c>
      <c r="Y1074" s="87" t="s">
        <v>11350</v>
      </c>
      <c r="Z1074" s="87" t="s">
        <v>11350</v>
      </c>
      <c r="AA1074" s="87">
        <v>2</v>
      </c>
      <c r="AB1074" s="87">
        <v>2</v>
      </c>
      <c r="AC1074" s="87" t="s">
        <v>11350</v>
      </c>
      <c r="AD1074" s="87">
        <v>1</v>
      </c>
      <c r="AE1074" s="87" t="s">
        <v>11350</v>
      </c>
      <c r="AF1074" s="87">
        <v>236303</v>
      </c>
      <c r="AG1074" s="87">
        <v>36885</v>
      </c>
      <c r="AH1074" s="87">
        <v>50221</v>
      </c>
      <c r="AI1074" s="87">
        <v>149197</v>
      </c>
      <c r="AJ1074" s="87">
        <v>20200</v>
      </c>
      <c r="AK1074" s="87">
        <v>30681</v>
      </c>
    </row>
    <row r="1075" spans="1:37" ht="16.5" customHeight="1">
      <c r="A1075" s="85">
        <v>1023</v>
      </c>
      <c r="B1075" s="85" t="s">
        <v>179</v>
      </c>
      <c r="C1075" s="85" t="s">
        <v>190</v>
      </c>
      <c r="D1075" s="85" t="s">
        <v>17434</v>
      </c>
      <c r="E1075" s="85" t="s">
        <v>19266</v>
      </c>
      <c r="F1075" s="86" t="s">
        <v>19267</v>
      </c>
      <c r="G1075" s="85" t="s">
        <v>12579</v>
      </c>
      <c r="H1075" s="85" t="s">
        <v>12578</v>
      </c>
      <c r="I1075" s="85">
        <v>1993</v>
      </c>
      <c r="J1075" s="87">
        <v>30310.7</v>
      </c>
      <c r="K1075" s="87">
        <v>3735</v>
      </c>
      <c r="L1075" s="87">
        <v>148</v>
      </c>
      <c r="M1075" s="87">
        <v>196388</v>
      </c>
      <c r="N1075" s="87">
        <v>7940</v>
      </c>
      <c r="O1075" s="87">
        <v>65</v>
      </c>
      <c r="P1075" s="87">
        <v>6736</v>
      </c>
      <c r="Q1075" s="87">
        <v>200</v>
      </c>
      <c r="R1075" s="87" t="s">
        <v>11350</v>
      </c>
      <c r="S1075" s="87">
        <v>3</v>
      </c>
      <c r="T1075" s="87">
        <v>3</v>
      </c>
      <c r="U1075" s="87">
        <v>1</v>
      </c>
      <c r="V1075" s="87">
        <v>1</v>
      </c>
      <c r="W1075" s="87">
        <v>2</v>
      </c>
      <c r="X1075" s="87">
        <v>2</v>
      </c>
      <c r="Y1075" s="87" t="s">
        <v>11350</v>
      </c>
      <c r="Z1075" s="87" t="s">
        <v>11350</v>
      </c>
      <c r="AA1075" s="87" t="s">
        <v>11350</v>
      </c>
      <c r="AB1075" s="87" t="s">
        <v>11350</v>
      </c>
      <c r="AC1075" s="87" t="s">
        <v>11350</v>
      </c>
      <c r="AD1075" s="87">
        <v>2</v>
      </c>
      <c r="AE1075" s="87" t="s">
        <v>11350</v>
      </c>
      <c r="AF1075" s="87">
        <v>528612</v>
      </c>
      <c r="AG1075" s="87">
        <v>160021</v>
      </c>
      <c r="AH1075" s="87">
        <v>108300</v>
      </c>
      <c r="AI1075" s="87">
        <v>260291</v>
      </c>
      <c r="AJ1075" s="87">
        <v>186826</v>
      </c>
      <c r="AK1075" s="87">
        <v>170230</v>
      </c>
    </row>
    <row r="1076" spans="1:37" ht="16.5" customHeight="1">
      <c r="A1076" s="85">
        <v>1024</v>
      </c>
      <c r="B1076" s="85" t="s">
        <v>179</v>
      </c>
      <c r="C1076" s="85" t="s">
        <v>190</v>
      </c>
      <c r="D1076" s="85" t="s">
        <v>17434</v>
      </c>
      <c r="E1076" s="85" t="s">
        <v>19744</v>
      </c>
      <c r="F1076" s="86" t="s">
        <v>19745</v>
      </c>
      <c r="G1076" s="85" t="s">
        <v>12580</v>
      </c>
      <c r="H1076" s="85" t="s">
        <v>12581</v>
      </c>
      <c r="I1076" s="85">
        <v>2005</v>
      </c>
      <c r="J1076" s="87">
        <v>5239</v>
      </c>
      <c r="K1076" s="87">
        <v>1579</v>
      </c>
      <c r="L1076" s="87">
        <v>253</v>
      </c>
      <c r="M1076" s="87">
        <v>54627</v>
      </c>
      <c r="N1076" s="87">
        <v>438</v>
      </c>
      <c r="O1076" s="87">
        <v>33</v>
      </c>
      <c r="P1076" s="87">
        <v>2746</v>
      </c>
      <c r="Q1076" s="87">
        <v>235</v>
      </c>
      <c r="R1076" s="87">
        <v>4</v>
      </c>
      <c r="S1076" s="87">
        <v>3</v>
      </c>
      <c r="T1076" s="87">
        <v>3</v>
      </c>
      <c r="U1076" s="87">
        <v>1</v>
      </c>
      <c r="V1076" s="87">
        <v>1</v>
      </c>
      <c r="W1076" s="87">
        <v>2</v>
      </c>
      <c r="X1076" s="87">
        <v>2</v>
      </c>
      <c r="Y1076" s="87" t="s">
        <v>11350</v>
      </c>
      <c r="Z1076" s="87" t="s">
        <v>11350</v>
      </c>
      <c r="AA1076" s="87" t="s">
        <v>11350</v>
      </c>
      <c r="AB1076" s="87" t="s">
        <v>11350</v>
      </c>
      <c r="AC1076" s="87" t="s">
        <v>11350</v>
      </c>
      <c r="AD1076" s="87">
        <v>2</v>
      </c>
      <c r="AE1076" s="87" t="s">
        <v>11350</v>
      </c>
      <c r="AF1076" s="87">
        <v>238315</v>
      </c>
      <c r="AG1076" s="87">
        <v>34278</v>
      </c>
      <c r="AH1076" s="87">
        <v>41205</v>
      </c>
      <c r="AI1076" s="87">
        <v>162832</v>
      </c>
      <c r="AJ1076" s="87">
        <v>23103</v>
      </c>
      <c r="AK1076" s="87">
        <v>24590</v>
      </c>
    </row>
    <row r="1077" spans="1:37" ht="16.5" customHeight="1">
      <c r="A1077" s="85">
        <v>1025</v>
      </c>
      <c r="B1077" s="85" t="s">
        <v>179</v>
      </c>
      <c r="C1077" s="85" t="s">
        <v>190</v>
      </c>
      <c r="D1077" s="85" t="s">
        <v>17434</v>
      </c>
      <c r="E1077" s="85" t="s">
        <v>19268</v>
      </c>
      <c r="F1077" s="86" t="s">
        <v>19269</v>
      </c>
      <c r="G1077" s="85" t="s">
        <v>12582</v>
      </c>
      <c r="H1077" s="85" t="s">
        <v>12581</v>
      </c>
      <c r="I1077" s="85">
        <v>1985</v>
      </c>
      <c r="J1077" s="87">
        <v>8600</v>
      </c>
      <c r="K1077" s="87">
        <v>3546</v>
      </c>
      <c r="L1077" s="87">
        <v>369</v>
      </c>
      <c r="M1077" s="87">
        <v>149770</v>
      </c>
      <c r="N1077" s="87">
        <v>4777</v>
      </c>
      <c r="O1077" s="87">
        <v>40</v>
      </c>
      <c r="P1077" s="87">
        <v>4369</v>
      </c>
      <c r="Q1077" s="87">
        <v>44</v>
      </c>
      <c r="R1077" s="87">
        <v>34</v>
      </c>
      <c r="S1077" s="87">
        <v>10</v>
      </c>
      <c r="T1077" s="87">
        <v>10</v>
      </c>
      <c r="U1077" s="87">
        <v>2</v>
      </c>
      <c r="V1077" s="87">
        <v>4</v>
      </c>
      <c r="W1077" s="87">
        <v>3</v>
      </c>
      <c r="X1077" s="87">
        <v>2</v>
      </c>
      <c r="Y1077" s="87" t="s">
        <v>11350</v>
      </c>
      <c r="Z1077" s="87" t="s">
        <v>11350</v>
      </c>
      <c r="AA1077" s="87">
        <v>5</v>
      </c>
      <c r="AB1077" s="87">
        <v>4</v>
      </c>
      <c r="AC1077" s="87" t="s">
        <v>11350</v>
      </c>
      <c r="AD1077" s="87">
        <v>3</v>
      </c>
      <c r="AE1077" s="87" t="s">
        <v>11350</v>
      </c>
      <c r="AF1077" s="87">
        <v>4386379</v>
      </c>
      <c r="AG1077" s="87">
        <v>118109</v>
      </c>
      <c r="AH1077" s="87">
        <v>62854</v>
      </c>
      <c r="AI1077" s="87">
        <v>4205416</v>
      </c>
      <c r="AJ1077" s="87">
        <v>13633</v>
      </c>
      <c r="AK1077" s="87">
        <v>16922</v>
      </c>
    </row>
    <row r="1078" spans="1:37" ht="16.5" customHeight="1">
      <c r="A1078" s="85">
        <v>1026</v>
      </c>
      <c r="B1078" s="85" t="s">
        <v>179</v>
      </c>
      <c r="C1078" s="85" t="s">
        <v>190</v>
      </c>
      <c r="D1078" s="85" t="s">
        <v>17434</v>
      </c>
      <c r="E1078" s="85" t="s">
        <v>19270</v>
      </c>
      <c r="F1078" s="86" t="s">
        <v>19271</v>
      </c>
      <c r="G1078" s="85" t="s">
        <v>12583</v>
      </c>
      <c r="H1078" s="85" t="s">
        <v>12581</v>
      </c>
      <c r="I1078" s="85">
        <v>2007</v>
      </c>
      <c r="J1078" s="87">
        <v>22388</v>
      </c>
      <c r="K1078" s="87">
        <v>2274</v>
      </c>
      <c r="L1078" s="87">
        <v>145</v>
      </c>
      <c r="M1078" s="87">
        <v>112097</v>
      </c>
      <c r="N1078" s="87">
        <v>3808</v>
      </c>
      <c r="O1078" s="87">
        <v>43</v>
      </c>
      <c r="P1078" s="87">
        <v>4478</v>
      </c>
      <c r="Q1078" s="87">
        <v>226</v>
      </c>
      <c r="R1078" s="87" t="s">
        <v>11350</v>
      </c>
      <c r="S1078" s="87">
        <v>4</v>
      </c>
      <c r="T1078" s="87">
        <v>4</v>
      </c>
      <c r="U1078" s="87">
        <v>2</v>
      </c>
      <c r="V1078" s="87">
        <v>2</v>
      </c>
      <c r="W1078" s="87">
        <v>2</v>
      </c>
      <c r="X1078" s="87">
        <v>2</v>
      </c>
      <c r="Y1078" s="87" t="s">
        <v>11350</v>
      </c>
      <c r="Z1078" s="87" t="s">
        <v>11350</v>
      </c>
      <c r="AA1078" s="87" t="s">
        <v>11350</v>
      </c>
      <c r="AB1078" s="87" t="s">
        <v>11350</v>
      </c>
      <c r="AC1078" s="87">
        <v>1</v>
      </c>
      <c r="AD1078" s="87">
        <v>1</v>
      </c>
      <c r="AE1078" s="87" t="s">
        <v>11350</v>
      </c>
      <c r="AF1078" s="87">
        <v>410370</v>
      </c>
      <c r="AG1078" s="87">
        <v>104805</v>
      </c>
      <c r="AH1078" s="87">
        <v>62927</v>
      </c>
      <c r="AI1078" s="87">
        <v>242638</v>
      </c>
      <c r="AJ1078" s="87">
        <v>64266</v>
      </c>
      <c r="AK1078" s="87">
        <v>77938</v>
      </c>
    </row>
    <row r="1079" spans="1:37" ht="16.5" customHeight="1">
      <c r="A1079" s="85">
        <v>1027</v>
      </c>
      <c r="B1079" s="85" t="s">
        <v>179</v>
      </c>
      <c r="C1079" s="85" t="s">
        <v>190</v>
      </c>
      <c r="D1079" s="85" t="s">
        <v>17434</v>
      </c>
      <c r="E1079" s="85" t="s">
        <v>19272</v>
      </c>
      <c r="F1079" s="86" t="s">
        <v>19273</v>
      </c>
      <c r="G1079" s="85" t="s">
        <v>12584</v>
      </c>
      <c r="H1079" s="85" t="s">
        <v>12576</v>
      </c>
      <c r="I1079" s="85">
        <v>2020</v>
      </c>
      <c r="J1079" s="87">
        <v>7120</v>
      </c>
      <c r="K1079" s="87">
        <v>5622</v>
      </c>
      <c r="L1079" s="87">
        <v>481</v>
      </c>
      <c r="M1079" s="87">
        <v>61470</v>
      </c>
      <c r="N1079" s="87">
        <v>7295</v>
      </c>
      <c r="O1079" s="87">
        <v>73</v>
      </c>
      <c r="P1079" s="87">
        <v>6688</v>
      </c>
      <c r="Q1079" s="87">
        <v>585</v>
      </c>
      <c r="R1079" s="87" t="s">
        <v>11350</v>
      </c>
      <c r="S1079" s="87">
        <v>20</v>
      </c>
      <c r="T1079" s="87">
        <v>20</v>
      </c>
      <c r="U1079" s="87">
        <v>5</v>
      </c>
      <c r="V1079" s="87">
        <v>5</v>
      </c>
      <c r="W1079" s="87">
        <v>7</v>
      </c>
      <c r="X1079" s="87">
        <v>7</v>
      </c>
      <c r="Y1079" s="87">
        <v>1</v>
      </c>
      <c r="Z1079" s="87">
        <v>1</v>
      </c>
      <c r="AA1079" s="87">
        <v>7</v>
      </c>
      <c r="AB1079" s="87">
        <v>7</v>
      </c>
      <c r="AC1079" s="87" t="s">
        <v>11350</v>
      </c>
      <c r="AD1079" s="87">
        <v>7</v>
      </c>
      <c r="AE1079" s="87" t="s">
        <v>11350</v>
      </c>
      <c r="AF1079" s="87">
        <v>669982</v>
      </c>
      <c r="AG1079" s="87">
        <v>229690</v>
      </c>
      <c r="AH1079" s="87">
        <v>131589</v>
      </c>
      <c r="AI1079" s="87">
        <v>308703</v>
      </c>
      <c r="AJ1079" s="87">
        <v>297407</v>
      </c>
      <c r="AK1079" s="87">
        <v>241085</v>
      </c>
    </row>
    <row r="1080" spans="1:37" ht="16.5" customHeight="1">
      <c r="A1080" s="85">
        <v>1028</v>
      </c>
      <c r="B1080" s="85" t="s">
        <v>179</v>
      </c>
      <c r="C1080" s="85" t="s">
        <v>191</v>
      </c>
      <c r="D1080" s="85" t="s">
        <v>17434</v>
      </c>
      <c r="E1080" s="85" t="s">
        <v>19274</v>
      </c>
      <c r="F1080" s="86" t="s">
        <v>19275</v>
      </c>
      <c r="G1080" s="85" t="s">
        <v>12585</v>
      </c>
      <c r="H1080" s="85" t="s">
        <v>12586</v>
      </c>
      <c r="I1080" s="85">
        <v>1994</v>
      </c>
      <c r="J1080" s="87">
        <v>6692</v>
      </c>
      <c r="K1080" s="87">
        <v>1789</v>
      </c>
      <c r="L1080" s="87">
        <v>203</v>
      </c>
      <c r="M1080" s="87">
        <v>91427</v>
      </c>
      <c r="N1080" s="87">
        <v>3781</v>
      </c>
      <c r="O1080" s="87">
        <v>25</v>
      </c>
      <c r="P1080" s="87">
        <v>2283</v>
      </c>
      <c r="Q1080" s="87">
        <v>86</v>
      </c>
      <c r="R1080" s="87">
        <v>25</v>
      </c>
      <c r="S1080" s="87">
        <v>2</v>
      </c>
      <c r="T1080" s="87">
        <v>3</v>
      </c>
      <c r="U1080" s="87" t="s">
        <v>11350</v>
      </c>
      <c r="V1080" s="87">
        <v>1</v>
      </c>
      <c r="W1080" s="87">
        <v>2</v>
      </c>
      <c r="X1080" s="87">
        <v>2</v>
      </c>
      <c r="Y1080" s="87" t="s">
        <v>11350</v>
      </c>
      <c r="Z1080" s="87" t="s">
        <v>11350</v>
      </c>
      <c r="AA1080" s="87" t="s">
        <v>11350</v>
      </c>
      <c r="AB1080" s="87" t="s">
        <v>11350</v>
      </c>
      <c r="AC1080" s="87" t="s">
        <v>11350</v>
      </c>
      <c r="AD1080" s="87">
        <v>2</v>
      </c>
      <c r="AE1080" s="87" t="s">
        <v>11350</v>
      </c>
      <c r="AF1080" s="87">
        <v>559468</v>
      </c>
      <c r="AG1080" s="87">
        <v>313200</v>
      </c>
      <c r="AH1080" s="87">
        <v>61395</v>
      </c>
      <c r="AI1080" s="87">
        <v>184873</v>
      </c>
      <c r="AJ1080" s="87">
        <v>16140</v>
      </c>
      <c r="AK1080" s="87">
        <v>8850</v>
      </c>
    </row>
    <row r="1081" spans="1:37" ht="16.5" customHeight="1">
      <c r="A1081" s="85">
        <v>1029</v>
      </c>
      <c r="B1081" s="85" t="s">
        <v>179</v>
      </c>
      <c r="C1081" s="85" t="s">
        <v>192</v>
      </c>
      <c r="D1081" s="85" t="s">
        <v>17434</v>
      </c>
      <c r="E1081" s="85" t="s">
        <v>19276</v>
      </c>
      <c r="F1081" s="86" t="s">
        <v>19277</v>
      </c>
      <c r="G1081" s="85" t="s">
        <v>12587</v>
      </c>
      <c r="H1081" s="85" t="s">
        <v>12588</v>
      </c>
      <c r="I1081" s="85">
        <v>2003</v>
      </c>
      <c r="J1081" s="87">
        <v>4221</v>
      </c>
      <c r="K1081" s="87">
        <v>2382</v>
      </c>
      <c r="L1081" s="87">
        <v>494</v>
      </c>
      <c r="M1081" s="87">
        <v>117682</v>
      </c>
      <c r="N1081" s="87">
        <v>7139</v>
      </c>
      <c r="O1081" s="87">
        <v>10</v>
      </c>
      <c r="P1081" s="87">
        <v>2968</v>
      </c>
      <c r="Q1081" s="87">
        <v>421</v>
      </c>
      <c r="R1081" s="87">
        <v>10</v>
      </c>
      <c r="S1081" s="87">
        <v>8</v>
      </c>
      <c r="T1081" s="87">
        <v>7</v>
      </c>
      <c r="U1081" s="87" t="s">
        <v>11350</v>
      </c>
      <c r="V1081" s="87" t="s">
        <v>11350</v>
      </c>
      <c r="W1081" s="87">
        <v>7</v>
      </c>
      <c r="X1081" s="87">
        <v>6</v>
      </c>
      <c r="Y1081" s="87" t="s">
        <v>11350</v>
      </c>
      <c r="Z1081" s="87" t="s">
        <v>11350</v>
      </c>
      <c r="AA1081" s="87">
        <v>1</v>
      </c>
      <c r="AB1081" s="87">
        <v>1</v>
      </c>
      <c r="AC1081" s="87">
        <v>1</v>
      </c>
      <c r="AD1081" s="87">
        <v>7</v>
      </c>
      <c r="AE1081" s="87">
        <v>1</v>
      </c>
      <c r="AF1081" s="87">
        <v>937833</v>
      </c>
      <c r="AG1081" s="87">
        <v>591814</v>
      </c>
      <c r="AH1081" s="87">
        <v>130800</v>
      </c>
      <c r="AI1081" s="87">
        <v>215219</v>
      </c>
      <c r="AJ1081" s="87">
        <v>52104</v>
      </c>
      <c r="AK1081" s="87">
        <v>15101</v>
      </c>
    </row>
    <row r="1082" spans="1:37" ht="16.5" customHeight="1">
      <c r="A1082" s="85">
        <v>1030</v>
      </c>
      <c r="B1082" s="85" t="s">
        <v>179</v>
      </c>
      <c r="C1082" s="85" t="s">
        <v>192</v>
      </c>
      <c r="D1082" s="85" t="s">
        <v>17434</v>
      </c>
      <c r="E1082" s="85" t="s">
        <v>19278</v>
      </c>
      <c r="F1082" s="86" t="s">
        <v>19746</v>
      </c>
      <c r="G1082" s="85" t="s">
        <v>12589</v>
      </c>
      <c r="H1082" s="85" t="s">
        <v>12590</v>
      </c>
      <c r="I1082" s="85">
        <v>2006</v>
      </c>
      <c r="J1082" s="87">
        <v>5500</v>
      </c>
      <c r="K1082" s="87">
        <v>2434</v>
      </c>
      <c r="L1082" s="87">
        <v>330</v>
      </c>
      <c r="M1082" s="87">
        <v>161078</v>
      </c>
      <c r="N1082" s="87">
        <v>3256</v>
      </c>
      <c r="O1082" s="87" t="s">
        <v>11350</v>
      </c>
      <c r="P1082" s="87">
        <v>1535</v>
      </c>
      <c r="Q1082" s="87">
        <v>210</v>
      </c>
      <c r="R1082" s="87" t="s">
        <v>11350</v>
      </c>
      <c r="S1082" s="87">
        <v>5</v>
      </c>
      <c r="T1082" s="87">
        <v>5</v>
      </c>
      <c r="U1082" s="87">
        <v>1</v>
      </c>
      <c r="V1082" s="87">
        <v>1</v>
      </c>
      <c r="W1082" s="87">
        <v>3</v>
      </c>
      <c r="X1082" s="87">
        <v>3</v>
      </c>
      <c r="Y1082" s="87" t="s">
        <v>11350</v>
      </c>
      <c r="Z1082" s="87" t="s">
        <v>11350</v>
      </c>
      <c r="AA1082" s="87">
        <v>1</v>
      </c>
      <c r="AB1082" s="87">
        <v>1</v>
      </c>
      <c r="AC1082" s="87" t="s">
        <v>11350</v>
      </c>
      <c r="AD1082" s="87">
        <v>3</v>
      </c>
      <c r="AE1082" s="87" t="s">
        <v>11350</v>
      </c>
      <c r="AF1082" s="87">
        <v>2364284</v>
      </c>
      <c r="AG1082" s="87">
        <v>409458</v>
      </c>
      <c r="AH1082" s="87">
        <v>25000</v>
      </c>
      <c r="AI1082" s="87">
        <v>1929826</v>
      </c>
      <c r="AJ1082" s="87">
        <v>35034</v>
      </c>
      <c r="AK1082" s="87">
        <v>54296</v>
      </c>
    </row>
    <row r="1083" spans="1:37" ht="16.5" customHeight="1">
      <c r="A1083" s="85">
        <v>1031</v>
      </c>
      <c r="B1083" s="85" t="s">
        <v>179</v>
      </c>
      <c r="C1083" s="85" t="s">
        <v>202</v>
      </c>
      <c r="D1083" s="85" t="s">
        <v>17434</v>
      </c>
      <c r="E1083" s="85" t="s">
        <v>19747</v>
      </c>
      <c r="F1083" s="86" t="s">
        <v>19748</v>
      </c>
      <c r="G1083" s="85" t="s">
        <v>12591</v>
      </c>
      <c r="H1083" s="85" t="s">
        <v>12592</v>
      </c>
      <c r="I1083" s="85">
        <v>1999</v>
      </c>
      <c r="J1083" s="87">
        <v>5770.37</v>
      </c>
      <c r="K1083" s="87">
        <v>1079</v>
      </c>
      <c r="L1083" s="87">
        <v>50</v>
      </c>
      <c r="M1083" s="87">
        <v>47761</v>
      </c>
      <c r="N1083" s="87" t="s">
        <v>11350</v>
      </c>
      <c r="O1083" s="87">
        <v>20</v>
      </c>
      <c r="P1083" s="87">
        <v>1021</v>
      </c>
      <c r="Q1083" s="87" t="s">
        <v>11350</v>
      </c>
      <c r="R1083" s="87">
        <v>10</v>
      </c>
      <c r="S1083" s="87">
        <v>1</v>
      </c>
      <c r="T1083" s="87">
        <v>3</v>
      </c>
      <c r="U1083" s="87" t="s">
        <v>11350</v>
      </c>
      <c r="V1083" s="87">
        <v>1</v>
      </c>
      <c r="W1083" s="87" t="s">
        <v>11350</v>
      </c>
      <c r="X1083" s="87">
        <v>1</v>
      </c>
      <c r="Y1083" s="87" t="s">
        <v>11350</v>
      </c>
      <c r="Z1083" s="87" t="s">
        <v>11350</v>
      </c>
      <c r="AA1083" s="87">
        <v>1</v>
      </c>
      <c r="AB1083" s="87">
        <v>1</v>
      </c>
      <c r="AC1083" s="87" t="s">
        <v>11350</v>
      </c>
      <c r="AD1083" s="87" t="s">
        <v>11350</v>
      </c>
      <c r="AE1083" s="87" t="s">
        <v>11350</v>
      </c>
      <c r="AF1083" s="87">
        <v>126000</v>
      </c>
      <c r="AG1083" s="87">
        <v>77000</v>
      </c>
      <c r="AH1083" s="87">
        <v>15000</v>
      </c>
      <c r="AI1083" s="87">
        <v>34000</v>
      </c>
      <c r="AJ1083" s="87">
        <v>12498</v>
      </c>
      <c r="AK1083" s="87">
        <v>5276</v>
      </c>
    </row>
    <row r="1084" spans="1:37" ht="16.5" customHeight="1">
      <c r="A1084" s="85">
        <v>1032</v>
      </c>
      <c r="B1084" s="85" t="s">
        <v>179</v>
      </c>
      <c r="C1084" s="85" t="s">
        <v>202</v>
      </c>
      <c r="D1084" s="85" t="s">
        <v>17434</v>
      </c>
      <c r="E1084" s="85" t="s">
        <v>19749</v>
      </c>
      <c r="F1084" s="86" t="s">
        <v>19750</v>
      </c>
      <c r="G1084" s="85" t="s">
        <v>12593</v>
      </c>
      <c r="H1084" s="85" t="s">
        <v>12594</v>
      </c>
      <c r="I1084" s="85">
        <v>1996</v>
      </c>
      <c r="J1084" s="87">
        <v>1143</v>
      </c>
      <c r="K1084" s="87">
        <v>1165</v>
      </c>
      <c r="L1084" s="87">
        <v>130</v>
      </c>
      <c r="M1084" s="87">
        <v>58568</v>
      </c>
      <c r="N1084" s="87" t="s">
        <v>11350</v>
      </c>
      <c r="O1084" s="87">
        <v>12</v>
      </c>
      <c r="P1084" s="87">
        <v>980</v>
      </c>
      <c r="Q1084" s="87" t="s">
        <v>11350</v>
      </c>
      <c r="R1084" s="87" t="s">
        <v>11350</v>
      </c>
      <c r="S1084" s="87">
        <v>1</v>
      </c>
      <c r="T1084" s="87">
        <v>3</v>
      </c>
      <c r="U1084" s="87" t="s">
        <v>11350</v>
      </c>
      <c r="V1084" s="87">
        <v>1</v>
      </c>
      <c r="W1084" s="87" t="s">
        <v>11350</v>
      </c>
      <c r="X1084" s="87">
        <v>1</v>
      </c>
      <c r="Y1084" s="87" t="s">
        <v>11350</v>
      </c>
      <c r="Z1084" s="87" t="s">
        <v>11350</v>
      </c>
      <c r="AA1084" s="87">
        <v>1</v>
      </c>
      <c r="AB1084" s="87">
        <v>1</v>
      </c>
      <c r="AC1084" s="87" t="s">
        <v>11350</v>
      </c>
      <c r="AD1084" s="87" t="s">
        <v>11350</v>
      </c>
      <c r="AE1084" s="87" t="s">
        <v>11350</v>
      </c>
      <c r="AF1084" s="87">
        <v>140000</v>
      </c>
      <c r="AG1084" s="87">
        <v>80000</v>
      </c>
      <c r="AH1084" s="87">
        <v>30000</v>
      </c>
      <c r="AI1084" s="87">
        <v>30000</v>
      </c>
      <c r="AJ1084" s="87">
        <v>4842</v>
      </c>
      <c r="AK1084" s="87">
        <v>3511</v>
      </c>
    </row>
    <row r="1085" spans="1:37" ht="16.5" customHeight="1">
      <c r="A1085" s="85">
        <v>1033</v>
      </c>
      <c r="B1085" s="85" t="s">
        <v>179</v>
      </c>
      <c r="C1085" s="85" t="s">
        <v>202</v>
      </c>
      <c r="D1085" s="85" t="s">
        <v>17434</v>
      </c>
      <c r="E1085" s="85" t="s">
        <v>19279</v>
      </c>
      <c r="F1085" s="86" t="s">
        <v>19280</v>
      </c>
      <c r="G1085" s="85" t="s">
        <v>12595</v>
      </c>
      <c r="H1085" s="85" t="s">
        <v>12596</v>
      </c>
      <c r="I1085" s="85">
        <v>1993</v>
      </c>
      <c r="J1085" s="87">
        <v>1507</v>
      </c>
      <c r="K1085" s="87">
        <v>1567</v>
      </c>
      <c r="L1085" s="87">
        <v>296</v>
      </c>
      <c r="M1085" s="87">
        <v>108414</v>
      </c>
      <c r="N1085" s="87">
        <v>150</v>
      </c>
      <c r="O1085" s="87">
        <v>15</v>
      </c>
      <c r="P1085" s="87">
        <v>2496</v>
      </c>
      <c r="Q1085" s="87" t="s">
        <v>11350</v>
      </c>
      <c r="R1085" s="87">
        <v>15</v>
      </c>
      <c r="S1085" s="87">
        <v>8</v>
      </c>
      <c r="T1085" s="87">
        <v>10</v>
      </c>
      <c r="U1085" s="87" t="s">
        <v>11350</v>
      </c>
      <c r="V1085" s="87">
        <v>1</v>
      </c>
      <c r="W1085" s="87">
        <v>3</v>
      </c>
      <c r="X1085" s="87">
        <v>3</v>
      </c>
      <c r="Y1085" s="87" t="s">
        <v>11350</v>
      </c>
      <c r="Z1085" s="87" t="s">
        <v>11350</v>
      </c>
      <c r="AA1085" s="87">
        <v>5</v>
      </c>
      <c r="AB1085" s="87">
        <v>6</v>
      </c>
      <c r="AC1085" s="87" t="s">
        <v>11350</v>
      </c>
      <c r="AD1085" s="87">
        <v>2</v>
      </c>
      <c r="AE1085" s="87">
        <v>1</v>
      </c>
      <c r="AF1085" s="87">
        <v>486880</v>
      </c>
      <c r="AG1085" s="87">
        <v>383880</v>
      </c>
      <c r="AH1085" s="87">
        <v>3000</v>
      </c>
      <c r="AI1085" s="87">
        <v>100000</v>
      </c>
      <c r="AJ1085" s="87">
        <v>24515</v>
      </c>
      <c r="AK1085" s="87">
        <v>18876</v>
      </c>
    </row>
    <row r="1086" spans="1:37" ht="16.5" customHeight="1">
      <c r="A1086" s="85">
        <v>1034</v>
      </c>
      <c r="B1086" s="85" t="s">
        <v>179</v>
      </c>
      <c r="C1086" s="85" t="s">
        <v>193</v>
      </c>
      <c r="D1086" s="85" t="s">
        <v>17434</v>
      </c>
      <c r="E1086" s="85" t="s">
        <v>19281</v>
      </c>
      <c r="F1086" s="86" t="s">
        <v>19282</v>
      </c>
      <c r="G1086" s="85" t="s">
        <v>12597</v>
      </c>
      <c r="H1086" s="85" t="s">
        <v>12598</v>
      </c>
      <c r="I1086" s="85">
        <v>2014</v>
      </c>
      <c r="J1086" s="87">
        <v>3199</v>
      </c>
      <c r="K1086" s="87">
        <v>609.29999999999995</v>
      </c>
      <c r="L1086" s="87">
        <v>93</v>
      </c>
      <c r="M1086" s="87">
        <v>25849</v>
      </c>
      <c r="N1086" s="87" t="s">
        <v>11350</v>
      </c>
      <c r="O1086" s="87">
        <v>24</v>
      </c>
      <c r="P1086" s="87">
        <v>1494</v>
      </c>
      <c r="Q1086" s="87" t="s">
        <v>11350</v>
      </c>
      <c r="R1086" s="87" t="s">
        <v>11350</v>
      </c>
      <c r="S1086" s="87">
        <v>1</v>
      </c>
      <c r="T1086" s="87">
        <v>2</v>
      </c>
      <c r="U1086" s="87">
        <v>1</v>
      </c>
      <c r="V1086" s="87">
        <v>1</v>
      </c>
      <c r="W1086" s="87" t="s">
        <v>11350</v>
      </c>
      <c r="X1086" s="87">
        <v>1</v>
      </c>
      <c r="Y1086" s="87" t="s">
        <v>11350</v>
      </c>
      <c r="Z1086" s="87" t="s">
        <v>11350</v>
      </c>
      <c r="AA1086" s="87" t="s">
        <v>11350</v>
      </c>
      <c r="AB1086" s="87" t="s">
        <v>11350</v>
      </c>
      <c r="AC1086" s="87" t="s">
        <v>11350</v>
      </c>
      <c r="AD1086" s="87" t="s">
        <v>11350</v>
      </c>
      <c r="AE1086" s="87" t="s">
        <v>11350</v>
      </c>
      <c r="AF1086" s="87">
        <v>156530</v>
      </c>
      <c r="AG1086" s="87">
        <v>91593</v>
      </c>
      <c r="AH1086" s="87">
        <v>19703</v>
      </c>
      <c r="AI1086" s="87">
        <v>45234</v>
      </c>
      <c r="AJ1086" s="87">
        <v>5275</v>
      </c>
      <c r="AK1086" s="87">
        <v>5172</v>
      </c>
    </row>
    <row r="1087" spans="1:37" ht="16.5" customHeight="1">
      <c r="A1087" s="85">
        <v>1035</v>
      </c>
      <c r="B1087" s="85" t="s">
        <v>179</v>
      </c>
      <c r="C1087" s="85" t="s">
        <v>193</v>
      </c>
      <c r="D1087" s="85" t="s">
        <v>17434</v>
      </c>
      <c r="E1087" s="85" t="s">
        <v>19283</v>
      </c>
      <c r="F1087" s="86" t="s">
        <v>19751</v>
      </c>
      <c r="G1087" s="85" t="s">
        <v>12599</v>
      </c>
      <c r="H1087" s="85" t="s">
        <v>12600</v>
      </c>
      <c r="I1087" s="85">
        <v>2014</v>
      </c>
      <c r="J1087" s="87">
        <v>8525</v>
      </c>
      <c r="K1087" s="87">
        <v>627</v>
      </c>
      <c r="L1087" s="87">
        <v>90</v>
      </c>
      <c r="M1087" s="87">
        <v>40185</v>
      </c>
      <c r="N1087" s="87" t="s">
        <v>11350</v>
      </c>
      <c r="O1087" s="87">
        <v>24</v>
      </c>
      <c r="P1087" s="87">
        <v>2709</v>
      </c>
      <c r="Q1087" s="87" t="s">
        <v>11350</v>
      </c>
      <c r="R1087" s="87" t="s">
        <v>11350</v>
      </c>
      <c r="S1087" s="87">
        <v>2</v>
      </c>
      <c r="T1087" s="87">
        <v>2</v>
      </c>
      <c r="U1087" s="87" t="s">
        <v>11350</v>
      </c>
      <c r="V1087" s="87" t="s">
        <v>11350</v>
      </c>
      <c r="W1087" s="87">
        <v>1</v>
      </c>
      <c r="X1087" s="87">
        <v>1</v>
      </c>
      <c r="Y1087" s="87" t="s">
        <v>11350</v>
      </c>
      <c r="Z1087" s="87" t="s">
        <v>11350</v>
      </c>
      <c r="AA1087" s="87">
        <v>1</v>
      </c>
      <c r="AB1087" s="87">
        <v>1</v>
      </c>
      <c r="AC1087" s="87" t="s">
        <v>11350</v>
      </c>
      <c r="AD1087" s="87">
        <v>1</v>
      </c>
      <c r="AE1087" s="87" t="s">
        <v>11350</v>
      </c>
      <c r="AF1087" s="87">
        <v>209044</v>
      </c>
      <c r="AG1087" s="87">
        <v>84784</v>
      </c>
      <c r="AH1087" s="87">
        <v>38808</v>
      </c>
      <c r="AI1087" s="87">
        <v>85452</v>
      </c>
      <c r="AJ1087" s="87">
        <v>26026</v>
      </c>
      <c r="AK1087" s="87">
        <v>23337</v>
      </c>
    </row>
    <row r="1088" spans="1:37" ht="16.5" customHeight="1">
      <c r="A1088" s="85">
        <v>1036</v>
      </c>
      <c r="B1088" s="85" t="s">
        <v>179</v>
      </c>
      <c r="C1088" s="85" t="s">
        <v>193</v>
      </c>
      <c r="D1088" s="85" t="s">
        <v>17434</v>
      </c>
      <c r="E1088" s="85" t="s">
        <v>19284</v>
      </c>
      <c r="F1088" s="86" t="s">
        <v>19285</v>
      </c>
      <c r="G1088" s="85" t="s">
        <v>12601</v>
      </c>
      <c r="H1088" s="85" t="s">
        <v>12598</v>
      </c>
      <c r="I1088" s="85">
        <v>2005</v>
      </c>
      <c r="J1088" s="87">
        <v>57918</v>
      </c>
      <c r="K1088" s="87">
        <v>2925</v>
      </c>
      <c r="L1088" s="87">
        <v>300</v>
      </c>
      <c r="M1088" s="87">
        <v>136202</v>
      </c>
      <c r="N1088" s="87">
        <v>4006</v>
      </c>
      <c r="O1088" s="87">
        <v>69</v>
      </c>
      <c r="P1088" s="87">
        <v>5628</v>
      </c>
      <c r="Q1088" s="87">
        <v>103</v>
      </c>
      <c r="R1088" s="87">
        <v>12</v>
      </c>
      <c r="S1088" s="87">
        <v>3</v>
      </c>
      <c r="T1088" s="87">
        <v>5</v>
      </c>
      <c r="U1088" s="87" t="s">
        <v>11350</v>
      </c>
      <c r="V1088" s="87">
        <v>1</v>
      </c>
      <c r="W1088" s="87">
        <v>3</v>
      </c>
      <c r="X1088" s="87">
        <v>3</v>
      </c>
      <c r="Y1088" s="87" t="s">
        <v>11350</v>
      </c>
      <c r="Z1088" s="87">
        <v>1</v>
      </c>
      <c r="AA1088" s="87" t="s">
        <v>11350</v>
      </c>
      <c r="AB1088" s="87" t="s">
        <v>11350</v>
      </c>
      <c r="AC1088" s="87" t="s">
        <v>11350</v>
      </c>
      <c r="AD1088" s="87">
        <v>3</v>
      </c>
      <c r="AE1088" s="87" t="s">
        <v>11350</v>
      </c>
      <c r="AF1088" s="87">
        <v>576760</v>
      </c>
      <c r="AG1088" s="87">
        <v>255550</v>
      </c>
      <c r="AH1088" s="87">
        <v>86566</v>
      </c>
      <c r="AI1088" s="87">
        <v>234644</v>
      </c>
      <c r="AJ1088" s="87">
        <v>39047</v>
      </c>
      <c r="AK1088" s="87">
        <v>45587</v>
      </c>
    </row>
    <row r="1089" spans="1:37" ht="16.5" customHeight="1">
      <c r="A1089" s="85">
        <v>1037</v>
      </c>
      <c r="B1089" s="85" t="s">
        <v>179</v>
      </c>
      <c r="C1089" s="85" t="s">
        <v>194</v>
      </c>
      <c r="D1089" s="85" t="s">
        <v>17434</v>
      </c>
      <c r="E1089" s="85" t="s">
        <v>19752</v>
      </c>
      <c r="F1089" s="86" t="s">
        <v>19286</v>
      </c>
      <c r="G1089" s="85" t="s">
        <v>12602</v>
      </c>
      <c r="H1089" s="85" t="s">
        <v>12603</v>
      </c>
      <c r="I1089" s="85">
        <v>2010</v>
      </c>
      <c r="J1089" s="87">
        <v>2409</v>
      </c>
      <c r="K1089" s="87">
        <v>2339</v>
      </c>
      <c r="L1089" s="87">
        <v>377</v>
      </c>
      <c r="M1089" s="87">
        <v>95399</v>
      </c>
      <c r="N1089" s="87">
        <v>2017</v>
      </c>
      <c r="O1089" s="87">
        <v>1</v>
      </c>
      <c r="P1089" s="87">
        <v>1727</v>
      </c>
      <c r="Q1089" s="87" t="s">
        <v>11350</v>
      </c>
      <c r="R1089" s="87">
        <v>1</v>
      </c>
      <c r="S1089" s="87">
        <v>1</v>
      </c>
      <c r="T1089" s="87">
        <v>1</v>
      </c>
      <c r="U1089" s="87" t="s">
        <v>11350</v>
      </c>
      <c r="V1089" s="87" t="s">
        <v>11350</v>
      </c>
      <c r="W1089" s="87" t="s">
        <v>11350</v>
      </c>
      <c r="X1089" s="87" t="s">
        <v>11350</v>
      </c>
      <c r="Y1089" s="87" t="s">
        <v>11350</v>
      </c>
      <c r="Z1089" s="87" t="s">
        <v>11350</v>
      </c>
      <c r="AA1089" s="87">
        <v>1</v>
      </c>
      <c r="AB1089" s="87">
        <v>1</v>
      </c>
      <c r="AC1089" s="87" t="s">
        <v>11350</v>
      </c>
      <c r="AD1089" s="87">
        <v>2</v>
      </c>
      <c r="AE1089" s="87" t="s">
        <v>11350</v>
      </c>
      <c r="AF1089" s="87">
        <v>254355</v>
      </c>
      <c r="AG1089" s="87">
        <v>94427</v>
      </c>
      <c r="AH1089" s="87">
        <v>49999</v>
      </c>
      <c r="AI1089" s="87">
        <v>109929</v>
      </c>
      <c r="AJ1089" s="87">
        <v>5730</v>
      </c>
      <c r="AK1089" s="87">
        <v>9069</v>
      </c>
    </row>
    <row r="1090" spans="1:37" ht="16.5" customHeight="1">
      <c r="A1090" s="85">
        <v>1038</v>
      </c>
      <c r="B1090" s="85" t="s">
        <v>179</v>
      </c>
      <c r="C1090" s="85" t="s">
        <v>195</v>
      </c>
      <c r="D1090" s="85" t="s">
        <v>17434</v>
      </c>
      <c r="E1090" s="85" t="s">
        <v>19287</v>
      </c>
      <c r="F1090" s="86" t="s">
        <v>19288</v>
      </c>
      <c r="G1090" s="85" t="s">
        <v>12604</v>
      </c>
      <c r="H1090" s="85" t="s">
        <v>12605</v>
      </c>
      <c r="I1090" s="85">
        <v>2014</v>
      </c>
      <c r="J1090" s="87">
        <v>21755</v>
      </c>
      <c r="K1090" s="87">
        <v>1779</v>
      </c>
      <c r="L1090" s="87">
        <v>102</v>
      </c>
      <c r="M1090" s="87">
        <v>37428</v>
      </c>
      <c r="N1090" s="87">
        <v>2715</v>
      </c>
      <c r="O1090" s="87">
        <v>26</v>
      </c>
      <c r="P1090" s="87">
        <v>2853</v>
      </c>
      <c r="Q1090" s="87">
        <v>116</v>
      </c>
      <c r="R1090" s="87">
        <v>26</v>
      </c>
      <c r="S1090" s="87">
        <v>4</v>
      </c>
      <c r="T1090" s="87">
        <v>3</v>
      </c>
      <c r="U1090" s="87">
        <v>2</v>
      </c>
      <c r="V1090" s="87">
        <v>1</v>
      </c>
      <c r="W1090" s="87">
        <v>2</v>
      </c>
      <c r="X1090" s="87">
        <v>2</v>
      </c>
      <c r="Y1090" s="87" t="s">
        <v>11350</v>
      </c>
      <c r="Z1090" s="87" t="s">
        <v>11350</v>
      </c>
      <c r="AA1090" s="87" t="s">
        <v>11350</v>
      </c>
      <c r="AB1090" s="87" t="s">
        <v>11350</v>
      </c>
      <c r="AC1090" s="87" t="s">
        <v>11350</v>
      </c>
      <c r="AD1090" s="87">
        <v>2</v>
      </c>
      <c r="AE1090" s="87" t="s">
        <v>11350</v>
      </c>
      <c r="AF1090" s="87">
        <v>546309</v>
      </c>
      <c r="AG1090" s="87">
        <v>294402</v>
      </c>
      <c r="AH1090" s="87">
        <v>57000</v>
      </c>
      <c r="AI1090" s="87">
        <v>194907</v>
      </c>
      <c r="AJ1090" s="87">
        <v>2688</v>
      </c>
      <c r="AK1090" s="87">
        <v>2461</v>
      </c>
    </row>
    <row r="1091" spans="1:37" ht="16.5" customHeight="1">
      <c r="A1091" s="85">
        <v>1039</v>
      </c>
      <c r="B1091" s="85" t="s">
        <v>179</v>
      </c>
      <c r="C1091" s="85" t="s">
        <v>196</v>
      </c>
      <c r="D1091" s="85" t="s">
        <v>17434</v>
      </c>
      <c r="E1091" s="85" t="s">
        <v>19289</v>
      </c>
      <c r="F1091" s="86" t="s">
        <v>19290</v>
      </c>
      <c r="G1091" s="85" t="s">
        <v>12606</v>
      </c>
      <c r="H1091" s="85" t="s">
        <v>12607</v>
      </c>
      <c r="I1091" s="85">
        <v>2008</v>
      </c>
      <c r="J1091" s="87">
        <v>4481</v>
      </c>
      <c r="K1091" s="87">
        <v>1198</v>
      </c>
      <c r="L1091" s="87">
        <v>100</v>
      </c>
      <c r="M1091" s="87">
        <v>32843</v>
      </c>
      <c r="N1091" s="87">
        <v>339</v>
      </c>
      <c r="O1091" s="87" t="s">
        <v>11350</v>
      </c>
      <c r="P1091" s="87">
        <v>441</v>
      </c>
      <c r="Q1091" s="87" t="s">
        <v>11350</v>
      </c>
      <c r="R1091" s="87" t="s">
        <v>11350</v>
      </c>
      <c r="S1091" s="87">
        <v>4</v>
      </c>
      <c r="T1091" s="87">
        <v>4</v>
      </c>
      <c r="U1091" s="87">
        <v>1</v>
      </c>
      <c r="V1091" s="87" t="s">
        <v>11350</v>
      </c>
      <c r="W1091" s="87" t="s">
        <v>11350</v>
      </c>
      <c r="X1091" s="87">
        <v>1</v>
      </c>
      <c r="Y1091" s="87" t="s">
        <v>11350</v>
      </c>
      <c r="Z1091" s="87" t="s">
        <v>11350</v>
      </c>
      <c r="AA1091" s="87">
        <v>3</v>
      </c>
      <c r="AB1091" s="87">
        <v>3</v>
      </c>
      <c r="AC1091" s="87" t="s">
        <v>11350</v>
      </c>
      <c r="AD1091" s="87" t="s">
        <v>11350</v>
      </c>
      <c r="AE1091" s="87" t="s">
        <v>11350</v>
      </c>
      <c r="AF1091" s="87">
        <v>87763</v>
      </c>
      <c r="AG1091" s="87">
        <v>12750</v>
      </c>
      <c r="AH1091" s="87">
        <v>10000</v>
      </c>
      <c r="AI1091" s="87">
        <v>65013</v>
      </c>
      <c r="AJ1091" s="87">
        <v>6489</v>
      </c>
      <c r="AK1091" s="87">
        <v>3822</v>
      </c>
    </row>
    <row r="1092" spans="1:37" ht="16.5" customHeight="1">
      <c r="A1092" s="85">
        <v>1040</v>
      </c>
      <c r="B1092" s="85" t="s">
        <v>179</v>
      </c>
      <c r="C1092" s="85" t="s">
        <v>197</v>
      </c>
      <c r="D1092" s="85" t="s">
        <v>17434</v>
      </c>
      <c r="E1092" s="85" t="s">
        <v>19291</v>
      </c>
      <c r="F1092" s="86" t="s">
        <v>203</v>
      </c>
      <c r="G1092" s="85" t="s">
        <v>12608</v>
      </c>
      <c r="H1092" s="85" t="s">
        <v>12609</v>
      </c>
      <c r="I1092" s="85">
        <v>2002</v>
      </c>
      <c r="J1092" s="87">
        <v>21813</v>
      </c>
      <c r="K1092" s="87">
        <v>2271</v>
      </c>
      <c r="L1092" s="87">
        <v>284</v>
      </c>
      <c r="M1092" s="87">
        <v>99213</v>
      </c>
      <c r="N1092" s="87">
        <v>4228</v>
      </c>
      <c r="O1092" s="87">
        <v>145</v>
      </c>
      <c r="P1092" s="87">
        <v>3496</v>
      </c>
      <c r="Q1092" s="87">
        <v>48</v>
      </c>
      <c r="R1092" s="87">
        <v>185</v>
      </c>
      <c r="S1092" s="87">
        <v>5</v>
      </c>
      <c r="T1092" s="87">
        <v>9</v>
      </c>
      <c r="U1092" s="87">
        <v>3</v>
      </c>
      <c r="V1092" s="87">
        <v>3</v>
      </c>
      <c r="W1092" s="87">
        <v>2</v>
      </c>
      <c r="X1092" s="87">
        <v>6</v>
      </c>
      <c r="Y1092" s="87" t="s">
        <v>11350</v>
      </c>
      <c r="Z1092" s="87" t="s">
        <v>11350</v>
      </c>
      <c r="AA1092" s="87" t="s">
        <v>11350</v>
      </c>
      <c r="AB1092" s="87" t="s">
        <v>11350</v>
      </c>
      <c r="AC1092" s="87" t="s">
        <v>11350</v>
      </c>
      <c r="AD1092" s="87">
        <v>2</v>
      </c>
      <c r="AE1092" s="87" t="s">
        <v>11350</v>
      </c>
      <c r="AF1092" s="87">
        <v>798000</v>
      </c>
      <c r="AG1092" s="87">
        <v>475000</v>
      </c>
      <c r="AH1092" s="87">
        <v>43000</v>
      </c>
      <c r="AI1092" s="87">
        <v>280000</v>
      </c>
      <c r="AJ1092" s="87">
        <v>23702</v>
      </c>
      <c r="AK1092" s="87">
        <v>21139</v>
      </c>
    </row>
    <row r="1093" spans="1:37" ht="16.5" customHeight="1">
      <c r="A1093" s="85">
        <v>1041</v>
      </c>
      <c r="B1093" s="85" t="s">
        <v>179</v>
      </c>
      <c r="C1093" s="85" t="s">
        <v>198</v>
      </c>
      <c r="D1093" s="85" t="s">
        <v>17434</v>
      </c>
      <c r="E1093" s="85" t="s">
        <v>19292</v>
      </c>
      <c r="F1093" s="86" t="s">
        <v>19293</v>
      </c>
      <c r="G1093" s="85" t="s">
        <v>12610</v>
      </c>
      <c r="H1093" s="85" t="s">
        <v>12611</v>
      </c>
      <c r="I1093" s="85">
        <v>2013</v>
      </c>
      <c r="J1093" s="87">
        <v>5222</v>
      </c>
      <c r="K1093" s="87">
        <v>1556</v>
      </c>
      <c r="L1093" s="87">
        <v>300</v>
      </c>
      <c r="M1093" s="87">
        <v>66556</v>
      </c>
      <c r="N1093" s="87">
        <v>759</v>
      </c>
      <c r="O1093" s="87">
        <v>16</v>
      </c>
      <c r="P1093" s="87">
        <v>1894</v>
      </c>
      <c r="Q1093" s="87" t="s">
        <v>11350</v>
      </c>
      <c r="R1093" s="87" t="s">
        <v>11350</v>
      </c>
      <c r="S1093" s="87">
        <v>3</v>
      </c>
      <c r="T1093" s="87">
        <v>3</v>
      </c>
      <c r="U1093" s="87">
        <v>1</v>
      </c>
      <c r="V1093" s="87">
        <v>1</v>
      </c>
      <c r="W1093" s="87">
        <v>2</v>
      </c>
      <c r="X1093" s="87">
        <v>2</v>
      </c>
      <c r="Y1093" s="87" t="s">
        <v>11350</v>
      </c>
      <c r="Z1093" s="87" t="s">
        <v>11350</v>
      </c>
      <c r="AA1093" s="87" t="s">
        <v>11350</v>
      </c>
      <c r="AB1093" s="87" t="s">
        <v>11350</v>
      </c>
      <c r="AC1093" s="87" t="s">
        <v>11350</v>
      </c>
      <c r="AD1093" s="87">
        <v>3</v>
      </c>
      <c r="AE1093" s="87" t="s">
        <v>11350</v>
      </c>
      <c r="AF1093" s="87">
        <v>674039</v>
      </c>
      <c r="AG1093" s="87">
        <v>450717</v>
      </c>
      <c r="AH1093" s="87">
        <v>66500</v>
      </c>
      <c r="AI1093" s="87">
        <v>156822</v>
      </c>
      <c r="AJ1093" s="87">
        <v>17541</v>
      </c>
      <c r="AK1093" s="87">
        <v>15573</v>
      </c>
    </row>
    <row r="1094" spans="1:37" s="39" customFormat="1">
      <c r="A1094" s="1906" t="s">
        <v>17759</v>
      </c>
      <c r="B1094" s="1907"/>
      <c r="C1094" s="1908"/>
      <c r="D1094" s="88" t="s">
        <v>11350</v>
      </c>
      <c r="E1094" s="89">
        <v>48</v>
      </c>
      <c r="F1094" s="88" t="s">
        <v>11350</v>
      </c>
      <c r="G1094" s="88" t="s">
        <v>11350</v>
      </c>
      <c r="H1094" s="88" t="s">
        <v>11350</v>
      </c>
      <c r="I1094" s="88" t="s">
        <v>11350</v>
      </c>
      <c r="J1094" s="91" t="s">
        <v>11350</v>
      </c>
      <c r="K1094" s="91" t="s">
        <v>11350</v>
      </c>
      <c r="L1094" s="91" t="s">
        <v>11350</v>
      </c>
      <c r="M1094" s="91" t="s">
        <v>11350</v>
      </c>
      <c r="N1094" s="91" t="s">
        <v>11350</v>
      </c>
      <c r="O1094" s="91" t="s">
        <v>11350</v>
      </c>
      <c r="P1094" s="91" t="s">
        <v>11350</v>
      </c>
      <c r="Q1094" s="91" t="s">
        <v>11350</v>
      </c>
      <c r="R1094" s="91" t="s">
        <v>11350</v>
      </c>
      <c r="S1094" s="92" t="s">
        <v>11350</v>
      </c>
      <c r="T1094" s="92" t="s">
        <v>11350</v>
      </c>
      <c r="U1094" s="92" t="s">
        <v>11350</v>
      </c>
      <c r="V1094" s="92" t="s">
        <v>11350</v>
      </c>
      <c r="W1094" s="92" t="s">
        <v>11350</v>
      </c>
      <c r="X1094" s="92" t="s">
        <v>11350</v>
      </c>
      <c r="Y1094" s="92" t="s">
        <v>11350</v>
      </c>
      <c r="Z1094" s="91" t="s">
        <v>11350</v>
      </c>
      <c r="AA1094" s="92" t="s">
        <v>11350</v>
      </c>
      <c r="AB1094" s="92" t="s">
        <v>11350</v>
      </c>
      <c r="AC1094" s="91" t="s">
        <v>11350</v>
      </c>
      <c r="AD1094" s="91" t="s">
        <v>11350</v>
      </c>
      <c r="AE1094" s="91" t="s">
        <v>11350</v>
      </c>
      <c r="AF1094" s="93" t="s">
        <v>11350</v>
      </c>
      <c r="AG1094" s="91" t="s">
        <v>11350</v>
      </c>
      <c r="AH1094" s="91" t="s">
        <v>11350</v>
      </c>
      <c r="AI1094" s="91" t="s">
        <v>11350</v>
      </c>
      <c r="AJ1094" s="91" t="s">
        <v>11350</v>
      </c>
      <c r="AK1094" s="91" t="s">
        <v>11350</v>
      </c>
    </row>
    <row r="1095" spans="1:37" s="40" customFormat="1">
      <c r="A1095" s="1918" t="s">
        <v>19294</v>
      </c>
      <c r="B1095" s="1919"/>
      <c r="C1095" s="1920"/>
      <c r="D1095" s="95" t="s">
        <v>11350</v>
      </c>
      <c r="E1095" s="96">
        <v>71</v>
      </c>
      <c r="F1095" s="95" t="s">
        <v>11350</v>
      </c>
      <c r="G1095" s="95" t="s">
        <v>11350</v>
      </c>
      <c r="H1095" s="95" t="s">
        <v>11350</v>
      </c>
      <c r="I1095" s="95" t="s">
        <v>11350</v>
      </c>
      <c r="J1095" s="97" t="s">
        <v>11350</v>
      </c>
      <c r="K1095" s="97" t="s">
        <v>11350</v>
      </c>
      <c r="L1095" s="97" t="s">
        <v>11350</v>
      </c>
      <c r="M1095" s="97" t="s">
        <v>11350</v>
      </c>
      <c r="N1095" s="97" t="s">
        <v>11350</v>
      </c>
      <c r="O1095" s="97" t="s">
        <v>11350</v>
      </c>
      <c r="P1095" s="97" t="s">
        <v>11350</v>
      </c>
      <c r="Q1095" s="97" t="s">
        <v>11350</v>
      </c>
      <c r="R1095" s="97" t="s">
        <v>11350</v>
      </c>
      <c r="S1095" s="98" t="s">
        <v>11350</v>
      </c>
      <c r="T1095" s="98" t="s">
        <v>11350</v>
      </c>
      <c r="U1095" s="98" t="s">
        <v>11350</v>
      </c>
      <c r="V1095" s="98" t="s">
        <v>11350</v>
      </c>
      <c r="W1095" s="98" t="s">
        <v>11350</v>
      </c>
      <c r="X1095" s="98" t="s">
        <v>11350</v>
      </c>
      <c r="Y1095" s="98" t="s">
        <v>11350</v>
      </c>
      <c r="Z1095" s="97" t="s">
        <v>11350</v>
      </c>
      <c r="AA1095" s="98" t="s">
        <v>11350</v>
      </c>
      <c r="AB1095" s="98" t="s">
        <v>11350</v>
      </c>
      <c r="AC1095" s="97" t="s">
        <v>11350</v>
      </c>
      <c r="AD1095" s="97" t="s">
        <v>11350</v>
      </c>
      <c r="AE1095" s="97" t="s">
        <v>11350</v>
      </c>
      <c r="AF1095" s="99" t="s">
        <v>11350</v>
      </c>
      <c r="AG1095" s="97" t="s">
        <v>11350</v>
      </c>
      <c r="AH1095" s="97" t="s">
        <v>11350</v>
      </c>
      <c r="AI1095" s="97" t="s">
        <v>11350</v>
      </c>
      <c r="AJ1095" s="97" t="s">
        <v>11350</v>
      </c>
      <c r="AK1095" s="97" t="s">
        <v>11350</v>
      </c>
    </row>
    <row r="1096" spans="1:37" ht="16.5" customHeight="1">
      <c r="A1096" s="85">
        <v>1042</v>
      </c>
      <c r="B1096" s="85" t="s">
        <v>204</v>
      </c>
      <c r="C1096" s="85" t="s">
        <v>205</v>
      </c>
      <c r="D1096" s="85" t="s">
        <v>17378</v>
      </c>
      <c r="E1096" s="85" t="s">
        <v>19295</v>
      </c>
      <c r="F1096" s="86" t="s">
        <v>19296</v>
      </c>
      <c r="G1096" s="85" t="s">
        <v>12612</v>
      </c>
      <c r="H1096" s="85" t="s">
        <v>12613</v>
      </c>
      <c r="I1096" s="85">
        <v>1998</v>
      </c>
      <c r="J1096" s="87">
        <v>6817</v>
      </c>
      <c r="K1096" s="87">
        <v>6442</v>
      </c>
      <c r="L1096" s="87">
        <v>691</v>
      </c>
      <c r="M1096" s="87">
        <v>180130</v>
      </c>
      <c r="N1096" s="87">
        <v>6141</v>
      </c>
      <c r="O1096" s="87">
        <v>203</v>
      </c>
      <c r="P1096" s="87">
        <v>9481</v>
      </c>
      <c r="Q1096" s="87">
        <v>179</v>
      </c>
      <c r="R1096" s="87">
        <v>9</v>
      </c>
      <c r="S1096" s="87">
        <v>37</v>
      </c>
      <c r="T1096" s="87">
        <v>42</v>
      </c>
      <c r="U1096" s="87">
        <v>8</v>
      </c>
      <c r="V1096" s="87">
        <v>10</v>
      </c>
      <c r="W1096" s="87">
        <v>11</v>
      </c>
      <c r="X1096" s="87">
        <v>13</v>
      </c>
      <c r="Y1096" s="87">
        <v>13</v>
      </c>
      <c r="Z1096" s="87">
        <v>16</v>
      </c>
      <c r="AA1096" s="87">
        <v>5</v>
      </c>
      <c r="AB1096" s="87">
        <v>3</v>
      </c>
      <c r="AC1096" s="87" t="s">
        <v>11350</v>
      </c>
      <c r="AD1096" s="87">
        <v>10</v>
      </c>
      <c r="AE1096" s="87">
        <v>1</v>
      </c>
      <c r="AF1096" s="87">
        <v>5716081</v>
      </c>
      <c r="AG1096" s="87">
        <v>2583241</v>
      </c>
      <c r="AH1096" s="87">
        <v>164724</v>
      </c>
      <c r="AI1096" s="87">
        <v>2968116</v>
      </c>
      <c r="AJ1096" s="87">
        <v>215667</v>
      </c>
      <c r="AK1096" s="87">
        <v>225064</v>
      </c>
    </row>
    <row r="1097" spans="1:37" ht="16.5" customHeight="1">
      <c r="A1097" s="85">
        <v>1043</v>
      </c>
      <c r="B1097" s="85" t="s">
        <v>204</v>
      </c>
      <c r="C1097" s="85" t="s">
        <v>206</v>
      </c>
      <c r="D1097" s="85" t="s">
        <v>17378</v>
      </c>
      <c r="E1097" s="85" t="s">
        <v>19297</v>
      </c>
      <c r="F1097" s="86" t="s">
        <v>19298</v>
      </c>
      <c r="G1097" s="85" t="s">
        <v>12614</v>
      </c>
      <c r="H1097" s="85" t="s">
        <v>12615</v>
      </c>
      <c r="I1097" s="85">
        <v>1988</v>
      </c>
      <c r="J1097" s="87">
        <v>2121</v>
      </c>
      <c r="K1097" s="87">
        <v>938</v>
      </c>
      <c r="L1097" s="87">
        <v>271</v>
      </c>
      <c r="M1097" s="87">
        <v>95501</v>
      </c>
      <c r="N1097" s="87">
        <v>2911</v>
      </c>
      <c r="O1097" s="87">
        <v>84</v>
      </c>
      <c r="P1097" s="87">
        <v>3502</v>
      </c>
      <c r="Q1097" s="87">
        <v>121</v>
      </c>
      <c r="R1097" s="87">
        <v>84</v>
      </c>
      <c r="S1097" s="87">
        <v>5</v>
      </c>
      <c r="T1097" s="87">
        <v>6</v>
      </c>
      <c r="U1097" s="87">
        <v>1</v>
      </c>
      <c r="V1097" s="87">
        <v>2</v>
      </c>
      <c r="W1097" s="87">
        <v>4</v>
      </c>
      <c r="X1097" s="87">
        <v>4</v>
      </c>
      <c r="Y1097" s="87" t="s">
        <v>11350</v>
      </c>
      <c r="Z1097" s="87" t="s">
        <v>11350</v>
      </c>
      <c r="AA1097" s="87" t="s">
        <v>11350</v>
      </c>
      <c r="AB1097" s="87" t="s">
        <v>11350</v>
      </c>
      <c r="AC1097" s="87" t="s">
        <v>11350</v>
      </c>
      <c r="AD1097" s="87">
        <v>4</v>
      </c>
      <c r="AE1097" s="87" t="s">
        <v>11350</v>
      </c>
      <c r="AF1097" s="87">
        <v>575422</v>
      </c>
      <c r="AG1097" s="87">
        <v>277018</v>
      </c>
      <c r="AH1097" s="87">
        <v>65600</v>
      </c>
      <c r="AI1097" s="87">
        <v>232804</v>
      </c>
      <c r="AJ1097" s="87">
        <v>30910</v>
      </c>
      <c r="AK1097" s="87">
        <v>33496</v>
      </c>
    </row>
    <row r="1098" spans="1:37" ht="16.5" customHeight="1">
      <c r="A1098" s="85">
        <v>1044</v>
      </c>
      <c r="B1098" s="85" t="s">
        <v>204</v>
      </c>
      <c r="C1098" s="85" t="s">
        <v>207</v>
      </c>
      <c r="D1098" s="85" t="s">
        <v>17378</v>
      </c>
      <c r="E1098" s="85" t="s">
        <v>19299</v>
      </c>
      <c r="F1098" s="86" t="s">
        <v>19753</v>
      </c>
      <c r="G1098" s="85" t="s">
        <v>12616</v>
      </c>
      <c r="H1098" s="85" t="s">
        <v>12617</v>
      </c>
      <c r="I1098" s="85">
        <v>1990</v>
      </c>
      <c r="J1098" s="87">
        <v>3271</v>
      </c>
      <c r="K1098" s="87">
        <v>1731.16</v>
      </c>
      <c r="L1098" s="87">
        <v>143</v>
      </c>
      <c r="M1098" s="87">
        <v>62166</v>
      </c>
      <c r="N1098" s="87">
        <v>4124</v>
      </c>
      <c r="O1098" s="87">
        <v>39</v>
      </c>
      <c r="P1098" s="87">
        <v>2341</v>
      </c>
      <c r="Q1098" s="87">
        <v>62</v>
      </c>
      <c r="R1098" s="87">
        <v>2</v>
      </c>
      <c r="S1098" s="87">
        <v>6</v>
      </c>
      <c r="T1098" s="87">
        <v>6</v>
      </c>
      <c r="U1098" s="87" t="s">
        <v>11350</v>
      </c>
      <c r="V1098" s="87">
        <v>1</v>
      </c>
      <c r="W1098" s="87">
        <v>4</v>
      </c>
      <c r="X1098" s="87">
        <v>4</v>
      </c>
      <c r="Y1098" s="87" t="s">
        <v>11350</v>
      </c>
      <c r="Z1098" s="87" t="s">
        <v>11350</v>
      </c>
      <c r="AA1098" s="87">
        <v>2</v>
      </c>
      <c r="AB1098" s="87">
        <v>1</v>
      </c>
      <c r="AC1098" s="87" t="s">
        <v>11350</v>
      </c>
      <c r="AD1098" s="87">
        <v>4</v>
      </c>
      <c r="AE1098" s="87" t="s">
        <v>11350</v>
      </c>
      <c r="AF1098" s="87">
        <v>709620</v>
      </c>
      <c r="AG1098" s="87">
        <v>413926</v>
      </c>
      <c r="AH1098" s="87">
        <v>61655</v>
      </c>
      <c r="AI1098" s="87">
        <v>234039</v>
      </c>
      <c r="AJ1098" s="87">
        <v>53157</v>
      </c>
      <c r="AK1098" s="87">
        <v>31682</v>
      </c>
    </row>
    <row r="1099" spans="1:37" ht="16.5" customHeight="1">
      <c r="A1099" s="85">
        <v>1045</v>
      </c>
      <c r="B1099" s="85" t="s">
        <v>204</v>
      </c>
      <c r="C1099" s="85" t="s">
        <v>208</v>
      </c>
      <c r="D1099" s="85" t="s">
        <v>17378</v>
      </c>
      <c r="E1099" s="85" t="s">
        <v>19300</v>
      </c>
      <c r="F1099" s="86" t="s">
        <v>19301</v>
      </c>
      <c r="G1099" s="85" t="s">
        <v>12618</v>
      </c>
      <c r="H1099" s="85" t="s">
        <v>12619</v>
      </c>
      <c r="I1099" s="85">
        <v>1986</v>
      </c>
      <c r="J1099" s="87">
        <v>6470</v>
      </c>
      <c r="K1099" s="87">
        <v>4722</v>
      </c>
      <c r="L1099" s="87">
        <v>590</v>
      </c>
      <c r="M1099" s="87">
        <v>254928</v>
      </c>
      <c r="N1099" s="87">
        <v>6617</v>
      </c>
      <c r="O1099" s="87">
        <v>358</v>
      </c>
      <c r="P1099" s="87">
        <v>9610</v>
      </c>
      <c r="Q1099" s="87" t="s">
        <v>11350</v>
      </c>
      <c r="R1099" s="87">
        <v>3</v>
      </c>
      <c r="S1099" s="87">
        <v>23</v>
      </c>
      <c r="T1099" s="87">
        <v>24</v>
      </c>
      <c r="U1099" s="87">
        <v>7</v>
      </c>
      <c r="V1099" s="87">
        <v>7</v>
      </c>
      <c r="W1099" s="87">
        <v>14</v>
      </c>
      <c r="X1099" s="87">
        <v>14</v>
      </c>
      <c r="Y1099" s="87" t="s">
        <v>11350</v>
      </c>
      <c r="Z1099" s="87" t="s">
        <v>11350</v>
      </c>
      <c r="AA1099" s="87">
        <v>2</v>
      </c>
      <c r="AB1099" s="87">
        <v>3</v>
      </c>
      <c r="AC1099" s="87">
        <v>1</v>
      </c>
      <c r="AD1099" s="87">
        <v>12</v>
      </c>
      <c r="AE1099" s="87">
        <v>3</v>
      </c>
      <c r="AF1099" s="87">
        <v>2554093</v>
      </c>
      <c r="AG1099" s="87">
        <v>1505266</v>
      </c>
      <c r="AH1099" s="87">
        <v>143125</v>
      </c>
      <c r="AI1099" s="87">
        <v>905702</v>
      </c>
      <c r="AJ1099" s="87">
        <v>232213</v>
      </c>
      <c r="AK1099" s="87">
        <v>193828</v>
      </c>
    </row>
    <row r="1100" spans="1:37" ht="16.5" customHeight="1">
      <c r="A1100" s="85">
        <v>1046</v>
      </c>
      <c r="B1100" s="85" t="s">
        <v>204</v>
      </c>
      <c r="C1100" s="85" t="s">
        <v>209</v>
      </c>
      <c r="D1100" s="85" t="s">
        <v>17378</v>
      </c>
      <c r="E1100" s="85" t="s">
        <v>19302</v>
      </c>
      <c r="F1100" s="86" t="s">
        <v>19303</v>
      </c>
      <c r="G1100" s="85" t="s">
        <v>12620</v>
      </c>
      <c r="H1100" s="85" t="s">
        <v>12621</v>
      </c>
      <c r="I1100" s="85">
        <v>1975</v>
      </c>
      <c r="J1100" s="87">
        <v>5781</v>
      </c>
      <c r="K1100" s="87">
        <v>2205</v>
      </c>
      <c r="L1100" s="87">
        <v>261</v>
      </c>
      <c r="M1100" s="87">
        <v>83922</v>
      </c>
      <c r="N1100" s="87">
        <v>4164</v>
      </c>
      <c r="O1100" s="87">
        <v>93</v>
      </c>
      <c r="P1100" s="87">
        <v>3752</v>
      </c>
      <c r="Q1100" s="87">
        <v>173</v>
      </c>
      <c r="R1100" s="87" t="s">
        <v>11350</v>
      </c>
      <c r="S1100" s="87">
        <v>6</v>
      </c>
      <c r="T1100" s="87">
        <v>9</v>
      </c>
      <c r="U1100" s="87">
        <v>2</v>
      </c>
      <c r="V1100" s="87">
        <v>3</v>
      </c>
      <c r="W1100" s="87">
        <v>3</v>
      </c>
      <c r="X1100" s="87">
        <v>6</v>
      </c>
      <c r="Y1100" s="87" t="s">
        <v>11350</v>
      </c>
      <c r="Z1100" s="87" t="s">
        <v>11350</v>
      </c>
      <c r="AA1100" s="87">
        <v>1</v>
      </c>
      <c r="AB1100" s="87" t="s">
        <v>11350</v>
      </c>
      <c r="AC1100" s="87" t="s">
        <v>11350</v>
      </c>
      <c r="AD1100" s="87">
        <v>3</v>
      </c>
      <c r="AE1100" s="87" t="s">
        <v>11350</v>
      </c>
      <c r="AF1100" s="87">
        <v>323729</v>
      </c>
      <c r="AG1100" s="87">
        <v>65096</v>
      </c>
      <c r="AH1100" s="87">
        <v>62820</v>
      </c>
      <c r="AI1100" s="87">
        <v>195813</v>
      </c>
      <c r="AJ1100" s="87">
        <v>28210</v>
      </c>
      <c r="AK1100" s="87">
        <v>27840</v>
      </c>
    </row>
    <row r="1101" spans="1:37" ht="16.5" customHeight="1">
      <c r="A1101" s="85">
        <v>1047</v>
      </c>
      <c r="B1101" s="85" t="s">
        <v>204</v>
      </c>
      <c r="C1101" s="85" t="s">
        <v>210</v>
      </c>
      <c r="D1101" s="85" t="s">
        <v>17378</v>
      </c>
      <c r="E1101" s="85" t="s">
        <v>19304</v>
      </c>
      <c r="F1101" s="86" t="s">
        <v>19305</v>
      </c>
      <c r="G1101" s="85" t="s">
        <v>12622</v>
      </c>
      <c r="H1101" s="85" t="s">
        <v>12623</v>
      </c>
      <c r="I1101" s="85">
        <v>1990</v>
      </c>
      <c r="J1101" s="87">
        <v>2203</v>
      </c>
      <c r="K1101" s="87">
        <v>1454.41</v>
      </c>
      <c r="L1101" s="87">
        <v>313</v>
      </c>
      <c r="M1101" s="87">
        <v>67663</v>
      </c>
      <c r="N1101" s="87">
        <v>3477</v>
      </c>
      <c r="O1101" s="87">
        <v>183</v>
      </c>
      <c r="P1101" s="87">
        <v>3818</v>
      </c>
      <c r="Q1101" s="87">
        <v>182</v>
      </c>
      <c r="R1101" s="87" t="s">
        <v>11350</v>
      </c>
      <c r="S1101" s="87">
        <v>8</v>
      </c>
      <c r="T1101" s="87">
        <v>9</v>
      </c>
      <c r="U1101" s="87">
        <v>1</v>
      </c>
      <c r="V1101" s="87">
        <v>2</v>
      </c>
      <c r="W1101" s="87">
        <v>6</v>
      </c>
      <c r="X1101" s="87">
        <v>6</v>
      </c>
      <c r="Y1101" s="87" t="s">
        <v>11350</v>
      </c>
      <c r="Z1101" s="87" t="s">
        <v>11350</v>
      </c>
      <c r="AA1101" s="87">
        <v>1</v>
      </c>
      <c r="AB1101" s="87">
        <v>1</v>
      </c>
      <c r="AC1101" s="87" t="s">
        <v>11350</v>
      </c>
      <c r="AD1101" s="87">
        <v>6</v>
      </c>
      <c r="AE1101" s="87" t="s">
        <v>11350</v>
      </c>
      <c r="AF1101" s="87">
        <v>755082</v>
      </c>
      <c r="AG1101" s="87">
        <v>431220</v>
      </c>
      <c r="AH1101" s="87">
        <v>49998</v>
      </c>
      <c r="AI1101" s="87">
        <v>273864</v>
      </c>
      <c r="AJ1101" s="87">
        <v>51110</v>
      </c>
      <c r="AK1101" s="87">
        <v>36312</v>
      </c>
    </row>
    <row r="1102" spans="1:37" ht="16.5" customHeight="1">
      <c r="A1102" s="85">
        <v>1048</v>
      </c>
      <c r="B1102" s="85" t="s">
        <v>204</v>
      </c>
      <c r="C1102" s="85" t="s">
        <v>210</v>
      </c>
      <c r="D1102" s="85" t="s">
        <v>17378</v>
      </c>
      <c r="E1102" s="85" t="s">
        <v>19306</v>
      </c>
      <c r="F1102" s="86" t="s">
        <v>19307</v>
      </c>
      <c r="G1102" s="85" t="s">
        <v>12624</v>
      </c>
      <c r="H1102" s="85" t="s">
        <v>12625</v>
      </c>
      <c r="I1102" s="85">
        <v>1991</v>
      </c>
      <c r="J1102" s="87">
        <v>2068</v>
      </c>
      <c r="K1102" s="87">
        <v>894</v>
      </c>
      <c r="L1102" s="87">
        <v>200</v>
      </c>
      <c r="M1102" s="87">
        <v>44257</v>
      </c>
      <c r="N1102" s="87">
        <v>2440</v>
      </c>
      <c r="O1102" s="87">
        <v>35</v>
      </c>
      <c r="P1102" s="87">
        <v>1940</v>
      </c>
      <c r="Q1102" s="87">
        <v>120</v>
      </c>
      <c r="R1102" s="87">
        <v>14</v>
      </c>
      <c r="S1102" s="87">
        <v>4</v>
      </c>
      <c r="T1102" s="87">
        <v>4</v>
      </c>
      <c r="U1102" s="87">
        <v>1</v>
      </c>
      <c r="V1102" s="87">
        <v>1</v>
      </c>
      <c r="W1102" s="87">
        <v>3</v>
      </c>
      <c r="X1102" s="87">
        <v>3</v>
      </c>
      <c r="Y1102" s="87" t="s">
        <v>11350</v>
      </c>
      <c r="Z1102" s="87" t="s">
        <v>11350</v>
      </c>
      <c r="AA1102" s="87" t="s">
        <v>11350</v>
      </c>
      <c r="AB1102" s="87" t="s">
        <v>11350</v>
      </c>
      <c r="AC1102" s="87">
        <v>1</v>
      </c>
      <c r="AD1102" s="87">
        <v>2</v>
      </c>
      <c r="AE1102" s="87" t="s">
        <v>11350</v>
      </c>
      <c r="AF1102" s="87">
        <v>244795</v>
      </c>
      <c r="AG1102" s="87">
        <v>40185</v>
      </c>
      <c r="AH1102" s="87">
        <v>47824</v>
      </c>
      <c r="AI1102" s="87">
        <v>156786</v>
      </c>
      <c r="AJ1102" s="87">
        <v>12915</v>
      </c>
      <c r="AK1102" s="87">
        <v>7999</v>
      </c>
    </row>
    <row r="1103" spans="1:37" ht="16.5" customHeight="1">
      <c r="A1103" s="85">
        <v>1049</v>
      </c>
      <c r="B1103" s="85" t="s">
        <v>204</v>
      </c>
      <c r="C1103" s="85" t="s">
        <v>211</v>
      </c>
      <c r="D1103" s="85" t="s">
        <v>17378</v>
      </c>
      <c r="E1103" s="85" t="s">
        <v>19308</v>
      </c>
      <c r="F1103" s="86" t="s">
        <v>19309</v>
      </c>
      <c r="G1103" s="85" t="s">
        <v>12626</v>
      </c>
      <c r="H1103" s="85" t="s">
        <v>12627</v>
      </c>
      <c r="I1103" s="85">
        <v>1976</v>
      </c>
      <c r="J1103" s="87">
        <v>940</v>
      </c>
      <c r="K1103" s="87">
        <v>1022.64</v>
      </c>
      <c r="L1103" s="87">
        <v>64</v>
      </c>
      <c r="M1103" s="87">
        <v>127510</v>
      </c>
      <c r="N1103" s="87">
        <v>4122</v>
      </c>
      <c r="O1103" s="87">
        <v>51</v>
      </c>
      <c r="P1103" s="87">
        <v>3005</v>
      </c>
      <c r="Q1103" s="87">
        <v>133</v>
      </c>
      <c r="R1103" s="87">
        <v>20</v>
      </c>
      <c r="S1103" s="87">
        <v>10</v>
      </c>
      <c r="T1103" s="87">
        <v>9</v>
      </c>
      <c r="U1103" s="87">
        <v>2</v>
      </c>
      <c r="V1103" s="87">
        <v>2</v>
      </c>
      <c r="W1103" s="87">
        <v>3</v>
      </c>
      <c r="X1103" s="87">
        <v>3</v>
      </c>
      <c r="Y1103" s="87" t="s">
        <v>11350</v>
      </c>
      <c r="Z1103" s="87" t="s">
        <v>11350</v>
      </c>
      <c r="AA1103" s="87">
        <v>5</v>
      </c>
      <c r="AB1103" s="87">
        <v>4</v>
      </c>
      <c r="AC1103" s="87" t="s">
        <v>11350</v>
      </c>
      <c r="AD1103" s="87">
        <v>3</v>
      </c>
      <c r="AE1103" s="87" t="s">
        <v>11350</v>
      </c>
      <c r="AF1103" s="87">
        <v>275274</v>
      </c>
      <c r="AG1103" s="87">
        <v>60295</v>
      </c>
      <c r="AH1103" s="87">
        <v>44000</v>
      </c>
      <c r="AI1103" s="87">
        <v>170979</v>
      </c>
      <c r="AJ1103" s="87">
        <v>37725</v>
      </c>
      <c r="AK1103" s="87">
        <v>30191</v>
      </c>
    </row>
    <row r="1104" spans="1:37" ht="16.5" customHeight="1">
      <c r="A1104" s="85">
        <v>1050</v>
      </c>
      <c r="B1104" s="85" t="s">
        <v>204</v>
      </c>
      <c r="C1104" s="85" t="s">
        <v>212</v>
      </c>
      <c r="D1104" s="85" t="s">
        <v>17378</v>
      </c>
      <c r="E1104" s="85" t="s">
        <v>19310</v>
      </c>
      <c r="F1104" s="86" t="s">
        <v>19311</v>
      </c>
      <c r="G1104" s="85" t="s">
        <v>12628</v>
      </c>
      <c r="H1104" s="85" t="s">
        <v>12629</v>
      </c>
      <c r="I1104" s="85">
        <v>1987</v>
      </c>
      <c r="J1104" s="87">
        <v>7628</v>
      </c>
      <c r="K1104" s="87">
        <v>3898</v>
      </c>
      <c r="L1104" s="87">
        <v>1208</v>
      </c>
      <c r="M1104" s="87">
        <v>215133</v>
      </c>
      <c r="N1104" s="87">
        <v>10186</v>
      </c>
      <c r="O1104" s="87">
        <v>340</v>
      </c>
      <c r="P1104" s="87">
        <v>9281</v>
      </c>
      <c r="Q1104" s="87">
        <v>362</v>
      </c>
      <c r="R1104" s="87">
        <v>245</v>
      </c>
      <c r="S1104" s="87">
        <v>25</v>
      </c>
      <c r="T1104" s="87">
        <v>23</v>
      </c>
      <c r="U1104" s="87">
        <v>6</v>
      </c>
      <c r="V1104" s="87">
        <v>8</v>
      </c>
      <c r="W1104" s="87">
        <v>13</v>
      </c>
      <c r="X1104" s="87">
        <v>13</v>
      </c>
      <c r="Y1104" s="87" t="s">
        <v>11350</v>
      </c>
      <c r="Z1104" s="87" t="s">
        <v>11350</v>
      </c>
      <c r="AA1104" s="87">
        <v>6</v>
      </c>
      <c r="AB1104" s="87">
        <v>2</v>
      </c>
      <c r="AC1104" s="87" t="s">
        <v>11350</v>
      </c>
      <c r="AD1104" s="87">
        <v>14</v>
      </c>
      <c r="AE1104" s="87">
        <v>3</v>
      </c>
      <c r="AF1104" s="87">
        <v>2561883</v>
      </c>
      <c r="AG1104" s="87">
        <v>1713420</v>
      </c>
      <c r="AH1104" s="87">
        <v>170665</v>
      </c>
      <c r="AI1104" s="87">
        <v>677798</v>
      </c>
      <c r="AJ1104" s="87">
        <v>294943</v>
      </c>
      <c r="AK1104" s="87">
        <v>156428</v>
      </c>
    </row>
    <row r="1105" spans="1:37" ht="16.5" customHeight="1">
      <c r="A1105" s="85">
        <v>1051</v>
      </c>
      <c r="B1105" s="85" t="s">
        <v>204</v>
      </c>
      <c r="C1105" s="85" t="s">
        <v>212</v>
      </c>
      <c r="D1105" s="85" t="s">
        <v>17378</v>
      </c>
      <c r="E1105" s="85" t="s">
        <v>19312</v>
      </c>
      <c r="F1105" s="86" t="s">
        <v>19313</v>
      </c>
      <c r="G1105" s="85" t="s">
        <v>12630</v>
      </c>
      <c r="H1105" s="85" t="s">
        <v>12631</v>
      </c>
      <c r="I1105" s="85">
        <v>1992</v>
      </c>
      <c r="J1105" s="87">
        <v>1040</v>
      </c>
      <c r="K1105" s="87">
        <v>802.98</v>
      </c>
      <c r="L1105" s="87">
        <v>290</v>
      </c>
      <c r="M1105" s="87">
        <v>74996</v>
      </c>
      <c r="N1105" s="87">
        <v>4787</v>
      </c>
      <c r="O1105" s="87">
        <v>127</v>
      </c>
      <c r="P1105" s="87">
        <v>1878</v>
      </c>
      <c r="Q1105" s="87">
        <v>111</v>
      </c>
      <c r="R1105" s="87">
        <v>56</v>
      </c>
      <c r="S1105" s="87">
        <v>5</v>
      </c>
      <c r="T1105" s="87">
        <v>5</v>
      </c>
      <c r="U1105" s="87">
        <v>1</v>
      </c>
      <c r="V1105" s="87">
        <v>1</v>
      </c>
      <c r="W1105" s="87">
        <v>3</v>
      </c>
      <c r="X1105" s="87">
        <v>3</v>
      </c>
      <c r="Y1105" s="87" t="s">
        <v>11350</v>
      </c>
      <c r="Z1105" s="87" t="s">
        <v>11350</v>
      </c>
      <c r="AA1105" s="87">
        <v>1</v>
      </c>
      <c r="AB1105" s="87">
        <v>1</v>
      </c>
      <c r="AC1105" s="87" t="s">
        <v>11350</v>
      </c>
      <c r="AD1105" s="87">
        <v>3</v>
      </c>
      <c r="AE1105" s="87" t="s">
        <v>11350</v>
      </c>
      <c r="AF1105" s="87">
        <v>448965</v>
      </c>
      <c r="AG1105" s="87">
        <v>305665</v>
      </c>
      <c r="AH1105" s="87">
        <v>49542</v>
      </c>
      <c r="AI1105" s="87">
        <v>93758</v>
      </c>
      <c r="AJ1105" s="87">
        <v>22741</v>
      </c>
      <c r="AK1105" s="87">
        <v>13807</v>
      </c>
    </row>
    <row r="1106" spans="1:37" ht="16.5" customHeight="1">
      <c r="A1106" s="85">
        <v>1052</v>
      </c>
      <c r="B1106" s="85" t="s">
        <v>204</v>
      </c>
      <c r="C1106" s="85" t="s">
        <v>213</v>
      </c>
      <c r="D1106" s="85" t="s">
        <v>17378</v>
      </c>
      <c r="E1106" s="85" t="s">
        <v>19314</v>
      </c>
      <c r="F1106" s="86" t="s">
        <v>19315</v>
      </c>
      <c r="G1106" s="85" t="s">
        <v>12632</v>
      </c>
      <c r="H1106" s="85" t="s">
        <v>12633</v>
      </c>
      <c r="I1106" s="85">
        <v>1973</v>
      </c>
      <c r="J1106" s="87">
        <v>5365</v>
      </c>
      <c r="K1106" s="87">
        <v>2292.8200000000002</v>
      </c>
      <c r="L1106" s="87">
        <v>510</v>
      </c>
      <c r="M1106" s="87">
        <v>83357</v>
      </c>
      <c r="N1106" s="87">
        <v>2756</v>
      </c>
      <c r="O1106" s="87">
        <v>117</v>
      </c>
      <c r="P1106" s="87">
        <v>4189</v>
      </c>
      <c r="Q1106" s="87">
        <v>179</v>
      </c>
      <c r="R1106" s="87" t="s">
        <v>11350</v>
      </c>
      <c r="S1106" s="87">
        <v>8</v>
      </c>
      <c r="T1106" s="87">
        <v>9</v>
      </c>
      <c r="U1106" s="87">
        <v>3</v>
      </c>
      <c r="V1106" s="87">
        <v>3</v>
      </c>
      <c r="W1106" s="87">
        <v>5</v>
      </c>
      <c r="X1106" s="87">
        <v>6</v>
      </c>
      <c r="Y1106" s="87" t="s">
        <v>11350</v>
      </c>
      <c r="Z1106" s="87" t="s">
        <v>11350</v>
      </c>
      <c r="AA1106" s="87" t="s">
        <v>11350</v>
      </c>
      <c r="AB1106" s="87" t="s">
        <v>11350</v>
      </c>
      <c r="AC1106" s="87" t="s">
        <v>11350</v>
      </c>
      <c r="AD1106" s="87">
        <v>4</v>
      </c>
      <c r="AE1106" s="87">
        <v>1</v>
      </c>
      <c r="AF1106" s="87">
        <v>882520</v>
      </c>
      <c r="AG1106" s="87">
        <v>594392</v>
      </c>
      <c r="AH1106" s="87">
        <v>60500</v>
      </c>
      <c r="AI1106" s="87">
        <v>227628</v>
      </c>
      <c r="AJ1106" s="87">
        <v>76657</v>
      </c>
      <c r="AK1106" s="87">
        <v>38371</v>
      </c>
    </row>
    <row r="1107" spans="1:37" ht="16.5" customHeight="1">
      <c r="A1107" s="85">
        <v>1053</v>
      </c>
      <c r="B1107" s="85" t="s">
        <v>204</v>
      </c>
      <c r="C1107" s="85" t="s">
        <v>214</v>
      </c>
      <c r="D1107" s="85" t="s">
        <v>17378</v>
      </c>
      <c r="E1107" s="85" t="s">
        <v>19316</v>
      </c>
      <c r="F1107" s="86" t="s">
        <v>19317</v>
      </c>
      <c r="G1107" s="85" t="s">
        <v>12634</v>
      </c>
      <c r="H1107" s="85" t="s">
        <v>12635</v>
      </c>
      <c r="I1107" s="85">
        <v>1991</v>
      </c>
      <c r="J1107" s="87">
        <v>4827</v>
      </c>
      <c r="K1107" s="87">
        <v>4302</v>
      </c>
      <c r="L1107" s="87">
        <v>1276</v>
      </c>
      <c r="M1107" s="87">
        <v>210677</v>
      </c>
      <c r="N1107" s="87">
        <v>10707</v>
      </c>
      <c r="O1107" s="87">
        <v>263</v>
      </c>
      <c r="P1107" s="87">
        <v>10559</v>
      </c>
      <c r="Q1107" s="87">
        <v>462</v>
      </c>
      <c r="R1107" s="87">
        <v>57</v>
      </c>
      <c r="S1107" s="87">
        <v>25</v>
      </c>
      <c r="T1107" s="87">
        <v>26</v>
      </c>
      <c r="U1107" s="87">
        <v>7</v>
      </c>
      <c r="V1107" s="87">
        <v>7</v>
      </c>
      <c r="W1107" s="87">
        <v>12</v>
      </c>
      <c r="X1107" s="87">
        <v>13</v>
      </c>
      <c r="Y1107" s="87" t="s">
        <v>11350</v>
      </c>
      <c r="Z1107" s="87" t="s">
        <v>11350</v>
      </c>
      <c r="AA1107" s="87">
        <v>6</v>
      </c>
      <c r="AB1107" s="87">
        <v>6</v>
      </c>
      <c r="AC1107" s="87" t="s">
        <v>11350</v>
      </c>
      <c r="AD1107" s="87">
        <v>13</v>
      </c>
      <c r="AE1107" s="87" t="s">
        <v>11350</v>
      </c>
      <c r="AF1107" s="87">
        <v>3312101</v>
      </c>
      <c r="AG1107" s="87">
        <v>2195775</v>
      </c>
      <c r="AH1107" s="87">
        <v>189795</v>
      </c>
      <c r="AI1107" s="87">
        <v>926531</v>
      </c>
      <c r="AJ1107" s="87">
        <v>202877</v>
      </c>
      <c r="AK1107" s="87">
        <v>173976</v>
      </c>
    </row>
    <row r="1108" spans="1:37" ht="16.5" customHeight="1">
      <c r="A1108" s="85">
        <v>1054</v>
      </c>
      <c r="B1108" s="85" t="s">
        <v>204</v>
      </c>
      <c r="C1108" s="85" t="s">
        <v>214</v>
      </c>
      <c r="D1108" s="85" t="s">
        <v>17378</v>
      </c>
      <c r="E1108" s="85" t="s">
        <v>19754</v>
      </c>
      <c r="F1108" s="86" t="s">
        <v>19318</v>
      </c>
      <c r="G1108" s="85" t="s">
        <v>12636</v>
      </c>
      <c r="H1108" s="85" t="s">
        <v>12637</v>
      </c>
      <c r="I1108" s="85">
        <v>1977</v>
      </c>
      <c r="J1108" s="87">
        <v>2671</v>
      </c>
      <c r="K1108" s="87">
        <v>2077.56</v>
      </c>
      <c r="L1108" s="87">
        <v>418</v>
      </c>
      <c r="M1108" s="87">
        <v>90137</v>
      </c>
      <c r="N1108" s="87">
        <v>4967</v>
      </c>
      <c r="O1108" s="87">
        <v>141</v>
      </c>
      <c r="P1108" s="87">
        <v>3851</v>
      </c>
      <c r="Q1108" s="87">
        <v>180</v>
      </c>
      <c r="R1108" s="87">
        <v>141</v>
      </c>
      <c r="S1108" s="87">
        <v>7</v>
      </c>
      <c r="T1108" s="87">
        <v>8</v>
      </c>
      <c r="U1108" s="87">
        <v>2</v>
      </c>
      <c r="V1108" s="87">
        <v>2</v>
      </c>
      <c r="W1108" s="87">
        <v>3</v>
      </c>
      <c r="X1108" s="87">
        <v>4</v>
      </c>
      <c r="Y1108" s="87" t="s">
        <v>11350</v>
      </c>
      <c r="Z1108" s="87" t="s">
        <v>11350</v>
      </c>
      <c r="AA1108" s="87">
        <v>2</v>
      </c>
      <c r="AB1108" s="87">
        <v>2</v>
      </c>
      <c r="AC1108" s="87" t="s">
        <v>11350</v>
      </c>
      <c r="AD1108" s="87">
        <v>5</v>
      </c>
      <c r="AE1108" s="87" t="s">
        <v>11350</v>
      </c>
      <c r="AF1108" s="87">
        <v>758051</v>
      </c>
      <c r="AG1108" s="87">
        <v>488689</v>
      </c>
      <c r="AH1108" s="87">
        <v>70855</v>
      </c>
      <c r="AI1108" s="87">
        <v>198507</v>
      </c>
      <c r="AJ1108" s="87">
        <v>62753</v>
      </c>
      <c r="AK1108" s="87">
        <v>76291</v>
      </c>
    </row>
    <row r="1109" spans="1:37" ht="16.5" customHeight="1">
      <c r="A1109" s="85">
        <v>1055</v>
      </c>
      <c r="B1109" s="85" t="s">
        <v>204</v>
      </c>
      <c r="C1109" s="85" t="s">
        <v>214</v>
      </c>
      <c r="D1109" s="85" t="s">
        <v>17378</v>
      </c>
      <c r="E1109" s="85" t="s">
        <v>19319</v>
      </c>
      <c r="F1109" s="86" t="s">
        <v>19320</v>
      </c>
      <c r="G1109" s="85" t="s">
        <v>12638</v>
      </c>
      <c r="H1109" s="85" t="s">
        <v>12639</v>
      </c>
      <c r="I1109" s="85">
        <v>1992</v>
      </c>
      <c r="J1109" s="87">
        <v>2800</v>
      </c>
      <c r="K1109" s="87">
        <v>1333</v>
      </c>
      <c r="L1109" s="87">
        <v>350</v>
      </c>
      <c r="M1109" s="87">
        <v>91947</v>
      </c>
      <c r="N1109" s="87">
        <v>3069</v>
      </c>
      <c r="O1109" s="87">
        <v>128</v>
      </c>
      <c r="P1109" s="87">
        <v>3666</v>
      </c>
      <c r="Q1109" s="87">
        <v>10</v>
      </c>
      <c r="R1109" s="87">
        <v>6</v>
      </c>
      <c r="S1109" s="87">
        <v>6</v>
      </c>
      <c r="T1109" s="87">
        <v>6</v>
      </c>
      <c r="U1109" s="87">
        <v>2</v>
      </c>
      <c r="V1109" s="87">
        <v>2</v>
      </c>
      <c r="W1109" s="87">
        <v>3</v>
      </c>
      <c r="X1109" s="87">
        <v>3</v>
      </c>
      <c r="Y1109" s="87" t="s">
        <v>11350</v>
      </c>
      <c r="Z1109" s="87" t="s">
        <v>11350</v>
      </c>
      <c r="AA1109" s="87">
        <v>1</v>
      </c>
      <c r="AB1109" s="87">
        <v>1</v>
      </c>
      <c r="AC1109" s="87" t="s">
        <v>11350</v>
      </c>
      <c r="AD1109" s="87">
        <v>3</v>
      </c>
      <c r="AE1109" s="87" t="s">
        <v>11350</v>
      </c>
      <c r="AF1109" s="87">
        <v>609869</v>
      </c>
      <c r="AG1109" s="87">
        <v>396358</v>
      </c>
      <c r="AH1109" s="87">
        <v>71855</v>
      </c>
      <c r="AI1109" s="87">
        <v>141656</v>
      </c>
      <c r="AJ1109" s="87">
        <v>30261</v>
      </c>
      <c r="AK1109" s="87">
        <v>50615</v>
      </c>
    </row>
    <row r="1110" spans="1:37" ht="16.5" customHeight="1">
      <c r="A1110" s="85">
        <v>1056</v>
      </c>
      <c r="B1110" s="85" t="s">
        <v>204</v>
      </c>
      <c r="C1110" s="85" t="s">
        <v>215</v>
      </c>
      <c r="D1110" s="85" t="s">
        <v>17378</v>
      </c>
      <c r="E1110" s="85" t="s">
        <v>19321</v>
      </c>
      <c r="F1110" s="86" t="s">
        <v>19322</v>
      </c>
      <c r="G1110" s="85" t="s">
        <v>12640</v>
      </c>
      <c r="H1110" s="85" t="s">
        <v>12641</v>
      </c>
      <c r="I1110" s="85">
        <v>1973</v>
      </c>
      <c r="J1110" s="87">
        <v>1808</v>
      </c>
      <c r="K1110" s="87">
        <v>1598</v>
      </c>
      <c r="L1110" s="87">
        <v>226</v>
      </c>
      <c r="M1110" s="87">
        <v>80323</v>
      </c>
      <c r="N1110" s="87">
        <v>3682</v>
      </c>
      <c r="O1110" s="87">
        <v>106</v>
      </c>
      <c r="P1110" s="87">
        <v>4194</v>
      </c>
      <c r="Q1110" s="87">
        <v>84</v>
      </c>
      <c r="R1110" s="87">
        <v>2</v>
      </c>
      <c r="S1110" s="87">
        <v>6</v>
      </c>
      <c r="T1110" s="87">
        <v>6</v>
      </c>
      <c r="U1110" s="87">
        <v>1</v>
      </c>
      <c r="V1110" s="87">
        <v>1</v>
      </c>
      <c r="W1110" s="87">
        <v>4</v>
      </c>
      <c r="X1110" s="87">
        <v>4</v>
      </c>
      <c r="Y1110" s="87" t="s">
        <v>11350</v>
      </c>
      <c r="Z1110" s="87" t="s">
        <v>11350</v>
      </c>
      <c r="AA1110" s="87">
        <v>1</v>
      </c>
      <c r="AB1110" s="87">
        <v>1</v>
      </c>
      <c r="AC1110" s="87" t="s">
        <v>11350</v>
      </c>
      <c r="AD1110" s="87">
        <v>4</v>
      </c>
      <c r="AE1110" s="87" t="s">
        <v>11350</v>
      </c>
      <c r="AF1110" s="87">
        <v>676779</v>
      </c>
      <c r="AG1110" s="87">
        <v>339779</v>
      </c>
      <c r="AH1110" s="87">
        <v>86490</v>
      </c>
      <c r="AI1110" s="87">
        <v>250510</v>
      </c>
      <c r="AJ1110" s="87">
        <v>81992</v>
      </c>
      <c r="AK1110" s="87">
        <v>37476</v>
      </c>
    </row>
    <row r="1111" spans="1:37" ht="16.5" customHeight="1">
      <c r="A1111" s="85">
        <v>1057</v>
      </c>
      <c r="B1111" s="85" t="s">
        <v>204</v>
      </c>
      <c r="C1111" s="85" t="s">
        <v>216</v>
      </c>
      <c r="D1111" s="85" t="s">
        <v>17378</v>
      </c>
      <c r="E1111" s="85" t="s">
        <v>19323</v>
      </c>
      <c r="F1111" s="86" t="s">
        <v>19324</v>
      </c>
      <c r="G1111" s="85" t="s">
        <v>12642</v>
      </c>
      <c r="H1111" s="85" t="s">
        <v>12643</v>
      </c>
      <c r="I1111" s="85">
        <v>1973</v>
      </c>
      <c r="J1111" s="87">
        <v>1800</v>
      </c>
      <c r="K1111" s="87">
        <v>1125</v>
      </c>
      <c r="L1111" s="87">
        <v>113</v>
      </c>
      <c r="M1111" s="87">
        <v>91837</v>
      </c>
      <c r="N1111" s="87">
        <v>5566</v>
      </c>
      <c r="O1111" s="87">
        <v>374</v>
      </c>
      <c r="P1111" s="87">
        <v>3018</v>
      </c>
      <c r="Q1111" s="87">
        <v>235</v>
      </c>
      <c r="R1111" s="87">
        <v>9</v>
      </c>
      <c r="S1111" s="87">
        <v>6</v>
      </c>
      <c r="T1111" s="87">
        <v>6</v>
      </c>
      <c r="U1111" s="87">
        <v>1</v>
      </c>
      <c r="V1111" s="87">
        <v>2</v>
      </c>
      <c r="W1111" s="87">
        <v>3</v>
      </c>
      <c r="X1111" s="87">
        <v>3</v>
      </c>
      <c r="Y1111" s="87" t="s">
        <v>11350</v>
      </c>
      <c r="Z1111" s="87" t="s">
        <v>11350</v>
      </c>
      <c r="AA1111" s="87">
        <v>2</v>
      </c>
      <c r="AB1111" s="87">
        <v>1</v>
      </c>
      <c r="AC1111" s="87" t="s">
        <v>11350</v>
      </c>
      <c r="AD1111" s="87">
        <v>3</v>
      </c>
      <c r="AE1111" s="87" t="s">
        <v>11350</v>
      </c>
      <c r="AF1111" s="87">
        <v>677748</v>
      </c>
      <c r="AG1111" s="87">
        <v>471327</v>
      </c>
      <c r="AH1111" s="87">
        <v>53200</v>
      </c>
      <c r="AI1111" s="87">
        <v>153221</v>
      </c>
      <c r="AJ1111" s="87">
        <v>32290</v>
      </c>
      <c r="AK1111" s="87">
        <v>20530</v>
      </c>
    </row>
    <row r="1112" spans="1:37" ht="16.5" customHeight="1">
      <c r="A1112" s="85">
        <v>1058</v>
      </c>
      <c r="B1112" s="85" t="s">
        <v>204</v>
      </c>
      <c r="C1112" s="85" t="s">
        <v>217</v>
      </c>
      <c r="D1112" s="85" t="s">
        <v>17378</v>
      </c>
      <c r="E1112" s="85" t="s">
        <v>19325</v>
      </c>
      <c r="F1112" s="86" t="s">
        <v>19326</v>
      </c>
      <c r="G1112" s="85" t="s">
        <v>12644</v>
      </c>
      <c r="H1112" s="85" t="s">
        <v>12645</v>
      </c>
      <c r="I1112" s="85">
        <v>1983</v>
      </c>
      <c r="J1112" s="87">
        <v>6000</v>
      </c>
      <c r="K1112" s="87">
        <v>4785</v>
      </c>
      <c r="L1112" s="87">
        <v>440</v>
      </c>
      <c r="M1112" s="87">
        <v>150854</v>
      </c>
      <c r="N1112" s="87">
        <v>5561</v>
      </c>
      <c r="O1112" s="87">
        <v>280</v>
      </c>
      <c r="P1112" s="87">
        <v>11585</v>
      </c>
      <c r="Q1112" s="87">
        <v>168</v>
      </c>
      <c r="R1112" s="87">
        <v>18</v>
      </c>
      <c r="S1112" s="87">
        <v>20</v>
      </c>
      <c r="T1112" s="87">
        <v>21</v>
      </c>
      <c r="U1112" s="87">
        <v>6</v>
      </c>
      <c r="V1112" s="87">
        <v>6</v>
      </c>
      <c r="W1112" s="87">
        <v>13</v>
      </c>
      <c r="X1112" s="87">
        <v>13</v>
      </c>
      <c r="Y1112" s="87" t="s">
        <v>11350</v>
      </c>
      <c r="Z1112" s="87" t="s">
        <v>11350</v>
      </c>
      <c r="AA1112" s="87">
        <v>1</v>
      </c>
      <c r="AB1112" s="87">
        <v>2</v>
      </c>
      <c r="AC1112" s="87">
        <v>2</v>
      </c>
      <c r="AD1112" s="87">
        <v>11</v>
      </c>
      <c r="AE1112" s="87" t="s">
        <v>11350</v>
      </c>
      <c r="AF1112" s="87">
        <v>1847493</v>
      </c>
      <c r="AG1112" s="87">
        <v>1209656</v>
      </c>
      <c r="AH1112" s="87">
        <v>171370</v>
      </c>
      <c r="AI1112" s="87">
        <v>466467</v>
      </c>
      <c r="AJ1112" s="87">
        <v>224613</v>
      </c>
      <c r="AK1112" s="87">
        <v>173937</v>
      </c>
    </row>
    <row r="1113" spans="1:37" ht="16.5" customHeight="1">
      <c r="A1113" s="85">
        <v>1059</v>
      </c>
      <c r="B1113" s="85" t="s">
        <v>204</v>
      </c>
      <c r="C1113" s="85" t="s">
        <v>217</v>
      </c>
      <c r="D1113" s="85" t="s">
        <v>17378</v>
      </c>
      <c r="E1113" s="85" t="s">
        <v>19327</v>
      </c>
      <c r="F1113" s="86" t="s">
        <v>19328</v>
      </c>
      <c r="G1113" s="85" t="s">
        <v>12646</v>
      </c>
      <c r="H1113" s="85" t="s">
        <v>12647</v>
      </c>
      <c r="I1113" s="85">
        <v>1988</v>
      </c>
      <c r="J1113" s="87">
        <v>4889</v>
      </c>
      <c r="K1113" s="87">
        <v>1002.42</v>
      </c>
      <c r="L1113" s="87">
        <v>420</v>
      </c>
      <c r="M1113" s="87">
        <v>83405</v>
      </c>
      <c r="N1113" s="87">
        <v>2114</v>
      </c>
      <c r="O1113" s="87">
        <v>154</v>
      </c>
      <c r="P1113" s="87">
        <v>4515</v>
      </c>
      <c r="Q1113" s="87">
        <v>30</v>
      </c>
      <c r="R1113" s="87">
        <v>154</v>
      </c>
      <c r="S1113" s="87">
        <v>4</v>
      </c>
      <c r="T1113" s="87">
        <v>5</v>
      </c>
      <c r="U1113" s="87">
        <v>1</v>
      </c>
      <c r="V1113" s="87">
        <v>1</v>
      </c>
      <c r="W1113" s="87">
        <v>2</v>
      </c>
      <c r="X1113" s="87">
        <v>3</v>
      </c>
      <c r="Y1113" s="87" t="s">
        <v>11350</v>
      </c>
      <c r="Z1113" s="87" t="s">
        <v>11350</v>
      </c>
      <c r="AA1113" s="87">
        <v>1</v>
      </c>
      <c r="AB1113" s="87">
        <v>1</v>
      </c>
      <c r="AC1113" s="87" t="s">
        <v>11350</v>
      </c>
      <c r="AD1113" s="87">
        <v>2</v>
      </c>
      <c r="AE1113" s="87" t="s">
        <v>11350</v>
      </c>
      <c r="AF1113" s="87">
        <v>355047</v>
      </c>
      <c r="AG1113" s="87">
        <v>34405</v>
      </c>
      <c r="AH1113" s="87">
        <v>58205</v>
      </c>
      <c r="AI1113" s="87">
        <v>262437</v>
      </c>
      <c r="AJ1113" s="87">
        <v>36258</v>
      </c>
      <c r="AK1113" s="87">
        <v>55871</v>
      </c>
    </row>
    <row r="1114" spans="1:37" ht="16.5" customHeight="1">
      <c r="A1114" s="85">
        <v>1060</v>
      </c>
      <c r="B1114" s="85" t="s">
        <v>204</v>
      </c>
      <c r="C1114" s="85" t="s">
        <v>218</v>
      </c>
      <c r="D1114" s="85" t="s">
        <v>17378</v>
      </c>
      <c r="E1114" s="85" t="s">
        <v>19329</v>
      </c>
      <c r="F1114" s="86" t="s">
        <v>19755</v>
      </c>
      <c r="G1114" s="85" t="s">
        <v>12648</v>
      </c>
      <c r="H1114" s="85" t="s">
        <v>12649</v>
      </c>
      <c r="I1114" s="85">
        <v>1992</v>
      </c>
      <c r="J1114" s="87">
        <v>990</v>
      </c>
      <c r="K1114" s="87">
        <v>1237</v>
      </c>
      <c r="L1114" s="87">
        <v>200</v>
      </c>
      <c r="M1114" s="87">
        <v>76577</v>
      </c>
      <c r="N1114" s="87">
        <v>3187</v>
      </c>
      <c r="O1114" s="87">
        <v>160</v>
      </c>
      <c r="P1114" s="87">
        <v>3753</v>
      </c>
      <c r="Q1114" s="87">
        <v>217</v>
      </c>
      <c r="R1114" s="87">
        <v>6</v>
      </c>
      <c r="S1114" s="87">
        <v>6</v>
      </c>
      <c r="T1114" s="87">
        <v>6</v>
      </c>
      <c r="U1114" s="87">
        <v>2</v>
      </c>
      <c r="V1114" s="87">
        <v>2</v>
      </c>
      <c r="W1114" s="87">
        <v>4</v>
      </c>
      <c r="X1114" s="87">
        <v>4</v>
      </c>
      <c r="Y1114" s="87" t="s">
        <v>11350</v>
      </c>
      <c r="Z1114" s="87" t="s">
        <v>11350</v>
      </c>
      <c r="AA1114" s="87" t="s">
        <v>11350</v>
      </c>
      <c r="AB1114" s="87" t="s">
        <v>11350</v>
      </c>
      <c r="AC1114" s="87" t="s">
        <v>11350</v>
      </c>
      <c r="AD1114" s="87">
        <v>3</v>
      </c>
      <c r="AE1114" s="87">
        <v>2</v>
      </c>
      <c r="AF1114" s="87">
        <v>667300</v>
      </c>
      <c r="AG1114" s="87">
        <v>403530</v>
      </c>
      <c r="AH1114" s="87">
        <v>88662</v>
      </c>
      <c r="AI1114" s="87">
        <v>175108</v>
      </c>
      <c r="AJ1114" s="87">
        <v>45090</v>
      </c>
      <c r="AK1114" s="87">
        <v>46367</v>
      </c>
    </row>
    <row r="1115" spans="1:37" ht="16.5" customHeight="1">
      <c r="A1115" s="85">
        <v>1061</v>
      </c>
      <c r="B1115" s="85" t="s">
        <v>204</v>
      </c>
      <c r="C1115" s="85" t="s">
        <v>219</v>
      </c>
      <c r="D1115" s="85" t="s">
        <v>17378</v>
      </c>
      <c r="E1115" s="85" t="s">
        <v>19330</v>
      </c>
      <c r="F1115" s="86" t="s">
        <v>19331</v>
      </c>
      <c r="G1115" s="85" t="s">
        <v>12650</v>
      </c>
      <c r="H1115" s="85" t="s">
        <v>12651</v>
      </c>
      <c r="I1115" s="85">
        <v>1990</v>
      </c>
      <c r="J1115" s="87">
        <v>439.06</v>
      </c>
      <c r="K1115" s="87">
        <v>1345.08</v>
      </c>
      <c r="L1115" s="87">
        <v>300</v>
      </c>
      <c r="M1115" s="87">
        <v>75131</v>
      </c>
      <c r="N1115" s="87">
        <v>4940</v>
      </c>
      <c r="O1115" s="87">
        <v>65</v>
      </c>
      <c r="P1115" s="87">
        <v>4886</v>
      </c>
      <c r="Q1115" s="87">
        <v>228</v>
      </c>
      <c r="R1115" s="87">
        <v>65</v>
      </c>
      <c r="S1115" s="87">
        <v>6</v>
      </c>
      <c r="T1115" s="87">
        <v>6</v>
      </c>
      <c r="U1115" s="87">
        <v>1</v>
      </c>
      <c r="V1115" s="87">
        <v>2</v>
      </c>
      <c r="W1115" s="87">
        <v>4</v>
      </c>
      <c r="X1115" s="87">
        <v>4</v>
      </c>
      <c r="Y1115" s="87" t="s">
        <v>11350</v>
      </c>
      <c r="Z1115" s="87" t="s">
        <v>11350</v>
      </c>
      <c r="AA1115" s="87">
        <v>1</v>
      </c>
      <c r="AB1115" s="87" t="s">
        <v>11350</v>
      </c>
      <c r="AC1115" s="87" t="s">
        <v>11350</v>
      </c>
      <c r="AD1115" s="87">
        <v>3</v>
      </c>
      <c r="AE1115" s="87">
        <v>1</v>
      </c>
      <c r="AF1115" s="87">
        <v>548962</v>
      </c>
      <c r="AG1115" s="87">
        <v>306421</v>
      </c>
      <c r="AH1115" s="87">
        <v>60595</v>
      </c>
      <c r="AI1115" s="87">
        <v>181946</v>
      </c>
      <c r="AJ1115" s="87">
        <v>45291</v>
      </c>
      <c r="AK1115" s="87">
        <v>37822</v>
      </c>
    </row>
    <row r="1116" spans="1:37" ht="16.5" customHeight="1">
      <c r="A1116" s="85">
        <v>1062</v>
      </c>
      <c r="B1116" s="85" t="s">
        <v>204</v>
      </c>
      <c r="C1116" s="85" t="s">
        <v>220</v>
      </c>
      <c r="D1116" s="85" t="s">
        <v>17378</v>
      </c>
      <c r="E1116" s="85" t="s">
        <v>19332</v>
      </c>
      <c r="F1116" s="86" t="s">
        <v>19333</v>
      </c>
      <c r="G1116" s="85" t="s">
        <v>12652</v>
      </c>
      <c r="H1116" s="85" t="s">
        <v>12653</v>
      </c>
      <c r="I1116" s="85">
        <v>1974</v>
      </c>
      <c r="J1116" s="87">
        <v>731</v>
      </c>
      <c r="K1116" s="87">
        <v>633.48</v>
      </c>
      <c r="L1116" s="87">
        <v>150</v>
      </c>
      <c r="M1116" s="87">
        <v>80055</v>
      </c>
      <c r="N1116" s="87">
        <v>5355</v>
      </c>
      <c r="O1116" s="87">
        <v>87</v>
      </c>
      <c r="P1116" s="87">
        <v>2358</v>
      </c>
      <c r="Q1116" s="87">
        <v>180</v>
      </c>
      <c r="R1116" s="87">
        <v>87</v>
      </c>
      <c r="S1116" s="87">
        <v>4</v>
      </c>
      <c r="T1116" s="87">
        <v>4</v>
      </c>
      <c r="U1116" s="87">
        <v>1</v>
      </c>
      <c r="V1116" s="87">
        <v>1</v>
      </c>
      <c r="W1116" s="87">
        <v>2</v>
      </c>
      <c r="X1116" s="87">
        <v>2</v>
      </c>
      <c r="Y1116" s="87" t="s">
        <v>11350</v>
      </c>
      <c r="Z1116" s="87" t="s">
        <v>11350</v>
      </c>
      <c r="AA1116" s="87">
        <v>1</v>
      </c>
      <c r="AB1116" s="87">
        <v>1</v>
      </c>
      <c r="AC1116" s="87" t="s">
        <v>11350</v>
      </c>
      <c r="AD1116" s="87">
        <v>2</v>
      </c>
      <c r="AE1116" s="87" t="s">
        <v>11350</v>
      </c>
      <c r="AF1116" s="87">
        <v>472412</v>
      </c>
      <c r="AG1116" s="87">
        <v>237738</v>
      </c>
      <c r="AH1116" s="87">
        <v>56879</v>
      </c>
      <c r="AI1116" s="87">
        <v>177795</v>
      </c>
      <c r="AJ1116" s="87">
        <v>7531</v>
      </c>
      <c r="AK1116" s="87">
        <v>10195</v>
      </c>
    </row>
    <row r="1117" spans="1:37" ht="16.5" customHeight="1">
      <c r="A1117" s="85">
        <v>1063</v>
      </c>
      <c r="B1117" s="85" t="s">
        <v>204</v>
      </c>
      <c r="C1117" s="85" t="s">
        <v>221</v>
      </c>
      <c r="D1117" s="85" t="s">
        <v>17378</v>
      </c>
      <c r="E1117" s="85" t="s">
        <v>19334</v>
      </c>
      <c r="F1117" s="86" t="s">
        <v>19335</v>
      </c>
      <c r="G1117" s="85" t="s">
        <v>12654</v>
      </c>
      <c r="H1117" s="85" t="s">
        <v>12655</v>
      </c>
      <c r="I1117" s="85">
        <v>1974</v>
      </c>
      <c r="J1117" s="87">
        <v>2263</v>
      </c>
      <c r="K1117" s="87">
        <v>1672.85</v>
      </c>
      <c r="L1117" s="87">
        <v>350</v>
      </c>
      <c r="M1117" s="87">
        <v>92614</v>
      </c>
      <c r="N1117" s="87">
        <v>2892</v>
      </c>
      <c r="O1117" s="87">
        <v>130</v>
      </c>
      <c r="P1117" s="87">
        <v>3993</v>
      </c>
      <c r="Q1117" s="87">
        <v>151</v>
      </c>
      <c r="R1117" s="87" t="s">
        <v>11350</v>
      </c>
      <c r="S1117" s="87">
        <v>6</v>
      </c>
      <c r="T1117" s="87">
        <v>6</v>
      </c>
      <c r="U1117" s="87">
        <v>1</v>
      </c>
      <c r="V1117" s="87">
        <v>2</v>
      </c>
      <c r="W1117" s="87">
        <v>4</v>
      </c>
      <c r="X1117" s="87">
        <v>4</v>
      </c>
      <c r="Y1117" s="87" t="s">
        <v>11350</v>
      </c>
      <c r="Z1117" s="87" t="s">
        <v>11350</v>
      </c>
      <c r="AA1117" s="87">
        <v>1</v>
      </c>
      <c r="AB1117" s="87" t="s">
        <v>11350</v>
      </c>
      <c r="AC1117" s="87" t="s">
        <v>11350</v>
      </c>
      <c r="AD1117" s="87">
        <v>3</v>
      </c>
      <c r="AE1117" s="87">
        <v>1</v>
      </c>
      <c r="AF1117" s="87">
        <v>568892</v>
      </c>
      <c r="AG1117" s="87">
        <v>334957</v>
      </c>
      <c r="AH1117" s="87">
        <v>73955</v>
      </c>
      <c r="AI1117" s="87">
        <v>159980</v>
      </c>
      <c r="AJ1117" s="87">
        <v>60099</v>
      </c>
      <c r="AK1117" s="87">
        <v>53698</v>
      </c>
    </row>
    <row r="1118" spans="1:37" ht="16.5" customHeight="1">
      <c r="A1118" s="85">
        <v>1064</v>
      </c>
      <c r="B1118" s="85" t="s">
        <v>204</v>
      </c>
      <c r="C1118" s="85" t="s">
        <v>222</v>
      </c>
      <c r="D1118" s="85" t="s">
        <v>17378</v>
      </c>
      <c r="E1118" s="85" t="s">
        <v>19336</v>
      </c>
      <c r="F1118" s="86" t="s">
        <v>19337</v>
      </c>
      <c r="G1118" s="85" t="s">
        <v>12656</v>
      </c>
      <c r="H1118" s="85" t="s">
        <v>12657</v>
      </c>
      <c r="I1118" s="85">
        <v>1973</v>
      </c>
      <c r="J1118" s="87">
        <v>6716</v>
      </c>
      <c r="K1118" s="87">
        <v>2992</v>
      </c>
      <c r="L1118" s="87">
        <v>550</v>
      </c>
      <c r="M1118" s="87">
        <v>93152</v>
      </c>
      <c r="N1118" s="87">
        <v>4789</v>
      </c>
      <c r="O1118" s="87">
        <v>186</v>
      </c>
      <c r="P1118" s="87">
        <v>3875</v>
      </c>
      <c r="Q1118" s="87">
        <v>181</v>
      </c>
      <c r="R1118" s="87">
        <v>186</v>
      </c>
      <c r="S1118" s="87">
        <v>8</v>
      </c>
      <c r="T1118" s="87">
        <v>9</v>
      </c>
      <c r="U1118" s="87">
        <v>1</v>
      </c>
      <c r="V1118" s="87">
        <v>3</v>
      </c>
      <c r="W1118" s="87">
        <v>5</v>
      </c>
      <c r="X1118" s="87">
        <v>6</v>
      </c>
      <c r="Y1118" s="87" t="s">
        <v>11350</v>
      </c>
      <c r="Z1118" s="87" t="s">
        <v>11350</v>
      </c>
      <c r="AA1118" s="87">
        <v>2</v>
      </c>
      <c r="AB1118" s="87" t="s">
        <v>11350</v>
      </c>
      <c r="AC1118" s="87" t="s">
        <v>11350</v>
      </c>
      <c r="AD1118" s="87">
        <v>4</v>
      </c>
      <c r="AE1118" s="87">
        <v>1</v>
      </c>
      <c r="AF1118" s="87">
        <v>978990</v>
      </c>
      <c r="AG1118" s="87">
        <v>589636</v>
      </c>
      <c r="AH1118" s="87">
        <v>79540</v>
      </c>
      <c r="AI1118" s="87">
        <v>309814</v>
      </c>
      <c r="AJ1118" s="87">
        <v>47423</v>
      </c>
      <c r="AK1118" s="87">
        <v>27819</v>
      </c>
    </row>
    <row r="1119" spans="1:37" ht="16.5" customHeight="1">
      <c r="A1119" s="85">
        <v>1065</v>
      </c>
      <c r="B1119" s="85" t="s">
        <v>204</v>
      </c>
      <c r="C1119" s="85" t="s">
        <v>223</v>
      </c>
      <c r="D1119" s="85" t="s">
        <v>17378</v>
      </c>
      <c r="E1119" s="85" t="s">
        <v>19338</v>
      </c>
      <c r="F1119" s="86" t="s">
        <v>19756</v>
      </c>
      <c r="G1119" s="85" t="s">
        <v>12658</v>
      </c>
      <c r="H1119" s="85" t="s">
        <v>12659</v>
      </c>
      <c r="I1119" s="85">
        <v>1984</v>
      </c>
      <c r="J1119" s="87">
        <v>3724</v>
      </c>
      <c r="K1119" s="87">
        <v>2813.59</v>
      </c>
      <c r="L1119" s="87">
        <v>510</v>
      </c>
      <c r="M1119" s="87">
        <v>89830</v>
      </c>
      <c r="N1119" s="87">
        <v>3171</v>
      </c>
      <c r="O1119" s="87">
        <v>225</v>
      </c>
      <c r="P1119" s="87">
        <v>3851</v>
      </c>
      <c r="Q1119" s="87">
        <v>21</v>
      </c>
      <c r="R1119" s="87">
        <v>22</v>
      </c>
      <c r="S1119" s="87">
        <v>9</v>
      </c>
      <c r="T1119" s="87">
        <v>10</v>
      </c>
      <c r="U1119" s="87">
        <v>2</v>
      </c>
      <c r="V1119" s="87">
        <v>2</v>
      </c>
      <c r="W1119" s="87">
        <v>6</v>
      </c>
      <c r="X1119" s="87">
        <v>7</v>
      </c>
      <c r="Y1119" s="87" t="s">
        <v>11350</v>
      </c>
      <c r="Z1119" s="87" t="s">
        <v>11350</v>
      </c>
      <c r="AA1119" s="87">
        <v>1</v>
      </c>
      <c r="AB1119" s="87">
        <v>1</v>
      </c>
      <c r="AC1119" s="87">
        <v>1</v>
      </c>
      <c r="AD1119" s="87">
        <v>6</v>
      </c>
      <c r="AE1119" s="87" t="s">
        <v>11350</v>
      </c>
      <c r="AF1119" s="87">
        <v>1000414</v>
      </c>
      <c r="AG1119" s="87">
        <v>675727</v>
      </c>
      <c r="AH1119" s="87">
        <v>63849</v>
      </c>
      <c r="AI1119" s="87">
        <v>260838</v>
      </c>
      <c r="AJ1119" s="87">
        <v>57738</v>
      </c>
      <c r="AK1119" s="87">
        <v>45955</v>
      </c>
    </row>
    <row r="1120" spans="1:37" ht="16.5" customHeight="1">
      <c r="A1120" s="85">
        <v>1066</v>
      </c>
      <c r="B1120" s="85" t="s">
        <v>204</v>
      </c>
      <c r="C1120" s="85" t="s">
        <v>224</v>
      </c>
      <c r="D1120" s="85" t="s">
        <v>17378</v>
      </c>
      <c r="E1120" s="85" t="s">
        <v>19339</v>
      </c>
      <c r="F1120" s="86" t="s">
        <v>19340</v>
      </c>
      <c r="G1120" s="85" t="s">
        <v>12660</v>
      </c>
      <c r="H1120" s="85" t="s">
        <v>12661</v>
      </c>
      <c r="I1120" s="85">
        <v>1990</v>
      </c>
      <c r="J1120" s="87">
        <v>4111</v>
      </c>
      <c r="K1120" s="87">
        <v>1387</v>
      </c>
      <c r="L1120" s="87">
        <v>350</v>
      </c>
      <c r="M1120" s="87">
        <v>84764</v>
      </c>
      <c r="N1120" s="87">
        <v>5545</v>
      </c>
      <c r="O1120" s="87">
        <v>109</v>
      </c>
      <c r="P1120" s="87">
        <v>2982</v>
      </c>
      <c r="Q1120" s="87">
        <v>194</v>
      </c>
      <c r="R1120" s="87" t="s">
        <v>11350</v>
      </c>
      <c r="S1120" s="87">
        <v>6</v>
      </c>
      <c r="T1120" s="87">
        <v>6</v>
      </c>
      <c r="U1120" s="87">
        <v>1</v>
      </c>
      <c r="V1120" s="87">
        <v>2</v>
      </c>
      <c r="W1120" s="87">
        <v>3</v>
      </c>
      <c r="X1120" s="87">
        <v>3</v>
      </c>
      <c r="Y1120" s="87" t="s">
        <v>11350</v>
      </c>
      <c r="Z1120" s="87" t="s">
        <v>11350</v>
      </c>
      <c r="AA1120" s="87">
        <v>2</v>
      </c>
      <c r="AB1120" s="87">
        <v>1</v>
      </c>
      <c r="AC1120" s="87" t="s">
        <v>11350</v>
      </c>
      <c r="AD1120" s="87">
        <v>3</v>
      </c>
      <c r="AE1120" s="87" t="s">
        <v>11350</v>
      </c>
      <c r="AF1120" s="87">
        <v>589264</v>
      </c>
      <c r="AG1120" s="87">
        <v>421558</v>
      </c>
      <c r="AH1120" s="87">
        <v>50845</v>
      </c>
      <c r="AI1120" s="87">
        <v>116861</v>
      </c>
      <c r="AJ1120" s="87">
        <v>14098</v>
      </c>
      <c r="AK1120" s="87">
        <v>14719</v>
      </c>
    </row>
    <row r="1121" spans="1:37" ht="16.5" customHeight="1">
      <c r="A1121" s="85">
        <v>1067</v>
      </c>
      <c r="B1121" s="85" t="s">
        <v>204</v>
      </c>
      <c r="C1121" s="85" t="s">
        <v>225</v>
      </c>
      <c r="D1121" s="85" t="s">
        <v>17378</v>
      </c>
      <c r="E1121" s="85" t="s">
        <v>19341</v>
      </c>
      <c r="F1121" s="86" t="s">
        <v>19342</v>
      </c>
      <c r="G1121" s="85" t="s">
        <v>12662</v>
      </c>
      <c r="H1121" s="85" t="s">
        <v>12663</v>
      </c>
      <c r="I1121" s="85">
        <v>1985</v>
      </c>
      <c r="J1121" s="87">
        <v>2836</v>
      </c>
      <c r="K1121" s="87">
        <v>1242.45</v>
      </c>
      <c r="L1121" s="87">
        <v>507</v>
      </c>
      <c r="M1121" s="87">
        <v>60938</v>
      </c>
      <c r="N1121" s="87">
        <v>3240</v>
      </c>
      <c r="O1121" s="87">
        <v>58</v>
      </c>
      <c r="P1121" s="87">
        <v>3668</v>
      </c>
      <c r="Q1121" s="87">
        <v>90</v>
      </c>
      <c r="R1121" s="87">
        <v>57</v>
      </c>
      <c r="S1121" s="87">
        <v>9</v>
      </c>
      <c r="T1121" s="87">
        <v>8</v>
      </c>
      <c r="U1121" s="87">
        <v>2</v>
      </c>
      <c r="V1121" s="87">
        <v>3</v>
      </c>
      <c r="W1121" s="87">
        <v>5</v>
      </c>
      <c r="X1121" s="87">
        <v>5</v>
      </c>
      <c r="Y1121" s="87" t="s">
        <v>11350</v>
      </c>
      <c r="Z1121" s="87" t="s">
        <v>11350</v>
      </c>
      <c r="AA1121" s="87">
        <v>2</v>
      </c>
      <c r="AB1121" s="87" t="s">
        <v>11350</v>
      </c>
      <c r="AC1121" s="87">
        <v>1</v>
      </c>
      <c r="AD1121" s="87">
        <v>3</v>
      </c>
      <c r="AE1121" s="87">
        <v>1</v>
      </c>
      <c r="AF1121" s="87">
        <v>730922</v>
      </c>
      <c r="AG1121" s="87">
        <v>367000</v>
      </c>
      <c r="AH1121" s="87">
        <v>55955</v>
      </c>
      <c r="AI1121" s="87">
        <v>307967</v>
      </c>
      <c r="AJ1121" s="87">
        <v>55599</v>
      </c>
      <c r="AK1121" s="87">
        <v>41247</v>
      </c>
    </row>
    <row r="1122" spans="1:37" ht="16.5" customHeight="1">
      <c r="A1122" s="85">
        <v>1068</v>
      </c>
      <c r="B1122" s="85" t="s">
        <v>204</v>
      </c>
      <c r="C1122" s="85" t="s">
        <v>226</v>
      </c>
      <c r="D1122" s="85" t="s">
        <v>17378</v>
      </c>
      <c r="E1122" s="85" t="s">
        <v>19343</v>
      </c>
      <c r="F1122" s="86" t="s">
        <v>19344</v>
      </c>
      <c r="G1122" s="85" t="s">
        <v>12664</v>
      </c>
      <c r="H1122" s="85" t="s">
        <v>12665</v>
      </c>
      <c r="I1122" s="85">
        <v>2010</v>
      </c>
      <c r="J1122" s="87">
        <v>42386</v>
      </c>
      <c r="K1122" s="87">
        <v>604.22</v>
      </c>
      <c r="L1122" s="87">
        <v>70</v>
      </c>
      <c r="M1122" s="87">
        <v>53486</v>
      </c>
      <c r="N1122" s="87">
        <v>1143</v>
      </c>
      <c r="O1122" s="87">
        <v>66</v>
      </c>
      <c r="P1122" s="87">
        <v>2164</v>
      </c>
      <c r="Q1122" s="87">
        <v>56</v>
      </c>
      <c r="R1122" s="87">
        <v>66</v>
      </c>
      <c r="S1122" s="87">
        <v>1</v>
      </c>
      <c r="T1122" s="87">
        <v>2</v>
      </c>
      <c r="U1122" s="87" t="s">
        <v>11350</v>
      </c>
      <c r="V1122" s="87" t="s">
        <v>11350</v>
      </c>
      <c r="W1122" s="87">
        <v>1</v>
      </c>
      <c r="X1122" s="87">
        <v>2</v>
      </c>
      <c r="Y1122" s="87" t="s">
        <v>11350</v>
      </c>
      <c r="Z1122" s="87" t="s">
        <v>11350</v>
      </c>
      <c r="AA1122" s="87" t="s">
        <v>11350</v>
      </c>
      <c r="AB1122" s="87" t="s">
        <v>11350</v>
      </c>
      <c r="AC1122" s="87" t="s">
        <v>11350</v>
      </c>
      <c r="AD1122" s="87">
        <v>1</v>
      </c>
      <c r="AE1122" s="87">
        <v>1</v>
      </c>
      <c r="AF1122" s="87">
        <v>216239</v>
      </c>
      <c r="AG1122" s="87">
        <v>99566</v>
      </c>
      <c r="AH1122" s="87">
        <v>51145</v>
      </c>
      <c r="AI1122" s="87">
        <v>65528</v>
      </c>
      <c r="AJ1122" s="87">
        <v>26445</v>
      </c>
      <c r="AK1122" s="87">
        <v>50246</v>
      </c>
    </row>
    <row r="1123" spans="1:37" ht="16.5" customHeight="1">
      <c r="A1123" s="85">
        <v>1069</v>
      </c>
      <c r="B1123" s="85" t="s">
        <v>204</v>
      </c>
      <c r="C1123" s="85" t="s">
        <v>226</v>
      </c>
      <c r="D1123" s="85" t="s">
        <v>17378</v>
      </c>
      <c r="E1123" s="85" t="s">
        <v>19345</v>
      </c>
      <c r="F1123" s="86" t="s">
        <v>19346</v>
      </c>
      <c r="G1123" s="85" t="s">
        <v>12666</v>
      </c>
      <c r="H1123" s="85" t="s">
        <v>12667</v>
      </c>
      <c r="I1123" s="85">
        <v>1990</v>
      </c>
      <c r="J1123" s="87">
        <v>1826</v>
      </c>
      <c r="K1123" s="87">
        <v>1086</v>
      </c>
      <c r="L1123" s="87">
        <v>160</v>
      </c>
      <c r="M1123" s="87">
        <v>94284</v>
      </c>
      <c r="N1123" s="87">
        <v>4719</v>
      </c>
      <c r="O1123" s="87">
        <v>120</v>
      </c>
      <c r="P1123" s="87">
        <v>3075</v>
      </c>
      <c r="Q1123" s="87">
        <v>67</v>
      </c>
      <c r="R1123" s="87">
        <v>120</v>
      </c>
      <c r="S1123" s="87">
        <v>6</v>
      </c>
      <c r="T1123" s="87">
        <v>6</v>
      </c>
      <c r="U1123" s="87">
        <v>2</v>
      </c>
      <c r="V1123" s="87">
        <v>2</v>
      </c>
      <c r="W1123" s="87">
        <v>4</v>
      </c>
      <c r="X1123" s="87">
        <v>4</v>
      </c>
      <c r="Y1123" s="87" t="s">
        <v>11350</v>
      </c>
      <c r="Z1123" s="87" t="s">
        <v>11350</v>
      </c>
      <c r="AA1123" s="87" t="s">
        <v>11350</v>
      </c>
      <c r="AB1123" s="87" t="s">
        <v>11350</v>
      </c>
      <c r="AC1123" s="87" t="s">
        <v>11350</v>
      </c>
      <c r="AD1123" s="87">
        <v>6</v>
      </c>
      <c r="AE1123" s="87" t="s">
        <v>11350</v>
      </c>
      <c r="AF1123" s="87">
        <v>675636</v>
      </c>
      <c r="AG1123" s="87">
        <v>400026</v>
      </c>
      <c r="AH1123" s="87">
        <v>63865</v>
      </c>
      <c r="AI1123" s="87">
        <v>211745</v>
      </c>
      <c r="AJ1123" s="87">
        <v>41031</v>
      </c>
      <c r="AK1123" s="87">
        <v>95965</v>
      </c>
    </row>
    <row r="1124" spans="1:37" s="39" customFormat="1">
      <c r="A1124" s="1906" t="s">
        <v>17423</v>
      </c>
      <c r="B1124" s="1907"/>
      <c r="C1124" s="1908"/>
      <c r="D1124" s="88" t="s">
        <v>11350</v>
      </c>
      <c r="E1124" s="89">
        <v>28</v>
      </c>
      <c r="F1124" s="88" t="s">
        <v>11350</v>
      </c>
      <c r="G1124" s="88" t="s">
        <v>11350</v>
      </c>
      <c r="H1124" s="88" t="s">
        <v>11350</v>
      </c>
      <c r="I1124" s="88" t="s">
        <v>11350</v>
      </c>
      <c r="J1124" s="91" t="s">
        <v>11350</v>
      </c>
      <c r="K1124" s="91" t="s">
        <v>11350</v>
      </c>
      <c r="L1124" s="91" t="s">
        <v>11350</v>
      </c>
      <c r="M1124" s="91" t="s">
        <v>11350</v>
      </c>
      <c r="N1124" s="91" t="s">
        <v>11350</v>
      </c>
      <c r="O1124" s="91" t="s">
        <v>11350</v>
      </c>
      <c r="P1124" s="91" t="s">
        <v>11350</v>
      </c>
      <c r="Q1124" s="91" t="s">
        <v>11350</v>
      </c>
      <c r="R1124" s="91" t="s">
        <v>11350</v>
      </c>
      <c r="S1124" s="92" t="s">
        <v>11350</v>
      </c>
      <c r="T1124" s="92" t="s">
        <v>11350</v>
      </c>
      <c r="U1124" s="92" t="s">
        <v>11350</v>
      </c>
      <c r="V1124" s="92" t="s">
        <v>11350</v>
      </c>
      <c r="W1124" s="92" t="s">
        <v>11350</v>
      </c>
      <c r="X1124" s="92" t="s">
        <v>11350</v>
      </c>
      <c r="Y1124" s="92" t="s">
        <v>11350</v>
      </c>
      <c r="Z1124" s="91" t="s">
        <v>11350</v>
      </c>
      <c r="AA1124" s="92" t="s">
        <v>11350</v>
      </c>
      <c r="AB1124" s="92" t="s">
        <v>11350</v>
      </c>
      <c r="AC1124" s="91" t="s">
        <v>11350</v>
      </c>
      <c r="AD1124" s="91" t="s">
        <v>11350</v>
      </c>
      <c r="AE1124" s="91" t="s">
        <v>11350</v>
      </c>
      <c r="AF1124" s="93" t="s">
        <v>11350</v>
      </c>
      <c r="AG1124" s="91" t="s">
        <v>11350</v>
      </c>
      <c r="AH1124" s="91" t="s">
        <v>11350</v>
      </c>
      <c r="AI1124" s="91" t="s">
        <v>11350</v>
      </c>
      <c r="AJ1124" s="91" t="s">
        <v>11350</v>
      </c>
      <c r="AK1124" s="91" t="s">
        <v>11350</v>
      </c>
    </row>
    <row r="1125" spans="1:37" ht="16.5" customHeight="1">
      <c r="A1125" s="85">
        <v>1070</v>
      </c>
      <c r="B1125" s="85" t="s">
        <v>204</v>
      </c>
      <c r="C1125" s="85" t="s">
        <v>205</v>
      </c>
      <c r="D1125" s="85" t="s">
        <v>17434</v>
      </c>
      <c r="E1125" s="85" t="s">
        <v>19347</v>
      </c>
      <c r="F1125" s="86" t="s">
        <v>19757</v>
      </c>
      <c r="G1125" s="85" t="s">
        <v>12668</v>
      </c>
      <c r="H1125" s="85" t="s">
        <v>12669</v>
      </c>
      <c r="I1125" s="85">
        <v>2007</v>
      </c>
      <c r="J1125" s="87">
        <v>4343</v>
      </c>
      <c r="K1125" s="87">
        <v>2557.4</v>
      </c>
      <c r="L1125" s="87">
        <v>250</v>
      </c>
      <c r="M1125" s="87">
        <v>99920</v>
      </c>
      <c r="N1125" s="87">
        <v>3246</v>
      </c>
      <c r="O1125" s="87">
        <v>35</v>
      </c>
      <c r="P1125" s="87">
        <v>4687</v>
      </c>
      <c r="Q1125" s="87">
        <v>47</v>
      </c>
      <c r="R1125" s="87" t="s">
        <v>11350</v>
      </c>
      <c r="S1125" s="87">
        <v>13</v>
      </c>
      <c r="T1125" s="87">
        <v>13</v>
      </c>
      <c r="U1125" s="87">
        <v>4</v>
      </c>
      <c r="V1125" s="87">
        <v>4</v>
      </c>
      <c r="W1125" s="87">
        <v>7</v>
      </c>
      <c r="X1125" s="87">
        <v>7</v>
      </c>
      <c r="Y1125" s="87" t="s">
        <v>11350</v>
      </c>
      <c r="Z1125" s="87" t="s">
        <v>11350</v>
      </c>
      <c r="AA1125" s="87">
        <v>2</v>
      </c>
      <c r="AB1125" s="87">
        <v>2</v>
      </c>
      <c r="AC1125" s="87" t="s">
        <v>11350</v>
      </c>
      <c r="AD1125" s="87">
        <v>7</v>
      </c>
      <c r="AE1125" s="87" t="s">
        <v>11350</v>
      </c>
      <c r="AF1125" s="87">
        <v>682719</v>
      </c>
      <c r="AG1125" s="87">
        <v>432414</v>
      </c>
      <c r="AH1125" s="87">
        <v>55492</v>
      </c>
      <c r="AI1125" s="87">
        <v>194813</v>
      </c>
      <c r="AJ1125" s="87">
        <v>22809</v>
      </c>
      <c r="AK1125" s="87">
        <v>24566</v>
      </c>
    </row>
    <row r="1126" spans="1:37" ht="16.5" customHeight="1">
      <c r="A1126" s="85">
        <v>1071</v>
      </c>
      <c r="B1126" s="85" t="s">
        <v>204</v>
      </c>
      <c r="C1126" s="85" t="s">
        <v>205</v>
      </c>
      <c r="D1126" s="85" t="s">
        <v>17434</v>
      </c>
      <c r="E1126" s="85" t="s">
        <v>19348</v>
      </c>
      <c r="F1126" s="86" t="s">
        <v>19349</v>
      </c>
      <c r="G1126" s="85" t="s">
        <v>12670</v>
      </c>
      <c r="H1126" s="85" t="s">
        <v>12669</v>
      </c>
      <c r="I1126" s="85">
        <v>2017</v>
      </c>
      <c r="J1126" s="87">
        <v>2324.5</v>
      </c>
      <c r="K1126" s="87">
        <v>1496.7</v>
      </c>
      <c r="L1126" s="87">
        <v>106</v>
      </c>
      <c r="M1126" s="87">
        <v>112410</v>
      </c>
      <c r="N1126" s="87">
        <v>64</v>
      </c>
      <c r="O1126" s="87">
        <v>33</v>
      </c>
      <c r="P1126" s="87">
        <v>3303</v>
      </c>
      <c r="Q1126" s="87">
        <v>64</v>
      </c>
      <c r="R1126" s="87" t="s">
        <v>11350</v>
      </c>
      <c r="S1126" s="87">
        <v>6</v>
      </c>
      <c r="T1126" s="87" t="s">
        <v>11350</v>
      </c>
      <c r="U1126" s="87">
        <v>3</v>
      </c>
      <c r="V1126" s="87" t="s">
        <v>11350</v>
      </c>
      <c r="W1126" s="87">
        <v>2</v>
      </c>
      <c r="X1126" s="87" t="s">
        <v>11350</v>
      </c>
      <c r="Y1126" s="87" t="s">
        <v>11350</v>
      </c>
      <c r="Z1126" s="87" t="s">
        <v>11350</v>
      </c>
      <c r="AA1126" s="87">
        <v>1</v>
      </c>
      <c r="AB1126" s="87" t="s">
        <v>11350</v>
      </c>
      <c r="AC1126" s="87" t="s">
        <v>11350</v>
      </c>
      <c r="AD1126" s="87">
        <v>2</v>
      </c>
      <c r="AE1126" s="87" t="s">
        <v>11350</v>
      </c>
      <c r="AF1126" s="87">
        <v>220360</v>
      </c>
      <c r="AG1126" s="87">
        <v>160000</v>
      </c>
      <c r="AH1126" s="87">
        <v>35000</v>
      </c>
      <c r="AI1126" s="87">
        <v>25360</v>
      </c>
      <c r="AJ1126" s="87">
        <v>39580</v>
      </c>
      <c r="AK1126" s="87">
        <v>89832</v>
      </c>
    </row>
    <row r="1127" spans="1:37" ht="16.5" customHeight="1">
      <c r="A1127" s="85">
        <v>1072</v>
      </c>
      <c r="B1127" s="85" t="s">
        <v>204</v>
      </c>
      <c r="C1127" s="85" t="s">
        <v>206</v>
      </c>
      <c r="D1127" s="85" t="s">
        <v>17434</v>
      </c>
      <c r="E1127" s="85" t="s">
        <v>19350</v>
      </c>
      <c r="F1127" s="86" t="s">
        <v>19351</v>
      </c>
      <c r="G1127" s="85" t="s">
        <v>12671</v>
      </c>
      <c r="H1127" s="85" t="s">
        <v>12672</v>
      </c>
      <c r="I1127" s="85">
        <v>1996</v>
      </c>
      <c r="J1127" s="87">
        <v>3000</v>
      </c>
      <c r="K1127" s="87">
        <v>308</v>
      </c>
      <c r="L1127" s="87">
        <v>12</v>
      </c>
      <c r="M1127" s="87">
        <v>59005</v>
      </c>
      <c r="N1127" s="87">
        <v>21</v>
      </c>
      <c r="O1127" s="87">
        <v>21</v>
      </c>
      <c r="P1127" s="87">
        <v>1523</v>
      </c>
      <c r="Q1127" s="87" t="s">
        <v>11350</v>
      </c>
      <c r="R1127" s="87" t="s">
        <v>11350</v>
      </c>
      <c r="S1127" s="87">
        <v>2</v>
      </c>
      <c r="T1127" s="87">
        <v>2</v>
      </c>
      <c r="U1127" s="87" t="s">
        <v>11350</v>
      </c>
      <c r="V1127" s="87" t="s">
        <v>11350</v>
      </c>
      <c r="W1127" s="87">
        <v>1</v>
      </c>
      <c r="X1127" s="87">
        <v>2</v>
      </c>
      <c r="Y1127" s="87" t="s">
        <v>11350</v>
      </c>
      <c r="Z1127" s="87" t="s">
        <v>11350</v>
      </c>
      <c r="AA1127" s="87">
        <v>1</v>
      </c>
      <c r="AB1127" s="87" t="s">
        <v>11350</v>
      </c>
      <c r="AC1127" s="87" t="s">
        <v>11350</v>
      </c>
      <c r="AD1127" s="87">
        <v>1</v>
      </c>
      <c r="AE1127" s="87" t="s">
        <v>11350</v>
      </c>
      <c r="AF1127" s="87">
        <v>155000</v>
      </c>
      <c r="AG1127" s="87">
        <v>100000</v>
      </c>
      <c r="AH1127" s="87">
        <v>20000</v>
      </c>
      <c r="AI1127" s="87">
        <v>35000</v>
      </c>
      <c r="AJ1127" s="87">
        <v>7715</v>
      </c>
      <c r="AK1127" s="87">
        <v>15029</v>
      </c>
    </row>
    <row r="1128" spans="1:37" ht="16.5" customHeight="1">
      <c r="A1128" s="85">
        <v>1073</v>
      </c>
      <c r="B1128" s="85" t="s">
        <v>204</v>
      </c>
      <c r="C1128" s="85" t="s">
        <v>206</v>
      </c>
      <c r="D1128" s="85" t="s">
        <v>17434</v>
      </c>
      <c r="E1128" s="85" t="s">
        <v>19352</v>
      </c>
      <c r="F1128" s="86" t="s">
        <v>19353</v>
      </c>
      <c r="G1128" s="85" t="s">
        <v>12673</v>
      </c>
      <c r="H1128" s="85" t="s">
        <v>12674</v>
      </c>
      <c r="I1128" s="85">
        <v>1996</v>
      </c>
      <c r="J1128" s="87">
        <v>938</v>
      </c>
      <c r="K1128" s="87">
        <v>668</v>
      </c>
      <c r="L1128" s="87">
        <v>46</v>
      </c>
      <c r="M1128" s="87">
        <v>48884</v>
      </c>
      <c r="N1128" s="87" t="s">
        <v>11350</v>
      </c>
      <c r="O1128" s="87">
        <v>34</v>
      </c>
      <c r="P1128" s="87">
        <v>1627</v>
      </c>
      <c r="Q1128" s="87" t="s">
        <v>11350</v>
      </c>
      <c r="R1128" s="87" t="s">
        <v>11350</v>
      </c>
      <c r="S1128" s="87">
        <v>2</v>
      </c>
      <c r="T1128" s="87">
        <v>2</v>
      </c>
      <c r="U1128" s="87" t="s">
        <v>11350</v>
      </c>
      <c r="V1128" s="87" t="s">
        <v>11350</v>
      </c>
      <c r="W1128" s="87">
        <v>1</v>
      </c>
      <c r="X1128" s="87">
        <v>1</v>
      </c>
      <c r="Y1128" s="87" t="s">
        <v>11350</v>
      </c>
      <c r="Z1128" s="87" t="s">
        <v>11350</v>
      </c>
      <c r="AA1128" s="87">
        <v>1</v>
      </c>
      <c r="AB1128" s="87">
        <v>1</v>
      </c>
      <c r="AC1128" s="87" t="s">
        <v>11350</v>
      </c>
      <c r="AD1128" s="87">
        <v>1</v>
      </c>
      <c r="AE1128" s="87" t="s">
        <v>11350</v>
      </c>
      <c r="AF1128" s="87">
        <v>174816</v>
      </c>
      <c r="AG1128" s="87">
        <v>143000</v>
      </c>
      <c r="AH1128" s="87">
        <v>24416</v>
      </c>
      <c r="AI1128" s="87">
        <v>7400</v>
      </c>
      <c r="AJ1128" s="87">
        <v>8038</v>
      </c>
      <c r="AK1128" s="87">
        <v>12767</v>
      </c>
    </row>
    <row r="1129" spans="1:37" ht="16.5" customHeight="1">
      <c r="A1129" s="85">
        <v>1074</v>
      </c>
      <c r="B1129" s="85" t="s">
        <v>204</v>
      </c>
      <c r="C1129" s="85" t="s">
        <v>206</v>
      </c>
      <c r="D1129" s="85" t="s">
        <v>17434</v>
      </c>
      <c r="E1129" s="85" t="s">
        <v>19354</v>
      </c>
      <c r="F1129" s="86" t="s">
        <v>19355</v>
      </c>
      <c r="G1129" s="85" t="s">
        <v>12675</v>
      </c>
      <c r="H1129" s="85" t="s">
        <v>12676</v>
      </c>
      <c r="I1129" s="85">
        <v>2011</v>
      </c>
      <c r="J1129" s="87">
        <v>2745</v>
      </c>
      <c r="K1129" s="87">
        <v>2031</v>
      </c>
      <c r="L1129" s="87">
        <v>320</v>
      </c>
      <c r="M1129" s="87">
        <v>75499</v>
      </c>
      <c r="N1129" s="87">
        <v>2004</v>
      </c>
      <c r="O1129" s="87">
        <v>86</v>
      </c>
      <c r="P1129" s="87">
        <v>4545</v>
      </c>
      <c r="Q1129" s="87">
        <v>98</v>
      </c>
      <c r="R1129" s="87" t="s">
        <v>11350</v>
      </c>
      <c r="S1129" s="87">
        <v>4</v>
      </c>
      <c r="T1129" s="87">
        <v>4</v>
      </c>
      <c r="U1129" s="87" t="s">
        <v>11350</v>
      </c>
      <c r="V1129" s="87" t="s">
        <v>11350</v>
      </c>
      <c r="W1129" s="87">
        <v>3</v>
      </c>
      <c r="X1129" s="87">
        <v>4</v>
      </c>
      <c r="Y1129" s="87" t="s">
        <v>11350</v>
      </c>
      <c r="Z1129" s="87" t="s">
        <v>11350</v>
      </c>
      <c r="AA1129" s="87">
        <v>1</v>
      </c>
      <c r="AB1129" s="87" t="s">
        <v>11350</v>
      </c>
      <c r="AC1129" s="87" t="s">
        <v>11350</v>
      </c>
      <c r="AD1129" s="87">
        <v>3</v>
      </c>
      <c r="AE1129" s="87">
        <v>1</v>
      </c>
      <c r="AF1129" s="87">
        <v>399155</v>
      </c>
      <c r="AG1129" s="87">
        <v>194702</v>
      </c>
      <c r="AH1129" s="87">
        <v>84453</v>
      </c>
      <c r="AI1129" s="87">
        <v>120000</v>
      </c>
      <c r="AJ1129" s="87">
        <v>60948</v>
      </c>
      <c r="AK1129" s="87">
        <v>75453</v>
      </c>
    </row>
    <row r="1130" spans="1:37" ht="16.5" customHeight="1">
      <c r="A1130" s="85">
        <v>1075</v>
      </c>
      <c r="B1130" s="85" t="s">
        <v>204</v>
      </c>
      <c r="C1130" s="85" t="s">
        <v>206</v>
      </c>
      <c r="D1130" s="85" t="s">
        <v>17434</v>
      </c>
      <c r="E1130" s="85" t="s">
        <v>19356</v>
      </c>
      <c r="F1130" s="86" t="s">
        <v>19357</v>
      </c>
      <c r="G1130" s="85" t="s">
        <v>12677</v>
      </c>
      <c r="H1130" s="85" t="s">
        <v>12672</v>
      </c>
      <c r="I1130" s="85">
        <v>1999</v>
      </c>
      <c r="J1130" s="87">
        <v>1155</v>
      </c>
      <c r="K1130" s="87">
        <v>994</v>
      </c>
      <c r="L1130" s="87">
        <v>130</v>
      </c>
      <c r="M1130" s="87">
        <v>58958</v>
      </c>
      <c r="N1130" s="87" t="s">
        <v>11350</v>
      </c>
      <c r="O1130" s="87">
        <v>50</v>
      </c>
      <c r="P1130" s="87">
        <v>2865</v>
      </c>
      <c r="Q1130" s="87" t="s">
        <v>11350</v>
      </c>
      <c r="R1130" s="87">
        <v>1</v>
      </c>
      <c r="S1130" s="87">
        <v>3</v>
      </c>
      <c r="T1130" s="87">
        <v>2</v>
      </c>
      <c r="U1130" s="87" t="s">
        <v>11350</v>
      </c>
      <c r="V1130" s="87" t="s">
        <v>11350</v>
      </c>
      <c r="W1130" s="87">
        <v>2</v>
      </c>
      <c r="X1130" s="87">
        <v>2</v>
      </c>
      <c r="Y1130" s="87" t="s">
        <v>11350</v>
      </c>
      <c r="Z1130" s="87" t="s">
        <v>11350</v>
      </c>
      <c r="AA1130" s="87">
        <v>1</v>
      </c>
      <c r="AB1130" s="87" t="s">
        <v>11350</v>
      </c>
      <c r="AC1130" s="87" t="s">
        <v>11350</v>
      </c>
      <c r="AD1130" s="87">
        <v>1</v>
      </c>
      <c r="AE1130" s="87">
        <v>1</v>
      </c>
      <c r="AF1130" s="87">
        <v>299213</v>
      </c>
      <c r="AG1130" s="87">
        <v>163225</v>
      </c>
      <c r="AH1130" s="87">
        <v>45281</v>
      </c>
      <c r="AI1130" s="87">
        <v>90707</v>
      </c>
      <c r="AJ1130" s="87">
        <v>18808</v>
      </c>
      <c r="AK1130" s="87">
        <v>38984</v>
      </c>
    </row>
    <row r="1131" spans="1:37" ht="16.5" customHeight="1">
      <c r="A1131" s="85">
        <v>1076</v>
      </c>
      <c r="B1131" s="85" t="s">
        <v>204</v>
      </c>
      <c r="C1131" s="85" t="s">
        <v>206</v>
      </c>
      <c r="D1131" s="85" t="s">
        <v>17434</v>
      </c>
      <c r="E1131" s="85" t="s">
        <v>19358</v>
      </c>
      <c r="F1131" s="86" t="s">
        <v>19359</v>
      </c>
      <c r="G1131" s="85" t="s">
        <v>12678</v>
      </c>
      <c r="H1131" s="85" t="s">
        <v>12672</v>
      </c>
      <c r="I1131" s="85">
        <v>1989</v>
      </c>
      <c r="J1131" s="87">
        <v>8378</v>
      </c>
      <c r="K1131" s="87">
        <v>3968</v>
      </c>
      <c r="L1131" s="87">
        <v>400</v>
      </c>
      <c r="M1131" s="87">
        <v>220244</v>
      </c>
      <c r="N1131" s="87">
        <v>5100</v>
      </c>
      <c r="O1131" s="87">
        <v>144</v>
      </c>
      <c r="P1131" s="87">
        <v>10827</v>
      </c>
      <c r="Q1131" s="87">
        <v>269</v>
      </c>
      <c r="R1131" s="87" t="s">
        <v>11350</v>
      </c>
      <c r="S1131" s="87">
        <v>15</v>
      </c>
      <c r="T1131" s="87">
        <v>15</v>
      </c>
      <c r="U1131" s="87">
        <v>1</v>
      </c>
      <c r="V1131" s="87">
        <v>1</v>
      </c>
      <c r="W1131" s="87">
        <v>12</v>
      </c>
      <c r="X1131" s="87">
        <v>12</v>
      </c>
      <c r="Y1131" s="87" t="s">
        <v>11350</v>
      </c>
      <c r="Z1131" s="87" t="s">
        <v>11350</v>
      </c>
      <c r="AA1131" s="87">
        <v>2</v>
      </c>
      <c r="AB1131" s="87">
        <v>2</v>
      </c>
      <c r="AC1131" s="87" t="s">
        <v>11350</v>
      </c>
      <c r="AD1131" s="87">
        <v>12</v>
      </c>
      <c r="AE1131" s="87">
        <v>1</v>
      </c>
      <c r="AF1131" s="87">
        <v>2730934</v>
      </c>
      <c r="AG1131" s="87">
        <v>894498</v>
      </c>
      <c r="AH1131" s="87">
        <v>272944</v>
      </c>
      <c r="AI1131" s="87">
        <v>1563492</v>
      </c>
      <c r="AJ1131" s="87">
        <v>158148</v>
      </c>
      <c r="AK1131" s="87">
        <v>282020</v>
      </c>
    </row>
    <row r="1132" spans="1:37" ht="16.5" customHeight="1">
      <c r="A1132" s="85">
        <v>1077</v>
      </c>
      <c r="B1132" s="85" t="s">
        <v>204</v>
      </c>
      <c r="C1132" s="85" t="s">
        <v>206</v>
      </c>
      <c r="D1132" s="85" t="s">
        <v>17434</v>
      </c>
      <c r="E1132" s="85" t="s">
        <v>19360</v>
      </c>
      <c r="F1132" s="86" t="s">
        <v>19758</v>
      </c>
      <c r="G1132" s="85" t="s">
        <v>12679</v>
      </c>
      <c r="H1132" s="85" t="s">
        <v>12672</v>
      </c>
      <c r="I1132" s="85">
        <v>1953</v>
      </c>
      <c r="J1132" s="87">
        <v>2013</v>
      </c>
      <c r="K1132" s="87">
        <v>536</v>
      </c>
      <c r="L1132" s="87">
        <v>61</v>
      </c>
      <c r="M1132" s="87">
        <v>36972</v>
      </c>
      <c r="N1132" s="87" t="s">
        <v>11350</v>
      </c>
      <c r="O1132" s="87">
        <v>108</v>
      </c>
      <c r="P1132" s="87">
        <v>1576</v>
      </c>
      <c r="Q1132" s="87" t="s">
        <v>11350</v>
      </c>
      <c r="R1132" s="87">
        <v>51</v>
      </c>
      <c r="S1132" s="87">
        <v>2</v>
      </c>
      <c r="T1132" s="87">
        <v>2</v>
      </c>
      <c r="U1132" s="87" t="s">
        <v>11350</v>
      </c>
      <c r="V1132" s="87" t="s">
        <v>11350</v>
      </c>
      <c r="W1132" s="87">
        <v>2</v>
      </c>
      <c r="X1132" s="87">
        <v>2</v>
      </c>
      <c r="Y1132" s="87" t="s">
        <v>11350</v>
      </c>
      <c r="Z1132" s="87" t="s">
        <v>11350</v>
      </c>
      <c r="AA1132" s="87" t="s">
        <v>11350</v>
      </c>
      <c r="AB1132" s="87" t="s">
        <v>11350</v>
      </c>
      <c r="AC1132" s="87" t="s">
        <v>11350</v>
      </c>
      <c r="AD1132" s="87">
        <v>2</v>
      </c>
      <c r="AE1132" s="87" t="s">
        <v>11350</v>
      </c>
      <c r="AF1132" s="87">
        <v>177781</v>
      </c>
      <c r="AG1132" s="87">
        <v>134781</v>
      </c>
      <c r="AH1132" s="87">
        <v>20000</v>
      </c>
      <c r="AI1132" s="87">
        <v>23000</v>
      </c>
      <c r="AJ1132" s="87">
        <v>19762</v>
      </c>
      <c r="AK1132" s="87">
        <v>20740</v>
      </c>
    </row>
    <row r="1133" spans="1:37" ht="16.5" customHeight="1">
      <c r="A1133" s="85">
        <v>1078</v>
      </c>
      <c r="B1133" s="85" t="s">
        <v>204</v>
      </c>
      <c r="C1133" s="85" t="s">
        <v>207</v>
      </c>
      <c r="D1133" s="85" t="s">
        <v>17434</v>
      </c>
      <c r="E1133" s="85" t="s">
        <v>19361</v>
      </c>
      <c r="F1133" s="86" t="s">
        <v>19362</v>
      </c>
      <c r="G1133" s="85" t="s">
        <v>12680</v>
      </c>
      <c r="H1133" s="85" t="s">
        <v>12681</v>
      </c>
      <c r="I1133" s="85">
        <v>2018</v>
      </c>
      <c r="J1133" s="87">
        <v>8121</v>
      </c>
      <c r="K1133" s="87">
        <v>890</v>
      </c>
      <c r="L1133" s="87">
        <v>212</v>
      </c>
      <c r="M1133" s="87">
        <v>27649</v>
      </c>
      <c r="N1133" s="87">
        <v>460</v>
      </c>
      <c r="O1133" s="87">
        <v>20</v>
      </c>
      <c r="P1133" s="87">
        <v>3148</v>
      </c>
      <c r="Q1133" s="87" t="s">
        <v>11350</v>
      </c>
      <c r="R1133" s="87">
        <v>20</v>
      </c>
      <c r="S1133" s="87">
        <v>3</v>
      </c>
      <c r="T1133" s="87">
        <v>4</v>
      </c>
      <c r="U1133" s="87" t="s">
        <v>11350</v>
      </c>
      <c r="V1133" s="87">
        <v>1</v>
      </c>
      <c r="W1133" s="87">
        <v>2</v>
      </c>
      <c r="X1133" s="87">
        <v>3</v>
      </c>
      <c r="Y1133" s="87" t="s">
        <v>11350</v>
      </c>
      <c r="Z1133" s="87" t="s">
        <v>11350</v>
      </c>
      <c r="AA1133" s="87">
        <v>1</v>
      </c>
      <c r="AB1133" s="87" t="s">
        <v>11350</v>
      </c>
      <c r="AC1133" s="87">
        <v>1</v>
      </c>
      <c r="AD1133" s="87">
        <v>1</v>
      </c>
      <c r="AE1133" s="87" t="s">
        <v>11350</v>
      </c>
      <c r="AF1133" s="87">
        <v>300975</v>
      </c>
      <c r="AG1133" s="87">
        <v>207900</v>
      </c>
      <c r="AH1133" s="87">
        <v>41090</v>
      </c>
      <c r="AI1133" s="87">
        <v>51985</v>
      </c>
      <c r="AJ1133" s="87">
        <v>42788</v>
      </c>
      <c r="AK1133" s="87">
        <v>15889</v>
      </c>
    </row>
    <row r="1134" spans="1:37" ht="16.5" customHeight="1">
      <c r="A1134" s="85">
        <v>1079</v>
      </c>
      <c r="B1134" s="85" t="s">
        <v>204</v>
      </c>
      <c r="C1134" s="85" t="s">
        <v>208</v>
      </c>
      <c r="D1134" s="85" t="s">
        <v>17434</v>
      </c>
      <c r="E1134" s="85" t="s">
        <v>19363</v>
      </c>
      <c r="F1134" s="86" t="s">
        <v>19364</v>
      </c>
      <c r="G1134" s="85" t="s">
        <v>12682</v>
      </c>
      <c r="H1134" s="85" t="s">
        <v>12683</v>
      </c>
      <c r="I1134" s="85">
        <v>2007</v>
      </c>
      <c r="J1134" s="87">
        <v>11839</v>
      </c>
      <c r="K1134" s="87">
        <v>4826</v>
      </c>
      <c r="L1134" s="87">
        <v>584</v>
      </c>
      <c r="M1134" s="87">
        <v>141369</v>
      </c>
      <c r="N1134" s="87">
        <v>1165</v>
      </c>
      <c r="O1134" s="87">
        <v>96</v>
      </c>
      <c r="P1134" s="87">
        <v>2315</v>
      </c>
      <c r="Q1134" s="87">
        <v>40</v>
      </c>
      <c r="R1134" s="87">
        <v>3</v>
      </c>
      <c r="S1134" s="87">
        <v>14</v>
      </c>
      <c r="T1134" s="87">
        <v>13</v>
      </c>
      <c r="U1134" s="87">
        <v>8</v>
      </c>
      <c r="V1134" s="87">
        <v>5</v>
      </c>
      <c r="W1134" s="87">
        <v>4</v>
      </c>
      <c r="X1134" s="87">
        <v>4</v>
      </c>
      <c r="Y1134" s="87" t="s">
        <v>11350</v>
      </c>
      <c r="Z1134" s="87" t="s">
        <v>11350</v>
      </c>
      <c r="AA1134" s="87">
        <v>2</v>
      </c>
      <c r="AB1134" s="87">
        <v>4</v>
      </c>
      <c r="AC1134" s="87" t="s">
        <v>11350</v>
      </c>
      <c r="AD1134" s="87">
        <v>4</v>
      </c>
      <c r="AE1134" s="87">
        <v>1</v>
      </c>
      <c r="AF1134" s="87">
        <v>1293974</v>
      </c>
      <c r="AG1134" s="87">
        <v>715293</v>
      </c>
      <c r="AH1134" s="87">
        <v>14309</v>
      </c>
      <c r="AI1134" s="87">
        <v>564372</v>
      </c>
      <c r="AJ1134" s="87">
        <v>104865</v>
      </c>
      <c r="AK1134" s="87">
        <v>174974</v>
      </c>
    </row>
    <row r="1135" spans="1:37" ht="16.5" customHeight="1">
      <c r="A1135" s="85">
        <v>1080</v>
      </c>
      <c r="B1135" s="85" t="s">
        <v>204</v>
      </c>
      <c r="C1135" s="85" t="s">
        <v>208</v>
      </c>
      <c r="D1135" s="85" t="s">
        <v>17434</v>
      </c>
      <c r="E1135" s="85" t="s">
        <v>19365</v>
      </c>
      <c r="F1135" s="86" t="s">
        <v>19366</v>
      </c>
      <c r="G1135" s="85" t="s">
        <v>12684</v>
      </c>
      <c r="H1135" s="85" t="s">
        <v>12683</v>
      </c>
      <c r="I1135" s="85">
        <v>2007</v>
      </c>
      <c r="J1135" s="87">
        <v>4576</v>
      </c>
      <c r="K1135" s="87">
        <v>2942</v>
      </c>
      <c r="L1135" s="87">
        <v>422</v>
      </c>
      <c r="M1135" s="87">
        <v>139201</v>
      </c>
      <c r="N1135" s="87">
        <v>799</v>
      </c>
      <c r="O1135" s="87">
        <v>91</v>
      </c>
      <c r="P1135" s="87">
        <v>1170</v>
      </c>
      <c r="Q1135" s="87">
        <v>67</v>
      </c>
      <c r="R1135" s="87" t="s">
        <v>11350</v>
      </c>
      <c r="S1135" s="87">
        <v>10</v>
      </c>
      <c r="T1135" s="87">
        <v>6</v>
      </c>
      <c r="U1135" s="87">
        <v>3</v>
      </c>
      <c r="V1135" s="87">
        <v>2</v>
      </c>
      <c r="W1135" s="87">
        <v>3</v>
      </c>
      <c r="X1135" s="87">
        <v>3</v>
      </c>
      <c r="Y1135" s="87" t="s">
        <v>11350</v>
      </c>
      <c r="Z1135" s="87" t="s">
        <v>11350</v>
      </c>
      <c r="AA1135" s="87">
        <v>4</v>
      </c>
      <c r="AB1135" s="87">
        <v>1</v>
      </c>
      <c r="AC1135" s="87" t="s">
        <v>11350</v>
      </c>
      <c r="AD1135" s="87">
        <v>4</v>
      </c>
      <c r="AE1135" s="87" t="s">
        <v>11350</v>
      </c>
      <c r="AF1135" s="87">
        <v>805241</v>
      </c>
      <c r="AG1135" s="87">
        <v>518377</v>
      </c>
      <c r="AH1135" s="87">
        <v>27633</v>
      </c>
      <c r="AI1135" s="87">
        <v>259231</v>
      </c>
      <c r="AJ1135" s="87">
        <v>39358</v>
      </c>
      <c r="AK1135" s="87">
        <v>41543</v>
      </c>
    </row>
    <row r="1136" spans="1:37" ht="16.5" customHeight="1">
      <c r="A1136" s="85">
        <v>1081</v>
      </c>
      <c r="B1136" s="85" t="s">
        <v>204</v>
      </c>
      <c r="C1136" s="85" t="s">
        <v>208</v>
      </c>
      <c r="D1136" s="85" t="s">
        <v>17434</v>
      </c>
      <c r="E1136" s="85" t="s">
        <v>19759</v>
      </c>
      <c r="F1136" s="86" t="s">
        <v>19367</v>
      </c>
      <c r="G1136" s="85" t="s">
        <v>12685</v>
      </c>
      <c r="H1136" s="85" t="s">
        <v>12686</v>
      </c>
      <c r="I1136" s="85">
        <v>2020</v>
      </c>
      <c r="J1136" s="87">
        <v>10063</v>
      </c>
      <c r="K1136" s="87">
        <v>5258</v>
      </c>
      <c r="L1136" s="87">
        <v>800</v>
      </c>
      <c r="M1136" s="87">
        <v>30922</v>
      </c>
      <c r="N1136" s="87" t="s">
        <v>11350</v>
      </c>
      <c r="O1136" s="87">
        <v>90</v>
      </c>
      <c r="P1136" s="87">
        <v>11015</v>
      </c>
      <c r="Q1136" s="87" t="s">
        <v>11350</v>
      </c>
      <c r="R1136" s="87" t="s">
        <v>11350</v>
      </c>
      <c r="S1136" s="87">
        <v>7</v>
      </c>
      <c r="T1136" s="87">
        <v>6</v>
      </c>
      <c r="U1136" s="87" t="s">
        <v>11350</v>
      </c>
      <c r="V1136" s="87">
        <v>2</v>
      </c>
      <c r="W1136" s="87">
        <v>4</v>
      </c>
      <c r="X1136" s="87">
        <v>4</v>
      </c>
      <c r="Y1136" s="87" t="s">
        <v>11350</v>
      </c>
      <c r="Z1136" s="87" t="s">
        <v>11350</v>
      </c>
      <c r="AA1136" s="87">
        <v>3</v>
      </c>
      <c r="AB1136" s="87" t="s">
        <v>11350</v>
      </c>
      <c r="AC1136" s="87" t="s">
        <v>11350</v>
      </c>
      <c r="AD1136" s="87">
        <v>4</v>
      </c>
      <c r="AE1136" s="87" t="s">
        <v>11350</v>
      </c>
      <c r="AF1136" s="87">
        <v>934060</v>
      </c>
      <c r="AG1136" s="87">
        <v>501505</v>
      </c>
      <c r="AH1136" s="87">
        <v>67230</v>
      </c>
      <c r="AI1136" s="87">
        <v>365325</v>
      </c>
      <c r="AJ1136" s="87">
        <v>136270</v>
      </c>
      <c r="AK1136" s="87">
        <v>220149</v>
      </c>
    </row>
    <row r="1137" spans="1:37" ht="16.5" customHeight="1">
      <c r="A1137" s="85">
        <v>1082</v>
      </c>
      <c r="B1137" s="85" t="s">
        <v>204</v>
      </c>
      <c r="C1137" s="85" t="s">
        <v>208</v>
      </c>
      <c r="D1137" s="85" t="s">
        <v>17434</v>
      </c>
      <c r="E1137" s="85" t="s">
        <v>19368</v>
      </c>
      <c r="F1137" s="86" t="s">
        <v>19369</v>
      </c>
      <c r="G1137" s="85" t="s">
        <v>12687</v>
      </c>
      <c r="H1137" s="85" t="s">
        <v>12683</v>
      </c>
      <c r="I1137" s="85">
        <v>2000</v>
      </c>
      <c r="J1137" s="87">
        <v>10148</v>
      </c>
      <c r="K1137" s="87">
        <v>1396</v>
      </c>
      <c r="L1137" s="87">
        <v>890</v>
      </c>
      <c r="M1137" s="87">
        <v>174768</v>
      </c>
      <c r="N1137" s="87">
        <v>264</v>
      </c>
      <c r="O1137" s="87">
        <v>47</v>
      </c>
      <c r="P1137" s="87">
        <v>2014</v>
      </c>
      <c r="Q1137" s="87" t="s">
        <v>11350</v>
      </c>
      <c r="R1137" s="87" t="s">
        <v>11350</v>
      </c>
      <c r="S1137" s="87">
        <v>6</v>
      </c>
      <c r="T1137" s="87">
        <v>8</v>
      </c>
      <c r="U1137" s="87" t="s">
        <v>11350</v>
      </c>
      <c r="V1137" s="87">
        <v>2</v>
      </c>
      <c r="W1137" s="87">
        <v>3</v>
      </c>
      <c r="X1137" s="87">
        <v>4</v>
      </c>
      <c r="Y1137" s="87" t="s">
        <v>11350</v>
      </c>
      <c r="Z1137" s="87" t="s">
        <v>11350</v>
      </c>
      <c r="AA1137" s="87">
        <v>3</v>
      </c>
      <c r="AB1137" s="87">
        <v>2</v>
      </c>
      <c r="AC1137" s="87" t="s">
        <v>11350</v>
      </c>
      <c r="AD1137" s="87">
        <v>3</v>
      </c>
      <c r="AE1137" s="87" t="s">
        <v>11350</v>
      </c>
      <c r="AF1137" s="87">
        <v>1064245</v>
      </c>
      <c r="AG1137" s="87">
        <v>573149</v>
      </c>
      <c r="AH1137" s="87">
        <v>74888</v>
      </c>
      <c r="AI1137" s="87">
        <v>416208</v>
      </c>
      <c r="AJ1137" s="87">
        <v>23819</v>
      </c>
      <c r="AK1137" s="87">
        <v>81146</v>
      </c>
    </row>
    <row r="1138" spans="1:37" ht="16.5" customHeight="1">
      <c r="A1138" s="85">
        <v>1083</v>
      </c>
      <c r="B1138" s="85" t="s">
        <v>204</v>
      </c>
      <c r="C1138" s="85" t="s">
        <v>208</v>
      </c>
      <c r="D1138" s="85" t="s">
        <v>17434</v>
      </c>
      <c r="E1138" s="85" t="s">
        <v>19370</v>
      </c>
      <c r="F1138" s="86" t="s">
        <v>19371</v>
      </c>
      <c r="G1138" s="85" t="s">
        <v>12688</v>
      </c>
      <c r="H1138" s="85" t="s">
        <v>12683</v>
      </c>
      <c r="I1138" s="85">
        <v>1994</v>
      </c>
      <c r="J1138" s="87">
        <v>6783.4</v>
      </c>
      <c r="K1138" s="87">
        <v>8395.3700000000008</v>
      </c>
      <c r="L1138" s="87">
        <v>1366</v>
      </c>
      <c r="M1138" s="87">
        <v>272249</v>
      </c>
      <c r="N1138" s="87">
        <v>3239</v>
      </c>
      <c r="O1138" s="87">
        <v>85</v>
      </c>
      <c r="P1138" s="87">
        <v>4352</v>
      </c>
      <c r="Q1138" s="87">
        <v>113</v>
      </c>
      <c r="R1138" s="87" t="s">
        <v>11350</v>
      </c>
      <c r="S1138" s="87">
        <v>21</v>
      </c>
      <c r="T1138" s="87" t="s">
        <v>11350</v>
      </c>
      <c r="U1138" s="87">
        <v>3</v>
      </c>
      <c r="V1138" s="87" t="s">
        <v>11350</v>
      </c>
      <c r="W1138" s="87">
        <v>10</v>
      </c>
      <c r="X1138" s="87" t="s">
        <v>11350</v>
      </c>
      <c r="Y1138" s="87">
        <v>1</v>
      </c>
      <c r="Z1138" s="87" t="s">
        <v>11350</v>
      </c>
      <c r="AA1138" s="87">
        <v>7</v>
      </c>
      <c r="AB1138" s="87" t="s">
        <v>11350</v>
      </c>
      <c r="AC1138" s="87">
        <v>1</v>
      </c>
      <c r="AD1138" s="87">
        <v>8</v>
      </c>
      <c r="AE1138" s="87" t="s">
        <v>11350</v>
      </c>
      <c r="AF1138" s="87">
        <v>2234985</v>
      </c>
      <c r="AG1138" s="87">
        <v>1217942</v>
      </c>
      <c r="AH1138" s="87">
        <v>142884</v>
      </c>
      <c r="AI1138" s="87">
        <v>874159</v>
      </c>
      <c r="AJ1138" s="87">
        <v>114492</v>
      </c>
      <c r="AK1138" s="87">
        <v>114372</v>
      </c>
    </row>
    <row r="1139" spans="1:37" ht="16.5" customHeight="1">
      <c r="A1139" s="85">
        <v>1084</v>
      </c>
      <c r="B1139" s="85" t="s">
        <v>204</v>
      </c>
      <c r="C1139" s="85" t="s">
        <v>208</v>
      </c>
      <c r="D1139" s="85" t="s">
        <v>17434</v>
      </c>
      <c r="E1139" s="85" t="s">
        <v>19372</v>
      </c>
      <c r="F1139" s="86" t="s">
        <v>19373</v>
      </c>
      <c r="G1139" s="85" t="s">
        <v>12689</v>
      </c>
      <c r="H1139" s="85" t="s">
        <v>12683</v>
      </c>
      <c r="I1139" s="85">
        <v>2011</v>
      </c>
      <c r="J1139" s="87">
        <v>4503</v>
      </c>
      <c r="K1139" s="87">
        <v>3716</v>
      </c>
      <c r="L1139" s="87">
        <v>640</v>
      </c>
      <c r="M1139" s="87">
        <v>95166</v>
      </c>
      <c r="N1139" s="87" t="s">
        <v>11350</v>
      </c>
      <c r="O1139" s="87">
        <v>85</v>
      </c>
      <c r="P1139" s="87">
        <v>2405</v>
      </c>
      <c r="Q1139" s="87" t="s">
        <v>11350</v>
      </c>
      <c r="R1139" s="87" t="s">
        <v>11350</v>
      </c>
      <c r="S1139" s="87">
        <v>6</v>
      </c>
      <c r="T1139" s="87">
        <v>7</v>
      </c>
      <c r="U1139" s="87">
        <v>1</v>
      </c>
      <c r="V1139" s="87" t="s">
        <v>11350</v>
      </c>
      <c r="W1139" s="87">
        <v>3</v>
      </c>
      <c r="X1139" s="87">
        <v>4</v>
      </c>
      <c r="Y1139" s="87" t="s">
        <v>11350</v>
      </c>
      <c r="Z1139" s="87" t="s">
        <v>11350</v>
      </c>
      <c r="AA1139" s="87">
        <v>2</v>
      </c>
      <c r="AB1139" s="87">
        <v>3</v>
      </c>
      <c r="AC1139" s="87" t="s">
        <v>11350</v>
      </c>
      <c r="AD1139" s="87">
        <v>3</v>
      </c>
      <c r="AE1139" s="87" t="s">
        <v>11350</v>
      </c>
      <c r="AF1139" s="87">
        <v>804275</v>
      </c>
      <c r="AG1139" s="87">
        <v>429861</v>
      </c>
      <c r="AH1139" s="87">
        <v>59972</v>
      </c>
      <c r="AI1139" s="87">
        <v>314442</v>
      </c>
      <c r="AJ1139" s="87">
        <v>88341</v>
      </c>
      <c r="AK1139" s="87">
        <v>101029</v>
      </c>
    </row>
    <row r="1140" spans="1:37" ht="16.5" customHeight="1">
      <c r="A1140" s="85">
        <v>1085</v>
      </c>
      <c r="B1140" s="85" t="s">
        <v>204</v>
      </c>
      <c r="C1140" s="85" t="s">
        <v>227</v>
      </c>
      <c r="D1140" s="85" t="s">
        <v>17434</v>
      </c>
      <c r="E1140" s="85" t="s">
        <v>19374</v>
      </c>
      <c r="F1140" s="86" t="s">
        <v>19375</v>
      </c>
      <c r="G1140" s="85" t="s">
        <v>12690</v>
      </c>
      <c r="H1140" s="85" t="s">
        <v>12691</v>
      </c>
      <c r="I1140" s="85">
        <v>1963</v>
      </c>
      <c r="J1140" s="87">
        <v>18770</v>
      </c>
      <c r="K1140" s="87">
        <v>7278</v>
      </c>
      <c r="L1140" s="87">
        <v>805</v>
      </c>
      <c r="M1140" s="87">
        <v>223625</v>
      </c>
      <c r="N1140" s="87">
        <v>6474</v>
      </c>
      <c r="O1140" s="87">
        <v>115</v>
      </c>
      <c r="P1140" s="87">
        <v>11179</v>
      </c>
      <c r="Q1140" s="87">
        <v>180</v>
      </c>
      <c r="R1140" s="87">
        <v>14</v>
      </c>
      <c r="S1140" s="87">
        <v>16</v>
      </c>
      <c r="T1140" s="87">
        <v>16</v>
      </c>
      <c r="U1140" s="87">
        <v>5</v>
      </c>
      <c r="V1140" s="87">
        <v>2</v>
      </c>
      <c r="W1140" s="87">
        <v>8</v>
      </c>
      <c r="X1140" s="87">
        <v>11</v>
      </c>
      <c r="Y1140" s="87">
        <v>1</v>
      </c>
      <c r="Z1140" s="87">
        <v>1</v>
      </c>
      <c r="AA1140" s="87">
        <v>2</v>
      </c>
      <c r="AB1140" s="87">
        <v>2</v>
      </c>
      <c r="AC1140" s="87">
        <v>2</v>
      </c>
      <c r="AD1140" s="87">
        <v>6</v>
      </c>
      <c r="AE1140" s="87" t="s">
        <v>11350</v>
      </c>
      <c r="AF1140" s="87">
        <v>2089218</v>
      </c>
      <c r="AG1140" s="87">
        <v>1125750</v>
      </c>
      <c r="AH1140" s="87">
        <v>223761</v>
      </c>
      <c r="AI1140" s="87">
        <v>739707</v>
      </c>
      <c r="AJ1140" s="87">
        <v>129330</v>
      </c>
      <c r="AK1140" s="87">
        <v>152880</v>
      </c>
    </row>
    <row r="1141" spans="1:37" ht="16.5" customHeight="1">
      <c r="A1141" s="85">
        <v>1086</v>
      </c>
      <c r="B1141" s="85" t="s">
        <v>204</v>
      </c>
      <c r="C1141" s="85" t="s">
        <v>210</v>
      </c>
      <c r="D1141" s="85" t="s">
        <v>17434</v>
      </c>
      <c r="E1141" s="85" t="s">
        <v>19376</v>
      </c>
      <c r="F1141" s="86" t="s">
        <v>19377</v>
      </c>
      <c r="G1141" s="85" t="s">
        <v>12692</v>
      </c>
      <c r="H1141" s="85" t="s">
        <v>12693</v>
      </c>
      <c r="I1141" s="85">
        <v>2009</v>
      </c>
      <c r="J1141" s="87">
        <v>3727</v>
      </c>
      <c r="K1141" s="87">
        <v>2322</v>
      </c>
      <c r="L1141" s="87">
        <v>328</v>
      </c>
      <c r="M1141" s="87">
        <v>85094</v>
      </c>
      <c r="N1141" s="87" t="s">
        <v>11350</v>
      </c>
      <c r="O1141" s="87">
        <v>56</v>
      </c>
      <c r="P1141" s="87">
        <v>3235</v>
      </c>
      <c r="Q1141" s="87" t="s">
        <v>11350</v>
      </c>
      <c r="R1141" s="87" t="s">
        <v>11350</v>
      </c>
      <c r="S1141" s="87">
        <v>3</v>
      </c>
      <c r="T1141" s="87">
        <v>3</v>
      </c>
      <c r="U1141" s="87" t="s">
        <v>11350</v>
      </c>
      <c r="V1141" s="87" t="s">
        <v>11350</v>
      </c>
      <c r="W1141" s="87">
        <v>3</v>
      </c>
      <c r="X1141" s="87">
        <v>3</v>
      </c>
      <c r="Y1141" s="87" t="s">
        <v>11350</v>
      </c>
      <c r="Z1141" s="87" t="s">
        <v>11350</v>
      </c>
      <c r="AA1141" s="87" t="s">
        <v>11350</v>
      </c>
      <c r="AB1141" s="87" t="s">
        <v>11350</v>
      </c>
      <c r="AC1141" s="87" t="s">
        <v>11350</v>
      </c>
      <c r="AD1141" s="87">
        <v>3</v>
      </c>
      <c r="AE1141" s="87" t="s">
        <v>11350</v>
      </c>
      <c r="AF1141" s="87">
        <v>428794</v>
      </c>
      <c r="AG1141" s="87">
        <v>303067</v>
      </c>
      <c r="AH1141" s="87">
        <v>41600</v>
      </c>
      <c r="AI1141" s="87">
        <v>84127</v>
      </c>
      <c r="AJ1141" s="87">
        <v>129600</v>
      </c>
      <c r="AK1141" s="87">
        <v>260097</v>
      </c>
    </row>
    <row r="1142" spans="1:37" ht="16.5" customHeight="1">
      <c r="A1142" s="85">
        <v>1087</v>
      </c>
      <c r="B1142" s="85" t="s">
        <v>204</v>
      </c>
      <c r="C1142" s="85" t="s">
        <v>210</v>
      </c>
      <c r="D1142" s="85" t="s">
        <v>17434</v>
      </c>
      <c r="E1142" s="85" t="s">
        <v>19378</v>
      </c>
      <c r="F1142" s="86" t="s">
        <v>19379</v>
      </c>
      <c r="G1142" s="85" t="s">
        <v>12694</v>
      </c>
      <c r="H1142" s="85" t="s">
        <v>12695</v>
      </c>
      <c r="I1142" s="85">
        <v>1998</v>
      </c>
      <c r="J1142" s="87">
        <v>4338</v>
      </c>
      <c r="K1142" s="87">
        <v>1669</v>
      </c>
      <c r="L1142" s="87">
        <v>234</v>
      </c>
      <c r="M1142" s="87">
        <v>71472</v>
      </c>
      <c r="N1142" s="87" t="s">
        <v>11350</v>
      </c>
      <c r="O1142" s="87">
        <v>23</v>
      </c>
      <c r="P1142" s="87">
        <v>1348</v>
      </c>
      <c r="Q1142" s="87" t="s">
        <v>11350</v>
      </c>
      <c r="R1142" s="87">
        <v>5</v>
      </c>
      <c r="S1142" s="87">
        <v>3</v>
      </c>
      <c r="T1142" s="87">
        <v>3</v>
      </c>
      <c r="U1142" s="87">
        <v>1</v>
      </c>
      <c r="V1142" s="87">
        <v>1</v>
      </c>
      <c r="W1142" s="87">
        <v>1</v>
      </c>
      <c r="X1142" s="87">
        <v>1</v>
      </c>
      <c r="Y1142" s="87" t="s">
        <v>11350</v>
      </c>
      <c r="Z1142" s="87" t="s">
        <v>11350</v>
      </c>
      <c r="AA1142" s="87">
        <v>1</v>
      </c>
      <c r="AB1142" s="87">
        <v>1</v>
      </c>
      <c r="AC1142" s="87" t="s">
        <v>11350</v>
      </c>
      <c r="AD1142" s="87" t="s">
        <v>11350</v>
      </c>
      <c r="AE1142" s="87">
        <v>1</v>
      </c>
      <c r="AF1142" s="87">
        <v>261492</v>
      </c>
      <c r="AG1142" s="87">
        <v>162056</v>
      </c>
      <c r="AH1142" s="87">
        <v>24500</v>
      </c>
      <c r="AI1142" s="87">
        <v>74936</v>
      </c>
      <c r="AJ1142" s="87">
        <v>12502</v>
      </c>
      <c r="AK1142" s="87">
        <v>8784</v>
      </c>
    </row>
    <row r="1143" spans="1:37" ht="16.5" customHeight="1">
      <c r="A1143" s="85">
        <v>1088</v>
      </c>
      <c r="B1143" s="85" t="s">
        <v>204</v>
      </c>
      <c r="C1143" s="85" t="s">
        <v>210</v>
      </c>
      <c r="D1143" s="85" t="s">
        <v>17434</v>
      </c>
      <c r="E1143" s="85" t="s">
        <v>19380</v>
      </c>
      <c r="F1143" s="86" t="s">
        <v>19381</v>
      </c>
      <c r="G1143" s="85" t="s">
        <v>12696</v>
      </c>
      <c r="H1143" s="85" t="s">
        <v>12697</v>
      </c>
      <c r="I1143" s="85">
        <v>1997</v>
      </c>
      <c r="J1143" s="87">
        <v>4000</v>
      </c>
      <c r="K1143" s="87">
        <v>2530</v>
      </c>
      <c r="L1143" s="87">
        <v>402</v>
      </c>
      <c r="M1143" s="87">
        <v>115731</v>
      </c>
      <c r="N1143" s="87" t="s">
        <v>11350</v>
      </c>
      <c r="O1143" s="87">
        <v>38</v>
      </c>
      <c r="P1143" s="87">
        <v>2701</v>
      </c>
      <c r="Q1143" s="87" t="s">
        <v>11350</v>
      </c>
      <c r="R1143" s="87">
        <v>2</v>
      </c>
      <c r="S1143" s="87">
        <v>3</v>
      </c>
      <c r="T1143" s="87">
        <v>3</v>
      </c>
      <c r="U1143" s="87">
        <v>1</v>
      </c>
      <c r="V1143" s="87">
        <v>1</v>
      </c>
      <c r="W1143" s="87">
        <v>2</v>
      </c>
      <c r="X1143" s="87">
        <v>2</v>
      </c>
      <c r="Y1143" s="87" t="s">
        <v>11350</v>
      </c>
      <c r="Z1143" s="87" t="s">
        <v>11350</v>
      </c>
      <c r="AA1143" s="87" t="s">
        <v>11350</v>
      </c>
      <c r="AB1143" s="87" t="s">
        <v>11350</v>
      </c>
      <c r="AC1143" s="87" t="s">
        <v>11350</v>
      </c>
      <c r="AD1143" s="87">
        <v>3</v>
      </c>
      <c r="AE1143" s="87" t="s">
        <v>11350</v>
      </c>
      <c r="AF1143" s="87">
        <v>473696</v>
      </c>
      <c r="AG1143" s="87">
        <v>303045</v>
      </c>
      <c r="AH1143" s="87">
        <v>63000</v>
      </c>
      <c r="AI1143" s="87">
        <v>107651</v>
      </c>
      <c r="AJ1143" s="87">
        <v>34832</v>
      </c>
      <c r="AK1143" s="87">
        <v>42107</v>
      </c>
    </row>
    <row r="1144" spans="1:37" ht="16.5" customHeight="1">
      <c r="A1144" s="85">
        <v>1089</v>
      </c>
      <c r="B1144" s="85" t="s">
        <v>204</v>
      </c>
      <c r="C1144" s="85" t="s">
        <v>213</v>
      </c>
      <c r="D1144" s="85" t="s">
        <v>17434</v>
      </c>
      <c r="E1144" s="85" t="s">
        <v>19382</v>
      </c>
      <c r="F1144" s="86" t="s">
        <v>19383</v>
      </c>
      <c r="G1144" s="85" t="s">
        <v>12698</v>
      </c>
      <c r="H1144" s="85" t="s">
        <v>11350</v>
      </c>
      <c r="I1144" s="85">
        <v>1987</v>
      </c>
      <c r="J1144" s="87">
        <v>1229</v>
      </c>
      <c r="K1144" s="87">
        <v>427.92</v>
      </c>
      <c r="L1144" s="87">
        <v>124</v>
      </c>
      <c r="M1144" s="87">
        <v>12242</v>
      </c>
      <c r="N1144" s="87">
        <v>350</v>
      </c>
      <c r="O1144" s="87">
        <v>50</v>
      </c>
      <c r="P1144" s="87">
        <v>1567</v>
      </c>
      <c r="Q1144" s="87" t="s">
        <v>11350</v>
      </c>
      <c r="R1144" s="87" t="s">
        <v>11350</v>
      </c>
      <c r="S1144" s="87">
        <v>2</v>
      </c>
      <c r="T1144" s="87">
        <v>4</v>
      </c>
      <c r="U1144" s="87" t="s">
        <v>11350</v>
      </c>
      <c r="V1144" s="87" t="s">
        <v>11350</v>
      </c>
      <c r="W1144" s="87">
        <v>1</v>
      </c>
      <c r="X1144" s="87">
        <v>3</v>
      </c>
      <c r="Y1144" s="87" t="s">
        <v>11350</v>
      </c>
      <c r="Z1144" s="87" t="s">
        <v>11350</v>
      </c>
      <c r="AA1144" s="87">
        <v>1</v>
      </c>
      <c r="AB1144" s="87">
        <v>1</v>
      </c>
      <c r="AC1144" s="87" t="s">
        <v>11350</v>
      </c>
      <c r="AD1144" s="87" t="s">
        <v>11350</v>
      </c>
      <c r="AE1144" s="87">
        <v>2</v>
      </c>
      <c r="AF1144" s="87">
        <v>90000</v>
      </c>
      <c r="AG1144" s="87">
        <v>70000</v>
      </c>
      <c r="AH1144" s="87">
        <v>20000</v>
      </c>
      <c r="AI1144" s="87" t="s">
        <v>11350</v>
      </c>
      <c r="AJ1144" s="87">
        <v>192</v>
      </c>
      <c r="AK1144" s="87">
        <v>1242</v>
      </c>
    </row>
    <row r="1145" spans="1:37" ht="16.5" customHeight="1">
      <c r="A1145" s="85">
        <v>1090</v>
      </c>
      <c r="B1145" s="85" t="s">
        <v>204</v>
      </c>
      <c r="C1145" s="85" t="s">
        <v>214</v>
      </c>
      <c r="D1145" s="85" t="s">
        <v>17434</v>
      </c>
      <c r="E1145" s="85" t="s">
        <v>19384</v>
      </c>
      <c r="F1145" s="86" t="s">
        <v>19385</v>
      </c>
      <c r="G1145" s="85" t="s">
        <v>12699</v>
      </c>
      <c r="H1145" s="85" t="s">
        <v>12700</v>
      </c>
      <c r="I1145" s="85">
        <v>1965</v>
      </c>
      <c r="J1145" s="87">
        <v>1385</v>
      </c>
      <c r="K1145" s="87">
        <v>1898</v>
      </c>
      <c r="L1145" s="87">
        <v>123</v>
      </c>
      <c r="M1145" s="87">
        <v>77881</v>
      </c>
      <c r="N1145" s="87" t="s">
        <v>11350</v>
      </c>
      <c r="O1145" s="87">
        <v>15</v>
      </c>
      <c r="P1145" s="87">
        <v>990</v>
      </c>
      <c r="Q1145" s="87" t="s">
        <v>11350</v>
      </c>
      <c r="R1145" s="87">
        <v>15</v>
      </c>
      <c r="S1145" s="94">
        <v>5.5</v>
      </c>
      <c r="T1145" s="94">
        <v>5.5</v>
      </c>
      <c r="U1145" s="87">
        <v>1</v>
      </c>
      <c r="V1145" s="87">
        <v>1</v>
      </c>
      <c r="W1145" s="87">
        <v>2</v>
      </c>
      <c r="X1145" s="87">
        <v>2</v>
      </c>
      <c r="Y1145" s="87" t="s">
        <v>11350</v>
      </c>
      <c r="Z1145" s="87" t="s">
        <v>11350</v>
      </c>
      <c r="AA1145" s="94">
        <v>2.5</v>
      </c>
      <c r="AB1145" s="94">
        <v>2.5</v>
      </c>
      <c r="AC1145" s="87" t="s">
        <v>11350</v>
      </c>
      <c r="AD1145" s="87">
        <v>2</v>
      </c>
      <c r="AE1145" s="87" t="s">
        <v>11350</v>
      </c>
      <c r="AF1145" s="87">
        <v>769685</v>
      </c>
      <c r="AG1145" s="87">
        <v>298094</v>
      </c>
      <c r="AH1145" s="87">
        <v>41707</v>
      </c>
      <c r="AI1145" s="87">
        <v>429884</v>
      </c>
      <c r="AJ1145" s="87">
        <v>15759</v>
      </c>
      <c r="AK1145" s="87">
        <v>18173</v>
      </c>
    </row>
    <row r="1146" spans="1:37" ht="16.5" customHeight="1">
      <c r="A1146" s="85">
        <v>1091</v>
      </c>
      <c r="B1146" s="85" t="s">
        <v>204</v>
      </c>
      <c r="C1146" s="85" t="s">
        <v>214</v>
      </c>
      <c r="D1146" s="85" t="s">
        <v>17434</v>
      </c>
      <c r="E1146" s="85" t="s">
        <v>19386</v>
      </c>
      <c r="F1146" s="86" t="s">
        <v>19387</v>
      </c>
      <c r="G1146" s="85" t="s">
        <v>12701</v>
      </c>
      <c r="H1146" s="85" t="s">
        <v>12700</v>
      </c>
      <c r="I1146" s="85">
        <v>2020</v>
      </c>
      <c r="J1146" s="87">
        <v>6752</v>
      </c>
      <c r="K1146" s="87">
        <v>3469.92</v>
      </c>
      <c r="L1146" s="87">
        <v>354</v>
      </c>
      <c r="M1146" s="87">
        <v>38262</v>
      </c>
      <c r="N1146" s="87" t="s">
        <v>11350</v>
      </c>
      <c r="O1146" s="87">
        <v>22</v>
      </c>
      <c r="P1146" s="87">
        <v>5677</v>
      </c>
      <c r="Q1146" s="87" t="s">
        <v>11350</v>
      </c>
      <c r="R1146" s="87" t="s">
        <v>11350</v>
      </c>
      <c r="S1146" s="87">
        <v>10</v>
      </c>
      <c r="T1146" s="87">
        <v>11</v>
      </c>
      <c r="U1146" s="87">
        <v>2</v>
      </c>
      <c r="V1146" s="87" t="s">
        <v>11350</v>
      </c>
      <c r="W1146" s="87">
        <v>5</v>
      </c>
      <c r="X1146" s="87">
        <v>8</v>
      </c>
      <c r="Y1146" s="87">
        <v>1</v>
      </c>
      <c r="Z1146" s="87">
        <v>1</v>
      </c>
      <c r="AA1146" s="87">
        <v>2</v>
      </c>
      <c r="AB1146" s="87">
        <v>2</v>
      </c>
      <c r="AC1146" s="87" t="s">
        <v>11350</v>
      </c>
      <c r="AD1146" s="87">
        <v>6</v>
      </c>
      <c r="AE1146" s="87" t="s">
        <v>11350</v>
      </c>
      <c r="AF1146" s="87">
        <v>1183922</v>
      </c>
      <c r="AG1146" s="87">
        <v>664643</v>
      </c>
      <c r="AH1146" s="87">
        <v>89395</v>
      </c>
      <c r="AI1146" s="87">
        <v>429884</v>
      </c>
      <c r="AJ1146" s="87">
        <v>62960</v>
      </c>
      <c r="AK1146" s="87">
        <v>146131</v>
      </c>
    </row>
    <row r="1147" spans="1:37" ht="16.5" customHeight="1">
      <c r="A1147" s="85">
        <v>1092</v>
      </c>
      <c r="B1147" s="85" t="s">
        <v>204</v>
      </c>
      <c r="C1147" s="85" t="s">
        <v>214</v>
      </c>
      <c r="D1147" s="85" t="s">
        <v>17434</v>
      </c>
      <c r="E1147" s="85" t="s">
        <v>19388</v>
      </c>
      <c r="F1147" s="86" t="s">
        <v>19389</v>
      </c>
      <c r="G1147" s="85" t="s">
        <v>12702</v>
      </c>
      <c r="H1147" s="85" t="s">
        <v>12700</v>
      </c>
      <c r="I1147" s="85">
        <v>2016</v>
      </c>
      <c r="J1147" s="87">
        <v>4850</v>
      </c>
      <c r="K1147" s="87">
        <v>2176.96</v>
      </c>
      <c r="L1147" s="87">
        <v>204</v>
      </c>
      <c r="M1147" s="87">
        <v>50538</v>
      </c>
      <c r="N1147" s="87">
        <v>2562</v>
      </c>
      <c r="O1147" s="87">
        <v>20</v>
      </c>
      <c r="P1147" s="87">
        <v>3851</v>
      </c>
      <c r="Q1147" s="87">
        <v>333</v>
      </c>
      <c r="R1147" s="87">
        <v>1</v>
      </c>
      <c r="S1147" s="87">
        <v>5</v>
      </c>
      <c r="T1147" s="87">
        <v>6</v>
      </c>
      <c r="U1147" s="87">
        <v>1</v>
      </c>
      <c r="V1147" s="87">
        <v>1</v>
      </c>
      <c r="W1147" s="87">
        <v>2</v>
      </c>
      <c r="X1147" s="87">
        <v>3</v>
      </c>
      <c r="Y1147" s="87">
        <v>1</v>
      </c>
      <c r="Z1147" s="87">
        <v>1</v>
      </c>
      <c r="AA1147" s="87">
        <v>1</v>
      </c>
      <c r="AB1147" s="87">
        <v>1</v>
      </c>
      <c r="AC1147" s="87" t="s">
        <v>11350</v>
      </c>
      <c r="AD1147" s="87">
        <v>3</v>
      </c>
      <c r="AE1147" s="87">
        <v>1</v>
      </c>
      <c r="AF1147" s="87">
        <v>903773</v>
      </c>
      <c r="AG1147" s="87">
        <v>408493</v>
      </c>
      <c r="AH1147" s="87">
        <v>65396</v>
      </c>
      <c r="AI1147" s="87">
        <v>429884</v>
      </c>
      <c r="AJ1147" s="87">
        <v>33797</v>
      </c>
      <c r="AK1147" s="87">
        <v>93418</v>
      </c>
    </row>
    <row r="1148" spans="1:37" ht="16.5" customHeight="1">
      <c r="A1148" s="85">
        <v>1093</v>
      </c>
      <c r="B1148" s="85" t="s">
        <v>204</v>
      </c>
      <c r="C1148" s="85" t="s">
        <v>217</v>
      </c>
      <c r="D1148" s="85" t="s">
        <v>17434</v>
      </c>
      <c r="E1148" s="85" t="s">
        <v>19390</v>
      </c>
      <c r="F1148" s="86" t="s">
        <v>19391</v>
      </c>
      <c r="G1148" s="85" t="s">
        <v>12703</v>
      </c>
      <c r="H1148" s="85" t="s">
        <v>12704</v>
      </c>
      <c r="I1148" s="85">
        <v>2004</v>
      </c>
      <c r="J1148" s="87">
        <v>9470</v>
      </c>
      <c r="K1148" s="87">
        <v>1338</v>
      </c>
      <c r="L1148" s="87">
        <v>296</v>
      </c>
      <c r="M1148" s="87">
        <v>88802</v>
      </c>
      <c r="N1148" s="87">
        <v>2728</v>
      </c>
      <c r="O1148" s="87">
        <v>49</v>
      </c>
      <c r="P1148" s="87">
        <v>3309</v>
      </c>
      <c r="Q1148" s="87">
        <v>49</v>
      </c>
      <c r="R1148" s="87">
        <v>26</v>
      </c>
      <c r="S1148" s="87">
        <v>5</v>
      </c>
      <c r="T1148" s="87">
        <v>5</v>
      </c>
      <c r="U1148" s="87">
        <v>2</v>
      </c>
      <c r="V1148" s="87">
        <v>2</v>
      </c>
      <c r="W1148" s="87">
        <v>3</v>
      </c>
      <c r="X1148" s="87">
        <v>3</v>
      </c>
      <c r="Y1148" s="87" t="s">
        <v>11350</v>
      </c>
      <c r="Z1148" s="87" t="s">
        <v>11350</v>
      </c>
      <c r="AA1148" s="87" t="s">
        <v>11350</v>
      </c>
      <c r="AB1148" s="87" t="s">
        <v>11350</v>
      </c>
      <c r="AC1148" s="87" t="s">
        <v>11350</v>
      </c>
      <c r="AD1148" s="87">
        <v>4</v>
      </c>
      <c r="AE1148" s="87" t="s">
        <v>11350</v>
      </c>
      <c r="AF1148" s="87">
        <v>298762</v>
      </c>
      <c r="AG1148" s="87">
        <v>110120</v>
      </c>
      <c r="AH1148" s="87">
        <v>49913</v>
      </c>
      <c r="AI1148" s="87">
        <v>138729</v>
      </c>
      <c r="AJ1148" s="87">
        <v>41272</v>
      </c>
      <c r="AK1148" s="87">
        <v>50137</v>
      </c>
    </row>
    <row r="1149" spans="1:37" ht="16.5" customHeight="1">
      <c r="A1149" s="85">
        <v>1094</v>
      </c>
      <c r="B1149" s="85" t="s">
        <v>204</v>
      </c>
      <c r="C1149" s="85" t="s">
        <v>218</v>
      </c>
      <c r="D1149" s="85" t="s">
        <v>17434</v>
      </c>
      <c r="E1149" s="85" t="s">
        <v>19392</v>
      </c>
      <c r="F1149" s="86" t="s">
        <v>19393</v>
      </c>
      <c r="G1149" s="85" t="s">
        <v>12705</v>
      </c>
      <c r="H1149" s="85" t="s">
        <v>12706</v>
      </c>
      <c r="I1149" s="85">
        <v>1985</v>
      </c>
      <c r="J1149" s="87">
        <v>12857</v>
      </c>
      <c r="K1149" s="87">
        <v>4392</v>
      </c>
      <c r="L1149" s="87">
        <v>640</v>
      </c>
      <c r="M1149" s="87">
        <v>150108</v>
      </c>
      <c r="N1149" s="87">
        <v>863</v>
      </c>
      <c r="O1149" s="87">
        <v>58</v>
      </c>
      <c r="P1149" s="87">
        <v>8495</v>
      </c>
      <c r="Q1149" s="87" t="s">
        <v>11350</v>
      </c>
      <c r="R1149" s="87" t="s">
        <v>11350</v>
      </c>
      <c r="S1149" s="87">
        <v>6</v>
      </c>
      <c r="T1149" s="87">
        <v>6</v>
      </c>
      <c r="U1149" s="87" t="s">
        <v>11350</v>
      </c>
      <c r="V1149" s="87" t="s">
        <v>11350</v>
      </c>
      <c r="W1149" s="87">
        <v>3</v>
      </c>
      <c r="X1149" s="87">
        <v>3</v>
      </c>
      <c r="Y1149" s="87" t="s">
        <v>11350</v>
      </c>
      <c r="Z1149" s="87" t="s">
        <v>11350</v>
      </c>
      <c r="AA1149" s="87">
        <v>3</v>
      </c>
      <c r="AB1149" s="87">
        <v>3</v>
      </c>
      <c r="AC1149" s="87" t="s">
        <v>11350</v>
      </c>
      <c r="AD1149" s="87">
        <v>3</v>
      </c>
      <c r="AE1149" s="87">
        <v>1</v>
      </c>
      <c r="AF1149" s="87">
        <v>965988</v>
      </c>
      <c r="AG1149" s="87">
        <v>170107</v>
      </c>
      <c r="AH1149" s="87">
        <v>162840</v>
      </c>
      <c r="AI1149" s="87">
        <v>633041</v>
      </c>
      <c r="AJ1149" s="87">
        <v>42834</v>
      </c>
      <c r="AK1149" s="87">
        <v>87605</v>
      </c>
    </row>
    <row r="1150" spans="1:37" ht="16.5" customHeight="1">
      <c r="A1150" s="85">
        <v>1095</v>
      </c>
      <c r="B1150" s="85" t="s">
        <v>204</v>
      </c>
      <c r="C1150" s="85" t="s">
        <v>219</v>
      </c>
      <c r="D1150" s="85" t="s">
        <v>17434</v>
      </c>
      <c r="E1150" s="85" t="s">
        <v>19394</v>
      </c>
      <c r="F1150" s="86" t="s">
        <v>19395</v>
      </c>
      <c r="G1150" s="85" t="s">
        <v>12707</v>
      </c>
      <c r="H1150" s="85" t="s">
        <v>12708</v>
      </c>
      <c r="I1150" s="85">
        <v>2019</v>
      </c>
      <c r="J1150" s="87">
        <v>9500</v>
      </c>
      <c r="K1150" s="87">
        <v>8273.27</v>
      </c>
      <c r="L1150" s="87">
        <v>740</v>
      </c>
      <c r="M1150" s="87">
        <v>104132</v>
      </c>
      <c r="N1150" s="87">
        <v>3603</v>
      </c>
      <c r="O1150" s="87">
        <v>185</v>
      </c>
      <c r="P1150" s="87">
        <v>25565</v>
      </c>
      <c r="Q1150" s="87">
        <v>1309</v>
      </c>
      <c r="R1150" s="87">
        <v>28</v>
      </c>
      <c r="S1150" s="87">
        <v>21</v>
      </c>
      <c r="T1150" s="87">
        <v>21</v>
      </c>
      <c r="U1150" s="87">
        <v>7</v>
      </c>
      <c r="V1150" s="87">
        <v>7</v>
      </c>
      <c r="W1150" s="87">
        <v>6</v>
      </c>
      <c r="X1150" s="87">
        <v>6</v>
      </c>
      <c r="Y1150" s="87">
        <v>2</v>
      </c>
      <c r="Z1150" s="87">
        <v>2</v>
      </c>
      <c r="AA1150" s="87">
        <v>6</v>
      </c>
      <c r="AB1150" s="87">
        <v>6</v>
      </c>
      <c r="AC1150" s="87" t="s">
        <v>11350</v>
      </c>
      <c r="AD1150" s="87">
        <v>6</v>
      </c>
      <c r="AE1150" s="87">
        <v>1</v>
      </c>
      <c r="AF1150" s="87">
        <v>3777856</v>
      </c>
      <c r="AG1150" s="87">
        <v>1629953</v>
      </c>
      <c r="AH1150" s="87">
        <v>601714</v>
      </c>
      <c r="AI1150" s="87">
        <v>1546189</v>
      </c>
      <c r="AJ1150" s="87">
        <v>122862</v>
      </c>
      <c r="AK1150" s="87">
        <v>171417</v>
      </c>
    </row>
    <row r="1151" spans="1:37" ht="16.5" customHeight="1">
      <c r="A1151" s="85">
        <v>1096</v>
      </c>
      <c r="B1151" s="85" t="s">
        <v>204</v>
      </c>
      <c r="C1151" s="85" t="s">
        <v>221</v>
      </c>
      <c r="D1151" s="85" t="s">
        <v>17434</v>
      </c>
      <c r="E1151" s="85" t="s">
        <v>19396</v>
      </c>
      <c r="F1151" s="86" t="s">
        <v>19397</v>
      </c>
      <c r="G1151" s="85" t="s">
        <v>12709</v>
      </c>
      <c r="H1151" s="85" t="s">
        <v>12710</v>
      </c>
      <c r="I1151" s="85">
        <v>1994</v>
      </c>
      <c r="J1151" s="87">
        <v>850</v>
      </c>
      <c r="K1151" s="87">
        <v>245</v>
      </c>
      <c r="L1151" s="87">
        <v>3</v>
      </c>
      <c r="M1151" s="87">
        <v>64837</v>
      </c>
      <c r="N1151" s="87">
        <v>1045</v>
      </c>
      <c r="O1151" s="87">
        <v>115</v>
      </c>
      <c r="P1151" s="87">
        <v>1538</v>
      </c>
      <c r="Q1151" s="87" t="s">
        <v>11350</v>
      </c>
      <c r="R1151" s="87">
        <v>115</v>
      </c>
      <c r="S1151" s="87">
        <v>4</v>
      </c>
      <c r="T1151" s="87">
        <v>4</v>
      </c>
      <c r="U1151" s="87" t="s">
        <v>11350</v>
      </c>
      <c r="V1151" s="87" t="s">
        <v>11350</v>
      </c>
      <c r="W1151" s="87">
        <v>4</v>
      </c>
      <c r="X1151" s="87">
        <v>4</v>
      </c>
      <c r="Y1151" s="87" t="s">
        <v>11350</v>
      </c>
      <c r="Z1151" s="87" t="s">
        <v>11350</v>
      </c>
      <c r="AA1151" s="87" t="s">
        <v>11350</v>
      </c>
      <c r="AB1151" s="87" t="s">
        <v>11350</v>
      </c>
      <c r="AC1151" s="87" t="s">
        <v>11350</v>
      </c>
      <c r="AD1151" s="87">
        <v>5</v>
      </c>
      <c r="AE1151" s="87">
        <v>1</v>
      </c>
      <c r="AF1151" s="87">
        <v>430074</v>
      </c>
      <c r="AG1151" s="87">
        <v>261873</v>
      </c>
      <c r="AH1151" s="87">
        <v>10000</v>
      </c>
      <c r="AI1151" s="87">
        <v>158201</v>
      </c>
      <c r="AJ1151" s="87">
        <v>21438</v>
      </c>
      <c r="AK1151" s="87">
        <v>28385</v>
      </c>
    </row>
    <row r="1152" spans="1:37" ht="16.5" customHeight="1">
      <c r="A1152" s="85">
        <v>1097</v>
      </c>
      <c r="B1152" s="85" t="s">
        <v>204</v>
      </c>
      <c r="C1152" s="85" t="s">
        <v>221</v>
      </c>
      <c r="D1152" s="85" t="s">
        <v>17434</v>
      </c>
      <c r="E1152" s="85" t="s">
        <v>19398</v>
      </c>
      <c r="F1152" s="86" t="s">
        <v>19760</v>
      </c>
      <c r="G1152" s="85" t="s">
        <v>12711</v>
      </c>
      <c r="H1152" s="85" t="s">
        <v>12710</v>
      </c>
      <c r="I1152" s="85">
        <v>2010</v>
      </c>
      <c r="J1152" s="87">
        <v>18830</v>
      </c>
      <c r="K1152" s="87">
        <v>2362</v>
      </c>
      <c r="L1152" s="87">
        <v>108</v>
      </c>
      <c r="M1152" s="87">
        <v>57841</v>
      </c>
      <c r="N1152" s="87">
        <v>1127</v>
      </c>
      <c r="O1152" s="87">
        <v>400</v>
      </c>
      <c r="P1152" s="87">
        <v>1142</v>
      </c>
      <c r="Q1152" s="87" t="s">
        <v>11350</v>
      </c>
      <c r="R1152" s="87">
        <v>55</v>
      </c>
      <c r="S1152" s="87">
        <v>6</v>
      </c>
      <c r="T1152" s="87">
        <v>7</v>
      </c>
      <c r="U1152" s="87">
        <v>1</v>
      </c>
      <c r="V1152" s="87">
        <v>1</v>
      </c>
      <c r="W1152" s="87">
        <v>2</v>
      </c>
      <c r="X1152" s="87">
        <v>3</v>
      </c>
      <c r="Y1152" s="87">
        <v>1</v>
      </c>
      <c r="Z1152" s="87">
        <v>1</v>
      </c>
      <c r="AA1152" s="87">
        <v>2</v>
      </c>
      <c r="AB1152" s="87">
        <v>2</v>
      </c>
      <c r="AC1152" s="87" t="s">
        <v>11350</v>
      </c>
      <c r="AD1152" s="87">
        <v>2</v>
      </c>
      <c r="AE1152" s="87" t="s">
        <v>11350</v>
      </c>
      <c r="AF1152" s="87">
        <v>437313</v>
      </c>
      <c r="AG1152" s="87">
        <v>228628</v>
      </c>
      <c r="AH1152" s="87">
        <v>20000</v>
      </c>
      <c r="AI1152" s="87">
        <v>188685</v>
      </c>
      <c r="AJ1152" s="87">
        <v>6378</v>
      </c>
      <c r="AK1152" s="87">
        <v>10719</v>
      </c>
    </row>
    <row r="1153" spans="1:37" ht="16.5" customHeight="1">
      <c r="A1153" s="85">
        <v>1098</v>
      </c>
      <c r="B1153" s="85" t="s">
        <v>204</v>
      </c>
      <c r="C1153" s="85" t="s">
        <v>222</v>
      </c>
      <c r="D1153" s="85" t="s">
        <v>17434</v>
      </c>
      <c r="E1153" s="85" t="s">
        <v>19399</v>
      </c>
      <c r="F1153" s="86" t="s">
        <v>19400</v>
      </c>
      <c r="G1153" s="85" t="s">
        <v>12712</v>
      </c>
      <c r="H1153" s="85" t="s">
        <v>12713</v>
      </c>
      <c r="I1153" s="85">
        <v>2001</v>
      </c>
      <c r="J1153" s="87">
        <v>1177</v>
      </c>
      <c r="K1153" s="87">
        <v>1228.68</v>
      </c>
      <c r="L1153" s="87">
        <v>253</v>
      </c>
      <c r="M1153" s="87">
        <v>56519</v>
      </c>
      <c r="N1153" s="87">
        <v>813</v>
      </c>
      <c r="O1153" s="87">
        <v>100</v>
      </c>
      <c r="P1153" s="87">
        <v>1355</v>
      </c>
      <c r="Q1153" s="87">
        <v>5</v>
      </c>
      <c r="R1153" s="87">
        <v>100</v>
      </c>
      <c r="S1153" s="87">
        <v>6</v>
      </c>
      <c r="T1153" s="87">
        <v>6</v>
      </c>
      <c r="U1153" s="87">
        <v>1</v>
      </c>
      <c r="V1153" s="87">
        <v>1</v>
      </c>
      <c r="W1153" s="87">
        <v>3</v>
      </c>
      <c r="X1153" s="87">
        <v>3</v>
      </c>
      <c r="Y1153" s="87" t="s">
        <v>11350</v>
      </c>
      <c r="Z1153" s="87" t="s">
        <v>11350</v>
      </c>
      <c r="AA1153" s="87">
        <v>2</v>
      </c>
      <c r="AB1153" s="87">
        <v>2</v>
      </c>
      <c r="AC1153" s="87" t="s">
        <v>11350</v>
      </c>
      <c r="AD1153" s="87">
        <v>5</v>
      </c>
      <c r="AE1153" s="87" t="s">
        <v>11350</v>
      </c>
      <c r="AF1153" s="87">
        <v>766986</v>
      </c>
      <c r="AG1153" s="87">
        <v>309139</v>
      </c>
      <c r="AH1153" s="87">
        <v>54000</v>
      </c>
      <c r="AI1153" s="87">
        <v>403847</v>
      </c>
      <c r="AJ1153" s="87">
        <v>26846</v>
      </c>
      <c r="AK1153" s="87">
        <v>17785</v>
      </c>
    </row>
    <row r="1154" spans="1:37" ht="16.5" customHeight="1">
      <c r="A1154" s="85">
        <v>1099</v>
      </c>
      <c r="B1154" s="85" t="s">
        <v>204</v>
      </c>
      <c r="C1154" s="85" t="s">
        <v>223</v>
      </c>
      <c r="D1154" s="85" t="s">
        <v>17434</v>
      </c>
      <c r="E1154" s="85" t="s">
        <v>19401</v>
      </c>
      <c r="F1154" s="86" t="s">
        <v>19761</v>
      </c>
      <c r="G1154" s="85" t="s">
        <v>12714</v>
      </c>
      <c r="H1154" s="85" t="s">
        <v>12715</v>
      </c>
      <c r="I1154" s="85">
        <v>2012</v>
      </c>
      <c r="J1154" s="87">
        <v>1822</v>
      </c>
      <c r="K1154" s="87">
        <v>1120.8</v>
      </c>
      <c r="L1154" s="87">
        <v>65</v>
      </c>
      <c r="M1154" s="87">
        <v>60327</v>
      </c>
      <c r="N1154" s="87">
        <v>1404</v>
      </c>
      <c r="O1154" s="87">
        <v>34</v>
      </c>
      <c r="P1154" s="87">
        <v>1922</v>
      </c>
      <c r="Q1154" s="87">
        <v>127</v>
      </c>
      <c r="R1154" s="87" t="s">
        <v>11350</v>
      </c>
      <c r="S1154" s="87">
        <v>5</v>
      </c>
      <c r="T1154" s="87">
        <v>5</v>
      </c>
      <c r="U1154" s="87">
        <v>2</v>
      </c>
      <c r="V1154" s="87">
        <v>2</v>
      </c>
      <c r="W1154" s="87">
        <v>1</v>
      </c>
      <c r="X1154" s="87">
        <v>1</v>
      </c>
      <c r="Y1154" s="87" t="s">
        <v>11350</v>
      </c>
      <c r="Z1154" s="87" t="s">
        <v>11350</v>
      </c>
      <c r="AA1154" s="87">
        <v>2</v>
      </c>
      <c r="AB1154" s="87">
        <v>2</v>
      </c>
      <c r="AC1154" s="87" t="s">
        <v>11350</v>
      </c>
      <c r="AD1154" s="87">
        <v>1</v>
      </c>
      <c r="AE1154" s="87" t="s">
        <v>11350</v>
      </c>
      <c r="AF1154" s="87">
        <v>503060</v>
      </c>
      <c r="AG1154" s="87">
        <v>266606</v>
      </c>
      <c r="AH1154" s="87">
        <v>20000</v>
      </c>
      <c r="AI1154" s="87">
        <v>216454</v>
      </c>
      <c r="AJ1154" s="87">
        <v>20000</v>
      </c>
      <c r="AK1154" s="87">
        <v>19710</v>
      </c>
    </row>
    <row r="1155" spans="1:37" ht="16.5" customHeight="1">
      <c r="A1155" s="85">
        <v>1100</v>
      </c>
      <c r="B1155" s="85" t="s">
        <v>204</v>
      </c>
      <c r="C1155" s="85" t="s">
        <v>224</v>
      </c>
      <c r="D1155" s="85" t="s">
        <v>17434</v>
      </c>
      <c r="E1155" s="85" t="s">
        <v>19762</v>
      </c>
      <c r="F1155" s="86" t="s">
        <v>19763</v>
      </c>
      <c r="G1155" s="85" t="s">
        <v>12716</v>
      </c>
      <c r="H1155" s="85" t="s">
        <v>12717</v>
      </c>
      <c r="I1155" s="85">
        <v>2009</v>
      </c>
      <c r="J1155" s="87">
        <v>2567</v>
      </c>
      <c r="K1155" s="87">
        <v>1604.53</v>
      </c>
      <c r="L1155" s="87">
        <v>135</v>
      </c>
      <c r="M1155" s="87">
        <v>33863</v>
      </c>
      <c r="N1155" s="87" t="s">
        <v>11350</v>
      </c>
      <c r="O1155" s="87">
        <v>24</v>
      </c>
      <c r="P1155" s="87">
        <v>1241</v>
      </c>
      <c r="Q1155" s="87" t="s">
        <v>11350</v>
      </c>
      <c r="R1155" s="87" t="s">
        <v>11350</v>
      </c>
      <c r="S1155" s="87">
        <v>1</v>
      </c>
      <c r="T1155" s="87">
        <v>2</v>
      </c>
      <c r="U1155" s="87" t="s">
        <v>11350</v>
      </c>
      <c r="V1155" s="87" t="s">
        <v>11350</v>
      </c>
      <c r="W1155" s="87">
        <v>1</v>
      </c>
      <c r="X1155" s="87">
        <v>2</v>
      </c>
      <c r="Y1155" s="87" t="s">
        <v>11350</v>
      </c>
      <c r="Z1155" s="87" t="s">
        <v>11350</v>
      </c>
      <c r="AA1155" s="87" t="s">
        <v>11350</v>
      </c>
      <c r="AB1155" s="87" t="s">
        <v>11350</v>
      </c>
      <c r="AC1155" s="87" t="s">
        <v>11350</v>
      </c>
      <c r="AD1155" s="87">
        <v>1</v>
      </c>
      <c r="AE1155" s="87" t="s">
        <v>11350</v>
      </c>
      <c r="AF1155" s="87">
        <v>289828</v>
      </c>
      <c r="AG1155" s="87">
        <v>123746</v>
      </c>
      <c r="AH1155" s="87">
        <v>19983</v>
      </c>
      <c r="AI1155" s="87">
        <v>146099</v>
      </c>
      <c r="AJ1155" s="87">
        <v>7186</v>
      </c>
      <c r="AK1155" s="87">
        <v>4922</v>
      </c>
    </row>
    <row r="1156" spans="1:37" ht="16.5" customHeight="1">
      <c r="A1156" s="85">
        <v>1101</v>
      </c>
      <c r="B1156" s="85" t="s">
        <v>204</v>
      </c>
      <c r="C1156" s="85" t="s">
        <v>225</v>
      </c>
      <c r="D1156" s="85" t="s">
        <v>17434</v>
      </c>
      <c r="E1156" s="85" t="s">
        <v>19402</v>
      </c>
      <c r="F1156" s="86" t="s">
        <v>19403</v>
      </c>
      <c r="G1156" s="85" t="s">
        <v>12718</v>
      </c>
      <c r="H1156" s="85" t="s">
        <v>12719</v>
      </c>
      <c r="I1156" s="85">
        <v>2013</v>
      </c>
      <c r="J1156" s="87">
        <v>680</v>
      </c>
      <c r="K1156" s="87">
        <v>1419</v>
      </c>
      <c r="L1156" s="87">
        <v>216</v>
      </c>
      <c r="M1156" s="87">
        <v>73226</v>
      </c>
      <c r="N1156" s="87">
        <v>1576</v>
      </c>
      <c r="O1156" s="87" t="s">
        <v>11350</v>
      </c>
      <c r="P1156" s="87">
        <v>2110</v>
      </c>
      <c r="Q1156" s="87">
        <v>45</v>
      </c>
      <c r="R1156" s="87" t="s">
        <v>11350</v>
      </c>
      <c r="S1156" s="87">
        <v>4</v>
      </c>
      <c r="T1156" s="87">
        <v>3</v>
      </c>
      <c r="U1156" s="87" t="s">
        <v>11350</v>
      </c>
      <c r="V1156" s="87" t="s">
        <v>11350</v>
      </c>
      <c r="W1156" s="87">
        <v>2</v>
      </c>
      <c r="X1156" s="87">
        <v>3</v>
      </c>
      <c r="Y1156" s="87" t="s">
        <v>11350</v>
      </c>
      <c r="Z1156" s="87" t="s">
        <v>11350</v>
      </c>
      <c r="AA1156" s="87">
        <v>2</v>
      </c>
      <c r="AB1156" s="87" t="s">
        <v>11350</v>
      </c>
      <c r="AC1156" s="87" t="s">
        <v>11350</v>
      </c>
      <c r="AD1156" s="87">
        <v>3</v>
      </c>
      <c r="AE1156" s="87">
        <v>1</v>
      </c>
      <c r="AF1156" s="87">
        <v>361052</v>
      </c>
      <c r="AG1156" s="87">
        <v>218888</v>
      </c>
      <c r="AH1156" s="87">
        <v>31896</v>
      </c>
      <c r="AI1156" s="87">
        <v>110268</v>
      </c>
      <c r="AJ1156" s="87">
        <v>71017</v>
      </c>
      <c r="AK1156" s="87">
        <v>36144</v>
      </c>
    </row>
    <row r="1157" spans="1:37" ht="16.5" customHeight="1">
      <c r="A1157" s="85">
        <v>1102</v>
      </c>
      <c r="B1157" s="85" t="s">
        <v>204</v>
      </c>
      <c r="C1157" s="85" t="s">
        <v>225</v>
      </c>
      <c r="D1157" s="85" t="s">
        <v>17434</v>
      </c>
      <c r="E1157" s="85" t="s">
        <v>19404</v>
      </c>
      <c r="F1157" s="86" t="s">
        <v>19405</v>
      </c>
      <c r="G1157" s="85" t="s">
        <v>12720</v>
      </c>
      <c r="H1157" s="85" t="s">
        <v>12721</v>
      </c>
      <c r="I1157" s="85">
        <v>2012</v>
      </c>
      <c r="J1157" s="87">
        <v>2166.6</v>
      </c>
      <c r="K1157" s="87">
        <v>960.13</v>
      </c>
      <c r="L1157" s="87">
        <v>124</v>
      </c>
      <c r="M1157" s="87">
        <v>71671</v>
      </c>
      <c r="N1157" s="87">
        <v>1200</v>
      </c>
      <c r="O1157" s="87">
        <v>6</v>
      </c>
      <c r="P1157" s="87">
        <v>2105</v>
      </c>
      <c r="Q1157" s="87">
        <v>65</v>
      </c>
      <c r="R1157" s="87">
        <v>6</v>
      </c>
      <c r="S1157" s="87">
        <v>3</v>
      </c>
      <c r="T1157" s="87">
        <v>4</v>
      </c>
      <c r="U1157" s="87" t="s">
        <v>11350</v>
      </c>
      <c r="V1157" s="87" t="s">
        <v>11350</v>
      </c>
      <c r="W1157" s="87">
        <v>2</v>
      </c>
      <c r="X1157" s="87">
        <v>3</v>
      </c>
      <c r="Y1157" s="87" t="s">
        <v>11350</v>
      </c>
      <c r="Z1157" s="87" t="s">
        <v>11350</v>
      </c>
      <c r="AA1157" s="87">
        <v>1</v>
      </c>
      <c r="AB1157" s="87">
        <v>1</v>
      </c>
      <c r="AC1157" s="87" t="s">
        <v>11350</v>
      </c>
      <c r="AD1157" s="87">
        <v>2</v>
      </c>
      <c r="AE1157" s="87">
        <v>1</v>
      </c>
      <c r="AF1157" s="87">
        <v>279360</v>
      </c>
      <c r="AG1157" s="87">
        <v>145000</v>
      </c>
      <c r="AH1157" s="87">
        <v>30000</v>
      </c>
      <c r="AI1157" s="87">
        <v>104360</v>
      </c>
      <c r="AJ1157" s="87">
        <v>146547</v>
      </c>
      <c r="AK1157" s="87">
        <v>72162</v>
      </c>
    </row>
    <row r="1158" spans="1:37" ht="16.5" customHeight="1">
      <c r="A1158" s="85">
        <v>1103</v>
      </c>
      <c r="B1158" s="85" t="s">
        <v>204</v>
      </c>
      <c r="C1158" s="85" t="s">
        <v>225</v>
      </c>
      <c r="D1158" s="85" t="s">
        <v>17434</v>
      </c>
      <c r="E1158" s="85" t="s">
        <v>19406</v>
      </c>
      <c r="F1158" s="86" t="s">
        <v>19407</v>
      </c>
      <c r="G1158" s="85" t="s">
        <v>12722</v>
      </c>
      <c r="H1158" s="85" t="s">
        <v>12723</v>
      </c>
      <c r="I1158" s="85">
        <v>2010</v>
      </c>
      <c r="J1158" s="87">
        <v>2449</v>
      </c>
      <c r="K1158" s="87">
        <v>2208</v>
      </c>
      <c r="L1158" s="87">
        <v>221</v>
      </c>
      <c r="M1158" s="87">
        <v>82655</v>
      </c>
      <c r="N1158" s="87">
        <v>2075</v>
      </c>
      <c r="O1158" s="87" t="s">
        <v>11350</v>
      </c>
      <c r="P1158" s="87">
        <v>2122</v>
      </c>
      <c r="Q1158" s="87">
        <v>72</v>
      </c>
      <c r="R1158" s="87" t="s">
        <v>11350</v>
      </c>
      <c r="S1158" s="87">
        <v>5</v>
      </c>
      <c r="T1158" s="87">
        <v>5</v>
      </c>
      <c r="U1158" s="87">
        <v>1</v>
      </c>
      <c r="V1158" s="87">
        <v>1</v>
      </c>
      <c r="W1158" s="87">
        <v>3</v>
      </c>
      <c r="X1158" s="87">
        <v>3</v>
      </c>
      <c r="Y1158" s="87">
        <v>1</v>
      </c>
      <c r="Z1158" s="87">
        <v>1</v>
      </c>
      <c r="AA1158" s="87" t="s">
        <v>11350</v>
      </c>
      <c r="AB1158" s="87" t="s">
        <v>11350</v>
      </c>
      <c r="AC1158" s="87" t="s">
        <v>11350</v>
      </c>
      <c r="AD1158" s="87">
        <v>2</v>
      </c>
      <c r="AE1158" s="87">
        <v>2</v>
      </c>
      <c r="AF1158" s="87">
        <v>1009797</v>
      </c>
      <c r="AG1158" s="87">
        <v>256319</v>
      </c>
      <c r="AH1158" s="87">
        <v>61704</v>
      </c>
      <c r="AI1158" s="87">
        <v>691774</v>
      </c>
      <c r="AJ1158" s="87">
        <v>101726</v>
      </c>
      <c r="AK1158" s="87">
        <v>53912</v>
      </c>
    </row>
    <row r="1159" spans="1:37" ht="16.5" customHeight="1">
      <c r="A1159" s="85">
        <v>1104</v>
      </c>
      <c r="B1159" s="85" t="s">
        <v>204</v>
      </c>
      <c r="C1159" s="85" t="s">
        <v>226</v>
      </c>
      <c r="D1159" s="85" t="s">
        <v>17434</v>
      </c>
      <c r="E1159" s="85" t="s">
        <v>19408</v>
      </c>
      <c r="F1159" s="86" t="s">
        <v>19409</v>
      </c>
      <c r="G1159" s="85" t="s">
        <v>12724</v>
      </c>
      <c r="H1159" s="85" t="s">
        <v>12725</v>
      </c>
      <c r="I1159" s="85">
        <v>2007</v>
      </c>
      <c r="J1159" s="87">
        <v>928</v>
      </c>
      <c r="K1159" s="87">
        <v>1856</v>
      </c>
      <c r="L1159" s="87">
        <v>180</v>
      </c>
      <c r="M1159" s="87">
        <v>142817</v>
      </c>
      <c r="N1159" s="87">
        <v>9115</v>
      </c>
      <c r="O1159" s="87">
        <v>52</v>
      </c>
      <c r="P1159" s="87">
        <v>3172</v>
      </c>
      <c r="Q1159" s="87">
        <v>127</v>
      </c>
      <c r="R1159" s="87">
        <v>1</v>
      </c>
      <c r="S1159" s="87">
        <v>3</v>
      </c>
      <c r="T1159" s="87">
        <v>3</v>
      </c>
      <c r="U1159" s="87">
        <v>1</v>
      </c>
      <c r="V1159" s="87" t="s">
        <v>11350</v>
      </c>
      <c r="W1159" s="87">
        <v>2</v>
      </c>
      <c r="X1159" s="87">
        <v>3</v>
      </c>
      <c r="Y1159" s="87" t="s">
        <v>11350</v>
      </c>
      <c r="Z1159" s="87" t="s">
        <v>11350</v>
      </c>
      <c r="AA1159" s="87" t="s">
        <v>11350</v>
      </c>
      <c r="AB1159" s="87" t="s">
        <v>11350</v>
      </c>
      <c r="AC1159" s="87" t="s">
        <v>11350</v>
      </c>
      <c r="AD1159" s="87">
        <v>4</v>
      </c>
      <c r="AE1159" s="87">
        <v>1</v>
      </c>
      <c r="AF1159" s="87">
        <v>277761</v>
      </c>
      <c r="AG1159" s="87">
        <v>169131</v>
      </c>
      <c r="AH1159" s="87">
        <v>46386</v>
      </c>
      <c r="AI1159" s="87">
        <v>62244</v>
      </c>
      <c r="AJ1159" s="87">
        <v>220682</v>
      </c>
      <c r="AK1159" s="87">
        <v>172319</v>
      </c>
    </row>
    <row r="1160" spans="1:37" ht="16.5" customHeight="1">
      <c r="A1160" s="85">
        <v>1105</v>
      </c>
      <c r="B1160" s="85" t="s">
        <v>204</v>
      </c>
      <c r="C1160" s="85" t="s">
        <v>226</v>
      </c>
      <c r="D1160" s="85" t="s">
        <v>17434</v>
      </c>
      <c r="E1160" s="85" t="s">
        <v>19410</v>
      </c>
      <c r="F1160" s="86" t="s">
        <v>19411</v>
      </c>
      <c r="G1160" s="85" t="s">
        <v>12726</v>
      </c>
      <c r="H1160" s="85" t="s">
        <v>12727</v>
      </c>
      <c r="I1160" s="85">
        <v>2020</v>
      </c>
      <c r="J1160" s="87">
        <v>1248</v>
      </c>
      <c r="K1160" s="87">
        <v>1171</v>
      </c>
      <c r="L1160" s="87">
        <v>116</v>
      </c>
      <c r="M1160" s="87">
        <v>23643</v>
      </c>
      <c r="N1160" s="87" t="s">
        <v>11350</v>
      </c>
      <c r="O1160" s="87">
        <v>46</v>
      </c>
      <c r="P1160" s="87">
        <v>1612</v>
      </c>
      <c r="Q1160" s="87" t="s">
        <v>11350</v>
      </c>
      <c r="R1160" s="87">
        <v>46</v>
      </c>
      <c r="S1160" s="87">
        <v>3</v>
      </c>
      <c r="T1160" s="87">
        <v>3</v>
      </c>
      <c r="U1160" s="87">
        <v>1</v>
      </c>
      <c r="V1160" s="87">
        <v>1</v>
      </c>
      <c r="W1160" s="87">
        <v>2</v>
      </c>
      <c r="X1160" s="87">
        <v>2</v>
      </c>
      <c r="Y1160" s="87" t="s">
        <v>11350</v>
      </c>
      <c r="Z1160" s="87" t="s">
        <v>11350</v>
      </c>
      <c r="AA1160" s="87" t="s">
        <v>11350</v>
      </c>
      <c r="AB1160" s="87" t="s">
        <v>11350</v>
      </c>
      <c r="AC1160" s="87" t="s">
        <v>11350</v>
      </c>
      <c r="AD1160" s="87">
        <v>4</v>
      </c>
      <c r="AE1160" s="87">
        <v>2</v>
      </c>
      <c r="AF1160" s="87">
        <v>189050</v>
      </c>
      <c r="AG1160" s="87">
        <v>145500</v>
      </c>
      <c r="AH1160" s="87">
        <v>32390</v>
      </c>
      <c r="AI1160" s="87">
        <v>11160</v>
      </c>
      <c r="AJ1160" s="87">
        <v>67428</v>
      </c>
      <c r="AK1160" s="87">
        <v>52116</v>
      </c>
    </row>
    <row r="1161" spans="1:37" ht="16.5" customHeight="1">
      <c r="A1161" s="85">
        <v>1106</v>
      </c>
      <c r="B1161" s="85" t="s">
        <v>204</v>
      </c>
      <c r="C1161" s="85" t="s">
        <v>226</v>
      </c>
      <c r="D1161" s="85" t="s">
        <v>17434</v>
      </c>
      <c r="E1161" s="85" t="s">
        <v>19764</v>
      </c>
      <c r="F1161" s="86" t="s">
        <v>19412</v>
      </c>
      <c r="G1161" s="85" t="s">
        <v>12728</v>
      </c>
      <c r="H1161" s="85" t="s">
        <v>12727</v>
      </c>
      <c r="I1161" s="85">
        <v>1987</v>
      </c>
      <c r="J1161" s="87">
        <v>5665</v>
      </c>
      <c r="K1161" s="87">
        <v>1743</v>
      </c>
      <c r="L1161" s="87">
        <v>352</v>
      </c>
      <c r="M1161" s="87">
        <v>88202</v>
      </c>
      <c r="N1161" s="87">
        <v>10906</v>
      </c>
      <c r="O1161" s="87">
        <v>50</v>
      </c>
      <c r="P1161" s="87" t="s">
        <v>11350</v>
      </c>
      <c r="Q1161" s="87">
        <v>123</v>
      </c>
      <c r="R1161" s="87">
        <v>12</v>
      </c>
      <c r="S1161" s="87">
        <v>3</v>
      </c>
      <c r="T1161" s="87">
        <v>3</v>
      </c>
      <c r="U1161" s="87">
        <v>1</v>
      </c>
      <c r="V1161" s="87">
        <v>1</v>
      </c>
      <c r="W1161" s="87">
        <v>2</v>
      </c>
      <c r="X1161" s="87">
        <v>2</v>
      </c>
      <c r="Y1161" s="87" t="s">
        <v>11350</v>
      </c>
      <c r="Z1161" s="87" t="s">
        <v>11350</v>
      </c>
      <c r="AA1161" s="87" t="s">
        <v>11350</v>
      </c>
      <c r="AB1161" s="87" t="s">
        <v>11350</v>
      </c>
      <c r="AC1161" s="87" t="s">
        <v>11350</v>
      </c>
      <c r="AD1161" s="87">
        <v>6</v>
      </c>
      <c r="AE1161" s="87" t="s">
        <v>11350</v>
      </c>
      <c r="AF1161" s="87">
        <v>256221</v>
      </c>
      <c r="AG1161" s="87">
        <v>205066</v>
      </c>
      <c r="AH1161" s="87">
        <v>40050</v>
      </c>
      <c r="AI1161" s="87">
        <v>11105</v>
      </c>
      <c r="AJ1161" s="87">
        <v>87418</v>
      </c>
      <c r="AK1161" s="87">
        <v>49019</v>
      </c>
    </row>
    <row r="1162" spans="1:37" ht="16.5" customHeight="1">
      <c r="A1162" s="85">
        <v>1107</v>
      </c>
      <c r="B1162" s="85" t="s">
        <v>204</v>
      </c>
      <c r="C1162" s="85" t="s">
        <v>226</v>
      </c>
      <c r="D1162" s="85" t="s">
        <v>17434</v>
      </c>
      <c r="E1162" s="85" t="s">
        <v>19413</v>
      </c>
      <c r="F1162" s="86" t="s">
        <v>19414</v>
      </c>
      <c r="G1162" s="85" t="s">
        <v>12729</v>
      </c>
      <c r="H1162" s="85" t="s">
        <v>12725</v>
      </c>
      <c r="I1162" s="85">
        <v>1999</v>
      </c>
      <c r="J1162" s="87">
        <v>2661</v>
      </c>
      <c r="K1162" s="87">
        <v>2548</v>
      </c>
      <c r="L1162" s="87">
        <v>302</v>
      </c>
      <c r="M1162" s="87">
        <v>53388</v>
      </c>
      <c r="N1162" s="87">
        <v>3542</v>
      </c>
      <c r="O1162" s="87">
        <v>38</v>
      </c>
      <c r="P1162" s="87">
        <v>1696</v>
      </c>
      <c r="Q1162" s="87">
        <v>123</v>
      </c>
      <c r="R1162" s="87">
        <v>1</v>
      </c>
      <c r="S1162" s="87">
        <v>4</v>
      </c>
      <c r="T1162" s="87">
        <v>4</v>
      </c>
      <c r="U1162" s="87">
        <v>1</v>
      </c>
      <c r="V1162" s="87">
        <v>1</v>
      </c>
      <c r="W1162" s="87">
        <v>2</v>
      </c>
      <c r="X1162" s="87">
        <v>2</v>
      </c>
      <c r="Y1162" s="87" t="s">
        <v>11350</v>
      </c>
      <c r="Z1162" s="87" t="s">
        <v>11350</v>
      </c>
      <c r="AA1162" s="87">
        <v>1</v>
      </c>
      <c r="AB1162" s="87">
        <v>1</v>
      </c>
      <c r="AC1162" s="87" t="s">
        <v>11350</v>
      </c>
      <c r="AD1162" s="87">
        <v>2</v>
      </c>
      <c r="AE1162" s="87">
        <v>2</v>
      </c>
      <c r="AF1162" s="87">
        <v>405177</v>
      </c>
      <c r="AG1162" s="87">
        <v>305693</v>
      </c>
      <c r="AH1162" s="87">
        <v>34300</v>
      </c>
      <c r="AI1162" s="87">
        <v>65184</v>
      </c>
      <c r="AJ1162" s="87">
        <v>44237</v>
      </c>
      <c r="AK1162" s="87">
        <v>35895</v>
      </c>
    </row>
    <row r="1163" spans="1:37" ht="16.5" customHeight="1">
      <c r="A1163" s="85">
        <v>1108</v>
      </c>
      <c r="B1163" s="85" t="s">
        <v>204</v>
      </c>
      <c r="C1163" s="85" t="s">
        <v>226</v>
      </c>
      <c r="D1163" s="85" t="s">
        <v>17434</v>
      </c>
      <c r="E1163" s="85" t="s">
        <v>19415</v>
      </c>
      <c r="F1163" s="86" t="s">
        <v>19416</v>
      </c>
      <c r="G1163" s="85" t="s">
        <v>12730</v>
      </c>
      <c r="H1163" s="85" t="s">
        <v>12731</v>
      </c>
      <c r="I1163" s="85">
        <v>2021</v>
      </c>
      <c r="J1163" s="87">
        <v>16053</v>
      </c>
      <c r="K1163" s="87">
        <v>2509</v>
      </c>
      <c r="L1163" s="87">
        <v>210</v>
      </c>
      <c r="M1163" s="87">
        <v>20478</v>
      </c>
      <c r="N1163" s="87" t="s">
        <v>11350</v>
      </c>
      <c r="O1163" s="87">
        <v>35</v>
      </c>
      <c r="P1163" s="87">
        <v>20478</v>
      </c>
      <c r="Q1163" s="87" t="s">
        <v>11350</v>
      </c>
      <c r="R1163" s="87">
        <v>35</v>
      </c>
      <c r="S1163" s="87">
        <v>3</v>
      </c>
      <c r="T1163" s="87">
        <v>3</v>
      </c>
      <c r="U1163" s="87" t="s">
        <v>11350</v>
      </c>
      <c r="V1163" s="87" t="s">
        <v>11350</v>
      </c>
      <c r="W1163" s="87">
        <v>3</v>
      </c>
      <c r="X1163" s="87">
        <v>3</v>
      </c>
      <c r="Y1163" s="87" t="s">
        <v>11350</v>
      </c>
      <c r="Z1163" s="87" t="s">
        <v>11350</v>
      </c>
      <c r="AA1163" s="87" t="s">
        <v>11350</v>
      </c>
      <c r="AB1163" s="87" t="s">
        <v>11350</v>
      </c>
      <c r="AC1163" s="87" t="s">
        <v>11350</v>
      </c>
      <c r="AD1163" s="87">
        <v>3</v>
      </c>
      <c r="AE1163" s="87" t="s">
        <v>11350</v>
      </c>
      <c r="AF1163" s="87">
        <v>1053811</v>
      </c>
      <c r="AG1163" s="87">
        <v>249670</v>
      </c>
      <c r="AH1163" s="87">
        <v>275000</v>
      </c>
      <c r="AI1163" s="87">
        <v>529141</v>
      </c>
      <c r="AJ1163" s="87">
        <v>17296</v>
      </c>
      <c r="AK1163" s="87">
        <v>7348</v>
      </c>
    </row>
    <row r="1164" spans="1:37" ht="16.5" customHeight="1">
      <c r="A1164" s="85">
        <v>1109</v>
      </c>
      <c r="B1164" s="85" t="s">
        <v>204</v>
      </c>
      <c r="C1164" s="85" t="s">
        <v>226</v>
      </c>
      <c r="D1164" s="85" t="s">
        <v>17434</v>
      </c>
      <c r="E1164" s="85" t="s">
        <v>19417</v>
      </c>
      <c r="F1164" s="86" t="s">
        <v>19418</v>
      </c>
      <c r="G1164" s="85" t="s">
        <v>12732</v>
      </c>
      <c r="H1164" s="85" t="s">
        <v>12733</v>
      </c>
      <c r="I1164" s="85">
        <v>2009</v>
      </c>
      <c r="J1164" s="87">
        <v>4468</v>
      </c>
      <c r="K1164" s="87">
        <v>1210</v>
      </c>
      <c r="L1164" s="87">
        <v>130</v>
      </c>
      <c r="M1164" s="87">
        <v>37746</v>
      </c>
      <c r="N1164" s="87">
        <v>5170</v>
      </c>
      <c r="O1164" s="87">
        <v>17</v>
      </c>
      <c r="P1164" s="87">
        <v>1305</v>
      </c>
      <c r="Q1164" s="87">
        <v>122</v>
      </c>
      <c r="R1164" s="87" t="s">
        <v>11350</v>
      </c>
      <c r="S1164" s="87">
        <v>3</v>
      </c>
      <c r="T1164" s="87">
        <v>3</v>
      </c>
      <c r="U1164" s="87">
        <v>1</v>
      </c>
      <c r="V1164" s="87">
        <v>1</v>
      </c>
      <c r="W1164" s="87">
        <v>2</v>
      </c>
      <c r="X1164" s="87">
        <v>2</v>
      </c>
      <c r="Y1164" s="87" t="s">
        <v>11350</v>
      </c>
      <c r="Z1164" s="87" t="s">
        <v>11350</v>
      </c>
      <c r="AA1164" s="87" t="s">
        <v>11350</v>
      </c>
      <c r="AB1164" s="87" t="s">
        <v>11350</v>
      </c>
      <c r="AC1164" s="87" t="s">
        <v>11350</v>
      </c>
      <c r="AD1164" s="87">
        <v>2</v>
      </c>
      <c r="AE1164" s="87" t="s">
        <v>11350</v>
      </c>
      <c r="AF1164" s="87">
        <v>289602</v>
      </c>
      <c r="AG1164" s="87">
        <v>178947</v>
      </c>
      <c r="AH1164" s="87">
        <v>20989</v>
      </c>
      <c r="AI1164" s="87">
        <v>89666</v>
      </c>
      <c r="AJ1164" s="87">
        <v>43792</v>
      </c>
      <c r="AK1164" s="87">
        <v>14049</v>
      </c>
    </row>
    <row r="1165" spans="1:37" ht="16.5" customHeight="1">
      <c r="A1165" s="85">
        <v>1110</v>
      </c>
      <c r="B1165" s="85" t="s">
        <v>204</v>
      </c>
      <c r="C1165" s="85" t="s">
        <v>226</v>
      </c>
      <c r="D1165" s="85" t="s">
        <v>17434</v>
      </c>
      <c r="E1165" s="85" t="s">
        <v>19419</v>
      </c>
      <c r="F1165" s="86" t="s">
        <v>19420</v>
      </c>
      <c r="G1165" s="85" t="s">
        <v>12734</v>
      </c>
      <c r="H1165" s="85" t="s">
        <v>12725</v>
      </c>
      <c r="I1165" s="85">
        <v>2007</v>
      </c>
      <c r="J1165" s="87">
        <v>6815</v>
      </c>
      <c r="K1165" s="87">
        <v>9812</v>
      </c>
      <c r="L1165" s="87">
        <v>598</v>
      </c>
      <c r="M1165" s="87">
        <v>215959</v>
      </c>
      <c r="N1165" s="87">
        <v>5212</v>
      </c>
      <c r="O1165" s="87">
        <v>179</v>
      </c>
      <c r="P1165" s="87">
        <v>14381</v>
      </c>
      <c r="Q1165" s="87">
        <v>122</v>
      </c>
      <c r="R1165" s="87">
        <v>10</v>
      </c>
      <c r="S1165" s="87">
        <v>22</v>
      </c>
      <c r="T1165" s="87">
        <v>22</v>
      </c>
      <c r="U1165" s="87">
        <v>2</v>
      </c>
      <c r="V1165" s="87">
        <v>2</v>
      </c>
      <c r="W1165" s="87">
        <v>10</v>
      </c>
      <c r="X1165" s="87">
        <v>10</v>
      </c>
      <c r="Y1165" s="87">
        <v>1</v>
      </c>
      <c r="Z1165" s="87">
        <v>1</v>
      </c>
      <c r="AA1165" s="87">
        <v>9</v>
      </c>
      <c r="AB1165" s="87">
        <v>9</v>
      </c>
      <c r="AC1165" s="87" t="s">
        <v>11350</v>
      </c>
      <c r="AD1165" s="87">
        <v>20</v>
      </c>
      <c r="AE1165" s="87">
        <v>2</v>
      </c>
      <c r="AF1165" s="87">
        <v>3346796</v>
      </c>
      <c r="AG1165" s="87">
        <v>1374402</v>
      </c>
      <c r="AH1165" s="87">
        <v>195000</v>
      </c>
      <c r="AI1165" s="87">
        <v>1777394</v>
      </c>
      <c r="AJ1165" s="87">
        <v>797219</v>
      </c>
      <c r="AK1165" s="87">
        <v>295456</v>
      </c>
    </row>
    <row r="1166" spans="1:37" ht="16.5" customHeight="1">
      <c r="A1166" s="85">
        <v>1111</v>
      </c>
      <c r="B1166" s="85" t="s">
        <v>204</v>
      </c>
      <c r="C1166" s="85" t="s">
        <v>226</v>
      </c>
      <c r="D1166" s="85" t="s">
        <v>17434</v>
      </c>
      <c r="E1166" s="85" t="s">
        <v>19421</v>
      </c>
      <c r="F1166" s="86" t="s">
        <v>19422</v>
      </c>
      <c r="G1166" s="85" t="s">
        <v>12735</v>
      </c>
      <c r="H1166" s="85" t="s">
        <v>12731</v>
      </c>
      <c r="I1166" s="85">
        <v>2014</v>
      </c>
      <c r="J1166" s="87">
        <v>745.39</v>
      </c>
      <c r="K1166" s="87">
        <v>745.39</v>
      </c>
      <c r="L1166" s="87">
        <v>43</v>
      </c>
      <c r="M1166" s="87">
        <v>23528</v>
      </c>
      <c r="N1166" s="87" t="s">
        <v>11350</v>
      </c>
      <c r="O1166" s="87">
        <v>11</v>
      </c>
      <c r="P1166" s="87">
        <v>1716</v>
      </c>
      <c r="Q1166" s="87" t="s">
        <v>11350</v>
      </c>
      <c r="R1166" s="87">
        <v>1</v>
      </c>
      <c r="S1166" s="87">
        <v>2</v>
      </c>
      <c r="T1166" s="87">
        <v>2</v>
      </c>
      <c r="U1166" s="87" t="s">
        <v>11350</v>
      </c>
      <c r="V1166" s="87" t="s">
        <v>11350</v>
      </c>
      <c r="W1166" s="87">
        <v>2</v>
      </c>
      <c r="X1166" s="87">
        <v>2</v>
      </c>
      <c r="Y1166" s="87" t="s">
        <v>11350</v>
      </c>
      <c r="Z1166" s="87" t="s">
        <v>11350</v>
      </c>
      <c r="AA1166" s="87" t="s">
        <v>11350</v>
      </c>
      <c r="AB1166" s="87" t="s">
        <v>11350</v>
      </c>
      <c r="AC1166" s="87" t="s">
        <v>11350</v>
      </c>
      <c r="AD1166" s="87">
        <v>2</v>
      </c>
      <c r="AE1166" s="87" t="s">
        <v>11350</v>
      </c>
      <c r="AF1166" s="87">
        <v>142341</v>
      </c>
      <c r="AG1166" s="87">
        <v>97000</v>
      </c>
      <c r="AH1166" s="87">
        <v>26000</v>
      </c>
      <c r="AI1166" s="87">
        <v>19341</v>
      </c>
      <c r="AJ1166" s="87">
        <v>60374</v>
      </c>
      <c r="AK1166" s="87">
        <v>43623</v>
      </c>
    </row>
    <row r="1167" spans="1:37" s="39" customFormat="1">
      <c r="A1167" s="1906" t="s">
        <v>17759</v>
      </c>
      <c r="B1167" s="1907"/>
      <c r="C1167" s="1908"/>
      <c r="D1167" s="88" t="s">
        <v>11350</v>
      </c>
      <c r="E1167" s="89">
        <v>42</v>
      </c>
      <c r="F1167" s="88" t="s">
        <v>11350</v>
      </c>
      <c r="G1167" s="88" t="s">
        <v>11350</v>
      </c>
      <c r="H1167" s="88" t="s">
        <v>11350</v>
      </c>
      <c r="I1167" s="88" t="s">
        <v>11350</v>
      </c>
      <c r="J1167" s="91" t="s">
        <v>11350</v>
      </c>
      <c r="K1167" s="91" t="s">
        <v>11350</v>
      </c>
      <c r="L1167" s="91" t="s">
        <v>11350</v>
      </c>
      <c r="M1167" s="91" t="s">
        <v>11350</v>
      </c>
      <c r="N1167" s="91" t="s">
        <v>11350</v>
      </c>
      <c r="O1167" s="91" t="s">
        <v>11350</v>
      </c>
      <c r="P1167" s="91" t="s">
        <v>11350</v>
      </c>
      <c r="Q1167" s="91" t="s">
        <v>11350</v>
      </c>
      <c r="R1167" s="91" t="s">
        <v>11350</v>
      </c>
      <c r="S1167" s="92" t="s">
        <v>11350</v>
      </c>
      <c r="T1167" s="92" t="s">
        <v>11350</v>
      </c>
      <c r="U1167" s="92" t="s">
        <v>11350</v>
      </c>
      <c r="V1167" s="92" t="s">
        <v>11350</v>
      </c>
      <c r="W1167" s="92" t="s">
        <v>11350</v>
      </c>
      <c r="X1167" s="92" t="s">
        <v>11350</v>
      </c>
      <c r="Y1167" s="92" t="s">
        <v>11350</v>
      </c>
      <c r="Z1167" s="91" t="s">
        <v>11350</v>
      </c>
      <c r="AA1167" s="92" t="s">
        <v>11350</v>
      </c>
      <c r="AB1167" s="92" t="s">
        <v>11350</v>
      </c>
      <c r="AC1167" s="91" t="s">
        <v>11350</v>
      </c>
      <c r="AD1167" s="91" t="s">
        <v>11350</v>
      </c>
      <c r="AE1167" s="91" t="s">
        <v>11350</v>
      </c>
      <c r="AF1167" s="93" t="s">
        <v>11350</v>
      </c>
      <c r="AG1167" s="91" t="s">
        <v>11350</v>
      </c>
      <c r="AH1167" s="91" t="s">
        <v>11350</v>
      </c>
      <c r="AI1167" s="91" t="s">
        <v>11350</v>
      </c>
      <c r="AJ1167" s="91" t="s">
        <v>11350</v>
      </c>
      <c r="AK1167" s="91" t="s">
        <v>11350</v>
      </c>
    </row>
    <row r="1168" spans="1:37" s="40" customFormat="1">
      <c r="A1168" s="1918" t="s">
        <v>19423</v>
      </c>
      <c r="B1168" s="1919"/>
      <c r="C1168" s="1920"/>
      <c r="D1168" s="95" t="s">
        <v>11350</v>
      </c>
      <c r="E1168" s="96">
        <v>70</v>
      </c>
      <c r="F1168" s="95" t="s">
        <v>11350</v>
      </c>
      <c r="G1168" s="95" t="s">
        <v>11350</v>
      </c>
      <c r="H1168" s="95" t="s">
        <v>11350</v>
      </c>
      <c r="I1168" s="95" t="s">
        <v>11350</v>
      </c>
      <c r="J1168" s="97" t="s">
        <v>11350</v>
      </c>
      <c r="K1168" s="97" t="s">
        <v>11350</v>
      </c>
      <c r="L1168" s="97" t="s">
        <v>11350</v>
      </c>
      <c r="M1168" s="97" t="s">
        <v>11350</v>
      </c>
      <c r="N1168" s="97" t="s">
        <v>11350</v>
      </c>
      <c r="O1168" s="97" t="s">
        <v>11350</v>
      </c>
      <c r="P1168" s="97" t="s">
        <v>11350</v>
      </c>
      <c r="Q1168" s="97" t="s">
        <v>11350</v>
      </c>
      <c r="R1168" s="97" t="s">
        <v>11350</v>
      </c>
      <c r="S1168" s="98" t="s">
        <v>11350</v>
      </c>
      <c r="T1168" s="98" t="s">
        <v>11350</v>
      </c>
      <c r="U1168" s="98" t="s">
        <v>11350</v>
      </c>
      <c r="V1168" s="98" t="s">
        <v>11350</v>
      </c>
      <c r="W1168" s="98" t="s">
        <v>11350</v>
      </c>
      <c r="X1168" s="98" t="s">
        <v>11350</v>
      </c>
      <c r="Y1168" s="98" t="s">
        <v>11350</v>
      </c>
      <c r="Z1168" s="97" t="s">
        <v>11350</v>
      </c>
      <c r="AA1168" s="98" t="s">
        <v>11350</v>
      </c>
      <c r="AB1168" s="98" t="s">
        <v>11350</v>
      </c>
      <c r="AC1168" s="97" t="s">
        <v>11350</v>
      </c>
      <c r="AD1168" s="97" t="s">
        <v>11350</v>
      </c>
      <c r="AE1168" s="97" t="s">
        <v>11350</v>
      </c>
      <c r="AF1168" s="99" t="s">
        <v>11350</v>
      </c>
      <c r="AG1168" s="97" t="s">
        <v>11350</v>
      </c>
      <c r="AH1168" s="97" t="s">
        <v>11350</v>
      </c>
      <c r="AI1168" s="97" t="s">
        <v>11350</v>
      </c>
      <c r="AJ1168" s="97" t="s">
        <v>11350</v>
      </c>
      <c r="AK1168" s="97" t="s">
        <v>11350</v>
      </c>
    </row>
    <row r="1169" spans="1:37" ht="16.5" customHeight="1">
      <c r="A1169" s="85">
        <v>1112</v>
      </c>
      <c r="B1169" s="85" t="s">
        <v>228</v>
      </c>
      <c r="C1169" s="85" t="s">
        <v>229</v>
      </c>
      <c r="D1169" s="85" t="s">
        <v>17378</v>
      </c>
      <c r="E1169" s="85" t="s">
        <v>19424</v>
      </c>
      <c r="F1169" s="86" t="s">
        <v>19765</v>
      </c>
      <c r="G1169" s="85" t="s">
        <v>12736</v>
      </c>
      <c r="H1169" s="85" t="s">
        <v>12737</v>
      </c>
      <c r="I1169" s="85">
        <v>1976</v>
      </c>
      <c r="J1169" s="87">
        <v>3665</v>
      </c>
      <c r="K1169" s="87">
        <v>3004</v>
      </c>
      <c r="L1169" s="87">
        <v>602</v>
      </c>
      <c r="M1169" s="87">
        <v>112398</v>
      </c>
      <c r="N1169" s="87">
        <v>10357</v>
      </c>
      <c r="O1169" s="87">
        <v>94</v>
      </c>
      <c r="P1169" s="87">
        <v>6466</v>
      </c>
      <c r="Q1169" s="87">
        <v>237</v>
      </c>
      <c r="R1169" s="87">
        <v>94</v>
      </c>
      <c r="S1169" s="87">
        <v>13</v>
      </c>
      <c r="T1169" s="87">
        <v>13</v>
      </c>
      <c r="U1169" s="87">
        <v>1</v>
      </c>
      <c r="V1169" s="87">
        <v>1</v>
      </c>
      <c r="W1169" s="87">
        <v>7</v>
      </c>
      <c r="X1169" s="87">
        <v>7</v>
      </c>
      <c r="Y1169" s="87" t="s">
        <v>11350</v>
      </c>
      <c r="Z1169" s="87" t="s">
        <v>11350</v>
      </c>
      <c r="AA1169" s="87">
        <v>5</v>
      </c>
      <c r="AB1169" s="87">
        <v>5</v>
      </c>
      <c r="AC1169" s="87" t="s">
        <v>11350</v>
      </c>
      <c r="AD1169" s="87">
        <v>8</v>
      </c>
      <c r="AE1169" s="87">
        <v>2</v>
      </c>
      <c r="AF1169" s="87">
        <v>735157</v>
      </c>
      <c r="AG1169" s="87">
        <v>192852</v>
      </c>
      <c r="AH1169" s="87">
        <v>97000</v>
      </c>
      <c r="AI1169" s="87">
        <v>445305</v>
      </c>
      <c r="AJ1169" s="87">
        <v>303696</v>
      </c>
      <c r="AK1169" s="87">
        <v>284684</v>
      </c>
    </row>
    <row r="1170" spans="1:37" ht="16.5" customHeight="1">
      <c r="A1170" s="85">
        <v>1113</v>
      </c>
      <c r="B1170" s="85" t="s">
        <v>228</v>
      </c>
      <c r="C1170" s="85" t="s">
        <v>230</v>
      </c>
      <c r="D1170" s="85" t="s">
        <v>17378</v>
      </c>
      <c r="E1170" s="85" t="s">
        <v>19425</v>
      </c>
      <c r="F1170" s="86" t="s">
        <v>19426</v>
      </c>
      <c r="G1170" s="85" t="s">
        <v>12738</v>
      </c>
      <c r="H1170" s="85" t="s">
        <v>12739</v>
      </c>
      <c r="I1170" s="85">
        <v>1984</v>
      </c>
      <c r="J1170" s="87">
        <v>1475</v>
      </c>
      <c r="K1170" s="87">
        <v>974.7</v>
      </c>
      <c r="L1170" s="87">
        <v>110</v>
      </c>
      <c r="M1170" s="87">
        <v>69988</v>
      </c>
      <c r="N1170" s="87">
        <v>6278</v>
      </c>
      <c r="O1170" s="87">
        <v>88</v>
      </c>
      <c r="P1170" s="87">
        <v>4980</v>
      </c>
      <c r="Q1170" s="87">
        <v>134</v>
      </c>
      <c r="R1170" s="87">
        <v>88</v>
      </c>
      <c r="S1170" s="87">
        <v>6</v>
      </c>
      <c r="T1170" s="87">
        <v>6</v>
      </c>
      <c r="U1170" s="87">
        <v>1</v>
      </c>
      <c r="V1170" s="87">
        <v>1</v>
      </c>
      <c r="W1170" s="87">
        <v>5</v>
      </c>
      <c r="X1170" s="87">
        <v>5</v>
      </c>
      <c r="Y1170" s="87" t="s">
        <v>11350</v>
      </c>
      <c r="Z1170" s="87" t="s">
        <v>11350</v>
      </c>
      <c r="AA1170" s="87" t="s">
        <v>11350</v>
      </c>
      <c r="AB1170" s="87" t="s">
        <v>11350</v>
      </c>
      <c r="AC1170" s="87" t="s">
        <v>11350</v>
      </c>
      <c r="AD1170" s="87">
        <v>5</v>
      </c>
      <c r="AE1170" s="87" t="s">
        <v>11350</v>
      </c>
      <c r="AF1170" s="87">
        <v>653389</v>
      </c>
      <c r="AG1170" s="87">
        <v>378792</v>
      </c>
      <c r="AH1170" s="87">
        <v>88526</v>
      </c>
      <c r="AI1170" s="87">
        <v>186071</v>
      </c>
      <c r="AJ1170" s="87">
        <v>63413</v>
      </c>
      <c r="AK1170" s="87">
        <v>43071</v>
      </c>
    </row>
    <row r="1171" spans="1:37" ht="16.5" customHeight="1">
      <c r="A1171" s="85">
        <v>1114</v>
      </c>
      <c r="B1171" s="85" t="s">
        <v>228</v>
      </c>
      <c r="C1171" s="85" t="s">
        <v>231</v>
      </c>
      <c r="D1171" s="85" t="s">
        <v>17378</v>
      </c>
      <c r="E1171" s="85" t="s">
        <v>19427</v>
      </c>
      <c r="F1171" s="86" t="s">
        <v>19428</v>
      </c>
      <c r="G1171" s="85" t="s">
        <v>12740</v>
      </c>
      <c r="H1171" s="85" t="s">
        <v>12741</v>
      </c>
      <c r="I1171" s="85">
        <v>1990</v>
      </c>
      <c r="J1171" s="87">
        <v>1993</v>
      </c>
      <c r="K1171" s="87">
        <v>2750.61</v>
      </c>
      <c r="L1171" s="87">
        <v>240</v>
      </c>
      <c r="M1171" s="87">
        <v>102615</v>
      </c>
      <c r="N1171" s="87">
        <v>7748</v>
      </c>
      <c r="O1171" s="87">
        <v>217</v>
      </c>
      <c r="P1171" s="87">
        <v>5185</v>
      </c>
      <c r="Q1171" s="87">
        <v>389</v>
      </c>
      <c r="R1171" s="87">
        <v>35</v>
      </c>
      <c r="S1171" s="87">
        <v>12</v>
      </c>
      <c r="T1171" s="87">
        <v>13</v>
      </c>
      <c r="U1171" s="87">
        <v>1</v>
      </c>
      <c r="V1171" s="87">
        <v>1</v>
      </c>
      <c r="W1171" s="87">
        <v>6</v>
      </c>
      <c r="X1171" s="87">
        <v>7</v>
      </c>
      <c r="Y1171" s="87" t="s">
        <v>11350</v>
      </c>
      <c r="Z1171" s="87" t="s">
        <v>11350</v>
      </c>
      <c r="AA1171" s="87">
        <v>5</v>
      </c>
      <c r="AB1171" s="87">
        <v>5</v>
      </c>
      <c r="AC1171" s="87">
        <v>1</v>
      </c>
      <c r="AD1171" s="87">
        <v>4</v>
      </c>
      <c r="AE1171" s="87">
        <v>2</v>
      </c>
      <c r="AF1171" s="87">
        <v>752498</v>
      </c>
      <c r="AG1171" s="87">
        <v>619296</v>
      </c>
      <c r="AH1171" s="87">
        <v>98026</v>
      </c>
      <c r="AI1171" s="87">
        <v>35176</v>
      </c>
      <c r="AJ1171" s="87">
        <v>79404</v>
      </c>
      <c r="AK1171" s="87">
        <v>62726</v>
      </c>
    </row>
    <row r="1172" spans="1:37" ht="16.5" customHeight="1">
      <c r="A1172" s="85">
        <v>1115</v>
      </c>
      <c r="B1172" s="85" t="s">
        <v>228</v>
      </c>
      <c r="C1172" s="85" t="s">
        <v>232</v>
      </c>
      <c r="D1172" s="85" t="s">
        <v>17378</v>
      </c>
      <c r="E1172" s="85" t="s">
        <v>19429</v>
      </c>
      <c r="F1172" s="86" t="s">
        <v>19430</v>
      </c>
      <c r="G1172" s="85" t="s">
        <v>12742</v>
      </c>
      <c r="H1172" s="85" t="s">
        <v>12743</v>
      </c>
      <c r="I1172" s="85">
        <v>1985</v>
      </c>
      <c r="J1172" s="87">
        <v>7560</v>
      </c>
      <c r="K1172" s="87">
        <v>6679</v>
      </c>
      <c r="L1172" s="87">
        <v>674</v>
      </c>
      <c r="M1172" s="87">
        <v>371561</v>
      </c>
      <c r="N1172" s="87">
        <v>17749</v>
      </c>
      <c r="O1172" s="87">
        <v>380</v>
      </c>
      <c r="P1172" s="87">
        <v>13788</v>
      </c>
      <c r="Q1172" s="87">
        <v>555</v>
      </c>
      <c r="R1172" s="87">
        <v>380</v>
      </c>
      <c r="S1172" s="87">
        <v>25</v>
      </c>
      <c r="T1172" s="87">
        <v>28</v>
      </c>
      <c r="U1172" s="87">
        <v>5</v>
      </c>
      <c r="V1172" s="87">
        <v>6</v>
      </c>
      <c r="W1172" s="87">
        <v>18</v>
      </c>
      <c r="X1172" s="87">
        <v>20</v>
      </c>
      <c r="Y1172" s="87" t="s">
        <v>11350</v>
      </c>
      <c r="Z1172" s="87" t="s">
        <v>11350</v>
      </c>
      <c r="AA1172" s="87">
        <v>2</v>
      </c>
      <c r="AB1172" s="87">
        <v>2</v>
      </c>
      <c r="AC1172" s="87" t="s">
        <v>11350</v>
      </c>
      <c r="AD1172" s="87">
        <v>18</v>
      </c>
      <c r="AE1172" s="87">
        <v>8</v>
      </c>
      <c r="AF1172" s="87">
        <v>2569749</v>
      </c>
      <c r="AG1172" s="87">
        <v>1725190</v>
      </c>
      <c r="AH1172" s="87">
        <v>238766</v>
      </c>
      <c r="AI1172" s="87">
        <v>605793</v>
      </c>
      <c r="AJ1172" s="87">
        <v>542655</v>
      </c>
      <c r="AK1172" s="87">
        <v>312035</v>
      </c>
    </row>
    <row r="1173" spans="1:37" ht="16.5" customHeight="1">
      <c r="A1173" s="85">
        <v>1116</v>
      </c>
      <c r="B1173" s="85" t="s">
        <v>228</v>
      </c>
      <c r="C1173" s="85" t="s">
        <v>232</v>
      </c>
      <c r="D1173" s="85" t="s">
        <v>17378</v>
      </c>
      <c r="E1173" s="85" t="s">
        <v>19431</v>
      </c>
      <c r="F1173" s="86" t="s">
        <v>19432</v>
      </c>
      <c r="G1173" s="85" t="s">
        <v>12744</v>
      </c>
      <c r="H1173" s="85" t="s">
        <v>12745</v>
      </c>
      <c r="I1173" s="85">
        <v>1990</v>
      </c>
      <c r="J1173" s="87">
        <v>6782</v>
      </c>
      <c r="K1173" s="87">
        <v>1324.43</v>
      </c>
      <c r="L1173" s="87">
        <v>219</v>
      </c>
      <c r="M1173" s="87">
        <v>93383</v>
      </c>
      <c r="N1173" s="87">
        <v>8763</v>
      </c>
      <c r="O1173" s="87">
        <v>168</v>
      </c>
      <c r="P1173" s="87">
        <v>3327</v>
      </c>
      <c r="Q1173" s="87">
        <v>172</v>
      </c>
      <c r="R1173" s="87">
        <v>11</v>
      </c>
      <c r="S1173" s="87">
        <v>7</v>
      </c>
      <c r="T1173" s="87">
        <v>7</v>
      </c>
      <c r="U1173" s="87">
        <v>1</v>
      </c>
      <c r="V1173" s="87">
        <v>1</v>
      </c>
      <c r="W1173" s="87">
        <v>5</v>
      </c>
      <c r="X1173" s="87">
        <v>5</v>
      </c>
      <c r="Y1173" s="87" t="s">
        <v>11350</v>
      </c>
      <c r="Z1173" s="87" t="s">
        <v>11350</v>
      </c>
      <c r="AA1173" s="87">
        <v>1</v>
      </c>
      <c r="AB1173" s="87">
        <v>1</v>
      </c>
      <c r="AC1173" s="87" t="s">
        <v>11350</v>
      </c>
      <c r="AD1173" s="87">
        <v>4</v>
      </c>
      <c r="AE1173" s="87">
        <v>1</v>
      </c>
      <c r="AF1173" s="87">
        <v>678353</v>
      </c>
      <c r="AG1173" s="87">
        <v>475555</v>
      </c>
      <c r="AH1173" s="87">
        <v>65200</v>
      </c>
      <c r="AI1173" s="87">
        <v>137598</v>
      </c>
      <c r="AJ1173" s="87">
        <v>77012</v>
      </c>
      <c r="AK1173" s="87">
        <v>62862</v>
      </c>
    </row>
    <row r="1174" spans="1:37" ht="16.5" customHeight="1">
      <c r="A1174" s="85">
        <v>1117</v>
      </c>
      <c r="B1174" s="85" t="s">
        <v>228</v>
      </c>
      <c r="C1174" s="85" t="s">
        <v>232</v>
      </c>
      <c r="D1174" s="85" t="s">
        <v>17378</v>
      </c>
      <c r="E1174" s="85" t="s">
        <v>19433</v>
      </c>
      <c r="F1174" s="86" t="s">
        <v>19434</v>
      </c>
      <c r="G1174" s="85" t="s">
        <v>12746</v>
      </c>
      <c r="H1174" s="85" t="s">
        <v>12747</v>
      </c>
      <c r="I1174" s="85">
        <v>2019</v>
      </c>
      <c r="J1174" s="87">
        <v>13399</v>
      </c>
      <c r="K1174" s="87">
        <v>3449</v>
      </c>
      <c r="L1174" s="87">
        <v>431</v>
      </c>
      <c r="M1174" s="87">
        <v>74116</v>
      </c>
      <c r="N1174" s="87" t="s">
        <v>11350</v>
      </c>
      <c r="O1174" s="87">
        <v>66</v>
      </c>
      <c r="P1174" s="87">
        <v>10892</v>
      </c>
      <c r="Q1174" s="87" t="s">
        <v>11350</v>
      </c>
      <c r="R1174" s="87">
        <v>14</v>
      </c>
      <c r="S1174" s="87">
        <v>14</v>
      </c>
      <c r="T1174" s="87">
        <v>14</v>
      </c>
      <c r="U1174" s="87">
        <v>1</v>
      </c>
      <c r="V1174" s="87">
        <v>1</v>
      </c>
      <c r="W1174" s="87">
        <v>10</v>
      </c>
      <c r="X1174" s="87">
        <v>10</v>
      </c>
      <c r="Y1174" s="87" t="s">
        <v>11350</v>
      </c>
      <c r="Z1174" s="87" t="s">
        <v>11350</v>
      </c>
      <c r="AA1174" s="87">
        <v>3</v>
      </c>
      <c r="AB1174" s="87">
        <v>3</v>
      </c>
      <c r="AC1174" s="87">
        <v>1</v>
      </c>
      <c r="AD1174" s="87">
        <v>8</v>
      </c>
      <c r="AE1174" s="87">
        <v>3</v>
      </c>
      <c r="AF1174" s="87">
        <v>1340341</v>
      </c>
      <c r="AG1174" s="87">
        <v>770219</v>
      </c>
      <c r="AH1174" s="87">
        <v>161026</v>
      </c>
      <c r="AI1174" s="87">
        <v>409096</v>
      </c>
      <c r="AJ1174" s="87">
        <v>70045</v>
      </c>
      <c r="AK1174" s="87">
        <v>249803</v>
      </c>
    </row>
    <row r="1175" spans="1:37" ht="16.5" customHeight="1">
      <c r="A1175" s="85">
        <v>1118</v>
      </c>
      <c r="B1175" s="85" t="s">
        <v>228</v>
      </c>
      <c r="C1175" s="85" t="s">
        <v>233</v>
      </c>
      <c r="D1175" s="85" t="s">
        <v>17378</v>
      </c>
      <c r="E1175" s="85" t="s">
        <v>19435</v>
      </c>
      <c r="F1175" s="86" t="s">
        <v>19436</v>
      </c>
      <c r="G1175" s="85" t="s">
        <v>12748</v>
      </c>
      <c r="H1175" s="85" t="s">
        <v>12749</v>
      </c>
      <c r="I1175" s="85">
        <v>1972</v>
      </c>
      <c r="J1175" s="87">
        <v>1071</v>
      </c>
      <c r="K1175" s="87">
        <v>1374.43</v>
      </c>
      <c r="L1175" s="87">
        <v>58</v>
      </c>
      <c r="M1175" s="87">
        <v>95478</v>
      </c>
      <c r="N1175" s="87">
        <v>5834</v>
      </c>
      <c r="O1175" s="87">
        <v>65</v>
      </c>
      <c r="P1175" s="87">
        <v>3923</v>
      </c>
      <c r="Q1175" s="87">
        <v>226</v>
      </c>
      <c r="R1175" s="87">
        <v>65</v>
      </c>
      <c r="S1175" s="87">
        <v>6</v>
      </c>
      <c r="T1175" s="87">
        <v>7</v>
      </c>
      <c r="U1175" s="87">
        <v>1</v>
      </c>
      <c r="V1175" s="87">
        <v>1</v>
      </c>
      <c r="W1175" s="87">
        <v>5</v>
      </c>
      <c r="X1175" s="87">
        <v>5</v>
      </c>
      <c r="Y1175" s="87" t="s">
        <v>11350</v>
      </c>
      <c r="Z1175" s="87" t="s">
        <v>11350</v>
      </c>
      <c r="AA1175" s="87" t="s">
        <v>11350</v>
      </c>
      <c r="AB1175" s="87">
        <v>1</v>
      </c>
      <c r="AC1175" s="87" t="s">
        <v>11350</v>
      </c>
      <c r="AD1175" s="87">
        <v>3</v>
      </c>
      <c r="AE1175" s="87">
        <v>2</v>
      </c>
      <c r="AF1175" s="87">
        <v>393008</v>
      </c>
      <c r="AG1175" s="87">
        <v>129085</v>
      </c>
      <c r="AH1175" s="87">
        <v>77026</v>
      </c>
      <c r="AI1175" s="87">
        <v>186897</v>
      </c>
      <c r="AJ1175" s="87">
        <v>62482</v>
      </c>
      <c r="AK1175" s="87">
        <v>40766</v>
      </c>
    </row>
    <row r="1176" spans="1:37" ht="16.5" customHeight="1">
      <c r="A1176" s="85">
        <v>1119</v>
      </c>
      <c r="B1176" s="85" t="s">
        <v>228</v>
      </c>
      <c r="C1176" s="85" t="s">
        <v>234</v>
      </c>
      <c r="D1176" s="85" t="s">
        <v>17378</v>
      </c>
      <c r="E1176" s="85" t="s">
        <v>19437</v>
      </c>
      <c r="F1176" s="86" t="s">
        <v>19438</v>
      </c>
      <c r="G1176" s="85" t="s">
        <v>12750</v>
      </c>
      <c r="H1176" s="85" t="s">
        <v>12751</v>
      </c>
      <c r="I1176" s="85">
        <v>1973</v>
      </c>
      <c r="J1176" s="87">
        <v>1720</v>
      </c>
      <c r="K1176" s="87">
        <v>1110.7</v>
      </c>
      <c r="L1176" s="87">
        <v>273</v>
      </c>
      <c r="M1176" s="87">
        <v>100918</v>
      </c>
      <c r="N1176" s="87">
        <v>8796</v>
      </c>
      <c r="O1176" s="87">
        <v>30</v>
      </c>
      <c r="P1176" s="87">
        <v>4733</v>
      </c>
      <c r="Q1176" s="87">
        <v>229</v>
      </c>
      <c r="R1176" s="87">
        <v>1</v>
      </c>
      <c r="S1176" s="87">
        <v>9</v>
      </c>
      <c r="T1176" s="87">
        <v>9</v>
      </c>
      <c r="U1176" s="87">
        <v>1</v>
      </c>
      <c r="V1176" s="87">
        <v>1</v>
      </c>
      <c r="W1176" s="87">
        <v>7</v>
      </c>
      <c r="X1176" s="87">
        <v>7</v>
      </c>
      <c r="Y1176" s="87" t="s">
        <v>11350</v>
      </c>
      <c r="Z1176" s="87" t="s">
        <v>11350</v>
      </c>
      <c r="AA1176" s="87">
        <v>1</v>
      </c>
      <c r="AB1176" s="87">
        <v>1</v>
      </c>
      <c r="AC1176" s="87" t="s">
        <v>11350</v>
      </c>
      <c r="AD1176" s="87">
        <v>7</v>
      </c>
      <c r="AE1176" s="87" t="s">
        <v>11350</v>
      </c>
      <c r="AF1176" s="87">
        <v>777515</v>
      </c>
      <c r="AG1176" s="87">
        <v>565176</v>
      </c>
      <c r="AH1176" s="87">
        <v>69268</v>
      </c>
      <c r="AI1176" s="87">
        <v>143071</v>
      </c>
      <c r="AJ1176" s="87">
        <v>38178</v>
      </c>
      <c r="AK1176" s="87">
        <v>32661</v>
      </c>
    </row>
    <row r="1177" spans="1:37" ht="16.5" customHeight="1">
      <c r="A1177" s="85">
        <v>1120</v>
      </c>
      <c r="B1177" s="85" t="s">
        <v>228</v>
      </c>
      <c r="C1177" s="85" t="s">
        <v>234</v>
      </c>
      <c r="D1177" s="85" t="s">
        <v>17378</v>
      </c>
      <c r="E1177" s="85" t="s">
        <v>19439</v>
      </c>
      <c r="F1177" s="86" t="s">
        <v>19440</v>
      </c>
      <c r="G1177" s="85" t="s">
        <v>12752</v>
      </c>
      <c r="H1177" s="85" t="s">
        <v>12753</v>
      </c>
      <c r="I1177" s="85">
        <v>1994</v>
      </c>
      <c r="J1177" s="87">
        <v>1382</v>
      </c>
      <c r="K1177" s="87">
        <v>1019</v>
      </c>
      <c r="L1177" s="87">
        <v>221</v>
      </c>
      <c r="M1177" s="87">
        <v>74637</v>
      </c>
      <c r="N1177" s="87">
        <v>8039</v>
      </c>
      <c r="O1177" s="87">
        <v>31</v>
      </c>
      <c r="P1177" s="87">
        <v>4272</v>
      </c>
      <c r="Q1177" s="87">
        <v>142</v>
      </c>
      <c r="R1177" s="87">
        <v>31</v>
      </c>
      <c r="S1177" s="87">
        <v>6</v>
      </c>
      <c r="T1177" s="87">
        <v>6</v>
      </c>
      <c r="U1177" s="87">
        <v>2</v>
      </c>
      <c r="V1177" s="94">
        <v>1.5</v>
      </c>
      <c r="W1177" s="87">
        <v>4</v>
      </c>
      <c r="X1177" s="94">
        <v>4.5</v>
      </c>
      <c r="Y1177" s="87" t="s">
        <v>11350</v>
      </c>
      <c r="Z1177" s="87" t="s">
        <v>11350</v>
      </c>
      <c r="AA1177" s="87" t="s">
        <v>11350</v>
      </c>
      <c r="AB1177" s="87" t="s">
        <v>11350</v>
      </c>
      <c r="AC1177" s="87">
        <v>1</v>
      </c>
      <c r="AD1177" s="87">
        <v>3</v>
      </c>
      <c r="AE1177" s="87">
        <v>1</v>
      </c>
      <c r="AF1177" s="87">
        <v>584374</v>
      </c>
      <c r="AG1177" s="87">
        <v>387181</v>
      </c>
      <c r="AH1177" s="87">
        <v>62000</v>
      </c>
      <c r="AI1177" s="87">
        <v>135193</v>
      </c>
      <c r="AJ1177" s="87">
        <v>24520</v>
      </c>
      <c r="AK1177" s="87">
        <v>12693</v>
      </c>
    </row>
    <row r="1178" spans="1:37" ht="16.5" customHeight="1">
      <c r="A1178" s="85">
        <v>1121</v>
      </c>
      <c r="B1178" s="85" t="s">
        <v>228</v>
      </c>
      <c r="C1178" s="85" t="s">
        <v>235</v>
      </c>
      <c r="D1178" s="85" t="s">
        <v>17378</v>
      </c>
      <c r="E1178" s="85" t="s">
        <v>19441</v>
      </c>
      <c r="F1178" s="86" t="s">
        <v>19442</v>
      </c>
      <c r="G1178" s="85" t="s">
        <v>12754</v>
      </c>
      <c r="H1178" s="85" t="s">
        <v>12755</v>
      </c>
      <c r="I1178" s="85">
        <v>1991</v>
      </c>
      <c r="J1178" s="87">
        <v>2315</v>
      </c>
      <c r="K1178" s="87">
        <v>1819</v>
      </c>
      <c r="L1178" s="87">
        <v>237</v>
      </c>
      <c r="M1178" s="87">
        <v>85556</v>
      </c>
      <c r="N1178" s="87">
        <v>6821</v>
      </c>
      <c r="O1178" s="87">
        <v>41</v>
      </c>
      <c r="P1178" s="87">
        <v>3702</v>
      </c>
      <c r="Q1178" s="87">
        <v>214</v>
      </c>
      <c r="R1178" s="87">
        <v>4</v>
      </c>
      <c r="S1178" s="87">
        <v>10</v>
      </c>
      <c r="T1178" s="87">
        <v>11</v>
      </c>
      <c r="U1178" s="87">
        <v>1</v>
      </c>
      <c r="V1178" s="87">
        <v>1</v>
      </c>
      <c r="W1178" s="87">
        <v>6</v>
      </c>
      <c r="X1178" s="87">
        <v>7</v>
      </c>
      <c r="Y1178" s="87" t="s">
        <v>11350</v>
      </c>
      <c r="Z1178" s="87" t="s">
        <v>11350</v>
      </c>
      <c r="AA1178" s="87">
        <v>3</v>
      </c>
      <c r="AB1178" s="87">
        <v>3</v>
      </c>
      <c r="AC1178" s="87" t="s">
        <v>11350</v>
      </c>
      <c r="AD1178" s="87">
        <v>5</v>
      </c>
      <c r="AE1178" s="87">
        <v>2</v>
      </c>
      <c r="AF1178" s="87">
        <v>1083140</v>
      </c>
      <c r="AG1178" s="87">
        <v>731262</v>
      </c>
      <c r="AH1178" s="87">
        <v>55000</v>
      </c>
      <c r="AI1178" s="87">
        <v>296878</v>
      </c>
      <c r="AJ1178" s="87">
        <v>60607</v>
      </c>
      <c r="AK1178" s="87">
        <v>78880</v>
      </c>
    </row>
    <row r="1179" spans="1:37" ht="16.5" customHeight="1">
      <c r="A1179" s="85">
        <v>1122</v>
      </c>
      <c r="B1179" s="85" t="s">
        <v>228</v>
      </c>
      <c r="C1179" s="85" t="s">
        <v>235</v>
      </c>
      <c r="D1179" s="85" t="s">
        <v>17378</v>
      </c>
      <c r="E1179" s="85" t="s">
        <v>19443</v>
      </c>
      <c r="F1179" s="86" t="s">
        <v>19444</v>
      </c>
      <c r="G1179" s="85" t="s">
        <v>12756</v>
      </c>
      <c r="H1179" s="85" t="s">
        <v>12757</v>
      </c>
      <c r="I1179" s="85">
        <v>1990</v>
      </c>
      <c r="J1179" s="87">
        <v>2216</v>
      </c>
      <c r="K1179" s="87">
        <v>1534</v>
      </c>
      <c r="L1179" s="87">
        <v>284</v>
      </c>
      <c r="M1179" s="87">
        <v>105668</v>
      </c>
      <c r="N1179" s="87">
        <v>10356</v>
      </c>
      <c r="O1179" s="87">
        <v>134</v>
      </c>
      <c r="P1179" s="87">
        <v>4200</v>
      </c>
      <c r="Q1179" s="87">
        <v>181</v>
      </c>
      <c r="R1179" s="87">
        <v>144</v>
      </c>
      <c r="S1179" s="87">
        <v>11</v>
      </c>
      <c r="T1179" s="87">
        <v>11</v>
      </c>
      <c r="U1179" s="87">
        <v>2</v>
      </c>
      <c r="V1179" s="87">
        <v>2</v>
      </c>
      <c r="W1179" s="87">
        <v>6</v>
      </c>
      <c r="X1179" s="87">
        <v>6</v>
      </c>
      <c r="Y1179" s="87" t="s">
        <v>11350</v>
      </c>
      <c r="Z1179" s="87" t="s">
        <v>11350</v>
      </c>
      <c r="AA1179" s="87">
        <v>3</v>
      </c>
      <c r="AB1179" s="87">
        <v>3</v>
      </c>
      <c r="AC1179" s="87" t="s">
        <v>11350</v>
      </c>
      <c r="AD1179" s="87">
        <v>6</v>
      </c>
      <c r="AE1179" s="87">
        <v>2</v>
      </c>
      <c r="AF1179" s="87">
        <v>838488</v>
      </c>
      <c r="AG1179" s="87">
        <v>505362</v>
      </c>
      <c r="AH1179" s="87">
        <v>73026</v>
      </c>
      <c r="AI1179" s="87">
        <v>260100</v>
      </c>
      <c r="AJ1179" s="87">
        <v>72585</v>
      </c>
      <c r="AK1179" s="87">
        <v>90234</v>
      </c>
    </row>
    <row r="1180" spans="1:37" ht="16.5" customHeight="1">
      <c r="A1180" s="85">
        <v>1123</v>
      </c>
      <c r="B1180" s="85" t="s">
        <v>228</v>
      </c>
      <c r="C1180" s="85" t="s">
        <v>236</v>
      </c>
      <c r="D1180" s="85" t="s">
        <v>17378</v>
      </c>
      <c r="E1180" s="85" t="s">
        <v>19445</v>
      </c>
      <c r="F1180" s="86" t="s">
        <v>19446</v>
      </c>
      <c r="G1180" s="85" t="s">
        <v>12758</v>
      </c>
      <c r="H1180" s="85" t="s">
        <v>12759</v>
      </c>
      <c r="I1180" s="85">
        <v>1984</v>
      </c>
      <c r="J1180" s="87">
        <v>1497</v>
      </c>
      <c r="K1180" s="87">
        <v>1299.9000000000001</v>
      </c>
      <c r="L1180" s="87">
        <v>211</v>
      </c>
      <c r="M1180" s="87">
        <v>89086</v>
      </c>
      <c r="N1180" s="87">
        <v>6222</v>
      </c>
      <c r="O1180" s="87">
        <v>100</v>
      </c>
      <c r="P1180" s="87">
        <v>3005</v>
      </c>
      <c r="Q1180" s="87">
        <v>174</v>
      </c>
      <c r="R1180" s="87">
        <v>100</v>
      </c>
      <c r="S1180" s="87">
        <v>8</v>
      </c>
      <c r="T1180" s="87">
        <v>9</v>
      </c>
      <c r="U1180" s="87">
        <v>1</v>
      </c>
      <c r="V1180" s="87">
        <v>1</v>
      </c>
      <c r="W1180" s="87">
        <v>4</v>
      </c>
      <c r="X1180" s="87">
        <v>5</v>
      </c>
      <c r="Y1180" s="87" t="s">
        <v>11350</v>
      </c>
      <c r="Z1180" s="87" t="s">
        <v>11350</v>
      </c>
      <c r="AA1180" s="87">
        <v>3</v>
      </c>
      <c r="AB1180" s="87">
        <v>3</v>
      </c>
      <c r="AC1180" s="87" t="s">
        <v>11350</v>
      </c>
      <c r="AD1180" s="87">
        <v>5</v>
      </c>
      <c r="AE1180" s="87" t="s">
        <v>11350</v>
      </c>
      <c r="AF1180" s="87">
        <v>435694</v>
      </c>
      <c r="AG1180" s="87">
        <v>135774</v>
      </c>
      <c r="AH1180" s="87">
        <v>61026</v>
      </c>
      <c r="AI1180" s="87">
        <v>238894</v>
      </c>
      <c r="AJ1180" s="87">
        <v>51898</v>
      </c>
      <c r="AK1180" s="87">
        <v>31355</v>
      </c>
    </row>
    <row r="1181" spans="1:37" ht="16.5" customHeight="1">
      <c r="A1181" s="85">
        <v>1124</v>
      </c>
      <c r="B1181" s="85" t="s">
        <v>228</v>
      </c>
      <c r="C1181" s="85" t="s">
        <v>236</v>
      </c>
      <c r="D1181" s="85" t="s">
        <v>17378</v>
      </c>
      <c r="E1181" s="85" t="s">
        <v>19447</v>
      </c>
      <c r="F1181" s="86" t="s">
        <v>19448</v>
      </c>
      <c r="G1181" s="85" t="s">
        <v>12760</v>
      </c>
      <c r="H1181" s="85" t="s">
        <v>12761</v>
      </c>
      <c r="I1181" s="85">
        <v>2020</v>
      </c>
      <c r="J1181" s="87">
        <v>1620</v>
      </c>
      <c r="K1181" s="87">
        <v>1197</v>
      </c>
      <c r="L1181" s="87">
        <v>200</v>
      </c>
      <c r="M1181" s="87">
        <v>40940</v>
      </c>
      <c r="N1181" s="87">
        <v>12</v>
      </c>
      <c r="O1181" s="87">
        <v>35</v>
      </c>
      <c r="P1181" s="87">
        <v>3239</v>
      </c>
      <c r="Q1181" s="87">
        <v>10</v>
      </c>
      <c r="R1181" s="87">
        <v>35</v>
      </c>
      <c r="S1181" s="87">
        <v>6</v>
      </c>
      <c r="T1181" s="87">
        <v>5</v>
      </c>
      <c r="U1181" s="87">
        <v>1</v>
      </c>
      <c r="V1181" s="87" t="s">
        <v>11350</v>
      </c>
      <c r="W1181" s="87">
        <v>4</v>
      </c>
      <c r="X1181" s="87">
        <v>4</v>
      </c>
      <c r="Y1181" s="87" t="s">
        <v>11350</v>
      </c>
      <c r="Z1181" s="87" t="s">
        <v>11350</v>
      </c>
      <c r="AA1181" s="87">
        <v>1</v>
      </c>
      <c r="AB1181" s="87">
        <v>1</v>
      </c>
      <c r="AC1181" s="87" t="s">
        <v>11350</v>
      </c>
      <c r="AD1181" s="87">
        <v>5</v>
      </c>
      <c r="AE1181" s="87" t="s">
        <v>11350</v>
      </c>
      <c r="AF1181" s="87">
        <v>631064</v>
      </c>
      <c r="AG1181" s="87">
        <v>422898</v>
      </c>
      <c r="AH1181" s="87">
        <v>61026</v>
      </c>
      <c r="AI1181" s="87">
        <v>147140</v>
      </c>
      <c r="AJ1181" s="87">
        <v>56019</v>
      </c>
      <c r="AK1181" s="87">
        <v>40949</v>
      </c>
    </row>
    <row r="1182" spans="1:37" ht="16.5" customHeight="1">
      <c r="A1182" s="85">
        <v>1125</v>
      </c>
      <c r="B1182" s="85" t="s">
        <v>228</v>
      </c>
      <c r="C1182" s="85" t="s">
        <v>237</v>
      </c>
      <c r="D1182" s="85" t="s">
        <v>17378</v>
      </c>
      <c r="E1182" s="85" t="s">
        <v>19449</v>
      </c>
      <c r="F1182" s="86" t="s">
        <v>19450</v>
      </c>
      <c r="G1182" s="85" t="s">
        <v>12762</v>
      </c>
      <c r="H1182" s="85" t="s">
        <v>12763</v>
      </c>
      <c r="I1182" s="85">
        <v>1992</v>
      </c>
      <c r="J1182" s="87">
        <v>3000</v>
      </c>
      <c r="K1182" s="87">
        <v>3094</v>
      </c>
      <c r="L1182" s="87">
        <v>498</v>
      </c>
      <c r="M1182" s="87">
        <v>121095</v>
      </c>
      <c r="N1182" s="87">
        <v>8606</v>
      </c>
      <c r="O1182" s="87">
        <v>200</v>
      </c>
      <c r="P1182" s="87">
        <v>5816</v>
      </c>
      <c r="Q1182" s="87">
        <v>408</v>
      </c>
      <c r="R1182" s="87" t="s">
        <v>11350</v>
      </c>
      <c r="S1182" s="87">
        <v>11</v>
      </c>
      <c r="T1182" s="87">
        <v>9</v>
      </c>
      <c r="U1182" s="87">
        <v>1</v>
      </c>
      <c r="V1182" s="87">
        <v>1</v>
      </c>
      <c r="W1182" s="87">
        <v>7</v>
      </c>
      <c r="X1182" s="87">
        <v>7</v>
      </c>
      <c r="Y1182" s="87" t="s">
        <v>11350</v>
      </c>
      <c r="Z1182" s="87" t="s">
        <v>11350</v>
      </c>
      <c r="AA1182" s="87">
        <v>3</v>
      </c>
      <c r="AB1182" s="87">
        <v>1</v>
      </c>
      <c r="AC1182" s="87" t="s">
        <v>11350</v>
      </c>
      <c r="AD1182" s="87">
        <v>7</v>
      </c>
      <c r="AE1182" s="87" t="s">
        <v>11350</v>
      </c>
      <c r="AF1182" s="87">
        <v>1543384</v>
      </c>
      <c r="AG1182" s="87">
        <v>136384</v>
      </c>
      <c r="AH1182" s="87">
        <v>93900</v>
      </c>
      <c r="AI1182" s="87">
        <v>1313100</v>
      </c>
      <c r="AJ1182" s="87">
        <v>613979</v>
      </c>
      <c r="AK1182" s="87">
        <v>127584</v>
      </c>
    </row>
    <row r="1183" spans="1:37" ht="16.5" customHeight="1">
      <c r="A1183" s="85">
        <v>1126</v>
      </c>
      <c r="B1183" s="85" t="s">
        <v>228</v>
      </c>
      <c r="C1183" s="85" t="s">
        <v>238</v>
      </c>
      <c r="D1183" s="85" t="s">
        <v>17378</v>
      </c>
      <c r="E1183" s="85" t="s">
        <v>19451</v>
      </c>
      <c r="F1183" s="86" t="s">
        <v>19452</v>
      </c>
      <c r="G1183" s="85" t="s">
        <v>12764</v>
      </c>
      <c r="H1183" s="85" t="s">
        <v>12765</v>
      </c>
      <c r="I1183" s="85">
        <v>1974</v>
      </c>
      <c r="J1183" s="87">
        <v>3323</v>
      </c>
      <c r="K1183" s="87">
        <v>1678</v>
      </c>
      <c r="L1183" s="87">
        <v>237</v>
      </c>
      <c r="M1183" s="87">
        <v>106519</v>
      </c>
      <c r="N1183" s="87">
        <v>4020</v>
      </c>
      <c r="O1183" s="87">
        <v>113</v>
      </c>
      <c r="P1183" s="87">
        <v>4854</v>
      </c>
      <c r="Q1183" s="87">
        <v>137</v>
      </c>
      <c r="R1183" s="87">
        <v>4</v>
      </c>
      <c r="S1183" s="87">
        <v>9</v>
      </c>
      <c r="T1183" s="87">
        <v>11</v>
      </c>
      <c r="U1183" s="87">
        <v>1</v>
      </c>
      <c r="V1183" s="87">
        <v>1</v>
      </c>
      <c r="W1183" s="87">
        <v>5</v>
      </c>
      <c r="X1183" s="87">
        <v>6</v>
      </c>
      <c r="Y1183" s="87" t="s">
        <v>11350</v>
      </c>
      <c r="Z1183" s="87" t="s">
        <v>11350</v>
      </c>
      <c r="AA1183" s="87">
        <v>3</v>
      </c>
      <c r="AB1183" s="87">
        <v>4</v>
      </c>
      <c r="AC1183" s="87">
        <v>1</v>
      </c>
      <c r="AD1183" s="87">
        <v>3</v>
      </c>
      <c r="AE1183" s="87">
        <v>1</v>
      </c>
      <c r="AF1183" s="87">
        <v>681172</v>
      </c>
      <c r="AG1183" s="87">
        <v>401586</v>
      </c>
      <c r="AH1183" s="87">
        <v>91919</v>
      </c>
      <c r="AI1183" s="87">
        <v>187667</v>
      </c>
      <c r="AJ1183" s="87">
        <v>56120</v>
      </c>
      <c r="AK1183" s="87">
        <v>44759</v>
      </c>
    </row>
    <row r="1184" spans="1:37" ht="16.5" customHeight="1">
      <c r="A1184" s="85">
        <v>1127</v>
      </c>
      <c r="B1184" s="85" t="s">
        <v>228</v>
      </c>
      <c r="C1184" s="85" t="s">
        <v>10728</v>
      </c>
      <c r="D1184" s="85" t="s">
        <v>17378</v>
      </c>
      <c r="E1184" s="85" t="s">
        <v>19453</v>
      </c>
      <c r="F1184" s="86" t="s">
        <v>19766</v>
      </c>
      <c r="G1184" s="85" t="s">
        <v>12766</v>
      </c>
      <c r="H1184" s="85" t="s">
        <v>12767</v>
      </c>
      <c r="I1184" s="85">
        <v>1992</v>
      </c>
      <c r="J1184" s="87">
        <v>1000</v>
      </c>
      <c r="K1184" s="87">
        <v>1233</v>
      </c>
      <c r="L1184" s="87">
        <v>262</v>
      </c>
      <c r="M1184" s="87">
        <v>92302</v>
      </c>
      <c r="N1184" s="87">
        <v>5613</v>
      </c>
      <c r="O1184" s="87">
        <v>120</v>
      </c>
      <c r="P1184" s="87">
        <v>6280</v>
      </c>
      <c r="Q1184" s="87">
        <v>146</v>
      </c>
      <c r="R1184" s="87">
        <v>27</v>
      </c>
      <c r="S1184" s="87">
        <v>14</v>
      </c>
      <c r="T1184" s="87">
        <v>14</v>
      </c>
      <c r="U1184" s="87">
        <v>1</v>
      </c>
      <c r="V1184" s="87">
        <v>1</v>
      </c>
      <c r="W1184" s="87">
        <v>6</v>
      </c>
      <c r="X1184" s="87">
        <v>6</v>
      </c>
      <c r="Y1184" s="87" t="s">
        <v>11350</v>
      </c>
      <c r="Z1184" s="87" t="s">
        <v>11350</v>
      </c>
      <c r="AA1184" s="87">
        <v>7</v>
      </c>
      <c r="AB1184" s="87">
        <v>7</v>
      </c>
      <c r="AC1184" s="87" t="s">
        <v>11350</v>
      </c>
      <c r="AD1184" s="87">
        <v>7</v>
      </c>
      <c r="AE1184" s="87">
        <v>1</v>
      </c>
      <c r="AF1184" s="87">
        <v>1089005</v>
      </c>
      <c r="AG1184" s="87">
        <v>738512</v>
      </c>
      <c r="AH1184" s="87">
        <v>85426</v>
      </c>
      <c r="AI1184" s="87">
        <v>265067</v>
      </c>
      <c r="AJ1184" s="87">
        <v>87576</v>
      </c>
      <c r="AK1184" s="87">
        <v>165831</v>
      </c>
    </row>
    <row r="1185" spans="1:37" ht="16.5" customHeight="1">
      <c r="A1185" s="85">
        <v>1128</v>
      </c>
      <c r="B1185" s="85" t="s">
        <v>228</v>
      </c>
      <c r="C1185" s="85" t="s">
        <v>240</v>
      </c>
      <c r="D1185" s="85" t="s">
        <v>17378</v>
      </c>
      <c r="E1185" s="85" t="s">
        <v>19454</v>
      </c>
      <c r="F1185" s="86" t="s">
        <v>19455</v>
      </c>
      <c r="G1185" s="85" t="s">
        <v>12768</v>
      </c>
      <c r="H1185" s="85" t="s">
        <v>12769</v>
      </c>
      <c r="I1185" s="85">
        <v>1993</v>
      </c>
      <c r="J1185" s="87">
        <v>1650</v>
      </c>
      <c r="K1185" s="87">
        <v>1246</v>
      </c>
      <c r="L1185" s="87">
        <v>120</v>
      </c>
      <c r="M1185" s="87">
        <v>86960</v>
      </c>
      <c r="N1185" s="87">
        <v>7856</v>
      </c>
      <c r="O1185" s="87">
        <v>137</v>
      </c>
      <c r="P1185" s="87">
        <v>3578</v>
      </c>
      <c r="Q1185" s="87">
        <v>137</v>
      </c>
      <c r="R1185" s="87">
        <v>137</v>
      </c>
      <c r="S1185" s="87">
        <v>7</v>
      </c>
      <c r="T1185" s="87">
        <v>10</v>
      </c>
      <c r="U1185" s="87">
        <v>1</v>
      </c>
      <c r="V1185" s="87">
        <v>1</v>
      </c>
      <c r="W1185" s="87">
        <v>3</v>
      </c>
      <c r="X1185" s="87">
        <v>5</v>
      </c>
      <c r="Y1185" s="87" t="s">
        <v>11350</v>
      </c>
      <c r="Z1185" s="87" t="s">
        <v>11350</v>
      </c>
      <c r="AA1185" s="87">
        <v>3</v>
      </c>
      <c r="AB1185" s="87">
        <v>4</v>
      </c>
      <c r="AC1185" s="87" t="s">
        <v>11350</v>
      </c>
      <c r="AD1185" s="87">
        <v>4</v>
      </c>
      <c r="AE1185" s="87">
        <v>1</v>
      </c>
      <c r="AF1185" s="87">
        <v>485845</v>
      </c>
      <c r="AG1185" s="87">
        <v>328977</v>
      </c>
      <c r="AH1185" s="87">
        <v>68426</v>
      </c>
      <c r="AI1185" s="87">
        <v>88442</v>
      </c>
      <c r="AJ1185" s="87">
        <v>42306</v>
      </c>
      <c r="AK1185" s="87">
        <v>33378</v>
      </c>
    </row>
    <row r="1186" spans="1:37" ht="16.5" customHeight="1">
      <c r="A1186" s="85">
        <v>1129</v>
      </c>
      <c r="B1186" s="85" t="s">
        <v>228</v>
      </c>
      <c r="C1186" s="85" t="s">
        <v>240</v>
      </c>
      <c r="D1186" s="85" t="s">
        <v>17378</v>
      </c>
      <c r="E1186" s="85" t="s">
        <v>19456</v>
      </c>
      <c r="F1186" s="86" t="s">
        <v>19457</v>
      </c>
      <c r="G1186" s="85" t="s">
        <v>12770</v>
      </c>
      <c r="H1186" s="85" t="s">
        <v>12771</v>
      </c>
      <c r="I1186" s="85">
        <v>1972</v>
      </c>
      <c r="J1186" s="87">
        <v>5804</v>
      </c>
      <c r="K1186" s="87">
        <v>2327.41</v>
      </c>
      <c r="L1186" s="87">
        <v>182</v>
      </c>
      <c r="M1186" s="87">
        <v>113302</v>
      </c>
      <c r="N1186" s="87">
        <v>5796</v>
      </c>
      <c r="O1186" s="87">
        <v>32</v>
      </c>
      <c r="P1186" s="87">
        <v>5091</v>
      </c>
      <c r="Q1186" s="87">
        <v>231</v>
      </c>
      <c r="R1186" s="87" t="s">
        <v>11350</v>
      </c>
      <c r="S1186" s="87">
        <v>10</v>
      </c>
      <c r="T1186" s="87">
        <v>11</v>
      </c>
      <c r="U1186" s="87">
        <v>1</v>
      </c>
      <c r="V1186" s="87">
        <v>1</v>
      </c>
      <c r="W1186" s="87">
        <v>6</v>
      </c>
      <c r="X1186" s="87">
        <v>7</v>
      </c>
      <c r="Y1186" s="87" t="s">
        <v>11350</v>
      </c>
      <c r="Z1186" s="87" t="s">
        <v>11350</v>
      </c>
      <c r="AA1186" s="87">
        <v>3</v>
      </c>
      <c r="AB1186" s="87">
        <v>3</v>
      </c>
      <c r="AC1186" s="87" t="s">
        <v>11350</v>
      </c>
      <c r="AD1186" s="87">
        <v>4</v>
      </c>
      <c r="AE1186" s="87">
        <v>3</v>
      </c>
      <c r="AF1186" s="87">
        <v>860559</v>
      </c>
      <c r="AG1186" s="87">
        <v>512164</v>
      </c>
      <c r="AH1186" s="87">
        <v>91526</v>
      </c>
      <c r="AI1186" s="87">
        <v>256869</v>
      </c>
      <c r="AJ1186" s="87">
        <v>47589</v>
      </c>
      <c r="AK1186" s="87">
        <v>53600</v>
      </c>
    </row>
    <row r="1187" spans="1:37" ht="16.5" customHeight="1">
      <c r="A1187" s="85">
        <v>1130</v>
      </c>
      <c r="B1187" s="85" t="s">
        <v>228</v>
      </c>
      <c r="C1187" s="85" t="s">
        <v>241</v>
      </c>
      <c r="D1187" s="85" t="s">
        <v>17378</v>
      </c>
      <c r="E1187" s="85" t="s">
        <v>19458</v>
      </c>
      <c r="F1187" s="86" t="s">
        <v>19767</v>
      </c>
      <c r="G1187" s="85" t="s">
        <v>12772</v>
      </c>
      <c r="H1187" s="85" t="s">
        <v>12773</v>
      </c>
      <c r="I1187" s="85">
        <v>1954</v>
      </c>
      <c r="J1187" s="87">
        <v>13105</v>
      </c>
      <c r="K1187" s="87">
        <v>4662</v>
      </c>
      <c r="L1187" s="87">
        <v>805</v>
      </c>
      <c r="M1187" s="87">
        <v>342267</v>
      </c>
      <c r="N1187" s="87">
        <v>11035</v>
      </c>
      <c r="O1187" s="87">
        <v>380</v>
      </c>
      <c r="P1187" s="87">
        <v>12319</v>
      </c>
      <c r="Q1187" s="87">
        <v>384</v>
      </c>
      <c r="R1187" s="87">
        <v>380</v>
      </c>
      <c r="S1187" s="87">
        <v>30</v>
      </c>
      <c r="T1187" s="87">
        <v>30</v>
      </c>
      <c r="U1187" s="87">
        <v>6</v>
      </c>
      <c r="V1187" s="87">
        <v>6</v>
      </c>
      <c r="W1187" s="87">
        <v>18</v>
      </c>
      <c r="X1187" s="87">
        <v>18</v>
      </c>
      <c r="Y1187" s="87" t="s">
        <v>11350</v>
      </c>
      <c r="Z1187" s="87" t="s">
        <v>11350</v>
      </c>
      <c r="AA1187" s="87">
        <v>6</v>
      </c>
      <c r="AB1187" s="87">
        <v>6</v>
      </c>
      <c r="AC1187" s="87">
        <v>1</v>
      </c>
      <c r="AD1187" s="87">
        <v>15</v>
      </c>
      <c r="AE1187" s="87">
        <v>3</v>
      </c>
      <c r="AF1187" s="87">
        <v>2482279</v>
      </c>
      <c r="AG1187" s="87">
        <v>1481610</v>
      </c>
      <c r="AH1187" s="87">
        <v>204826</v>
      </c>
      <c r="AI1187" s="87">
        <v>795843</v>
      </c>
      <c r="AJ1187" s="87">
        <v>254442</v>
      </c>
      <c r="AK1187" s="87">
        <v>119000</v>
      </c>
    </row>
    <row r="1188" spans="1:37" ht="16.5" customHeight="1">
      <c r="A1188" s="85">
        <v>1131</v>
      </c>
      <c r="B1188" s="85" t="s">
        <v>228</v>
      </c>
      <c r="C1188" s="85" t="s">
        <v>241</v>
      </c>
      <c r="D1188" s="85" t="s">
        <v>17378</v>
      </c>
      <c r="E1188" s="85" t="s">
        <v>19768</v>
      </c>
      <c r="F1188" s="86" t="s">
        <v>19769</v>
      </c>
      <c r="G1188" s="85" t="s">
        <v>12774</v>
      </c>
      <c r="H1188" s="85" t="s">
        <v>12775</v>
      </c>
      <c r="I1188" s="85">
        <v>1993</v>
      </c>
      <c r="J1188" s="87">
        <v>4078</v>
      </c>
      <c r="K1188" s="87">
        <v>1423</v>
      </c>
      <c r="L1188" s="87">
        <v>288</v>
      </c>
      <c r="M1188" s="87">
        <v>97952</v>
      </c>
      <c r="N1188" s="87">
        <v>4036</v>
      </c>
      <c r="O1188" s="87">
        <v>50</v>
      </c>
      <c r="P1188" s="87">
        <v>4915</v>
      </c>
      <c r="Q1188" s="87">
        <v>95</v>
      </c>
      <c r="R1188" s="87">
        <v>50</v>
      </c>
      <c r="S1188" s="87">
        <v>7</v>
      </c>
      <c r="T1188" s="87">
        <v>7</v>
      </c>
      <c r="U1188" s="87">
        <v>2</v>
      </c>
      <c r="V1188" s="87">
        <v>1</v>
      </c>
      <c r="W1188" s="87">
        <v>4</v>
      </c>
      <c r="X1188" s="87">
        <v>5</v>
      </c>
      <c r="Y1188" s="87" t="s">
        <v>11350</v>
      </c>
      <c r="Z1188" s="87" t="s">
        <v>11350</v>
      </c>
      <c r="AA1188" s="87">
        <v>1</v>
      </c>
      <c r="AB1188" s="87">
        <v>1</v>
      </c>
      <c r="AC1188" s="87" t="s">
        <v>11350</v>
      </c>
      <c r="AD1188" s="87">
        <v>4</v>
      </c>
      <c r="AE1188" s="87" t="s">
        <v>11350</v>
      </c>
      <c r="AF1188" s="87">
        <v>659629</v>
      </c>
      <c r="AG1188" s="87">
        <v>423079</v>
      </c>
      <c r="AH1188" s="87">
        <v>72000</v>
      </c>
      <c r="AI1188" s="87">
        <v>164550</v>
      </c>
      <c r="AJ1188" s="87">
        <v>116169</v>
      </c>
      <c r="AK1188" s="87">
        <v>55174</v>
      </c>
    </row>
    <row r="1189" spans="1:37" ht="16.5" customHeight="1">
      <c r="A1189" s="85">
        <v>1132</v>
      </c>
      <c r="B1189" s="85" t="s">
        <v>228</v>
      </c>
      <c r="C1189" s="85" t="s">
        <v>241</v>
      </c>
      <c r="D1189" s="85" t="s">
        <v>17378</v>
      </c>
      <c r="E1189" s="85" t="s">
        <v>19459</v>
      </c>
      <c r="F1189" s="86" t="s">
        <v>19460</v>
      </c>
      <c r="G1189" s="85" t="s">
        <v>12776</v>
      </c>
      <c r="H1189" s="85" t="s">
        <v>12777</v>
      </c>
      <c r="I1189" s="85">
        <v>1983</v>
      </c>
      <c r="J1189" s="87">
        <v>12199.6</v>
      </c>
      <c r="K1189" s="87">
        <v>7271.95</v>
      </c>
      <c r="L1189" s="87">
        <v>1215</v>
      </c>
      <c r="M1189" s="87">
        <v>351612</v>
      </c>
      <c r="N1189" s="87">
        <v>22786</v>
      </c>
      <c r="O1189" s="87">
        <v>367</v>
      </c>
      <c r="P1189" s="87">
        <v>14406</v>
      </c>
      <c r="Q1189" s="87">
        <v>594</v>
      </c>
      <c r="R1189" s="87">
        <v>168</v>
      </c>
      <c r="S1189" s="87">
        <v>41</v>
      </c>
      <c r="T1189" s="87">
        <v>41</v>
      </c>
      <c r="U1189" s="87">
        <v>8</v>
      </c>
      <c r="V1189" s="87">
        <v>8</v>
      </c>
      <c r="W1189" s="87">
        <v>21</v>
      </c>
      <c r="X1189" s="87">
        <v>21</v>
      </c>
      <c r="Y1189" s="87" t="s">
        <v>11350</v>
      </c>
      <c r="Z1189" s="87" t="s">
        <v>11350</v>
      </c>
      <c r="AA1189" s="87">
        <v>12</v>
      </c>
      <c r="AB1189" s="87">
        <v>12</v>
      </c>
      <c r="AC1189" s="87">
        <v>1</v>
      </c>
      <c r="AD1189" s="87">
        <v>22</v>
      </c>
      <c r="AE1189" s="87">
        <v>3</v>
      </c>
      <c r="AF1189" s="87">
        <v>3134912</v>
      </c>
      <c r="AG1189" s="87">
        <v>2159040</v>
      </c>
      <c r="AH1189" s="87">
        <v>206026</v>
      </c>
      <c r="AI1189" s="87">
        <v>769846</v>
      </c>
      <c r="AJ1189" s="87">
        <v>640167</v>
      </c>
      <c r="AK1189" s="87">
        <v>281334</v>
      </c>
    </row>
    <row r="1190" spans="1:37" ht="16.5" customHeight="1">
      <c r="A1190" s="85">
        <v>1133</v>
      </c>
      <c r="B1190" s="85" t="s">
        <v>228</v>
      </c>
      <c r="C1190" s="85" t="s">
        <v>241</v>
      </c>
      <c r="D1190" s="85" t="s">
        <v>17378</v>
      </c>
      <c r="E1190" s="85" t="s">
        <v>19461</v>
      </c>
      <c r="F1190" s="86" t="s">
        <v>19462</v>
      </c>
      <c r="G1190" s="85" t="s">
        <v>12778</v>
      </c>
      <c r="H1190" s="85" t="s">
        <v>12779</v>
      </c>
      <c r="I1190" s="85">
        <v>2018</v>
      </c>
      <c r="J1190" s="87">
        <v>3697.5</v>
      </c>
      <c r="K1190" s="87">
        <v>2642.36</v>
      </c>
      <c r="L1190" s="87">
        <v>602</v>
      </c>
      <c r="M1190" s="87">
        <v>98420</v>
      </c>
      <c r="N1190" s="87" t="s">
        <v>11350</v>
      </c>
      <c r="O1190" s="87" t="s">
        <v>11350</v>
      </c>
      <c r="P1190" s="87">
        <v>13219</v>
      </c>
      <c r="Q1190" s="87" t="s">
        <v>11350</v>
      </c>
      <c r="R1190" s="87" t="s">
        <v>11350</v>
      </c>
      <c r="S1190" s="87">
        <v>10</v>
      </c>
      <c r="T1190" s="87">
        <v>11</v>
      </c>
      <c r="U1190" s="87">
        <v>1</v>
      </c>
      <c r="V1190" s="87">
        <v>1</v>
      </c>
      <c r="W1190" s="87">
        <v>9</v>
      </c>
      <c r="X1190" s="87">
        <v>10</v>
      </c>
      <c r="Y1190" s="87" t="s">
        <v>11350</v>
      </c>
      <c r="Z1190" s="87" t="s">
        <v>11350</v>
      </c>
      <c r="AA1190" s="87" t="s">
        <v>11350</v>
      </c>
      <c r="AB1190" s="87" t="s">
        <v>11350</v>
      </c>
      <c r="AC1190" s="87">
        <v>1</v>
      </c>
      <c r="AD1190" s="87">
        <v>8</v>
      </c>
      <c r="AE1190" s="87">
        <v>1</v>
      </c>
      <c r="AF1190" s="87">
        <v>1316216</v>
      </c>
      <c r="AG1190" s="87">
        <v>725387</v>
      </c>
      <c r="AH1190" s="87">
        <v>188026</v>
      </c>
      <c r="AI1190" s="87">
        <v>402803</v>
      </c>
      <c r="AJ1190" s="87">
        <v>446318</v>
      </c>
      <c r="AK1190" s="87">
        <v>357031</v>
      </c>
    </row>
    <row r="1191" spans="1:37" ht="16.5" customHeight="1">
      <c r="A1191" s="85">
        <v>1134</v>
      </c>
      <c r="B1191" s="85" t="s">
        <v>228</v>
      </c>
      <c r="C1191" s="85" t="s">
        <v>242</v>
      </c>
      <c r="D1191" s="85" t="s">
        <v>17378</v>
      </c>
      <c r="E1191" s="85" t="s">
        <v>19463</v>
      </c>
      <c r="F1191" s="86" t="s">
        <v>19770</v>
      </c>
      <c r="G1191" s="85" t="s">
        <v>12780</v>
      </c>
      <c r="H1191" s="85" t="s">
        <v>12781</v>
      </c>
      <c r="I1191" s="85">
        <v>1963</v>
      </c>
      <c r="J1191" s="87">
        <v>1650</v>
      </c>
      <c r="K1191" s="87">
        <v>1610</v>
      </c>
      <c r="L1191" s="87">
        <v>323</v>
      </c>
      <c r="M1191" s="87">
        <v>101935</v>
      </c>
      <c r="N1191" s="87">
        <v>6169</v>
      </c>
      <c r="O1191" s="87">
        <v>363</v>
      </c>
      <c r="P1191" s="87">
        <v>6315</v>
      </c>
      <c r="Q1191" s="87">
        <v>98</v>
      </c>
      <c r="R1191" s="87">
        <v>180</v>
      </c>
      <c r="S1191" s="87">
        <v>8</v>
      </c>
      <c r="T1191" s="87">
        <v>10</v>
      </c>
      <c r="U1191" s="87">
        <v>1</v>
      </c>
      <c r="V1191" s="87">
        <v>2</v>
      </c>
      <c r="W1191" s="87">
        <v>6</v>
      </c>
      <c r="X1191" s="87">
        <v>7</v>
      </c>
      <c r="Y1191" s="87" t="s">
        <v>11350</v>
      </c>
      <c r="Z1191" s="87" t="s">
        <v>11350</v>
      </c>
      <c r="AA1191" s="87">
        <v>1</v>
      </c>
      <c r="AB1191" s="87">
        <v>1</v>
      </c>
      <c r="AC1191" s="87" t="s">
        <v>11350</v>
      </c>
      <c r="AD1191" s="87">
        <v>6</v>
      </c>
      <c r="AE1191" s="87" t="s">
        <v>11350</v>
      </c>
      <c r="AF1191" s="87">
        <v>912579</v>
      </c>
      <c r="AG1191" s="87">
        <v>566495</v>
      </c>
      <c r="AH1191" s="87">
        <v>90000</v>
      </c>
      <c r="AI1191" s="87">
        <v>256084</v>
      </c>
      <c r="AJ1191" s="87">
        <v>73751</v>
      </c>
      <c r="AK1191" s="87">
        <v>59844</v>
      </c>
    </row>
    <row r="1192" spans="1:37" ht="16.5" customHeight="1">
      <c r="A1192" s="85">
        <v>1135</v>
      </c>
      <c r="B1192" s="85" t="s">
        <v>228</v>
      </c>
      <c r="C1192" s="85" t="s">
        <v>243</v>
      </c>
      <c r="D1192" s="85" t="s">
        <v>17378</v>
      </c>
      <c r="E1192" s="85" t="s">
        <v>19464</v>
      </c>
      <c r="F1192" s="86" t="s">
        <v>19465</v>
      </c>
      <c r="G1192" s="85" t="s">
        <v>12782</v>
      </c>
      <c r="H1192" s="85" t="s">
        <v>12783</v>
      </c>
      <c r="I1192" s="85">
        <v>1985</v>
      </c>
      <c r="J1192" s="87">
        <v>4844</v>
      </c>
      <c r="K1192" s="87">
        <v>1753.58</v>
      </c>
      <c r="L1192" s="87">
        <v>136</v>
      </c>
      <c r="M1192" s="87">
        <v>92668</v>
      </c>
      <c r="N1192" s="87">
        <v>2192</v>
      </c>
      <c r="O1192" s="87">
        <v>56</v>
      </c>
      <c r="P1192" s="87">
        <v>3882</v>
      </c>
      <c r="Q1192" s="87">
        <v>132</v>
      </c>
      <c r="R1192" s="87">
        <v>23</v>
      </c>
      <c r="S1192" s="87">
        <v>10</v>
      </c>
      <c r="T1192" s="87">
        <v>11</v>
      </c>
      <c r="U1192" s="87">
        <v>2</v>
      </c>
      <c r="V1192" s="87">
        <v>2</v>
      </c>
      <c r="W1192" s="87">
        <v>5</v>
      </c>
      <c r="X1192" s="87">
        <v>6</v>
      </c>
      <c r="Y1192" s="87" t="s">
        <v>11350</v>
      </c>
      <c r="Z1192" s="87" t="s">
        <v>11350</v>
      </c>
      <c r="AA1192" s="87">
        <v>3</v>
      </c>
      <c r="AB1192" s="87">
        <v>3</v>
      </c>
      <c r="AC1192" s="87" t="s">
        <v>11350</v>
      </c>
      <c r="AD1192" s="87">
        <v>6</v>
      </c>
      <c r="AE1192" s="87">
        <v>1</v>
      </c>
      <c r="AF1192" s="87">
        <v>384460</v>
      </c>
      <c r="AG1192" s="87">
        <v>110115</v>
      </c>
      <c r="AH1192" s="87">
        <v>72000</v>
      </c>
      <c r="AI1192" s="87">
        <v>202345</v>
      </c>
      <c r="AJ1192" s="87">
        <v>84916</v>
      </c>
      <c r="AK1192" s="87">
        <v>198089</v>
      </c>
    </row>
    <row r="1193" spans="1:37" ht="16.5" customHeight="1">
      <c r="A1193" s="85">
        <v>1136</v>
      </c>
      <c r="B1193" s="85" t="s">
        <v>228</v>
      </c>
      <c r="C1193" s="85" t="s">
        <v>244</v>
      </c>
      <c r="D1193" s="85" t="s">
        <v>17378</v>
      </c>
      <c r="E1193" s="85" t="s">
        <v>19466</v>
      </c>
      <c r="F1193" s="86" t="s">
        <v>19771</v>
      </c>
      <c r="G1193" s="85" t="s">
        <v>12784</v>
      </c>
      <c r="H1193" s="85" t="s">
        <v>12785</v>
      </c>
      <c r="I1193" s="85">
        <v>1990</v>
      </c>
      <c r="J1193" s="87">
        <v>450</v>
      </c>
      <c r="K1193" s="87">
        <v>964</v>
      </c>
      <c r="L1193" s="87">
        <v>79</v>
      </c>
      <c r="M1193" s="87">
        <v>81234</v>
      </c>
      <c r="N1193" s="87">
        <v>7656</v>
      </c>
      <c r="O1193" s="87">
        <v>38</v>
      </c>
      <c r="P1193" s="87">
        <v>5233</v>
      </c>
      <c r="Q1193" s="87">
        <v>136</v>
      </c>
      <c r="R1193" s="87" t="s">
        <v>11350</v>
      </c>
      <c r="S1193" s="87">
        <v>9</v>
      </c>
      <c r="T1193" s="87">
        <v>9</v>
      </c>
      <c r="U1193" s="87">
        <v>1</v>
      </c>
      <c r="V1193" s="87">
        <v>1</v>
      </c>
      <c r="W1193" s="87">
        <v>6</v>
      </c>
      <c r="X1193" s="87">
        <v>6</v>
      </c>
      <c r="Y1193" s="87" t="s">
        <v>11350</v>
      </c>
      <c r="Z1193" s="87" t="s">
        <v>11350</v>
      </c>
      <c r="AA1193" s="87">
        <v>2</v>
      </c>
      <c r="AB1193" s="87">
        <v>2</v>
      </c>
      <c r="AC1193" s="87" t="s">
        <v>11350</v>
      </c>
      <c r="AD1193" s="87">
        <v>3</v>
      </c>
      <c r="AE1193" s="87">
        <v>3</v>
      </c>
      <c r="AF1193" s="87">
        <v>780862</v>
      </c>
      <c r="AG1193" s="87">
        <v>422192</v>
      </c>
      <c r="AH1193" s="87">
        <v>93026</v>
      </c>
      <c r="AI1193" s="87">
        <v>265644</v>
      </c>
      <c r="AJ1193" s="87">
        <v>45198</v>
      </c>
      <c r="AK1193" s="87">
        <v>62862</v>
      </c>
    </row>
    <row r="1194" spans="1:37" ht="16.5" customHeight="1">
      <c r="A1194" s="85">
        <v>1137</v>
      </c>
      <c r="B1194" s="85" t="s">
        <v>228</v>
      </c>
      <c r="C1194" s="85" t="s">
        <v>245</v>
      </c>
      <c r="D1194" s="85" t="s">
        <v>17378</v>
      </c>
      <c r="E1194" s="85" t="s">
        <v>19467</v>
      </c>
      <c r="F1194" s="86" t="s">
        <v>19468</v>
      </c>
      <c r="G1194" s="85" t="s">
        <v>12786</v>
      </c>
      <c r="H1194" s="85" t="s">
        <v>12787</v>
      </c>
      <c r="I1194" s="85">
        <v>1963</v>
      </c>
      <c r="J1194" s="87">
        <v>1387</v>
      </c>
      <c r="K1194" s="87">
        <v>1318</v>
      </c>
      <c r="L1194" s="87">
        <v>186</v>
      </c>
      <c r="M1194" s="87">
        <v>97775</v>
      </c>
      <c r="N1194" s="87">
        <v>7195</v>
      </c>
      <c r="O1194" s="87">
        <v>226</v>
      </c>
      <c r="P1194" s="87">
        <v>4964</v>
      </c>
      <c r="Q1194" s="87">
        <v>233</v>
      </c>
      <c r="R1194" s="87" t="s">
        <v>11350</v>
      </c>
      <c r="S1194" s="87">
        <v>9</v>
      </c>
      <c r="T1194" s="87">
        <v>10</v>
      </c>
      <c r="U1194" s="87">
        <v>1</v>
      </c>
      <c r="V1194" s="87">
        <v>1</v>
      </c>
      <c r="W1194" s="87">
        <v>5</v>
      </c>
      <c r="X1194" s="87">
        <v>6</v>
      </c>
      <c r="Y1194" s="87" t="s">
        <v>11350</v>
      </c>
      <c r="Z1194" s="87" t="s">
        <v>11350</v>
      </c>
      <c r="AA1194" s="87">
        <v>3</v>
      </c>
      <c r="AB1194" s="87">
        <v>3</v>
      </c>
      <c r="AC1194" s="87">
        <v>1</v>
      </c>
      <c r="AD1194" s="87">
        <v>4</v>
      </c>
      <c r="AE1194" s="87" t="s">
        <v>11350</v>
      </c>
      <c r="AF1194" s="87">
        <v>667987</v>
      </c>
      <c r="AG1194" s="87">
        <v>422953</v>
      </c>
      <c r="AH1194" s="87">
        <v>72026</v>
      </c>
      <c r="AI1194" s="87">
        <v>173008</v>
      </c>
      <c r="AJ1194" s="87">
        <v>74764</v>
      </c>
      <c r="AK1194" s="87">
        <v>54370</v>
      </c>
    </row>
    <row r="1195" spans="1:37" ht="16.5" customHeight="1">
      <c r="A1195" s="85">
        <v>1138</v>
      </c>
      <c r="B1195" s="85" t="s">
        <v>228</v>
      </c>
      <c r="C1195" s="85" t="s">
        <v>246</v>
      </c>
      <c r="D1195" s="85" t="s">
        <v>17378</v>
      </c>
      <c r="E1195" s="85" t="s">
        <v>19469</v>
      </c>
      <c r="F1195" s="86" t="s">
        <v>19470</v>
      </c>
      <c r="G1195" s="85" t="s">
        <v>12788</v>
      </c>
      <c r="H1195" s="85" t="s">
        <v>12789</v>
      </c>
      <c r="I1195" s="85">
        <v>1972</v>
      </c>
      <c r="J1195" s="87">
        <v>6477</v>
      </c>
      <c r="K1195" s="87">
        <v>2096</v>
      </c>
      <c r="L1195" s="87">
        <v>258</v>
      </c>
      <c r="M1195" s="87">
        <v>94669</v>
      </c>
      <c r="N1195" s="87">
        <v>9661</v>
      </c>
      <c r="O1195" s="87">
        <v>162</v>
      </c>
      <c r="P1195" s="87">
        <v>3435</v>
      </c>
      <c r="Q1195" s="87">
        <v>315</v>
      </c>
      <c r="R1195" s="87">
        <v>162</v>
      </c>
      <c r="S1195" s="87">
        <v>11</v>
      </c>
      <c r="T1195" s="87">
        <v>7</v>
      </c>
      <c r="U1195" s="87">
        <v>1</v>
      </c>
      <c r="V1195" s="87">
        <v>2</v>
      </c>
      <c r="W1195" s="87">
        <v>5</v>
      </c>
      <c r="X1195" s="87">
        <v>5</v>
      </c>
      <c r="Y1195" s="87" t="s">
        <v>11350</v>
      </c>
      <c r="Z1195" s="87" t="s">
        <v>11350</v>
      </c>
      <c r="AA1195" s="87">
        <v>5</v>
      </c>
      <c r="AB1195" s="87" t="s">
        <v>11350</v>
      </c>
      <c r="AC1195" s="87" t="s">
        <v>11350</v>
      </c>
      <c r="AD1195" s="87">
        <v>5</v>
      </c>
      <c r="AE1195" s="87">
        <v>1</v>
      </c>
      <c r="AF1195" s="87">
        <v>444362</v>
      </c>
      <c r="AG1195" s="87">
        <v>212894</v>
      </c>
      <c r="AH1195" s="87">
        <v>72346</v>
      </c>
      <c r="AI1195" s="87">
        <v>159122</v>
      </c>
      <c r="AJ1195" s="87">
        <v>38359</v>
      </c>
      <c r="AK1195" s="87">
        <v>42185</v>
      </c>
    </row>
    <row r="1196" spans="1:37" s="39" customFormat="1">
      <c r="A1196" s="1906" t="s">
        <v>17423</v>
      </c>
      <c r="B1196" s="1907"/>
      <c r="C1196" s="1908"/>
      <c r="D1196" s="88" t="s">
        <v>11350</v>
      </c>
      <c r="E1196" s="89">
        <v>27</v>
      </c>
      <c r="F1196" s="88" t="s">
        <v>11350</v>
      </c>
      <c r="G1196" s="88" t="s">
        <v>11350</v>
      </c>
      <c r="H1196" s="88" t="s">
        <v>11350</v>
      </c>
      <c r="I1196" s="88" t="s">
        <v>11350</v>
      </c>
      <c r="J1196" s="91" t="s">
        <v>11350</v>
      </c>
      <c r="K1196" s="91" t="s">
        <v>11350</v>
      </c>
      <c r="L1196" s="91" t="s">
        <v>11350</v>
      </c>
      <c r="M1196" s="91" t="s">
        <v>11350</v>
      </c>
      <c r="N1196" s="91" t="s">
        <v>11350</v>
      </c>
      <c r="O1196" s="91" t="s">
        <v>11350</v>
      </c>
      <c r="P1196" s="91" t="s">
        <v>11350</v>
      </c>
      <c r="Q1196" s="91" t="s">
        <v>11350</v>
      </c>
      <c r="R1196" s="91" t="s">
        <v>11350</v>
      </c>
      <c r="S1196" s="92" t="s">
        <v>11350</v>
      </c>
      <c r="T1196" s="92" t="s">
        <v>11350</v>
      </c>
      <c r="U1196" s="92" t="s">
        <v>11350</v>
      </c>
      <c r="V1196" s="92" t="s">
        <v>11350</v>
      </c>
      <c r="W1196" s="92" t="s">
        <v>11350</v>
      </c>
      <c r="X1196" s="92" t="s">
        <v>11350</v>
      </c>
      <c r="Y1196" s="92" t="s">
        <v>11350</v>
      </c>
      <c r="Z1196" s="91" t="s">
        <v>11350</v>
      </c>
      <c r="AA1196" s="92" t="s">
        <v>11350</v>
      </c>
      <c r="AB1196" s="92" t="s">
        <v>11350</v>
      </c>
      <c r="AC1196" s="91" t="s">
        <v>11350</v>
      </c>
      <c r="AD1196" s="91" t="s">
        <v>11350</v>
      </c>
      <c r="AE1196" s="91" t="s">
        <v>11350</v>
      </c>
      <c r="AF1196" s="93" t="s">
        <v>11350</v>
      </c>
      <c r="AG1196" s="91" t="s">
        <v>11350</v>
      </c>
      <c r="AH1196" s="91" t="s">
        <v>11350</v>
      </c>
      <c r="AI1196" s="91" t="s">
        <v>11350</v>
      </c>
      <c r="AJ1196" s="91" t="s">
        <v>11350</v>
      </c>
      <c r="AK1196" s="91" t="s">
        <v>11350</v>
      </c>
    </row>
    <row r="1197" spans="1:37" ht="16.5" customHeight="1">
      <c r="A1197" s="85">
        <v>1139</v>
      </c>
      <c r="B1197" s="85" t="s">
        <v>228</v>
      </c>
      <c r="C1197" s="85" t="s">
        <v>10728</v>
      </c>
      <c r="D1197" s="85" t="s">
        <v>32</v>
      </c>
      <c r="E1197" s="85" t="s">
        <v>19471</v>
      </c>
      <c r="F1197" s="86" t="s">
        <v>19772</v>
      </c>
      <c r="G1197" s="85" t="s">
        <v>12790</v>
      </c>
      <c r="H1197" s="85" t="s">
        <v>12791</v>
      </c>
      <c r="I1197" s="85">
        <v>2018</v>
      </c>
      <c r="J1197" s="87">
        <v>600</v>
      </c>
      <c r="K1197" s="87">
        <v>309.11</v>
      </c>
      <c r="L1197" s="87">
        <v>100</v>
      </c>
      <c r="M1197" s="87">
        <v>16685</v>
      </c>
      <c r="N1197" s="87">
        <v>200</v>
      </c>
      <c r="O1197" s="87">
        <v>5</v>
      </c>
      <c r="P1197" s="87">
        <v>717</v>
      </c>
      <c r="Q1197" s="87" t="s">
        <v>11350</v>
      </c>
      <c r="R1197" s="87" t="s">
        <v>11350</v>
      </c>
      <c r="S1197" s="87">
        <v>4</v>
      </c>
      <c r="T1197" s="87">
        <v>4</v>
      </c>
      <c r="U1197" s="87" t="s">
        <v>11350</v>
      </c>
      <c r="V1197" s="87" t="s">
        <v>11350</v>
      </c>
      <c r="W1197" s="87">
        <v>1</v>
      </c>
      <c r="X1197" s="87">
        <v>1</v>
      </c>
      <c r="Y1197" s="87" t="s">
        <v>11350</v>
      </c>
      <c r="Z1197" s="87" t="s">
        <v>11350</v>
      </c>
      <c r="AA1197" s="87">
        <v>3</v>
      </c>
      <c r="AB1197" s="87">
        <v>3</v>
      </c>
      <c r="AC1197" s="87" t="s">
        <v>11350</v>
      </c>
      <c r="AD1197" s="87">
        <v>1</v>
      </c>
      <c r="AE1197" s="87" t="s">
        <v>11350</v>
      </c>
      <c r="AF1197" s="87">
        <v>134300</v>
      </c>
      <c r="AG1197" s="87">
        <v>78800</v>
      </c>
      <c r="AH1197" s="87">
        <v>3000</v>
      </c>
      <c r="AI1197" s="87">
        <v>52500</v>
      </c>
      <c r="AJ1197" s="87">
        <v>2080</v>
      </c>
      <c r="AK1197" s="87">
        <v>2362</v>
      </c>
    </row>
    <row r="1198" spans="1:37" s="39" customFormat="1">
      <c r="A1198" s="1906" t="s">
        <v>10729</v>
      </c>
      <c r="B1198" s="1907"/>
      <c r="C1198" s="1908"/>
      <c r="D1198" s="88" t="s">
        <v>11350</v>
      </c>
      <c r="E1198" s="89">
        <v>1</v>
      </c>
      <c r="F1198" s="88" t="s">
        <v>11350</v>
      </c>
      <c r="G1198" s="88" t="s">
        <v>11350</v>
      </c>
      <c r="H1198" s="88" t="s">
        <v>11350</v>
      </c>
      <c r="I1198" s="88" t="s">
        <v>11350</v>
      </c>
      <c r="J1198" s="91" t="s">
        <v>11350</v>
      </c>
      <c r="K1198" s="91" t="s">
        <v>11350</v>
      </c>
      <c r="L1198" s="91" t="s">
        <v>11350</v>
      </c>
      <c r="M1198" s="91" t="s">
        <v>11350</v>
      </c>
      <c r="N1198" s="91" t="s">
        <v>11350</v>
      </c>
      <c r="O1198" s="91" t="s">
        <v>11350</v>
      </c>
      <c r="P1198" s="91" t="s">
        <v>11350</v>
      </c>
      <c r="Q1198" s="91" t="s">
        <v>11350</v>
      </c>
      <c r="R1198" s="91" t="s">
        <v>11350</v>
      </c>
      <c r="S1198" s="92" t="s">
        <v>11350</v>
      </c>
      <c r="T1198" s="92" t="s">
        <v>11350</v>
      </c>
      <c r="U1198" s="92" t="s">
        <v>11350</v>
      </c>
      <c r="V1198" s="92" t="s">
        <v>11350</v>
      </c>
      <c r="W1198" s="92" t="s">
        <v>11350</v>
      </c>
      <c r="X1198" s="92" t="s">
        <v>11350</v>
      </c>
      <c r="Y1198" s="92" t="s">
        <v>11350</v>
      </c>
      <c r="Z1198" s="91" t="s">
        <v>11350</v>
      </c>
      <c r="AA1198" s="92" t="s">
        <v>11350</v>
      </c>
      <c r="AB1198" s="92" t="s">
        <v>11350</v>
      </c>
      <c r="AC1198" s="91" t="s">
        <v>11350</v>
      </c>
      <c r="AD1198" s="91" t="s">
        <v>11350</v>
      </c>
      <c r="AE1198" s="91" t="s">
        <v>11350</v>
      </c>
      <c r="AF1198" s="93" t="s">
        <v>11350</v>
      </c>
      <c r="AG1198" s="91" t="s">
        <v>11350</v>
      </c>
      <c r="AH1198" s="91" t="s">
        <v>11350</v>
      </c>
      <c r="AI1198" s="91" t="s">
        <v>11350</v>
      </c>
      <c r="AJ1198" s="91" t="s">
        <v>11350</v>
      </c>
      <c r="AK1198" s="91" t="s">
        <v>11350</v>
      </c>
    </row>
    <row r="1199" spans="1:37" ht="16.5" customHeight="1">
      <c r="A1199" s="85">
        <v>1140</v>
      </c>
      <c r="B1199" s="85" t="s">
        <v>228</v>
      </c>
      <c r="C1199" s="85" t="s">
        <v>229</v>
      </c>
      <c r="D1199" s="85" t="s">
        <v>17434</v>
      </c>
      <c r="E1199" s="85" t="s">
        <v>19773</v>
      </c>
      <c r="F1199" s="86" t="s">
        <v>19774</v>
      </c>
      <c r="G1199" s="85" t="s">
        <v>12792</v>
      </c>
      <c r="H1199" s="85" t="s">
        <v>12793</v>
      </c>
      <c r="I1199" s="85">
        <v>2015</v>
      </c>
      <c r="J1199" s="87">
        <v>4450</v>
      </c>
      <c r="K1199" s="87">
        <v>1153</v>
      </c>
      <c r="L1199" s="87">
        <v>250</v>
      </c>
      <c r="M1199" s="87">
        <v>46375</v>
      </c>
      <c r="N1199" s="87">
        <v>417</v>
      </c>
      <c r="O1199" s="87">
        <v>43</v>
      </c>
      <c r="P1199" s="87">
        <v>3813</v>
      </c>
      <c r="Q1199" s="87">
        <v>45</v>
      </c>
      <c r="R1199" s="87">
        <v>432</v>
      </c>
      <c r="S1199" s="87">
        <v>5</v>
      </c>
      <c r="T1199" s="87">
        <v>5</v>
      </c>
      <c r="U1199" s="87">
        <v>1</v>
      </c>
      <c r="V1199" s="87">
        <v>1</v>
      </c>
      <c r="W1199" s="87">
        <v>2</v>
      </c>
      <c r="X1199" s="87">
        <v>2</v>
      </c>
      <c r="Y1199" s="87" t="s">
        <v>11350</v>
      </c>
      <c r="Z1199" s="87" t="s">
        <v>11350</v>
      </c>
      <c r="AA1199" s="87">
        <v>2</v>
      </c>
      <c r="AB1199" s="87">
        <v>2</v>
      </c>
      <c r="AC1199" s="87" t="s">
        <v>11350</v>
      </c>
      <c r="AD1199" s="87">
        <v>2</v>
      </c>
      <c r="AE1199" s="87" t="s">
        <v>11350</v>
      </c>
      <c r="AF1199" s="87">
        <v>152902</v>
      </c>
      <c r="AG1199" s="87">
        <v>58067</v>
      </c>
      <c r="AH1199" s="87">
        <v>44564</v>
      </c>
      <c r="AI1199" s="87">
        <v>50271</v>
      </c>
      <c r="AJ1199" s="87">
        <v>134855</v>
      </c>
      <c r="AK1199" s="87">
        <v>137420</v>
      </c>
    </row>
    <row r="1200" spans="1:37" ht="16.5" customHeight="1">
      <c r="A1200" s="85">
        <v>1141</v>
      </c>
      <c r="B1200" s="85" t="s">
        <v>228</v>
      </c>
      <c r="C1200" s="85" t="s">
        <v>229</v>
      </c>
      <c r="D1200" s="85" t="s">
        <v>17434</v>
      </c>
      <c r="E1200" s="85" t="s">
        <v>19472</v>
      </c>
      <c r="F1200" s="86" t="s">
        <v>19473</v>
      </c>
      <c r="G1200" s="85" t="s">
        <v>12794</v>
      </c>
      <c r="H1200" s="85" t="s">
        <v>12793</v>
      </c>
      <c r="I1200" s="85">
        <v>2021</v>
      </c>
      <c r="J1200" s="87">
        <v>3742</v>
      </c>
      <c r="K1200" s="87">
        <v>1224</v>
      </c>
      <c r="L1200" s="87">
        <v>214</v>
      </c>
      <c r="M1200" s="87">
        <v>22225</v>
      </c>
      <c r="N1200" s="87" t="s">
        <v>11350</v>
      </c>
      <c r="O1200" s="87">
        <v>39</v>
      </c>
      <c r="P1200" s="87">
        <v>22154</v>
      </c>
      <c r="Q1200" s="87" t="s">
        <v>11350</v>
      </c>
      <c r="R1200" s="87">
        <v>31</v>
      </c>
      <c r="S1200" s="87">
        <v>5</v>
      </c>
      <c r="T1200" s="87">
        <v>5</v>
      </c>
      <c r="U1200" s="87">
        <v>1</v>
      </c>
      <c r="V1200" s="87">
        <v>1</v>
      </c>
      <c r="W1200" s="87">
        <v>2</v>
      </c>
      <c r="X1200" s="87">
        <v>2</v>
      </c>
      <c r="Y1200" s="87" t="s">
        <v>11350</v>
      </c>
      <c r="Z1200" s="87" t="s">
        <v>11350</v>
      </c>
      <c r="AA1200" s="87">
        <v>2</v>
      </c>
      <c r="AB1200" s="87">
        <v>2</v>
      </c>
      <c r="AC1200" s="87" t="s">
        <v>11350</v>
      </c>
      <c r="AD1200" s="87">
        <v>2</v>
      </c>
      <c r="AE1200" s="87" t="s">
        <v>11350</v>
      </c>
      <c r="AF1200" s="87">
        <v>533411</v>
      </c>
      <c r="AG1200" s="87">
        <v>45299</v>
      </c>
      <c r="AH1200" s="87">
        <v>189862</v>
      </c>
      <c r="AI1200" s="87">
        <v>298250</v>
      </c>
      <c r="AJ1200" s="87">
        <v>13096</v>
      </c>
      <c r="AK1200" s="87">
        <v>14517</v>
      </c>
    </row>
    <row r="1201" spans="1:37" ht="16.5" customHeight="1">
      <c r="A1201" s="85">
        <v>1142</v>
      </c>
      <c r="B1201" s="85" t="s">
        <v>228</v>
      </c>
      <c r="C1201" s="85" t="s">
        <v>229</v>
      </c>
      <c r="D1201" s="85" t="s">
        <v>17434</v>
      </c>
      <c r="E1201" s="85" t="s">
        <v>19474</v>
      </c>
      <c r="F1201" s="86" t="s">
        <v>19475</v>
      </c>
      <c r="G1201" s="85" t="s">
        <v>12795</v>
      </c>
      <c r="H1201" s="85" t="s">
        <v>12796</v>
      </c>
      <c r="I1201" s="85">
        <v>2010</v>
      </c>
      <c r="J1201" s="87">
        <v>3715.6</v>
      </c>
      <c r="K1201" s="87">
        <v>1158.6199999999999</v>
      </c>
      <c r="L1201" s="87">
        <v>197</v>
      </c>
      <c r="M1201" s="87">
        <v>59907</v>
      </c>
      <c r="N1201" s="87">
        <v>1314</v>
      </c>
      <c r="O1201" s="87">
        <v>40</v>
      </c>
      <c r="P1201" s="87">
        <v>3748</v>
      </c>
      <c r="Q1201" s="87" t="s">
        <v>11350</v>
      </c>
      <c r="R1201" s="87" t="s">
        <v>11350</v>
      </c>
      <c r="S1201" s="87">
        <v>4</v>
      </c>
      <c r="T1201" s="87">
        <v>5</v>
      </c>
      <c r="U1201" s="87">
        <v>1</v>
      </c>
      <c r="V1201" s="87">
        <v>1</v>
      </c>
      <c r="W1201" s="87">
        <v>1</v>
      </c>
      <c r="X1201" s="87">
        <v>2</v>
      </c>
      <c r="Y1201" s="87" t="s">
        <v>11350</v>
      </c>
      <c r="Z1201" s="87" t="s">
        <v>11350</v>
      </c>
      <c r="AA1201" s="87">
        <v>2</v>
      </c>
      <c r="AB1201" s="87">
        <v>2</v>
      </c>
      <c r="AC1201" s="87" t="s">
        <v>11350</v>
      </c>
      <c r="AD1201" s="87">
        <v>1</v>
      </c>
      <c r="AE1201" s="87" t="s">
        <v>11350</v>
      </c>
      <c r="AF1201" s="87">
        <v>462863</v>
      </c>
      <c r="AG1201" s="87">
        <v>336452</v>
      </c>
      <c r="AH1201" s="87">
        <v>51469</v>
      </c>
      <c r="AI1201" s="87">
        <v>74942</v>
      </c>
      <c r="AJ1201" s="87">
        <v>116183</v>
      </c>
      <c r="AK1201" s="87">
        <v>115903</v>
      </c>
    </row>
    <row r="1202" spans="1:37" ht="16.5" customHeight="1">
      <c r="A1202" s="85">
        <v>1143</v>
      </c>
      <c r="B1202" s="85" t="s">
        <v>228</v>
      </c>
      <c r="C1202" s="85" t="s">
        <v>229</v>
      </c>
      <c r="D1202" s="85" t="s">
        <v>17434</v>
      </c>
      <c r="E1202" s="85" t="s">
        <v>19476</v>
      </c>
      <c r="F1202" s="86" t="s">
        <v>19477</v>
      </c>
      <c r="G1202" s="85" t="s">
        <v>12797</v>
      </c>
      <c r="H1202" s="85" t="s">
        <v>12796</v>
      </c>
      <c r="I1202" s="85">
        <v>2012</v>
      </c>
      <c r="J1202" s="87">
        <v>2300</v>
      </c>
      <c r="K1202" s="87">
        <v>1194</v>
      </c>
      <c r="L1202" s="87">
        <v>305</v>
      </c>
      <c r="M1202" s="87">
        <v>67907</v>
      </c>
      <c r="N1202" s="87">
        <v>424</v>
      </c>
      <c r="O1202" s="87">
        <v>38</v>
      </c>
      <c r="P1202" s="87">
        <v>3773</v>
      </c>
      <c r="Q1202" s="87">
        <v>37</v>
      </c>
      <c r="R1202" s="87">
        <v>1</v>
      </c>
      <c r="S1202" s="87">
        <v>5</v>
      </c>
      <c r="T1202" s="87">
        <v>3</v>
      </c>
      <c r="U1202" s="87">
        <v>1</v>
      </c>
      <c r="V1202" s="87">
        <v>1</v>
      </c>
      <c r="W1202" s="87">
        <v>2</v>
      </c>
      <c r="X1202" s="87">
        <v>2</v>
      </c>
      <c r="Y1202" s="87" t="s">
        <v>11350</v>
      </c>
      <c r="Z1202" s="87" t="s">
        <v>11350</v>
      </c>
      <c r="AA1202" s="87">
        <v>2</v>
      </c>
      <c r="AB1202" s="87" t="s">
        <v>11350</v>
      </c>
      <c r="AC1202" s="87" t="s">
        <v>11350</v>
      </c>
      <c r="AD1202" s="87">
        <v>2</v>
      </c>
      <c r="AE1202" s="87">
        <v>1</v>
      </c>
      <c r="AF1202" s="87">
        <v>152903</v>
      </c>
      <c r="AG1202" s="87">
        <v>58068</v>
      </c>
      <c r="AH1202" s="87">
        <v>44564</v>
      </c>
      <c r="AI1202" s="87">
        <v>50271</v>
      </c>
      <c r="AJ1202" s="87">
        <v>34870</v>
      </c>
      <c r="AK1202" s="87">
        <v>97341</v>
      </c>
    </row>
    <row r="1203" spans="1:37" ht="16.5" customHeight="1">
      <c r="A1203" s="85">
        <v>1144</v>
      </c>
      <c r="B1203" s="85" t="s">
        <v>228</v>
      </c>
      <c r="C1203" s="85" t="s">
        <v>229</v>
      </c>
      <c r="D1203" s="85" t="s">
        <v>17434</v>
      </c>
      <c r="E1203" s="85" t="s">
        <v>19775</v>
      </c>
      <c r="F1203" s="86" t="s">
        <v>19776</v>
      </c>
      <c r="G1203" s="85" t="s">
        <v>12798</v>
      </c>
      <c r="H1203" s="85" t="s">
        <v>12796</v>
      </c>
      <c r="I1203" s="85">
        <v>2017</v>
      </c>
      <c r="J1203" s="87">
        <v>1684</v>
      </c>
      <c r="K1203" s="87">
        <v>1097</v>
      </c>
      <c r="L1203" s="87">
        <v>170</v>
      </c>
      <c r="M1203" s="87">
        <v>33920</v>
      </c>
      <c r="N1203" s="87">
        <v>399</v>
      </c>
      <c r="O1203" s="87">
        <v>40</v>
      </c>
      <c r="P1203" s="87">
        <v>4162</v>
      </c>
      <c r="Q1203" s="87">
        <v>30</v>
      </c>
      <c r="R1203" s="87">
        <v>3</v>
      </c>
      <c r="S1203" s="87">
        <v>5</v>
      </c>
      <c r="T1203" s="87">
        <v>3</v>
      </c>
      <c r="U1203" s="87">
        <v>2</v>
      </c>
      <c r="V1203" s="87">
        <v>1</v>
      </c>
      <c r="W1203" s="87">
        <v>1</v>
      </c>
      <c r="X1203" s="87">
        <v>2</v>
      </c>
      <c r="Y1203" s="87" t="s">
        <v>11350</v>
      </c>
      <c r="Z1203" s="87" t="s">
        <v>11350</v>
      </c>
      <c r="AA1203" s="87">
        <v>2</v>
      </c>
      <c r="AB1203" s="87" t="s">
        <v>11350</v>
      </c>
      <c r="AC1203" s="87" t="s">
        <v>11350</v>
      </c>
      <c r="AD1203" s="87">
        <v>2</v>
      </c>
      <c r="AE1203" s="87" t="s">
        <v>11350</v>
      </c>
      <c r="AF1203" s="87">
        <v>145763</v>
      </c>
      <c r="AG1203" s="87">
        <v>58067</v>
      </c>
      <c r="AH1203" s="87">
        <v>52226</v>
      </c>
      <c r="AI1203" s="87">
        <v>35470</v>
      </c>
      <c r="AJ1203" s="87">
        <v>68713</v>
      </c>
      <c r="AK1203" s="87">
        <v>81545</v>
      </c>
    </row>
    <row r="1204" spans="1:37" ht="16.5" customHeight="1">
      <c r="A1204" s="85">
        <v>1145</v>
      </c>
      <c r="B1204" s="85" t="s">
        <v>228</v>
      </c>
      <c r="C1204" s="85" t="s">
        <v>229</v>
      </c>
      <c r="D1204" s="85" t="s">
        <v>17434</v>
      </c>
      <c r="E1204" s="85" t="s">
        <v>19478</v>
      </c>
      <c r="F1204" s="86" t="s">
        <v>19479</v>
      </c>
      <c r="G1204" s="85" t="s">
        <v>12799</v>
      </c>
      <c r="H1204" s="85" t="s">
        <v>12793</v>
      </c>
      <c r="I1204" s="85">
        <v>1994</v>
      </c>
      <c r="J1204" s="87">
        <v>1461</v>
      </c>
      <c r="K1204" s="87">
        <v>857</v>
      </c>
      <c r="L1204" s="87">
        <v>164</v>
      </c>
      <c r="M1204" s="87">
        <v>59075</v>
      </c>
      <c r="N1204" s="87">
        <v>1501</v>
      </c>
      <c r="O1204" s="87">
        <v>38</v>
      </c>
      <c r="P1204" s="87">
        <v>1630</v>
      </c>
      <c r="Q1204" s="87" t="s">
        <v>11350</v>
      </c>
      <c r="R1204" s="87" t="s">
        <v>11350</v>
      </c>
      <c r="S1204" s="87" t="s">
        <v>11350</v>
      </c>
      <c r="T1204" s="87">
        <v>5</v>
      </c>
      <c r="U1204" s="87" t="s">
        <v>11350</v>
      </c>
      <c r="V1204" s="87">
        <v>1</v>
      </c>
      <c r="W1204" s="87" t="s">
        <v>11350</v>
      </c>
      <c r="X1204" s="87">
        <v>2</v>
      </c>
      <c r="Y1204" s="87" t="s">
        <v>11350</v>
      </c>
      <c r="Z1204" s="87" t="s">
        <v>11350</v>
      </c>
      <c r="AA1204" s="87" t="s">
        <v>11350</v>
      </c>
      <c r="AB1204" s="87">
        <v>2</v>
      </c>
      <c r="AC1204" s="87" t="s">
        <v>11350</v>
      </c>
      <c r="AD1204" s="87" t="s">
        <v>11350</v>
      </c>
      <c r="AE1204" s="87" t="s">
        <v>11350</v>
      </c>
      <c r="AF1204" s="87">
        <v>1061417</v>
      </c>
      <c r="AG1204" s="87">
        <v>244857</v>
      </c>
      <c r="AH1204" s="87">
        <v>22730</v>
      </c>
      <c r="AI1204" s="87">
        <v>793830</v>
      </c>
      <c r="AJ1204" s="87">
        <v>39142</v>
      </c>
      <c r="AK1204" s="87">
        <v>39369</v>
      </c>
    </row>
    <row r="1205" spans="1:37" ht="16.5" customHeight="1">
      <c r="A1205" s="85">
        <v>1146</v>
      </c>
      <c r="B1205" s="85" t="s">
        <v>228</v>
      </c>
      <c r="C1205" s="85" t="s">
        <v>230</v>
      </c>
      <c r="D1205" s="85" t="s">
        <v>17434</v>
      </c>
      <c r="E1205" s="85" t="s">
        <v>19480</v>
      </c>
      <c r="F1205" s="86" t="s">
        <v>19481</v>
      </c>
      <c r="G1205" s="85" t="s">
        <v>12800</v>
      </c>
      <c r="H1205" s="85" t="s">
        <v>12801</v>
      </c>
      <c r="I1205" s="85">
        <v>2006</v>
      </c>
      <c r="J1205" s="87">
        <v>1538</v>
      </c>
      <c r="K1205" s="87">
        <v>2441</v>
      </c>
      <c r="L1205" s="87">
        <v>406</v>
      </c>
      <c r="M1205" s="87">
        <v>113711</v>
      </c>
      <c r="N1205" s="87">
        <v>7325</v>
      </c>
      <c r="O1205" s="87">
        <v>95</v>
      </c>
      <c r="P1205" s="87">
        <v>5508</v>
      </c>
      <c r="Q1205" s="87">
        <v>399</v>
      </c>
      <c r="R1205" s="87">
        <v>4</v>
      </c>
      <c r="S1205" s="87">
        <v>5</v>
      </c>
      <c r="T1205" s="87">
        <v>5</v>
      </c>
      <c r="U1205" s="87" t="s">
        <v>11350</v>
      </c>
      <c r="V1205" s="87" t="s">
        <v>11350</v>
      </c>
      <c r="W1205" s="87">
        <v>4</v>
      </c>
      <c r="X1205" s="87">
        <v>4</v>
      </c>
      <c r="Y1205" s="87">
        <v>1</v>
      </c>
      <c r="Z1205" s="87">
        <v>1</v>
      </c>
      <c r="AA1205" s="87" t="s">
        <v>11350</v>
      </c>
      <c r="AB1205" s="87" t="s">
        <v>11350</v>
      </c>
      <c r="AC1205" s="87" t="s">
        <v>11350</v>
      </c>
      <c r="AD1205" s="87">
        <v>3</v>
      </c>
      <c r="AE1205" s="87">
        <v>3</v>
      </c>
      <c r="AF1205" s="87">
        <v>1328572</v>
      </c>
      <c r="AG1205" s="87">
        <v>366000</v>
      </c>
      <c r="AH1205" s="87">
        <v>118920</v>
      </c>
      <c r="AI1205" s="87">
        <v>843652</v>
      </c>
      <c r="AJ1205" s="87">
        <v>76354</v>
      </c>
      <c r="AK1205" s="87">
        <v>66723</v>
      </c>
    </row>
    <row r="1206" spans="1:37" ht="16.5" customHeight="1">
      <c r="A1206" s="85">
        <v>1147</v>
      </c>
      <c r="B1206" s="85" t="s">
        <v>228</v>
      </c>
      <c r="C1206" s="85" t="s">
        <v>231</v>
      </c>
      <c r="D1206" s="85" t="s">
        <v>17434</v>
      </c>
      <c r="E1206" s="85" t="s">
        <v>19482</v>
      </c>
      <c r="F1206" s="86" t="s">
        <v>19483</v>
      </c>
      <c r="G1206" s="85" t="s">
        <v>12802</v>
      </c>
      <c r="H1206" s="85" t="s">
        <v>12803</v>
      </c>
      <c r="I1206" s="85">
        <v>2003</v>
      </c>
      <c r="J1206" s="87">
        <v>1119</v>
      </c>
      <c r="K1206" s="87">
        <v>1103.6600000000001</v>
      </c>
      <c r="L1206" s="87">
        <v>60</v>
      </c>
      <c r="M1206" s="87">
        <v>38225</v>
      </c>
      <c r="N1206" s="87">
        <v>1112</v>
      </c>
      <c r="O1206" s="87" t="s">
        <v>11350</v>
      </c>
      <c r="P1206" s="87">
        <v>1162</v>
      </c>
      <c r="Q1206" s="87" t="s">
        <v>11350</v>
      </c>
      <c r="R1206" s="87" t="s">
        <v>11350</v>
      </c>
      <c r="S1206" s="87">
        <v>2</v>
      </c>
      <c r="T1206" s="87" t="s">
        <v>11350</v>
      </c>
      <c r="U1206" s="87" t="s">
        <v>11350</v>
      </c>
      <c r="V1206" s="87" t="s">
        <v>11350</v>
      </c>
      <c r="W1206" s="87" t="s">
        <v>11350</v>
      </c>
      <c r="X1206" s="87" t="s">
        <v>11350</v>
      </c>
      <c r="Y1206" s="87" t="s">
        <v>11350</v>
      </c>
      <c r="Z1206" s="87" t="s">
        <v>11350</v>
      </c>
      <c r="AA1206" s="87">
        <v>2</v>
      </c>
      <c r="AB1206" s="87" t="s">
        <v>11350</v>
      </c>
      <c r="AC1206" s="87" t="s">
        <v>11350</v>
      </c>
      <c r="AD1206" s="87">
        <v>1</v>
      </c>
      <c r="AE1206" s="87" t="s">
        <v>11350</v>
      </c>
      <c r="AF1206" s="87">
        <v>87980</v>
      </c>
      <c r="AG1206" s="87">
        <v>42000</v>
      </c>
      <c r="AH1206" s="87">
        <v>18000</v>
      </c>
      <c r="AI1206" s="87">
        <v>27980</v>
      </c>
      <c r="AJ1206" s="87">
        <v>693</v>
      </c>
      <c r="AK1206" s="87">
        <v>396</v>
      </c>
    </row>
    <row r="1207" spans="1:37" ht="16.5" customHeight="1">
      <c r="A1207" s="85">
        <v>1148</v>
      </c>
      <c r="B1207" s="85" t="s">
        <v>228</v>
      </c>
      <c r="C1207" s="85" t="s">
        <v>232</v>
      </c>
      <c r="D1207" s="85" t="s">
        <v>17434</v>
      </c>
      <c r="E1207" s="85" t="s">
        <v>19484</v>
      </c>
      <c r="F1207" s="86" t="s">
        <v>19777</v>
      </c>
      <c r="G1207" s="85" t="s">
        <v>12804</v>
      </c>
      <c r="H1207" s="85" t="s">
        <v>12805</v>
      </c>
      <c r="I1207" s="85">
        <v>2002</v>
      </c>
      <c r="J1207" s="87">
        <v>16529</v>
      </c>
      <c r="K1207" s="87">
        <v>7480</v>
      </c>
      <c r="L1207" s="87">
        <v>483</v>
      </c>
      <c r="M1207" s="87">
        <v>186950</v>
      </c>
      <c r="N1207" s="87">
        <v>6978</v>
      </c>
      <c r="O1207" s="87">
        <v>96</v>
      </c>
      <c r="P1207" s="87">
        <v>8573</v>
      </c>
      <c r="Q1207" s="87">
        <v>193</v>
      </c>
      <c r="R1207" s="87" t="s">
        <v>11350</v>
      </c>
      <c r="S1207" s="87">
        <v>15</v>
      </c>
      <c r="T1207" s="87">
        <v>15</v>
      </c>
      <c r="U1207" s="87">
        <v>2</v>
      </c>
      <c r="V1207" s="87">
        <v>2</v>
      </c>
      <c r="W1207" s="87">
        <v>11</v>
      </c>
      <c r="X1207" s="87">
        <v>11</v>
      </c>
      <c r="Y1207" s="87">
        <v>1</v>
      </c>
      <c r="Z1207" s="87">
        <v>1</v>
      </c>
      <c r="AA1207" s="87">
        <v>1</v>
      </c>
      <c r="AB1207" s="87">
        <v>1</v>
      </c>
      <c r="AC1207" s="87">
        <v>1</v>
      </c>
      <c r="AD1207" s="87">
        <v>9</v>
      </c>
      <c r="AE1207" s="87">
        <v>4</v>
      </c>
      <c r="AF1207" s="87">
        <v>2158161</v>
      </c>
      <c r="AG1207" s="87">
        <v>1138079</v>
      </c>
      <c r="AH1207" s="87">
        <v>118998</v>
      </c>
      <c r="AI1207" s="87">
        <v>901084</v>
      </c>
      <c r="AJ1207" s="87">
        <v>134423</v>
      </c>
      <c r="AK1207" s="87">
        <v>161204</v>
      </c>
    </row>
    <row r="1208" spans="1:37" ht="16.5" customHeight="1">
      <c r="A1208" s="85">
        <v>1149</v>
      </c>
      <c r="B1208" s="85" t="s">
        <v>228</v>
      </c>
      <c r="C1208" s="85" t="s">
        <v>232</v>
      </c>
      <c r="D1208" s="85" t="s">
        <v>17434</v>
      </c>
      <c r="E1208" s="85" t="s">
        <v>19485</v>
      </c>
      <c r="F1208" s="86" t="s">
        <v>19486</v>
      </c>
      <c r="G1208" s="85" t="s">
        <v>12806</v>
      </c>
      <c r="H1208" s="85" t="s">
        <v>12807</v>
      </c>
      <c r="I1208" s="85">
        <v>1999</v>
      </c>
      <c r="J1208" s="87">
        <v>10362</v>
      </c>
      <c r="K1208" s="87">
        <v>5869</v>
      </c>
      <c r="L1208" s="87">
        <v>450</v>
      </c>
      <c r="M1208" s="87">
        <v>175486</v>
      </c>
      <c r="N1208" s="87">
        <v>7287</v>
      </c>
      <c r="O1208" s="87">
        <v>95</v>
      </c>
      <c r="P1208" s="87">
        <v>6508</v>
      </c>
      <c r="Q1208" s="87">
        <v>166</v>
      </c>
      <c r="R1208" s="87">
        <v>1</v>
      </c>
      <c r="S1208" s="87">
        <v>12</v>
      </c>
      <c r="T1208" s="87">
        <v>12</v>
      </c>
      <c r="U1208" s="87">
        <v>2</v>
      </c>
      <c r="V1208" s="87">
        <v>2</v>
      </c>
      <c r="W1208" s="87">
        <v>8</v>
      </c>
      <c r="X1208" s="87">
        <v>8</v>
      </c>
      <c r="Y1208" s="87" t="s">
        <v>11350</v>
      </c>
      <c r="Z1208" s="87" t="s">
        <v>11350</v>
      </c>
      <c r="AA1208" s="87">
        <v>2</v>
      </c>
      <c r="AB1208" s="87">
        <v>2</v>
      </c>
      <c r="AC1208" s="87" t="s">
        <v>11350</v>
      </c>
      <c r="AD1208" s="87">
        <v>10</v>
      </c>
      <c r="AE1208" s="87">
        <v>2</v>
      </c>
      <c r="AF1208" s="87">
        <v>1650685</v>
      </c>
      <c r="AG1208" s="87">
        <v>1047912</v>
      </c>
      <c r="AH1208" s="87">
        <v>94000</v>
      </c>
      <c r="AI1208" s="87">
        <v>508773</v>
      </c>
      <c r="AJ1208" s="87">
        <v>74862</v>
      </c>
      <c r="AK1208" s="87">
        <v>46530</v>
      </c>
    </row>
    <row r="1209" spans="1:37" ht="16.5" customHeight="1">
      <c r="A1209" s="85">
        <v>1150</v>
      </c>
      <c r="B1209" s="85" t="s">
        <v>228</v>
      </c>
      <c r="C1209" s="85" t="s">
        <v>232</v>
      </c>
      <c r="D1209" s="85" t="s">
        <v>17434</v>
      </c>
      <c r="E1209" s="85" t="s">
        <v>19778</v>
      </c>
      <c r="F1209" s="86" t="s">
        <v>247</v>
      </c>
      <c r="G1209" s="85" t="s">
        <v>12808</v>
      </c>
      <c r="H1209" s="85" t="s">
        <v>12809</v>
      </c>
      <c r="I1209" s="85">
        <v>2018</v>
      </c>
      <c r="J1209" s="87">
        <v>12228.7</v>
      </c>
      <c r="K1209" s="87">
        <v>2348.59</v>
      </c>
      <c r="L1209" s="87">
        <v>248</v>
      </c>
      <c r="M1209" s="87">
        <v>56703</v>
      </c>
      <c r="N1209" s="87">
        <v>273</v>
      </c>
      <c r="O1209" s="87">
        <v>53</v>
      </c>
      <c r="P1209" s="87">
        <v>7419</v>
      </c>
      <c r="Q1209" s="87">
        <v>52</v>
      </c>
      <c r="R1209" s="87">
        <v>1</v>
      </c>
      <c r="S1209" s="87">
        <v>6</v>
      </c>
      <c r="T1209" s="87">
        <v>6</v>
      </c>
      <c r="U1209" s="87">
        <v>2</v>
      </c>
      <c r="V1209" s="87">
        <v>2</v>
      </c>
      <c r="W1209" s="87">
        <v>4</v>
      </c>
      <c r="X1209" s="87">
        <v>4</v>
      </c>
      <c r="Y1209" s="87" t="s">
        <v>11350</v>
      </c>
      <c r="Z1209" s="87" t="s">
        <v>11350</v>
      </c>
      <c r="AA1209" s="87" t="s">
        <v>11350</v>
      </c>
      <c r="AB1209" s="87" t="s">
        <v>11350</v>
      </c>
      <c r="AC1209" s="87">
        <v>1</v>
      </c>
      <c r="AD1209" s="87">
        <v>6</v>
      </c>
      <c r="AE1209" s="87">
        <v>3</v>
      </c>
      <c r="AF1209" s="87">
        <v>934890</v>
      </c>
      <c r="AG1209" s="87">
        <v>671230</v>
      </c>
      <c r="AH1209" s="87">
        <v>94000</v>
      </c>
      <c r="AI1209" s="87">
        <v>169660</v>
      </c>
      <c r="AJ1209" s="87">
        <v>115242</v>
      </c>
      <c r="AK1209" s="87">
        <v>210352</v>
      </c>
    </row>
    <row r="1210" spans="1:37" ht="16.5" customHeight="1">
      <c r="A1210" s="85">
        <v>1151</v>
      </c>
      <c r="B1210" s="85" t="s">
        <v>228</v>
      </c>
      <c r="C1210" s="85" t="s">
        <v>232</v>
      </c>
      <c r="D1210" s="85" t="s">
        <v>17434</v>
      </c>
      <c r="E1210" s="85" t="s">
        <v>19487</v>
      </c>
      <c r="F1210" s="86" t="s">
        <v>19488</v>
      </c>
      <c r="G1210" s="85" t="s">
        <v>12810</v>
      </c>
      <c r="H1210" s="85" t="s">
        <v>12811</v>
      </c>
      <c r="I1210" s="85">
        <v>2009</v>
      </c>
      <c r="J1210" s="87">
        <v>20044</v>
      </c>
      <c r="K1210" s="87">
        <v>6568</v>
      </c>
      <c r="L1210" s="87">
        <v>227</v>
      </c>
      <c r="M1210" s="87">
        <v>123610</v>
      </c>
      <c r="N1210" s="87">
        <v>5769</v>
      </c>
      <c r="O1210" s="87">
        <v>103</v>
      </c>
      <c r="P1210" s="87">
        <v>6797</v>
      </c>
      <c r="Q1210" s="87">
        <v>234</v>
      </c>
      <c r="R1210" s="87" t="s">
        <v>11350</v>
      </c>
      <c r="S1210" s="87">
        <v>11</v>
      </c>
      <c r="T1210" s="87">
        <v>11</v>
      </c>
      <c r="U1210" s="87">
        <v>4</v>
      </c>
      <c r="V1210" s="87">
        <v>4</v>
      </c>
      <c r="W1210" s="87">
        <v>6</v>
      </c>
      <c r="X1210" s="87">
        <v>5</v>
      </c>
      <c r="Y1210" s="87" t="s">
        <v>11350</v>
      </c>
      <c r="Z1210" s="87" t="s">
        <v>11350</v>
      </c>
      <c r="AA1210" s="87">
        <v>1</v>
      </c>
      <c r="AB1210" s="87">
        <v>2</v>
      </c>
      <c r="AC1210" s="87" t="s">
        <v>11350</v>
      </c>
      <c r="AD1210" s="87">
        <v>7</v>
      </c>
      <c r="AE1210" s="87">
        <v>3</v>
      </c>
      <c r="AF1210" s="87">
        <v>1731270</v>
      </c>
      <c r="AG1210" s="87">
        <v>1167700</v>
      </c>
      <c r="AH1210" s="87">
        <v>121400</v>
      </c>
      <c r="AI1210" s="87">
        <v>442170</v>
      </c>
      <c r="AJ1210" s="87">
        <v>76226</v>
      </c>
      <c r="AK1210" s="87">
        <v>126642</v>
      </c>
    </row>
    <row r="1211" spans="1:37" ht="16.5" customHeight="1">
      <c r="A1211" s="85">
        <v>1152</v>
      </c>
      <c r="B1211" s="85" t="s">
        <v>228</v>
      </c>
      <c r="C1211" s="85" t="s">
        <v>232</v>
      </c>
      <c r="D1211" s="85" t="s">
        <v>17434</v>
      </c>
      <c r="E1211" s="85" t="s">
        <v>19489</v>
      </c>
      <c r="F1211" s="86" t="s">
        <v>19490</v>
      </c>
      <c r="G1211" s="85" t="s">
        <v>12812</v>
      </c>
      <c r="H1211" s="85" t="s">
        <v>12813</v>
      </c>
      <c r="I1211" s="85">
        <v>2008</v>
      </c>
      <c r="J1211" s="87">
        <v>22686</v>
      </c>
      <c r="K1211" s="87">
        <v>4245</v>
      </c>
      <c r="L1211" s="87">
        <v>410</v>
      </c>
      <c r="M1211" s="87">
        <v>107466</v>
      </c>
      <c r="N1211" s="87">
        <v>10359</v>
      </c>
      <c r="O1211" s="87">
        <v>93</v>
      </c>
      <c r="P1211" s="87">
        <v>8524</v>
      </c>
      <c r="Q1211" s="87" t="s">
        <v>11350</v>
      </c>
      <c r="R1211" s="87">
        <v>7</v>
      </c>
      <c r="S1211" s="87">
        <v>11</v>
      </c>
      <c r="T1211" s="87">
        <v>11</v>
      </c>
      <c r="U1211" s="87">
        <v>3</v>
      </c>
      <c r="V1211" s="87">
        <v>3</v>
      </c>
      <c r="W1211" s="87">
        <v>7</v>
      </c>
      <c r="X1211" s="87">
        <v>7</v>
      </c>
      <c r="Y1211" s="87" t="s">
        <v>11350</v>
      </c>
      <c r="Z1211" s="87" t="s">
        <v>11350</v>
      </c>
      <c r="AA1211" s="87">
        <v>1</v>
      </c>
      <c r="AB1211" s="87">
        <v>1</v>
      </c>
      <c r="AC1211" s="87" t="s">
        <v>11350</v>
      </c>
      <c r="AD1211" s="87">
        <v>5</v>
      </c>
      <c r="AE1211" s="87">
        <v>6</v>
      </c>
      <c r="AF1211" s="87">
        <v>1563705</v>
      </c>
      <c r="AG1211" s="87">
        <v>1068846</v>
      </c>
      <c r="AH1211" s="87">
        <v>135580</v>
      </c>
      <c r="AI1211" s="87">
        <v>359279</v>
      </c>
      <c r="AJ1211" s="87">
        <v>165157</v>
      </c>
      <c r="AK1211" s="87">
        <v>196932</v>
      </c>
    </row>
    <row r="1212" spans="1:37" ht="16.5" customHeight="1">
      <c r="A1212" s="85">
        <v>1153</v>
      </c>
      <c r="B1212" s="85" t="s">
        <v>228</v>
      </c>
      <c r="C1212" s="85" t="s">
        <v>232</v>
      </c>
      <c r="D1212" s="85" t="s">
        <v>17434</v>
      </c>
      <c r="E1212" s="85" t="s">
        <v>19491</v>
      </c>
      <c r="F1212" s="86" t="s">
        <v>19779</v>
      </c>
      <c r="G1212" s="85" t="s">
        <v>12814</v>
      </c>
      <c r="H1212" s="85" t="s">
        <v>12815</v>
      </c>
      <c r="I1212" s="85">
        <v>2011</v>
      </c>
      <c r="J1212" s="87">
        <v>2783</v>
      </c>
      <c r="K1212" s="87">
        <v>1458</v>
      </c>
      <c r="L1212" s="87">
        <v>300</v>
      </c>
      <c r="M1212" s="87">
        <v>59961</v>
      </c>
      <c r="N1212" s="87">
        <v>1330</v>
      </c>
      <c r="O1212" s="87">
        <v>49</v>
      </c>
      <c r="P1212" s="87">
        <v>4432</v>
      </c>
      <c r="Q1212" s="87">
        <v>87</v>
      </c>
      <c r="R1212" s="87">
        <v>3</v>
      </c>
      <c r="S1212" s="87">
        <v>6</v>
      </c>
      <c r="T1212" s="87">
        <v>6</v>
      </c>
      <c r="U1212" s="87">
        <v>2</v>
      </c>
      <c r="V1212" s="87">
        <v>2</v>
      </c>
      <c r="W1212" s="87">
        <v>3</v>
      </c>
      <c r="X1212" s="87">
        <v>3</v>
      </c>
      <c r="Y1212" s="87" t="s">
        <v>11350</v>
      </c>
      <c r="Z1212" s="87" t="s">
        <v>11350</v>
      </c>
      <c r="AA1212" s="87">
        <v>1</v>
      </c>
      <c r="AB1212" s="87">
        <v>1</v>
      </c>
      <c r="AC1212" s="87" t="s">
        <v>11350</v>
      </c>
      <c r="AD1212" s="87">
        <v>3</v>
      </c>
      <c r="AE1212" s="87">
        <v>4</v>
      </c>
      <c r="AF1212" s="87">
        <v>884844</v>
      </c>
      <c r="AG1212" s="87">
        <v>599746</v>
      </c>
      <c r="AH1212" s="87">
        <v>72226</v>
      </c>
      <c r="AI1212" s="87">
        <v>212872</v>
      </c>
      <c r="AJ1212" s="87">
        <v>79720</v>
      </c>
      <c r="AK1212" s="87">
        <v>216184</v>
      </c>
    </row>
    <row r="1213" spans="1:37" ht="16.5" customHeight="1">
      <c r="A1213" s="85">
        <v>1154</v>
      </c>
      <c r="B1213" s="85" t="s">
        <v>228</v>
      </c>
      <c r="C1213" s="85" t="s">
        <v>233</v>
      </c>
      <c r="D1213" s="85" t="s">
        <v>17434</v>
      </c>
      <c r="E1213" s="85" t="s">
        <v>19492</v>
      </c>
      <c r="F1213" s="86" t="s">
        <v>19493</v>
      </c>
      <c r="G1213" s="85" t="s">
        <v>12816</v>
      </c>
      <c r="H1213" s="85" t="s">
        <v>12817</v>
      </c>
      <c r="I1213" s="85">
        <v>2009</v>
      </c>
      <c r="J1213" s="87">
        <v>3041</v>
      </c>
      <c r="K1213" s="87">
        <v>2345</v>
      </c>
      <c r="L1213" s="87">
        <v>170</v>
      </c>
      <c r="M1213" s="87">
        <v>66465</v>
      </c>
      <c r="N1213" s="87">
        <v>537</v>
      </c>
      <c r="O1213" s="87">
        <v>21</v>
      </c>
      <c r="P1213" s="87">
        <v>1654</v>
      </c>
      <c r="Q1213" s="87" t="s">
        <v>11350</v>
      </c>
      <c r="R1213" s="87">
        <v>84</v>
      </c>
      <c r="S1213" s="87">
        <v>4</v>
      </c>
      <c r="T1213" s="87">
        <v>4</v>
      </c>
      <c r="U1213" s="87">
        <v>1</v>
      </c>
      <c r="V1213" s="87">
        <v>1</v>
      </c>
      <c r="W1213" s="87">
        <v>2</v>
      </c>
      <c r="X1213" s="87">
        <v>2</v>
      </c>
      <c r="Y1213" s="87" t="s">
        <v>11350</v>
      </c>
      <c r="Z1213" s="87" t="s">
        <v>11350</v>
      </c>
      <c r="AA1213" s="87">
        <v>1</v>
      </c>
      <c r="AB1213" s="87">
        <v>1</v>
      </c>
      <c r="AC1213" s="87" t="s">
        <v>11350</v>
      </c>
      <c r="AD1213" s="87">
        <v>3</v>
      </c>
      <c r="AE1213" s="87" t="s">
        <v>11350</v>
      </c>
      <c r="AF1213" s="87">
        <v>492280</v>
      </c>
      <c r="AG1213" s="87">
        <v>330000</v>
      </c>
      <c r="AH1213" s="87">
        <v>21700</v>
      </c>
      <c r="AI1213" s="87">
        <v>140580</v>
      </c>
      <c r="AJ1213" s="87">
        <v>37431</v>
      </c>
      <c r="AK1213" s="87">
        <v>8042</v>
      </c>
    </row>
    <row r="1214" spans="1:37" ht="16.5" customHeight="1">
      <c r="A1214" s="85">
        <v>1155</v>
      </c>
      <c r="B1214" s="85" t="s">
        <v>228</v>
      </c>
      <c r="C1214" s="85" t="s">
        <v>234</v>
      </c>
      <c r="D1214" s="85" t="s">
        <v>17434</v>
      </c>
      <c r="E1214" s="85" t="s">
        <v>19494</v>
      </c>
      <c r="F1214" s="86" t="s">
        <v>19495</v>
      </c>
      <c r="G1214" s="85" t="s">
        <v>12818</v>
      </c>
      <c r="H1214" s="85" t="s">
        <v>12819</v>
      </c>
      <c r="I1214" s="85">
        <v>1982</v>
      </c>
      <c r="J1214" s="87">
        <v>5379</v>
      </c>
      <c r="K1214" s="87">
        <v>5907</v>
      </c>
      <c r="L1214" s="87">
        <v>552</v>
      </c>
      <c r="M1214" s="87">
        <v>151090</v>
      </c>
      <c r="N1214" s="87">
        <v>6036</v>
      </c>
      <c r="O1214" s="87">
        <v>56</v>
      </c>
      <c r="P1214" s="87">
        <v>4018</v>
      </c>
      <c r="Q1214" s="87">
        <v>211</v>
      </c>
      <c r="R1214" s="87">
        <v>2</v>
      </c>
      <c r="S1214" s="87">
        <v>16</v>
      </c>
      <c r="T1214" s="87">
        <v>15</v>
      </c>
      <c r="U1214" s="87" t="s">
        <v>11350</v>
      </c>
      <c r="V1214" s="87" t="s">
        <v>11350</v>
      </c>
      <c r="W1214" s="87">
        <v>4</v>
      </c>
      <c r="X1214" s="87">
        <v>4</v>
      </c>
      <c r="Y1214" s="87">
        <v>1</v>
      </c>
      <c r="Z1214" s="87" t="s">
        <v>11350</v>
      </c>
      <c r="AA1214" s="87">
        <v>11</v>
      </c>
      <c r="AB1214" s="87">
        <v>11</v>
      </c>
      <c r="AC1214" s="87">
        <v>1</v>
      </c>
      <c r="AD1214" s="87">
        <v>2</v>
      </c>
      <c r="AE1214" s="87">
        <v>1</v>
      </c>
      <c r="AF1214" s="87">
        <v>1152590</v>
      </c>
      <c r="AG1214" s="87">
        <v>983760</v>
      </c>
      <c r="AH1214" s="87">
        <v>73662</v>
      </c>
      <c r="AI1214" s="87">
        <v>95168</v>
      </c>
      <c r="AJ1214" s="87">
        <v>59282</v>
      </c>
      <c r="AK1214" s="87">
        <v>73399</v>
      </c>
    </row>
    <row r="1215" spans="1:37" ht="16.5" customHeight="1">
      <c r="A1215" s="85">
        <v>1156</v>
      </c>
      <c r="B1215" s="85" t="s">
        <v>228</v>
      </c>
      <c r="C1215" s="85" t="s">
        <v>234</v>
      </c>
      <c r="D1215" s="85" t="s">
        <v>17434</v>
      </c>
      <c r="E1215" s="85" t="s">
        <v>19496</v>
      </c>
      <c r="F1215" s="86" t="s">
        <v>19495</v>
      </c>
      <c r="G1215" s="85" t="s">
        <v>12820</v>
      </c>
      <c r="H1215" s="85" t="s">
        <v>12821</v>
      </c>
      <c r="I1215" s="85">
        <v>2014</v>
      </c>
      <c r="J1215" s="87">
        <v>5047</v>
      </c>
      <c r="K1215" s="87">
        <v>1140.8800000000001</v>
      </c>
      <c r="L1215" s="87">
        <v>89</v>
      </c>
      <c r="M1215" s="87">
        <v>38572</v>
      </c>
      <c r="N1215" s="87">
        <v>2098</v>
      </c>
      <c r="O1215" s="87">
        <v>30</v>
      </c>
      <c r="P1215" s="87">
        <v>2112</v>
      </c>
      <c r="Q1215" s="87">
        <v>321</v>
      </c>
      <c r="R1215" s="87" t="s">
        <v>11350</v>
      </c>
      <c r="S1215" s="87">
        <v>4</v>
      </c>
      <c r="T1215" s="87">
        <v>4</v>
      </c>
      <c r="U1215" s="87">
        <v>1</v>
      </c>
      <c r="V1215" s="87">
        <v>1</v>
      </c>
      <c r="W1215" s="87">
        <v>1</v>
      </c>
      <c r="X1215" s="87">
        <v>1</v>
      </c>
      <c r="Y1215" s="87" t="s">
        <v>11350</v>
      </c>
      <c r="Z1215" s="87" t="s">
        <v>11350</v>
      </c>
      <c r="AA1215" s="87">
        <v>2</v>
      </c>
      <c r="AB1215" s="87">
        <v>2</v>
      </c>
      <c r="AC1215" s="87" t="s">
        <v>11350</v>
      </c>
      <c r="AD1215" s="87">
        <v>1</v>
      </c>
      <c r="AE1215" s="87" t="s">
        <v>11350</v>
      </c>
      <c r="AF1215" s="87">
        <v>430043</v>
      </c>
      <c r="AG1215" s="87">
        <v>213819</v>
      </c>
      <c r="AH1215" s="87">
        <v>42278</v>
      </c>
      <c r="AI1215" s="87">
        <v>173946</v>
      </c>
      <c r="AJ1215" s="87">
        <v>102783</v>
      </c>
      <c r="AK1215" s="87">
        <v>13273</v>
      </c>
    </row>
    <row r="1216" spans="1:37" ht="16.5" customHeight="1">
      <c r="A1216" s="85">
        <v>1157</v>
      </c>
      <c r="B1216" s="85" t="s">
        <v>228</v>
      </c>
      <c r="C1216" s="85" t="s">
        <v>235</v>
      </c>
      <c r="D1216" s="85" t="s">
        <v>17434</v>
      </c>
      <c r="E1216" s="85" t="s">
        <v>19497</v>
      </c>
      <c r="F1216" s="86" t="s">
        <v>19498</v>
      </c>
      <c r="G1216" s="85" t="s">
        <v>12822</v>
      </c>
      <c r="H1216" s="85" t="s">
        <v>12823</v>
      </c>
      <c r="I1216" s="85">
        <v>2011</v>
      </c>
      <c r="J1216" s="87">
        <v>1000</v>
      </c>
      <c r="K1216" s="87">
        <v>904.52</v>
      </c>
      <c r="L1216" s="87">
        <v>120</v>
      </c>
      <c r="M1216" s="87">
        <v>37795</v>
      </c>
      <c r="N1216" s="87">
        <v>6854</v>
      </c>
      <c r="O1216" s="87">
        <v>14</v>
      </c>
      <c r="P1216" s="87">
        <v>2709</v>
      </c>
      <c r="Q1216" s="87">
        <v>27</v>
      </c>
      <c r="R1216" s="87">
        <v>14</v>
      </c>
      <c r="S1216" s="87">
        <v>3</v>
      </c>
      <c r="T1216" s="87">
        <v>3</v>
      </c>
      <c r="U1216" s="87">
        <v>1</v>
      </c>
      <c r="V1216" s="87">
        <v>1</v>
      </c>
      <c r="W1216" s="87">
        <v>2</v>
      </c>
      <c r="X1216" s="87">
        <v>2</v>
      </c>
      <c r="Y1216" s="87" t="s">
        <v>11350</v>
      </c>
      <c r="Z1216" s="87" t="s">
        <v>11350</v>
      </c>
      <c r="AA1216" s="87" t="s">
        <v>11350</v>
      </c>
      <c r="AB1216" s="87" t="s">
        <v>11350</v>
      </c>
      <c r="AC1216" s="87" t="s">
        <v>11350</v>
      </c>
      <c r="AD1216" s="87">
        <v>2</v>
      </c>
      <c r="AE1216" s="87" t="s">
        <v>11350</v>
      </c>
      <c r="AF1216" s="87">
        <v>299364</v>
      </c>
      <c r="AG1216" s="87">
        <v>133000</v>
      </c>
      <c r="AH1216" s="87">
        <v>36800</v>
      </c>
      <c r="AI1216" s="87">
        <v>129564</v>
      </c>
      <c r="AJ1216" s="87">
        <v>22870</v>
      </c>
      <c r="AK1216" s="87">
        <v>45982</v>
      </c>
    </row>
    <row r="1217" spans="1:37" ht="16.5" customHeight="1">
      <c r="A1217" s="85">
        <v>1158</v>
      </c>
      <c r="B1217" s="85" t="s">
        <v>228</v>
      </c>
      <c r="C1217" s="85" t="s">
        <v>237</v>
      </c>
      <c r="D1217" s="85" t="s">
        <v>17434</v>
      </c>
      <c r="E1217" s="85" t="s">
        <v>19499</v>
      </c>
      <c r="F1217" s="86" t="s">
        <v>19500</v>
      </c>
      <c r="G1217" s="85" t="s">
        <v>12824</v>
      </c>
      <c r="H1217" s="85" t="s">
        <v>12825</v>
      </c>
      <c r="I1217" s="85">
        <v>2020</v>
      </c>
      <c r="J1217" s="87">
        <v>14124</v>
      </c>
      <c r="K1217" s="87">
        <v>2108.96</v>
      </c>
      <c r="L1217" s="87">
        <v>221</v>
      </c>
      <c r="M1217" s="87">
        <v>21872</v>
      </c>
      <c r="N1217" s="87">
        <v>322</v>
      </c>
      <c r="O1217" s="87">
        <v>44</v>
      </c>
      <c r="P1217" s="87">
        <v>6414</v>
      </c>
      <c r="Q1217" s="87">
        <v>98</v>
      </c>
      <c r="R1217" s="87">
        <v>13</v>
      </c>
      <c r="S1217" s="87">
        <v>4</v>
      </c>
      <c r="T1217" s="87">
        <v>5</v>
      </c>
      <c r="U1217" s="87">
        <v>1</v>
      </c>
      <c r="V1217" s="87">
        <v>1</v>
      </c>
      <c r="W1217" s="87">
        <v>2</v>
      </c>
      <c r="X1217" s="87">
        <v>2</v>
      </c>
      <c r="Y1217" s="87">
        <v>1</v>
      </c>
      <c r="Z1217" s="87">
        <v>1</v>
      </c>
      <c r="AA1217" s="87" t="s">
        <v>11350</v>
      </c>
      <c r="AB1217" s="87">
        <v>1</v>
      </c>
      <c r="AC1217" s="87" t="s">
        <v>11350</v>
      </c>
      <c r="AD1217" s="87">
        <v>4</v>
      </c>
      <c r="AE1217" s="87">
        <v>2</v>
      </c>
      <c r="AF1217" s="87">
        <v>512468</v>
      </c>
      <c r="AG1217" s="87">
        <v>231561</v>
      </c>
      <c r="AH1217" s="87">
        <v>80000</v>
      </c>
      <c r="AI1217" s="87">
        <v>200907</v>
      </c>
      <c r="AJ1217" s="87">
        <v>59791</v>
      </c>
      <c r="AK1217" s="87">
        <v>82928</v>
      </c>
    </row>
    <row r="1218" spans="1:37" ht="16.5" customHeight="1">
      <c r="A1218" s="85">
        <v>1159</v>
      </c>
      <c r="B1218" s="85" t="s">
        <v>228</v>
      </c>
      <c r="C1218" s="85" t="s">
        <v>237</v>
      </c>
      <c r="D1218" s="85" t="s">
        <v>17434</v>
      </c>
      <c r="E1218" s="85" t="s">
        <v>19501</v>
      </c>
      <c r="F1218" s="86" t="s">
        <v>19502</v>
      </c>
      <c r="G1218" s="85" t="s">
        <v>12826</v>
      </c>
      <c r="H1218" s="85" t="s">
        <v>12827</v>
      </c>
      <c r="I1218" s="85">
        <v>2014</v>
      </c>
      <c r="J1218" s="87">
        <v>1527.3</v>
      </c>
      <c r="K1218" s="87">
        <v>995.78</v>
      </c>
      <c r="L1218" s="87">
        <v>318</v>
      </c>
      <c r="M1218" s="87">
        <v>40642</v>
      </c>
      <c r="N1218" s="87">
        <v>5907</v>
      </c>
      <c r="O1218" s="87">
        <v>12</v>
      </c>
      <c r="P1218" s="87">
        <v>2408</v>
      </c>
      <c r="Q1218" s="87">
        <v>121</v>
      </c>
      <c r="R1218" s="87">
        <v>4</v>
      </c>
      <c r="S1218" s="87">
        <v>3</v>
      </c>
      <c r="T1218" s="87">
        <v>2</v>
      </c>
      <c r="U1218" s="87" t="s">
        <v>11350</v>
      </c>
      <c r="V1218" s="87" t="s">
        <v>11350</v>
      </c>
      <c r="W1218" s="87">
        <v>2</v>
      </c>
      <c r="X1218" s="87">
        <v>2</v>
      </c>
      <c r="Y1218" s="87" t="s">
        <v>11350</v>
      </c>
      <c r="Z1218" s="87" t="s">
        <v>11350</v>
      </c>
      <c r="AA1218" s="87">
        <v>1</v>
      </c>
      <c r="AB1218" s="87" t="s">
        <v>11350</v>
      </c>
      <c r="AC1218" s="87" t="s">
        <v>11350</v>
      </c>
      <c r="AD1218" s="87">
        <v>2</v>
      </c>
      <c r="AE1218" s="87" t="s">
        <v>11350</v>
      </c>
      <c r="AF1218" s="87">
        <v>342211</v>
      </c>
      <c r="AG1218" s="87">
        <v>160360</v>
      </c>
      <c r="AH1218" s="87">
        <v>49999</v>
      </c>
      <c r="AI1218" s="87">
        <v>131852</v>
      </c>
      <c r="AJ1218" s="87">
        <v>13112</v>
      </c>
      <c r="AK1218" s="87">
        <v>46882</v>
      </c>
    </row>
    <row r="1219" spans="1:37" ht="16.5" customHeight="1">
      <c r="A1219" s="85">
        <v>1160</v>
      </c>
      <c r="B1219" s="85" t="s">
        <v>228</v>
      </c>
      <c r="C1219" s="85" t="s">
        <v>237</v>
      </c>
      <c r="D1219" s="85" t="s">
        <v>17434</v>
      </c>
      <c r="E1219" s="85" t="s">
        <v>19503</v>
      </c>
      <c r="F1219" s="86" t="s">
        <v>19504</v>
      </c>
      <c r="G1219" s="85" t="s">
        <v>12828</v>
      </c>
      <c r="H1219" s="85" t="s">
        <v>12829</v>
      </c>
      <c r="I1219" s="85">
        <v>1999</v>
      </c>
      <c r="J1219" s="87">
        <v>19835</v>
      </c>
      <c r="K1219" s="87">
        <v>5582</v>
      </c>
      <c r="L1219" s="87">
        <v>1200</v>
      </c>
      <c r="M1219" s="87">
        <v>176471</v>
      </c>
      <c r="N1219" s="87">
        <v>11893</v>
      </c>
      <c r="O1219" s="87">
        <v>56</v>
      </c>
      <c r="P1219" s="87">
        <v>8332</v>
      </c>
      <c r="Q1219" s="87" t="s">
        <v>11350</v>
      </c>
      <c r="R1219" s="87">
        <v>55</v>
      </c>
      <c r="S1219" s="87">
        <v>5</v>
      </c>
      <c r="T1219" s="87">
        <v>5</v>
      </c>
      <c r="U1219" s="87" t="s">
        <v>11350</v>
      </c>
      <c r="V1219" s="87" t="s">
        <v>11350</v>
      </c>
      <c r="W1219" s="87">
        <v>3</v>
      </c>
      <c r="X1219" s="87">
        <v>3</v>
      </c>
      <c r="Y1219" s="87">
        <v>1</v>
      </c>
      <c r="Z1219" s="87">
        <v>1</v>
      </c>
      <c r="AA1219" s="87">
        <v>1</v>
      </c>
      <c r="AB1219" s="87">
        <v>1</v>
      </c>
      <c r="AC1219" s="87" t="s">
        <v>11350</v>
      </c>
      <c r="AD1219" s="87">
        <v>4</v>
      </c>
      <c r="AE1219" s="87">
        <v>1</v>
      </c>
      <c r="AF1219" s="87">
        <v>667318</v>
      </c>
      <c r="AG1219" s="87">
        <v>282079</v>
      </c>
      <c r="AH1219" s="87">
        <v>100000</v>
      </c>
      <c r="AI1219" s="87">
        <v>285239</v>
      </c>
      <c r="AJ1219" s="87">
        <v>71348</v>
      </c>
      <c r="AK1219" s="87">
        <v>145377</v>
      </c>
    </row>
    <row r="1220" spans="1:37" ht="16.5" customHeight="1">
      <c r="A1220" s="85">
        <v>1161</v>
      </c>
      <c r="B1220" s="85" t="s">
        <v>228</v>
      </c>
      <c r="C1220" s="85" t="s">
        <v>237</v>
      </c>
      <c r="D1220" s="85" t="s">
        <v>17434</v>
      </c>
      <c r="E1220" s="85" t="s">
        <v>19505</v>
      </c>
      <c r="F1220" s="86" t="s">
        <v>19780</v>
      </c>
      <c r="G1220" s="85" t="s">
        <v>12830</v>
      </c>
      <c r="H1220" s="85" t="s">
        <v>12831</v>
      </c>
      <c r="I1220" s="85">
        <v>2011</v>
      </c>
      <c r="J1220" s="87">
        <v>16735</v>
      </c>
      <c r="K1220" s="87">
        <v>6560</v>
      </c>
      <c r="L1220" s="87">
        <v>1317</v>
      </c>
      <c r="M1220" s="87">
        <v>163286</v>
      </c>
      <c r="N1220" s="87">
        <v>9767</v>
      </c>
      <c r="O1220" s="87">
        <v>87</v>
      </c>
      <c r="P1220" s="87">
        <v>9016</v>
      </c>
      <c r="Q1220" s="87">
        <v>45</v>
      </c>
      <c r="R1220" s="87">
        <v>6</v>
      </c>
      <c r="S1220" s="87">
        <v>12</v>
      </c>
      <c r="T1220" s="87">
        <v>11</v>
      </c>
      <c r="U1220" s="87">
        <v>1</v>
      </c>
      <c r="V1220" s="87">
        <v>1</v>
      </c>
      <c r="W1220" s="87">
        <v>9</v>
      </c>
      <c r="X1220" s="87">
        <v>8</v>
      </c>
      <c r="Y1220" s="87">
        <v>1</v>
      </c>
      <c r="Z1220" s="87">
        <v>1</v>
      </c>
      <c r="AA1220" s="87">
        <v>1</v>
      </c>
      <c r="AB1220" s="87">
        <v>1</v>
      </c>
      <c r="AC1220" s="87">
        <v>1</v>
      </c>
      <c r="AD1220" s="87">
        <v>11</v>
      </c>
      <c r="AE1220" s="87">
        <v>5</v>
      </c>
      <c r="AF1220" s="87">
        <v>1574136</v>
      </c>
      <c r="AG1220" s="87">
        <v>921050</v>
      </c>
      <c r="AH1220" s="87">
        <v>116891</v>
      </c>
      <c r="AI1220" s="87">
        <v>536195</v>
      </c>
      <c r="AJ1220" s="87">
        <v>154090</v>
      </c>
      <c r="AK1220" s="87">
        <v>418214</v>
      </c>
    </row>
    <row r="1221" spans="1:37" ht="16.5" customHeight="1">
      <c r="A1221" s="85">
        <v>1162</v>
      </c>
      <c r="B1221" s="85" t="s">
        <v>228</v>
      </c>
      <c r="C1221" s="85" t="s">
        <v>237</v>
      </c>
      <c r="D1221" s="85" t="s">
        <v>17434</v>
      </c>
      <c r="E1221" s="85" t="s">
        <v>19506</v>
      </c>
      <c r="F1221" s="86" t="s">
        <v>19507</v>
      </c>
      <c r="G1221" s="85" t="s">
        <v>12832</v>
      </c>
      <c r="H1221" s="85" t="s">
        <v>12833</v>
      </c>
      <c r="I1221" s="85">
        <v>2017</v>
      </c>
      <c r="J1221" s="87">
        <v>60.9</v>
      </c>
      <c r="K1221" s="87">
        <v>265.33999999999997</v>
      </c>
      <c r="L1221" s="87">
        <v>80</v>
      </c>
      <c r="M1221" s="87">
        <v>18363</v>
      </c>
      <c r="N1221" s="87">
        <v>275</v>
      </c>
      <c r="O1221" s="87">
        <v>8</v>
      </c>
      <c r="P1221" s="87">
        <v>774</v>
      </c>
      <c r="Q1221" s="87" t="s">
        <v>11350</v>
      </c>
      <c r="R1221" s="87" t="s">
        <v>11350</v>
      </c>
      <c r="S1221" s="87">
        <v>1</v>
      </c>
      <c r="T1221" s="87">
        <v>1</v>
      </c>
      <c r="U1221" s="87" t="s">
        <v>11350</v>
      </c>
      <c r="V1221" s="87" t="s">
        <v>11350</v>
      </c>
      <c r="W1221" s="87">
        <v>1</v>
      </c>
      <c r="X1221" s="87">
        <v>1</v>
      </c>
      <c r="Y1221" s="87" t="s">
        <v>11350</v>
      </c>
      <c r="Z1221" s="87" t="s">
        <v>11350</v>
      </c>
      <c r="AA1221" s="87" t="s">
        <v>11350</v>
      </c>
      <c r="AB1221" s="87" t="s">
        <v>11350</v>
      </c>
      <c r="AC1221" s="87" t="s">
        <v>11350</v>
      </c>
      <c r="AD1221" s="87">
        <v>1</v>
      </c>
      <c r="AE1221" s="87" t="s">
        <v>11350</v>
      </c>
      <c r="AF1221" s="87">
        <v>158219</v>
      </c>
      <c r="AG1221" s="87">
        <v>111188</v>
      </c>
      <c r="AH1221" s="87">
        <v>9844</v>
      </c>
      <c r="AI1221" s="87">
        <v>37187</v>
      </c>
      <c r="AJ1221" s="87">
        <v>12063</v>
      </c>
      <c r="AK1221" s="87">
        <v>32589</v>
      </c>
    </row>
    <row r="1222" spans="1:37" ht="16.5" customHeight="1">
      <c r="A1222" s="85">
        <v>1163</v>
      </c>
      <c r="B1222" s="85" t="s">
        <v>228</v>
      </c>
      <c r="C1222" s="85" t="s">
        <v>10728</v>
      </c>
      <c r="D1222" s="85" t="s">
        <v>17434</v>
      </c>
      <c r="E1222" s="85" t="s">
        <v>19508</v>
      </c>
      <c r="F1222" s="86" t="s">
        <v>19509</v>
      </c>
      <c r="G1222" s="85" t="s">
        <v>12834</v>
      </c>
      <c r="H1222" s="85" t="s">
        <v>12835</v>
      </c>
      <c r="I1222" s="85">
        <v>1998</v>
      </c>
      <c r="J1222" s="87">
        <v>14545</v>
      </c>
      <c r="K1222" s="87">
        <v>3782</v>
      </c>
      <c r="L1222" s="87">
        <v>315</v>
      </c>
      <c r="M1222" s="87">
        <v>183385</v>
      </c>
      <c r="N1222" s="87">
        <v>8847</v>
      </c>
      <c r="O1222" s="87">
        <v>135</v>
      </c>
      <c r="P1222" s="87">
        <v>8905</v>
      </c>
      <c r="Q1222" s="87" t="s">
        <v>11350</v>
      </c>
      <c r="R1222" s="87" t="s">
        <v>11350</v>
      </c>
      <c r="S1222" s="87">
        <v>10</v>
      </c>
      <c r="T1222" s="87">
        <v>9</v>
      </c>
      <c r="U1222" s="87">
        <v>3</v>
      </c>
      <c r="V1222" s="87" t="s">
        <v>11350</v>
      </c>
      <c r="W1222" s="87">
        <v>4</v>
      </c>
      <c r="X1222" s="87">
        <v>5</v>
      </c>
      <c r="Y1222" s="87" t="s">
        <v>11350</v>
      </c>
      <c r="Z1222" s="87" t="s">
        <v>11350</v>
      </c>
      <c r="AA1222" s="87">
        <v>3</v>
      </c>
      <c r="AB1222" s="87">
        <v>4</v>
      </c>
      <c r="AC1222" s="87" t="s">
        <v>11350</v>
      </c>
      <c r="AD1222" s="87">
        <v>2</v>
      </c>
      <c r="AE1222" s="87">
        <v>2</v>
      </c>
      <c r="AF1222" s="87">
        <v>244642</v>
      </c>
      <c r="AG1222" s="87">
        <v>108318</v>
      </c>
      <c r="AH1222" s="87">
        <v>112300</v>
      </c>
      <c r="AI1222" s="87">
        <v>24024</v>
      </c>
      <c r="AJ1222" s="87">
        <v>103060</v>
      </c>
      <c r="AK1222" s="87">
        <v>80712</v>
      </c>
    </row>
    <row r="1223" spans="1:37" ht="16.5" customHeight="1">
      <c r="A1223" s="85">
        <v>1164</v>
      </c>
      <c r="B1223" s="85" t="s">
        <v>228</v>
      </c>
      <c r="C1223" s="85" t="s">
        <v>10728</v>
      </c>
      <c r="D1223" s="85" t="s">
        <v>17434</v>
      </c>
      <c r="E1223" s="85" t="s">
        <v>19510</v>
      </c>
      <c r="F1223" s="86" t="s">
        <v>19511</v>
      </c>
      <c r="G1223" s="85" t="s">
        <v>12836</v>
      </c>
      <c r="H1223" s="85" t="s">
        <v>12837</v>
      </c>
      <c r="I1223" s="85">
        <v>1985</v>
      </c>
      <c r="J1223" s="87">
        <v>12807</v>
      </c>
      <c r="K1223" s="87">
        <v>2534</v>
      </c>
      <c r="L1223" s="87">
        <v>397</v>
      </c>
      <c r="M1223" s="87">
        <v>210385</v>
      </c>
      <c r="N1223" s="87">
        <v>2808</v>
      </c>
      <c r="O1223" s="87">
        <v>71</v>
      </c>
      <c r="P1223" s="87">
        <v>10437</v>
      </c>
      <c r="Q1223" s="87" t="s">
        <v>11350</v>
      </c>
      <c r="R1223" s="87">
        <v>457</v>
      </c>
      <c r="S1223" s="87">
        <v>15</v>
      </c>
      <c r="T1223" s="87">
        <v>14</v>
      </c>
      <c r="U1223" s="87">
        <v>4</v>
      </c>
      <c r="V1223" s="87">
        <v>5</v>
      </c>
      <c r="W1223" s="87">
        <v>7</v>
      </c>
      <c r="X1223" s="87">
        <v>9</v>
      </c>
      <c r="Y1223" s="87" t="s">
        <v>11350</v>
      </c>
      <c r="Z1223" s="87" t="s">
        <v>11350</v>
      </c>
      <c r="AA1223" s="87">
        <v>4</v>
      </c>
      <c r="AB1223" s="87" t="s">
        <v>11350</v>
      </c>
      <c r="AC1223" s="87">
        <v>2</v>
      </c>
      <c r="AD1223" s="87">
        <v>5</v>
      </c>
      <c r="AE1223" s="87">
        <v>2</v>
      </c>
      <c r="AF1223" s="87">
        <v>760072</v>
      </c>
      <c r="AG1223" s="87">
        <v>588373</v>
      </c>
      <c r="AH1223" s="87">
        <v>139667</v>
      </c>
      <c r="AI1223" s="87">
        <v>32032</v>
      </c>
      <c r="AJ1223" s="87">
        <v>149916</v>
      </c>
      <c r="AK1223" s="87">
        <v>225502</v>
      </c>
    </row>
    <row r="1224" spans="1:37" ht="16.5" customHeight="1">
      <c r="A1224" s="85">
        <v>1165</v>
      </c>
      <c r="B1224" s="85" t="s">
        <v>228</v>
      </c>
      <c r="C1224" s="85" t="s">
        <v>10728</v>
      </c>
      <c r="D1224" s="85" t="s">
        <v>17434</v>
      </c>
      <c r="E1224" s="85" t="s">
        <v>19512</v>
      </c>
      <c r="F1224" s="86" t="s">
        <v>19513</v>
      </c>
      <c r="G1224" s="85" t="s">
        <v>12838</v>
      </c>
      <c r="H1224" s="85" t="s">
        <v>12839</v>
      </c>
      <c r="I1224" s="85">
        <v>2009</v>
      </c>
      <c r="J1224" s="87">
        <v>330</v>
      </c>
      <c r="K1224" s="87">
        <v>335</v>
      </c>
      <c r="L1224" s="87">
        <v>60</v>
      </c>
      <c r="M1224" s="87">
        <v>26367</v>
      </c>
      <c r="N1224" s="87">
        <v>497</v>
      </c>
      <c r="O1224" s="87">
        <v>12</v>
      </c>
      <c r="P1224" s="87">
        <v>2196</v>
      </c>
      <c r="Q1224" s="87" t="s">
        <v>11350</v>
      </c>
      <c r="R1224" s="87" t="s">
        <v>11350</v>
      </c>
      <c r="S1224" s="87">
        <v>2</v>
      </c>
      <c r="T1224" s="87">
        <v>2</v>
      </c>
      <c r="U1224" s="87" t="s">
        <v>11350</v>
      </c>
      <c r="V1224" s="87" t="s">
        <v>11350</v>
      </c>
      <c r="W1224" s="87">
        <v>1</v>
      </c>
      <c r="X1224" s="87">
        <v>1</v>
      </c>
      <c r="Y1224" s="87" t="s">
        <v>11350</v>
      </c>
      <c r="Z1224" s="87" t="s">
        <v>11350</v>
      </c>
      <c r="AA1224" s="87">
        <v>1</v>
      </c>
      <c r="AB1224" s="87">
        <v>1</v>
      </c>
      <c r="AC1224" s="87" t="s">
        <v>11350</v>
      </c>
      <c r="AD1224" s="87" t="s">
        <v>11350</v>
      </c>
      <c r="AE1224" s="87">
        <v>1</v>
      </c>
      <c r="AF1224" s="87">
        <v>64746</v>
      </c>
      <c r="AG1224" s="87">
        <v>35541</v>
      </c>
      <c r="AH1224" s="87">
        <v>25201</v>
      </c>
      <c r="AI1224" s="87">
        <v>4004</v>
      </c>
      <c r="AJ1224" s="87">
        <v>20396</v>
      </c>
      <c r="AK1224" s="87">
        <v>35354</v>
      </c>
    </row>
    <row r="1225" spans="1:37" ht="16.5" customHeight="1">
      <c r="A1225" s="85">
        <v>1166</v>
      </c>
      <c r="B1225" s="85" t="s">
        <v>228</v>
      </c>
      <c r="C1225" s="85" t="s">
        <v>10728</v>
      </c>
      <c r="D1225" s="85" t="s">
        <v>17434</v>
      </c>
      <c r="E1225" s="85" t="s">
        <v>19514</v>
      </c>
      <c r="F1225" s="86" t="s">
        <v>19781</v>
      </c>
      <c r="G1225" s="85" t="s">
        <v>12840</v>
      </c>
      <c r="H1225" s="85" t="s">
        <v>12837</v>
      </c>
      <c r="I1225" s="85">
        <v>2009</v>
      </c>
      <c r="J1225" s="87">
        <v>1057</v>
      </c>
      <c r="K1225" s="87">
        <v>201</v>
      </c>
      <c r="L1225" s="87">
        <v>13</v>
      </c>
      <c r="M1225" s="87">
        <v>24930</v>
      </c>
      <c r="N1225" s="87">
        <v>348</v>
      </c>
      <c r="O1225" s="87">
        <v>9</v>
      </c>
      <c r="P1225" s="87">
        <v>1290</v>
      </c>
      <c r="Q1225" s="87" t="s">
        <v>11350</v>
      </c>
      <c r="R1225" s="87" t="s">
        <v>11350</v>
      </c>
      <c r="S1225" s="87">
        <v>1</v>
      </c>
      <c r="T1225" s="87">
        <v>1</v>
      </c>
      <c r="U1225" s="87" t="s">
        <v>11350</v>
      </c>
      <c r="V1225" s="87" t="s">
        <v>11350</v>
      </c>
      <c r="W1225" s="87" t="s">
        <v>11350</v>
      </c>
      <c r="X1225" s="87" t="s">
        <v>11350</v>
      </c>
      <c r="Y1225" s="87" t="s">
        <v>11350</v>
      </c>
      <c r="Z1225" s="87" t="s">
        <v>11350</v>
      </c>
      <c r="AA1225" s="87">
        <v>1</v>
      </c>
      <c r="AB1225" s="87">
        <v>1</v>
      </c>
      <c r="AC1225" s="87" t="s">
        <v>11350</v>
      </c>
      <c r="AD1225" s="87" t="s">
        <v>11350</v>
      </c>
      <c r="AE1225" s="87" t="s">
        <v>11350</v>
      </c>
      <c r="AF1225" s="87">
        <v>44796</v>
      </c>
      <c r="AG1225" s="87">
        <v>26560</v>
      </c>
      <c r="AH1225" s="87">
        <v>14232</v>
      </c>
      <c r="AI1225" s="87">
        <v>4004</v>
      </c>
      <c r="AJ1225" s="87">
        <v>14457</v>
      </c>
      <c r="AK1225" s="87">
        <v>26458</v>
      </c>
    </row>
    <row r="1226" spans="1:37" ht="16.5" customHeight="1">
      <c r="A1226" s="85">
        <v>1167</v>
      </c>
      <c r="B1226" s="85" t="s">
        <v>228</v>
      </c>
      <c r="C1226" s="85" t="s">
        <v>10728</v>
      </c>
      <c r="D1226" s="85" t="s">
        <v>17434</v>
      </c>
      <c r="E1226" s="85" t="s">
        <v>19515</v>
      </c>
      <c r="F1226" s="86" t="s">
        <v>19516</v>
      </c>
      <c r="G1226" s="85" t="s">
        <v>12841</v>
      </c>
      <c r="H1226" s="85" t="s">
        <v>12837</v>
      </c>
      <c r="I1226" s="85">
        <v>2006</v>
      </c>
      <c r="J1226" s="87">
        <v>1429.5</v>
      </c>
      <c r="K1226" s="87">
        <v>1112.1400000000001</v>
      </c>
      <c r="L1226" s="87">
        <v>56</v>
      </c>
      <c r="M1226" s="87">
        <v>82859</v>
      </c>
      <c r="N1226" s="87">
        <v>1264</v>
      </c>
      <c r="O1226" s="87">
        <v>23</v>
      </c>
      <c r="P1226" s="87">
        <v>5574</v>
      </c>
      <c r="Q1226" s="87" t="s">
        <v>11350</v>
      </c>
      <c r="R1226" s="87">
        <v>1</v>
      </c>
      <c r="S1226" s="94">
        <v>5.5</v>
      </c>
      <c r="T1226" s="87">
        <v>6</v>
      </c>
      <c r="U1226" s="87" t="s">
        <v>11350</v>
      </c>
      <c r="V1226" s="87" t="s">
        <v>11350</v>
      </c>
      <c r="W1226" s="94">
        <v>2.5</v>
      </c>
      <c r="X1226" s="87">
        <v>3</v>
      </c>
      <c r="Y1226" s="87">
        <v>1</v>
      </c>
      <c r="Z1226" s="87">
        <v>1</v>
      </c>
      <c r="AA1226" s="87">
        <v>2</v>
      </c>
      <c r="AB1226" s="87">
        <v>2</v>
      </c>
      <c r="AC1226" s="87" t="s">
        <v>11350</v>
      </c>
      <c r="AD1226" s="87">
        <v>3</v>
      </c>
      <c r="AE1226" s="87">
        <v>1</v>
      </c>
      <c r="AF1226" s="87">
        <v>112245</v>
      </c>
      <c r="AG1226" s="87">
        <v>53120</v>
      </c>
      <c r="AH1226" s="87">
        <v>51117</v>
      </c>
      <c r="AI1226" s="87">
        <v>8008</v>
      </c>
      <c r="AJ1226" s="87">
        <v>100370</v>
      </c>
      <c r="AK1226" s="87">
        <v>154050</v>
      </c>
    </row>
    <row r="1227" spans="1:37" ht="16.5" customHeight="1">
      <c r="A1227" s="85">
        <v>1168</v>
      </c>
      <c r="B1227" s="85" t="s">
        <v>228</v>
      </c>
      <c r="C1227" s="85" t="s">
        <v>10728</v>
      </c>
      <c r="D1227" s="85" t="s">
        <v>17434</v>
      </c>
      <c r="E1227" s="85" t="s">
        <v>19517</v>
      </c>
      <c r="F1227" s="86" t="s">
        <v>19518</v>
      </c>
      <c r="G1227" s="85" t="s">
        <v>12842</v>
      </c>
      <c r="H1227" s="85" t="s">
        <v>12843</v>
      </c>
      <c r="I1227" s="85">
        <v>2020</v>
      </c>
      <c r="J1227" s="87">
        <v>350</v>
      </c>
      <c r="K1227" s="87">
        <v>350</v>
      </c>
      <c r="L1227" s="87">
        <v>60</v>
      </c>
      <c r="M1227" s="87">
        <v>46324</v>
      </c>
      <c r="N1227" s="87" t="s">
        <v>11350</v>
      </c>
      <c r="O1227" s="87">
        <v>15</v>
      </c>
      <c r="P1227" s="87">
        <v>6242</v>
      </c>
      <c r="Q1227" s="87" t="s">
        <v>11350</v>
      </c>
      <c r="R1227" s="87">
        <v>5</v>
      </c>
      <c r="S1227" s="87">
        <v>2</v>
      </c>
      <c r="T1227" s="87">
        <v>2</v>
      </c>
      <c r="U1227" s="87">
        <v>1</v>
      </c>
      <c r="V1227" s="87">
        <v>1</v>
      </c>
      <c r="W1227" s="87">
        <v>1</v>
      </c>
      <c r="X1227" s="87">
        <v>1</v>
      </c>
      <c r="Y1227" s="87" t="s">
        <v>11350</v>
      </c>
      <c r="Z1227" s="87" t="s">
        <v>11350</v>
      </c>
      <c r="AA1227" s="87" t="s">
        <v>11350</v>
      </c>
      <c r="AB1227" s="87" t="s">
        <v>11350</v>
      </c>
      <c r="AC1227" s="87" t="s">
        <v>11350</v>
      </c>
      <c r="AD1227" s="87">
        <v>1</v>
      </c>
      <c r="AE1227" s="87" t="s">
        <v>11350</v>
      </c>
      <c r="AF1227" s="87">
        <v>120990</v>
      </c>
      <c r="AG1227" s="87">
        <v>53120</v>
      </c>
      <c r="AH1227" s="87">
        <v>59862</v>
      </c>
      <c r="AI1227" s="87">
        <v>8008</v>
      </c>
      <c r="AJ1227" s="87">
        <v>81495</v>
      </c>
      <c r="AK1227" s="87">
        <v>138217</v>
      </c>
    </row>
    <row r="1228" spans="1:37" ht="16.5" customHeight="1">
      <c r="A1228" s="85">
        <v>1169</v>
      </c>
      <c r="B1228" s="85" t="s">
        <v>228</v>
      </c>
      <c r="C1228" s="85" t="s">
        <v>240</v>
      </c>
      <c r="D1228" s="85" t="s">
        <v>17434</v>
      </c>
      <c r="E1228" s="85" t="s">
        <v>19782</v>
      </c>
      <c r="F1228" s="86" t="s">
        <v>19783</v>
      </c>
      <c r="G1228" s="85" t="s">
        <v>12844</v>
      </c>
      <c r="H1228" s="85" t="s">
        <v>12845</v>
      </c>
      <c r="I1228" s="85">
        <v>2014</v>
      </c>
      <c r="J1228" s="87">
        <v>6500</v>
      </c>
      <c r="K1228" s="87">
        <v>1400.84</v>
      </c>
      <c r="L1228" s="87">
        <v>173</v>
      </c>
      <c r="M1228" s="87">
        <v>56116</v>
      </c>
      <c r="N1228" s="87">
        <v>2685</v>
      </c>
      <c r="O1228" s="87">
        <v>29</v>
      </c>
      <c r="P1228" s="87">
        <v>4133</v>
      </c>
      <c r="Q1228" s="87">
        <v>125</v>
      </c>
      <c r="R1228" s="87">
        <v>29</v>
      </c>
      <c r="S1228" s="87">
        <v>3</v>
      </c>
      <c r="T1228" s="87">
        <v>3</v>
      </c>
      <c r="U1228" s="87">
        <v>1</v>
      </c>
      <c r="V1228" s="87">
        <v>1</v>
      </c>
      <c r="W1228" s="87">
        <v>2</v>
      </c>
      <c r="X1228" s="87">
        <v>2</v>
      </c>
      <c r="Y1228" s="87" t="s">
        <v>11350</v>
      </c>
      <c r="Z1228" s="87" t="s">
        <v>11350</v>
      </c>
      <c r="AA1228" s="87" t="s">
        <v>11350</v>
      </c>
      <c r="AB1228" s="87" t="s">
        <v>11350</v>
      </c>
      <c r="AC1228" s="87" t="s">
        <v>11350</v>
      </c>
      <c r="AD1228" s="87">
        <v>2</v>
      </c>
      <c r="AE1228" s="87">
        <v>1</v>
      </c>
      <c r="AF1228" s="87">
        <v>356695</v>
      </c>
      <c r="AG1228" s="87">
        <v>182483</v>
      </c>
      <c r="AH1228" s="87">
        <v>55496</v>
      </c>
      <c r="AI1228" s="87">
        <v>118716</v>
      </c>
      <c r="AJ1228" s="87">
        <v>8744</v>
      </c>
      <c r="AK1228" s="87">
        <v>7351</v>
      </c>
    </row>
    <row r="1229" spans="1:37" ht="16.5" customHeight="1">
      <c r="A1229" s="85">
        <v>1170</v>
      </c>
      <c r="B1229" s="85" t="s">
        <v>228</v>
      </c>
      <c r="C1229" s="85" t="s">
        <v>241</v>
      </c>
      <c r="D1229" s="85" t="s">
        <v>17434</v>
      </c>
      <c r="E1229" s="85" t="s">
        <v>19519</v>
      </c>
      <c r="F1229" s="86" t="s">
        <v>19520</v>
      </c>
      <c r="G1229" s="85" t="s">
        <v>12846</v>
      </c>
      <c r="H1229" s="85" t="s">
        <v>12847</v>
      </c>
      <c r="I1229" s="85">
        <v>1997</v>
      </c>
      <c r="J1229" s="87">
        <v>1717</v>
      </c>
      <c r="K1229" s="87">
        <v>1147.56</v>
      </c>
      <c r="L1229" s="87">
        <v>222</v>
      </c>
      <c r="M1229" s="87">
        <v>124970</v>
      </c>
      <c r="N1229" s="87">
        <v>3916</v>
      </c>
      <c r="O1229" s="87">
        <v>125</v>
      </c>
      <c r="P1229" s="87">
        <v>6068</v>
      </c>
      <c r="Q1229" s="87">
        <v>131</v>
      </c>
      <c r="R1229" s="87" t="s">
        <v>11350</v>
      </c>
      <c r="S1229" s="87">
        <v>4</v>
      </c>
      <c r="T1229" s="87">
        <v>4</v>
      </c>
      <c r="U1229" s="87" t="s">
        <v>11350</v>
      </c>
      <c r="V1229" s="87" t="s">
        <v>11350</v>
      </c>
      <c r="W1229" s="87">
        <v>4</v>
      </c>
      <c r="X1229" s="87">
        <v>4</v>
      </c>
      <c r="Y1229" s="87" t="s">
        <v>11350</v>
      </c>
      <c r="Z1229" s="87" t="s">
        <v>11350</v>
      </c>
      <c r="AA1229" s="87" t="s">
        <v>11350</v>
      </c>
      <c r="AB1229" s="87" t="s">
        <v>11350</v>
      </c>
      <c r="AC1229" s="87" t="s">
        <v>11350</v>
      </c>
      <c r="AD1229" s="87">
        <v>3</v>
      </c>
      <c r="AE1229" s="87">
        <v>1</v>
      </c>
      <c r="AF1229" s="87">
        <v>788157</v>
      </c>
      <c r="AG1229" s="87">
        <v>487512</v>
      </c>
      <c r="AH1229" s="87">
        <v>90827</v>
      </c>
      <c r="AI1229" s="87">
        <v>209818</v>
      </c>
      <c r="AJ1229" s="87">
        <v>171033</v>
      </c>
      <c r="AK1229" s="87">
        <v>122071</v>
      </c>
    </row>
    <row r="1230" spans="1:37" ht="16.5" customHeight="1">
      <c r="A1230" s="85">
        <v>1171</v>
      </c>
      <c r="B1230" s="85" t="s">
        <v>228</v>
      </c>
      <c r="C1230" s="85" t="s">
        <v>241</v>
      </c>
      <c r="D1230" s="85" t="s">
        <v>17434</v>
      </c>
      <c r="E1230" s="85" t="s">
        <v>19521</v>
      </c>
      <c r="F1230" s="86" t="s">
        <v>19784</v>
      </c>
      <c r="G1230" s="85" t="s">
        <v>12848</v>
      </c>
      <c r="H1230" s="85" t="s">
        <v>12849</v>
      </c>
      <c r="I1230" s="85">
        <v>2006</v>
      </c>
      <c r="J1230" s="87">
        <v>14792</v>
      </c>
      <c r="K1230" s="87">
        <v>3622</v>
      </c>
      <c r="L1230" s="87">
        <v>267</v>
      </c>
      <c r="M1230" s="87">
        <v>141747</v>
      </c>
      <c r="N1230" s="87">
        <v>6158</v>
      </c>
      <c r="O1230" s="87">
        <v>194</v>
      </c>
      <c r="P1230" s="87">
        <v>5973</v>
      </c>
      <c r="Q1230" s="87">
        <v>135</v>
      </c>
      <c r="R1230" s="87" t="s">
        <v>11350</v>
      </c>
      <c r="S1230" s="87">
        <v>3</v>
      </c>
      <c r="T1230" s="87">
        <v>5</v>
      </c>
      <c r="U1230" s="87" t="s">
        <v>11350</v>
      </c>
      <c r="V1230" s="87" t="s">
        <v>11350</v>
      </c>
      <c r="W1230" s="87">
        <v>3</v>
      </c>
      <c r="X1230" s="87">
        <v>4</v>
      </c>
      <c r="Y1230" s="87" t="s">
        <v>11350</v>
      </c>
      <c r="Z1230" s="87" t="s">
        <v>11350</v>
      </c>
      <c r="AA1230" s="87" t="s">
        <v>11350</v>
      </c>
      <c r="AB1230" s="87">
        <v>1</v>
      </c>
      <c r="AC1230" s="87" t="s">
        <v>11350</v>
      </c>
      <c r="AD1230" s="87">
        <v>5</v>
      </c>
      <c r="AE1230" s="87">
        <v>5</v>
      </c>
      <c r="AF1230" s="87">
        <v>1255029</v>
      </c>
      <c r="AG1230" s="87">
        <v>790762</v>
      </c>
      <c r="AH1230" s="87">
        <v>89330</v>
      </c>
      <c r="AI1230" s="87">
        <v>374937</v>
      </c>
      <c r="AJ1230" s="87">
        <v>151209</v>
      </c>
      <c r="AK1230" s="87">
        <v>199691</v>
      </c>
    </row>
    <row r="1231" spans="1:37" ht="16.5" customHeight="1">
      <c r="A1231" s="85">
        <v>1172</v>
      </c>
      <c r="B1231" s="85" t="s">
        <v>228</v>
      </c>
      <c r="C1231" s="85" t="s">
        <v>241</v>
      </c>
      <c r="D1231" s="85" t="s">
        <v>17434</v>
      </c>
      <c r="E1231" s="85" t="s">
        <v>19522</v>
      </c>
      <c r="F1231" s="86" t="s">
        <v>19523</v>
      </c>
      <c r="G1231" s="85" t="s">
        <v>12850</v>
      </c>
      <c r="H1231" s="85" t="s">
        <v>12851</v>
      </c>
      <c r="I1231" s="85">
        <v>2012</v>
      </c>
      <c r="J1231" s="87">
        <v>2652</v>
      </c>
      <c r="K1231" s="87">
        <v>4266</v>
      </c>
      <c r="L1231" s="87">
        <v>671</v>
      </c>
      <c r="M1231" s="87">
        <v>89127</v>
      </c>
      <c r="N1231" s="87">
        <v>2695</v>
      </c>
      <c r="O1231" s="87">
        <v>111</v>
      </c>
      <c r="P1231" s="87">
        <v>5948</v>
      </c>
      <c r="Q1231" s="87">
        <v>130</v>
      </c>
      <c r="R1231" s="87">
        <v>4</v>
      </c>
      <c r="S1231" s="87">
        <v>5</v>
      </c>
      <c r="T1231" s="87">
        <v>6</v>
      </c>
      <c r="U1231" s="87">
        <v>2</v>
      </c>
      <c r="V1231" s="87">
        <v>2</v>
      </c>
      <c r="W1231" s="87">
        <v>2</v>
      </c>
      <c r="X1231" s="87">
        <v>3</v>
      </c>
      <c r="Y1231" s="87" t="s">
        <v>11350</v>
      </c>
      <c r="Z1231" s="87" t="s">
        <v>11350</v>
      </c>
      <c r="AA1231" s="87">
        <v>1</v>
      </c>
      <c r="AB1231" s="87">
        <v>1</v>
      </c>
      <c r="AC1231" s="87" t="s">
        <v>11350</v>
      </c>
      <c r="AD1231" s="87">
        <v>5</v>
      </c>
      <c r="AE1231" s="87">
        <v>3</v>
      </c>
      <c r="AF1231" s="87">
        <v>2281099</v>
      </c>
      <c r="AG1231" s="87">
        <v>523721</v>
      </c>
      <c r="AH1231" s="87">
        <v>88555</v>
      </c>
      <c r="AI1231" s="87">
        <v>1668823</v>
      </c>
      <c r="AJ1231" s="87">
        <v>143721</v>
      </c>
      <c r="AK1231" s="87">
        <v>70354</v>
      </c>
    </row>
    <row r="1232" spans="1:37" ht="16.5" customHeight="1">
      <c r="A1232" s="85">
        <v>1173</v>
      </c>
      <c r="B1232" s="85" t="s">
        <v>228</v>
      </c>
      <c r="C1232" s="85" t="s">
        <v>241</v>
      </c>
      <c r="D1232" s="85" t="s">
        <v>17434</v>
      </c>
      <c r="E1232" s="85" t="s">
        <v>248</v>
      </c>
      <c r="F1232" s="86" t="s">
        <v>249</v>
      </c>
      <c r="G1232" s="85" t="s">
        <v>12852</v>
      </c>
      <c r="H1232" s="85" t="s">
        <v>12853</v>
      </c>
      <c r="I1232" s="85">
        <v>2002</v>
      </c>
      <c r="J1232" s="87">
        <v>11880</v>
      </c>
      <c r="K1232" s="87">
        <v>3481</v>
      </c>
      <c r="L1232" s="87">
        <v>516</v>
      </c>
      <c r="M1232" s="87">
        <v>181529</v>
      </c>
      <c r="N1232" s="87">
        <v>7128</v>
      </c>
      <c r="O1232" s="87">
        <v>159</v>
      </c>
      <c r="P1232" s="87">
        <v>5884</v>
      </c>
      <c r="Q1232" s="87">
        <v>134</v>
      </c>
      <c r="R1232" s="87" t="s">
        <v>11350</v>
      </c>
      <c r="S1232" s="87">
        <v>5</v>
      </c>
      <c r="T1232" s="87">
        <v>6</v>
      </c>
      <c r="U1232" s="87" t="s">
        <v>11350</v>
      </c>
      <c r="V1232" s="87" t="s">
        <v>11350</v>
      </c>
      <c r="W1232" s="87">
        <v>3</v>
      </c>
      <c r="X1232" s="87">
        <v>4</v>
      </c>
      <c r="Y1232" s="87" t="s">
        <v>11350</v>
      </c>
      <c r="Z1232" s="87" t="s">
        <v>11350</v>
      </c>
      <c r="AA1232" s="87">
        <v>2</v>
      </c>
      <c r="AB1232" s="87">
        <v>2</v>
      </c>
      <c r="AC1232" s="87" t="s">
        <v>11350</v>
      </c>
      <c r="AD1232" s="87">
        <v>4</v>
      </c>
      <c r="AE1232" s="87">
        <v>5</v>
      </c>
      <c r="AF1232" s="87">
        <v>1179439</v>
      </c>
      <c r="AG1232" s="87">
        <v>622655</v>
      </c>
      <c r="AH1232" s="87">
        <v>92760</v>
      </c>
      <c r="AI1232" s="87">
        <v>464024</v>
      </c>
      <c r="AJ1232" s="87">
        <v>161601</v>
      </c>
      <c r="AK1232" s="87">
        <v>223187</v>
      </c>
    </row>
    <row r="1233" spans="1:37" ht="16.5" customHeight="1">
      <c r="A1233" s="85">
        <v>1174</v>
      </c>
      <c r="B1233" s="85" t="s">
        <v>228</v>
      </c>
      <c r="C1233" s="85" t="s">
        <v>241</v>
      </c>
      <c r="D1233" s="85" t="s">
        <v>17434</v>
      </c>
      <c r="E1233" s="85" t="s">
        <v>19524</v>
      </c>
      <c r="F1233" s="86" t="s">
        <v>19525</v>
      </c>
      <c r="G1233" s="85" t="s">
        <v>12854</v>
      </c>
      <c r="H1233" s="85" t="s">
        <v>12855</v>
      </c>
      <c r="I1233" s="85">
        <v>2010</v>
      </c>
      <c r="J1233" s="87">
        <v>8162</v>
      </c>
      <c r="K1233" s="87">
        <v>4943</v>
      </c>
      <c r="L1233" s="87">
        <v>372</v>
      </c>
      <c r="M1233" s="87">
        <v>118081</v>
      </c>
      <c r="N1233" s="87">
        <v>4779</v>
      </c>
      <c r="O1233" s="87">
        <v>164</v>
      </c>
      <c r="P1233" s="87">
        <v>6257</v>
      </c>
      <c r="Q1233" s="87">
        <v>134</v>
      </c>
      <c r="R1233" s="87">
        <v>12</v>
      </c>
      <c r="S1233" s="87">
        <v>12</v>
      </c>
      <c r="T1233" s="87">
        <v>12</v>
      </c>
      <c r="U1233" s="87">
        <v>4</v>
      </c>
      <c r="V1233" s="87">
        <v>3</v>
      </c>
      <c r="W1233" s="87">
        <v>6</v>
      </c>
      <c r="X1233" s="87">
        <v>8</v>
      </c>
      <c r="Y1233" s="87" t="s">
        <v>11350</v>
      </c>
      <c r="Z1233" s="87" t="s">
        <v>11350</v>
      </c>
      <c r="AA1233" s="87">
        <v>2</v>
      </c>
      <c r="AB1233" s="87">
        <v>1</v>
      </c>
      <c r="AC1233" s="87" t="s">
        <v>11350</v>
      </c>
      <c r="AD1233" s="87">
        <v>4</v>
      </c>
      <c r="AE1233" s="87">
        <v>7</v>
      </c>
      <c r="AF1233" s="87">
        <v>1618844</v>
      </c>
      <c r="AG1233" s="87">
        <v>1062059</v>
      </c>
      <c r="AH1233" s="87">
        <v>92761</v>
      </c>
      <c r="AI1233" s="87">
        <v>464024</v>
      </c>
      <c r="AJ1233" s="87">
        <v>178073</v>
      </c>
      <c r="AK1233" s="87">
        <v>241925</v>
      </c>
    </row>
    <row r="1234" spans="1:37" ht="16.5" customHeight="1">
      <c r="A1234" s="85">
        <v>1175</v>
      </c>
      <c r="B1234" s="85" t="s">
        <v>228</v>
      </c>
      <c r="C1234" s="85" t="s">
        <v>241</v>
      </c>
      <c r="D1234" s="85" t="s">
        <v>17434</v>
      </c>
      <c r="E1234" s="85" t="s">
        <v>19526</v>
      </c>
      <c r="F1234" s="86" t="s">
        <v>19527</v>
      </c>
      <c r="G1234" s="85" t="s">
        <v>12856</v>
      </c>
      <c r="H1234" s="85" t="s">
        <v>12857</v>
      </c>
      <c r="I1234" s="85">
        <v>1975</v>
      </c>
      <c r="J1234" s="87">
        <v>1881.74</v>
      </c>
      <c r="K1234" s="87">
        <v>4440.41</v>
      </c>
      <c r="L1234" s="87">
        <v>431</v>
      </c>
      <c r="M1234" s="87">
        <v>209639</v>
      </c>
      <c r="N1234" s="87">
        <v>7510</v>
      </c>
      <c r="O1234" s="87">
        <v>197</v>
      </c>
      <c r="P1234" s="87">
        <v>7706</v>
      </c>
      <c r="Q1234" s="87">
        <v>135</v>
      </c>
      <c r="R1234" s="87">
        <v>3</v>
      </c>
      <c r="S1234" s="87">
        <v>10</v>
      </c>
      <c r="T1234" s="87">
        <v>10</v>
      </c>
      <c r="U1234" s="87">
        <v>2</v>
      </c>
      <c r="V1234" s="87">
        <v>2</v>
      </c>
      <c r="W1234" s="87">
        <v>6</v>
      </c>
      <c r="X1234" s="87">
        <v>6</v>
      </c>
      <c r="Y1234" s="87" t="s">
        <v>11350</v>
      </c>
      <c r="Z1234" s="87" t="s">
        <v>11350</v>
      </c>
      <c r="AA1234" s="87">
        <v>2</v>
      </c>
      <c r="AB1234" s="87">
        <v>2</v>
      </c>
      <c r="AC1234" s="87" t="s">
        <v>11350</v>
      </c>
      <c r="AD1234" s="87">
        <v>5</v>
      </c>
      <c r="AE1234" s="87">
        <v>5</v>
      </c>
      <c r="AF1234" s="87">
        <v>1808997</v>
      </c>
      <c r="AG1234" s="87">
        <v>1122231</v>
      </c>
      <c r="AH1234" s="87">
        <v>111393</v>
      </c>
      <c r="AI1234" s="87">
        <v>575373</v>
      </c>
      <c r="AJ1234" s="87">
        <v>183453</v>
      </c>
      <c r="AK1234" s="87">
        <v>208785</v>
      </c>
    </row>
    <row r="1235" spans="1:37" ht="16.5" customHeight="1">
      <c r="A1235" s="85">
        <v>1176</v>
      </c>
      <c r="B1235" s="85" t="s">
        <v>228</v>
      </c>
      <c r="C1235" s="85" t="s">
        <v>241</v>
      </c>
      <c r="D1235" s="85" t="s">
        <v>17434</v>
      </c>
      <c r="E1235" s="85" t="s">
        <v>19528</v>
      </c>
      <c r="F1235" s="86" t="s">
        <v>19529</v>
      </c>
      <c r="G1235" s="85" t="s">
        <v>12858</v>
      </c>
      <c r="H1235" s="85" t="s">
        <v>12859</v>
      </c>
      <c r="I1235" s="85">
        <v>2018</v>
      </c>
      <c r="J1235" s="87">
        <v>14226</v>
      </c>
      <c r="K1235" s="87">
        <v>7869</v>
      </c>
      <c r="L1235" s="87">
        <v>468</v>
      </c>
      <c r="M1235" s="87">
        <v>180433</v>
      </c>
      <c r="N1235" s="87">
        <v>5020</v>
      </c>
      <c r="O1235" s="87">
        <v>99</v>
      </c>
      <c r="P1235" s="87">
        <v>10140</v>
      </c>
      <c r="Q1235" s="87" t="s">
        <v>11350</v>
      </c>
      <c r="R1235" s="87">
        <v>17</v>
      </c>
      <c r="S1235" s="87">
        <v>26</v>
      </c>
      <c r="T1235" s="87">
        <v>26</v>
      </c>
      <c r="U1235" s="87">
        <v>7</v>
      </c>
      <c r="V1235" s="87">
        <v>9</v>
      </c>
      <c r="W1235" s="87">
        <v>13</v>
      </c>
      <c r="X1235" s="87">
        <v>13</v>
      </c>
      <c r="Y1235" s="87">
        <v>2</v>
      </c>
      <c r="Z1235" s="87">
        <v>1</v>
      </c>
      <c r="AA1235" s="87">
        <v>4</v>
      </c>
      <c r="AB1235" s="87">
        <v>3</v>
      </c>
      <c r="AC1235" s="87">
        <v>1</v>
      </c>
      <c r="AD1235" s="87">
        <v>15</v>
      </c>
      <c r="AE1235" s="87" t="s">
        <v>11350</v>
      </c>
      <c r="AF1235" s="87">
        <v>5023058</v>
      </c>
      <c r="AG1235" s="87">
        <v>1768899</v>
      </c>
      <c r="AH1235" s="87">
        <v>315540</v>
      </c>
      <c r="AI1235" s="87">
        <v>2938619</v>
      </c>
      <c r="AJ1235" s="87">
        <v>119712</v>
      </c>
      <c r="AK1235" s="87">
        <v>144282</v>
      </c>
    </row>
    <row r="1236" spans="1:37" ht="16.5" customHeight="1">
      <c r="A1236" s="85">
        <v>1177</v>
      </c>
      <c r="B1236" s="85" t="s">
        <v>228</v>
      </c>
      <c r="C1236" s="85" t="s">
        <v>241</v>
      </c>
      <c r="D1236" s="85" t="s">
        <v>17434</v>
      </c>
      <c r="E1236" s="85" t="s">
        <v>19530</v>
      </c>
      <c r="F1236" s="86" t="s">
        <v>19531</v>
      </c>
      <c r="G1236" s="85" t="s">
        <v>12860</v>
      </c>
      <c r="H1236" s="85" t="s">
        <v>12861</v>
      </c>
      <c r="I1236" s="85">
        <v>2002</v>
      </c>
      <c r="J1236" s="87">
        <v>9122</v>
      </c>
      <c r="K1236" s="87">
        <v>3753</v>
      </c>
      <c r="L1236" s="87">
        <v>363</v>
      </c>
      <c r="M1236" s="87">
        <v>164858</v>
      </c>
      <c r="N1236" s="87">
        <v>7407</v>
      </c>
      <c r="O1236" s="87">
        <v>73</v>
      </c>
      <c r="P1236" s="87">
        <v>5154</v>
      </c>
      <c r="Q1236" s="87">
        <v>130</v>
      </c>
      <c r="R1236" s="87">
        <v>159</v>
      </c>
      <c r="S1236" s="87">
        <v>5</v>
      </c>
      <c r="T1236" s="87">
        <v>5</v>
      </c>
      <c r="U1236" s="87">
        <v>1</v>
      </c>
      <c r="V1236" s="87">
        <v>1</v>
      </c>
      <c r="W1236" s="87">
        <v>2</v>
      </c>
      <c r="X1236" s="87">
        <v>2</v>
      </c>
      <c r="Y1236" s="87" t="s">
        <v>11350</v>
      </c>
      <c r="Z1236" s="87" t="s">
        <v>11350</v>
      </c>
      <c r="AA1236" s="87">
        <v>2</v>
      </c>
      <c r="AB1236" s="87">
        <v>2</v>
      </c>
      <c r="AC1236" s="87" t="s">
        <v>11350</v>
      </c>
      <c r="AD1236" s="87">
        <v>8</v>
      </c>
      <c r="AE1236" s="87">
        <v>2</v>
      </c>
      <c r="AF1236" s="87">
        <v>2179892</v>
      </c>
      <c r="AG1236" s="87">
        <v>422514</v>
      </c>
      <c r="AH1236" s="87">
        <v>81455</v>
      </c>
      <c r="AI1236" s="87">
        <v>1675923</v>
      </c>
      <c r="AJ1236" s="87">
        <v>119154</v>
      </c>
      <c r="AK1236" s="87">
        <v>155216</v>
      </c>
    </row>
    <row r="1237" spans="1:37" ht="16.5" customHeight="1">
      <c r="A1237" s="85">
        <v>1178</v>
      </c>
      <c r="B1237" s="85" t="s">
        <v>228</v>
      </c>
      <c r="C1237" s="85" t="s">
        <v>241</v>
      </c>
      <c r="D1237" s="85" t="s">
        <v>17434</v>
      </c>
      <c r="E1237" s="85" t="s">
        <v>19532</v>
      </c>
      <c r="F1237" s="86" t="s">
        <v>19533</v>
      </c>
      <c r="G1237" s="85" t="s">
        <v>12862</v>
      </c>
      <c r="H1237" s="85" t="s">
        <v>12863</v>
      </c>
      <c r="I1237" s="85">
        <v>2002</v>
      </c>
      <c r="J1237" s="87">
        <v>6840</v>
      </c>
      <c r="K1237" s="87">
        <v>7397</v>
      </c>
      <c r="L1237" s="87">
        <v>578</v>
      </c>
      <c r="M1237" s="87">
        <v>208053</v>
      </c>
      <c r="N1237" s="87">
        <v>8228</v>
      </c>
      <c r="O1237" s="87">
        <v>59</v>
      </c>
      <c r="P1237" s="87">
        <v>7261</v>
      </c>
      <c r="Q1237" s="87">
        <v>141</v>
      </c>
      <c r="R1237" s="87">
        <v>170</v>
      </c>
      <c r="S1237" s="94">
        <v>11.5</v>
      </c>
      <c r="T1237" s="94">
        <v>11.5</v>
      </c>
      <c r="U1237" s="87">
        <v>3</v>
      </c>
      <c r="V1237" s="87">
        <v>3</v>
      </c>
      <c r="W1237" s="94">
        <v>7.5</v>
      </c>
      <c r="X1237" s="94">
        <v>7.5</v>
      </c>
      <c r="Y1237" s="87" t="s">
        <v>11350</v>
      </c>
      <c r="Z1237" s="87" t="s">
        <v>11350</v>
      </c>
      <c r="AA1237" s="87">
        <v>1</v>
      </c>
      <c r="AB1237" s="87">
        <v>1</v>
      </c>
      <c r="AC1237" s="87" t="s">
        <v>11350</v>
      </c>
      <c r="AD1237" s="87">
        <v>11</v>
      </c>
      <c r="AE1237" s="87">
        <v>2</v>
      </c>
      <c r="AF1237" s="87">
        <v>1827025</v>
      </c>
      <c r="AG1237" s="87">
        <v>1171642</v>
      </c>
      <c r="AH1237" s="87">
        <v>91488</v>
      </c>
      <c r="AI1237" s="87">
        <v>563895</v>
      </c>
      <c r="AJ1237" s="87">
        <v>142350</v>
      </c>
      <c r="AK1237" s="87">
        <v>241721</v>
      </c>
    </row>
    <row r="1238" spans="1:37" ht="16.5" customHeight="1">
      <c r="A1238" s="85">
        <v>1179</v>
      </c>
      <c r="B1238" s="85" t="s">
        <v>228</v>
      </c>
      <c r="C1238" s="85" t="s">
        <v>241</v>
      </c>
      <c r="D1238" s="85" t="s">
        <v>17434</v>
      </c>
      <c r="E1238" s="85" t="s">
        <v>19534</v>
      </c>
      <c r="F1238" s="86" t="s">
        <v>19535</v>
      </c>
      <c r="G1238" s="85" t="s">
        <v>12864</v>
      </c>
      <c r="H1238" s="85" t="s">
        <v>12865</v>
      </c>
      <c r="I1238" s="85">
        <v>1995</v>
      </c>
      <c r="J1238" s="87">
        <v>5173</v>
      </c>
      <c r="K1238" s="87">
        <v>2081</v>
      </c>
      <c r="L1238" s="87">
        <v>404</v>
      </c>
      <c r="M1238" s="87">
        <v>190525</v>
      </c>
      <c r="N1238" s="87">
        <v>6685</v>
      </c>
      <c r="O1238" s="87">
        <v>204</v>
      </c>
      <c r="P1238" s="87">
        <v>6220</v>
      </c>
      <c r="Q1238" s="87">
        <v>141</v>
      </c>
      <c r="R1238" s="87">
        <v>17</v>
      </c>
      <c r="S1238" s="87">
        <v>11</v>
      </c>
      <c r="T1238" s="87">
        <v>10</v>
      </c>
      <c r="U1238" s="87">
        <v>5</v>
      </c>
      <c r="V1238" s="87">
        <v>4</v>
      </c>
      <c r="W1238" s="87">
        <v>4</v>
      </c>
      <c r="X1238" s="87">
        <v>5</v>
      </c>
      <c r="Y1238" s="87" t="s">
        <v>11350</v>
      </c>
      <c r="Z1238" s="87" t="s">
        <v>11350</v>
      </c>
      <c r="AA1238" s="87">
        <v>2</v>
      </c>
      <c r="AB1238" s="87">
        <v>1</v>
      </c>
      <c r="AC1238" s="87">
        <v>1</v>
      </c>
      <c r="AD1238" s="87">
        <v>8</v>
      </c>
      <c r="AE1238" s="87">
        <v>1</v>
      </c>
      <c r="AF1238" s="87">
        <v>2123891</v>
      </c>
      <c r="AG1238" s="87">
        <v>1046381</v>
      </c>
      <c r="AH1238" s="87">
        <v>95072</v>
      </c>
      <c r="AI1238" s="87">
        <v>982438</v>
      </c>
      <c r="AJ1238" s="87">
        <v>104545</v>
      </c>
      <c r="AK1238" s="87">
        <v>123062</v>
      </c>
    </row>
    <row r="1239" spans="1:37" ht="16.5" customHeight="1">
      <c r="A1239" s="85">
        <v>1180</v>
      </c>
      <c r="B1239" s="85" t="s">
        <v>228</v>
      </c>
      <c r="C1239" s="85" t="s">
        <v>241</v>
      </c>
      <c r="D1239" s="85" t="s">
        <v>17434</v>
      </c>
      <c r="E1239" s="85" t="s">
        <v>250</v>
      </c>
      <c r="F1239" s="86" t="s">
        <v>251</v>
      </c>
      <c r="G1239" s="85" t="s">
        <v>12866</v>
      </c>
      <c r="H1239" s="85" t="s">
        <v>12867</v>
      </c>
      <c r="I1239" s="85">
        <v>1993</v>
      </c>
      <c r="J1239" s="87">
        <v>17382</v>
      </c>
      <c r="K1239" s="87">
        <v>5497</v>
      </c>
      <c r="L1239" s="87">
        <v>724</v>
      </c>
      <c r="M1239" s="87">
        <v>334270</v>
      </c>
      <c r="N1239" s="87">
        <v>17189</v>
      </c>
      <c r="O1239" s="87">
        <v>208</v>
      </c>
      <c r="P1239" s="87">
        <v>7479</v>
      </c>
      <c r="Q1239" s="87">
        <v>167</v>
      </c>
      <c r="R1239" s="87" t="s">
        <v>11350</v>
      </c>
      <c r="S1239" s="87">
        <v>18</v>
      </c>
      <c r="T1239" s="87">
        <v>19</v>
      </c>
      <c r="U1239" s="87">
        <v>6</v>
      </c>
      <c r="V1239" s="87">
        <v>5</v>
      </c>
      <c r="W1239" s="87">
        <v>10</v>
      </c>
      <c r="X1239" s="87">
        <v>12</v>
      </c>
      <c r="Y1239" s="87">
        <v>1</v>
      </c>
      <c r="Z1239" s="87">
        <v>1</v>
      </c>
      <c r="AA1239" s="87">
        <v>1</v>
      </c>
      <c r="AB1239" s="87">
        <v>1</v>
      </c>
      <c r="AC1239" s="87" t="s">
        <v>11350</v>
      </c>
      <c r="AD1239" s="87">
        <v>9</v>
      </c>
      <c r="AE1239" s="87">
        <v>1</v>
      </c>
      <c r="AF1239" s="87">
        <v>6777458</v>
      </c>
      <c r="AG1239" s="87">
        <v>1505323</v>
      </c>
      <c r="AH1239" s="87">
        <v>107532</v>
      </c>
      <c r="AI1239" s="87">
        <v>5164603</v>
      </c>
      <c r="AJ1239" s="87">
        <v>236459</v>
      </c>
      <c r="AK1239" s="87">
        <v>255588</v>
      </c>
    </row>
    <row r="1240" spans="1:37" ht="16.5" customHeight="1">
      <c r="A1240" s="85">
        <v>1181</v>
      </c>
      <c r="B1240" s="85" t="s">
        <v>228</v>
      </c>
      <c r="C1240" s="85" t="s">
        <v>241</v>
      </c>
      <c r="D1240" s="85" t="s">
        <v>17434</v>
      </c>
      <c r="E1240" s="85" t="s">
        <v>19536</v>
      </c>
      <c r="F1240" s="86" t="s">
        <v>19537</v>
      </c>
      <c r="G1240" s="85" t="s">
        <v>12868</v>
      </c>
      <c r="H1240" s="85" t="s">
        <v>12869</v>
      </c>
      <c r="I1240" s="85">
        <v>2014</v>
      </c>
      <c r="J1240" s="87">
        <v>1058</v>
      </c>
      <c r="K1240" s="87">
        <v>1058</v>
      </c>
      <c r="L1240" s="87">
        <v>200</v>
      </c>
      <c r="M1240" s="87">
        <v>100540</v>
      </c>
      <c r="N1240" s="87" t="s">
        <v>11350</v>
      </c>
      <c r="O1240" s="87">
        <v>38</v>
      </c>
      <c r="P1240" s="87">
        <v>4948</v>
      </c>
      <c r="Q1240" s="87" t="s">
        <v>11350</v>
      </c>
      <c r="R1240" s="87" t="s">
        <v>11350</v>
      </c>
      <c r="S1240" s="87">
        <v>1</v>
      </c>
      <c r="T1240" s="87">
        <v>1</v>
      </c>
      <c r="U1240" s="87">
        <v>1</v>
      </c>
      <c r="V1240" s="87">
        <v>1</v>
      </c>
      <c r="W1240" s="87" t="s">
        <v>11350</v>
      </c>
      <c r="X1240" s="87" t="s">
        <v>11350</v>
      </c>
      <c r="Y1240" s="87" t="s">
        <v>11350</v>
      </c>
      <c r="Z1240" s="87" t="s">
        <v>11350</v>
      </c>
      <c r="AA1240" s="87" t="s">
        <v>11350</v>
      </c>
      <c r="AB1240" s="87" t="s">
        <v>11350</v>
      </c>
      <c r="AC1240" s="87" t="s">
        <v>11350</v>
      </c>
      <c r="AD1240" s="87">
        <v>2</v>
      </c>
      <c r="AE1240" s="87" t="s">
        <v>11350</v>
      </c>
      <c r="AF1240" s="87">
        <v>235958</v>
      </c>
      <c r="AG1240" s="87">
        <v>106744</v>
      </c>
      <c r="AH1240" s="87">
        <v>70669</v>
      </c>
      <c r="AI1240" s="87">
        <v>58545</v>
      </c>
      <c r="AJ1240" s="87">
        <v>62366</v>
      </c>
      <c r="AK1240" s="87">
        <v>36451</v>
      </c>
    </row>
    <row r="1241" spans="1:37" ht="16.5" customHeight="1">
      <c r="A1241" s="85">
        <v>1182</v>
      </c>
      <c r="B1241" s="85" t="s">
        <v>228</v>
      </c>
      <c r="C1241" s="85" t="s">
        <v>241</v>
      </c>
      <c r="D1241" s="85" t="s">
        <v>17434</v>
      </c>
      <c r="E1241" s="85" t="s">
        <v>19538</v>
      </c>
      <c r="F1241" s="86" t="s">
        <v>19539</v>
      </c>
      <c r="G1241" s="85" t="s">
        <v>12870</v>
      </c>
      <c r="H1241" s="85" t="s">
        <v>12871</v>
      </c>
      <c r="I1241" s="85">
        <v>2004</v>
      </c>
      <c r="J1241" s="87">
        <v>2504.8000000000002</v>
      </c>
      <c r="K1241" s="87">
        <v>842.08</v>
      </c>
      <c r="L1241" s="87">
        <v>200</v>
      </c>
      <c r="M1241" s="87">
        <v>72439</v>
      </c>
      <c r="N1241" s="87">
        <v>2365</v>
      </c>
      <c r="O1241" s="87">
        <v>63</v>
      </c>
      <c r="P1241" s="87">
        <v>2018</v>
      </c>
      <c r="Q1241" s="87">
        <v>19</v>
      </c>
      <c r="R1241" s="87">
        <v>22</v>
      </c>
      <c r="S1241" s="87">
        <v>6</v>
      </c>
      <c r="T1241" s="87">
        <v>6</v>
      </c>
      <c r="U1241" s="87">
        <v>1</v>
      </c>
      <c r="V1241" s="87">
        <v>1</v>
      </c>
      <c r="W1241" s="87">
        <v>3</v>
      </c>
      <c r="X1241" s="87">
        <v>3</v>
      </c>
      <c r="Y1241" s="87">
        <v>1</v>
      </c>
      <c r="Z1241" s="87">
        <v>1</v>
      </c>
      <c r="AA1241" s="87">
        <v>1</v>
      </c>
      <c r="AB1241" s="87">
        <v>1</v>
      </c>
      <c r="AC1241" s="87" t="s">
        <v>11350</v>
      </c>
      <c r="AD1241" s="87">
        <v>5</v>
      </c>
      <c r="AE1241" s="87" t="s">
        <v>11350</v>
      </c>
      <c r="AF1241" s="87">
        <v>459963</v>
      </c>
      <c r="AG1241" s="87">
        <v>215392</v>
      </c>
      <c r="AH1241" s="87">
        <v>20000</v>
      </c>
      <c r="AI1241" s="87">
        <v>224571</v>
      </c>
      <c r="AJ1241" s="87">
        <v>150191</v>
      </c>
      <c r="AK1241" s="87">
        <v>93798</v>
      </c>
    </row>
    <row r="1242" spans="1:37" ht="16.5" customHeight="1">
      <c r="A1242" s="85">
        <v>1183</v>
      </c>
      <c r="B1242" s="85" t="s">
        <v>228</v>
      </c>
      <c r="C1242" s="85" t="s">
        <v>242</v>
      </c>
      <c r="D1242" s="85" t="s">
        <v>17434</v>
      </c>
      <c r="E1242" s="85" t="s">
        <v>19540</v>
      </c>
      <c r="F1242" s="86" t="s">
        <v>19541</v>
      </c>
      <c r="G1242" s="85" t="s">
        <v>12872</v>
      </c>
      <c r="H1242" s="85" t="s">
        <v>12873</v>
      </c>
      <c r="I1242" s="85">
        <v>2010</v>
      </c>
      <c r="J1242" s="87">
        <v>564.51</v>
      </c>
      <c r="K1242" s="87">
        <v>1693.84</v>
      </c>
      <c r="L1242" s="87">
        <v>145</v>
      </c>
      <c r="M1242" s="87">
        <v>82885</v>
      </c>
      <c r="N1242" s="87">
        <v>2598</v>
      </c>
      <c r="O1242" s="87">
        <v>26</v>
      </c>
      <c r="P1242" s="87">
        <v>4208</v>
      </c>
      <c r="Q1242" s="87" t="s">
        <v>11350</v>
      </c>
      <c r="R1242" s="87" t="s">
        <v>11350</v>
      </c>
      <c r="S1242" s="94">
        <v>5.5</v>
      </c>
      <c r="T1242" s="87">
        <v>14</v>
      </c>
      <c r="U1242" s="87">
        <v>1</v>
      </c>
      <c r="V1242" s="87">
        <v>2</v>
      </c>
      <c r="W1242" s="94">
        <v>3.5</v>
      </c>
      <c r="X1242" s="87">
        <v>11</v>
      </c>
      <c r="Y1242" s="87" t="s">
        <v>11350</v>
      </c>
      <c r="Z1242" s="87" t="s">
        <v>11350</v>
      </c>
      <c r="AA1242" s="87">
        <v>1</v>
      </c>
      <c r="AB1242" s="87">
        <v>1</v>
      </c>
      <c r="AC1242" s="87" t="s">
        <v>11350</v>
      </c>
      <c r="AD1242" s="87">
        <v>4</v>
      </c>
      <c r="AE1242" s="87" t="s">
        <v>11350</v>
      </c>
      <c r="AF1242" s="87">
        <v>983799</v>
      </c>
      <c r="AG1242" s="87">
        <v>99387</v>
      </c>
      <c r="AH1242" s="87">
        <v>60899</v>
      </c>
      <c r="AI1242" s="87">
        <v>823513</v>
      </c>
      <c r="AJ1242" s="87">
        <v>68368</v>
      </c>
      <c r="AK1242" s="87">
        <v>94158</v>
      </c>
    </row>
    <row r="1243" spans="1:37" ht="16.5" customHeight="1">
      <c r="A1243" s="85">
        <v>1184</v>
      </c>
      <c r="B1243" s="85" t="s">
        <v>228</v>
      </c>
      <c r="C1243" s="85" t="s">
        <v>242</v>
      </c>
      <c r="D1243" s="85" t="s">
        <v>17434</v>
      </c>
      <c r="E1243" s="85" t="s">
        <v>19542</v>
      </c>
      <c r="F1243" s="86" t="s">
        <v>19543</v>
      </c>
      <c r="G1243" s="85" t="s">
        <v>12874</v>
      </c>
      <c r="H1243" s="85" t="s">
        <v>12875</v>
      </c>
      <c r="I1243" s="85">
        <v>1997</v>
      </c>
      <c r="J1243" s="87">
        <v>2443</v>
      </c>
      <c r="K1243" s="87">
        <v>1223.47</v>
      </c>
      <c r="L1243" s="87">
        <v>80</v>
      </c>
      <c r="M1243" s="87">
        <v>25713</v>
      </c>
      <c r="N1243" s="87">
        <v>1014</v>
      </c>
      <c r="O1243" s="87">
        <v>20</v>
      </c>
      <c r="P1243" s="87">
        <v>3544</v>
      </c>
      <c r="Q1243" s="87" t="s">
        <v>11350</v>
      </c>
      <c r="R1243" s="87" t="s">
        <v>11350</v>
      </c>
      <c r="S1243" s="87">
        <v>6</v>
      </c>
      <c r="T1243" s="87">
        <v>14</v>
      </c>
      <c r="U1243" s="87">
        <v>1</v>
      </c>
      <c r="V1243" s="87">
        <v>2</v>
      </c>
      <c r="W1243" s="87">
        <v>3</v>
      </c>
      <c r="X1243" s="87">
        <v>11</v>
      </c>
      <c r="Y1243" s="87" t="s">
        <v>11350</v>
      </c>
      <c r="Z1243" s="87" t="s">
        <v>11350</v>
      </c>
      <c r="AA1243" s="87">
        <v>2</v>
      </c>
      <c r="AB1243" s="87">
        <v>1</v>
      </c>
      <c r="AC1243" s="87" t="s">
        <v>11350</v>
      </c>
      <c r="AD1243" s="87">
        <v>4</v>
      </c>
      <c r="AE1243" s="87" t="s">
        <v>11350</v>
      </c>
      <c r="AF1243" s="87">
        <v>2222041</v>
      </c>
      <c r="AG1243" s="87">
        <v>49763</v>
      </c>
      <c r="AH1243" s="87">
        <v>31899</v>
      </c>
      <c r="AI1243" s="87">
        <v>2140379</v>
      </c>
      <c r="AJ1243" s="87">
        <v>11992</v>
      </c>
      <c r="AK1243" s="87">
        <v>4310</v>
      </c>
    </row>
    <row r="1244" spans="1:37" ht="16.5" customHeight="1">
      <c r="A1244" s="85">
        <v>1185</v>
      </c>
      <c r="B1244" s="85" t="s">
        <v>228</v>
      </c>
      <c r="C1244" s="85" t="s">
        <v>242</v>
      </c>
      <c r="D1244" s="85" t="s">
        <v>17434</v>
      </c>
      <c r="E1244" s="85" t="s">
        <v>19544</v>
      </c>
      <c r="F1244" s="86" t="s">
        <v>19545</v>
      </c>
      <c r="G1244" s="85" t="s">
        <v>12876</v>
      </c>
      <c r="H1244" s="85" t="s">
        <v>12875</v>
      </c>
      <c r="I1244" s="85">
        <v>2001</v>
      </c>
      <c r="J1244" s="87">
        <v>3022</v>
      </c>
      <c r="K1244" s="87">
        <v>886.31</v>
      </c>
      <c r="L1244" s="87">
        <v>152</v>
      </c>
      <c r="M1244" s="87">
        <v>46706</v>
      </c>
      <c r="N1244" s="87">
        <v>230</v>
      </c>
      <c r="O1244" s="87" t="s">
        <v>11350</v>
      </c>
      <c r="P1244" s="87">
        <v>416</v>
      </c>
      <c r="Q1244" s="87" t="s">
        <v>11350</v>
      </c>
      <c r="R1244" s="87" t="s">
        <v>11350</v>
      </c>
      <c r="S1244" s="87">
        <v>1</v>
      </c>
      <c r="T1244" s="87">
        <v>1</v>
      </c>
      <c r="U1244" s="87" t="s">
        <v>11350</v>
      </c>
      <c r="V1244" s="87" t="s">
        <v>11350</v>
      </c>
      <c r="W1244" s="87" t="s">
        <v>11350</v>
      </c>
      <c r="X1244" s="87" t="s">
        <v>11350</v>
      </c>
      <c r="Y1244" s="87" t="s">
        <v>11350</v>
      </c>
      <c r="Z1244" s="87" t="s">
        <v>11350</v>
      </c>
      <c r="AA1244" s="87">
        <v>1</v>
      </c>
      <c r="AB1244" s="87">
        <v>1</v>
      </c>
      <c r="AC1244" s="87" t="s">
        <v>11350</v>
      </c>
      <c r="AD1244" s="87" t="s">
        <v>11350</v>
      </c>
      <c r="AE1244" s="87" t="s">
        <v>11350</v>
      </c>
      <c r="AF1244" s="87">
        <v>82512</v>
      </c>
      <c r="AG1244" s="87">
        <v>20400</v>
      </c>
      <c r="AH1244" s="87">
        <v>19000</v>
      </c>
      <c r="AI1244" s="87">
        <v>43112</v>
      </c>
      <c r="AJ1244" s="87">
        <v>1050</v>
      </c>
      <c r="AK1244" s="87">
        <v>1650</v>
      </c>
    </row>
    <row r="1245" spans="1:37" ht="16.5" customHeight="1">
      <c r="A1245" s="85">
        <v>1186</v>
      </c>
      <c r="B1245" s="85" t="s">
        <v>228</v>
      </c>
      <c r="C1245" s="85" t="s">
        <v>242</v>
      </c>
      <c r="D1245" s="85" t="s">
        <v>17434</v>
      </c>
      <c r="E1245" s="85" t="s">
        <v>19546</v>
      </c>
      <c r="F1245" s="86" t="s">
        <v>19785</v>
      </c>
      <c r="G1245" s="85" t="s">
        <v>12877</v>
      </c>
      <c r="H1245" s="85" t="s">
        <v>12878</v>
      </c>
      <c r="I1245" s="85">
        <v>2013</v>
      </c>
      <c r="J1245" s="87">
        <v>5155</v>
      </c>
      <c r="K1245" s="87">
        <v>2001.39</v>
      </c>
      <c r="L1245" s="87">
        <v>46</v>
      </c>
      <c r="M1245" s="87">
        <v>65277</v>
      </c>
      <c r="N1245" s="87" t="s">
        <v>11350</v>
      </c>
      <c r="O1245" s="87">
        <v>35</v>
      </c>
      <c r="P1245" s="87">
        <v>4303</v>
      </c>
      <c r="Q1245" s="87" t="s">
        <v>11350</v>
      </c>
      <c r="R1245" s="87" t="s">
        <v>11350</v>
      </c>
      <c r="S1245" s="87">
        <v>3</v>
      </c>
      <c r="T1245" s="87">
        <v>14</v>
      </c>
      <c r="U1245" s="87" t="s">
        <v>11350</v>
      </c>
      <c r="V1245" s="87">
        <v>2</v>
      </c>
      <c r="W1245" s="87">
        <v>3</v>
      </c>
      <c r="X1245" s="87">
        <v>11</v>
      </c>
      <c r="Y1245" s="87" t="s">
        <v>11350</v>
      </c>
      <c r="Z1245" s="87" t="s">
        <v>11350</v>
      </c>
      <c r="AA1245" s="87" t="s">
        <v>11350</v>
      </c>
      <c r="AB1245" s="87">
        <v>1</v>
      </c>
      <c r="AC1245" s="87" t="s">
        <v>11350</v>
      </c>
      <c r="AD1245" s="87">
        <v>4</v>
      </c>
      <c r="AE1245" s="87" t="s">
        <v>11350</v>
      </c>
      <c r="AF1245" s="87">
        <v>279482</v>
      </c>
      <c r="AG1245" s="87">
        <v>79127</v>
      </c>
      <c r="AH1245" s="87">
        <v>36899</v>
      </c>
      <c r="AI1245" s="87">
        <v>163456</v>
      </c>
      <c r="AJ1245" s="87">
        <v>83781</v>
      </c>
      <c r="AK1245" s="87">
        <v>134073</v>
      </c>
    </row>
    <row r="1246" spans="1:37" ht="16.5" customHeight="1">
      <c r="A1246" s="85">
        <v>1187</v>
      </c>
      <c r="B1246" s="85" t="s">
        <v>228</v>
      </c>
      <c r="C1246" s="85" t="s">
        <v>244</v>
      </c>
      <c r="D1246" s="85" t="s">
        <v>17434</v>
      </c>
      <c r="E1246" s="85" t="s">
        <v>19547</v>
      </c>
      <c r="F1246" s="86" t="s">
        <v>19548</v>
      </c>
      <c r="G1246" s="85" t="s">
        <v>12879</v>
      </c>
      <c r="H1246" s="85" t="s">
        <v>12880</v>
      </c>
      <c r="I1246" s="85">
        <v>2011</v>
      </c>
      <c r="J1246" s="87">
        <v>8137</v>
      </c>
      <c r="K1246" s="87">
        <v>1914.71</v>
      </c>
      <c r="L1246" s="87">
        <v>321</v>
      </c>
      <c r="M1246" s="87">
        <v>57709</v>
      </c>
      <c r="N1246" s="87">
        <v>2075</v>
      </c>
      <c r="O1246" s="87" t="s">
        <v>11350</v>
      </c>
      <c r="P1246" s="87">
        <v>3805</v>
      </c>
      <c r="Q1246" s="87" t="s">
        <v>11350</v>
      </c>
      <c r="R1246" s="87" t="s">
        <v>11350</v>
      </c>
      <c r="S1246" s="87">
        <v>3</v>
      </c>
      <c r="T1246" s="87">
        <v>3</v>
      </c>
      <c r="U1246" s="87">
        <v>1</v>
      </c>
      <c r="V1246" s="87">
        <v>1</v>
      </c>
      <c r="W1246" s="87">
        <v>2</v>
      </c>
      <c r="X1246" s="87">
        <v>2</v>
      </c>
      <c r="Y1246" s="87" t="s">
        <v>11350</v>
      </c>
      <c r="Z1246" s="87" t="s">
        <v>11350</v>
      </c>
      <c r="AA1246" s="87" t="s">
        <v>11350</v>
      </c>
      <c r="AB1246" s="87" t="s">
        <v>11350</v>
      </c>
      <c r="AC1246" s="87" t="s">
        <v>11350</v>
      </c>
      <c r="AD1246" s="87">
        <v>1</v>
      </c>
      <c r="AE1246" s="87">
        <v>4</v>
      </c>
      <c r="AF1246" s="87">
        <v>631000</v>
      </c>
      <c r="AG1246" s="87">
        <v>404000</v>
      </c>
      <c r="AH1246" s="87">
        <v>49000</v>
      </c>
      <c r="AI1246" s="87">
        <v>178000</v>
      </c>
      <c r="AJ1246" s="87">
        <v>46930</v>
      </c>
      <c r="AK1246" s="87">
        <v>36924</v>
      </c>
    </row>
    <row r="1247" spans="1:37" s="39" customFormat="1">
      <c r="A1247" s="1906" t="s">
        <v>17759</v>
      </c>
      <c r="B1247" s="1907"/>
      <c r="C1247" s="1908"/>
      <c r="D1247" s="88" t="s">
        <v>11350</v>
      </c>
      <c r="E1247" s="89">
        <v>48</v>
      </c>
      <c r="F1247" s="88" t="s">
        <v>11350</v>
      </c>
      <c r="G1247" s="88" t="s">
        <v>11350</v>
      </c>
      <c r="H1247" s="88" t="s">
        <v>11350</v>
      </c>
      <c r="I1247" s="88" t="s">
        <v>11350</v>
      </c>
      <c r="J1247" s="91" t="s">
        <v>11350</v>
      </c>
      <c r="K1247" s="91" t="s">
        <v>11350</v>
      </c>
      <c r="L1247" s="91" t="s">
        <v>11350</v>
      </c>
      <c r="M1247" s="91" t="s">
        <v>11350</v>
      </c>
      <c r="N1247" s="91" t="s">
        <v>11350</v>
      </c>
      <c r="O1247" s="91" t="s">
        <v>11350</v>
      </c>
      <c r="P1247" s="91" t="s">
        <v>11350</v>
      </c>
      <c r="Q1247" s="91" t="s">
        <v>11350</v>
      </c>
      <c r="R1247" s="91" t="s">
        <v>11350</v>
      </c>
      <c r="S1247" s="92" t="s">
        <v>11350</v>
      </c>
      <c r="T1247" s="92" t="s">
        <v>11350</v>
      </c>
      <c r="U1247" s="92" t="s">
        <v>11350</v>
      </c>
      <c r="V1247" s="92" t="s">
        <v>11350</v>
      </c>
      <c r="W1247" s="92" t="s">
        <v>11350</v>
      </c>
      <c r="X1247" s="92" t="s">
        <v>11350</v>
      </c>
      <c r="Y1247" s="92" t="s">
        <v>11350</v>
      </c>
      <c r="Z1247" s="91" t="s">
        <v>11350</v>
      </c>
      <c r="AA1247" s="92" t="s">
        <v>11350</v>
      </c>
      <c r="AB1247" s="92" t="s">
        <v>11350</v>
      </c>
      <c r="AC1247" s="91" t="s">
        <v>11350</v>
      </c>
      <c r="AD1247" s="91" t="s">
        <v>11350</v>
      </c>
      <c r="AE1247" s="91" t="s">
        <v>11350</v>
      </c>
      <c r="AF1247" s="93" t="s">
        <v>11350</v>
      </c>
      <c r="AG1247" s="91" t="s">
        <v>11350</v>
      </c>
      <c r="AH1247" s="91" t="s">
        <v>11350</v>
      </c>
      <c r="AI1247" s="91" t="s">
        <v>11350</v>
      </c>
      <c r="AJ1247" s="91" t="s">
        <v>11350</v>
      </c>
      <c r="AK1247" s="91" t="s">
        <v>11350</v>
      </c>
    </row>
    <row r="1248" spans="1:37" s="40" customFormat="1">
      <c r="A1248" s="1918" t="s">
        <v>19549</v>
      </c>
      <c r="B1248" s="1919"/>
      <c r="C1248" s="1920"/>
      <c r="D1248" s="95" t="s">
        <v>11350</v>
      </c>
      <c r="E1248" s="96">
        <v>76</v>
      </c>
      <c r="F1248" s="95" t="s">
        <v>11350</v>
      </c>
      <c r="G1248" s="95" t="s">
        <v>11350</v>
      </c>
      <c r="H1248" s="95" t="s">
        <v>11350</v>
      </c>
      <c r="I1248" s="95" t="s">
        <v>11350</v>
      </c>
      <c r="J1248" s="97" t="s">
        <v>11350</v>
      </c>
      <c r="K1248" s="97" t="s">
        <v>11350</v>
      </c>
      <c r="L1248" s="97" t="s">
        <v>11350</v>
      </c>
      <c r="M1248" s="97" t="s">
        <v>11350</v>
      </c>
      <c r="N1248" s="97" t="s">
        <v>11350</v>
      </c>
      <c r="O1248" s="97" t="s">
        <v>11350</v>
      </c>
      <c r="P1248" s="97" t="s">
        <v>11350</v>
      </c>
      <c r="Q1248" s="97" t="s">
        <v>11350</v>
      </c>
      <c r="R1248" s="97" t="s">
        <v>11350</v>
      </c>
      <c r="S1248" s="98" t="s">
        <v>11350</v>
      </c>
      <c r="T1248" s="98" t="s">
        <v>11350</v>
      </c>
      <c r="U1248" s="98" t="s">
        <v>11350</v>
      </c>
      <c r="V1248" s="98" t="s">
        <v>11350</v>
      </c>
      <c r="W1248" s="98" t="s">
        <v>11350</v>
      </c>
      <c r="X1248" s="98" t="s">
        <v>11350</v>
      </c>
      <c r="Y1248" s="98" t="s">
        <v>11350</v>
      </c>
      <c r="Z1248" s="97" t="s">
        <v>11350</v>
      </c>
      <c r="AA1248" s="98" t="s">
        <v>11350</v>
      </c>
      <c r="AB1248" s="98" t="s">
        <v>11350</v>
      </c>
      <c r="AC1248" s="97" t="s">
        <v>11350</v>
      </c>
      <c r="AD1248" s="97" t="s">
        <v>11350</v>
      </c>
      <c r="AE1248" s="97" t="s">
        <v>11350</v>
      </c>
      <c r="AF1248" s="99" t="s">
        <v>11350</v>
      </c>
      <c r="AG1248" s="97" t="s">
        <v>11350</v>
      </c>
      <c r="AH1248" s="97" t="s">
        <v>11350</v>
      </c>
      <c r="AI1248" s="97" t="s">
        <v>11350</v>
      </c>
      <c r="AJ1248" s="97" t="s">
        <v>11350</v>
      </c>
      <c r="AK1248" s="97" t="s">
        <v>11350</v>
      </c>
    </row>
    <row r="1249" spans="1:37" ht="16.5" customHeight="1">
      <c r="A1249" s="85">
        <v>1188</v>
      </c>
      <c r="B1249" s="85" t="s">
        <v>252</v>
      </c>
      <c r="C1249" s="85" t="s">
        <v>253</v>
      </c>
      <c r="D1249" s="85" t="s">
        <v>17378</v>
      </c>
      <c r="E1249" s="85" t="s">
        <v>19550</v>
      </c>
      <c r="F1249" s="86" t="s">
        <v>19551</v>
      </c>
      <c r="G1249" s="85" t="s">
        <v>19786</v>
      </c>
      <c r="H1249" s="85" t="s">
        <v>19787</v>
      </c>
      <c r="I1249" s="85">
        <v>1990</v>
      </c>
      <c r="J1249" s="87">
        <v>4397</v>
      </c>
      <c r="K1249" s="87">
        <v>1511.11</v>
      </c>
      <c r="L1249" s="87">
        <v>152</v>
      </c>
      <c r="M1249" s="87">
        <v>108641</v>
      </c>
      <c r="N1249" s="87">
        <v>2533</v>
      </c>
      <c r="O1249" s="87">
        <v>31</v>
      </c>
      <c r="P1249" s="87">
        <v>4325</v>
      </c>
      <c r="Q1249" s="87">
        <v>411</v>
      </c>
      <c r="R1249" s="87">
        <v>1</v>
      </c>
      <c r="S1249" s="87">
        <v>10</v>
      </c>
      <c r="T1249" s="87">
        <v>11</v>
      </c>
      <c r="U1249" s="87">
        <v>1</v>
      </c>
      <c r="V1249" s="87">
        <v>2</v>
      </c>
      <c r="W1249" s="87">
        <v>3</v>
      </c>
      <c r="X1249" s="87">
        <v>3</v>
      </c>
      <c r="Y1249" s="87" t="s">
        <v>11350</v>
      </c>
      <c r="Z1249" s="87" t="s">
        <v>11350</v>
      </c>
      <c r="AA1249" s="87">
        <v>6</v>
      </c>
      <c r="AB1249" s="87">
        <v>6</v>
      </c>
      <c r="AC1249" s="87">
        <v>1</v>
      </c>
      <c r="AD1249" s="87" t="s">
        <v>11350</v>
      </c>
      <c r="AE1249" s="87">
        <v>3</v>
      </c>
      <c r="AF1249" s="87">
        <v>518057</v>
      </c>
      <c r="AG1249" s="87">
        <v>300000</v>
      </c>
      <c r="AH1249" s="87">
        <v>60000</v>
      </c>
      <c r="AI1249" s="87">
        <v>158057</v>
      </c>
      <c r="AJ1249" s="87">
        <v>29163</v>
      </c>
      <c r="AK1249" s="87">
        <v>55337</v>
      </c>
    </row>
    <row r="1250" spans="1:37" ht="16.5" customHeight="1">
      <c r="A1250" s="85">
        <v>1189</v>
      </c>
      <c r="B1250" s="85" t="s">
        <v>252</v>
      </c>
      <c r="C1250" s="85" t="s">
        <v>253</v>
      </c>
      <c r="D1250" s="85" t="s">
        <v>17378</v>
      </c>
      <c r="E1250" s="85" t="s">
        <v>19552</v>
      </c>
      <c r="F1250" s="86" t="s">
        <v>19553</v>
      </c>
      <c r="G1250" s="85" t="s">
        <v>19788</v>
      </c>
      <c r="H1250" s="85" t="s">
        <v>19789</v>
      </c>
      <c r="I1250" s="85">
        <v>1996</v>
      </c>
      <c r="J1250" s="87">
        <v>4889</v>
      </c>
      <c r="K1250" s="87">
        <v>2040.57</v>
      </c>
      <c r="L1250" s="87">
        <v>196</v>
      </c>
      <c r="M1250" s="87">
        <v>110396</v>
      </c>
      <c r="N1250" s="87">
        <v>4336</v>
      </c>
      <c r="O1250" s="87">
        <v>41</v>
      </c>
      <c r="P1250" s="87">
        <v>3611</v>
      </c>
      <c r="Q1250" s="87">
        <v>211</v>
      </c>
      <c r="R1250" s="87" t="s">
        <v>11350</v>
      </c>
      <c r="S1250" s="87">
        <v>8</v>
      </c>
      <c r="T1250" s="87">
        <v>9</v>
      </c>
      <c r="U1250" s="87">
        <v>2</v>
      </c>
      <c r="V1250" s="87">
        <v>2</v>
      </c>
      <c r="W1250" s="87">
        <v>3</v>
      </c>
      <c r="X1250" s="87">
        <v>3</v>
      </c>
      <c r="Y1250" s="87" t="s">
        <v>11350</v>
      </c>
      <c r="Z1250" s="87" t="s">
        <v>11350</v>
      </c>
      <c r="AA1250" s="87">
        <v>3</v>
      </c>
      <c r="AB1250" s="87">
        <v>4</v>
      </c>
      <c r="AC1250" s="87" t="s">
        <v>11350</v>
      </c>
      <c r="AD1250" s="87" t="s">
        <v>11350</v>
      </c>
      <c r="AE1250" s="87">
        <v>3</v>
      </c>
      <c r="AF1250" s="87">
        <v>639007</v>
      </c>
      <c r="AG1250" s="87">
        <v>330956</v>
      </c>
      <c r="AH1250" s="87">
        <v>60000</v>
      </c>
      <c r="AI1250" s="87">
        <v>248051</v>
      </c>
      <c r="AJ1250" s="87">
        <v>13594</v>
      </c>
      <c r="AK1250" s="87">
        <v>31628</v>
      </c>
    </row>
    <row r="1251" spans="1:37" ht="16.5" customHeight="1">
      <c r="A1251" s="85">
        <v>1190</v>
      </c>
      <c r="B1251" s="85" t="s">
        <v>252</v>
      </c>
      <c r="C1251" s="85" t="s">
        <v>253</v>
      </c>
      <c r="D1251" s="85" t="s">
        <v>17378</v>
      </c>
      <c r="E1251" s="85" t="s">
        <v>19554</v>
      </c>
      <c r="F1251" s="86" t="s">
        <v>19555</v>
      </c>
      <c r="G1251" s="85" t="s">
        <v>19790</v>
      </c>
      <c r="H1251" s="85" t="s">
        <v>19791</v>
      </c>
      <c r="I1251" s="85">
        <v>1964</v>
      </c>
      <c r="J1251" s="87">
        <v>30093</v>
      </c>
      <c r="K1251" s="87">
        <v>2613</v>
      </c>
      <c r="L1251" s="87">
        <v>409</v>
      </c>
      <c r="M1251" s="87">
        <v>217053</v>
      </c>
      <c r="N1251" s="87">
        <v>3391</v>
      </c>
      <c r="O1251" s="87">
        <v>79</v>
      </c>
      <c r="P1251" s="87">
        <v>5728</v>
      </c>
      <c r="Q1251" s="87">
        <v>407</v>
      </c>
      <c r="R1251" s="87">
        <v>76</v>
      </c>
      <c r="S1251" s="87">
        <v>10</v>
      </c>
      <c r="T1251" s="87">
        <v>12</v>
      </c>
      <c r="U1251" s="87">
        <v>2</v>
      </c>
      <c r="V1251" s="87">
        <v>2</v>
      </c>
      <c r="W1251" s="87">
        <v>4</v>
      </c>
      <c r="X1251" s="87">
        <v>5</v>
      </c>
      <c r="Y1251" s="87" t="s">
        <v>11350</v>
      </c>
      <c r="Z1251" s="87" t="s">
        <v>11350</v>
      </c>
      <c r="AA1251" s="87">
        <v>4</v>
      </c>
      <c r="AB1251" s="87">
        <v>5</v>
      </c>
      <c r="AC1251" s="87" t="s">
        <v>11350</v>
      </c>
      <c r="AD1251" s="87">
        <v>2</v>
      </c>
      <c r="AE1251" s="87">
        <v>2</v>
      </c>
      <c r="AF1251" s="87">
        <v>710984</v>
      </c>
      <c r="AG1251" s="87">
        <v>443213</v>
      </c>
      <c r="AH1251" s="87">
        <v>110800</v>
      </c>
      <c r="AI1251" s="87">
        <v>156971</v>
      </c>
      <c r="AJ1251" s="87">
        <v>35945</v>
      </c>
      <c r="AK1251" s="87">
        <v>64698</v>
      </c>
    </row>
    <row r="1252" spans="1:37" ht="16.5" customHeight="1">
      <c r="A1252" s="85">
        <v>1191</v>
      </c>
      <c r="B1252" s="85" t="s">
        <v>252</v>
      </c>
      <c r="C1252" s="85" t="s">
        <v>254</v>
      </c>
      <c r="D1252" s="85" t="s">
        <v>17378</v>
      </c>
      <c r="E1252" s="85" t="s">
        <v>19556</v>
      </c>
      <c r="F1252" s="86" t="s">
        <v>19557</v>
      </c>
      <c r="G1252" s="85" t="s">
        <v>19792</v>
      </c>
      <c r="H1252" s="85" t="s">
        <v>19793</v>
      </c>
      <c r="I1252" s="85">
        <v>1995</v>
      </c>
      <c r="J1252" s="87">
        <v>6325</v>
      </c>
      <c r="K1252" s="87">
        <v>2077.46</v>
      </c>
      <c r="L1252" s="87">
        <v>151</v>
      </c>
      <c r="M1252" s="87">
        <v>88485</v>
      </c>
      <c r="N1252" s="87">
        <v>2392</v>
      </c>
      <c r="O1252" s="87">
        <v>43</v>
      </c>
      <c r="P1252" s="87">
        <v>3933</v>
      </c>
      <c r="Q1252" s="87">
        <v>100</v>
      </c>
      <c r="R1252" s="87" t="s">
        <v>11350</v>
      </c>
      <c r="S1252" s="87">
        <v>10</v>
      </c>
      <c r="T1252" s="87">
        <v>10</v>
      </c>
      <c r="U1252" s="87">
        <v>2</v>
      </c>
      <c r="V1252" s="87">
        <v>2</v>
      </c>
      <c r="W1252" s="87">
        <v>3</v>
      </c>
      <c r="X1252" s="87">
        <v>3</v>
      </c>
      <c r="Y1252" s="87" t="s">
        <v>11350</v>
      </c>
      <c r="Z1252" s="87" t="s">
        <v>11350</v>
      </c>
      <c r="AA1252" s="87">
        <v>5</v>
      </c>
      <c r="AB1252" s="87">
        <v>5</v>
      </c>
      <c r="AC1252" s="87" t="s">
        <v>11350</v>
      </c>
      <c r="AD1252" s="87">
        <v>2</v>
      </c>
      <c r="AE1252" s="87">
        <v>1</v>
      </c>
      <c r="AF1252" s="87">
        <v>564313</v>
      </c>
      <c r="AG1252" s="87">
        <v>299958</v>
      </c>
      <c r="AH1252" s="87">
        <v>60000</v>
      </c>
      <c r="AI1252" s="87">
        <v>204355</v>
      </c>
      <c r="AJ1252" s="87">
        <v>16744</v>
      </c>
      <c r="AK1252" s="87">
        <v>41908</v>
      </c>
    </row>
    <row r="1253" spans="1:37" ht="16.5" customHeight="1">
      <c r="A1253" s="85">
        <v>1192</v>
      </c>
      <c r="B1253" s="85" t="s">
        <v>252</v>
      </c>
      <c r="C1253" s="85" t="s">
        <v>254</v>
      </c>
      <c r="D1253" s="85" t="s">
        <v>17378</v>
      </c>
      <c r="E1253" s="85" t="s">
        <v>19558</v>
      </c>
      <c r="F1253" s="86" t="s">
        <v>19794</v>
      </c>
      <c r="G1253" s="85" t="s">
        <v>19795</v>
      </c>
      <c r="H1253" s="85" t="s">
        <v>19796</v>
      </c>
      <c r="I1253" s="85">
        <v>1957</v>
      </c>
      <c r="J1253" s="87">
        <v>24788.6</v>
      </c>
      <c r="K1253" s="87">
        <v>6189.63</v>
      </c>
      <c r="L1253" s="87">
        <v>905</v>
      </c>
      <c r="M1253" s="87">
        <v>269858</v>
      </c>
      <c r="N1253" s="87">
        <v>6281</v>
      </c>
      <c r="O1253" s="87">
        <v>114</v>
      </c>
      <c r="P1253" s="87">
        <v>16179</v>
      </c>
      <c r="Q1253" s="87">
        <v>268</v>
      </c>
      <c r="R1253" s="87">
        <v>192</v>
      </c>
      <c r="S1253" s="87">
        <v>28</v>
      </c>
      <c r="T1253" s="87">
        <v>28</v>
      </c>
      <c r="U1253" s="87">
        <v>6</v>
      </c>
      <c r="V1253" s="87">
        <v>6</v>
      </c>
      <c r="W1253" s="87">
        <v>8</v>
      </c>
      <c r="X1253" s="87">
        <v>8</v>
      </c>
      <c r="Y1253" s="87">
        <v>1</v>
      </c>
      <c r="Z1253" s="87">
        <v>1</v>
      </c>
      <c r="AA1253" s="87">
        <v>13</v>
      </c>
      <c r="AB1253" s="87">
        <v>13</v>
      </c>
      <c r="AC1253" s="87">
        <v>2</v>
      </c>
      <c r="AD1253" s="87">
        <v>3</v>
      </c>
      <c r="AE1253" s="87">
        <v>3</v>
      </c>
      <c r="AF1253" s="87">
        <v>3829792</v>
      </c>
      <c r="AG1253" s="87">
        <v>1233569</v>
      </c>
      <c r="AH1253" s="87">
        <v>254480</v>
      </c>
      <c r="AI1253" s="87">
        <v>2341743</v>
      </c>
      <c r="AJ1253" s="87">
        <v>97972</v>
      </c>
      <c r="AK1253" s="87">
        <v>134994</v>
      </c>
    </row>
    <row r="1254" spans="1:37" ht="16.5" customHeight="1">
      <c r="A1254" s="85">
        <v>1193</v>
      </c>
      <c r="B1254" s="85" t="s">
        <v>252</v>
      </c>
      <c r="C1254" s="85" t="s">
        <v>254</v>
      </c>
      <c r="D1254" s="85" t="s">
        <v>17378</v>
      </c>
      <c r="E1254" s="85" t="s">
        <v>19559</v>
      </c>
      <c r="F1254" s="86" t="s">
        <v>19560</v>
      </c>
      <c r="G1254" s="85" t="s">
        <v>19797</v>
      </c>
      <c r="H1254" s="85" t="s">
        <v>19798</v>
      </c>
      <c r="I1254" s="85">
        <v>1990</v>
      </c>
      <c r="J1254" s="87">
        <v>4274</v>
      </c>
      <c r="K1254" s="87">
        <v>2194.63</v>
      </c>
      <c r="L1254" s="87">
        <v>217</v>
      </c>
      <c r="M1254" s="87">
        <v>111842</v>
      </c>
      <c r="N1254" s="87">
        <v>2158</v>
      </c>
      <c r="O1254" s="87">
        <v>40</v>
      </c>
      <c r="P1254" s="87">
        <v>3754</v>
      </c>
      <c r="Q1254" s="87">
        <v>107</v>
      </c>
      <c r="R1254" s="87">
        <v>7</v>
      </c>
      <c r="S1254" s="87">
        <v>9</v>
      </c>
      <c r="T1254" s="87">
        <v>9</v>
      </c>
      <c r="U1254" s="87">
        <v>2</v>
      </c>
      <c r="V1254" s="87">
        <v>2</v>
      </c>
      <c r="W1254" s="87">
        <v>3</v>
      </c>
      <c r="X1254" s="87">
        <v>3</v>
      </c>
      <c r="Y1254" s="87" t="s">
        <v>11350</v>
      </c>
      <c r="Z1254" s="87" t="s">
        <v>11350</v>
      </c>
      <c r="AA1254" s="87">
        <v>4</v>
      </c>
      <c r="AB1254" s="87">
        <v>4</v>
      </c>
      <c r="AC1254" s="87" t="s">
        <v>11350</v>
      </c>
      <c r="AD1254" s="87">
        <v>1</v>
      </c>
      <c r="AE1254" s="87">
        <v>2</v>
      </c>
      <c r="AF1254" s="87">
        <v>371733</v>
      </c>
      <c r="AG1254" s="87">
        <v>37249</v>
      </c>
      <c r="AH1254" s="87">
        <v>60000</v>
      </c>
      <c r="AI1254" s="87">
        <v>274484</v>
      </c>
      <c r="AJ1254" s="87">
        <v>15059</v>
      </c>
      <c r="AK1254" s="87">
        <v>41339</v>
      </c>
    </row>
    <row r="1255" spans="1:37" s="39" customFormat="1">
      <c r="A1255" s="1906" t="s">
        <v>17423</v>
      </c>
      <c r="B1255" s="1907"/>
      <c r="C1255" s="1908"/>
      <c r="D1255" s="88" t="s">
        <v>11350</v>
      </c>
      <c r="E1255" s="89">
        <v>6</v>
      </c>
      <c r="F1255" s="88" t="s">
        <v>11350</v>
      </c>
      <c r="G1255" s="88" t="s">
        <v>11350</v>
      </c>
      <c r="H1255" s="88" t="s">
        <v>11350</v>
      </c>
      <c r="I1255" s="88" t="s">
        <v>11350</v>
      </c>
      <c r="J1255" s="91" t="s">
        <v>11350</v>
      </c>
      <c r="K1255" s="91" t="s">
        <v>11350</v>
      </c>
      <c r="L1255" s="91" t="s">
        <v>11350</v>
      </c>
      <c r="M1255" s="91" t="s">
        <v>11350</v>
      </c>
      <c r="N1255" s="91" t="s">
        <v>11350</v>
      </c>
      <c r="O1255" s="91" t="s">
        <v>11350</v>
      </c>
      <c r="P1255" s="91" t="s">
        <v>11350</v>
      </c>
      <c r="Q1255" s="91" t="s">
        <v>11350</v>
      </c>
      <c r="R1255" s="91" t="s">
        <v>11350</v>
      </c>
      <c r="S1255" s="92" t="s">
        <v>11350</v>
      </c>
      <c r="T1255" s="92" t="s">
        <v>11350</v>
      </c>
      <c r="U1255" s="92" t="s">
        <v>11350</v>
      </c>
      <c r="V1255" s="92" t="s">
        <v>11350</v>
      </c>
      <c r="W1255" s="92" t="s">
        <v>11350</v>
      </c>
      <c r="X1255" s="92" t="s">
        <v>11350</v>
      </c>
      <c r="Y1255" s="92" t="s">
        <v>11350</v>
      </c>
      <c r="Z1255" s="91" t="s">
        <v>11350</v>
      </c>
      <c r="AA1255" s="92" t="s">
        <v>11350</v>
      </c>
      <c r="AB1255" s="92" t="s">
        <v>11350</v>
      </c>
      <c r="AC1255" s="91" t="s">
        <v>11350</v>
      </c>
      <c r="AD1255" s="91" t="s">
        <v>11350</v>
      </c>
      <c r="AE1255" s="91" t="s">
        <v>11350</v>
      </c>
      <c r="AF1255" s="93" t="s">
        <v>11350</v>
      </c>
      <c r="AG1255" s="91" t="s">
        <v>11350</v>
      </c>
      <c r="AH1255" s="91" t="s">
        <v>11350</v>
      </c>
      <c r="AI1255" s="91" t="s">
        <v>11350</v>
      </c>
      <c r="AJ1255" s="91" t="s">
        <v>11350</v>
      </c>
      <c r="AK1255" s="91" t="s">
        <v>11350</v>
      </c>
    </row>
    <row r="1256" spans="1:37" ht="16.5" customHeight="1">
      <c r="A1256" s="85">
        <v>1194</v>
      </c>
      <c r="B1256" s="85" t="s">
        <v>252</v>
      </c>
      <c r="C1256" s="85" t="s">
        <v>253</v>
      </c>
      <c r="D1256" s="85" t="s">
        <v>17434</v>
      </c>
      <c r="E1256" s="85" t="s">
        <v>19561</v>
      </c>
      <c r="F1256" s="86" t="s">
        <v>19562</v>
      </c>
      <c r="G1256" s="85" t="s">
        <v>19799</v>
      </c>
      <c r="H1256" s="85" t="s">
        <v>19800</v>
      </c>
      <c r="I1256" s="85">
        <v>2002</v>
      </c>
      <c r="J1256" s="87">
        <v>5840</v>
      </c>
      <c r="K1256" s="87">
        <v>2039</v>
      </c>
      <c r="L1256" s="87">
        <v>148</v>
      </c>
      <c r="M1256" s="87">
        <v>78759</v>
      </c>
      <c r="N1256" s="87">
        <v>1214</v>
      </c>
      <c r="O1256" s="87">
        <v>52</v>
      </c>
      <c r="P1256" s="87">
        <v>2259</v>
      </c>
      <c r="Q1256" s="87" t="s">
        <v>11350</v>
      </c>
      <c r="R1256" s="87">
        <v>35</v>
      </c>
      <c r="S1256" s="87">
        <v>6</v>
      </c>
      <c r="T1256" s="87">
        <v>6</v>
      </c>
      <c r="U1256" s="87">
        <v>1</v>
      </c>
      <c r="V1256" s="87">
        <v>1</v>
      </c>
      <c r="W1256" s="87">
        <v>2</v>
      </c>
      <c r="X1256" s="87">
        <v>2</v>
      </c>
      <c r="Y1256" s="87" t="s">
        <v>11350</v>
      </c>
      <c r="Z1256" s="87" t="s">
        <v>11350</v>
      </c>
      <c r="AA1256" s="87">
        <v>3</v>
      </c>
      <c r="AB1256" s="87">
        <v>3</v>
      </c>
      <c r="AC1256" s="87" t="s">
        <v>11350</v>
      </c>
      <c r="AD1256" s="87">
        <v>1</v>
      </c>
      <c r="AE1256" s="87">
        <v>2</v>
      </c>
      <c r="AF1256" s="87">
        <v>401315</v>
      </c>
      <c r="AG1256" s="87">
        <v>303320</v>
      </c>
      <c r="AH1256" s="87">
        <v>36985</v>
      </c>
      <c r="AI1256" s="87">
        <v>61010</v>
      </c>
      <c r="AJ1256" s="87">
        <v>38003</v>
      </c>
      <c r="AK1256" s="87">
        <v>66108</v>
      </c>
    </row>
    <row r="1257" spans="1:37" ht="16.5" customHeight="1">
      <c r="A1257" s="85">
        <v>1195</v>
      </c>
      <c r="B1257" s="85" t="s">
        <v>252</v>
      </c>
      <c r="C1257" s="85" t="s">
        <v>253</v>
      </c>
      <c r="D1257" s="85" t="s">
        <v>17434</v>
      </c>
      <c r="E1257" s="85" t="s">
        <v>19563</v>
      </c>
      <c r="F1257" s="86" t="s">
        <v>19564</v>
      </c>
      <c r="G1257" s="85" t="s">
        <v>19801</v>
      </c>
      <c r="H1257" s="85" t="s">
        <v>19802</v>
      </c>
      <c r="I1257" s="85">
        <v>1998</v>
      </c>
      <c r="J1257" s="87">
        <v>7007</v>
      </c>
      <c r="K1257" s="87">
        <v>2115</v>
      </c>
      <c r="L1257" s="87">
        <v>266</v>
      </c>
      <c r="M1257" s="87">
        <v>85300</v>
      </c>
      <c r="N1257" s="87">
        <v>2915</v>
      </c>
      <c r="O1257" s="87">
        <v>28</v>
      </c>
      <c r="P1257" s="87">
        <v>2958</v>
      </c>
      <c r="Q1257" s="87" t="s">
        <v>11350</v>
      </c>
      <c r="R1257" s="87" t="s">
        <v>11350</v>
      </c>
      <c r="S1257" s="87">
        <v>7</v>
      </c>
      <c r="T1257" s="87">
        <v>3</v>
      </c>
      <c r="U1257" s="87" t="s">
        <v>11350</v>
      </c>
      <c r="V1257" s="87" t="s">
        <v>11350</v>
      </c>
      <c r="W1257" s="87">
        <v>3</v>
      </c>
      <c r="X1257" s="87">
        <v>3</v>
      </c>
      <c r="Y1257" s="87" t="s">
        <v>11350</v>
      </c>
      <c r="Z1257" s="87" t="s">
        <v>11350</v>
      </c>
      <c r="AA1257" s="87">
        <v>4</v>
      </c>
      <c r="AB1257" s="87" t="s">
        <v>11350</v>
      </c>
      <c r="AC1257" s="87">
        <v>1</v>
      </c>
      <c r="AD1257" s="87">
        <v>1</v>
      </c>
      <c r="AE1257" s="87">
        <v>1</v>
      </c>
      <c r="AF1257" s="87">
        <v>425894</v>
      </c>
      <c r="AG1257" s="87">
        <v>316663</v>
      </c>
      <c r="AH1257" s="87">
        <v>35982</v>
      </c>
      <c r="AI1257" s="87">
        <v>73249</v>
      </c>
      <c r="AJ1257" s="87">
        <v>29771</v>
      </c>
      <c r="AK1257" s="87">
        <v>46634</v>
      </c>
    </row>
    <row r="1258" spans="1:37" ht="16.5" customHeight="1">
      <c r="A1258" s="85">
        <v>1196</v>
      </c>
      <c r="B1258" s="85" t="s">
        <v>252</v>
      </c>
      <c r="C1258" s="85" t="s">
        <v>253</v>
      </c>
      <c r="D1258" s="85" t="s">
        <v>17434</v>
      </c>
      <c r="E1258" s="85" t="s">
        <v>19565</v>
      </c>
      <c r="F1258" s="86" t="s">
        <v>19566</v>
      </c>
      <c r="G1258" s="85" t="s">
        <v>19803</v>
      </c>
      <c r="H1258" s="85" t="s">
        <v>19802</v>
      </c>
      <c r="I1258" s="85">
        <v>2001</v>
      </c>
      <c r="J1258" s="87">
        <v>3306</v>
      </c>
      <c r="K1258" s="87">
        <v>1838</v>
      </c>
      <c r="L1258" s="87">
        <v>290</v>
      </c>
      <c r="M1258" s="87">
        <v>73883</v>
      </c>
      <c r="N1258" s="87">
        <v>2912</v>
      </c>
      <c r="O1258" s="87">
        <v>30</v>
      </c>
      <c r="P1258" s="87">
        <v>2444</v>
      </c>
      <c r="Q1258" s="87" t="s">
        <v>11350</v>
      </c>
      <c r="R1258" s="87">
        <v>30</v>
      </c>
      <c r="S1258" s="87">
        <v>5</v>
      </c>
      <c r="T1258" s="87">
        <v>5</v>
      </c>
      <c r="U1258" s="87">
        <v>1</v>
      </c>
      <c r="V1258" s="87">
        <v>1</v>
      </c>
      <c r="W1258" s="87">
        <v>2</v>
      </c>
      <c r="X1258" s="87">
        <v>2</v>
      </c>
      <c r="Y1258" s="87" t="s">
        <v>11350</v>
      </c>
      <c r="Z1258" s="87" t="s">
        <v>11350</v>
      </c>
      <c r="AA1258" s="87">
        <v>2</v>
      </c>
      <c r="AB1258" s="87">
        <v>2</v>
      </c>
      <c r="AC1258" s="87" t="s">
        <v>11350</v>
      </c>
      <c r="AD1258" s="87">
        <v>1</v>
      </c>
      <c r="AE1258" s="87">
        <v>1</v>
      </c>
      <c r="AF1258" s="87">
        <v>235855</v>
      </c>
      <c r="AG1258" s="87">
        <v>189460</v>
      </c>
      <c r="AH1258" s="87">
        <v>37497</v>
      </c>
      <c r="AI1258" s="87">
        <v>8898</v>
      </c>
      <c r="AJ1258" s="87">
        <v>56336</v>
      </c>
      <c r="AK1258" s="87">
        <v>47194</v>
      </c>
    </row>
    <row r="1259" spans="1:37" ht="16.5" customHeight="1">
      <c r="A1259" s="85">
        <v>1197</v>
      </c>
      <c r="B1259" s="85" t="s">
        <v>252</v>
      </c>
      <c r="C1259" s="85" t="s">
        <v>253</v>
      </c>
      <c r="D1259" s="85" t="s">
        <v>17434</v>
      </c>
      <c r="E1259" s="85" t="s">
        <v>19567</v>
      </c>
      <c r="F1259" s="86" t="s">
        <v>19568</v>
      </c>
      <c r="G1259" s="85" t="s">
        <v>19804</v>
      </c>
      <c r="H1259" s="85" t="s">
        <v>19802</v>
      </c>
      <c r="I1259" s="85">
        <v>2000</v>
      </c>
      <c r="J1259" s="87">
        <v>8859</v>
      </c>
      <c r="K1259" s="87">
        <v>1424</v>
      </c>
      <c r="L1259" s="87">
        <v>314</v>
      </c>
      <c r="M1259" s="87">
        <v>74589</v>
      </c>
      <c r="N1259" s="87">
        <v>2463</v>
      </c>
      <c r="O1259" s="87">
        <v>31</v>
      </c>
      <c r="P1259" s="87">
        <v>3034</v>
      </c>
      <c r="Q1259" s="87">
        <v>39</v>
      </c>
      <c r="R1259" s="87">
        <v>53</v>
      </c>
      <c r="S1259" s="94">
        <v>8.5</v>
      </c>
      <c r="T1259" s="87">
        <v>9</v>
      </c>
      <c r="U1259" s="87">
        <v>1</v>
      </c>
      <c r="V1259" s="87">
        <v>1</v>
      </c>
      <c r="W1259" s="94">
        <v>1.5</v>
      </c>
      <c r="X1259" s="87">
        <v>2</v>
      </c>
      <c r="Y1259" s="87">
        <v>1</v>
      </c>
      <c r="Z1259" s="87">
        <v>1</v>
      </c>
      <c r="AA1259" s="87">
        <v>5</v>
      </c>
      <c r="AB1259" s="87">
        <v>5</v>
      </c>
      <c r="AC1259" s="87" t="s">
        <v>11350</v>
      </c>
      <c r="AD1259" s="87" t="s">
        <v>11350</v>
      </c>
      <c r="AE1259" s="87">
        <v>2</v>
      </c>
      <c r="AF1259" s="87">
        <v>533217</v>
      </c>
      <c r="AG1259" s="87">
        <v>400649</v>
      </c>
      <c r="AH1259" s="87">
        <v>45000</v>
      </c>
      <c r="AI1259" s="87">
        <v>87568</v>
      </c>
      <c r="AJ1259" s="87">
        <v>52388</v>
      </c>
      <c r="AK1259" s="87">
        <v>27072</v>
      </c>
    </row>
    <row r="1260" spans="1:37" ht="16.5" customHeight="1">
      <c r="A1260" s="85">
        <v>1198</v>
      </c>
      <c r="B1260" s="85" t="s">
        <v>252</v>
      </c>
      <c r="C1260" s="85" t="s">
        <v>253</v>
      </c>
      <c r="D1260" s="85" t="s">
        <v>17434</v>
      </c>
      <c r="E1260" s="85" t="s">
        <v>19569</v>
      </c>
      <c r="F1260" s="86" t="s">
        <v>19570</v>
      </c>
      <c r="G1260" s="85" t="s">
        <v>19805</v>
      </c>
      <c r="H1260" s="85" t="s">
        <v>19800</v>
      </c>
      <c r="I1260" s="85">
        <v>2006</v>
      </c>
      <c r="J1260" s="87">
        <v>7927</v>
      </c>
      <c r="K1260" s="87">
        <v>1300.8399999999999</v>
      </c>
      <c r="L1260" s="87">
        <v>241</v>
      </c>
      <c r="M1260" s="87">
        <v>66949</v>
      </c>
      <c r="N1260" s="87">
        <v>1867</v>
      </c>
      <c r="O1260" s="87">
        <v>30</v>
      </c>
      <c r="P1260" s="87">
        <v>2922</v>
      </c>
      <c r="Q1260" s="87">
        <v>45</v>
      </c>
      <c r="R1260" s="87">
        <v>30</v>
      </c>
      <c r="S1260" s="94">
        <v>7.5</v>
      </c>
      <c r="T1260" s="94">
        <v>7.5</v>
      </c>
      <c r="U1260" s="87" t="s">
        <v>11350</v>
      </c>
      <c r="V1260" s="87" t="s">
        <v>11350</v>
      </c>
      <c r="W1260" s="94">
        <v>3.5</v>
      </c>
      <c r="X1260" s="94">
        <v>3.5</v>
      </c>
      <c r="Y1260" s="87" t="s">
        <v>11350</v>
      </c>
      <c r="Z1260" s="87" t="s">
        <v>11350</v>
      </c>
      <c r="AA1260" s="87">
        <v>4</v>
      </c>
      <c r="AB1260" s="87">
        <v>4</v>
      </c>
      <c r="AC1260" s="87" t="s">
        <v>11350</v>
      </c>
      <c r="AD1260" s="87">
        <v>2</v>
      </c>
      <c r="AE1260" s="87">
        <v>2</v>
      </c>
      <c r="AF1260" s="87">
        <v>413957</v>
      </c>
      <c r="AG1260" s="87">
        <v>325500</v>
      </c>
      <c r="AH1260" s="87">
        <v>48298</v>
      </c>
      <c r="AI1260" s="87">
        <v>40159</v>
      </c>
      <c r="AJ1260" s="87">
        <v>71242</v>
      </c>
      <c r="AK1260" s="87">
        <v>61127</v>
      </c>
    </row>
    <row r="1261" spans="1:37" ht="16.5" customHeight="1">
      <c r="A1261" s="85">
        <v>1199</v>
      </c>
      <c r="B1261" s="85" t="s">
        <v>252</v>
      </c>
      <c r="C1261" s="85" t="s">
        <v>253</v>
      </c>
      <c r="D1261" s="85" t="s">
        <v>17434</v>
      </c>
      <c r="E1261" s="85" t="s">
        <v>19571</v>
      </c>
      <c r="F1261" s="86" t="s">
        <v>19806</v>
      </c>
      <c r="G1261" s="85" t="s">
        <v>19807</v>
      </c>
      <c r="H1261" s="85" t="s">
        <v>19808</v>
      </c>
      <c r="I1261" s="85">
        <v>1994</v>
      </c>
      <c r="J1261" s="87">
        <v>20882</v>
      </c>
      <c r="K1261" s="87">
        <v>3415.57</v>
      </c>
      <c r="L1261" s="87">
        <v>325</v>
      </c>
      <c r="M1261" s="87">
        <v>104052</v>
      </c>
      <c r="N1261" s="87">
        <v>4240</v>
      </c>
      <c r="O1261" s="87">
        <v>46</v>
      </c>
      <c r="P1261" s="87">
        <v>3150</v>
      </c>
      <c r="Q1261" s="87" t="s">
        <v>11350</v>
      </c>
      <c r="R1261" s="87">
        <v>46</v>
      </c>
      <c r="S1261" s="87">
        <v>4</v>
      </c>
      <c r="T1261" s="87">
        <v>4</v>
      </c>
      <c r="U1261" s="87" t="s">
        <v>11350</v>
      </c>
      <c r="V1261" s="87" t="s">
        <v>11350</v>
      </c>
      <c r="W1261" s="87">
        <v>4</v>
      </c>
      <c r="X1261" s="87">
        <v>4</v>
      </c>
      <c r="Y1261" s="87" t="s">
        <v>11350</v>
      </c>
      <c r="Z1261" s="87" t="s">
        <v>11350</v>
      </c>
      <c r="AA1261" s="87" t="s">
        <v>11350</v>
      </c>
      <c r="AB1261" s="87" t="s">
        <v>11350</v>
      </c>
      <c r="AC1261" s="87" t="s">
        <v>11350</v>
      </c>
      <c r="AD1261" s="87">
        <v>1</v>
      </c>
      <c r="AE1261" s="87">
        <v>3</v>
      </c>
      <c r="AF1261" s="87">
        <v>633464</v>
      </c>
      <c r="AG1261" s="87">
        <v>453576</v>
      </c>
      <c r="AH1261" s="87">
        <v>50000</v>
      </c>
      <c r="AI1261" s="87">
        <v>129888</v>
      </c>
      <c r="AJ1261" s="87">
        <v>113625</v>
      </c>
      <c r="AK1261" s="87">
        <v>104900</v>
      </c>
    </row>
    <row r="1262" spans="1:37" ht="16.5" customHeight="1">
      <c r="A1262" s="85">
        <v>1200</v>
      </c>
      <c r="B1262" s="85" t="s">
        <v>252</v>
      </c>
      <c r="C1262" s="85" t="s">
        <v>253</v>
      </c>
      <c r="D1262" s="85" t="s">
        <v>17434</v>
      </c>
      <c r="E1262" s="85" t="s">
        <v>19572</v>
      </c>
      <c r="F1262" s="86" t="s">
        <v>255</v>
      </c>
      <c r="G1262" s="85" t="s">
        <v>19809</v>
      </c>
      <c r="H1262" s="85" t="s">
        <v>19800</v>
      </c>
      <c r="I1262" s="85">
        <v>1986</v>
      </c>
      <c r="J1262" s="87">
        <v>13189</v>
      </c>
      <c r="K1262" s="87">
        <v>1624</v>
      </c>
      <c r="L1262" s="87">
        <v>229</v>
      </c>
      <c r="M1262" s="87">
        <v>106678</v>
      </c>
      <c r="N1262" s="87">
        <v>1947</v>
      </c>
      <c r="O1262" s="87">
        <v>30</v>
      </c>
      <c r="P1262" s="87">
        <v>3056</v>
      </c>
      <c r="Q1262" s="87">
        <v>42</v>
      </c>
      <c r="R1262" s="87">
        <v>8</v>
      </c>
      <c r="S1262" s="87">
        <v>13</v>
      </c>
      <c r="T1262" s="87">
        <v>14</v>
      </c>
      <c r="U1262" s="87">
        <v>1</v>
      </c>
      <c r="V1262" s="87">
        <v>1</v>
      </c>
      <c r="W1262" s="87">
        <v>7</v>
      </c>
      <c r="X1262" s="87">
        <v>7</v>
      </c>
      <c r="Y1262" s="87" t="s">
        <v>11350</v>
      </c>
      <c r="Z1262" s="87" t="s">
        <v>11350</v>
      </c>
      <c r="AA1262" s="87">
        <v>5</v>
      </c>
      <c r="AB1262" s="87">
        <v>6</v>
      </c>
      <c r="AC1262" s="87" t="s">
        <v>11350</v>
      </c>
      <c r="AD1262" s="87">
        <v>5</v>
      </c>
      <c r="AE1262" s="87">
        <v>4</v>
      </c>
      <c r="AF1262" s="87">
        <v>1346285</v>
      </c>
      <c r="AG1262" s="87">
        <v>673056</v>
      </c>
      <c r="AH1262" s="87">
        <v>45992</v>
      </c>
      <c r="AI1262" s="87">
        <v>627237</v>
      </c>
      <c r="AJ1262" s="87">
        <v>55505</v>
      </c>
      <c r="AK1262" s="87">
        <v>45689</v>
      </c>
    </row>
    <row r="1263" spans="1:37" ht="16.5" customHeight="1">
      <c r="A1263" s="85">
        <v>1201</v>
      </c>
      <c r="B1263" s="85" t="s">
        <v>252</v>
      </c>
      <c r="C1263" s="85" t="s">
        <v>253</v>
      </c>
      <c r="D1263" s="85" t="s">
        <v>17434</v>
      </c>
      <c r="E1263" s="85" t="s">
        <v>19573</v>
      </c>
      <c r="F1263" s="86" t="s">
        <v>19574</v>
      </c>
      <c r="G1263" s="85" t="s">
        <v>19810</v>
      </c>
      <c r="H1263" s="85" t="s">
        <v>19802</v>
      </c>
      <c r="I1263" s="85">
        <v>2004</v>
      </c>
      <c r="J1263" s="87">
        <v>16190</v>
      </c>
      <c r="K1263" s="87">
        <v>911</v>
      </c>
      <c r="L1263" s="87">
        <v>70</v>
      </c>
      <c r="M1263" s="87">
        <v>67508</v>
      </c>
      <c r="N1263" s="87">
        <v>1505</v>
      </c>
      <c r="O1263" s="87">
        <v>26</v>
      </c>
      <c r="P1263" s="87">
        <v>2371</v>
      </c>
      <c r="Q1263" s="87">
        <v>25</v>
      </c>
      <c r="R1263" s="87" t="s">
        <v>11350</v>
      </c>
      <c r="S1263" s="87">
        <v>6</v>
      </c>
      <c r="T1263" s="87">
        <v>6</v>
      </c>
      <c r="U1263" s="87" t="s">
        <v>11350</v>
      </c>
      <c r="V1263" s="87" t="s">
        <v>11350</v>
      </c>
      <c r="W1263" s="87">
        <v>3</v>
      </c>
      <c r="X1263" s="87">
        <v>3</v>
      </c>
      <c r="Y1263" s="87" t="s">
        <v>11350</v>
      </c>
      <c r="Z1263" s="87" t="s">
        <v>11350</v>
      </c>
      <c r="AA1263" s="87">
        <v>3</v>
      </c>
      <c r="AB1263" s="87">
        <v>3</v>
      </c>
      <c r="AC1263" s="87" t="s">
        <v>11350</v>
      </c>
      <c r="AD1263" s="87" t="s">
        <v>11350</v>
      </c>
      <c r="AE1263" s="87">
        <v>3</v>
      </c>
      <c r="AF1263" s="87">
        <v>351450</v>
      </c>
      <c r="AG1263" s="87">
        <v>245703</v>
      </c>
      <c r="AH1263" s="87">
        <v>36994</v>
      </c>
      <c r="AI1263" s="87">
        <v>68753</v>
      </c>
      <c r="AJ1263" s="87">
        <v>51849</v>
      </c>
      <c r="AK1263" s="87">
        <v>78684</v>
      </c>
    </row>
    <row r="1264" spans="1:37" ht="16.5" customHeight="1">
      <c r="A1264" s="85">
        <v>1202</v>
      </c>
      <c r="B1264" s="85" t="s">
        <v>252</v>
      </c>
      <c r="C1264" s="85" t="s">
        <v>254</v>
      </c>
      <c r="D1264" s="85" t="s">
        <v>17434</v>
      </c>
      <c r="E1264" s="85" t="s">
        <v>19575</v>
      </c>
      <c r="F1264" s="86" t="s">
        <v>19576</v>
      </c>
      <c r="G1264" s="85" t="s">
        <v>19811</v>
      </c>
      <c r="H1264" s="85" t="s">
        <v>19802</v>
      </c>
      <c r="I1264" s="85">
        <v>1997</v>
      </c>
      <c r="J1264" s="87">
        <v>3599</v>
      </c>
      <c r="K1264" s="87">
        <v>1501</v>
      </c>
      <c r="L1264" s="87">
        <v>181</v>
      </c>
      <c r="M1264" s="87">
        <v>76205</v>
      </c>
      <c r="N1264" s="87">
        <v>2692</v>
      </c>
      <c r="O1264" s="87">
        <v>16</v>
      </c>
      <c r="P1264" s="87">
        <v>4022</v>
      </c>
      <c r="Q1264" s="87">
        <v>41</v>
      </c>
      <c r="R1264" s="87">
        <v>16</v>
      </c>
      <c r="S1264" s="87">
        <v>8</v>
      </c>
      <c r="T1264" s="87">
        <v>8</v>
      </c>
      <c r="U1264" s="87">
        <v>2</v>
      </c>
      <c r="V1264" s="87">
        <v>2</v>
      </c>
      <c r="W1264" s="87">
        <v>2</v>
      </c>
      <c r="X1264" s="87">
        <v>2</v>
      </c>
      <c r="Y1264" s="87" t="s">
        <v>11350</v>
      </c>
      <c r="Z1264" s="87" t="s">
        <v>11350</v>
      </c>
      <c r="AA1264" s="87">
        <v>4</v>
      </c>
      <c r="AB1264" s="87">
        <v>4</v>
      </c>
      <c r="AC1264" s="87" t="s">
        <v>11350</v>
      </c>
      <c r="AD1264" s="87">
        <v>2</v>
      </c>
      <c r="AE1264" s="87" t="s">
        <v>11350</v>
      </c>
      <c r="AF1264" s="87">
        <v>505610</v>
      </c>
      <c r="AG1264" s="87">
        <v>349039</v>
      </c>
      <c r="AH1264" s="87">
        <v>4000</v>
      </c>
      <c r="AI1264" s="87">
        <v>152571</v>
      </c>
      <c r="AJ1264" s="87">
        <v>57729</v>
      </c>
      <c r="AK1264" s="87">
        <v>96808</v>
      </c>
    </row>
    <row r="1265" spans="1:37" ht="16.5" customHeight="1">
      <c r="A1265" s="85">
        <v>1203</v>
      </c>
      <c r="B1265" s="85" t="s">
        <v>252</v>
      </c>
      <c r="C1265" s="85" t="s">
        <v>254</v>
      </c>
      <c r="D1265" s="85" t="s">
        <v>17434</v>
      </c>
      <c r="E1265" s="85" t="s">
        <v>19577</v>
      </c>
      <c r="F1265" s="86" t="s">
        <v>19578</v>
      </c>
      <c r="G1265" s="85" t="s">
        <v>19812</v>
      </c>
      <c r="H1265" s="85" t="s">
        <v>19802</v>
      </c>
      <c r="I1265" s="85">
        <v>1989</v>
      </c>
      <c r="J1265" s="87">
        <v>15897</v>
      </c>
      <c r="K1265" s="87">
        <v>4998</v>
      </c>
      <c r="L1265" s="87">
        <v>1280</v>
      </c>
      <c r="M1265" s="87">
        <v>207944</v>
      </c>
      <c r="N1265" s="87">
        <v>5284</v>
      </c>
      <c r="O1265" s="87">
        <v>158</v>
      </c>
      <c r="P1265" s="87">
        <v>10923</v>
      </c>
      <c r="Q1265" s="87">
        <v>121</v>
      </c>
      <c r="R1265" s="87">
        <v>158</v>
      </c>
      <c r="S1265" s="87">
        <v>24</v>
      </c>
      <c r="T1265" s="87">
        <v>24</v>
      </c>
      <c r="U1265" s="87">
        <v>5</v>
      </c>
      <c r="V1265" s="87">
        <v>6</v>
      </c>
      <c r="W1265" s="87">
        <v>4</v>
      </c>
      <c r="X1265" s="87">
        <v>5</v>
      </c>
      <c r="Y1265" s="87" t="s">
        <v>11350</v>
      </c>
      <c r="Z1265" s="87" t="s">
        <v>11350</v>
      </c>
      <c r="AA1265" s="87">
        <v>15</v>
      </c>
      <c r="AB1265" s="87">
        <v>13</v>
      </c>
      <c r="AC1265" s="87" t="s">
        <v>11350</v>
      </c>
      <c r="AD1265" s="87">
        <v>3</v>
      </c>
      <c r="AE1265" s="87">
        <v>2</v>
      </c>
      <c r="AF1265" s="87">
        <v>1773152</v>
      </c>
      <c r="AG1265" s="87">
        <v>249385</v>
      </c>
      <c r="AH1265" s="87">
        <v>170000</v>
      </c>
      <c r="AI1265" s="87">
        <v>1353767</v>
      </c>
      <c r="AJ1265" s="87">
        <v>253449</v>
      </c>
      <c r="AK1265" s="87">
        <v>303149</v>
      </c>
    </row>
    <row r="1266" spans="1:37" ht="16.5" customHeight="1">
      <c r="A1266" s="85">
        <v>1204</v>
      </c>
      <c r="B1266" s="85" t="s">
        <v>252</v>
      </c>
      <c r="C1266" s="85" t="s">
        <v>254</v>
      </c>
      <c r="D1266" s="85" t="s">
        <v>17434</v>
      </c>
      <c r="E1266" s="85" t="s">
        <v>19579</v>
      </c>
      <c r="F1266" s="86" t="s">
        <v>19580</v>
      </c>
      <c r="G1266" s="85" t="s">
        <v>19813</v>
      </c>
      <c r="H1266" s="85" t="s">
        <v>19808</v>
      </c>
      <c r="I1266" s="85">
        <v>2002</v>
      </c>
      <c r="J1266" s="87">
        <v>5852</v>
      </c>
      <c r="K1266" s="87">
        <v>1048.81</v>
      </c>
      <c r="L1266" s="87">
        <v>124</v>
      </c>
      <c r="M1266" s="87">
        <v>61014</v>
      </c>
      <c r="N1266" s="87">
        <v>1775</v>
      </c>
      <c r="O1266" s="87">
        <v>19</v>
      </c>
      <c r="P1266" s="87">
        <v>3403</v>
      </c>
      <c r="Q1266" s="87">
        <v>40</v>
      </c>
      <c r="R1266" s="87" t="s">
        <v>11350</v>
      </c>
      <c r="S1266" s="87">
        <v>3</v>
      </c>
      <c r="T1266" s="87">
        <v>3</v>
      </c>
      <c r="U1266" s="87">
        <v>1</v>
      </c>
      <c r="V1266" s="87">
        <v>1</v>
      </c>
      <c r="W1266" s="87">
        <v>2</v>
      </c>
      <c r="X1266" s="87">
        <v>2</v>
      </c>
      <c r="Y1266" s="87" t="s">
        <v>11350</v>
      </c>
      <c r="Z1266" s="87" t="s">
        <v>11350</v>
      </c>
      <c r="AA1266" s="87" t="s">
        <v>11350</v>
      </c>
      <c r="AB1266" s="87" t="s">
        <v>11350</v>
      </c>
      <c r="AC1266" s="87" t="s">
        <v>11350</v>
      </c>
      <c r="AD1266" s="87">
        <v>1</v>
      </c>
      <c r="AE1266" s="87">
        <v>2</v>
      </c>
      <c r="AF1266" s="87">
        <v>449429</v>
      </c>
      <c r="AG1266" s="87">
        <v>280566</v>
      </c>
      <c r="AH1266" s="87">
        <v>43500</v>
      </c>
      <c r="AI1266" s="87">
        <v>125363</v>
      </c>
      <c r="AJ1266" s="87">
        <v>29818</v>
      </c>
      <c r="AK1266" s="87">
        <v>49013</v>
      </c>
    </row>
    <row r="1267" spans="1:37" ht="16.5" customHeight="1">
      <c r="A1267" s="85">
        <v>1205</v>
      </c>
      <c r="B1267" s="85" t="s">
        <v>252</v>
      </c>
      <c r="C1267" s="85" t="s">
        <v>254</v>
      </c>
      <c r="D1267" s="85" t="s">
        <v>17434</v>
      </c>
      <c r="E1267" s="85" t="s">
        <v>19581</v>
      </c>
      <c r="F1267" s="86" t="s">
        <v>19582</v>
      </c>
      <c r="G1267" s="85" t="s">
        <v>19814</v>
      </c>
      <c r="H1267" s="85" t="s">
        <v>19802</v>
      </c>
      <c r="I1267" s="85">
        <v>1999</v>
      </c>
      <c r="J1267" s="87">
        <v>9336</v>
      </c>
      <c r="K1267" s="87">
        <v>1231.02</v>
      </c>
      <c r="L1267" s="87">
        <v>160</v>
      </c>
      <c r="M1267" s="87">
        <v>68494</v>
      </c>
      <c r="N1267" s="87">
        <v>2323</v>
      </c>
      <c r="O1267" s="87">
        <v>58</v>
      </c>
      <c r="P1267" s="87">
        <v>3966</v>
      </c>
      <c r="Q1267" s="87">
        <v>43</v>
      </c>
      <c r="R1267" s="87">
        <v>40</v>
      </c>
      <c r="S1267" s="87">
        <v>7</v>
      </c>
      <c r="T1267" s="87">
        <v>6</v>
      </c>
      <c r="U1267" s="87">
        <v>1</v>
      </c>
      <c r="V1267" s="87" t="s">
        <v>11350</v>
      </c>
      <c r="W1267" s="87">
        <v>2</v>
      </c>
      <c r="X1267" s="87">
        <v>6</v>
      </c>
      <c r="Y1267" s="87" t="s">
        <v>11350</v>
      </c>
      <c r="Z1267" s="87" t="s">
        <v>11350</v>
      </c>
      <c r="AA1267" s="87">
        <v>4</v>
      </c>
      <c r="AB1267" s="87" t="s">
        <v>11350</v>
      </c>
      <c r="AC1267" s="87" t="s">
        <v>11350</v>
      </c>
      <c r="AD1267" s="87" t="s">
        <v>11350</v>
      </c>
      <c r="AE1267" s="87">
        <v>2</v>
      </c>
      <c r="AF1267" s="87">
        <v>546987</v>
      </c>
      <c r="AG1267" s="87">
        <v>370547</v>
      </c>
      <c r="AH1267" s="87">
        <v>41840</v>
      </c>
      <c r="AI1267" s="87">
        <v>134600</v>
      </c>
      <c r="AJ1267" s="87">
        <v>46039</v>
      </c>
      <c r="AK1267" s="87">
        <v>89802</v>
      </c>
    </row>
    <row r="1268" spans="1:37" ht="16.5" customHeight="1">
      <c r="A1268" s="85">
        <v>1206</v>
      </c>
      <c r="B1268" s="85" t="s">
        <v>252</v>
      </c>
      <c r="C1268" s="85" t="s">
        <v>254</v>
      </c>
      <c r="D1268" s="85" t="s">
        <v>17434</v>
      </c>
      <c r="E1268" s="85" t="s">
        <v>19583</v>
      </c>
      <c r="F1268" s="86" t="s">
        <v>19584</v>
      </c>
      <c r="G1268" s="85" t="s">
        <v>19815</v>
      </c>
      <c r="H1268" s="85" t="s">
        <v>19802</v>
      </c>
      <c r="I1268" s="85">
        <v>1984</v>
      </c>
      <c r="J1268" s="87">
        <v>24389</v>
      </c>
      <c r="K1268" s="87">
        <v>7037</v>
      </c>
      <c r="L1268" s="87">
        <v>1290</v>
      </c>
      <c r="M1268" s="87">
        <v>279125</v>
      </c>
      <c r="N1268" s="87">
        <v>5056</v>
      </c>
      <c r="O1268" s="87">
        <v>352</v>
      </c>
      <c r="P1268" s="87">
        <v>12273</v>
      </c>
      <c r="Q1268" s="87">
        <v>51</v>
      </c>
      <c r="R1268" s="87" t="s">
        <v>11350</v>
      </c>
      <c r="S1268" s="94">
        <v>20.5</v>
      </c>
      <c r="T1268" s="87">
        <v>21</v>
      </c>
      <c r="U1268" s="87">
        <v>3</v>
      </c>
      <c r="V1268" s="87">
        <v>3</v>
      </c>
      <c r="W1268" s="94">
        <v>6.5</v>
      </c>
      <c r="X1268" s="87">
        <v>7</v>
      </c>
      <c r="Y1268" s="87" t="s">
        <v>11350</v>
      </c>
      <c r="Z1268" s="87" t="s">
        <v>11350</v>
      </c>
      <c r="AA1268" s="87">
        <v>11</v>
      </c>
      <c r="AB1268" s="87">
        <v>11</v>
      </c>
      <c r="AC1268" s="87">
        <v>2</v>
      </c>
      <c r="AD1268" s="87">
        <v>1</v>
      </c>
      <c r="AE1268" s="87">
        <v>4</v>
      </c>
      <c r="AF1268" s="87">
        <v>1757425</v>
      </c>
      <c r="AG1268" s="87">
        <v>260317</v>
      </c>
      <c r="AH1268" s="87">
        <v>159987</v>
      </c>
      <c r="AI1268" s="87">
        <v>1337121</v>
      </c>
      <c r="AJ1268" s="87">
        <v>229313</v>
      </c>
      <c r="AK1268" s="87">
        <v>225882</v>
      </c>
    </row>
    <row r="1269" spans="1:37" ht="16.5" customHeight="1">
      <c r="A1269" s="85">
        <v>1207</v>
      </c>
      <c r="B1269" s="85" t="s">
        <v>252</v>
      </c>
      <c r="C1269" s="85" t="s">
        <v>254</v>
      </c>
      <c r="D1269" s="85" t="s">
        <v>17434</v>
      </c>
      <c r="E1269" s="85" t="s">
        <v>19816</v>
      </c>
      <c r="F1269" s="86" t="s">
        <v>19585</v>
      </c>
      <c r="G1269" s="85" t="s">
        <v>19817</v>
      </c>
      <c r="H1269" s="85" t="s">
        <v>19802</v>
      </c>
      <c r="I1269" s="85">
        <v>2008</v>
      </c>
      <c r="J1269" s="87">
        <v>22820</v>
      </c>
      <c r="K1269" s="87">
        <v>4823.21</v>
      </c>
      <c r="L1269" s="87">
        <v>300</v>
      </c>
      <c r="M1269" s="87">
        <v>327988</v>
      </c>
      <c r="N1269" s="87">
        <v>11014</v>
      </c>
      <c r="O1269" s="87">
        <v>54</v>
      </c>
      <c r="P1269" s="87">
        <v>19781</v>
      </c>
      <c r="Q1269" s="87">
        <v>124</v>
      </c>
      <c r="R1269" s="87">
        <v>550</v>
      </c>
      <c r="S1269" s="87">
        <v>30</v>
      </c>
      <c r="T1269" s="87">
        <v>19</v>
      </c>
      <c r="U1269" s="87">
        <v>2</v>
      </c>
      <c r="V1269" s="87">
        <v>8</v>
      </c>
      <c r="W1269" s="87">
        <v>8</v>
      </c>
      <c r="X1269" s="87">
        <v>9</v>
      </c>
      <c r="Y1269" s="87" t="s">
        <v>11350</v>
      </c>
      <c r="Z1269" s="87">
        <v>1</v>
      </c>
      <c r="AA1269" s="87">
        <v>20</v>
      </c>
      <c r="AB1269" s="87">
        <v>1</v>
      </c>
      <c r="AC1269" s="87">
        <v>1</v>
      </c>
      <c r="AD1269" s="87">
        <v>5</v>
      </c>
      <c r="AE1269" s="87">
        <v>6</v>
      </c>
      <c r="AF1269" s="87">
        <v>2178051</v>
      </c>
      <c r="AG1269" s="87">
        <v>1732831</v>
      </c>
      <c r="AH1269" s="87">
        <v>306700</v>
      </c>
      <c r="AI1269" s="87">
        <v>138520</v>
      </c>
      <c r="AJ1269" s="87">
        <v>159916</v>
      </c>
      <c r="AK1269" s="87">
        <v>479962</v>
      </c>
    </row>
    <row r="1270" spans="1:37" ht="16.5" customHeight="1">
      <c r="A1270" s="85">
        <v>1208</v>
      </c>
      <c r="B1270" s="85" t="s">
        <v>252</v>
      </c>
      <c r="C1270" s="85" t="s">
        <v>254</v>
      </c>
      <c r="D1270" s="85" t="s">
        <v>17434</v>
      </c>
      <c r="E1270" s="85" t="s">
        <v>19586</v>
      </c>
      <c r="F1270" s="86" t="s">
        <v>19587</v>
      </c>
      <c r="G1270" s="85" t="s">
        <v>19818</v>
      </c>
      <c r="H1270" s="85" t="s">
        <v>19808</v>
      </c>
      <c r="I1270" s="85">
        <v>2004</v>
      </c>
      <c r="J1270" s="87">
        <v>2126</v>
      </c>
      <c r="K1270" s="87">
        <v>728</v>
      </c>
      <c r="L1270" s="87">
        <v>100</v>
      </c>
      <c r="M1270" s="87">
        <v>62161</v>
      </c>
      <c r="N1270" s="87">
        <v>2745</v>
      </c>
      <c r="O1270" s="87">
        <v>16</v>
      </c>
      <c r="P1270" s="87">
        <v>3705</v>
      </c>
      <c r="Q1270" s="87" t="s">
        <v>11350</v>
      </c>
      <c r="R1270" s="87" t="s">
        <v>11350</v>
      </c>
      <c r="S1270" s="94">
        <v>5.5</v>
      </c>
      <c r="T1270" s="87">
        <v>6</v>
      </c>
      <c r="U1270" s="87" t="s">
        <v>11350</v>
      </c>
      <c r="V1270" s="87" t="s">
        <v>11350</v>
      </c>
      <c r="W1270" s="94">
        <v>1.5</v>
      </c>
      <c r="X1270" s="87">
        <v>2</v>
      </c>
      <c r="Y1270" s="87" t="s">
        <v>11350</v>
      </c>
      <c r="Z1270" s="87" t="s">
        <v>11350</v>
      </c>
      <c r="AA1270" s="87">
        <v>4</v>
      </c>
      <c r="AB1270" s="87">
        <v>4</v>
      </c>
      <c r="AC1270" s="87" t="s">
        <v>11350</v>
      </c>
      <c r="AD1270" s="87" t="s">
        <v>11350</v>
      </c>
      <c r="AE1270" s="87">
        <v>3</v>
      </c>
      <c r="AF1270" s="87">
        <v>462347</v>
      </c>
      <c r="AG1270" s="87">
        <v>215357</v>
      </c>
      <c r="AH1270" s="87">
        <v>37997</v>
      </c>
      <c r="AI1270" s="87">
        <v>208993</v>
      </c>
      <c r="AJ1270" s="87">
        <v>32471</v>
      </c>
      <c r="AK1270" s="87">
        <v>97420</v>
      </c>
    </row>
    <row r="1271" spans="1:37" ht="16.5" customHeight="1">
      <c r="A1271" s="85">
        <v>1209</v>
      </c>
      <c r="B1271" s="85" t="s">
        <v>252</v>
      </c>
      <c r="C1271" s="85" t="s">
        <v>254</v>
      </c>
      <c r="D1271" s="85" t="s">
        <v>17434</v>
      </c>
      <c r="E1271" s="85" t="s">
        <v>19588</v>
      </c>
      <c r="F1271" s="86" t="s">
        <v>19819</v>
      </c>
      <c r="G1271" s="85" t="s">
        <v>19820</v>
      </c>
      <c r="H1271" s="85" t="s">
        <v>19821</v>
      </c>
      <c r="I1271" s="85">
        <v>2018</v>
      </c>
      <c r="J1271" s="87">
        <v>15025</v>
      </c>
      <c r="K1271" s="87">
        <v>1025</v>
      </c>
      <c r="L1271" s="87">
        <v>130</v>
      </c>
      <c r="M1271" s="87">
        <v>39243</v>
      </c>
      <c r="N1271" s="87">
        <v>193</v>
      </c>
      <c r="O1271" s="87">
        <v>23</v>
      </c>
      <c r="P1271" s="87">
        <v>1462</v>
      </c>
      <c r="Q1271" s="87">
        <v>391</v>
      </c>
      <c r="R1271" s="87" t="s">
        <v>11350</v>
      </c>
      <c r="S1271" s="87" t="s">
        <v>11350</v>
      </c>
      <c r="T1271" s="87" t="s">
        <v>11350</v>
      </c>
      <c r="U1271" s="87" t="s">
        <v>11350</v>
      </c>
      <c r="V1271" s="87" t="s">
        <v>11350</v>
      </c>
      <c r="W1271" s="87" t="s">
        <v>11350</v>
      </c>
      <c r="X1271" s="87" t="s">
        <v>11350</v>
      </c>
      <c r="Y1271" s="87" t="s">
        <v>11350</v>
      </c>
      <c r="Z1271" s="87" t="s">
        <v>11350</v>
      </c>
      <c r="AA1271" s="87" t="s">
        <v>11350</v>
      </c>
      <c r="AB1271" s="87" t="s">
        <v>11350</v>
      </c>
      <c r="AC1271" s="87">
        <v>1</v>
      </c>
      <c r="AD1271" s="87">
        <v>1</v>
      </c>
      <c r="AE1271" s="87" t="s">
        <v>11350</v>
      </c>
      <c r="AF1271" s="87">
        <v>710000</v>
      </c>
      <c r="AG1271" s="87">
        <v>340500</v>
      </c>
      <c r="AH1271" s="87">
        <v>42500</v>
      </c>
      <c r="AI1271" s="87">
        <v>327000</v>
      </c>
      <c r="AJ1271" s="87">
        <v>41622</v>
      </c>
      <c r="AK1271" s="87" t="s">
        <v>11350</v>
      </c>
    </row>
    <row r="1272" spans="1:37" s="39" customFormat="1">
      <c r="A1272" s="1906" t="s">
        <v>17759</v>
      </c>
      <c r="B1272" s="1907"/>
      <c r="C1272" s="1908"/>
      <c r="D1272" s="88" t="s">
        <v>11350</v>
      </c>
      <c r="E1272" s="89">
        <v>16</v>
      </c>
      <c r="F1272" s="88" t="s">
        <v>11350</v>
      </c>
      <c r="G1272" s="88" t="s">
        <v>11350</v>
      </c>
      <c r="H1272" s="88" t="s">
        <v>11350</v>
      </c>
      <c r="I1272" s="88" t="s">
        <v>11350</v>
      </c>
      <c r="J1272" s="100" t="s">
        <v>11350</v>
      </c>
      <c r="K1272" s="100" t="s">
        <v>11350</v>
      </c>
      <c r="L1272" s="100" t="s">
        <v>11350</v>
      </c>
      <c r="M1272" s="100" t="s">
        <v>11350</v>
      </c>
      <c r="N1272" s="100" t="s">
        <v>11350</v>
      </c>
      <c r="O1272" s="100" t="s">
        <v>11350</v>
      </c>
      <c r="P1272" s="100" t="s">
        <v>11350</v>
      </c>
      <c r="Q1272" s="100" t="s">
        <v>11350</v>
      </c>
      <c r="R1272" s="100" t="s">
        <v>11350</v>
      </c>
      <c r="S1272" s="92" t="s">
        <v>11350</v>
      </c>
      <c r="T1272" s="92" t="s">
        <v>11350</v>
      </c>
      <c r="U1272" s="92" t="s">
        <v>11350</v>
      </c>
      <c r="V1272" s="92" t="s">
        <v>11350</v>
      </c>
      <c r="W1272" s="92" t="s">
        <v>11350</v>
      </c>
      <c r="X1272" s="92" t="s">
        <v>11350</v>
      </c>
      <c r="Y1272" s="92" t="s">
        <v>11350</v>
      </c>
      <c r="Z1272" s="91" t="s">
        <v>11350</v>
      </c>
      <c r="AA1272" s="92" t="s">
        <v>11350</v>
      </c>
      <c r="AB1272" s="92" t="s">
        <v>11350</v>
      </c>
      <c r="AC1272" s="91" t="s">
        <v>11350</v>
      </c>
      <c r="AD1272" s="91" t="s">
        <v>11350</v>
      </c>
      <c r="AE1272" s="91" t="s">
        <v>11350</v>
      </c>
      <c r="AF1272" s="101" t="s">
        <v>11350</v>
      </c>
      <c r="AG1272" s="100" t="s">
        <v>11350</v>
      </c>
      <c r="AH1272" s="100" t="s">
        <v>11350</v>
      </c>
      <c r="AI1272" s="100" t="s">
        <v>11350</v>
      </c>
      <c r="AJ1272" s="100" t="s">
        <v>11350</v>
      </c>
      <c r="AK1272" s="100" t="s">
        <v>11350</v>
      </c>
    </row>
    <row r="1273" spans="1:37" s="40" customFormat="1">
      <c r="A1273" s="1918" t="s">
        <v>19589</v>
      </c>
      <c r="B1273" s="1919"/>
      <c r="C1273" s="1920"/>
      <c r="D1273" s="95" t="s">
        <v>11350</v>
      </c>
      <c r="E1273" s="96">
        <v>22</v>
      </c>
      <c r="F1273" s="95" t="s">
        <v>11350</v>
      </c>
      <c r="G1273" s="95" t="s">
        <v>11350</v>
      </c>
      <c r="H1273" s="95" t="s">
        <v>11350</v>
      </c>
      <c r="I1273" s="95" t="s">
        <v>11350</v>
      </c>
      <c r="J1273" s="102" t="s">
        <v>11350</v>
      </c>
      <c r="K1273" s="102" t="s">
        <v>11350</v>
      </c>
      <c r="L1273" s="102" t="s">
        <v>11350</v>
      </c>
      <c r="M1273" s="102" t="s">
        <v>11350</v>
      </c>
      <c r="N1273" s="102" t="s">
        <v>11350</v>
      </c>
      <c r="O1273" s="102" t="s">
        <v>11350</v>
      </c>
      <c r="P1273" s="102" t="s">
        <v>11350</v>
      </c>
      <c r="Q1273" s="102" t="s">
        <v>11350</v>
      </c>
      <c r="R1273" s="102" t="s">
        <v>11350</v>
      </c>
      <c r="S1273" s="98" t="s">
        <v>11350</v>
      </c>
      <c r="T1273" s="98" t="s">
        <v>11350</v>
      </c>
      <c r="U1273" s="98" t="s">
        <v>11350</v>
      </c>
      <c r="V1273" s="98" t="s">
        <v>11350</v>
      </c>
      <c r="W1273" s="98" t="s">
        <v>11350</v>
      </c>
      <c r="X1273" s="98" t="s">
        <v>11350</v>
      </c>
      <c r="Y1273" s="98" t="s">
        <v>11350</v>
      </c>
      <c r="Z1273" s="97" t="s">
        <v>11350</v>
      </c>
      <c r="AA1273" s="98" t="s">
        <v>11350</v>
      </c>
      <c r="AB1273" s="98" t="s">
        <v>11350</v>
      </c>
      <c r="AC1273" s="97" t="s">
        <v>11350</v>
      </c>
      <c r="AD1273" s="97" t="s">
        <v>11350</v>
      </c>
      <c r="AE1273" s="97" t="s">
        <v>11350</v>
      </c>
      <c r="AF1273" s="103" t="s">
        <v>11350</v>
      </c>
      <c r="AG1273" s="102" t="s">
        <v>11350</v>
      </c>
      <c r="AH1273" s="102" t="s">
        <v>11350</v>
      </c>
      <c r="AI1273" s="102" t="s">
        <v>11350</v>
      </c>
      <c r="AJ1273" s="102" t="s">
        <v>11350</v>
      </c>
      <c r="AK1273" s="102" t="s">
        <v>11350</v>
      </c>
    </row>
    <row r="1274" spans="1:37" s="41" customFormat="1">
      <c r="A1274" s="1921" t="s">
        <v>256</v>
      </c>
      <c r="B1274" s="1922"/>
      <c r="C1274" s="1923"/>
      <c r="D1274" s="104" t="s">
        <v>11350</v>
      </c>
      <c r="E1274" s="105">
        <v>1208</v>
      </c>
      <c r="F1274" s="104" t="s">
        <v>11350</v>
      </c>
      <c r="G1274" s="104" t="s">
        <v>11350</v>
      </c>
      <c r="H1274" s="104" t="s">
        <v>11350</v>
      </c>
      <c r="I1274" s="104" t="s">
        <v>11350</v>
      </c>
      <c r="J1274" s="106" t="s">
        <v>11350</v>
      </c>
      <c r="K1274" s="106" t="s">
        <v>11350</v>
      </c>
      <c r="L1274" s="106" t="s">
        <v>11350</v>
      </c>
      <c r="M1274" s="106" t="s">
        <v>11350</v>
      </c>
      <c r="N1274" s="106" t="s">
        <v>11350</v>
      </c>
      <c r="O1274" s="106" t="s">
        <v>11350</v>
      </c>
      <c r="P1274" s="106" t="s">
        <v>11350</v>
      </c>
      <c r="Q1274" s="106" t="s">
        <v>11350</v>
      </c>
      <c r="R1274" s="106" t="s">
        <v>11350</v>
      </c>
      <c r="S1274" s="107" t="s">
        <v>11350</v>
      </c>
      <c r="T1274" s="107" t="s">
        <v>11350</v>
      </c>
      <c r="U1274" s="107" t="s">
        <v>11350</v>
      </c>
      <c r="V1274" s="107" t="s">
        <v>11350</v>
      </c>
      <c r="W1274" s="107" t="s">
        <v>11350</v>
      </c>
      <c r="X1274" s="107" t="s">
        <v>11350</v>
      </c>
      <c r="Y1274" s="107" t="s">
        <v>11350</v>
      </c>
      <c r="Z1274" s="108" t="s">
        <v>11350</v>
      </c>
      <c r="AA1274" s="107" t="s">
        <v>11350</v>
      </c>
      <c r="AB1274" s="107" t="s">
        <v>11350</v>
      </c>
      <c r="AC1274" s="108" t="s">
        <v>11350</v>
      </c>
      <c r="AD1274" s="108" t="s">
        <v>11350</v>
      </c>
      <c r="AE1274" s="108" t="s">
        <v>11350</v>
      </c>
      <c r="AF1274" s="106" t="s">
        <v>11350</v>
      </c>
      <c r="AG1274" s="106" t="s">
        <v>11350</v>
      </c>
      <c r="AH1274" s="106" t="s">
        <v>11350</v>
      </c>
      <c r="AI1274" s="106" t="s">
        <v>11350</v>
      </c>
      <c r="AJ1274" s="106" t="s">
        <v>11350</v>
      </c>
      <c r="AK1274" s="106" t="s">
        <v>11350</v>
      </c>
    </row>
  </sheetData>
  <mergeCells count="81">
    <mergeCell ref="A1272:C1272"/>
    <mergeCell ref="A1273:C1273"/>
    <mergeCell ref="A1274:C1274"/>
    <mergeCell ref="A1168:C1168"/>
    <mergeCell ref="A1196:C1196"/>
    <mergeCell ref="A1198:C1198"/>
    <mergeCell ref="A1247:C1247"/>
    <mergeCell ref="A1248:C1248"/>
    <mergeCell ref="A1255:C1255"/>
    <mergeCell ref="A1167:C1167"/>
    <mergeCell ref="A951:C951"/>
    <mergeCell ref="A952:C952"/>
    <mergeCell ref="A971:C971"/>
    <mergeCell ref="A973:C973"/>
    <mergeCell ref="A1019:C1019"/>
    <mergeCell ref="A1020:C1020"/>
    <mergeCell ref="A1043:C1043"/>
    <mergeCell ref="A1045:C1045"/>
    <mergeCell ref="A1094:C1094"/>
    <mergeCell ref="A1095:C1095"/>
    <mergeCell ref="A1124:C1124"/>
    <mergeCell ref="A906:C906"/>
    <mergeCell ref="A473:C473"/>
    <mergeCell ref="A479:C479"/>
    <mergeCell ref="A764:C764"/>
    <mergeCell ref="A765:C765"/>
    <mergeCell ref="A788:C788"/>
    <mergeCell ref="A827:C827"/>
    <mergeCell ref="A828:C828"/>
    <mergeCell ref="A844:C844"/>
    <mergeCell ref="A846:C846"/>
    <mergeCell ref="A885:C885"/>
    <mergeCell ref="A886:C886"/>
    <mergeCell ref="A461:C461"/>
    <mergeCell ref="A374:C374"/>
    <mergeCell ref="A393:C393"/>
    <mergeCell ref="A394:C394"/>
    <mergeCell ref="A397:C397"/>
    <mergeCell ref="A422:C422"/>
    <mergeCell ref="A423:C423"/>
    <mergeCell ref="A428:C428"/>
    <mergeCell ref="A444:C444"/>
    <mergeCell ref="A445:C445"/>
    <mergeCell ref="A447:C447"/>
    <mergeCell ref="A460:C460"/>
    <mergeCell ref="A367:C367"/>
    <mergeCell ref="A205:C205"/>
    <mergeCell ref="A220:C220"/>
    <mergeCell ref="A223:C223"/>
    <mergeCell ref="A257:C257"/>
    <mergeCell ref="A258:C258"/>
    <mergeCell ref="A268:C268"/>
    <mergeCell ref="A277:C277"/>
    <mergeCell ref="A305:C305"/>
    <mergeCell ref="A306:C306"/>
    <mergeCell ref="A316:C316"/>
    <mergeCell ref="A366:C366"/>
    <mergeCell ref="AC4:AE5"/>
    <mergeCell ref="AF4:AI5"/>
    <mergeCell ref="AJ4:AK5"/>
    <mergeCell ref="A29:C29"/>
    <mergeCell ref="A35:C35"/>
    <mergeCell ref="Y4:Z5"/>
    <mergeCell ref="AA4:AB5"/>
    <mergeCell ref="A204:C204"/>
    <mergeCell ref="M4:R5"/>
    <mergeCell ref="S4:T5"/>
    <mergeCell ref="U4:V5"/>
    <mergeCell ref="W4:X5"/>
    <mergeCell ref="E4:E6"/>
    <mergeCell ref="F4:F6"/>
    <mergeCell ref="G4:G6"/>
    <mergeCell ref="H4:H6"/>
    <mergeCell ref="I4:I6"/>
    <mergeCell ref="J4:L5"/>
    <mergeCell ref="D4:D6"/>
    <mergeCell ref="A2:C2"/>
    <mergeCell ref="A3:B3"/>
    <mergeCell ref="A4:A6"/>
    <mergeCell ref="B4:B6"/>
    <mergeCell ref="C4:C6"/>
  </mergeCells>
  <phoneticPr fontId="2" type="noConversion"/>
  <pageMargins left="0.7" right="0.7" top="0.75" bottom="0.75" header="0.3" footer="0.3"/>
  <pageSetup paperSize="9" scale="1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C1024"/>
  <sheetViews>
    <sheetView zoomScaleNormal="100" zoomScaleSheetLayoutView="100" workbookViewId="0"/>
  </sheetViews>
  <sheetFormatPr defaultColWidth="9" defaultRowHeight="16.5" customHeight="1"/>
  <cols>
    <col min="1" max="1" width="5.125" style="1" customWidth="1"/>
    <col min="2" max="2" width="9.625" style="1" customWidth="1"/>
    <col min="3" max="3" width="8" style="1" bestFit="1" customWidth="1"/>
    <col min="4" max="4" width="5.125" style="1" customWidth="1"/>
    <col min="5" max="5" width="6.625" style="1" customWidth="1"/>
    <col min="6" max="6" width="28.125" style="1" customWidth="1"/>
    <col min="7" max="7" width="34.125" style="1" customWidth="1"/>
    <col min="8" max="8" width="11.75" style="1" customWidth="1"/>
    <col min="9" max="9" width="14.75" style="1" customWidth="1"/>
    <col min="10" max="10" width="7.625" style="1" customWidth="1"/>
    <col min="11" max="11" width="10.625" style="1" customWidth="1"/>
    <col min="12" max="12" width="16.625" style="1" customWidth="1"/>
    <col min="13" max="13" width="23.625" style="1" customWidth="1"/>
    <col min="14" max="14" width="8.625" style="1" customWidth="1"/>
    <col min="15" max="15" width="11.625" style="1" customWidth="1"/>
    <col min="16" max="16" width="6.625" style="1" customWidth="1"/>
    <col min="17" max="18" width="9.625" style="3" customWidth="1"/>
    <col min="19" max="21" width="8.625" style="3" customWidth="1"/>
    <col min="22" max="22" width="12.625" style="3" customWidth="1"/>
    <col min="23" max="23" width="8.625" style="3" customWidth="1"/>
    <col min="24" max="24" width="8.625" style="5" customWidth="1"/>
    <col min="25" max="25" width="14.875" style="3" customWidth="1"/>
    <col min="26" max="28" width="8.625" style="3" customWidth="1"/>
    <col min="29" max="29" width="11.625" style="3" customWidth="1"/>
    <col min="30" max="30" width="8.625" style="3" customWidth="1"/>
    <col min="31" max="31" width="9.875" style="3" customWidth="1"/>
    <col min="32" max="32" width="30.625" style="1" customWidth="1"/>
    <col min="33" max="33" width="14.375" style="3" bestFit="1" customWidth="1"/>
    <col min="34" max="34" width="9.75" style="3" bestFit="1" customWidth="1"/>
    <col min="35" max="36" width="16.625" style="1" customWidth="1"/>
    <col min="37" max="37" width="10.25" style="1" customWidth="1"/>
    <col min="38" max="42" width="8.625" style="1" customWidth="1"/>
    <col min="43" max="43" width="9.75" style="1" customWidth="1"/>
    <col min="44" max="44" width="13.875" style="1" customWidth="1"/>
    <col min="45" max="45" width="12.75" style="1" customWidth="1"/>
    <col min="46" max="46" width="13" style="1" customWidth="1"/>
    <col min="47" max="47" width="9.625" style="4" customWidth="1"/>
    <col min="48" max="48" width="8.625" style="4" customWidth="1"/>
    <col min="49" max="49" width="8" style="3" customWidth="1"/>
    <col min="50" max="50" width="8.625" style="3" customWidth="1"/>
    <col min="51" max="52" width="8.375" style="3" customWidth="1"/>
    <col min="53" max="53" width="8.875" style="3" customWidth="1"/>
    <col min="54" max="54" width="6.625" style="1" customWidth="1"/>
    <col min="55" max="55" width="9.125" style="1" customWidth="1"/>
    <col min="56" max="57" width="24.625" style="1" customWidth="1"/>
    <col min="58" max="58" width="8.625" style="2" customWidth="1"/>
    <col min="59" max="59" width="11.25" style="2" customWidth="1"/>
    <col min="60" max="60" width="7.125" style="2" customWidth="1"/>
    <col min="61" max="61" width="12.25" style="2" customWidth="1"/>
    <col min="62" max="62" width="9.625" style="2" customWidth="1"/>
    <col min="63" max="63" width="10.125" style="1" customWidth="1"/>
    <col min="64" max="64" width="11.25" style="1" customWidth="1"/>
    <col min="65" max="66" width="24.625" style="1" customWidth="1"/>
    <col min="67" max="67" width="10" style="1" customWidth="1"/>
    <col min="68" max="69" width="6.625" style="1" customWidth="1"/>
    <col min="70" max="70" width="11" style="1" customWidth="1"/>
    <col min="71" max="72" width="6.625" style="1" customWidth="1"/>
    <col min="73" max="73" width="7.875" style="1" customWidth="1"/>
    <col min="74" max="74" width="6.625" style="1" customWidth="1"/>
    <col min="75" max="75" width="7.625" style="1" customWidth="1"/>
    <col min="76" max="77" width="6.625" style="1" customWidth="1"/>
    <col min="78" max="78" width="9.375" style="1" customWidth="1"/>
    <col min="79" max="79" width="7.625" style="1" customWidth="1"/>
    <col min="80" max="80" width="8.125" style="1" customWidth="1"/>
    <col min="81" max="81" width="6.625" style="1" customWidth="1"/>
    <col min="82" max="16384" width="9" style="36"/>
  </cols>
  <sheetData>
    <row r="1" spans="1:81" s="6" customFormat="1" ht="16.5" customHeight="1">
      <c r="A1" s="20"/>
      <c r="B1" s="20"/>
      <c r="C1" s="20"/>
      <c r="D1" s="20"/>
      <c r="E1" s="20"/>
      <c r="F1" s="20"/>
      <c r="G1" s="20"/>
      <c r="H1" s="13"/>
      <c r="I1" s="13"/>
      <c r="J1" s="13"/>
      <c r="K1" s="13"/>
      <c r="L1" s="13"/>
      <c r="M1" s="13"/>
      <c r="N1" s="13"/>
      <c r="O1" s="13"/>
      <c r="P1" s="13"/>
      <c r="Q1" s="15"/>
      <c r="R1" s="15"/>
      <c r="S1" s="15"/>
      <c r="T1" s="15"/>
      <c r="U1" s="15"/>
      <c r="V1" s="15"/>
      <c r="W1" s="15"/>
      <c r="X1" s="16"/>
      <c r="Y1" s="15"/>
      <c r="Z1" s="15"/>
      <c r="AA1" s="15"/>
      <c r="AB1" s="15"/>
      <c r="AC1" s="15"/>
      <c r="AD1" s="15"/>
      <c r="AE1" s="15"/>
      <c r="AF1" s="13"/>
      <c r="AG1" s="15"/>
      <c r="AH1" s="15"/>
      <c r="AI1" s="13"/>
      <c r="AJ1" s="13"/>
      <c r="AK1" s="13"/>
      <c r="AL1" s="13"/>
      <c r="AM1" s="13"/>
      <c r="AN1" s="13"/>
      <c r="AO1" s="13"/>
      <c r="AP1" s="13"/>
      <c r="AQ1" s="13"/>
      <c r="AR1" s="13"/>
      <c r="AS1" s="13"/>
      <c r="AT1" s="13"/>
      <c r="AU1" s="19"/>
      <c r="AV1" s="19"/>
      <c r="AW1" s="15"/>
      <c r="AX1" s="15"/>
      <c r="AY1" s="15"/>
      <c r="AZ1" s="15"/>
      <c r="BA1" s="15"/>
      <c r="BB1" s="16"/>
      <c r="BC1" s="16"/>
      <c r="BD1" s="13"/>
      <c r="BE1" s="13"/>
      <c r="BF1" s="18"/>
      <c r="BG1" s="18"/>
      <c r="BH1" s="18"/>
      <c r="BI1" s="18"/>
      <c r="BJ1" s="18"/>
      <c r="BK1" s="16"/>
      <c r="BL1" s="16"/>
      <c r="BM1" s="13"/>
      <c r="BN1" s="13"/>
      <c r="BO1" s="13"/>
      <c r="BP1" s="13"/>
      <c r="BQ1" s="13"/>
      <c r="BR1" s="13"/>
      <c r="BS1" s="13"/>
      <c r="BT1" s="13"/>
      <c r="BU1" s="13"/>
      <c r="BV1" s="13"/>
      <c r="BW1" s="13"/>
      <c r="BX1" s="13"/>
      <c r="BY1" s="13"/>
      <c r="BZ1" s="13"/>
      <c r="CA1" s="13"/>
      <c r="CB1" s="13"/>
      <c r="CC1" s="13"/>
    </row>
    <row r="2" spans="1:81" s="6" customFormat="1" ht="16.5" customHeight="1">
      <c r="A2" s="1931" t="s">
        <v>257</v>
      </c>
      <c r="B2" s="1931"/>
      <c r="C2" s="1931"/>
      <c r="D2" s="109"/>
      <c r="E2" s="109"/>
      <c r="F2" s="110"/>
      <c r="G2" s="110"/>
      <c r="H2" s="110"/>
      <c r="I2" s="110"/>
      <c r="J2" s="110"/>
      <c r="K2" s="110"/>
      <c r="L2" s="110"/>
      <c r="M2" s="110"/>
      <c r="N2" s="110"/>
      <c r="O2" s="110"/>
      <c r="P2" s="110"/>
      <c r="Q2" s="111"/>
      <c r="R2" s="111"/>
      <c r="S2" s="111"/>
      <c r="T2" s="111"/>
      <c r="U2" s="111"/>
      <c r="V2" s="111"/>
      <c r="W2" s="111"/>
      <c r="X2" s="112"/>
      <c r="Y2" s="111"/>
      <c r="Z2" s="111"/>
      <c r="AA2" s="111"/>
      <c r="AB2" s="111"/>
      <c r="AC2" s="111"/>
      <c r="AD2" s="111"/>
      <c r="AE2" s="111"/>
      <c r="AF2" s="110"/>
      <c r="AG2" s="111"/>
      <c r="AH2" s="111"/>
      <c r="AI2" s="110"/>
      <c r="AJ2" s="110"/>
      <c r="AK2" s="110"/>
      <c r="AL2" s="110"/>
      <c r="AM2" s="110"/>
      <c r="AN2" s="110"/>
      <c r="AO2" s="110"/>
      <c r="AP2" s="110"/>
      <c r="AQ2" s="110"/>
      <c r="AR2" s="110"/>
      <c r="AS2" s="110"/>
      <c r="AT2" s="110"/>
      <c r="AU2" s="113"/>
      <c r="AV2" s="113"/>
      <c r="AW2" s="111"/>
      <c r="AX2" s="111"/>
      <c r="AY2" s="111"/>
      <c r="AZ2" s="111"/>
      <c r="BA2" s="111"/>
      <c r="BB2" s="110"/>
      <c r="BC2" s="110"/>
      <c r="BD2" s="110"/>
      <c r="BE2" s="110"/>
      <c r="BF2" s="114"/>
      <c r="BG2" s="114"/>
      <c r="BH2" s="114"/>
      <c r="BI2" s="114"/>
      <c r="BJ2" s="114"/>
      <c r="BK2" s="110"/>
      <c r="BL2" s="110"/>
      <c r="BM2" s="110"/>
      <c r="BN2" s="110"/>
      <c r="BO2" s="110"/>
      <c r="BP2" s="110"/>
      <c r="BQ2" s="110"/>
      <c r="BR2" s="110"/>
      <c r="BS2" s="110"/>
      <c r="BT2" s="110"/>
      <c r="BU2" s="110"/>
      <c r="BV2" s="110"/>
      <c r="BW2" s="110"/>
      <c r="BX2" s="110"/>
      <c r="BY2" s="110"/>
      <c r="BZ2" s="110"/>
      <c r="CA2" s="110"/>
      <c r="CB2" s="110"/>
      <c r="CC2" s="110"/>
    </row>
    <row r="3" spans="1:81" s="6" customFormat="1" ht="16.5" customHeight="1">
      <c r="A3" s="1932" t="s">
        <v>0</v>
      </c>
      <c r="B3" s="1932"/>
      <c r="C3" s="1932"/>
      <c r="D3" s="115"/>
      <c r="E3" s="115"/>
      <c r="F3" s="115"/>
      <c r="G3" s="115"/>
      <c r="H3" s="115"/>
      <c r="I3" s="115"/>
      <c r="J3" s="115"/>
      <c r="K3" s="115"/>
      <c r="L3" s="115"/>
      <c r="M3" s="116"/>
      <c r="N3" s="116"/>
      <c r="O3" s="116"/>
      <c r="P3" s="116"/>
      <c r="Q3" s="117"/>
      <c r="R3" s="117"/>
      <c r="S3" s="117"/>
      <c r="T3" s="117"/>
      <c r="U3" s="117"/>
      <c r="V3" s="117"/>
      <c r="W3" s="117"/>
      <c r="X3" s="118"/>
      <c r="Y3" s="117"/>
      <c r="Z3" s="117"/>
      <c r="AA3" s="117"/>
      <c r="AB3" s="117"/>
      <c r="AC3" s="117"/>
      <c r="AD3" s="117"/>
      <c r="AE3" s="117"/>
      <c r="AF3" s="116"/>
      <c r="AG3" s="117"/>
      <c r="AH3" s="117"/>
      <c r="AI3" s="116"/>
      <c r="AJ3" s="116"/>
      <c r="AK3" s="116"/>
      <c r="AL3" s="116"/>
      <c r="AM3" s="116"/>
      <c r="AN3" s="116"/>
      <c r="AO3" s="116"/>
      <c r="AP3" s="116"/>
      <c r="AQ3" s="116"/>
      <c r="AR3" s="116"/>
      <c r="AS3" s="116"/>
      <c r="AT3" s="116"/>
      <c r="AU3" s="119"/>
      <c r="AV3" s="119"/>
      <c r="AW3" s="117"/>
      <c r="AX3" s="117"/>
      <c r="AY3" s="117"/>
      <c r="AZ3" s="117"/>
      <c r="BA3" s="117"/>
      <c r="BB3" s="118"/>
      <c r="BC3" s="118"/>
      <c r="BD3" s="116"/>
      <c r="BE3" s="116"/>
      <c r="BF3" s="120"/>
      <c r="BG3" s="120"/>
      <c r="BH3" s="120"/>
      <c r="BI3" s="120"/>
      <c r="BJ3" s="120"/>
      <c r="BK3" s="118"/>
      <c r="BL3" s="118"/>
      <c r="BM3" s="116"/>
      <c r="BN3" s="116"/>
      <c r="BO3" s="116"/>
      <c r="BP3" s="116"/>
      <c r="BQ3" s="116"/>
      <c r="BR3" s="116"/>
      <c r="BS3" s="116"/>
      <c r="BT3" s="116"/>
      <c r="BU3" s="116"/>
      <c r="BV3" s="116"/>
      <c r="BW3" s="116"/>
      <c r="BX3" s="116"/>
      <c r="BY3" s="116"/>
      <c r="BZ3" s="116"/>
      <c r="CA3" s="116"/>
      <c r="CB3" s="116"/>
      <c r="CC3" s="116"/>
    </row>
    <row r="4" spans="1:81" s="14" customFormat="1" ht="26.25" customHeight="1">
      <c r="A4" s="1925" t="s">
        <v>258</v>
      </c>
      <c r="B4" s="1925"/>
      <c r="C4" s="1925"/>
      <c r="D4" s="1925"/>
      <c r="E4" s="1925"/>
      <c r="F4" s="1925"/>
      <c r="G4" s="1925"/>
      <c r="H4" s="1925"/>
      <c r="I4" s="1925"/>
      <c r="J4" s="1925"/>
      <c r="K4" s="1925"/>
      <c r="L4" s="1926"/>
      <c r="M4" s="1924" t="s">
        <v>259</v>
      </c>
      <c r="N4" s="1925"/>
      <c r="O4" s="1925"/>
      <c r="P4" s="1926"/>
      <c r="Q4" s="1927" t="s">
        <v>260</v>
      </c>
      <c r="R4" s="1927"/>
      <c r="S4" s="1927"/>
      <c r="T4" s="1927"/>
      <c r="U4" s="1927"/>
      <c r="V4" s="1927"/>
      <c r="W4" s="1927"/>
      <c r="X4" s="1927"/>
      <c r="Y4" s="1927"/>
      <c r="Z4" s="1927"/>
      <c r="AA4" s="1927"/>
      <c r="AB4" s="1927"/>
      <c r="AC4" s="1927"/>
      <c r="AD4" s="1927"/>
      <c r="AE4" s="1927"/>
      <c r="AF4" s="1930" t="s">
        <v>261</v>
      </c>
      <c r="AG4" s="1930"/>
      <c r="AH4" s="1930"/>
      <c r="AI4" s="1930"/>
      <c r="AJ4" s="1930"/>
      <c r="AK4" s="1924" t="s">
        <v>262</v>
      </c>
      <c r="AL4" s="1925"/>
      <c r="AM4" s="1925"/>
      <c r="AN4" s="1925"/>
      <c r="AO4" s="1925"/>
      <c r="AP4" s="1925"/>
      <c r="AQ4" s="1924" t="s">
        <v>263</v>
      </c>
      <c r="AR4" s="1925"/>
      <c r="AS4" s="1925"/>
      <c r="AT4" s="1926"/>
      <c r="AU4" s="1927" t="s">
        <v>264</v>
      </c>
      <c r="AV4" s="1927"/>
      <c r="AW4" s="1928" t="s">
        <v>265</v>
      </c>
      <c r="AX4" s="1929"/>
      <c r="AY4" s="1929"/>
      <c r="AZ4" s="1929"/>
      <c r="BA4" s="1929"/>
      <c r="BB4" s="1929"/>
      <c r="BC4" s="1929"/>
      <c r="BD4" s="1929"/>
      <c r="BE4" s="1929"/>
      <c r="BF4" s="1929"/>
      <c r="BG4" s="1929"/>
      <c r="BH4" s="1929"/>
      <c r="BI4" s="1929"/>
      <c r="BJ4" s="1929"/>
      <c r="BK4" s="1929"/>
      <c r="BL4" s="1929"/>
      <c r="BM4" s="1929"/>
      <c r="BN4" s="1929"/>
      <c r="BO4" s="1930" t="s">
        <v>266</v>
      </c>
      <c r="BP4" s="1930"/>
      <c r="BQ4" s="1930"/>
      <c r="BR4" s="1930"/>
      <c r="BS4" s="1930"/>
      <c r="BT4" s="1930"/>
      <c r="BU4" s="1930"/>
      <c r="BV4" s="1930"/>
      <c r="BW4" s="1930"/>
      <c r="BX4" s="1930"/>
      <c r="BY4" s="1930" t="s">
        <v>267</v>
      </c>
      <c r="BZ4" s="1930"/>
      <c r="CA4" s="1930"/>
      <c r="CB4" s="1930"/>
      <c r="CC4" s="1930"/>
    </row>
    <row r="5" spans="1:81" s="14" customFormat="1" ht="24" customHeight="1">
      <c r="A5" s="1933" t="s">
        <v>1</v>
      </c>
      <c r="B5" s="1924" t="s">
        <v>268</v>
      </c>
      <c r="C5" s="1926"/>
      <c r="D5" s="1924" t="s">
        <v>269</v>
      </c>
      <c r="E5" s="1926"/>
      <c r="F5" s="1933" t="s">
        <v>270</v>
      </c>
      <c r="G5" s="1933" t="s">
        <v>271</v>
      </c>
      <c r="H5" s="1933" t="s">
        <v>5</v>
      </c>
      <c r="I5" s="1933" t="s">
        <v>272</v>
      </c>
      <c r="J5" s="1933" t="s">
        <v>273</v>
      </c>
      <c r="K5" s="1933" t="s">
        <v>274</v>
      </c>
      <c r="L5" s="1933" t="s">
        <v>275</v>
      </c>
      <c r="M5" s="121" t="s">
        <v>276</v>
      </c>
      <c r="N5" s="1924" t="s">
        <v>277</v>
      </c>
      <c r="O5" s="1925"/>
      <c r="P5" s="1926"/>
      <c r="Q5" s="1936" t="s">
        <v>278</v>
      </c>
      <c r="R5" s="1936" t="s">
        <v>279</v>
      </c>
      <c r="S5" s="1939" t="s">
        <v>280</v>
      </c>
      <c r="T5" s="1940"/>
      <c r="U5" s="1940"/>
      <c r="V5" s="1941"/>
      <c r="W5" s="1942" t="s">
        <v>281</v>
      </c>
      <c r="X5" s="1943"/>
      <c r="Y5" s="1936" t="s">
        <v>282</v>
      </c>
      <c r="Z5" s="1942" t="s">
        <v>19822</v>
      </c>
      <c r="AA5" s="1943"/>
      <c r="AB5" s="1936" t="s">
        <v>283</v>
      </c>
      <c r="AC5" s="1936" t="s">
        <v>284</v>
      </c>
      <c r="AD5" s="1936" t="s">
        <v>285</v>
      </c>
      <c r="AE5" s="1936" t="s">
        <v>286</v>
      </c>
      <c r="AF5" s="1924" t="s">
        <v>7</v>
      </c>
      <c r="AG5" s="1925"/>
      <c r="AH5" s="1925"/>
      <c r="AI5" s="1924" t="s">
        <v>287</v>
      </c>
      <c r="AJ5" s="1926"/>
      <c r="AK5" s="1933" t="s">
        <v>288</v>
      </c>
      <c r="AL5" s="1930" t="s">
        <v>289</v>
      </c>
      <c r="AM5" s="1930"/>
      <c r="AN5" s="1930"/>
      <c r="AO5" s="1930"/>
      <c r="AP5" s="1930"/>
      <c r="AQ5" s="1933" t="s">
        <v>290</v>
      </c>
      <c r="AR5" s="1933" t="s">
        <v>291</v>
      </c>
      <c r="AS5" s="1933" t="s">
        <v>292</v>
      </c>
      <c r="AT5" s="1933" t="s">
        <v>293</v>
      </c>
      <c r="AU5" s="1936" t="s">
        <v>294</v>
      </c>
      <c r="AV5" s="1936" t="s">
        <v>295</v>
      </c>
      <c r="AW5" s="1928" t="s">
        <v>296</v>
      </c>
      <c r="AX5" s="1929"/>
      <c r="AY5" s="1929"/>
      <c r="AZ5" s="1929"/>
      <c r="BA5" s="1929"/>
      <c r="BB5" s="1929"/>
      <c r="BC5" s="1929"/>
      <c r="BD5" s="1929"/>
      <c r="BE5" s="1944"/>
      <c r="BF5" s="1928" t="s">
        <v>297</v>
      </c>
      <c r="BG5" s="1929"/>
      <c r="BH5" s="1929"/>
      <c r="BI5" s="1929"/>
      <c r="BJ5" s="1929"/>
      <c r="BK5" s="1929"/>
      <c r="BL5" s="1929"/>
      <c r="BM5" s="1929"/>
      <c r="BN5" s="1929"/>
      <c r="BO5" s="1930" t="s">
        <v>298</v>
      </c>
      <c r="BP5" s="1930"/>
      <c r="BQ5" s="1930"/>
      <c r="BR5" s="1930"/>
      <c r="BS5" s="1930"/>
      <c r="BT5" s="1930" t="s">
        <v>299</v>
      </c>
      <c r="BU5" s="1930"/>
      <c r="BV5" s="1930"/>
      <c r="BW5" s="1930"/>
      <c r="BX5" s="1930" t="s">
        <v>300</v>
      </c>
      <c r="BY5" s="1933" t="s">
        <v>301</v>
      </c>
      <c r="BZ5" s="1930" t="s">
        <v>302</v>
      </c>
      <c r="CA5" s="1930"/>
      <c r="CB5" s="1930"/>
      <c r="CC5" s="1930" t="s">
        <v>303</v>
      </c>
    </row>
    <row r="6" spans="1:81" s="14" customFormat="1" ht="16.5" customHeight="1">
      <c r="A6" s="1934"/>
      <c r="B6" s="1933" t="s">
        <v>304</v>
      </c>
      <c r="C6" s="1933" t="s">
        <v>3</v>
      </c>
      <c r="D6" s="1933" t="s">
        <v>305</v>
      </c>
      <c r="E6" s="1933" t="s">
        <v>306</v>
      </c>
      <c r="F6" s="1934"/>
      <c r="G6" s="1934"/>
      <c r="H6" s="1934"/>
      <c r="I6" s="1934"/>
      <c r="J6" s="1934"/>
      <c r="K6" s="1934"/>
      <c r="L6" s="1934"/>
      <c r="M6" s="1933" t="s">
        <v>307</v>
      </c>
      <c r="N6" s="1933" t="s">
        <v>308</v>
      </c>
      <c r="O6" s="1933" t="s">
        <v>309</v>
      </c>
      <c r="P6" s="1933" t="s">
        <v>310</v>
      </c>
      <c r="Q6" s="1937"/>
      <c r="R6" s="1937"/>
      <c r="S6" s="1927" t="s">
        <v>311</v>
      </c>
      <c r="T6" s="1936" t="s">
        <v>312</v>
      </c>
      <c r="U6" s="1936" t="s">
        <v>313</v>
      </c>
      <c r="V6" s="1936" t="s">
        <v>314</v>
      </c>
      <c r="W6" s="1936" t="s">
        <v>315</v>
      </c>
      <c r="X6" s="1936" t="s">
        <v>316</v>
      </c>
      <c r="Y6" s="1937"/>
      <c r="Z6" s="1936" t="s">
        <v>315</v>
      </c>
      <c r="AA6" s="1936" t="s">
        <v>317</v>
      </c>
      <c r="AB6" s="1937"/>
      <c r="AC6" s="1937"/>
      <c r="AD6" s="1937"/>
      <c r="AE6" s="1937"/>
      <c r="AF6" s="1933" t="s">
        <v>318</v>
      </c>
      <c r="AG6" s="1942" t="s">
        <v>319</v>
      </c>
      <c r="AH6" s="1943"/>
      <c r="AI6" s="1933" t="s">
        <v>320</v>
      </c>
      <c r="AJ6" s="1933" t="s">
        <v>321</v>
      </c>
      <c r="AK6" s="1934"/>
      <c r="AL6" s="1933" t="s">
        <v>322</v>
      </c>
      <c r="AM6" s="1933" t="s">
        <v>323</v>
      </c>
      <c r="AN6" s="1924" t="s">
        <v>324</v>
      </c>
      <c r="AO6" s="1926"/>
      <c r="AP6" s="1933" t="s">
        <v>325</v>
      </c>
      <c r="AQ6" s="1934"/>
      <c r="AR6" s="1934"/>
      <c r="AS6" s="1934"/>
      <c r="AT6" s="1934"/>
      <c r="AU6" s="1937"/>
      <c r="AV6" s="1937"/>
      <c r="AW6" s="1936" t="s">
        <v>326</v>
      </c>
      <c r="AX6" s="1936" t="s">
        <v>327</v>
      </c>
      <c r="AY6" s="1936" t="s">
        <v>328</v>
      </c>
      <c r="AZ6" s="1936" t="s">
        <v>329</v>
      </c>
      <c r="BA6" s="1936" t="s">
        <v>330</v>
      </c>
      <c r="BB6" s="1928" t="s">
        <v>331</v>
      </c>
      <c r="BC6" s="1929"/>
      <c r="BD6" s="1944"/>
      <c r="BE6" s="1945" t="s">
        <v>332</v>
      </c>
      <c r="BF6" s="1936" t="s">
        <v>326</v>
      </c>
      <c r="BG6" s="1936" t="s">
        <v>327</v>
      </c>
      <c r="BH6" s="1936" t="s">
        <v>333</v>
      </c>
      <c r="BI6" s="1936" t="s">
        <v>329</v>
      </c>
      <c r="BJ6" s="1936" t="s">
        <v>330</v>
      </c>
      <c r="BK6" s="1942" t="s">
        <v>331</v>
      </c>
      <c r="BL6" s="1946"/>
      <c r="BM6" s="1943"/>
      <c r="BN6" s="1947" t="s">
        <v>332</v>
      </c>
      <c r="BO6" s="1930" t="s">
        <v>334</v>
      </c>
      <c r="BP6" s="1930"/>
      <c r="BQ6" s="1930"/>
      <c r="BR6" s="1933" t="s">
        <v>335</v>
      </c>
      <c r="BS6" s="1933" t="s">
        <v>336</v>
      </c>
      <c r="BT6" s="1930" t="s">
        <v>337</v>
      </c>
      <c r="BU6" s="1930" t="s">
        <v>338</v>
      </c>
      <c r="BV6" s="1930" t="s">
        <v>339</v>
      </c>
      <c r="BW6" s="1930" t="s">
        <v>340</v>
      </c>
      <c r="BX6" s="1930"/>
      <c r="BY6" s="1934"/>
      <c r="BZ6" s="1930" t="s">
        <v>341</v>
      </c>
      <c r="CA6" s="1930" t="s">
        <v>342</v>
      </c>
      <c r="CB6" s="1930" t="s">
        <v>340</v>
      </c>
      <c r="CC6" s="1930"/>
    </row>
    <row r="7" spans="1:81" s="14" customFormat="1" ht="16.5" customHeight="1">
      <c r="A7" s="1934"/>
      <c r="B7" s="1934"/>
      <c r="C7" s="1934"/>
      <c r="D7" s="1934"/>
      <c r="E7" s="1934"/>
      <c r="F7" s="1934"/>
      <c r="G7" s="1934"/>
      <c r="H7" s="1934"/>
      <c r="I7" s="1934"/>
      <c r="J7" s="1934"/>
      <c r="K7" s="1934"/>
      <c r="L7" s="1934"/>
      <c r="M7" s="1934"/>
      <c r="N7" s="1934"/>
      <c r="O7" s="1934"/>
      <c r="P7" s="1934"/>
      <c r="Q7" s="1937"/>
      <c r="R7" s="1937"/>
      <c r="S7" s="1927"/>
      <c r="T7" s="1937"/>
      <c r="U7" s="1937"/>
      <c r="V7" s="1937"/>
      <c r="W7" s="1937"/>
      <c r="X7" s="1937"/>
      <c r="Y7" s="1937"/>
      <c r="Z7" s="1937"/>
      <c r="AA7" s="1937"/>
      <c r="AB7" s="1937"/>
      <c r="AC7" s="1937"/>
      <c r="AD7" s="1937"/>
      <c r="AE7" s="1937"/>
      <c r="AF7" s="1934"/>
      <c r="AG7" s="1936" t="s">
        <v>343</v>
      </c>
      <c r="AH7" s="1936" t="s">
        <v>344</v>
      </c>
      <c r="AI7" s="1934"/>
      <c r="AJ7" s="1934"/>
      <c r="AK7" s="1934"/>
      <c r="AL7" s="1934"/>
      <c r="AM7" s="1934"/>
      <c r="AN7" s="1933" t="s">
        <v>345</v>
      </c>
      <c r="AO7" s="1933" t="s">
        <v>346</v>
      </c>
      <c r="AP7" s="1934"/>
      <c r="AQ7" s="1934"/>
      <c r="AR7" s="1934"/>
      <c r="AS7" s="1934"/>
      <c r="AT7" s="1934"/>
      <c r="AU7" s="1937"/>
      <c r="AV7" s="1937"/>
      <c r="AW7" s="1937"/>
      <c r="AX7" s="1937"/>
      <c r="AY7" s="1937"/>
      <c r="AZ7" s="1937"/>
      <c r="BA7" s="1937"/>
      <c r="BB7" s="1936" t="s">
        <v>347</v>
      </c>
      <c r="BC7" s="1936" t="s">
        <v>348</v>
      </c>
      <c r="BD7" s="1945" t="s">
        <v>349</v>
      </c>
      <c r="BE7" s="1934"/>
      <c r="BF7" s="1937"/>
      <c r="BG7" s="1937"/>
      <c r="BH7" s="1937"/>
      <c r="BI7" s="1937"/>
      <c r="BJ7" s="1937"/>
      <c r="BK7" s="1936" t="s">
        <v>347</v>
      </c>
      <c r="BL7" s="1936" t="s">
        <v>348</v>
      </c>
      <c r="BM7" s="1933" t="s">
        <v>349</v>
      </c>
      <c r="BN7" s="1948"/>
      <c r="BO7" s="1930" t="s">
        <v>350</v>
      </c>
      <c r="BP7" s="1933" t="s">
        <v>351</v>
      </c>
      <c r="BQ7" s="1933" t="s">
        <v>352</v>
      </c>
      <c r="BR7" s="1934"/>
      <c r="BS7" s="1934"/>
      <c r="BT7" s="1930"/>
      <c r="BU7" s="1930"/>
      <c r="BV7" s="1930"/>
      <c r="BW7" s="1930"/>
      <c r="BX7" s="1930"/>
      <c r="BY7" s="1934"/>
      <c r="BZ7" s="1930"/>
      <c r="CA7" s="1930"/>
      <c r="CB7" s="1930"/>
      <c r="CC7" s="1930"/>
    </row>
    <row r="8" spans="1:81" s="14" customFormat="1" ht="18.75" customHeight="1">
      <c r="A8" s="1935"/>
      <c r="B8" s="1935"/>
      <c r="C8" s="1935"/>
      <c r="D8" s="1935"/>
      <c r="E8" s="1935"/>
      <c r="F8" s="1935"/>
      <c r="G8" s="1935"/>
      <c r="H8" s="1935"/>
      <c r="I8" s="1935"/>
      <c r="J8" s="1935"/>
      <c r="K8" s="1935"/>
      <c r="L8" s="1935"/>
      <c r="M8" s="1935"/>
      <c r="N8" s="1935"/>
      <c r="O8" s="1935"/>
      <c r="P8" s="1935"/>
      <c r="Q8" s="1938"/>
      <c r="R8" s="1938"/>
      <c r="S8" s="1927"/>
      <c r="T8" s="1938"/>
      <c r="U8" s="1938"/>
      <c r="V8" s="1938"/>
      <c r="W8" s="1938"/>
      <c r="X8" s="1938"/>
      <c r="Y8" s="1938"/>
      <c r="Z8" s="1938"/>
      <c r="AA8" s="1938"/>
      <c r="AB8" s="1938"/>
      <c r="AC8" s="1938"/>
      <c r="AD8" s="1938"/>
      <c r="AE8" s="1938"/>
      <c r="AF8" s="1935"/>
      <c r="AG8" s="1938"/>
      <c r="AH8" s="1938"/>
      <c r="AI8" s="1935"/>
      <c r="AJ8" s="1935"/>
      <c r="AK8" s="1935"/>
      <c r="AL8" s="1935"/>
      <c r="AM8" s="1935"/>
      <c r="AN8" s="1935"/>
      <c r="AO8" s="1935"/>
      <c r="AP8" s="1935"/>
      <c r="AQ8" s="1935"/>
      <c r="AR8" s="1935"/>
      <c r="AS8" s="1935"/>
      <c r="AT8" s="1935"/>
      <c r="AU8" s="1938"/>
      <c r="AV8" s="1938"/>
      <c r="AW8" s="1938"/>
      <c r="AX8" s="1938"/>
      <c r="AY8" s="1938"/>
      <c r="AZ8" s="1938"/>
      <c r="BA8" s="1938"/>
      <c r="BB8" s="1938"/>
      <c r="BC8" s="1938"/>
      <c r="BD8" s="1935"/>
      <c r="BE8" s="1935"/>
      <c r="BF8" s="1938"/>
      <c r="BG8" s="1938"/>
      <c r="BH8" s="1938"/>
      <c r="BI8" s="1938"/>
      <c r="BJ8" s="1938"/>
      <c r="BK8" s="1938"/>
      <c r="BL8" s="1938"/>
      <c r="BM8" s="1935"/>
      <c r="BN8" s="1949"/>
      <c r="BO8" s="1930"/>
      <c r="BP8" s="1935"/>
      <c r="BQ8" s="1935"/>
      <c r="BR8" s="1935"/>
      <c r="BS8" s="1935"/>
      <c r="BT8" s="1930"/>
      <c r="BU8" s="1930"/>
      <c r="BV8" s="1930"/>
      <c r="BW8" s="1930"/>
      <c r="BX8" s="1930"/>
      <c r="BY8" s="1935"/>
      <c r="BZ8" s="1930"/>
      <c r="CA8" s="1930"/>
      <c r="CB8" s="1930"/>
      <c r="CC8" s="1930"/>
    </row>
    <row r="9" spans="1:81" s="6" customFormat="1" ht="16.5" customHeight="1">
      <c r="A9" s="122"/>
      <c r="B9" s="122" t="s">
        <v>12</v>
      </c>
      <c r="C9" s="122"/>
      <c r="D9" s="122"/>
      <c r="E9" s="122"/>
      <c r="F9" s="122"/>
      <c r="G9" s="122"/>
      <c r="H9" s="122"/>
      <c r="I9" s="122"/>
      <c r="J9" s="122"/>
      <c r="K9" s="122"/>
      <c r="L9" s="122"/>
      <c r="M9" s="123"/>
      <c r="N9" s="122"/>
      <c r="O9" s="122"/>
      <c r="P9" s="122"/>
      <c r="Q9" s="124"/>
      <c r="R9" s="124"/>
      <c r="S9" s="124"/>
      <c r="T9" s="124"/>
      <c r="U9" s="124"/>
      <c r="V9" s="124"/>
      <c r="W9" s="124"/>
      <c r="X9" s="125"/>
      <c r="Y9" s="124"/>
      <c r="Z9" s="124"/>
      <c r="AA9" s="124"/>
      <c r="AB9" s="124"/>
      <c r="AC9" s="124"/>
      <c r="AD9" s="124"/>
      <c r="AE9" s="124"/>
      <c r="AF9" s="122"/>
      <c r="AG9" s="124"/>
      <c r="AH9" s="124"/>
      <c r="AI9" s="122"/>
      <c r="AJ9" s="122"/>
      <c r="AK9" s="122"/>
      <c r="AL9" s="122"/>
      <c r="AM9" s="122"/>
      <c r="AN9" s="122"/>
      <c r="AO9" s="122"/>
      <c r="AP9" s="122"/>
      <c r="AQ9" s="122"/>
      <c r="AR9" s="122"/>
      <c r="AS9" s="122"/>
      <c r="AT9" s="122"/>
      <c r="AU9" s="126"/>
      <c r="AV9" s="126"/>
      <c r="AW9" s="124"/>
      <c r="AX9" s="124"/>
      <c r="AY9" s="124"/>
      <c r="AZ9" s="124"/>
      <c r="BA9" s="124"/>
      <c r="BB9" s="125"/>
      <c r="BC9" s="125"/>
      <c r="BD9" s="122"/>
      <c r="BE9" s="122"/>
      <c r="BF9" s="127"/>
      <c r="BG9" s="127"/>
      <c r="BH9" s="127"/>
      <c r="BI9" s="127"/>
      <c r="BJ9" s="127"/>
      <c r="BK9" s="125"/>
      <c r="BL9" s="125"/>
      <c r="BM9" s="122"/>
      <c r="BN9" s="128"/>
      <c r="BO9" s="122"/>
      <c r="BP9" s="122"/>
      <c r="BQ9" s="122"/>
      <c r="BR9" s="122"/>
      <c r="BS9" s="122"/>
      <c r="BT9" s="122"/>
      <c r="BU9" s="122"/>
      <c r="BV9" s="122"/>
      <c r="BW9" s="122"/>
      <c r="BX9" s="122"/>
      <c r="BY9" s="122"/>
      <c r="BZ9" s="122"/>
      <c r="CA9" s="122"/>
      <c r="CB9" s="122"/>
      <c r="CC9" s="122"/>
    </row>
    <row r="10" spans="1:81" s="6" customFormat="1" ht="16.5" customHeight="1">
      <c r="A10" s="123">
        <v>1</v>
      </c>
      <c r="B10" s="123" t="s">
        <v>12</v>
      </c>
      <c r="C10" s="123" t="s">
        <v>30</v>
      </c>
      <c r="D10" s="123" t="s">
        <v>14</v>
      </c>
      <c r="E10" s="123" t="s">
        <v>353</v>
      </c>
      <c r="F10" s="123" t="s">
        <v>354</v>
      </c>
      <c r="G10" s="129" t="s">
        <v>355</v>
      </c>
      <c r="H10" s="123" t="s">
        <v>12881</v>
      </c>
      <c r="I10" s="123" t="s">
        <v>12882</v>
      </c>
      <c r="J10" s="123" t="s">
        <v>12883</v>
      </c>
      <c r="K10" s="123" t="s">
        <v>14019</v>
      </c>
      <c r="L10" s="123" t="s">
        <v>356</v>
      </c>
      <c r="M10" s="130" t="s">
        <v>15295</v>
      </c>
      <c r="N10" s="131" t="s">
        <v>12883</v>
      </c>
      <c r="O10" s="131" t="s">
        <v>357</v>
      </c>
      <c r="P10" s="131" t="s">
        <v>12883</v>
      </c>
      <c r="Q10" s="132">
        <v>295551</v>
      </c>
      <c r="R10" s="132">
        <v>138156</v>
      </c>
      <c r="S10" s="132">
        <v>21076</v>
      </c>
      <c r="T10" s="132">
        <v>18450</v>
      </c>
      <c r="U10" s="133" t="s">
        <v>358</v>
      </c>
      <c r="V10" s="132">
        <v>2626</v>
      </c>
      <c r="W10" s="132">
        <v>17134</v>
      </c>
      <c r="X10" s="134" t="s">
        <v>359</v>
      </c>
      <c r="Y10" s="132">
        <v>3556</v>
      </c>
      <c r="Z10" s="132">
        <v>1552</v>
      </c>
      <c r="AA10" s="132">
        <v>155795</v>
      </c>
      <c r="AB10" s="132">
        <v>20242</v>
      </c>
      <c r="AC10" s="132">
        <v>639</v>
      </c>
      <c r="AD10" s="132">
        <v>2780</v>
      </c>
      <c r="AE10" s="132">
        <v>862</v>
      </c>
      <c r="AF10" s="135" t="s">
        <v>360</v>
      </c>
      <c r="AG10" s="132">
        <v>202906</v>
      </c>
      <c r="AH10" s="132">
        <v>413137</v>
      </c>
      <c r="AI10" s="123" t="s">
        <v>19823</v>
      </c>
      <c r="AJ10" s="123" t="s">
        <v>361</v>
      </c>
      <c r="AK10" s="123" t="s">
        <v>362</v>
      </c>
      <c r="AL10" s="123">
        <v>56</v>
      </c>
      <c r="AM10" s="136">
        <v>17</v>
      </c>
      <c r="AN10" s="136">
        <v>39</v>
      </c>
      <c r="AO10" s="136"/>
      <c r="AP10" s="136"/>
      <c r="AQ10" s="123">
        <v>360</v>
      </c>
      <c r="AR10" s="123" t="s">
        <v>16172</v>
      </c>
      <c r="AS10" s="123" t="s">
        <v>16172</v>
      </c>
      <c r="AT10" s="123" t="s">
        <v>363</v>
      </c>
      <c r="AU10" s="137">
        <v>1262562</v>
      </c>
      <c r="AV10" s="132">
        <v>3507.1166666666668</v>
      </c>
      <c r="AW10" s="132"/>
      <c r="AX10" s="132"/>
      <c r="AY10" s="132"/>
      <c r="AZ10" s="132"/>
      <c r="BA10" s="132"/>
      <c r="BB10" s="134"/>
      <c r="BC10" s="134"/>
      <c r="BD10" s="134"/>
      <c r="BE10" s="138" t="s">
        <v>364</v>
      </c>
      <c r="BF10" s="139" t="s">
        <v>16306</v>
      </c>
      <c r="BG10" s="140" t="s">
        <v>357</v>
      </c>
      <c r="BH10" s="139" t="s">
        <v>16307</v>
      </c>
      <c r="BI10" s="139" t="s">
        <v>16307</v>
      </c>
      <c r="BJ10" s="139" t="s">
        <v>16142</v>
      </c>
      <c r="BK10" s="134"/>
      <c r="BL10" s="134" t="s">
        <v>16293</v>
      </c>
      <c r="BM10" s="138" t="s">
        <v>365</v>
      </c>
      <c r="BN10" s="141" t="s">
        <v>366</v>
      </c>
      <c r="BO10" s="123"/>
      <c r="BP10" s="123"/>
      <c r="BQ10" s="123"/>
      <c r="BR10" s="123"/>
      <c r="BS10" s="123"/>
      <c r="BT10" s="123"/>
      <c r="BU10" s="123"/>
      <c r="BV10" s="123"/>
      <c r="BW10" s="123"/>
      <c r="BX10" s="123"/>
      <c r="BY10" s="123"/>
      <c r="BZ10" s="123"/>
      <c r="CA10" s="123"/>
      <c r="CB10" s="123"/>
      <c r="CC10" s="123"/>
    </row>
    <row r="11" spans="1:81" s="6" customFormat="1" ht="16.5" customHeight="1">
      <c r="A11" s="1953">
        <v>2</v>
      </c>
      <c r="B11" s="123" t="s">
        <v>12</v>
      </c>
      <c r="C11" s="123" t="s">
        <v>31</v>
      </c>
      <c r="D11" s="123" t="s">
        <v>14</v>
      </c>
      <c r="E11" s="123" t="s">
        <v>353</v>
      </c>
      <c r="F11" s="123" t="s">
        <v>367</v>
      </c>
      <c r="G11" s="142" t="s">
        <v>368</v>
      </c>
      <c r="H11" s="123" t="s">
        <v>12884</v>
      </c>
      <c r="I11" s="123" t="s">
        <v>12885</v>
      </c>
      <c r="J11" s="123" t="s">
        <v>12883</v>
      </c>
      <c r="K11" s="123" t="s">
        <v>15122</v>
      </c>
      <c r="L11" s="123" t="s">
        <v>369</v>
      </c>
      <c r="M11" s="143" t="s">
        <v>15296</v>
      </c>
      <c r="N11" s="131" t="s">
        <v>12899</v>
      </c>
      <c r="O11" s="131" t="s">
        <v>357</v>
      </c>
      <c r="P11" s="131" t="s">
        <v>12899</v>
      </c>
      <c r="Q11" s="132">
        <v>39626.620000000003</v>
      </c>
      <c r="R11" s="132">
        <v>20048.93</v>
      </c>
      <c r="S11" s="132">
        <v>5875</v>
      </c>
      <c r="T11" s="132">
        <v>5095</v>
      </c>
      <c r="U11" s="132" t="s">
        <v>370</v>
      </c>
      <c r="V11" s="132">
        <v>780</v>
      </c>
      <c r="W11" s="132">
        <v>3485</v>
      </c>
      <c r="X11" s="134" t="s">
        <v>359</v>
      </c>
      <c r="Y11" s="132">
        <v>1376.68</v>
      </c>
      <c r="Z11" s="132">
        <v>324</v>
      </c>
      <c r="AA11" s="132">
        <v>91265</v>
      </c>
      <c r="AB11" s="132">
        <v>2130.2199999999998</v>
      </c>
      <c r="AC11" s="132">
        <v>56.07</v>
      </c>
      <c r="AD11" s="132">
        <v>43.1</v>
      </c>
      <c r="AE11" s="132"/>
      <c r="AF11" s="123" t="s">
        <v>371</v>
      </c>
      <c r="AG11" s="1955">
        <v>109255</v>
      </c>
      <c r="AH11" s="1957">
        <v>169873</v>
      </c>
      <c r="AI11" s="1953" t="s">
        <v>372</v>
      </c>
      <c r="AJ11" s="1953" t="s">
        <v>373</v>
      </c>
      <c r="AK11" s="123" t="s">
        <v>374</v>
      </c>
      <c r="AL11" s="123">
        <v>56</v>
      </c>
      <c r="AM11" s="123">
        <v>23</v>
      </c>
      <c r="AN11" s="123">
        <v>28</v>
      </c>
      <c r="AO11" s="123">
        <v>5</v>
      </c>
      <c r="AP11" s="123"/>
      <c r="AQ11" s="123">
        <v>314</v>
      </c>
      <c r="AR11" s="123" t="s">
        <v>375</v>
      </c>
      <c r="AS11" s="123" t="s">
        <v>16166</v>
      </c>
      <c r="AT11" s="123" t="s">
        <v>376</v>
      </c>
      <c r="AU11" s="137">
        <v>401064</v>
      </c>
      <c r="AV11" s="132">
        <v>1277.2738853503186</v>
      </c>
      <c r="AW11" s="132"/>
      <c r="AX11" s="132"/>
      <c r="AY11" s="132"/>
      <c r="AZ11" s="132"/>
      <c r="BA11" s="132"/>
      <c r="BB11" s="134"/>
      <c r="BC11" s="134"/>
      <c r="BD11" s="134"/>
      <c r="BE11" s="138" t="s">
        <v>364</v>
      </c>
      <c r="BF11" s="139"/>
      <c r="BG11" s="139"/>
      <c r="BH11" s="139"/>
      <c r="BI11" s="139"/>
      <c r="BJ11" s="139"/>
      <c r="BK11" s="134"/>
      <c r="BL11" s="134"/>
      <c r="BM11" s="138"/>
      <c r="BN11" s="141" t="s">
        <v>364</v>
      </c>
      <c r="BO11" s="1950"/>
      <c r="BP11" s="1950"/>
      <c r="BQ11" s="1950"/>
      <c r="BR11" s="1950"/>
      <c r="BS11" s="1950"/>
      <c r="BT11" s="1950"/>
      <c r="BU11" s="1950"/>
      <c r="BV11" s="1950"/>
      <c r="BW11" s="123"/>
      <c r="BX11" s="123"/>
      <c r="BY11" s="123"/>
      <c r="BZ11" s="123"/>
      <c r="CA11" s="123"/>
      <c r="CB11" s="123"/>
      <c r="CC11" s="123"/>
    </row>
    <row r="12" spans="1:81" s="6" customFormat="1" ht="16.5" customHeight="1">
      <c r="A12" s="1954"/>
      <c r="B12" s="123" t="s">
        <v>16</v>
      </c>
      <c r="C12" s="123" t="s">
        <v>109</v>
      </c>
      <c r="D12" s="123" t="s">
        <v>14</v>
      </c>
      <c r="E12" s="123" t="s">
        <v>377</v>
      </c>
      <c r="F12" s="123" t="s">
        <v>378</v>
      </c>
      <c r="G12" s="142" t="s">
        <v>379</v>
      </c>
      <c r="H12" s="123" t="s">
        <v>12886</v>
      </c>
      <c r="I12" s="138" t="s">
        <v>12887</v>
      </c>
      <c r="J12" s="123" t="s">
        <v>12888</v>
      </c>
      <c r="K12" s="123" t="s">
        <v>377</v>
      </c>
      <c r="L12" s="123" t="s">
        <v>377</v>
      </c>
      <c r="M12" s="143" t="s">
        <v>15296</v>
      </c>
      <c r="N12" s="131" t="s">
        <v>13157</v>
      </c>
      <c r="O12" s="131"/>
      <c r="P12" s="131" t="s">
        <v>12888</v>
      </c>
      <c r="Q12" s="132">
        <v>60212.7</v>
      </c>
      <c r="R12" s="132">
        <v>10268.290000000001</v>
      </c>
      <c r="S12" s="132"/>
      <c r="T12" s="132"/>
      <c r="U12" s="132"/>
      <c r="V12" s="132"/>
      <c r="W12" s="132">
        <v>4502</v>
      </c>
      <c r="X12" s="134" t="s">
        <v>359</v>
      </c>
      <c r="Y12" s="132">
        <v>277.49</v>
      </c>
      <c r="Z12" s="132"/>
      <c r="AA12" s="132"/>
      <c r="AB12" s="132">
        <v>368</v>
      </c>
      <c r="AC12" s="132"/>
      <c r="AD12" s="132"/>
      <c r="AE12" s="132" t="s">
        <v>16090</v>
      </c>
      <c r="AF12" s="123" t="s">
        <v>371</v>
      </c>
      <c r="AG12" s="1956"/>
      <c r="AH12" s="1958"/>
      <c r="AI12" s="1954"/>
      <c r="AJ12" s="1954"/>
      <c r="AK12" s="123"/>
      <c r="AL12" s="123">
        <v>5</v>
      </c>
      <c r="AM12" s="123"/>
      <c r="AN12" s="123"/>
      <c r="AO12" s="123">
        <v>5</v>
      </c>
      <c r="AP12" s="123"/>
      <c r="AQ12" s="123">
        <v>206</v>
      </c>
      <c r="AR12" s="123" t="s">
        <v>16164</v>
      </c>
      <c r="AS12" s="123" t="s">
        <v>16164</v>
      </c>
      <c r="AT12" s="123" t="s">
        <v>380</v>
      </c>
      <c r="AU12" s="137">
        <v>29479</v>
      </c>
      <c r="AV12" s="132">
        <v>143.10194174757282</v>
      </c>
      <c r="AW12" s="132"/>
      <c r="AX12" s="132"/>
      <c r="AY12" s="132"/>
      <c r="AZ12" s="132"/>
      <c r="BA12" s="132"/>
      <c r="BB12" s="134"/>
      <c r="BC12" s="134"/>
      <c r="BD12" s="134"/>
      <c r="BE12" s="138" t="s">
        <v>364</v>
      </c>
      <c r="BF12" s="139"/>
      <c r="BG12" s="139"/>
      <c r="BH12" s="139"/>
      <c r="BI12" s="139"/>
      <c r="BJ12" s="139"/>
      <c r="BK12" s="134"/>
      <c r="BL12" s="134"/>
      <c r="BM12" s="138"/>
      <c r="BN12" s="141" t="s">
        <v>364</v>
      </c>
      <c r="BO12" s="1950"/>
      <c r="BP12" s="1950"/>
      <c r="BQ12" s="1950"/>
      <c r="BR12" s="1950"/>
      <c r="BS12" s="1950"/>
      <c r="BT12" s="1950"/>
      <c r="BU12" s="1950"/>
      <c r="BV12" s="1950"/>
      <c r="BW12" s="123"/>
      <c r="BX12" s="123"/>
      <c r="BY12" s="123"/>
      <c r="BZ12" s="123"/>
      <c r="CA12" s="123"/>
      <c r="CB12" s="123"/>
      <c r="CC12" s="123"/>
    </row>
    <row r="13" spans="1:81" s="6" customFormat="1" ht="16.5" customHeight="1">
      <c r="A13" s="123">
        <v>3</v>
      </c>
      <c r="B13" s="123" t="s">
        <v>12</v>
      </c>
      <c r="C13" s="123" t="s">
        <v>31</v>
      </c>
      <c r="D13" s="123" t="s">
        <v>14</v>
      </c>
      <c r="E13" s="123" t="s">
        <v>353</v>
      </c>
      <c r="F13" s="123" t="s">
        <v>381</v>
      </c>
      <c r="G13" s="142" t="s">
        <v>382</v>
      </c>
      <c r="H13" s="123" t="s">
        <v>12889</v>
      </c>
      <c r="I13" s="123" t="s">
        <v>12890</v>
      </c>
      <c r="J13" s="123" t="s">
        <v>12883</v>
      </c>
      <c r="K13" s="123" t="s">
        <v>15123</v>
      </c>
      <c r="L13" s="123" t="s">
        <v>383</v>
      </c>
      <c r="M13" s="130" t="s">
        <v>15297</v>
      </c>
      <c r="N13" s="131" t="s">
        <v>12883</v>
      </c>
      <c r="O13" s="131" t="s">
        <v>357</v>
      </c>
      <c r="P13" s="131" t="s">
        <v>12883</v>
      </c>
      <c r="Q13" s="132">
        <v>6445</v>
      </c>
      <c r="R13" s="132">
        <v>11117</v>
      </c>
      <c r="S13" s="132">
        <v>3539</v>
      </c>
      <c r="T13" s="132">
        <v>2964</v>
      </c>
      <c r="U13" s="132"/>
      <c r="V13" s="132">
        <v>575</v>
      </c>
      <c r="W13" s="132">
        <v>433</v>
      </c>
      <c r="X13" s="134" t="s">
        <v>359</v>
      </c>
      <c r="Y13" s="132">
        <v>496</v>
      </c>
      <c r="Z13" s="132">
        <v>81</v>
      </c>
      <c r="AA13" s="132">
        <v>16955</v>
      </c>
      <c r="AB13" s="132">
        <v>861</v>
      </c>
      <c r="AC13" s="132"/>
      <c r="AD13" s="132"/>
      <c r="AE13" s="132" t="s">
        <v>16091</v>
      </c>
      <c r="AF13" s="123" t="s">
        <v>384</v>
      </c>
      <c r="AG13" s="132">
        <v>101941</v>
      </c>
      <c r="AH13" s="132">
        <v>155248</v>
      </c>
      <c r="AI13" s="123" t="s">
        <v>385</v>
      </c>
      <c r="AJ13" s="123" t="s">
        <v>386</v>
      </c>
      <c r="AK13" s="123" t="s">
        <v>387</v>
      </c>
      <c r="AL13" s="123">
        <v>35</v>
      </c>
      <c r="AM13" s="123">
        <v>35</v>
      </c>
      <c r="AN13" s="123"/>
      <c r="AO13" s="123"/>
      <c r="AP13" s="123"/>
      <c r="AQ13" s="123">
        <v>341</v>
      </c>
      <c r="AR13" s="123" t="s">
        <v>16172</v>
      </c>
      <c r="AS13" s="123" t="s">
        <v>16172</v>
      </c>
      <c r="AT13" s="123" t="s">
        <v>388</v>
      </c>
      <c r="AU13" s="137">
        <v>91296</v>
      </c>
      <c r="AV13" s="132">
        <v>267.73020527859239</v>
      </c>
      <c r="AW13" s="132"/>
      <c r="AX13" s="132"/>
      <c r="AY13" s="132"/>
      <c r="AZ13" s="132"/>
      <c r="BA13" s="132"/>
      <c r="BB13" s="134"/>
      <c r="BC13" s="134"/>
      <c r="BD13" s="134"/>
      <c r="BE13" s="138" t="s">
        <v>364</v>
      </c>
      <c r="BF13" s="139"/>
      <c r="BG13" s="139"/>
      <c r="BH13" s="139"/>
      <c r="BI13" s="139"/>
      <c r="BJ13" s="139"/>
      <c r="BK13" s="134"/>
      <c r="BL13" s="134"/>
      <c r="BM13" s="138"/>
      <c r="BN13" s="141"/>
      <c r="BO13" s="123"/>
      <c r="BP13" s="123"/>
      <c r="BQ13" s="123"/>
      <c r="BR13" s="123"/>
      <c r="BS13" s="123"/>
      <c r="BT13" s="123"/>
      <c r="BU13" s="123"/>
      <c r="BV13" s="123"/>
      <c r="BW13" s="123"/>
      <c r="BX13" s="123"/>
      <c r="BY13" s="123"/>
      <c r="BZ13" s="123"/>
      <c r="CA13" s="123"/>
      <c r="CB13" s="123"/>
      <c r="CC13" s="123"/>
    </row>
    <row r="14" spans="1:81" s="6" customFormat="1" ht="16.5" customHeight="1">
      <c r="A14" s="144">
        <v>4</v>
      </c>
      <c r="B14" s="144" t="s">
        <v>12</v>
      </c>
      <c r="C14" s="144" t="s">
        <v>30</v>
      </c>
      <c r="D14" s="144" t="s">
        <v>14</v>
      </c>
      <c r="E14" s="144" t="s">
        <v>353</v>
      </c>
      <c r="F14" s="144" t="s">
        <v>389</v>
      </c>
      <c r="G14" s="145" t="s">
        <v>390</v>
      </c>
      <c r="H14" s="144" t="s">
        <v>12891</v>
      </c>
      <c r="I14" s="144" t="s">
        <v>12892</v>
      </c>
      <c r="J14" s="123" t="s">
        <v>12883</v>
      </c>
      <c r="K14" s="146" t="s">
        <v>14574</v>
      </c>
      <c r="L14" s="146" t="s">
        <v>391</v>
      </c>
      <c r="M14" s="147" t="s">
        <v>15298</v>
      </c>
      <c r="N14" s="148" t="s">
        <v>12899</v>
      </c>
      <c r="O14" s="148" t="s">
        <v>357</v>
      </c>
      <c r="P14" s="148" t="s">
        <v>12899</v>
      </c>
      <c r="Q14" s="133">
        <v>295551</v>
      </c>
      <c r="R14" s="133">
        <v>11767.29</v>
      </c>
      <c r="S14" s="133">
        <v>2190</v>
      </c>
      <c r="T14" s="133">
        <v>1240</v>
      </c>
      <c r="U14" s="133" t="s">
        <v>392</v>
      </c>
      <c r="V14" s="133">
        <v>950</v>
      </c>
      <c r="W14" s="133">
        <v>969</v>
      </c>
      <c r="X14" s="149" t="s">
        <v>359</v>
      </c>
      <c r="Y14" s="133">
        <v>378</v>
      </c>
      <c r="Z14" s="133">
        <v>220</v>
      </c>
      <c r="AA14" s="133">
        <v>26890</v>
      </c>
      <c r="AB14" s="133">
        <v>699</v>
      </c>
      <c r="AC14" s="133">
        <v>52</v>
      </c>
      <c r="AD14" s="133">
        <v>53</v>
      </c>
      <c r="AE14" s="132">
        <v>72</v>
      </c>
      <c r="AF14" s="135" t="s">
        <v>393</v>
      </c>
      <c r="AG14" s="133">
        <v>26044</v>
      </c>
      <c r="AH14" s="133">
        <v>81315</v>
      </c>
      <c r="AI14" s="144" t="s">
        <v>394</v>
      </c>
      <c r="AJ14" s="144" t="s">
        <v>395</v>
      </c>
      <c r="AK14" s="144" t="s">
        <v>396</v>
      </c>
      <c r="AL14" s="144">
        <v>23</v>
      </c>
      <c r="AM14" s="144">
        <v>1</v>
      </c>
      <c r="AN14" s="144">
        <v>20</v>
      </c>
      <c r="AO14" s="144">
        <v>2</v>
      </c>
      <c r="AP14" s="144"/>
      <c r="AQ14" s="144">
        <v>345</v>
      </c>
      <c r="AR14" s="123" t="s">
        <v>16172</v>
      </c>
      <c r="AS14" s="123" t="s">
        <v>16172</v>
      </c>
      <c r="AT14" s="144" t="s">
        <v>397</v>
      </c>
      <c r="AU14" s="150">
        <v>110074</v>
      </c>
      <c r="AV14" s="132">
        <v>319.05507246376811</v>
      </c>
      <c r="AW14" s="133"/>
      <c r="AX14" s="133"/>
      <c r="AY14" s="133"/>
      <c r="AZ14" s="133"/>
      <c r="BA14" s="133"/>
      <c r="BB14" s="149"/>
      <c r="BC14" s="149"/>
      <c r="BD14" s="149"/>
      <c r="BE14" s="151" t="s">
        <v>364</v>
      </c>
      <c r="BF14" s="152"/>
      <c r="BG14" s="152"/>
      <c r="BH14" s="152"/>
      <c r="BI14" s="152"/>
      <c r="BJ14" s="152"/>
      <c r="BK14" s="149"/>
      <c r="BL14" s="149"/>
      <c r="BM14" s="151"/>
      <c r="BN14" s="153" t="s">
        <v>364</v>
      </c>
      <c r="BO14" s="144"/>
      <c r="BP14" s="144"/>
      <c r="BQ14" s="144"/>
      <c r="BR14" s="123"/>
      <c r="BS14" s="123"/>
      <c r="BT14" s="123"/>
      <c r="BU14" s="123"/>
      <c r="BV14" s="144"/>
      <c r="BW14" s="144"/>
      <c r="BX14" s="144"/>
      <c r="BY14" s="144"/>
      <c r="BZ14" s="144"/>
      <c r="CA14" s="144"/>
      <c r="CB14" s="144"/>
      <c r="CC14" s="144"/>
    </row>
    <row r="15" spans="1:81" s="6" customFormat="1" ht="16.5" customHeight="1">
      <c r="A15" s="123">
        <v>5</v>
      </c>
      <c r="B15" s="123" t="s">
        <v>12</v>
      </c>
      <c r="C15" s="123" t="s">
        <v>13</v>
      </c>
      <c r="D15" s="123" t="s">
        <v>14</v>
      </c>
      <c r="E15" s="123" t="s">
        <v>353</v>
      </c>
      <c r="F15" s="123" t="s">
        <v>398</v>
      </c>
      <c r="G15" s="142" t="s">
        <v>399</v>
      </c>
      <c r="H15" s="123" t="s">
        <v>12893</v>
      </c>
      <c r="I15" s="136" t="s">
        <v>12894</v>
      </c>
      <c r="J15" s="123" t="s">
        <v>12883</v>
      </c>
      <c r="K15" s="136" t="s">
        <v>15124</v>
      </c>
      <c r="L15" s="136" t="s">
        <v>400</v>
      </c>
      <c r="M15" s="143" t="s">
        <v>15299</v>
      </c>
      <c r="N15" s="136" t="s">
        <v>15300</v>
      </c>
      <c r="O15" s="131" t="s">
        <v>357</v>
      </c>
      <c r="P15" s="131" t="s">
        <v>12899</v>
      </c>
      <c r="Q15" s="132">
        <v>41338</v>
      </c>
      <c r="R15" s="132">
        <v>3899</v>
      </c>
      <c r="S15" s="132">
        <v>1018</v>
      </c>
      <c r="T15" s="132">
        <v>718</v>
      </c>
      <c r="U15" s="132" t="s">
        <v>392</v>
      </c>
      <c r="V15" s="132">
        <v>300</v>
      </c>
      <c r="W15" s="132">
        <v>244</v>
      </c>
      <c r="X15" s="134" t="s">
        <v>401</v>
      </c>
      <c r="Y15" s="132">
        <v>98</v>
      </c>
      <c r="Z15" s="132">
        <v>487</v>
      </c>
      <c r="AA15" s="132" t="s">
        <v>402</v>
      </c>
      <c r="AB15" s="132">
        <v>179</v>
      </c>
      <c r="AC15" s="132"/>
      <c r="AD15" s="132"/>
      <c r="AE15" s="132">
        <v>227</v>
      </c>
      <c r="AF15" s="123" t="s">
        <v>403</v>
      </c>
      <c r="AG15" s="132">
        <v>6720</v>
      </c>
      <c r="AH15" s="132">
        <v>28227</v>
      </c>
      <c r="AI15" s="123" t="s">
        <v>404</v>
      </c>
      <c r="AJ15" s="123" t="s">
        <v>405</v>
      </c>
      <c r="AK15" s="123" t="s">
        <v>406</v>
      </c>
      <c r="AL15" s="123">
        <v>4</v>
      </c>
      <c r="AM15" s="123">
        <v>2</v>
      </c>
      <c r="AN15" s="123"/>
      <c r="AO15" s="123">
        <v>2</v>
      </c>
      <c r="AP15" s="123"/>
      <c r="AQ15" s="123">
        <v>296</v>
      </c>
      <c r="AR15" s="123" t="s">
        <v>16172</v>
      </c>
      <c r="AS15" s="123" t="s">
        <v>16172</v>
      </c>
      <c r="AT15" s="123" t="s">
        <v>407</v>
      </c>
      <c r="AU15" s="137">
        <v>12832</v>
      </c>
      <c r="AV15" s="132">
        <v>43.351351351351354</v>
      </c>
      <c r="AW15" s="132"/>
      <c r="AX15" s="132"/>
      <c r="AY15" s="132"/>
      <c r="AZ15" s="132"/>
      <c r="BA15" s="132"/>
      <c r="BB15" s="134"/>
      <c r="BC15" s="134"/>
      <c r="BD15" s="134"/>
      <c r="BE15" s="138" t="s">
        <v>364</v>
      </c>
      <c r="BF15" s="139"/>
      <c r="BG15" s="139"/>
      <c r="BH15" s="139"/>
      <c r="BI15" s="139"/>
      <c r="BJ15" s="139"/>
      <c r="BK15" s="134"/>
      <c r="BL15" s="134"/>
      <c r="BM15" s="138"/>
      <c r="BN15" s="141"/>
      <c r="BO15" s="123"/>
      <c r="BP15" s="123"/>
      <c r="BQ15" s="123"/>
      <c r="BR15" s="123"/>
      <c r="BS15" s="123"/>
      <c r="BT15" s="123"/>
      <c r="BU15" s="123"/>
      <c r="BV15" s="123"/>
      <c r="BW15" s="123"/>
      <c r="BX15" s="123"/>
      <c r="BY15" s="144"/>
      <c r="BZ15" s="123"/>
      <c r="CA15" s="123"/>
      <c r="CB15" s="123"/>
      <c r="CC15" s="123"/>
    </row>
    <row r="16" spans="1:81" s="6" customFormat="1" ht="16.5" customHeight="1">
      <c r="A16" s="135">
        <v>6</v>
      </c>
      <c r="B16" s="123" t="s">
        <v>12</v>
      </c>
      <c r="C16" s="123" t="s">
        <v>33</v>
      </c>
      <c r="D16" s="123" t="s">
        <v>14</v>
      </c>
      <c r="E16" s="123" t="s">
        <v>353</v>
      </c>
      <c r="F16" s="123" t="s">
        <v>408</v>
      </c>
      <c r="G16" s="142" t="s">
        <v>409</v>
      </c>
      <c r="H16" s="123" t="s">
        <v>12895</v>
      </c>
      <c r="I16" s="123" t="s">
        <v>12896</v>
      </c>
      <c r="J16" s="123" t="s">
        <v>12883</v>
      </c>
      <c r="K16" s="154" t="s">
        <v>15125</v>
      </c>
      <c r="L16" s="154" t="s">
        <v>410</v>
      </c>
      <c r="M16" s="135" t="s">
        <v>15301</v>
      </c>
      <c r="N16" s="131" t="s">
        <v>13157</v>
      </c>
      <c r="O16" s="155"/>
      <c r="P16" s="131" t="s">
        <v>12888</v>
      </c>
      <c r="Q16" s="132">
        <v>13490</v>
      </c>
      <c r="R16" s="132">
        <v>2851</v>
      </c>
      <c r="S16" s="133">
        <v>885</v>
      </c>
      <c r="T16" s="133">
        <v>655</v>
      </c>
      <c r="U16" s="132" t="s">
        <v>411</v>
      </c>
      <c r="V16" s="133">
        <v>230</v>
      </c>
      <c r="W16" s="133">
        <v>213</v>
      </c>
      <c r="X16" s="149" t="s">
        <v>401</v>
      </c>
      <c r="Y16" s="133">
        <v>169</v>
      </c>
      <c r="Z16" s="133">
        <v>175</v>
      </c>
      <c r="AA16" s="133">
        <v>23960</v>
      </c>
      <c r="AB16" s="133">
        <v>168</v>
      </c>
      <c r="AC16" s="133"/>
      <c r="AD16" s="133">
        <v>15</v>
      </c>
      <c r="AE16" s="133">
        <v>384</v>
      </c>
      <c r="AF16" s="144" t="s">
        <v>412</v>
      </c>
      <c r="AG16" s="133">
        <v>48618</v>
      </c>
      <c r="AH16" s="133">
        <v>448041</v>
      </c>
      <c r="AI16" s="123"/>
      <c r="AJ16" s="123"/>
      <c r="AK16" s="123" t="s">
        <v>413</v>
      </c>
      <c r="AL16" s="123">
        <v>1</v>
      </c>
      <c r="AM16" s="123"/>
      <c r="AN16" s="123"/>
      <c r="AO16" s="123">
        <v>1</v>
      </c>
      <c r="AP16" s="123"/>
      <c r="AQ16" s="123">
        <v>279</v>
      </c>
      <c r="AR16" s="123" t="s">
        <v>16172</v>
      </c>
      <c r="AS16" s="144" t="s">
        <v>16172</v>
      </c>
      <c r="AT16" s="123" t="s">
        <v>414</v>
      </c>
      <c r="AU16" s="137">
        <v>1640</v>
      </c>
      <c r="AV16" s="132">
        <v>5.8781362007168463</v>
      </c>
      <c r="AW16" s="132"/>
      <c r="AX16" s="132"/>
      <c r="AY16" s="132"/>
      <c r="AZ16" s="132"/>
      <c r="BA16" s="132"/>
      <c r="BB16" s="134"/>
      <c r="BC16" s="134"/>
      <c r="BD16" s="123"/>
      <c r="BE16" s="134" t="s">
        <v>364</v>
      </c>
      <c r="BF16" s="139"/>
      <c r="BG16" s="139"/>
      <c r="BH16" s="139"/>
      <c r="BI16" s="139"/>
      <c r="BJ16" s="139"/>
      <c r="BK16" s="123"/>
      <c r="BL16" s="123"/>
      <c r="BM16" s="123"/>
      <c r="BN16" s="156" t="s">
        <v>364</v>
      </c>
      <c r="BO16" s="123"/>
      <c r="BP16" s="123"/>
      <c r="BQ16" s="123"/>
      <c r="BR16" s="123"/>
      <c r="BS16" s="123"/>
      <c r="BT16" s="123"/>
      <c r="BU16" s="123"/>
      <c r="BV16" s="123"/>
      <c r="BW16" s="123"/>
      <c r="BX16" s="123"/>
      <c r="BY16" s="123"/>
      <c r="BZ16" s="123"/>
      <c r="CA16" s="134"/>
      <c r="CB16" s="134"/>
      <c r="CC16" s="134"/>
    </row>
    <row r="17" spans="1:81" s="12" customFormat="1" ht="16.5" customHeight="1">
      <c r="A17" s="144">
        <v>7</v>
      </c>
      <c r="B17" s="157" t="s">
        <v>12</v>
      </c>
      <c r="C17" s="157" t="s">
        <v>31</v>
      </c>
      <c r="D17" s="157" t="s">
        <v>14</v>
      </c>
      <c r="E17" s="157" t="s">
        <v>353</v>
      </c>
      <c r="F17" s="157" t="s">
        <v>415</v>
      </c>
      <c r="G17" s="158" t="s">
        <v>416</v>
      </c>
      <c r="H17" s="157" t="s">
        <v>12897</v>
      </c>
      <c r="I17" s="157" t="s">
        <v>12898</v>
      </c>
      <c r="J17" s="157" t="s">
        <v>12899</v>
      </c>
      <c r="K17" s="159" t="s">
        <v>15126</v>
      </c>
      <c r="L17" s="159" t="s">
        <v>417</v>
      </c>
      <c r="M17" s="135" t="s">
        <v>15302</v>
      </c>
      <c r="N17" s="160" t="s">
        <v>12888</v>
      </c>
      <c r="O17" s="160"/>
      <c r="P17" s="160" t="s">
        <v>12888</v>
      </c>
      <c r="Q17" s="161">
        <v>2006.7</v>
      </c>
      <c r="R17" s="161">
        <v>1933</v>
      </c>
      <c r="S17" s="161">
        <v>1079</v>
      </c>
      <c r="T17" s="161">
        <v>1044</v>
      </c>
      <c r="U17" s="161" t="s">
        <v>418</v>
      </c>
      <c r="V17" s="161">
        <v>35</v>
      </c>
      <c r="W17" s="161">
        <v>141</v>
      </c>
      <c r="X17" s="162" t="s">
        <v>401</v>
      </c>
      <c r="Y17" s="161">
        <v>132.30000000000001</v>
      </c>
      <c r="Z17" s="161"/>
      <c r="AA17" s="161"/>
      <c r="AB17" s="161">
        <v>176.57</v>
      </c>
      <c r="AC17" s="161"/>
      <c r="AD17" s="161"/>
      <c r="AE17" s="161" t="s">
        <v>419</v>
      </c>
      <c r="AF17" s="135" t="s">
        <v>420</v>
      </c>
      <c r="AG17" s="161"/>
      <c r="AH17" s="161">
        <v>12762</v>
      </c>
      <c r="AI17" s="157"/>
      <c r="AJ17" s="157"/>
      <c r="AK17" s="157" t="s">
        <v>406</v>
      </c>
      <c r="AL17" s="157">
        <v>4</v>
      </c>
      <c r="AM17" s="157"/>
      <c r="AN17" s="157">
        <v>4</v>
      </c>
      <c r="AO17" s="157"/>
      <c r="AP17" s="157"/>
      <c r="AQ17" s="157">
        <v>176</v>
      </c>
      <c r="AR17" s="157" t="s">
        <v>16173</v>
      </c>
      <c r="AS17" s="157" t="s">
        <v>16173</v>
      </c>
      <c r="AT17" s="157" t="s">
        <v>421</v>
      </c>
      <c r="AU17" s="163">
        <v>35312</v>
      </c>
      <c r="AV17" s="132">
        <v>200.63636363636363</v>
      </c>
      <c r="AW17" s="161"/>
      <c r="AX17" s="161"/>
      <c r="AY17" s="161"/>
      <c r="AZ17" s="161"/>
      <c r="BA17" s="161"/>
      <c r="BB17" s="164"/>
      <c r="BC17" s="164"/>
      <c r="BD17" s="164"/>
      <c r="BE17" s="165" t="s">
        <v>364</v>
      </c>
      <c r="BF17" s="166"/>
      <c r="BG17" s="166"/>
      <c r="BH17" s="166"/>
      <c r="BI17" s="166"/>
      <c r="BJ17" s="166"/>
      <c r="BK17" s="164"/>
      <c r="BL17" s="164"/>
      <c r="BM17" s="165"/>
      <c r="BN17" s="167"/>
      <c r="BO17" s="157"/>
      <c r="BP17" s="157"/>
      <c r="BQ17" s="157"/>
      <c r="BR17" s="157"/>
      <c r="BS17" s="157"/>
      <c r="BT17" s="157"/>
      <c r="BU17" s="157"/>
      <c r="BV17" s="157"/>
      <c r="BW17" s="157"/>
      <c r="BX17" s="157"/>
      <c r="BY17" s="157"/>
      <c r="BZ17" s="157"/>
      <c r="CA17" s="157"/>
      <c r="CB17" s="157"/>
      <c r="CC17" s="157"/>
    </row>
    <row r="18" spans="1:81" s="10" customFormat="1" ht="16.5" customHeight="1">
      <c r="A18" s="123">
        <v>8</v>
      </c>
      <c r="B18" s="123" t="s">
        <v>12</v>
      </c>
      <c r="C18" s="123" t="s">
        <v>31</v>
      </c>
      <c r="D18" s="123" t="s">
        <v>14</v>
      </c>
      <c r="E18" s="123" t="s">
        <v>353</v>
      </c>
      <c r="F18" s="123" t="s">
        <v>422</v>
      </c>
      <c r="G18" s="142" t="s">
        <v>423</v>
      </c>
      <c r="H18" s="136" t="s">
        <v>12900</v>
      </c>
      <c r="I18" s="123" t="s">
        <v>12901</v>
      </c>
      <c r="J18" s="123" t="s">
        <v>12883</v>
      </c>
      <c r="K18" s="154" t="s">
        <v>15127</v>
      </c>
      <c r="L18" s="154" t="s">
        <v>424</v>
      </c>
      <c r="M18" s="147" t="s">
        <v>15303</v>
      </c>
      <c r="N18" s="148" t="s">
        <v>12883</v>
      </c>
      <c r="O18" s="168">
        <v>1000</v>
      </c>
      <c r="P18" s="148" t="s">
        <v>12883</v>
      </c>
      <c r="Q18" s="132">
        <v>32159</v>
      </c>
      <c r="R18" s="132">
        <v>29665.25</v>
      </c>
      <c r="S18" s="132">
        <v>5634.18</v>
      </c>
      <c r="T18" s="132">
        <v>4391</v>
      </c>
      <c r="U18" s="132"/>
      <c r="V18" s="132">
        <v>1243</v>
      </c>
      <c r="W18" s="132">
        <v>7741</v>
      </c>
      <c r="X18" s="134" t="s">
        <v>359</v>
      </c>
      <c r="Y18" s="132">
        <v>828.12</v>
      </c>
      <c r="Z18" s="132">
        <v>270</v>
      </c>
      <c r="AA18" s="132">
        <v>40299</v>
      </c>
      <c r="AB18" s="132">
        <v>814</v>
      </c>
      <c r="AC18" s="132">
        <v>194</v>
      </c>
      <c r="AD18" s="132">
        <v>72</v>
      </c>
      <c r="AE18" s="132">
        <v>40</v>
      </c>
      <c r="AF18" s="135" t="s">
        <v>425</v>
      </c>
      <c r="AG18" s="169">
        <v>62511</v>
      </c>
      <c r="AH18" s="169">
        <v>79812</v>
      </c>
      <c r="AI18" s="136" t="s">
        <v>426</v>
      </c>
      <c r="AJ18" s="136" t="s">
        <v>427</v>
      </c>
      <c r="AK18" s="123" t="s">
        <v>387</v>
      </c>
      <c r="AL18" s="123">
        <v>30</v>
      </c>
      <c r="AM18" s="123">
        <v>30</v>
      </c>
      <c r="AN18" s="123"/>
      <c r="AO18" s="123"/>
      <c r="AP18" s="123"/>
      <c r="AQ18" s="123">
        <v>343</v>
      </c>
      <c r="AR18" s="144" t="s">
        <v>16172</v>
      </c>
      <c r="AS18" s="144" t="s">
        <v>16172</v>
      </c>
      <c r="AT18" s="123" t="s">
        <v>428</v>
      </c>
      <c r="AU18" s="137">
        <v>181772</v>
      </c>
      <c r="AV18" s="132">
        <v>529.94752186588926</v>
      </c>
      <c r="AW18" s="169"/>
      <c r="AX18" s="169"/>
      <c r="AY18" s="169"/>
      <c r="AZ18" s="169"/>
      <c r="BA18" s="169"/>
      <c r="BB18" s="170"/>
      <c r="BC18" s="170"/>
      <c r="BD18" s="171"/>
      <c r="BE18" s="171" t="s">
        <v>364</v>
      </c>
      <c r="BF18" s="172"/>
      <c r="BG18" s="172"/>
      <c r="BH18" s="172"/>
      <c r="BI18" s="172"/>
      <c r="BJ18" s="172"/>
      <c r="BK18" s="170"/>
      <c r="BL18" s="170"/>
      <c r="BM18" s="171"/>
      <c r="BN18" s="173"/>
      <c r="BO18" s="123"/>
      <c r="BP18" s="123"/>
      <c r="BQ18" s="123"/>
      <c r="BR18" s="123"/>
      <c r="BS18" s="123"/>
      <c r="BT18" s="123"/>
      <c r="BU18" s="123"/>
      <c r="BV18" s="123"/>
      <c r="BW18" s="123"/>
      <c r="BX18" s="123"/>
      <c r="BY18" s="123"/>
      <c r="BZ18" s="123"/>
      <c r="CA18" s="123"/>
      <c r="CB18" s="123"/>
      <c r="CC18" s="123"/>
    </row>
    <row r="19" spans="1:81" s="6" customFormat="1" ht="16.5" customHeight="1">
      <c r="A19" s="135">
        <v>9</v>
      </c>
      <c r="B19" s="123" t="s">
        <v>12</v>
      </c>
      <c r="C19" s="123" t="s">
        <v>18</v>
      </c>
      <c r="D19" s="123" t="s">
        <v>14</v>
      </c>
      <c r="E19" s="123" t="s">
        <v>353</v>
      </c>
      <c r="F19" s="135" t="s">
        <v>429</v>
      </c>
      <c r="G19" s="142" t="s">
        <v>430</v>
      </c>
      <c r="H19" s="123" t="s">
        <v>12902</v>
      </c>
      <c r="I19" s="123" t="s">
        <v>12903</v>
      </c>
      <c r="J19" s="123" t="s">
        <v>12883</v>
      </c>
      <c r="K19" s="123" t="s">
        <v>14537</v>
      </c>
      <c r="L19" s="123" t="s">
        <v>431</v>
      </c>
      <c r="M19" s="130" t="s">
        <v>15304</v>
      </c>
      <c r="N19" s="131" t="s">
        <v>13157</v>
      </c>
      <c r="O19" s="131"/>
      <c r="P19" s="131" t="s">
        <v>12888</v>
      </c>
      <c r="Q19" s="132">
        <v>490</v>
      </c>
      <c r="R19" s="132">
        <v>490</v>
      </c>
      <c r="S19" s="132">
        <v>490</v>
      </c>
      <c r="T19" s="132">
        <v>490</v>
      </c>
      <c r="U19" s="132"/>
      <c r="V19" s="174"/>
      <c r="W19" s="132">
        <v>64</v>
      </c>
      <c r="X19" s="134" t="s">
        <v>401</v>
      </c>
      <c r="Y19" s="174"/>
      <c r="Z19" s="174"/>
      <c r="AA19" s="174"/>
      <c r="AB19" s="174"/>
      <c r="AC19" s="174"/>
      <c r="AD19" s="174"/>
      <c r="AE19" s="174"/>
      <c r="AF19" s="123" t="s">
        <v>432</v>
      </c>
      <c r="AG19" s="132">
        <v>13</v>
      </c>
      <c r="AH19" s="132">
        <v>4029</v>
      </c>
      <c r="AI19" s="123" t="s">
        <v>433</v>
      </c>
      <c r="AJ19" s="123" t="s">
        <v>434</v>
      </c>
      <c r="AK19" s="123"/>
      <c r="AL19" s="123">
        <v>1</v>
      </c>
      <c r="AM19" s="175"/>
      <c r="AN19" s="175"/>
      <c r="AO19" s="175">
        <v>1</v>
      </c>
      <c r="AP19" s="175"/>
      <c r="AQ19" s="123">
        <v>50</v>
      </c>
      <c r="AR19" s="123" t="s">
        <v>16167</v>
      </c>
      <c r="AS19" s="134" t="s">
        <v>435</v>
      </c>
      <c r="AT19" s="123" t="s">
        <v>436</v>
      </c>
      <c r="AU19" s="176">
        <v>61</v>
      </c>
      <c r="AV19" s="132">
        <v>1.22</v>
      </c>
      <c r="AW19" s="174"/>
      <c r="AX19" s="174"/>
      <c r="AY19" s="174"/>
      <c r="AZ19" s="174"/>
      <c r="BA19" s="174"/>
      <c r="BB19" s="177"/>
      <c r="BC19" s="177"/>
      <c r="BD19" s="178"/>
      <c r="BE19" s="138" t="s">
        <v>364</v>
      </c>
      <c r="BF19" s="179"/>
      <c r="BG19" s="179"/>
      <c r="BH19" s="179"/>
      <c r="BI19" s="179"/>
      <c r="BJ19" s="179"/>
      <c r="BK19" s="177"/>
      <c r="BL19" s="177"/>
      <c r="BM19" s="178"/>
      <c r="BN19" s="180"/>
      <c r="BO19" s="123"/>
      <c r="BP19" s="175"/>
      <c r="BQ19" s="175"/>
      <c r="BR19" s="175"/>
      <c r="BS19" s="175"/>
      <c r="BT19" s="123"/>
      <c r="BU19" s="175"/>
      <c r="BV19" s="175"/>
      <c r="BW19" s="175"/>
      <c r="BX19" s="175"/>
      <c r="BY19" s="175"/>
      <c r="BZ19" s="175"/>
      <c r="CA19" s="175"/>
      <c r="CB19" s="175"/>
      <c r="CC19" s="175"/>
    </row>
    <row r="20" spans="1:81" s="6" customFormat="1" ht="16.5" customHeight="1">
      <c r="A20" s="144">
        <v>10</v>
      </c>
      <c r="B20" s="123" t="s">
        <v>12</v>
      </c>
      <c r="C20" s="123" t="s">
        <v>31</v>
      </c>
      <c r="D20" s="123" t="s">
        <v>14</v>
      </c>
      <c r="E20" s="123" t="s">
        <v>353</v>
      </c>
      <c r="F20" s="123" t="s">
        <v>437</v>
      </c>
      <c r="G20" s="142" t="s">
        <v>438</v>
      </c>
      <c r="H20" s="123" t="s">
        <v>12904</v>
      </c>
      <c r="I20" s="123" t="s">
        <v>12905</v>
      </c>
      <c r="J20" s="123" t="s">
        <v>12883</v>
      </c>
      <c r="K20" s="154" t="s">
        <v>15128</v>
      </c>
      <c r="L20" s="154" t="s">
        <v>439</v>
      </c>
      <c r="M20" s="130" t="s">
        <v>15305</v>
      </c>
      <c r="N20" s="131" t="s">
        <v>13157</v>
      </c>
      <c r="O20" s="131"/>
      <c r="P20" s="131" t="s">
        <v>12888</v>
      </c>
      <c r="Q20" s="132">
        <v>4155.6000000000004</v>
      </c>
      <c r="R20" s="132">
        <v>1048.8599999999999</v>
      </c>
      <c r="S20" s="132">
        <v>430</v>
      </c>
      <c r="T20" s="132">
        <v>372</v>
      </c>
      <c r="U20" s="132" t="s">
        <v>440</v>
      </c>
      <c r="V20" s="132">
        <v>58</v>
      </c>
      <c r="W20" s="132">
        <v>49</v>
      </c>
      <c r="X20" s="134" t="s">
        <v>401</v>
      </c>
      <c r="Y20" s="132">
        <v>66</v>
      </c>
      <c r="Z20" s="132"/>
      <c r="AA20" s="132"/>
      <c r="AB20" s="132">
        <v>66</v>
      </c>
      <c r="AC20" s="132"/>
      <c r="AD20" s="132"/>
      <c r="AE20" s="132">
        <v>10</v>
      </c>
      <c r="AF20" s="135" t="s">
        <v>441</v>
      </c>
      <c r="AG20" s="132">
        <v>200</v>
      </c>
      <c r="AH20" s="132">
        <v>200</v>
      </c>
      <c r="AI20" s="123" t="s">
        <v>19824</v>
      </c>
      <c r="AJ20" s="123" t="s">
        <v>442</v>
      </c>
      <c r="AK20" s="123" t="s">
        <v>406</v>
      </c>
      <c r="AL20" s="123">
        <v>2</v>
      </c>
      <c r="AM20" s="123"/>
      <c r="AN20" s="123"/>
      <c r="AO20" s="123">
        <v>2</v>
      </c>
      <c r="AP20" s="123"/>
      <c r="AQ20" s="123">
        <v>247</v>
      </c>
      <c r="AR20" s="123" t="s">
        <v>16172</v>
      </c>
      <c r="AS20" s="123" t="s">
        <v>16172</v>
      </c>
      <c r="AT20" s="123" t="s">
        <v>443</v>
      </c>
      <c r="AU20" s="137">
        <v>3825</v>
      </c>
      <c r="AV20" s="132">
        <v>15.48582995951417</v>
      </c>
      <c r="AW20" s="132"/>
      <c r="AX20" s="132"/>
      <c r="AY20" s="132"/>
      <c r="AZ20" s="132"/>
      <c r="BA20" s="132"/>
      <c r="BB20" s="134"/>
      <c r="BC20" s="134"/>
      <c r="BD20" s="134"/>
      <c r="BE20" s="138" t="s">
        <v>364</v>
      </c>
      <c r="BF20" s="139"/>
      <c r="BG20" s="139"/>
      <c r="BH20" s="139"/>
      <c r="BI20" s="139"/>
      <c r="BJ20" s="139"/>
      <c r="BK20" s="134"/>
      <c r="BL20" s="134"/>
      <c r="BM20" s="138"/>
      <c r="BN20" s="141"/>
      <c r="BO20" s="123"/>
      <c r="BP20" s="123"/>
      <c r="BQ20" s="123"/>
      <c r="BR20" s="123"/>
      <c r="BS20" s="123"/>
      <c r="BT20" s="123"/>
      <c r="BU20" s="123"/>
      <c r="BV20" s="123"/>
      <c r="BW20" s="123"/>
      <c r="BX20" s="123"/>
      <c r="BY20" s="123"/>
      <c r="BZ20" s="123"/>
      <c r="CA20" s="123"/>
      <c r="CB20" s="123"/>
      <c r="CC20" s="123"/>
    </row>
    <row r="21" spans="1:81" s="6" customFormat="1" ht="16.5" customHeight="1">
      <c r="A21" s="123">
        <v>11</v>
      </c>
      <c r="B21" s="123" t="s">
        <v>12</v>
      </c>
      <c r="C21" s="123" t="s">
        <v>33</v>
      </c>
      <c r="D21" s="123" t="s">
        <v>444</v>
      </c>
      <c r="E21" s="123" t="s">
        <v>353</v>
      </c>
      <c r="F21" s="123" t="s">
        <v>445</v>
      </c>
      <c r="G21" s="142" t="s">
        <v>446</v>
      </c>
      <c r="H21" s="123" t="s">
        <v>12906</v>
      </c>
      <c r="I21" s="144" t="s">
        <v>12907</v>
      </c>
      <c r="J21" s="123" t="s">
        <v>12883</v>
      </c>
      <c r="K21" s="146" t="s">
        <v>12907</v>
      </c>
      <c r="L21" s="146" t="s">
        <v>447</v>
      </c>
      <c r="M21" s="181" t="s">
        <v>15306</v>
      </c>
      <c r="N21" s="148" t="s">
        <v>12883</v>
      </c>
      <c r="O21" s="148" t="s">
        <v>357</v>
      </c>
      <c r="P21" s="131" t="s">
        <v>12888</v>
      </c>
      <c r="Q21" s="133">
        <v>3728</v>
      </c>
      <c r="R21" s="133">
        <v>5705</v>
      </c>
      <c r="S21" s="133">
        <v>1641</v>
      </c>
      <c r="T21" s="133">
        <v>1483</v>
      </c>
      <c r="U21" s="133"/>
      <c r="V21" s="133">
        <v>158</v>
      </c>
      <c r="W21" s="133">
        <v>423</v>
      </c>
      <c r="X21" s="149" t="s">
        <v>401</v>
      </c>
      <c r="Y21" s="133">
        <v>81</v>
      </c>
      <c r="Z21" s="132"/>
      <c r="AA21" s="132"/>
      <c r="AB21" s="133">
        <v>66</v>
      </c>
      <c r="AC21" s="133"/>
      <c r="AD21" s="133"/>
      <c r="AE21" s="133">
        <v>49</v>
      </c>
      <c r="AF21" s="147" t="s">
        <v>448</v>
      </c>
      <c r="AG21" s="133">
        <v>11382</v>
      </c>
      <c r="AH21" s="133">
        <v>18633</v>
      </c>
      <c r="AI21" s="123"/>
      <c r="AJ21" s="123"/>
      <c r="AK21" s="123" t="s">
        <v>406</v>
      </c>
      <c r="AL21" s="123">
        <v>6</v>
      </c>
      <c r="AM21" s="123">
        <v>1</v>
      </c>
      <c r="AN21" s="123">
        <v>2</v>
      </c>
      <c r="AO21" s="123">
        <v>3</v>
      </c>
      <c r="AP21" s="123"/>
      <c r="AQ21" s="123">
        <v>293</v>
      </c>
      <c r="AR21" s="144" t="s">
        <v>16174</v>
      </c>
      <c r="AS21" s="144" t="s">
        <v>16174</v>
      </c>
      <c r="AT21" s="144" t="s">
        <v>449</v>
      </c>
      <c r="AU21" s="150">
        <v>55987</v>
      </c>
      <c r="AV21" s="132">
        <v>191.08191126279863</v>
      </c>
      <c r="AW21" s="133"/>
      <c r="AX21" s="133"/>
      <c r="AY21" s="133"/>
      <c r="AZ21" s="133"/>
      <c r="BA21" s="133"/>
      <c r="BB21" s="149"/>
      <c r="BC21" s="149"/>
      <c r="BD21" s="149"/>
      <c r="BE21" s="151" t="s">
        <v>364</v>
      </c>
      <c r="BF21" s="152"/>
      <c r="BG21" s="152"/>
      <c r="BH21" s="152"/>
      <c r="BI21" s="152"/>
      <c r="BJ21" s="152"/>
      <c r="BK21" s="149"/>
      <c r="BL21" s="149"/>
      <c r="BM21" s="151"/>
      <c r="BN21" s="153" t="s">
        <v>364</v>
      </c>
      <c r="BO21" s="123"/>
      <c r="BP21" s="123"/>
      <c r="BQ21" s="123"/>
      <c r="BR21" s="123"/>
      <c r="BS21" s="123"/>
      <c r="BT21" s="123"/>
      <c r="BU21" s="123"/>
      <c r="BV21" s="123"/>
      <c r="BW21" s="123"/>
      <c r="BX21" s="123"/>
      <c r="BY21" s="144"/>
      <c r="BZ21" s="144"/>
      <c r="CA21" s="144"/>
      <c r="CB21" s="144"/>
      <c r="CC21" s="144"/>
    </row>
    <row r="22" spans="1:81" s="6" customFormat="1" ht="16.5" customHeight="1">
      <c r="A22" s="135">
        <v>12</v>
      </c>
      <c r="B22" s="123" t="s">
        <v>12</v>
      </c>
      <c r="C22" s="123" t="s">
        <v>15</v>
      </c>
      <c r="D22" s="123" t="s">
        <v>14</v>
      </c>
      <c r="E22" s="123" t="s">
        <v>353</v>
      </c>
      <c r="F22" s="123" t="s">
        <v>450</v>
      </c>
      <c r="G22" s="142" t="s">
        <v>451</v>
      </c>
      <c r="H22" s="123" t="s">
        <v>12908</v>
      </c>
      <c r="I22" s="123" t="s">
        <v>12909</v>
      </c>
      <c r="J22" s="123" t="s">
        <v>12883</v>
      </c>
      <c r="K22" s="154" t="s">
        <v>15129</v>
      </c>
      <c r="L22" s="154" t="s">
        <v>452</v>
      </c>
      <c r="M22" s="135" t="s">
        <v>15307</v>
      </c>
      <c r="N22" s="131" t="s">
        <v>13157</v>
      </c>
      <c r="O22" s="131"/>
      <c r="P22" s="131" t="s">
        <v>12899</v>
      </c>
      <c r="Q22" s="132">
        <v>2550</v>
      </c>
      <c r="R22" s="132">
        <v>8464</v>
      </c>
      <c r="S22" s="132">
        <v>2507</v>
      </c>
      <c r="T22" s="132">
        <v>2207</v>
      </c>
      <c r="U22" s="132" t="s">
        <v>453</v>
      </c>
      <c r="V22" s="132">
        <v>300</v>
      </c>
      <c r="W22" s="132">
        <v>580</v>
      </c>
      <c r="X22" s="134" t="s">
        <v>401</v>
      </c>
      <c r="Y22" s="132">
        <v>676</v>
      </c>
      <c r="Z22" s="132"/>
      <c r="AA22" s="132"/>
      <c r="AB22" s="132">
        <v>101</v>
      </c>
      <c r="AC22" s="132"/>
      <c r="AD22" s="132"/>
      <c r="AE22" s="132">
        <v>764</v>
      </c>
      <c r="AF22" s="135" t="s">
        <v>454</v>
      </c>
      <c r="AG22" s="132">
        <v>17186</v>
      </c>
      <c r="AH22" s="132">
        <v>19676</v>
      </c>
      <c r="AI22" s="123" t="s">
        <v>455</v>
      </c>
      <c r="AJ22" s="123" t="s">
        <v>456</v>
      </c>
      <c r="AK22" s="123" t="s">
        <v>457</v>
      </c>
      <c r="AL22" s="123"/>
      <c r="AM22" s="123"/>
      <c r="AN22" s="123"/>
      <c r="AO22" s="123"/>
      <c r="AP22" s="123"/>
      <c r="AQ22" s="123" t="s">
        <v>435</v>
      </c>
      <c r="AR22" s="123"/>
      <c r="AS22" s="123"/>
      <c r="AT22" s="123" t="s">
        <v>458</v>
      </c>
      <c r="AU22" s="123" t="s">
        <v>435</v>
      </c>
      <c r="AV22" s="132"/>
      <c r="AW22" s="132"/>
      <c r="AX22" s="132"/>
      <c r="AY22" s="132"/>
      <c r="AZ22" s="132"/>
      <c r="BA22" s="132"/>
      <c r="BB22" s="134"/>
      <c r="BC22" s="134"/>
      <c r="BD22" s="134"/>
      <c r="BE22" s="138" t="s">
        <v>364</v>
      </c>
      <c r="BF22" s="139"/>
      <c r="BG22" s="139"/>
      <c r="BH22" s="139"/>
      <c r="BI22" s="139"/>
      <c r="BJ22" s="139"/>
      <c r="BK22" s="134"/>
      <c r="BL22" s="134"/>
      <c r="BM22" s="138"/>
      <c r="BN22" s="141"/>
      <c r="BO22" s="123"/>
      <c r="BP22" s="123"/>
      <c r="BQ22" s="123"/>
      <c r="BR22" s="123"/>
      <c r="BS22" s="123"/>
      <c r="BT22" s="123"/>
      <c r="BU22" s="123"/>
      <c r="BV22" s="123"/>
      <c r="BW22" s="123"/>
      <c r="BX22" s="123"/>
      <c r="BY22" s="134"/>
      <c r="BZ22" s="134"/>
      <c r="CA22" s="134"/>
      <c r="CB22" s="134"/>
      <c r="CC22" s="134"/>
    </row>
    <row r="23" spans="1:81" s="6" customFormat="1" ht="16.5" customHeight="1">
      <c r="A23" s="144">
        <v>13</v>
      </c>
      <c r="B23" s="123" t="s">
        <v>12</v>
      </c>
      <c r="C23" s="123" t="s">
        <v>33</v>
      </c>
      <c r="D23" s="123" t="s">
        <v>14</v>
      </c>
      <c r="E23" s="123" t="s">
        <v>459</v>
      </c>
      <c r="F23" s="123" t="s">
        <v>460</v>
      </c>
      <c r="G23" s="142" t="s">
        <v>461</v>
      </c>
      <c r="H23" s="123" t="s">
        <v>12910</v>
      </c>
      <c r="I23" s="123" t="s">
        <v>12911</v>
      </c>
      <c r="J23" s="123" t="s">
        <v>12883</v>
      </c>
      <c r="K23" s="154" t="s">
        <v>13832</v>
      </c>
      <c r="L23" s="154" t="s">
        <v>462</v>
      </c>
      <c r="M23" s="182" t="s">
        <v>15308</v>
      </c>
      <c r="N23" s="148" t="s">
        <v>12883</v>
      </c>
      <c r="O23" s="131" t="s">
        <v>357</v>
      </c>
      <c r="P23" s="131" t="s">
        <v>12888</v>
      </c>
      <c r="Q23" s="132">
        <v>1630</v>
      </c>
      <c r="R23" s="132">
        <v>3986.65</v>
      </c>
      <c r="S23" s="133">
        <v>1170</v>
      </c>
      <c r="T23" s="132">
        <v>1170</v>
      </c>
      <c r="U23" s="132" t="s">
        <v>392</v>
      </c>
      <c r="V23" s="132"/>
      <c r="W23" s="132">
        <v>52</v>
      </c>
      <c r="X23" s="134" t="s">
        <v>401</v>
      </c>
      <c r="Y23" s="132"/>
      <c r="Z23" s="132">
        <v>36.700000000000003</v>
      </c>
      <c r="AA23" s="132">
        <v>1300</v>
      </c>
      <c r="AB23" s="132">
        <v>157</v>
      </c>
      <c r="AC23" s="132"/>
      <c r="AD23" s="132"/>
      <c r="AE23" s="132"/>
      <c r="AF23" s="135" t="s">
        <v>463</v>
      </c>
      <c r="AG23" s="132">
        <v>71</v>
      </c>
      <c r="AH23" s="132">
        <v>71</v>
      </c>
      <c r="AI23" s="123"/>
      <c r="AJ23" s="123"/>
      <c r="AK23" s="123" t="s">
        <v>406</v>
      </c>
      <c r="AL23" s="123">
        <v>4</v>
      </c>
      <c r="AM23" s="123">
        <v>1</v>
      </c>
      <c r="AN23" s="123">
        <v>2</v>
      </c>
      <c r="AO23" s="123">
        <v>1</v>
      </c>
      <c r="AP23" s="123"/>
      <c r="AQ23" s="123">
        <v>300</v>
      </c>
      <c r="AR23" s="123" t="s">
        <v>16175</v>
      </c>
      <c r="AS23" s="123" t="s">
        <v>16176</v>
      </c>
      <c r="AT23" s="123" t="s">
        <v>464</v>
      </c>
      <c r="AU23" s="137">
        <v>1548926</v>
      </c>
      <c r="AV23" s="132">
        <v>5163.086666666667</v>
      </c>
      <c r="AW23" s="132">
        <v>1000</v>
      </c>
      <c r="AX23" s="132"/>
      <c r="AY23" s="132"/>
      <c r="AZ23" s="132"/>
      <c r="BA23" s="132"/>
      <c r="BB23" s="183">
        <v>20</v>
      </c>
      <c r="BC23" s="134"/>
      <c r="BD23" s="138" t="s">
        <v>465</v>
      </c>
      <c r="BE23" s="138" t="s">
        <v>19825</v>
      </c>
      <c r="BF23" s="139">
        <v>1000</v>
      </c>
      <c r="BG23" s="139"/>
      <c r="BH23" s="139"/>
      <c r="BI23" s="139"/>
      <c r="BJ23" s="139"/>
      <c r="BK23" s="134">
        <v>20</v>
      </c>
      <c r="BL23" s="134"/>
      <c r="BM23" s="138" t="s">
        <v>465</v>
      </c>
      <c r="BN23" s="141" t="s">
        <v>19825</v>
      </c>
      <c r="BO23" s="123"/>
      <c r="BP23" s="123"/>
      <c r="BQ23" s="123"/>
      <c r="BR23" s="123"/>
      <c r="BS23" s="123"/>
      <c r="BT23" s="123"/>
      <c r="BU23" s="123"/>
      <c r="BV23" s="123"/>
      <c r="BW23" s="123"/>
      <c r="BX23" s="123"/>
      <c r="BY23" s="123"/>
      <c r="BZ23" s="123"/>
      <c r="CA23" s="123"/>
      <c r="CB23" s="123"/>
      <c r="CC23" s="123"/>
    </row>
    <row r="24" spans="1:81" s="10" customFormat="1" ht="16.5" customHeight="1">
      <c r="A24" s="123">
        <v>14</v>
      </c>
      <c r="B24" s="184" t="s">
        <v>12</v>
      </c>
      <c r="C24" s="185" t="s">
        <v>22</v>
      </c>
      <c r="D24" s="184" t="s">
        <v>14</v>
      </c>
      <c r="E24" s="184" t="s">
        <v>353</v>
      </c>
      <c r="F24" s="185" t="s">
        <v>466</v>
      </c>
      <c r="G24" s="186" t="s">
        <v>467</v>
      </c>
      <c r="H24" s="157" t="s">
        <v>12912</v>
      </c>
      <c r="I24" s="185" t="s">
        <v>12913</v>
      </c>
      <c r="J24" s="123" t="s">
        <v>12883</v>
      </c>
      <c r="K24" s="185" t="s">
        <v>14013</v>
      </c>
      <c r="L24" s="159" t="s">
        <v>468</v>
      </c>
      <c r="M24" s="185" t="s">
        <v>15309</v>
      </c>
      <c r="N24" s="131" t="s">
        <v>13157</v>
      </c>
      <c r="O24" s="160"/>
      <c r="P24" s="131" t="s">
        <v>12899</v>
      </c>
      <c r="Q24" s="187">
        <v>16269</v>
      </c>
      <c r="R24" s="132">
        <v>8948</v>
      </c>
      <c r="S24" s="187">
        <v>5515</v>
      </c>
      <c r="T24" s="187">
        <v>5515</v>
      </c>
      <c r="U24" s="187" t="s">
        <v>418</v>
      </c>
      <c r="V24" s="187">
        <v>0</v>
      </c>
      <c r="W24" s="187">
        <v>530</v>
      </c>
      <c r="X24" s="188" t="s">
        <v>401</v>
      </c>
      <c r="Y24" s="187">
        <v>485</v>
      </c>
      <c r="Z24" s="187">
        <v>40</v>
      </c>
      <c r="AA24" s="187">
        <v>11000</v>
      </c>
      <c r="AB24" s="187">
        <v>150</v>
      </c>
      <c r="AC24" s="132"/>
      <c r="AD24" s="132"/>
      <c r="AE24" s="187">
        <v>150</v>
      </c>
      <c r="AF24" s="185" t="s">
        <v>469</v>
      </c>
      <c r="AG24" s="187">
        <v>9225</v>
      </c>
      <c r="AH24" s="169">
        <v>14038</v>
      </c>
      <c r="AI24" s="157" t="s">
        <v>19826</v>
      </c>
      <c r="AJ24" s="157" t="s">
        <v>470</v>
      </c>
      <c r="AK24" s="157" t="s">
        <v>406</v>
      </c>
      <c r="AL24" s="157"/>
      <c r="AM24" s="157"/>
      <c r="AN24" s="157"/>
      <c r="AO24" s="157"/>
      <c r="AP24" s="157"/>
      <c r="AQ24" s="157">
        <v>200</v>
      </c>
      <c r="AR24" s="185" t="s">
        <v>16177</v>
      </c>
      <c r="AS24" s="185" t="s">
        <v>16177</v>
      </c>
      <c r="AT24" s="157" t="s">
        <v>471</v>
      </c>
      <c r="AU24" s="137">
        <v>7700</v>
      </c>
      <c r="AV24" s="132">
        <v>38.5</v>
      </c>
      <c r="AW24" s="169"/>
      <c r="AX24" s="169"/>
      <c r="AY24" s="169"/>
      <c r="AZ24" s="169"/>
      <c r="BA24" s="169"/>
      <c r="BB24" s="164"/>
      <c r="BC24" s="164"/>
      <c r="BD24" s="165"/>
      <c r="BE24" s="165" t="s">
        <v>364</v>
      </c>
      <c r="BF24" s="139"/>
      <c r="BG24" s="139"/>
      <c r="BH24" s="139"/>
      <c r="BI24" s="139"/>
      <c r="BJ24" s="139"/>
      <c r="BK24" s="164"/>
      <c r="BL24" s="164"/>
      <c r="BM24" s="165"/>
      <c r="BN24" s="167" t="s">
        <v>364</v>
      </c>
      <c r="BO24" s="189"/>
      <c r="BP24" s="189"/>
      <c r="BQ24" s="189"/>
      <c r="BR24" s="157"/>
      <c r="BS24" s="157"/>
      <c r="BT24" s="157"/>
      <c r="BU24" s="157"/>
      <c r="BV24" s="157"/>
      <c r="BW24" s="157"/>
      <c r="BX24" s="157"/>
      <c r="BY24" s="190"/>
      <c r="BZ24" s="190"/>
      <c r="CA24" s="190"/>
      <c r="CB24" s="190"/>
      <c r="CC24" s="190"/>
    </row>
    <row r="25" spans="1:81" s="6" customFormat="1" ht="16.5" customHeight="1">
      <c r="A25" s="135">
        <v>15</v>
      </c>
      <c r="B25" s="123" t="s">
        <v>12</v>
      </c>
      <c r="C25" s="123" t="s">
        <v>26</v>
      </c>
      <c r="D25" s="123" t="s">
        <v>14</v>
      </c>
      <c r="E25" s="123" t="s">
        <v>353</v>
      </c>
      <c r="F25" s="123" t="s">
        <v>472</v>
      </c>
      <c r="G25" s="142" t="s">
        <v>473</v>
      </c>
      <c r="H25" s="123" t="s">
        <v>12914</v>
      </c>
      <c r="I25" s="123" t="s">
        <v>12915</v>
      </c>
      <c r="J25" s="123" t="s">
        <v>12883</v>
      </c>
      <c r="K25" s="154" t="s">
        <v>15130</v>
      </c>
      <c r="L25" s="146" t="s">
        <v>474</v>
      </c>
      <c r="M25" s="143" t="s">
        <v>15310</v>
      </c>
      <c r="N25" s="123" t="s">
        <v>12899</v>
      </c>
      <c r="O25" s="131" t="s">
        <v>357</v>
      </c>
      <c r="P25" s="131" t="s">
        <v>12899</v>
      </c>
      <c r="Q25" s="132">
        <v>962</v>
      </c>
      <c r="R25" s="132">
        <v>962</v>
      </c>
      <c r="S25" s="132">
        <v>673</v>
      </c>
      <c r="T25" s="132">
        <v>534</v>
      </c>
      <c r="U25" s="132" t="s">
        <v>392</v>
      </c>
      <c r="V25" s="132">
        <v>139</v>
      </c>
      <c r="W25" s="132">
        <v>3334</v>
      </c>
      <c r="X25" s="134" t="s">
        <v>359</v>
      </c>
      <c r="Y25" s="132">
        <v>1031.54</v>
      </c>
      <c r="Z25" s="132">
        <v>672</v>
      </c>
      <c r="AA25" s="132">
        <v>67914</v>
      </c>
      <c r="AB25" s="132">
        <v>732</v>
      </c>
      <c r="AC25" s="132"/>
      <c r="AD25" s="132"/>
      <c r="AE25" s="132">
        <v>335</v>
      </c>
      <c r="AF25" s="123" t="s">
        <v>475</v>
      </c>
      <c r="AG25" s="132"/>
      <c r="AH25" s="132">
        <v>1207319</v>
      </c>
      <c r="AI25" s="123" t="s">
        <v>19827</v>
      </c>
      <c r="AJ25" s="123" t="s">
        <v>476</v>
      </c>
      <c r="AK25" s="123" t="s">
        <v>477</v>
      </c>
      <c r="AL25" s="123">
        <v>28</v>
      </c>
      <c r="AM25" s="123">
        <v>13</v>
      </c>
      <c r="AN25" s="123">
        <v>5</v>
      </c>
      <c r="AO25" s="123">
        <v>10</v>
      </c>
      <c r="AP25" s="123"/>
      <c r="AQ25" s="123">
        <v>280</v>
      </c>
      <c r="AR25" s="144" t="s">
        <v>16178</v>
      </c>
      <c r="AS25" s="144" t="s">
        <v>16179</v>
      </c>
      <c r="AT25" s="123" t="s">
        <v>478</v>
      </c>
      <c r="AU25" s="137">
        <v>11073</v>
      </c>
      <c r="AV25" s="132">
        <v>39.546428571428571</v>
      </c>
      <c r="AW25" s="132"/>
      <c r="AX25" s="132"/>
      <c r="AY25" s="132"/>
      <c r="AZ25" s="132"/>
      <c r="BA25" s="132"/>
      <c r="BB25" s="134"/>
      <c r="BC25" s="134"/>
      <c r="BD25" s="134"/>
      <c r="BE25" s="138" t="s">
        <v>364</v>
      </c>
      <c r="BF25" s="139"/>
      <c r="BG25" s="139"/>
      <c r="BH25" s="139"/>
      <c r="BI25" s="139"/>
      <c r="BJ25" s="139"/>
      <c r="BK25" s="134"/>
      <c r="BL25" s="134"/>
      <c r="BM25" s="138"/>
      <c r="BN25" s="141" t="s">
        <v>364</v>
      </c>
      <c r="BO25" s="123"/>
      <c r="BP25" s="123"/>
      <c r="BQ25" s="123"/>
      <c r="BR25" s="123"/>
      <c r="BS25" s="123"/>
      <c r="BT25" s="123"/>
      <c r="BU25" s="123"/>
      <c r="BV25" s="123"/>
      <c r="BW25" s="123"/>
      <c r="BX25" s="123"/>
      <c r="BY25" s="123"/>
      <c r="BZ25" s="123"/>
      <c r="CA25" s="123"/>
      <c r="CB25" s="123"/>
      <c r="CC25" s="123"/>
    </row>
    <row r="26" spans="1:81" s="7" customFormat="1" ht="16.5" customHeight="1">
      <c r="A26" s="191"/>
      <c r="B26" s="192" t="s">
        <v>479</v>
      </c>
      <c r="C26" s="193"/>
      <c r="D26" s="193">
        <v>15</v>
      </c>
      <c r="E26" s="194"/>
      <c r="F26" s="195"/>
      <c r="G26" s="196"/>
      <c r="H26" s="197"/>
      <c r="I26" s="198"/>
      <c r="J26" s="198"/>
      <c r="K26" s="199"/>
      <c r="L26" s="199"/>
      <c r="M26" s="200"/>
      <c r="N26" s="199"/>
      <c r="O26" s="199"/>
      <c r="P26" s="199"/>
      <c r="Q26" s="201"/>
      <c r="R26" s="201"/>
      <c r="S26" s="201"/>
      <c r="T26" s="201"/>
      <c r="U26" s="201"/>
      <c r="V26" s="201"/>
      <c r="W26" s="201"/>
      <c r="X26" s="202"/>
      <c r="Y26" s="201"/>
      <c r="Z26" s="201"/>
      <c r="AA26" s="201"/>
      <c r="AB26" s="201"/>
      <c r="AC26" s="201"/>
      <c r="AD26" s="201"/>
      <c r="AE26" s="201"/>
      <c r="AF26" s="199"/>
      <c r="AG26" s="201"/>
      <c r="AH26" s="201"/>
      <c r="AI26" s="195"/>
      <c r="AJ26" s="195"/>
      <c r="AK26" s="195"/>
      <c r="AL26" s="195"/>
      <c r="AM26" s="195"/>
      <c r="AN26" s="195"/>
      <c r="AO26" s="195"/>
      <c r="AP26" s="195"/>
      <c r="AQ26" s="203"/>
      <c r="AR26" s="203"/>
      <c r="AS26" s="203"/>
      <c r="AT26" s="203"/>
      <c r="AU26" s="204"/>
      <c r="AV26" s="204"/>
      <c r="AW26" s="201"/>
      <c r="AX26" s="201"/>
      <c r="AY26" s="201"/>
      <c r="AZ26" s="201"/>
      <c r="BA26" s="201"/>
      <c r="BB26" s="203"/>
      <c r="BC26" s="203"/>
      <c r="BD26" s="203"/>
      <c r="BE26" s="205"/>
      <c r="BF26" s="206"/>
      <c r="BG26" s="206"/>
      <c r="BH26" s="206"/>
      <c r="BI26" s="206"/>
      <c r="BJ26" s="206"/>
      <c r="BK26" s="203"/>
      <c r="BL26" s="203"/>
      <c r="BM26" s="203"/>
      <c r="BN26" s="207"/>
      <c r="BO26" s="203"/>
      <c r="BP26" s="203"/>
      <c r="BQ26" s="203"/>
      <c r="BR26" s="203"/>
      <c r="BS26" s="203"/>
      <c r="BT26" s="203"/>
      <c r="BU26" s="203"/>
      <c r="BV26" s="203"/>
      <c r="BW26" s="203"/>
      <c r="BX26" s="203"/>
      <c r="BY26" s="203"/>
      <c r="BZ26" s="203"/>
      <c r="CA26" s="203"/>
      <c r="CB26" s="203"/>
      <c r="CC26" s="203"/>
    </row>
    <row r="27" spans="1:81" s="12" customFormat="1" ht="16.5" customHeight="1">
      <c r="A27" s="190">
        <v>16</v>
      </c>
      <c r="B27" s="190" t="s">
        <v>480</v>
      </c>
      <c r="C27" s="190" t="s">
        <v>23</v>
      </c>
      <c r="D27" s="190" t="s">
        <v>481</v>
      </c>
      <c r="E27" s="190" t="s">
        <v>353</v>
      </c>
      <c r="F27" s="190" t="s">
        <v>482</v>
      </c>
      <c r="G27" s="208" t="s">
        <v>483</v>
      </c>
      <c r="H27" s="185" t="s">
        <v>12916</v>
      </c>
      <c r="I27" s="185" t="s">
        <v>12917</v>
      </c>
      <c r="J27" s="185" t="s">
        <v>12899</v>
      </c>
      <c r="K27" s="185" t="s">
        <v>15131</v>
      </c>
      <c r="L27" s="209" t="s">
        <v>484</v>
      </c>
      <c r="M27" s="210" t="s">
        <v>15311</v>
      </c>
      <c r="N27" s="211" t="s">
        <v>12888</v>
      </c>
      <c r="O27" s="185"/>
      <c r="P27" s="211" t="s">
        <v>12899</v>
      </c>
      <c r="Q27" s="187">
        <v>5600</v>
      </c>
      <c r="R27" s="132">
        <v>4151</v>
      </c>
      <c r="S27" s="132">
        <v>1049</v>
      </c>
      <c r="T27" s="132">
        <v>903</v>
      </c>
      <c r="U27" s="132" t="s">
        <v>392</v>
      </c>
      <c r="V27" s="187">
        <v>146</v>
      </c>
      <c r="W27" s="187">
        <v>41</v>
      </c>
      <c r="X27" s="188" t="s">
        <v>401</v>
      </c>
      <c r="Y27" s="187">
        <v>103</v>
      </c>
      <c r="Z27" s="187">
        <v>180</v>
      </c>
      <c r="AA27" s="187">
        <v>12908</v>
      </c>
      <c r="AB27" s="187">
        <v>168</v>
      </c>
      <c r="AC27" s="187">
        <v>21</v>
      </c>
      <c r="AD27" s="187">
        <v>39</v>
      </c>
      <c r="AE27" s="187">
        <v>27</v>
      </c>
      <c r="AF27" s="185" t="s">
        <v>485</v>
      </c>
      <c r="AG27" s="187">
        <v>115</v>
      </c>
      <c r="AH27" s="187">
        <v>195</v>
      </c>
      <c r="AI27" s="190"/>
      <c r="AJ27" s="190"/>
      <c r="AK27" s="190" t="s">
        <v>477</v>
      </c>
      <c r="AL27" s="157">
        <v>12</v>
      </c>
      <c r="AM27" s="190">
        <v>1</v>
      </c>
      <c r="AN27" s="190">
        <v>7</v>
      </c>
      <c r="AO27" s="190">
        <v>3</v>
      </c>
      <c r="AP27" s="190">
        <v>1</v>
      </c>
      <c r="AQ27" s="190">
        <v>293</v>
      </c>
      <c r="AR27" s="190" t="s">
        <v>16172</v>
      </c>
      <c r="AS27" s="190" t="s">
        <v>16172</v>
      </c>
      <c r="AT27" s="190" t="s">
        <v>421</v>
      </c>
      <c r="AU27" s="212">
        <v>29233</v>
      </c>
      <c r="AV27" s="132">
        <v>99.771331058020479</v>
      </c>
      <c r="AW27" s="187">
        <v>5000</v>
      </c>
      <c r="AX27" s="187">
        <v>5000</v>
      </c>
      <c r="AY27" s="187">
        <v>5000</v>
      </c>
      <c r="AZ27" s="187">
        <v>5000</v>
      </c>
      <c r="BA27" s="187">
        <v>5000</v>
      </c>
      <c r="BB27" s="213" t="s">
        <v>16281</v>
      </c>
      <c r="BC27" s="214" t="s">
        <v>16282</v>
      </c>
      <c r="BD27" s="214" t="s">
        <v>486</v>
      </c>
      <c r="BE27" s="214" t="s">
        <v>487</v>
      </c>
      <c r="BF27" s="140"/>
      <c r="BG27" s="140"/>
      <c r="BH27" s="140"/>
      <c r="BI27" s="140"/>
      <c r="BJ27" s="140"/>
      <c r="BK27" s="213"/>
      <c r="BL27" s="213"/>
      <c r="BM27" s="214"/>
      <c r="BN27" s="215" t="s">
        <v>364</v>
      </c>
      <c r="BO27" s="157"/>
      <c r="BP27" s="157"/>
      <c r="BQ27" s="157"/>
      <c r="BR27" s="157"/>
      <c r="BS27" s="157"/>
      <c r="BT27" s="157"/>
      <c r="BU27" s="157"/>
      <c r="BV27" s="190"/>
      <c r="BW27" s="190"/>
      <c r="BX27" s="190"/>
      <c r="BY27" s="190"/>
      <c r="BZ27" s="190"/>
      <c r="CA27" s="190"/>
      <c r="CB27" s="190"/>
      <c r="CC27" s="190"/>
    </row>
    <row r="28" spans="1:81" s="12" customFormat="1" ht="16.5" customHeight="1">
      <c r="A28" s="190">
        <v>17</v>
      </c>
      <c r="B28" s="190" t="s">
        <v>12</v>
      </c>
      <c r="C28" s="190" t="s">
        <v>27</v>
      </c>
      <c r="D28" s="190" t="s">
        <v>481</v>
      </c>
      <c r="E28" s="190" t="s">
        <v>353</v>
      </c>
      <c r="F28" s="190" t="s">
        <v>488</v>
      </c>
      <c r="G28" s="208" t="s">
        <v>489</v>
      </c>
      <c r="H28" s="190" t="s">
        <v>12918</v>
      </c>
      <c r="I28" s="216" t="s">
        <v>12919</v>
      </c>
      <c r="J28" s="185" t="s">
        <v>12899</v>
      </c>
      <c r="K28" s="216" t="s">
        <v>13818</v>
      </c>
      <c r="L28" s="209" t="s">
        <v>490</v>
      </c>
      <c r="M28" s="217" t="s">
        <v>15312</v>
      </c>
      <c r="N28" s="211" t="s">
        <v>12888</v>
      </c>
      <c r="O28" s="211"/>
      <c r="P28" s="211" t="s">
        <v>12888</v>
      </c>
      <c r="Q28" s="187">
        <v>10174</v>
      </c>
      <c r="R28" s="132">
        <v>7342</v>
      </c>
      <c r="S28" s="132">
        <v>2668</v>
      </c>
      <c r="T28" s="132">
        <v>2485</v>
      </c>
      <c r="U28" s="132" t="s">
        <v>491</v>
      </c>
      <c r="V28" s="187">
        <v>183</v>
      </c>
      <c r="W28" s="187">
        <v>476</v>
      </c>
      <c r="X28" s="188" t="s">
        <v>401</v>
      </c>
      <c r="Y28" s="187">
        <v>384</v>
      </c>
      <c r="Z28" s="187">
        <v>323</v>
      </c>
      <c r="AA28" s="187">
        <v>8000</v>
      </c>
      <c r="AB28" s="187">
        <v>318</v>
      </c>
      <c r="AC28" s="187">
        <v>48.51</v>
      </c>
      <c r="AD28" s="187">
        <v>21.09</v>
      </c>
      <c r="AE28" s="187">
        <v>47</v>
      </c>
      <c r="AF28" s="185" t="s">
        <v>492</v>
      </c>
      <c r="AG28" s="187">
        <v>49708</v>
      </c>
      <c r="AH28" s="187">
        <v>49708</v>
      </c>
      <c r="AI28" s="216" t="s">
        <v>493</v>
      </c>
      <c r="AJ28" s="216"/>
      <c r="AK28" s="216" t="s">
        <v>387</v>
      </c>
      <c r="AL28" s="218">
        <v>15</v>
      </c>
      <c r="AM28" s="216">
        <v>1</v>
      </c>
      <c r="AN28" s="216">
        <v>9</v>
      </c>
      <c r="AO28" s="216">
        <v>4</v>
      </c>
      <c r="AP28" s="216">
        <v>1</v>
      </c>
      <c r="AQ28" s="216">
        <v>310</v>
      </c>
      <c r="AR28" s="216" t="s">
        <v>494</v>
      </c>
      <c r="AS28" s="216" t="s">
        <v>495</v>
      </c>
      <c r="AT28" s="190" t="s">
        <v>496</v>
      </c>
      <c r="AU28" s="212">
        <v>92553</v>
      </c>
      <c r="AV28" s="132">
        <v>298.55806451612904</v>
      </c>
      <c r="AW28" s="187">
        <v>6000</v>
      </c>
      <c r="AX28" s="187">
        <v>2000</v>
      </c>
      <c r="AY28" s="187">
        <v>2000</v>
      </c>
      <c r="AZ28" s="187">
        <v>3000</v>
      </c>
      <c r="BA28" s="187">
        <v>3000</v>
      </c>
      <c r="BB28" s="213">
        <v>20</v>
      </c>
      <c r="BC28" s="213" t="s">
        <v>16283</v>
      </c>
      <c r="BD28" s="213" t="s">
        <v>497</v>
      </c>
      <c r="BE28" s="219" t="s">
        <v>498</v>
      </c>
      <c r="BF28" s="140"/>
      <c r="BG28" s="140"/>
      <c r="BH28" s="140"/>
      <c r="BI28" s="140"/>
      <c r="BJ28" s="140"/>
      <c r="BK28" s="213"/>
      <c r="BL28" s="213"/>
      <c r="BM28" s="214"/>
      <c r="BN28" s="220" t="s">
        <v>499</v>
      </c>
      <c r="BO28" s="157"/>
      <c r="BP28" s="157"/>
      <c r="BQ28" s="157"/>
      <c r="BR28" s="157"/>
      <c r="BS28" s="157"/>
      <c r="BT28" s="157"/>
      <c r="BU28" s="157"/>
      <c r="BV28" s="190"/>
      <c r="BW28" s="190"/>
      <c r="BX28" s="190"/>
      <c r="BY28" s="190"/>
      <c r="BZ28" s="190"/>
      <c r="CA28" s="190"/>
      <c r="CB28" s="190"/>
      <c r="CC28" s="190"/>
    </row>
    <row r="29" spans="1:81" s="13" customFormat="1" ht="16.5" customHeight="1">
      <c r="A29" s="190">
        <v>18</v>
      </c>
      <c r="B29" s="190" t="s">
        <v>12</v>
      </c>
      <c r="C29" s="190" t="s">
        <v>27</v>
      </c>
      <c r="D29" s="190" t="s">
        <v>481</v>
      </c>
      <c r="E29" s="190" t="s">
        <v>353</v>
      </c>
      <c r="F29" s="190" t="s">
        <v>500</v>
      </c>
      <c r="G29" s="208" t="s">
        <v>501</v>
      </c>
      <c r="H29" s="190" t="s">
        <v>12920</v>
      </c>
      <c r="I29" s="185" t="s">
        <v>12921</v>
      </c>
      <c r="J29" s="185" t="s">
        <v>12899</v>
      </c>
      <c r="K29" s="209" t="s">
        <v>15132</v>
      </c>
      <c r="L29" s="135" t="s">
        <v>502</v>
      </c>
      <c r="M29" s="217" t="s">
        <v>15313</v>
      </c>
      <c r="N29" s="211" t="s">
        <v>12888</v>
      </c>
      <c r="O29" s="221"/>
      <c r="P29" s="211" t="s">
        <v>12899</v>
      </c>
      <c r="Q29" s="187">
        <v>28112</v>
      </c>
      <c r="R29" s="187">
        <v>7686</v>
      </c>
      <c r="S29" s="132">
        <v>2077</v>
      </c>
      <c r="T29" s="132">
        <v>1708</v>
      </c>
      <c r="U29" s="132" t="s">
        <v>440</v>
      </c>
      <c r="V29" s="187">
        <v>369</v>
      </c>
      <c r="W29" s="187">
        <v>84</v>
      </c>
      <c r="X29" s="188" t="s">
        <v>401</v>
      </c>
      <c r="Y29" s="187">
        <v>230</v>
      </c>
      <c r="Z29" s="187"/>
      <c r="AA29" s="187"/>
      <c r="AB29" s="187">
        <v>130</v>
      </c>
      <c r="AC29" s="187">
        <v>89</v>
      </c>
      <c r="AD29" s="187"/>
      <c r="AE29" s="187">
        <v>38</v>
      </c>
      <c r="AF29" s="214" t="s">
        <v>503</v>
      </c>
      <c r="AG29" s="187">
        <v>220</v>
      </c>
      <c r="AH29" s="187">
        <v>241</v>
      </c>
      <c r="AI29" s="190" t="s">
        <v>504</v>
      </c>
      <c r="AJ29" s="190"/>
      <c r="AK29" s="190" t="s">
        <v>387</v>
      </c>
      <c r="AL29" s="157">
        <v>12</v>
      </c>
      <c r="AM29" s="190">
        <v>5</v>
      </c>
      <c r="AN29" s="190">
        <v>5</v>
      </c>
      <c r="AO29" s="190">
        <v>2</v>
      </c>
      <c r="AP29" s="190"/>
      <c r="AQ29" s="190">
        <v>311</v>
      </c>
      <c r="AR29" s="190" t="s">
        <v>16173</v>
      </c>
      <c r="AS29" s="190" t="s">
        <v>16173</v>
      </c>
      <c r="AT29" s="190" t="s">
        <v>505</v>
      </c>
      <c r="AU29" s="212">
        <v>108735</v>
      </c>
      <c r="AV29" s="132">
        <v>349.63022508038586</v>
      </c>
      <c r="AW29" s="187">
        <v>3000</v>
      </c>
      <c r="AX29" s="187" t="s">
        <v>357</v>
      </c>
      <c r="AY29" s="187">
        <v>1000</v>
      </c>
      <c r="AZ29" s="187">
        <v>1500</v>
      </c>
      <c r="BA29" s="187">
        <v>3000</v>
      </c>
      <c r="BB29" s="213" t="s">
        <v>506</v>
      </c>
      <c r="BC29" s="213" t="s">
        <v>507</v>
      </c>
      <c r="BD29" s="213" t="s">
        <v>508</v>
      </c>
      <c r="BE29" s="214" t="s">
        <v>509</v>
      </c>
      <c r="BF29" s="140">
        <v>3000</v>
      </c>
      <c r="BG29" s="140" t="s">
        <v>357</v>
      </c>
      <c r="BH29" s="140">
        <v>1000</v>
      </c>
      <c r="BI29" s="140">
        <v>1500</v>
      </c>
      <c r="BJ29" s="140">
        <v>3000</v>
      </c>
      <c r="BK29" s="213" t="s">
        <v>506</v>
      </c>
      <c r="BL29" s="213" t="s">
        <v>507</v>
      </c>
      <c r="BM29" s="213" t="s">
        <v>508</v>
      </c>
      <c r="BN29" s="220" t="s">
        <v>510</v>
      </c>
      <c r="BO29" s="157"/>
      <c r="BP29" s="157"/>
      <c r="BQ29" s="157"/>
      <c r="BR29" s="157"/>
      <c r="BS29" s="157"/>
      <c r="BT29" s="157"/>
      <c r="BU29" s="157"/>
      <c r="BV29" s="190"/>
      <c r="BW29" s="190"/>
      <c r="BX29" s="190"/>
      <c r="BY29" s="190"/>
      <c r="BZ29" s="190"/>
      <c r="CA29" s="190"/>
      <c r="CB29" s="190"/>
      <c r="CC29" s="190"/>
    </row>
    <row r="30" spans="1:81" s="12" customFormat="1" ht="16.5" customHeight="1">
      <c r="A30" s="190">
        <v>19</v>
      </c>
      <c r="B30" s="190" t="s">
        <v>12</v>
      </c>
      <c r="C30" s="190" t="s">
        <v>33</v>
      </c>
      <c r="D30" s="190" t="s">
        <v>481</v>
      </c>
      <c r="E30" s="190" t="s">
        <v>353</v>
      </c>
      <c r="F30" s="190" t="s">
        <v>511</v>
      </c>
      <c r="G30" s="208" t="s">
        <v>512</v>
      </c>
      <c r="H30" s="190" t="s">
        <v>12922</v>
      </c>
      <c r="I30" s="190" t="s">
        <v>12923</v>
      </c>
      <c r="J30" s="185" t="s">
        <v>12899</v>
      </c>
      <c r="K30" s="190" t="s">
        <v>15133</v>
      </c>
      <c r="L30" s="209" t="s">
        <v>513</v>
      </c>
      <c r="M30" s="209" t="s">
        <v>15314</v>
      </c>
      <c r="N30" s="211" t="s">
        <v>12888</v>
      </c>
      <c r="O30" s="211"/>
      <c r="P30" s="211" t="s">
        <v>12888</v>
      </c>
      <c r="Q30" s="222">
        <v>21363</v>
      </c>
      <c r="R30" s="187">
        <v>24526.47</v>
      </c>
      <c r="S30" s="132">
        <v>2642</v>
      </c>
      <c r="T30" s="132">
        <v>1559</v>
      </c>
      <c r="U30" s="132" t="s">
        <v>370</v>
      </c>
      <c r="V30" s="187">
        <v>1083</v>
      </c>
      <c r="W30" s="187">
        <v>428</v>
      </c>
      <c r="X30" s="188" t="s">
        <v>401</v>
      </c>
      <c r="Y30" s="187">
        <v>354.7</v>
      </c>
      <c r="Z30" s="187">
        <v>169.87</v>
      </c>
      <c r="AA30" s="187">
        <v>5500</v>
      </c>
      <c r="AB30" s="187">
        <v>658.89</v>
      </c>
      <c r="AC30" s="187">
        <v>179.63</v>
      </c>
      <c r="AD30" s="187"/>
      <c r="AE30" s="187">
        <v>216</v>
      </c>
      <c r="AF30" s="214" t="s">
        <v>514</v>
      </c>
      <c r="AG30" s="187">
        <v>136</v>
      </c>
      <c r="AH30" s="187">
        <v>136</v>
      </c>
      <c r="AI30" s="213"/>
      <c r="AJ30" s="190"/>
      <c r="AK30" s="190" t="s">
        <v>515</v>
      </c>
      <c r="AL30" s="157">
        <v>2</v>
      </c>
      <c r="AM30" s="190">
        <v>2</v>
      </c>
      <c r="AN30" s="190"/>
      <c r="AO30" s="190"/>
      <c r="AP30" s="190"/>
      <c r="AQ30" s="190">
        <v>285</v>
      </c>
      <c r="AR30" s="190" t="s">
        <v>16174</v>
      </c>
      <c r="AS30" s="190" t="s">
        <v>16174</v>
      </c>
      <c r="AT30" s="190" t="s">
        <v>516</v>
      </c>
      <c r="AU30" s="212">
        <v>128973</v>
      </c>
      <c r="AV30" s="132">
        <v>452.53684210526313</v>
      </c>
      <c r="AW30" s="187"/>
      <c r="AX30" s="187"/>
      <c r="AY30" s="187"/>
      <c r="AZ30" s="187"/>
      <c r="BA30" s="187"/>
      <c r="BB30" s="213"/>
      <c r="BC30" s="213"/>
      <c r="BD30" s="213"/>
      <c r="BE30" s="214" t="s">
        <v>364</v>
      </c>
      <c r="BF30" s="140"/>
      <c r="BG30" s="140"/>
      <c r="BH30" s="140"/>
      <c r="BI30" s="140"/>
      <c r="BJ30" s="140"/>
      <c r="BK30" s="213"/>
      <c r="BL30" s="213"/>
      <c r="BM30" s="214"/>
      <c r="BN30" s="220"/>
      <c r="BO30" s="157"/>
      <c r="BP30" s="157"/>
      <c r="BQ30" s="157"/>
      <c r="BR30" s="157"/>
      <c r="BS30" s="157"/>
      <c r="BT30" s="157"/>
      <c r="BU30" s="157"/>
      <c r="BV30" s="190"/>
      <c r="BW30" s="190"/>
      <c r="BX30" s="190"/>
      <c r="BY30" s="190"/>
      <c r="BZ30" s="190"/>
      <c r="CA30" s="190"/>
      <c r="CB30" s="190"/>
      <c r="CC30" s="190"/>
    </row>
    <row r="31" spans="1:81" s="12" customFormat="1" ht="16.5" customHeight="1">
      <c r="A31" s="190">
        <v>20</v>
      </c>
      <c r="B31" s="190" t="s">
        <v>12</v>
      </c>
      <c r="C31" s="190" t="s">
        <v>31</v>
      </c>
      <c r="D31" s="190" t="s">
        <v>481</v>
      </c>
      <c r="E31" s="190" t="s">
        <v>353</v>
      </c>
      <c r="F31" s="190" t="s">
        <v>517</v>
      </c>
      <c r="G31" s="208" t="s">
        <v>518</v>
      </c>
      <c r="H31" s="190" t="s">
        <v>12924</v>
      </c>
      <c r="I31" s="190" t="s">
        <v>12925</v>
      </c>
      <c r="J31" s="185" t="s">
        <v>12899</v>
      </c>
      <c r="K31" s="190" t="s">
        <v>15134</v>
      </c>
      <c r="L31" s="190" t="s">
        <v>519</v>
      </c>
      <c r="M31" s="185" t="s">
        <v>15315</v>
      </c>
      <c r="N31" s="211" t="s">
        <v>12899</v>
      </c>
      <c r="O31" s="211" t="s">
        <v>357</v>
      </c>
      <c r="P31" s="211" t="s">
        <v>12899</v>
      </c>
      <c r="Q31" s="187">
        <v>12829.8</v>
      </c>
      <c r="R31" s="187">
        <v>10653.58</v>
      </c>
      <c r="S31" s="132">
        <v>2711</v>
      </c>
      <c r="T31" s="132">
        <v>1897</v>
      </c>
      <c r="U31" s="132" t="s">
        <v>392</v>
      </c>
      <c r="V31" s="187">
        <v>814</v>
      </c>
      <c r="W31" s="187">
        <v>1137</v>
      </c>
      <c r="X31" s="188" t="s">
        <v>401</v>
      </c>
      <c r="Y31" s="187">
        <v>145</v>
      </c>
      <c r="Z31" s="187">
        <v>166</v>
      </c>
      <c r="AA31" s="187">
        <v>11598</v>
      </c>
      <c r="AB31" s="187">
        <v>497.4</v>
      </c>
      <c r="AC31" s="187">
        <v>43</v>
      </c>
      <c r="AD31" s="187">
        <v>32.119999999999997</v>
      </c>
      <c r="AE31" s="187"/>
      <c r="AF31" s="185" t="s">
        <v>520</v>
      </c>
      <c r="AG31" s="187">
        <v>10043</v>
      </c>
      <c r="AH31" s="187">
        <v>23251</v>
      </c>
      <c r="AI31" s="190" t="s">
        <v>521</v>
      </c>
      <c r="AJ31" s="190" t="s">
        <v>522</v>
      </c>
      <c r="AK31" s="190" t="s">
        <v>523</v>
      </c>
      <c r="AL31" s="157">
        <v>16</v>
      </c>
      <c r="AM31" s="190">
        <v>5</v>
      </c>
      <c r="AN31" s="190">
        <v>1</v>
      </c>
      <c r="AO31" s="190">
        <v>10</v>
      </c>
      <c r="AP31" s="190"/>
      <c r="AQ31" s="190">
        <v>312</v>
      </c>
      <c r="AR31" s="190" t="s">
        <v>16164</v>
      </c>
      <c r="AS31" s="190" t="s">
        <v>16164</v>
      </c>
      <c r="AT31" s="190" t="s">
        <v>524</v>
      </c>
      <c r="AU31" s="212">
        <v>98190</v>
      </c>
      <c r="AV31" s="132">
        <v>314.71153846153845</v>
      </c>
      <c r="AW31" s="187"/>
      <c r="AX31" s="187"/>
      <c r="AY31" s="187"/>
      <c r="AZ31" s="187"/>
      <c r="BA31" s="187"/>
      <c r="BB31" s="213"/>
      <c r="BC31" s="213"/>
      <c r="BD31" s="213"/>
      <c r="BE31" s="214" t="s">
        <v>364</v>
      </c>
      <c r="BF31" s="140"/>
      <c r="BG31" s="140"/>
      <c r="BH31" s="140"/>
      <c r="BI31" s="140"/>
      <c r="BJ31" s="140"/>
      <c r="BK31" s="213"/>
      <c r="BL31" s="213"/>
      <c r="BM31" s="214"/>
      <c r="BN31" s="220" t="s">
        <v>364</v>
      </c>
      <c r="BO31" s="157"/>
      <c r="BP31" s="157"/>
      <c r="BQ31" s="157"/>
      <c r="BR31" s="157"/>
      <c r="BS31" s="157"/>
      <c r="BT31" s="157"/>
      <c r="BU31" s="190"/>
      <c r="BV31" s="190"/>
      <c r="BW31" s="190"/>
      <c r="BX31" s="190"/>
      <c r="BY31" s="190"/>
      <c r="BZ31" s="190"/>
      <c r="CA31" s="190"/>
      <c r="CB31" s="190"/>
      <c r="CC31" s="190"/>
    </row>
    <row r="32" spans="1:81" s="12" customFormat="1" ht="16.5" customHeight="1">
      <c r="A32" s="190">
        <v>21</v>
      </c>
      <c r="B32" s="190" t="s">
        <v>12</v>
      </c>
      <c r="C32" s="190" t="s">
        <v>31</v>
      </c>
      <c r="D32" s="190" t="s">
        <v>481</v>
      </c>
      <c r="E32" s="190" t="s">
        <v>353</v>
      </c>
      <c r="F32" s="190" t="s">
        <v>525</v>
      </c>
      <c r="G32" s="208" t="s">
        <v>526</v>
      </c>
      <c r="H32" s="190" t="s">
        <v>12926</v>
      </c>
      <c r="I32" s="190" t="s">
        <v>12927</v>
      </c>
      <c r="J32" s="185" t="s">
        <v>12899</v>
      </c>
      <c r="K32" s="209" t="s">
        <v>14735</v>
      </c>
      <c r="L32" s="209" t="s">
        <v>527</v>
      </c>
      <c r="M32" s="185" t="s">
        <v>15316</v>
      </c>
      <c r="N32" s="211" t="s">
        <v>12888</v>
      </c>
      <c r="O32" s="211"/>
      <c r="P32" s="211" t="s">
        <v>12888</v>
      </c>
      <c r="Q32" s="187">
        <v>36470</v>
      </c>
      <c r="R32" s="187">
        <v>597</v>
      </c>
      <c r="S32" s="132">
        <v>524</v>
      </c>
      <c r="T32" s="132">
        <v>352</v>
      </c>
      <c r="U32" s="132" t="s">
        <v>418</v>
      </c>
      <c r="V32" s="187">
        <v>172</v>
      </c>
      <c r="W32" s="187">
        <v>37</v>
      </c>
      <c r="X32" s="188" t="s">
        <v>401</v>
      </c>
      <c r="Y32" s="187"/>
      <c r="Z32" s="187"/>
      <c r="AA32" s="187"/>
      <c r="AB32" s="187">
        <v>36</v>
      </c>
      <c r="AC32" s="187"/>
      <c r="AD32" s="187"/>
      <c r="AE32" s="187">
        <v>44</v>
      </c>
      <c r="AF32" s="185" t="s">
        <v>528</v>
      </c>
      <c r="AG32" s="187">
        <v>16388</v>
      </c>
      <c r="AH32" s="187">
        <v>16388</v>
      </c>
      <c r="AI32" s="190"/>
      <c r="AJ32" s="190"/>
      <c r="AK32" s="190" t="s">
        <v>406</v>
      </c>
      <c r="AL32" s="157">
        <v>8</v>
      </c>
      <c r="AM32" s="190">
        <v>4</v>
      </c>
      <c r="AN32" s="190">
        <v>2</v>
      </c>
      <c r="AO32" s="190">
        <v>2</v>
      </c>
      <c r="AP32" s="190"/>
      <c r="AQ32" s="190">
        <v>293</v>
      </c>
      <c r="AR32" s="190" t="s">
        <v>16166</v>
      </c>
      <c r="AS32" s="190" t="s">
        <v>16180</v>
      </c>
      <c r="AT32" s="190" t="s">
        <v>529</v>
      </c>
      <c r="AU32" s="212">
        <v>33886</v>
      </c>
      <c r="AV32" s="132">
        <v>115.6518771331058</v>
      </c>
      <c r="AW32" s="187"/>
      <c r="AX32" s="187"/>
      <c r="AY32" s="187"/>
      <c r="AZ32" s="187"/>
      <c r="BA32" s="187"/>
      <c r="BB32" s="213"/>
      <c r="BC32" s="213"/>
      <c r="BD32" s="213"/>
      <c r="BE32" s="213" t="s">
        <v>364</v>
      </c>
      <c r="BF32" s="140"/>
      <c r="BG32" s="140"/>
      <c r="BH32" s="140"/>
      <c r="BI32" s="140"/>
      <c r="BJ32" s="140"/>
      <c r="BK32" s="213"/>
      <c r="BL32" s="213"/>
      <c r="BM32" s="213"/>
      <c r="BN32" s="220" t="s">
        <v>364</v>
      </c>
      <c r="BO32" s="157"/>
      <c r="BP32" s="157"/>
      <c r="BQ32" s="157"/>
      <c r="BR32" s="157"/>
      <c r="BS32" s="157"/>
      <c r="BT32" s="157"/>
      <c r="BU32" s="157"/>
      <c r="BV32" s="157"/>
      <c r="BW32" s="190"/>
      <c r="BX32" s="190"/>
      <c r="BY32" s="190"/>
      <c r="BZ32" s="190"/>
      <c r="CA32" s="190"/>
      <c r="CB32" s="190"/>
      <c r="CC32" s="190"/>
    </row>
    <row r="33" spans="1:81" s="12" customFormat="1" ht="16.5" customHeight="1">
      <c r="A33" s="190">
        <v>22</v>
      </c>
      <c r="B33" s="190" t="s">
        <v>12</v>
      </c>
      <c r="C33" s="190" t="s">
        <v>37</v>
      </c>
      <c r="D33" s="190" t="s">
        <v>481</v>
      </c>
      <c r="E33" s="190" t="s">
        <v>353</v>
      </c>
      <c r="F33" s="190" t="s">
        <v>530</v>
      </c>
      <c r="G33" s="208" t="s">
        <v>531</v>
      </c>
      <c r="H33" s="190" t="s">
        <v>12928</v>
      </c>
      <c r="I33" s="190" t="s">
        <v>12929</v>
      </c>
      <c r="J33" s="185" t="s">
        <v>12899</v>
      </c>
      <c r="K33" s="190" t="s">
        <v>15135</v>
      </c>
      <c r="L33" s="190" t="s">
        <v>532</v>
      </c>
      <c r="M33" s="217" t="s">
        <v>15317</v>
      </c>
      <c r="N33" s="211" t="s">
        <v>12888</v>
      </c>
      <c r="O33" s="211"/>
      <c r="P33" s="211" t="s">
        <v>12899</v>
      </c>
      <c r="Q33" s="187">
        <v>6600</v>
      </c>
      <c r="R33" s="132">
        <v>19692</v>
      </c>
      <c r="S33" s="132">
        <v>2781</v>
      </c>
      <c r="T33" s="132">
        <v>2551</v>
      </c>
      <c r="U33" s="132" t="s">
        <v>533</v>
      </c>
      <c r="V33" s="187">
        <v>230</v>
      </c>
      <c r="W33" s="187">
        <v>121</v>
      </c>
      <c r="X33" s="188" t="s">
        <v>359</v>
      </c>
      <c r="Y33" s="187">
        <v>1015</v>
      </c>
      <c r="Z33" s="187"/>
      <c r="AA33" s="187"/>
      <c r="AB33" s="187">
        <v>715</v>
      </c>
      <c r="AC33" s="187"/>
      <c r="AD33" s="187">
        <v>80</v>
      </c>
      <c r="AE33" s="187">
        <v>307</v>
      </c>
      <c r="AF33" s="185" t="s">
        <v>534</v>
      </c>
      <c r="AG33" s="187">
        <v>106</v>
      </c>
      <c r="AH33" s="187">
        <v>106</v>
      </c>
      <c r="AI33" s="190"/>
      <c r="AJ33" s="190"/>
      <c r="AK33" s="190" t="s">
        <v>477</v>
      </c>
      <c r="AL33" s="157">
        <v>73</v>
      </c>
      <c r="AM33" s="190"/>
      <c r="AN33" s="190">
        <v>21</v>
      </c>
      <c r="AO33" s="190">
        <v>52</v>
      </c>
      <c r="AP33" s="190"/>
      <c r="AQ33" s="216">
        <v>291</v>
      </c>
      <c r="AR33" s="190" t="s">
        <v>16172</v>
      </c>
      <c r="AS33" s="190" t="s">
        <v>16172</v>
      </c>
      <c r="AT33" s="213" t="s">
        <v>535</v>
      </c>
      <c r="AU33" s="212">
        <v>178567</v>
      </c>
      <c r="AV33" s="132">
        <v>613.63230240549831</v>
      </c>
      <c r="AW33" s="187">
        <v>4000</v>
      </c>
      <c r="AX33" s="187">
        <v>4000</v>
      </c>
      <c r="AY33" s="187">
        <v>4000</v>
      </c>
      <c r="AZ33" s="187">
        <v>4000</v>
      </c>
      <c r="BA33" s="187">
        <v>4000</v>
      </c>
      <c r="BB33" s="213">
        <v>25</v>
      </c>
      <c r="BC33" s="213"/>
      <c r="BD33" s="213" t="s">
        <v>536</v>
      </c>
      <c r="BE33" s="213" t="s">
        <v>537</v>
      </c>
      <c r="BF33" s="140"/>
      <c r="BG33" s="140"/>
      <c r="BH33" s="140"/>
      <c r="BI33" s="140"/>
      <c r="BJ33" s="140"/>
      <c r="BK33" s="213"/>
      <c r="BL33" s="213"/>
      <c r="BM33" s="214"/>
      <c r="BN33" s="223" t="s">
        <v>538</v>
      </c>
      <c r="BO33" s="157"/>
      <c r="BP33" s="157"/>
      <c r="BQ33" s="157"/>
      <c r="BR33" s="218"/>
      <c r="BS33" s="218"/>
      <c r="BT33" s="157"/>
      <c r="BU33" s="157"/>
      <c r="BV33" s="157"/>
      <c r="BW33" s="190"/>
      <c r="BX33" s="190"/>
      <c r="BY33" s="190"/>
      <c r="BZ33" s="190"/>
      <c r="CA33" s="190"/>
      <c r="CB33" s="190"/>
      <c r="CC33" s="190"/>
    </row>
    <row r="34" spans="1:81" s="6" customFormat="1" ht="16.5" customHeight="1">
      <c r="A34" s="190">
        <v>23</v>
      </c>
      <c r="B34" s="190" t="s">
        <v>12</v>
      </c>
      <c r="C34" s="190" t="s">
        <v>22</v>
      </c>
      <c r="D34" s="190" t="s">
        <v>481</v>
      </c>
      <c r="E34" s="190" t="s">
        <v>353</v>
      </c>
      <c r="F34" s="190" t="s">
        <v>539</v>
      </c>
      <c r="G34" s="208" t="s">
        <v>540</v>
      </c>
      <c r="H34" s="190" t="s">
        <v>12930</v>
      </c>
      <c r="I34" s="190" t="s">
        <v>12931</v>
      </c>
      <c r="J34" s="185" t="s">
        <v>12899</v>
      </c>
      <c r="K34" s="209" t="s">
        <v>15133</v>
      </c>
      <c r="L34" s="209" t="s">
        <v>541</v>
      </c>
      <c r="M34" s="217" t="s">
        <v>15318</v>
      </c>
      <c r="N34" s="211" t="s">
        <v>12899</v>
      </c>
      <c r="O34" s="211" t="s">
        <v>357</v>
      </c>
      <c r="P34" s="211" t="s">
        <v>12888</v>
      </c>
      <c r="Q34" s="187">
        <v>13210</v>
      </c>
      <c r="R34" s="187">
        <v>6920</v>
      </c>
      <c r="S34" s="132">
        <v>2092</v>
      </c>
      <c r="T34" s="132">
        <v>1820</v>
      </c>
      <c r="U34" s="132" t="s">
        <v>418</v>
      </c>
      <c r="V34" s="187">
        <v>272</v>
      </c>
      <c r="W34" s="187">
        <v>480</v>
      </c>
      <c r="X34" s="188" t="s">
        <v>401</v>
      </c>
      <c r="Y34" s="187"/>
      <c r="Z34" s="187">
        <v>0</v>
      </c>
      <c r="AA34" s="187"/>
      <c r="AB34" s="187">
        <v>377</v>
      </c>
      <c r="AC34" s="187">
        <v>31</v>
      </c>
      <c r="AD34" s="187">
        <v>203</v>
      </c>
      <c r="AE34" s="187">
        <v>118</v>
      </c>
      <c r="AF34" s="185" t="s">
        <v>542</v>
      </c>
      <c r="AG34" s="187">
        <v>3927</v>
      </c>
      <c r="AH34" s="187">
        <v>10587</v>
      </c>
      <c r="AI34" s="190"/>
      <c r="AJ34" s="190"/>
      <c r="AK34" s="190" t="s">
        <v>477</v>
      </c>
      <c r="AL34" s="157">
        <v>12</v>
      </c>
      <c r="AM34" s="190">
        <v>1</v>
      </c>
      <c r="AN34" s="190">
        <v>10</v>
      </c>
      <c r="AO34" s="190"/>
      <c r="AP34" s="190">
        <v>1</v>
      </c>
      <c r="AQ34" s="190">
        <v>324</v>
      </c>
      <c r="AR34" s="190" t="s">
        <v>16166</v>
      </c>
      <c r="AS34" s="190" t="s">
        <v>16166</v>
      </c>
      <c r="AT34" s="190" t="s">
        <v>464</v>
      </c>
      <c r="AU34" s="212">
        <v>27135</v>
      </c>
      <c r="AV34" s="132">
        <v>83.75</v>
      </c>
      <c r="AW34" s="187"/>
      <c r="AX34" s="187"/>
      <c r="AY34" s="187"/>
      <c r="AZ34" s="187"/>
      <c r="BA34" s="187"/>
      <c r="BB34" s="213"/>
      <c r="BC34" s="213"/>
      <c r="BD34" s="213"/>
      <c r="BE34" s="214" t="s">
        <v>364</v>
      </c>
      <c r="BF34" s="140"/>
      <c r="BG34" s="140"/>
      <c r="BH34" s="140"/>
      <c r="BI34" s="140"/>
      <c r="BJ34" s="140"/>
      <c r="BK34" s="213"/>
      <c r="BL34" s="213"/>
      <c r="BM34" s="214"/>
      <c r="BN34" s="220"/>
      <c r="BO34" s="157"/>
      <c r="BP34" s="157"/>
      <c r="BQ34" s="157"/>
      <c r="BR34" s="157"/>
      <c r="BS34" s="157"/>
      <c r="BT34" s="157"/>
      <c r="BU34" s="157"/>
      <c r="BV34" s="157"/>
      <c r="BW34" s="190"/>
      <c r="BX34" s="190"/>
      <c r="BY34" s="190"/>
      <c r="BZ34" s="190"/>
      <c r="CA34" s="190"/>
      <c r="CB34" s="190"/>
      <c r="CC34" s="190"/>
    </row>
    <row r="35" spans="1:81" s="13" customFormat="1" ht="16.5" customHeight="1">
      <c r="A35" s="190">
        <v>24</v>
      </c>
      <c r="B35" s="190" t="s">
        <v>12</v>
      </c>
      <c r="C35" s="190" t="s">
        <v>24</v>
      </c>
      <c r="D35" s="190" t="s">
        <v>481</v>
      </c>
      <c r="E35" s="190" t="s">
        <v>353</v>
      </c>
      <c r="F35" s="190" t="s">
        <v>543</v>
      </c>
      <c r="G35" s="208" t="s">
        <v>544</v>
      </c>
      <c r="H35" s="190" t="s">
        <v>12932</v>
      </c>
      <c r="I35" s="190" t="s">
        <v>12933</v>
      </c>
      <c r="J35" s="185" t="s">
        <v>12899</v>
      </c>
      <c r="K35" s="209" t="s">
        <v>15136</v>
      </c>
      <c r="L35" s="190" t="s">
        <v>545</v>
      </c>
      <c r="M35" s="185" t="s">
        <v>15319</v>
      </c>
      <c r="N35" s="211" t="s">
        <v>12888</v>
      </c>
      <c r="O35" s="211"/>
      <c r="P35" s="211" t="s">
        <v>12888</v>
      </c>
      <c r="Q35" s="187">
        <v>2789.5</v>
      </c>
      <c r="R35" s="187">
        <v>9703.27</v>
      </c>
      <c r="S35" s="132">
        <v>624</v>
      </c>
      <c r="T35" s="132">
        <v>624</v>
      </c>
      <c r="U35" s="132" t="s">
        <v>392</v>
      </c>
      <c r="V35" s="187"/>
      <c r="W35" s="187">
        <v>89</v>
      </c>
      <c r="X35" s="188" t="s">
        <v>401</v>
      </c>
      <c r="Y35" s="187">
        <v>98.89</v>
      </c>
      <c r="Z35" s="187">
        <v>29</v>
      </c>
      <c r="AA35" s="187">
        <v>200</v>
      </c>
      <c r="AB35" s="187">
        <v>50</v>
      </c>
      <c r="AC35" s="187"/>
      <c r="AD35" s="187"/>
      <c r="AE35" s="187">
        <v>196</v>
      </c>
      <c r="AF35" s="190" t="s">
        <v>546</v>
      </c>
      <c r="AG35" s="187">
        <v>669</v>
      </c>
      <c r="AH35" s="187">
        <v>979</v>
      </c>
      <c r="AI35" s="190"/>
      <c r="AJ35" s="190"/>
      <c r="AK35" s="190" t="s">
        <v>406</v>
      </c>
      <c r="AL35" s="157">
        <v>23</v>
      </c>
      <c r="AM35" s="190">
        <v>6</v>
      </c>
      <c r="AN35" s="190">
        <v>17</v>
      </c>
      <c r="AO35" s="190"/>
      <c r="AP35" s="190"/>
      <c r="AQ35" s="190">
        <v>142</v>
      </c>
      <c r="AR35" s="190" t="s">
        <v>547</v>
      </c>
      <c r="AS35" s="190" t="s">
        <v>547</v>
      </c>
      <c r="AT35" s="190" t="s">
        <v>548</v>
      </c>
      <c r="AU35" s="212">
        <v>24751</v>
      </c>
      <c r="AV35" s="132">
        <v>174.30281690140845</v>
      </c>
      <c r="AW35" s="187">
        <v>1000</v>
      </c>
      <c r="AX35" s="187" t="s">
        <v>357</v>
      </c>
      <c r="AY35" s="187">
        <v>500</v>
      </c>
      <c r="AZ35" s="187">
        <v>500</v>
      </c>
      <c r="BA35" s="187">
        <v>1000</v>
      </c>
      <c r="BB35" s="213" t="s">
        <v>16284</v>
      </c>
      <c r="BC35" s="213" t="s">
        <v>549</v>
      </c>
      <c r="BD35" s="213" t="s">
        <v>550</v>
      </c>
      <c r="BE35" s="214" t="s">
        <v>551</v>
      </c>
      <c r="BF35" s="1951" t="s">
        <v>357</v>
      </c>
      <c r="BG35" s="1952"/>
      <c r="BH35" s="1952"/>
      <c r="BI35" s="1952"/>
      <c r="BJ35" s="1952"/>
      <c r="BK35" s="1952"/>
      <c r="BL35" s="1952"/>
      <c r="BM35" s="1952"/>
      <c r="BN35" s="1952"/>
      <c r="BO35" s="157"/>
      <c r="BP35" s="157"/>
      <c r="BQ35" s="157"/>
      <c r="BR35" s="157"/>
      <c r="BS35" s="157"/>
      <c r="BT35" s="157"/>
      <c r="BU35" s="157"/>
      <c r="BV35" s="157"/>
      <c r="BW35" s="190"/>
      <c r="BX35" s="190"/>
      <c r="BY35" s="190"/>
      <c r="BZ35" s="190"/>
      <c r="CA35" s="190"/>
      <c r="CB35" s="190"/>
      <c r="CC35" s="190"/>
    </row>
    <row r="36" spans="1:81" s="6" customFormat="1" ht="16.5" customHeight="1">
      <c r="A36" s="190">
        <v>25</v>
      </c>
      <c r="B36" s="190" t="s">
        <v>12</v>
      </c>
      <c r="C36" s="190" t="s">
        <v>31</v>
      </c>
      <c r="D36" s="190" t="s">
        <v>481</v>
      </c>
      <c r="E36" s="190" t="s">
        <v>353</v>
      </c>
      <c r="F36" s="190" t="s">
        <v>552</v>
      </c>
      <c r="G36" s="208" t="s">
        <v>553</v>
      </c>
      <c r="H36" s="190" t="s">
        <v>12934</v>
      </c>
      <c r="I36" s="190" t="s">
        <v>12935</v>
      </c>
      <c r="J36" s="185" t="s">
        <v>12899</v>
      </c>
      <c r="K36" s="216" t="s">
        <v>15137</v>
      </c>
      <c r="L36" s="209" t="s">
        <v>554</v>
      </c>
      <c r="M36" s="185" t="s">
        <v>15320</v>
      </c>
      <c r="N36" s="211" t="s">
        <v>12899</v>
      </c>
      <c r="O36" s="211" t="s">
        <v>357</v>
      </c>
      <c r="P36" s="211" t="s">
        <v>12899</v>
      </c>
      <c r="Q36" s="187">
        <v>99727</v>
      </c>
      <c r="R36" s="187">
        <v>20973</v>
      </c>
      <c r="S36" s="132">
        <v>6328</v>
      </c>
      <c r="T36" s="132">
        <v>3909</v>
      </c>
      <c r="U36" s="132" t="s">
        <v>555</v>
      </c>
      <c r="V36" s="187">
        <v>2419</v>
      </c>
      <c r="W36" s="187">
        <v>1684</v>
      </c>
      <c r="X36" s="188" t="s">
        <v>359</v>
      </c>
      <c r="Y36" s="187">
        <v>473</v>
      </c>
      <c r="Z36" s="187">
        <v>173</v>
      </c>
      <c r="AA36" s="187">
        <v>44901</v>
      </c>
      <c r="AB36" s="187">
        <v>821</v>
      </c>
      <c r="AC36" s="187">
        <v>34</v>
      </c>
      <c r="AD36" s="187">
        <v>24</v>
      </c>
      <c r="AE36" s="187">
        <v>114</v>
      </c>
      <c r="AF36" s="185" t="s">
        <v>556</v>
      </c>
      <c r="AG36" s="187">
        <v>93380</v>
      </c>
      <c r="AH36" s="187">
        <v>236968</v>
      </c>
      <c r="AI36" s="190" t="s">
        <v>557</v>
      </c>
      <c r="AJ36" s="190" t="s">
        <v>558</v>
      </c>
      <c r="AK36" s="190" t="s">
        <v>387</v>
      </c>
      <c r="AL36" s="157">
        <v>26</v>
      </c>
      <c r="AM36" s="190">
        <v>5</v>
      </c>
      <c r="AN36" s="190">
        <v>21</v>
      </c>
      <c r="AO36" s="190"/>
      <c r="AP36" s="190"/>
      <c r="AQ36" s="190">
        <v>303</v>
      </c>
      <c r="AR36" s="190" t="s">
        <v>16166</v>
      </c>
      <c r="AS36" s="190" t="s">
        <v>16166</v>
      </c>
      <c r="AT36" s="190" t="s">
        <v>559</v>
      </c>
      <c r="AU36" s="212">
        <v>185468</v>
      </c>
      <c r="AV36" s="132">
        <v>612.1056105610561</v>
      </c>
      <c r="AW36" s="187"/>
      <c r="AX36" s="187"/>
      <c r="AY36" s="187"/>
      <c r="AZ36" s="187"/>
      <c r="BA36" s="187"/>
      <c r="BB36" s="213"/>
      <c r="BC36" s="213"/>
      <c r="BD36" s="213"/>
      <c r="BE36" s="214" t="s">
        <v>364</v>
      </c>
      <c r="BF36" s="140"/>
      <c r="BG36" s="140"/>
      <c r="BH36" s="140"/>
      <c r="BI36" s="140"/>
      <c r="BJ36" s="140"/>
      <c r="BK36" s="213"/>
      <c r="BL36" s="213"/>
      <c r="BM36" s="214"/>
      <c r="BN36" s="220" t="s">
        <v>364</v>
      </c>
      <c r="BO36" s="157"/>
      <c r="BP36" s="157"/>
      <c r="BQ36" s="157"/>
      <c r="BR36" s="157"/>
      <c r="BS36" s="157"/>
      <c r="BT36" s="157"/>
      <c r="BU36" s="190"/>
      <c r="BV36" s="190"/>
      <c r="BW36" s="190"/>
      <c r="BX36" s="190"/>
      <c r="BY36" s="190"/>
      <c r="BZ36" s="190"/>
      <c r="CA36" s="190"/>
      <c r="CB36" s="190"/>
      <c r="CC36" s="190"/>
    </row>
    <row r="37" spans="1:81" s="12" customFormat="1" ht="16.5" customHeight="1">
      <c r="A37" s="190">
        <v>26</v>
      </c>
      <c r="B37" s="190" t="s">
        <v>12</v>
      </c>
      <c r="C37" s="190" t="s">
        <v>31</v>
      </c>
      <c r="D37" s="190" t="s">
        <v>481</v>
      </c>
      <c r="E37" s="190" t="s">
        <v>353</v>
      </c>
      <c r="F37" s="190" t="s">
        <v>560</v>
      </c>
      <c r="G37" s="208" t="s">
        <v>561</v>
      </c>
      <c r="H37" s="190" t="s">
        <v>12936</v>
      </c>
      <c r="I37" s="190" t="s">
        <v>12937</v>
      </c>
      <c r="J37" s="185" t="s">
        <v>12899</v>
      </c>
      <c r="K37" s="209" t="s">
        <v>15133</v>
      </c>
      <c r="L37" s="209" t="s">
        <v>562</v>
      </c>
      <c r="M37" s="185" t="s">
        <v>15321</v>
      </c>
      <c r="N37" s="211" t="s">
        <v>12888</v>
      </c>
      <c r="O37" s="211"/>
      <c r="P37" s="211" t="s">
        <v>12888</v>
      </c>
      <c r="Q37" s="187">
        <v>854</v>
      </c>
      <c r="R37" s="187">
        <v>1385</v>
      </c>
      <c r="S37" s="132">
        <v>576</v>
      </c>
      <c r="T37" s="132">
        <v>546</v>
      </c>
      <c r="U37" s="132" t="s">
        <v>392</v>
      </c>
      <c r="V37" s="187">
        <v>30</v>
      </c>
      <c r="W37" s="187">
        <v>59</v>
      </c>
      <c r="X37" s="188" t="s">
        <v>401</v>
      </c>
      <c r="Y37" s="187">
        <v>70</v>
      </c>
      <c r="Z37" s="187"/>
      <c r="AA37" s="187">
        <v>1673</v>
      </c>
      <c r="AB37" s="187">
        <v>42</v>
      </c>
      <c r="AC37" s="187"/>
      <c r="AD37" s="187"/>
      <c r="AE37" s="187"/>
      <c r="AF37" s="185" t="s">
        <v>563</v>
      </c>
      <c r="AG37" s="224">
        <v>5948</v>
      </c>
      <c r="AH37" s="187">
        <v>8877</v>
      </c>
      <c r="AI37" s="213"/>
      <c r="AJ37" s="190"/>
      <c r="AK37" s="190" t="s">
        <v>406</v>
      </c>
      <c r="AL37" s="157">
        <v>8</v>
      </c>
      <c r="AM37" s="190">
        <v>6</v>
      </c>
      <c r="AN37" s="190"/>
      <c r="AO37" s="190">
        <v>2</v>
      </c>
      <c r="AP37" s="190"/>
      <c r="AQ37" s="190">
        <v>302</v>
      </c>
      <c r="AR37" s="190" t="s">
        <v>16166</v>
      </c>
      <c r="AS37" s="190" t="s">
        <v>16166</v>
      </c>
      <c r="AT37" s="190" t="s">
        <v>564</v>
      </c>
      <c r="AU37" s="212">
        <v>14207</v>
      </c>
      <c r="AV37" s="132">
        <v>47.043046357615893</v>
      </c>
      <c r="AW37" s="187"/>
      <c r="AX37" s="187"/>
      <c r="AY37" s="187"/>
      <c r="AZ37" s="187"/>
      <c r="BA37" s="187"/>
      <c r="BB37" s="213"/>
      <c r="BC37" s="213"/>
      <c r="BD37" s="213"/>
      <c r="BE37" s="214" t="s">
        <v>364</v>
      </c>
      <c r="BF37" s="140"/>
      <c r="BG37" s="140"/>
      <c r="BH37" s="140"/>
      <c r="BI37" s="140"/>
      <c r="BJ37" s="140"/>
      <c r="BK37" s="213"/>
      <c r="BL37" s="213"/>
      <c r="BM37" s="214"/>
      <c r="BN37" s="220"/>
      <c r="BO37" s="157"/>
      <c r="BP37" s="157"/>
      <c r="BQ37" s="157"/>
      <c r="BR37" s="157"/>
      <c r="BS37" s="157"/>
      <c r="BT37" s="157"/>
      <c r="BU37" s="157"/>
      <c r="BV37" s="190"/>
      <c r="BW37" s="190"/>
      <c r="BX37" s="190"/>
      <c r="BY37" s="190"/>
      <c r="BZ37" s="190"/>
      <c r="CA37" s="190"/>
      <c r="CB37" s="190"/>
      <c r="CC37" s="190"/>
    </row>
    <row r="38" spans="1:81" s="13" customFormat="1" ht="16.5" customHeight="1">
      <c r="A38" s="190">
        <v>27</v>
      </c>
      <c r="B38" s="190" t="s">
        <v>12</v>
      </c>
      <c r="C38" s="190" t="s">
        <v>41</v>
      </c>
      <c r="D38" s="190" t="s">
        <v>481</v>
      </c>
      <c r="E38" s="190" t="s">
        <v>459</v>
      </c>
      <c r="F38" s="190" t="s">
        <v>565</v>
      </c>
      <c r="G38" s="208" t="s">
        <v>566</v>
      </c>
      <c r="H38" s="190" t="s">
        <v>12938</v>
      </c>
      <c r="I38" s="190" t="s">
        <v>12939</v>
      </c>
      <c r="J38" s="185" t="s">
        <v>12899</v>
      </c>
      <c r="K38" s="209" t="s">
        <v>15138</v>
      </c>
      <c r="L38" s="209" t="s">
        <v>567</v>
      </c>
      <c r="M38" s="217" t="s">
        <v>15322</v>
      </c>
      <c r="N38" s="211" t="s">
        <v>12899</v>
      </c>
      <c r="O38" s="211" t="s">
        <v>357</v>
      </c>
      <c r="P38" s="211" t="s">
        <v>12888</v>
      </c>
      <c r="Q38" s="187">
        <v>300</v>
      </c>
      <c r="R38" s="187">
        <v>339</v>
      </c>
      <c r="S38" s="132">
        <v>161</v>
      </c>
      <c r="T38" s="132">
        <v>101</v>
      </c>
      <c r="U38" s="132" t="s">
        <v>568</v>
      </c>
      <c r="V38" s="187">
        <v>60</v>
      </c>
      <c r="W38" s="187">
        <v>18</v>
      </c>
      <c r="X38" s="188" t="s">
        <v>401</v>
      </c>
      <c r="Y38" s="187"/>
      <c r="Z38" s="187"/>
      <c r="AA38" s="187"/>
      <c r="AB38" s="187">
        <v>22</v>
      </c>
      <c r="AC38" s="187"/>
      <c r="AD38" s="187"/>
      <c r="AE38" s="187">
        <v>2</v>
      </c>
      <c r="AF38" s="185" t="s">
        <v>569</v>
      </c>
      <c r="AG38" s="187">
        <v>168</v>
      </c>
      <c r="AH38" s="187">
        <v>457</v>
      </c>
      <c r="AI38" s="190"/>
      <c r="AJ38" s="190"/>
      <c r="AK38" s="190" t="s">
        <v>477</v>
      </c>
      <c r="AL38" s="157">
        <v>7</v>
      </c>
      <c r="AM38" s="190">
        <v>2</v>
      </c>
      <c r="AN38" s="190">
        <v>4</v>
      </c>
      <c r="AO38" s="190">
        <v>1</v>
      </c>
      <c r="AP38" s="190"/>
      <c r="AQ38" s="190">
        <v>309</v>
      </c>
      <c r="AR38" s="190" t="s">
        <v>16164</v>
      </c>
      <c r="AS38" s="190" t="s">
        <v>16164</v>
      </c>
      <c r="AT38" s="190" t="s">
        <v>421</v>
      </c>
      <c r="AU38" s="212">
        <v>6942</v>
      </c>
      <c r="AV38" s="132">
        <v>22.466019417475728</v>
      </c>
      <c r="AW38" s="187">
        <v>1000</v>
      </c>
      <c r="AX38" s="187" t="s">
        <v>357</v>
      </c>
      <c r="AY38" s="187">
        <v>500</v>
      </c>
      <c r="AZ38" s="187">
        <v>800</v>
      </c>
      <c r="BA38" s="187">
        <v>1000</v>
      </c>
      <c r="BB38" s="213">
        <v>20</v>
      </c>
      <c r="BC38" s="213"/>
      <c r="BD38" s="213" t="s">
        <v>570</v>
      </c>
      <c r="BE38" s="214" t="s">
        <v>571</v>
      </c>
      <c r="BF38" s="140">
        <v>1000</v>
      </c>
      <c r="BG38" s="140" t="s">
        <v>357</v>
      </c>
      <c r="BH38" s="140">
        <v>500</v>
      </c>
      <c r="BI38" s="140">
        <v>800</v>
      </c>
      <c r="BJ38" s="140">
        <v>1000</v>
      </c>
      <c r="BK38" s="213">
        <v>20</v>
      </c>
      <c r="BL38" s="213"/>
      <c r="BM38" s="214" t="s">
        <v>570</v>
      </c>
      <c r="BN38" s="220" t="s">
        <v>571</v>
      </c>
      <c r="BO38" s="157"/>
      <c r="BP38" s="157"/>
      <c r="BQ38" s="157"/>
      <c r="BR38" s="157"/>
      <c r="BS38" s="157"/>
      <c r="BT38" s="157"/>
      <c r="BU38" s="157"/>
      <c r="BV38" s="190"/>
      <c r="BW38" s="190"/>
      <c r="BX38" s="190"/>
      <c r="BY38" s="190"/>
      <c r="BZ38" s="190"/>
      <c r="CA38" s="190"/>
      <c r="CB38" s="190"/>
      <c r="CC38" s="190"/>
    </row>
    <row r="39" spans="1:81" s="12" customFormat="1" ht="16.5" customHeight="1">
      <c r="A39" s="190">
        <v>28</v>
      </c>
      <c r="B39" s="190" t="s">
        <v>12</v>
      </c>
      <c r="C39" s="190" t="s">
        <v>33</v>
      </c>
      <c r="D39" s="190" t="s">
        <v>481</v>
      </c>
      <c r="E39" s="190" t="s">
        <v>353</v>
      </c>
      <c r="F39" s="190" t="s">
        <v>572</v>
      </c>
      <c r="G39" s="208" t="s">
        <v>573</v>
      </c>
      <c r="H39" s="190" t="s">
        <v>12940</v>
      </c>
      <c r="I39" s="190" t="s">
        <v>12941</v>
      </c>
      <c r="J39" s="185" t="s">
        <v>12899</v>
      </c>
      <c r="K39" s="209" t="s">
        <v>15139</v>
      </c>
      <c r="L39" s="209" t="s">
        <v>574</v>
      </c>
      <c r="M39" s="217" t="s">
        <v>15323</v>
      </c>
      <c r="N39" s="211" t="s">
        <v>12888</v>
      </c>
      <c r="O39" s="211"/>
      <c r="P39" s="211" t="s">
        <v>12888</v>
      </c>
      <c r="Q39" s="187">
        <v>831</v>
      </c>
      <c r="R39" s="132">
        <v>1600</v>
      </c>
      <c r="S39" s="132">
        <v>715</v>
      </c>
      <c r="T39" s="132">
        <v>572</v>
      </c>
      <c r="U39" s="132" t="s">
        <v>575</v>
      </c>
      <c r="V39" s="187">
        <v>143</v>
      </c>
      <c r="W39" s="187">
        <v>156</v>
      </c>
      <c r="X39" s="188" t="s">
        <v>401</v>
      </c>
      <c r="Y39" s="187">
        <v>226</v>
      </c>
      <c r="Z39" s="187">
        <v>20</v>
      </c>
      <c r="AA39" s="187">
        <v>300</v>
      </c>
      <c r="AB39" s="187">
        <v>106</v>
      </c>
      <c r="AC39" s="187"/>
      <c r="AD39" s="187"/>
      <c r="AE39" s="187">
        <v>194</v>
      </c>
      <c r="AF39" s="185" t="s">
        <v>576</v>
      </c>
      <c r="AG39" s="187">
        <v>3615</v>
      </c>
      <c r="AH39" s="187">
        <v>5540</v>
      </c>
      <c r="AI39" s="190" t="s">
        <v>577</v>
      </c>
      <c r="AJ39" s="190" t="s">
        <v>578</v>
      </c>
      <c r="AK39" s="190"/>
      <c r="AL39" s="157">
        <v>4</v>
      </c>
      <c r="AM39" s="190"/>
      <c r="AN39" s="190"/>
      <c r="AO39" s="190">
        <v>4</v>
      </c>
      <c r="AP39" s="190"/>
      <c r="AQ39" s="190" t="s">
        <v>579</v>
      </c>
      <c r="AR39" s="190" t="s">
        <v>16166</v>
      </c>
      <c r="AS39" s="190" t="s">
        <v>16166</v>
      </c>
      <c r="AT39" s="190" t="s">
        <v>564</v>
      </c>
      <c r="AU39" s="213" t="s">
        <v>580</v>
      </c>
      <c r="AV39" s="132"/>
      <c r="AW39" s="187"/>
      <c r="AX39" s="187"/>
      <c r="AY39" s="187"/>
      <c r="AZ39" s="187"/>
      <c r="BA39" s="187"/>
      <c r="BB39" s="213"/>
      <c r="BC39" s="213"/>
      <c r="BD39" s="213"/>
      <c r="BE39" s="214" t="s">
        <v>364</v>
      </c>
      <c r="BF39" s="140"/>
      <c r="BG39" s="140"/>
      <c r="BH39" s="140"/>
      <c r="BI39" s="140"/>
      <c r="BJ39" s="140"/>
      <c r="BK39" s="213"/>
      <c r="BL39" s="213"/>
      <c r="BM39" s="214"/>
      <c r="BN39" s="220" t="s">
        <v>364</v>
      </c>
      <c r="BO39" s="190"/>
      <c r="BP39" s="190"/>
      <c r="BQ39" s="190"/>
      <c r="BR39" s="157"/>
      <c r="BS39" s="157"/>
      <c r="BT39" s="157"/>
      <c r="BU39" s="157"/>
      <c r="BV39" s="190"/>
      <c r="BW39" s="190"/>
      <c r="BX39" s="190"/>
      <c r="BY39" s="213"/>
      <c r="BZ39" s="213"/>
      <c r="CA39" s="213"/>
      <c r="CB39" s="213"/>
      <c r="CC39" s="213"/>
    </row>
    <row r="40" spans="1:81" s="12" customFormat="1" ht="16.5" customHeight="1">
      <c r="A40" s="190">
        <v>29</v>
      </c>
      <c r="B40" s="157" t="s">
        <v>12</v>
      </c>
      <c r="C40" s="157" t="s">
        <v>28</v>
      </c>
      <c r="D40" s="157" t="s">
        <v>481</v>
      </c>
      <c r="E40" s="157" t="s">
        <v>353</v>
      </c>
      <c r="F40" s="157" t="s">
        <v>581</v>
      </c>
      <c r="G40" s="158" t="s">
        <v>582</v>
      </c>
      <c r="H40" s="157" t="s">
        <v>12942</v>
      </c>
      <c r="I40" s="157" t="s">
        <v>12943</v>
      </c>
      <c r="J40" s="185" t="s">
        <v>12899</v>
      </c>
      <c r="K40" s="159" t="s">
        <v>15140</v>
      </c>
      <c r="L40" s="159" t="s">
        <v>583</v>
      </c>
      <c r="M40" s="159" t="s">
        <v>15324</v>
      </c>
      <c r="N40" s="211" t="s">
        <v>12888</v>
      </c>
      <c r="O40" s="160"/>
      <c r="P40" s="211" t="s">
        <v>12888</v>
      </c>
      <c r="Q40" s="132">
        <v>14856</v>
      </c>
      <c r="R40" s="132">
        <v>6211</v>
      </c>
      <c r="S40" s="132">
        <v>990</v>
      </c>
      <c r="T40" s="132">
        <v>740</v>
      </c>
      <c r="U40" s="132" t="s">
        <v>392</v>
      </c>
      <c r="V40" s="132">
        <v>250</v>
      </c>
      <c r="W40" s="132">
        <v>460</v>
      </c>
      <c r="X40" s="134" t="s">
        <v>359</v>
      </c>
      <c r="Y40" s="132">
        <v>180</v>
      </c>
      <c r="Z40" s="132"/>
      <c r="AA40" s="132">
        <v>22310</v>
      </c>
      <c r="AB40" s="132">
        <v>115</v>
      </c>
      <c r="AC40" s="132"/>
      <c r="AD40" s="132"/>
      <c r="AE40" s="132">
        <v>95</v>
      </c>
      <c r="AF40" s="135" t="s">
        <v>584</v>
      </c>
      <c r="AG40" s="132">
        <v>8030</v>
      </c>
      <c r="AH40" s="132">
        <v>16696</v>
      </c>
      <c r="AI40" s="157"/>
      <c r="AJ40" s="157"/>
      <c r="AK40" s="157" t="s">
        <v>477</v>
      </c>
      <c r="AL40" s="157">
        <v>13</v>
      </c>
      <c r="AM40" s="157">
        <v>1</v>
      </c>
      <c r="AN40" s="157">
        <v>7</v>
      </c>
      <c r="AO40" s="157">
        <v>5</v>
      </c>
      <c r="AP40" s="157"/>
      <c r="AQ40" s="157">
        <v>297</v>
      </c>
      <c r="AR40" s="157" t="s">
        <v>16164</v>
      </c>
      <c r="AS40" s="157" t="s">
        <v>16164</v>
      </c>
      <c r="AT40" s="157" t="s">
        <v>585</v>
      </c>
      <c r="AU40" s="163">
        <v>82117</v>
      </c>
      <c r="AV40" s="132">
        <v>276.48821548821547</v>
      </c>
      <c r="AW40" s="132"/>
      <c r="AX40" s="132"/>
      <c r="AY40" s="132"/>
      <c r="AZ40" s="132"/>
      <c r="BA40" s="132"/>
      <c r="BB40" s="164"/>
      <c r="BC40" s="164"/>
      <c r="BD40" s="164"/>
      <c r="BE40" s="165" t="s">
        <v>364</v>
      </c>
      <c r="BF40" s="139"/>
      <c r="BG40" s="139"/>
      <c r="BH40" s="139"/>
      <c r="BI40" s="139"/>
      <c r="BJ40" s="139"/>
      <c r="BK40" s="164"/>
      <c r="BL40" s="164"/>
      <c r="BM40" s="165"/>
      <c r="BN40" s="167" t="s">
        <v>364</v>
      </c>
      <c r="BO40" s="157"/>
      <c r="BP40" s="157"/>
      <c r="BQ40" s="157"/>
      <c r="BR40" s="157"/>
      <c r="BS40" s="157"/>
      <c r="BT40" s="157"/>
      <c r="BU40" s="157"/>
      <c r="BV40" s="157"/>
      <c r="BW40" s="157"/>
      <c r="BX40" s="157"/>
      <c r="BY40" s="190"/>
      <c r="BZ40" s="157"/>
      <c r="CA40" s="157"/>
      <c r="CB40" s="157"/>
      <c r="CC40" s="157"/>
    </row>
    <row r="41" spans="1:81" s="12" customFormat="1" ht="16.5" customHeight="1">
      <c r="A41" s="190">
        <v>30</v>
      </c>
      <c r="B41" s="190" t="s">
        <v>12</v>
      </c>
      <c r="C41" s="190" t="s">
        <v>40</v>
      </c>
      <c r="D41" s="190" t="s">
        <v>481</v>
      </c>
      <c r="E41" s="190" t="s">
        <v>353</v>
      </c>
      <c r="F41" s="190" t="s">
        <v>586</v>
      </c>
      <c r="G41" s="208" t="s">
        <v>587</v>
      </c>
      <c r="H41" s="190" t="s">
        <v>12944</v>
      </c>
      <c r="I41" s="190" t="s">
        <v>12945</v>
      </c>
      <c r="J41" s="185" t="s">
        <v>12899</v>
      </c>
      <c r="K41" s="209" t="s">
        <v>15141</v>
      </c>
      <c r="L41" s="185" t="s">
        <v>588</v>
      </c>
      <c r="M41" s="185" t="s">
        <v>15325</v>
      </c>
      <c r="N41" s="190" t="s">
        <v>12899</v>
      </c>
      <c r="O41" s="211" t="s">
        <v>357</v>
      </c>
      <c r="P41" s="190" t="s">
        <v>12899</v>
      </c>
      <c r="Q41" s="187">
        <v>20837</v>
      </c>
      <c r="R41" s="187">
        <v>6663</v>
      </c>
      <c r="S41" s="132">
        <v>5941</v>
      </c>
      <c r="T41" s="132">
        <v>5678</v>
      </c>
      <c r="U41" s="132" t="s">
        <v>418</v>
      </c>
      <c r="V41" s="187">
        <v>263</v>
      </c>
      <c r="W41" s="187">
        <v>49</v>
      </c>
      <c r="X41" s="188" t="s">
        <v>401</v>
      </c>
      <c r="Y41" s="187">
        <v>94</v>
      </c>
      <c r="Z41" s="187">
        <v>59</v>
      </c>
      <c r="AA41" s="187">
        <v>3435</v>
      </c>
      <c r="AB41" s="187">
        <v>75</v>
      </c>
      <c r="AC41" s="187"/>
      <c r="AD41" s="187"/>
      <c r="AE41" s="187">
        <v>36</v>
      </c>
      <c r="AF41" s="185" t="s">
        <v>589</v>
      </c>
      <c r="AG41" s="187">
        <v>909</v>
      </c>
      <c r="AH41" s="187">
        <v>909</v>
      </c>
      <c r="AI41" s="185" t="s">
        <v>590</v>
      </c>
      <c r="AJ41" s="185" t="s">
        <v>591</v>
      </c>
      <c r="AK41" s="190" t="s">
        <v>406</v>
      </c>
      <c r="AL41" s="157">
        <v>22</v>
      </c>
      <c r="AM41" s="190"/>
      <c r="AN41" s="190">
        <v>22</v>
      </c>
      <c r="AO41" s="190"/>
      <c r="AP41" s="190"/>
      <c r="AQ41" s="190">
        <v>296</v>
      </c>
      <c r="AR41" s="190" t="s">
        <v>592</v>
      </c>
      <c r="AS41" s="190" t="s">
        <v>593</v>
      </c>
      <c r="AT41" s="190" t="s">
        <v>594</v>
      </c>
      <c r="AU41" s="212">
        <v>15547</v>
      </c>
      <c r="AV41" s="132">
        <v>52.523648648648646</v>
      </c>
      <c r="AW41" s="187"/>
      <c r="AX41" s="187"/>
      <c r="AY41" s="187"/>
      <c r="AZ41" s="187"/>
      <c r="BA41" s="187"/>
      <c r="BB41" s="213"/>
      <c r="BC41" s="213"/>
      <c r="BD41" s="213"/>
      <c r="BE41" s="214" t="s">
        <v>364</v>
      </c>
      <c r="BF41" s="140"/>
      <c r="BG41" s="140"/>
      <c r="BH41" s="140"/>
      <c r="BI41" s="140"/>
      <c r="BJ41" s="140"/>
      <c r="BK41" s="213"/>
      <c r="BL41" s="213"/>
      <c r="BM41" s="214"/>
      <c r="BN41" s="220" t="s">
        <v>364</v>
      </c>
      <c r="BO41" s="157"/>
      <c r="BP41" s="157"/>
      <c r="BQ41" s="157"/>
      <c r="BR41" s="157"/>
      <c r="BS41" s="157"/>
      <c r="BT41" s="157"/>
      <c r="BU41" s="157"/>
      <c r="BV41" s="157"/>
      <c r="BW41" s="190"/>
      <c r="BX41" s="157"/>
      <c r="BY41" s="190"/>
      <c r="BZ41" s="190"/>
      <c r="CA41" s="190"/>
      <c r="CB41" s="190"/>
      <c r="CC41" s="190"/>
    </row>
    <row r="42" spans="1:81" s="12" customFormat="1" ht="16.5" customHeight="1">
      <c r="A42" s="190">
        <v>31</v>
      </c>
      <c r="B42" s="216" t="s">
        <v>12</v>
      </c>
      <c r="C42" s="216" t="s">
        <v>19</v>
      </c>
      <c r="D42" s="216" t="s">
        <v>481</v>
      </c>
      <c r="E42" s="216" t="s">
        <v>353</v>
      </c>
      <c r="F42" s="216" t="s">
        <v>595</v>
      </c>
      <c r="G42" s="225" t="s">
        <v>596</v>
      </c>
      <c r="H42" s="216" t="s">
        <v>12946</v>
      </c>
      <c r="I42" s="216" t="s">
        <v>12947</v>
      </c>
      <c r="J42" s="185" t="s">
        <v>12899</v>
      </c>
      <c r="K42" s="209" t="s">
        <v>15142</v>
      </c>
      <c r="L42" s="209" t="s">
        <v>597</v>
      </c>
      <c r="M42" s="210" t="s">
        <v>15326</v>
      </c>
      <c r="N42" s="216" t="s">
        <v>12899</v>
      </c>
      <c r="O42" s="211" t="s">
        <v>357</v>
      </c>
      <c r="P42" s="216" t="s">
        <v>12899</v>
      </c>
      <c r="Q42" s="187">
        <v>102001</v>
      </c>
      <c r="R42" s="187">
        <v>2067</v>
      </c>
      <c r="S42" s="132">
        <v>1687</v>
      </c>
      <c r="T42" s="132">
        <v>1073</v>
      </c>
      <c r="U42" s="132" t="s">
        <v>392</v>
      </c>
      <c r="V42" s="187">
        <v>614</v>
      </c>
      <c r="W42" s="187">
        <v>146</v>
      </c>
      <c r="X42" s="188" t="s">
        <v>401</v>
      </c>
      <c r="Y42" s="187">
        <v>123</v>
      </c>
      <c r="Z42" s="187">
        <v>73</v>
      </c>
      <c r="AA42" s="187">
        <v>2214</v>
      </c>
      <c r="AB42" s="187">
        <v>39</v>
      </c>
      <c r="AC42" s="187"/>
      <c r="AD42" s="187"/>
      <c r="AE42" s="187">
        <v>108</v>
      </c>
      <c r="AF42" s="226" t="s">
        <v>598</v>
      </c>
      <c r="AG42" s="187">
        <v>232</v>
      </c>
      <c r="AH42" s="187">
        <v>532</v>
      </c>
      <c r="AI42" s="190"/>
      <c r="AJ42" s="190"/>
      <c r="AK42" s="190" t="s">
        <v>406</v>
      </c>
      <c r="AL42" s="218">
        <v>5</v>
      </c>
      <c r="AM42" s="216">
        <v>2</v>
      </c>
      <c r="AN42" s="216">
        <v>2</v>
      </c>
      <c r="AO42" s="216">
        <v>1</v>
      </c>
      <c r="AP42" s="216"/>
      <c r="AQ42" s="216">
        <v>274</v>
      </c>
      <c r="AR42" s="190" t="s">
        <v>16175</v>
      </c>
      <c r="AS42" s="190" t="s">
        <v>16175</v>
      </c>
      <c r="AT42" s="190" t="s">
        <v>564</v>
      </c>
      <c r="AU42" s="212">
        <v>38780</v>
      </c>
      <c r="AV42" s="132">
        <v>141.53284671532847</v>
      </c>
      <c r="AW42" s="187"/>
      <c r="AX42" s="187"/>
      <c r="AY42" s="187"/>
      <c r="AZ42" s="187"/>
      <c r="BA42" s="187"/>
      <c r="BB42" s="213"/>
      <c r="BC42" s="213"/>
      <c r="BD42" s="213"/>
      <c r="BE42" s="214" t="s">
        <v>364</v>
      </c>
      <c r="BF42" s="140"/>
      <c r="BG42" s="140"/>
      <c r="BH42" s="140"/>
      <c r="BI42" s="140"/>
      <c r="BJ42" s="140"/>
      <c r="BK42" s="213"/>
      <c r="BL42" s="213"/>
      <c r="BM42" s="214"/>
      <c r="BN42" s="220" t="s">
        <v>364</v>
      </c>
      <c r="BO42" s="157"/>
      <c r="BP42" s="157"/>
      <c r="BQ42" s="157"/>
      <c r="BR42" s="157"/>
      <c r="BS42" s="157"/>
      <c r="BT42" s="157"/>
      <c r="BU42" s="157"/>
      <c r="BV42" s="157"/>
      <c r="BW42" s="190"/>
      <c r="BX42" s="157"/>
      <c r="BY42" s="190"/>
      <c r="BZ42" s="190"/>
      <c r="CA42" s="190"/>
      <c r="CB42" s="190"/>
      <c r="CC42" s="190"/>
    </row>
    <row r="43" spans="1:81" s="12" customFormat="1" ht="16.5" customHeight="1">
      <c r="A43" s="190">
        <v>32</v>
      </c>
      <c r="B43" s="190" t="s">
        <v>12</v>
      </c>
      <c r="C43" s="190" t="s">
        <v>43</v>
      </c>
      <c r="D43" s="190" t="s">
        <v>481</v>
      </c>
      <c r="E43" s="185" t="s">
        <v>353</v>
      </c>
      <c r="F43" s="185" t="s">
        <v>599</v>
      </c>
      <c r="G43" s="186" t="s">
        <v>600</v>
      </c>
      <c r="H43" s="190" t="s">
        <v>12948</v>
      </c>
      <c r="I43" s="190" t="s">
        <v>12949</v>
      </c>
      <c r="J43" s="185" t="s">
        <v>12899</v>
      </c>
      <c r="K43" s="185" t="s">
        <v>13936</v>
      </c>
      <c r="L43" s="185" t="s">
        <v>601</v>
      </c>
      <c r="M43" s="217" t="s">
        <v>15327</v>
      </c>
      <c r="N43" s="190" t="s">
        <v>12899</v>
      </c>
      <c r="O43" s="211" t="s">
        <v>357</v>
      </c>
      <c r="P43" s="211" t="s">
        <v>12888</v>
      </c>
      <c r="Q43" s="187">
        <v>6530</v>
      </c>
      <c r="R43" s="187">
        <v>2901</v>
      </c>
      <c r="S43" s="132">
        <v>788</v>
      </c>
      <c r="T43" s="132">
        <v>653</v>
      </c>
      <c r="U43" s="227" t="s">
        <v>392</v>
      </c>
      <c r="V43" s="187">
        <v>135</v>
      </c>
      <c r="W43" s="187">
        <v>199</v>
      </c>
      <c r="X43" s="188" t="s">
        <v>401</v>
      </c>
      <c r="Y43" s="187">
        <v>102</v>
      </c>
      <c r="Z43" s="187">
        <v>36</v>
      </c>
      <c r="AA43" s="187">
        <v>5839</v>
      </c>
      <c r="AB43" s="187">
        <v>67</v>
      </c>
      <c r="AC43" s="187"/>
      <c r="AD43" s="187"/>
      <c r="AE43" s="187">
        <v>26</v>
      </c>
      <c r="AF43" s="226" t="s">
        <v>602</v>
      </c>
      <c r="AG43" s="187">
        <v>847</v>
      </c>
      <c r="AH43" s="187">
        <v>2876</v>
      </c>
      <c r="AI43" s="190"/>
      <c r="AJ43" s="190"/>
      <c r="AK43" s="190" t="s">
        <v>477</v>
      </c>
      <c r="AL43" s="190">
        <v>13</v>
      </c>
      <c r="AM43" s="190">
        <v>3</v>
      </c>
      <c r="AN43" s="190">
        <v>5</v>
      </c>
      <c r="AO43" s="190">
        <v>5</v>
      </c>
      <c r="AP43" s="190"/>
      <c r="AQ43" s="190">
        <v>292</v>
      </c>
      <c r="AR43" s="190" t="s">
        <v>16166</v>
      </c>
      <c r="AS43" s="190" t="s">
        <v>16166</v>
      </c>
      <c r="AT43" s="190" t="s">
        <v>564</v>
      </c>
      <c r="AU43" s="212">
        <v>34939</v>
      </c>
      <c r="AV43" s="132">
        <v>119.6541095890411</v>
      </c>
      <c r="AW43" s="187">
        <v>1000</v>
      </c>
      <c r="AX43" s="187" t="s">
        <v>357</v>
      </c>
      <c r="AY43" s="187">
        <v>500</v>
      </c>
      <c r="AZ43" s="187">
        <v>500</v>
      </c>
      <c r="BA43" s="187">
        <v>500</v>
      </c>
      <c r="BB43" s="213">
        <v>30</v>
      </c>
      <c r="BC43" s="213"/>
      <c r="BD43" s="213" t="s">
        <v>603</v>
      </c>
      <c r="BE43" s="214" t="s">
        <v>604</v>
      </c>
      <c r="BF43" s="140" t="s">
        <v>605</v>
      </c>
      <c r="BG43" s="140" t="s">
        <v>605</v>
      </c>
      <c r="BH43" s="140" t="s">
        <v>605</v>
      </c>
      <c r="BI43" s="140" t="s">
        <v>605</v>
      </c>
      <c r="BJ43" s="140" t="s">
        <v>605</v>
      </c>
      <c r="BK43" s="213"/>
      <c r="BL43" s="213"/>
      <c r="BM43" s="214" t="s">
        <v>606</v>
      </c>
      <c r="BN43" s="220" t="s">
        <v>604</v>
      </c>
      <c r="BO43" s="157"/>
      <c r="BP43" s="157"/>
      <c r="BQ43" s="157"/>
      <c r="BR43" s="157"/>
      <c r="BS43" s="157"/>
      <c r="BT43" s="157"/>
      <c r="BU43" s="157"/>
      <c r="BV43" s="157"/>
      <c r="BW43" s="190"/>
      <c r="BX43" s="157"/>
      <c r="BY43" s="190"/>
      <c r="BZ43" s="190"/>
      <c r="CA43" s="190"/>
      <c r="CB43" s="190"/>
      <c r="CC43" s="190"/>
    </row>
    <row r="44" spans="1:81" s="6" customFormat="1" ht="16.5" customHeight="1">
      <c r="A44" s="190">
        <v>33</v>
      </c>
      <c r="B44" s="184" t="s">
        <v>12</v>
      </c>
      <c r="C44" s="184" t="s">
        <v>40</v>
      </c>
      <c r="D44" s="184" t="s">
        <v>481</v>
      </c>
      <c r="E44" s="184" t="s">
        <v>353</v>
      </c>
      <c r="F44" s="184" t="s">
        <v>607</v>
      </c>
      <c r="G44" s="228" t="s">
        <v>608</v>
      </c>
      <c r="H44" s="184" t="s">
        <v>12950</v>
      </c>
      <c r="I44" s="184" t="s">
        <v>12951</v>
      </c>
      <c r="J44" s="185" t="s">
        <v>12899</v>
      </c>
      <c r="K44" s="209" t="s">
        <v>15143</v>
      </c>
      <c r="L44" s="135" t="s">
        <v>609</v>
      </c>
      <c r="M44" s="185" t="s">
        <v>15328</v>
      </c>
      <c r="N44" s="211" t="s">
        <v>12888</v>
      </c>
      <c r="O44" s="211"/>
      <c r="P44" s="211" t="s">
        <v>12888</v>
      </c>
      <c r="Q44" s="187">
        <v>2483</v>
      </c>
      <c r="R44" s="187">
        <v>5740</v>
      </c>
      <c r="S44" s="132">
        <v>1552</v>
      </c>
      <c r="T44" s="132">
        <v>1346</v>
      </c>
      <c r="U44" s="132" t="s">
        <v>418</v>
      </c>
      <c r="V44" s="187">
        <v>206</v>
      </c>
      <c r="W44" s="187">
        <v>248</v>
      </c>
      <c r="X44" s="188" t="s">
        <v>401</v>
      </c>
      <c r="Y44" s="187">
        <v>491</v>
      </c>
      <c r="Z44" s="187"/>
      <c r="AA44" s="187"/>
      <c r="AB44" s="132"/>
      <c r="AC44" s="187"/>
      <c r="AD44" s="187"/>
      <c r="AE44" s="187">
        <v>44</v>
      </c>
      <c r="AF44" s="185" t="s">
        <v>610</v>
      </c>
      <c r="AG44" s="187">
        <v>4687</v>
      </c>
      <c r="AH44" s="187">
        <v>4687</v>
      </c>
      <c r="AI44" s="184"/>
      <c r="AJ44" s="184"/>
      <c r="AK44" s="184" t="s">
        <v>477</v>
      </c>
      <c r="AL44" s="184">
        <v>6</v>
      </c>
      <c r="AM44" s="184">
        <v>6</v>
      </c>
      <c r="AN44" s="184"/>
      <c r="AO44" s="184"/>
      <c r="AP44" s="184"/>
      <c r="AQ44" s="184">
        <v>312</v>
      </c>
      <c r="AR44" s="190" t="s">
        <v>16166</v>
      </c>
      <c r="AS44" s="190" t="s">
        <v>16166</v>
      </c>
      <c r="AT44" s="184" t="s">
        <v>611</v>
      </c>
      <c r="AU44" s="212">
        <v>29070</v>
      </c>
      <c r="AV44" s="132">
        <v>93.17307692307692</v>
      </c>
      <c r="AW44" s="187"/>
      <c r="AX44" s="187"/>
      <c r="AY44" s="187"/>
      <c r="AZ44" s="187"/>
      <c r="BA44" s="187"/>
      <c r="BB44" s="213"/>
      <c r="BC44" s="213"/>
      <c r="BD44" s="213"/>
      <c r="BE44" s="214" t="s">
        <v>364</v>
      </c>
      <c r="BF44" s="140"/>
      <c r="BG44" s="140"/>
      <c r="BH44" s="140"/>
      <c r="BI44" s="140"/>
      <c r="BJ44" s="140"/>
      <c r="BK44" s="213"/>
      <c r="BL44" s="213"/>
      <c r="BM44" s="214"/>
      <c r="BN44" s="220" t="s">
        <v>612</v>
      </c>
      <c r="BO44" s="229"/>
      <c r="BP44" s="229"/>
      <c r="BQ44" s="229"/>
      <c r="BR44" s="229"/>
      <c r="BS44" s="229"/>
      <c r="BT44" s="229"/>
      <c r="BU44" s="229"/>
      <c r="BV44" s="229"/>
      <c r="BW44" s="184"/>
      <c r="BX44" s="229"/>
      <c r="BY44" s="184"/>
      <c r="BZ44" s="184"/>
      <c r="CA44" s="184"/>
      <c r="CB44" s="184"/>
      <c r="CC44" s="184"/>
    </row>
    <row r="45" spans="1:81" s="12" customFormat="1" ht="16.5" customHeight="1">
      <c r="A45" s="190">
        <v>34</v>
      </c>
      <c r="B45" s="190" t="s">
        <v>12</v>
      </c>
      <c r="C45" s="190" t="s">
        <v>28</v>
      </c>
      <c r="D45" s="190" t="s">
        <v>481</v>
      </c>
      <c r="E45" s="190" t="s">
        <v>353</v>
      </c>
      <c r="F45" s="190" t="s">
        <v>613</v>
      </c>
      <c r="G45" s="208" t="s">
        <v>614</v>
      </c>
      <c r="H45" s="190" t="s">
        <v>12952</v>
      </c>
      <c r="I45" s="185" t="s">
        <v>12953</v>
      </c>
      <c r="J45" s="185" t="s">
        <v>12899</v>
      </c>
      <c r="K45" s="185" t="s">
        <v>15144</v>
      </c>
      <c r="L45" s="185" t="s">
        <v>615</v>
      </c>
      <c r="M45" s="185" t="s">
        <v>15329</v>
      </c>
      <c r="N45" s="211" t="s">
        <v>12899</v>
      </c>
      <c r="O45" s="211" t="s">
        <v>357</v>
      </c>
      <c r="P45" s="211" t="s">
        <v>12899</v>
      </c>
      <c r="Q45" s="187">
        <v>14894</v>
      </c>
      <c r="R45" s="187">
        <v>19423</v>
      </c>
      <c r="S45" s="132">
        <v>2651</v>
      </c>
      <c r="T45" s="132">
        <v>2205</v>
      </c>
      <c r="U45" s="132" t="s">
        <v>370</v>
      </c>
      <c r="V45" s="187">
        <v>446</v>
      </c>
      <c r="W45" s="187">
        <v>2250</v>
      </c>
      <c r="X45" s="188" t="s">
        <v>401</v>
      </c>
      <c r="Y45" s="187">
        <v>635.16999999999996</v>
      </c>
      <c r="Z45" s="187">
        <v>435.13</v>
      </c>
      <c r="AA45" s="187">
        <v>55332</v>
      </c>
      <c r="AB45" s="187">
        <v>400.51</v>
      </c>
      <c r="AC45" s="187">
        <v>74.66</v>
      </c>
      <c r="AD45" s="187"/>
      <c r="AE45" s="187">
        <v>142</v>
      </c>
      <c r="AF45" s="190" t="s">
        <v>616</v>
      </c>
      <c r="AG45" s="187">
        <v>58947</v>
      </c>
      <c r="AH45" s="187">
        <v>72798</v>
      </c>
      <c r="AI45" s="190"/>
      <c r="AJ45" s="190"/>
      <c r="AK45" s="190" t="s">
        <v>617</v>
      </c>
      <c r="AL45" s="190">
        <v>15</v>
      </c>
      <c r="AM45" s="190">
        <v>4</v>
      </c>
      <c r="AN45" s="190">
        <v>11</v>
      </c>
      <c r="AO45" s="190"/>
      <c r="AP45" s="190"/>
      <c r="AQ45" s="190">
        <v>312</v>
      </c>
      <c r="AR45" s="184" t="s">
        <v>16181</v>
      </c>
      <c r="AS45" s="184" t="s">
        <v>16181</v>
      </c>
      <c r="AT45" s="184" t="s">
        <v>618</v>
      </c>
      <c r="AU45" s="212">
        <v>128000</v>
      </c>
      <c r="AV45" s="132">
        <v>410.25641025641028</v>
      </c>
      <c r="AW45" s="187"/>
      <c r="AX45" s="187"/>
      <c r="AY45" s="187"/>
      <c r="AZ45" s="187"/>
      <c r="BA45" s="187"/>
      <c r="BB45" s="213"/>
      <c r="BC45" s="213"/>
      <c r="BD45" s="185"/>
      <c r="BE45" s="185" t="s">
        <v>364</v>
      </c>
      <c r="BF45" s="140"/>
      <c r="BG45" s="140"/>
      <c r="BH45" s="140"/>
      <c r="BI45" s="140"/>
      <c r="BJ45" s="140"/>
      <c r="BK45" s="213"/>
      <c r="BL45" s="213"/>
      <c r="BM45" s="185"/>
      <c r="BN45" s="215" t="s">
        <v>364</v>
      </c>
      <c r="BO45" s="157"/>
      <c r="BP45" s="157"/>
      <c r="BQ45" s="157"/>
      <c r="BR45" s="157"/>
      <c r="BS45" s="157"/>
      <c r="BT45" s="157"/>
      <c r="BU45" s="157"/>
      <c r="BV45" s="157"/>
      <c r="BW45" s="190"/>
      <c r="BX45" s="190"/>
      <c r="BY45" s="190"/>
      <c r="BZ45" s="190"/>
      <c r="CA45" s="190"/>
      <c r="CB45" s="190"/>
      <c r="CC45" s="190"/>
    </row>
    <row r="46" spans="1:81" s="12" customFormat="1" ht="16.5" customHeight="1">
      <c r="A46" s="190">
        <v>35</v>
      </c>
      <c r="B46" s="190" t="s">
        <v>480</v>
      </c>
      <c r="C46" s="190" t="s">
        <v>20</v>
      </c>
      <c r="D46" s="190" t="s">
        <v>481</v>
      </c>
      <c r="E46" s="190" t="s">
        <v>353</v>
      </c>
      <c r="F46" s="190" t="s">
        <v>619</v>
      </c>
      <c r="G46" s="208" t="s">
        <v>620</v>
      </c>
      <c r="H46" s="190" t="s">
        <v>12954</v>
      </c>
      <c r="I46" s="190" t="s">
        <v>12955</v>
      </c>
      <c r="J46" s="185" t="s">
        <v>12899</v>
      </c>
      <c r="K46" s="209" t="s">
        <v>15145</v>
      </c>
      <c r="L46" s="185" t="s">
        <v>621</v>
      </c>
      <c r="M46" s="185" t="s">
        <v>15330</v>
      </c>
      <c r="N46" s="211" t="s">
        <v>12888</v>
      </c>
      <c r="O46" s="211"/>
      <c r="P46" s="211" t="s">
        <v>12888</v>
      </c>
      <c r="Q46" s="187">
        <v>5693</v>
      </c>
      <c r="R46" s="132">
        <v>3935</v>
      </c>
      <c r="S46" s="132">
        <v>1522</v>
      </c>
      <c r="T46" s="132">
        <v>1390</v>
      </c>
      <c r="U46" s="132" t="s">
        <v>418</v>
      </c>
      <c r="V46" s="187">
        <v>132</v>
      </c>
      <c r="W46" s="187">
        <v>114</v>
      </c>
      <c r="X46" s="188" t="s">
        <v>401</v>
      </c>
      <c r="Y46" s="222">
        <v>298</v>
      </c>
      <c r="Z46" s="187">
        <v>18</v>
      </c>
      <c r="AA46" s="187">
        <v>1834</v>
      </c>
      <c r="AB46" s="187">
        <v>118</v>
      </c>
      <c r="AC46" s="187">
        <v>11</v>
      </c>
      <c r="AD46" s="187">
        <v>57.6</v>
      </c>
      <c r="AE46" s="187">
        <v>33</v>
      </c>
      <c r="AF46" s="185" t="s">
        <v>622</v>
      </c>
      <c r="AG46" s="187">
        <v>888</v>
      </c>
      <c r="AH46" s="187">
        <v>2480</v>
      </c>
      <c r="AI46" s="190" t="s">
        <v>623</v>
      </c>
      <c r="AJ46" s="190" t="s">
        <v>624</v>
      </c>
      <c r="AK46" s="190" t="s">
        <v>477</v>
      </c>
      <c r="AL46" s="190">
        <v>10</v>
      </c>
      <c r="AM46" s="190">
        <v>2</v>
      </c>
      <c r="AN46" s="190">
        <v>5</v>
      </c>
      <c r="AO46" s="190">
        <v>3</v>
      </c>
      <c r="AP46" s="190"/>
      <c r="AQ46" s="190">
        <v>293</v>
      </c>
      <c r="AR46" s="190" t="s">
        <v>16172</v>
      </c>
      <c r="AS46" s="190" t="s">
        <v>16167</v>
      </c>
      <c r="AT46" s="190" t="s">
        <v>625</v>
      </c>
      <c r="AU46" s="212">
        <v>19371</v>
      </c>
      <c r="AV46" s="132">
        <v>66.112627986348116</v>
      </c>
      <c r="AW46" s="187">
        <v>1000</v>
      </c>
      <c r="AX46" s="187" t="s">
        <v>357</v>
      </c>
      <c r="AY46" s="187">
        <v>500</v>
      </c>
      <c r="AZ46" s="187">
        <v>500</v>
      </c>
      <c r="BA46" s="187">
        <v>1000</v>
      </c>
      <c r="BB46" s="213" t="s">
        <v>16284</v>
      </c>
      <c r="BC46" s="213">
        <v>35</v>
      </c>
      <c r="BD46" s="213" t="s">
        <v>19828</v>
      </c>
      <c r="BE46" s="214" t="s">
        <v>626</v>
      </c>
      <c r="BF46" s="140">
        <v>1000</v>
      </c>
      <c r="BG46" s="140" t="s">
        <v>357</v>
      </c>
      <c r="BH46" s="140">
        <v>500</v>
      </c>
      <c r="BI46" s="140">
        <v>500</v>
      </c>
      <c r="BJ46" s="140">
        <v>1000</v>
      </c>
      <c r="BK46" s="213" t="s">
        <v>16284</v>
      </c>
      <c r="BL46" s="213">
        <v>35</v>
      </c>
      <c r="BM46" s="213" t="s">
        <v>19828</v>
      </c>
      <c r="BN46" s="220" t="s">
        <v>626</v>
      </c>
      <c r="BO46" s="157"/>
      <c r="BP46" s="157"/>
      <c r="BQ46" s="157"/>
      <c r="BR46" s="157"/>
      <c r="BS46" s="157"/>
      <c r="BT46" s="157"/>
      <c r="BU46" s="157"/>
      <c r="BV46" s="157"/>
      <c r="BW46" s="190"/>
      <c r="BX46" s="190"/>
      <c r="BY46" s="190"/>
      <c r="BZ46" s="190"/>
      <c r="CA46" s="190"/>
      <c r="CB46" s="190"/>
      <c r="CC46" s="190"/>
    </row>
    <row r="47" spans="1:81" s="7" customFormat="1" ht="16.5" customHeight="1">
      <c r="A47" s="191"/>
      <c r="B47" s="192" t="s">
        <v>627</v>
      </c>
      <c r="C47" s="193"/>
      <c r="D47" s="193">
        <v>20</v>
      </c>
      <c r="E47" s="194"/>
      <c r="F47" s="195"/>
      <c r="G47" s="196"/>
      <c r="H47" s="197"/>
      <c r="I47" s="198"/>
      <c r="J47" s="198"/>
      <c r="K47" s="199"/>
      <c r="L47" s="199"/>
      <c r="M47" s="200"/>
      <c r="N47" s="199"/>
      <c r="O47" s="199"/>
      <c r="P47" s="199"/>
      <c r="Q47" s="201"/>
      <c r="R47" s="201"/>
      <c r="S47" s="201"/>
      <c r="T47" s="201"/>
      <c r="U47" s="201"/>
      <c r="V47" s="201"/>
      <c r="W47" s="201"/>
      <c r="X47" s="202"/>
      <c r="Y47" s="201"/>
      <c r="Z47" s="201"/>
      <c r="AA47" s="201"/>
      <c r="AB47" s="201"/>
      <c r="AC47" s="201"/>
      <c r="AD47" s="201"/>
      <c r="AE47" s="201"/>
      <c r="AF47" s="199"/>
      <c r="AG47" s="201"/>
      <c r="AH47" s="201"/>
      <c r="AI47" s="195"/>
      <c r="AJ47" s="195"/>
      <c r="AK47" s="195"/>
      <c r="AL47" s="195"/>
      <c r="AM47" s="195"/>
      <c r="AN47" s="195"/>
      <c r="AO47" s="195"/>
      <c r="AP47" s="195"/>
      <c r="AQ47" s="203"/>
      <c r="AR47" s="203"/>
      <c r="AS47" s="203"/>
      <c r="AT47" s="203"/>
      <c r="AU47" s="204"/>
      <c r="AV47" s="204"/>
      <c r="AW47" s="201"/>
      <c r="AX47" s="201"/>
      <c r="AY47" s="201"/>
      <c r="AZ47" s="201"/>
      <c r="BA47" s="201"/>
      <c r="BB47" s="203"/>
      <c r="BC47" s="203"/>
      <c r="BD47" s="203"/>
      <c r="BE47" s="205"/>
      <c r="BF47" s="206"/>
      <c r="BG47" s="206"/>
      <c r="BH47" s="206"/>
      <c r="BI47" s="206"/>
      <c r="BJ47" s="206"/>
      <c r="BK47" s="203"/>
      <c r="BL47" s="203"/>
      <c r="BM47" s="203"/>
      <c r="BN47" s="207"/>
      <c r="BO47" s="203"/>
      <c r="BP47" s="203"/>
      <c r="BQ47" s="203"/>
      <c r="BR47" s="203"/>
      <c r="BS47" s="203"/>
      <c r="BT47" s="203"/>
      <c r="BU47" s="203"/>
      <c r="BV47" s="203"/>
      <c r="BW47" s="203"/>
      <c r="BX47" s="203"/>
      <c r="BY47" s="203"/>
      <c r="BZ47" s="203"/>
      <c r="CA47" s="203"/>
      <c r="CB47" s="203"/>
      <c r="CC47" s="203"/>
    </row>
    <row r="48" spans="1:81" s="6" customFormat="1" ht="16.5" customHeight="1">
      <c r="A48" s="190">
        <v>36</v>
      </c>
      <c r="B48" s="226" t="s">
        <v>12</v>
      </c>
      <c r="C48" s="185" t="s">
        <v>31</v>
      </c>
      <c r="D48" s="185" t="s">
        <v>32</v>
      </c>
      <c r="E48" s="210" t="s">
        <v>353</v>
      </c>
      <c r="F48" s="185" t="s">
        <v>628</v>
      </c>
      <c r="G48" s="186" t="s">
        <v>629</v>
      </c>
      <c r="H48" s="190" t="s">
        <v>12956</v>
      </c>
      <c r="I48" s="157" t="s">
        <v>12957</v>
      </c>
      <c r="J48" s="135" t="s">
        <v>12899</v>
      </c>
      <c r="K48" s="159" t="s">
        <v>15146</v>
      </c>
      <c r="L48" s="159" t="s">
        <v>630</v>
      </c>
      <c r="M48" s="230" t="s">
        <v>15331</v>
      </c>
      <c r="N48" s="160" t="s">
        <v>12888</v>
      </c>
      <c r="O48" s="160"/>
      <c r="P48" s="157" t="s">
        <v>12899</v>
      </c>
      <c r="Q48" s="187">
        <v>136</v>
      </c>
      <c r="R48" s="187">
        <v>272</v>
      </c>
      <c r="S48" s="187">
        <v>110</v>
      </c>
      <c r="T48" s="187">
        <v>110</v>
      </c>
      <c r="U48" s="187" t="s">
        <v>575</v>
      </c>
      <c r="V48" s="187"/>
      <c r="W48" s="187">
        <v>20</v>
      </c>
      <c r="X48" s="188" t="s">
        <v>401</v>
      </c>
      <c r="Y48" s="187">
        <v>100</v>
      </c>
      <c r="Z48" s="187"/>
      <c r="AA48" s="187"/>
      <c r="AB48" s="187"/>
      <c r="AC48" s="187"/>
      <c r="AD48" s="187"/>
      <c r="AE48" s="187"/>
      <c r="AF48" s="190" t="s">
        <v>631</v>
      </c>
      <c r="AG48" s="187">
        <v>2124</v>
      </c>
      <c r="AH48" s="187">
        <v>6356</v>
      </c>
      <c r="AI48" s="190"/>
      <c r="AJ48" s="190"/>
      <c r="AK48" s="190" t="s">
        <v>523</v>
      </c>
      <c r="AL48" s="157">
        <v>34</v>
      </c>
      <c r="AM48" s="190">
        <v>3</v>
      </c>
      <c r="AN48" s="190">
        <v>2</v>
      </c>
      <c r="AO48" s="190">
        <v>27</v>
      </c>
      <c r="AP48" s="157">
        <v>2</v>
      </c>
      <c r="AQ48" s="157">
        <v>305</v>
      </c>
      <c r="AR48" s="190" t="s">
        <v>547</v>
      </c>
      <c r="AS48" s="190" t="s">
        <v>547</v>
      </c>
      <c r="AT48" s="190" t="s">
        <v>464</v>
      </c>
      <c r="AU48" s="212">
        <v>17096</v>
      </c>
      <c r="AV48" s="132">
        <v>56.052459016393442</v>
      </c>
      <c r="AW48" s="187" t="s">
        <v>632</v>
      </c>
      <c r="AX48" s="187" t="s">
        <v>632</v>
      </c>
      <c r="AY48" s="187" t="s">
        <v>632</v>
      </c>
      <c r="AZ48" s="187" t="s">
        <v>632</v>
      </c>
      <c r="BA48" s="187" t="s">
        <v>632</v>
      </c>
      <c r="BB48" s="213"/>
      <c r="BC48" s="213"/>
      <c r="BD48" s="213" t="s">
        <v>633</v>
      </c>
      <c r="BE48" s="214" t="s">
        <v>634</v>
      </c>
      <c r="BF48" s="140"/>
      <c r="BG48" s="140"/>
      <c r="BH48" s="140"/>
      <c r="BI48" s="140"/>
      <c r="BJ48" s="140"/>
      <c r="BK48" s="213"/>
      <c r="BL48" s="213"/>
      <c r="BM48" s="214"/>
      <c r="BN48" s="220" t="s">
        <v>364</v>
      </c>
      <c r="BO48" s="190"/>
      <c r="BP48" s="190"/>
      <c r="BQ48" s="190"/>
      <c r="BR48" s="190"/>
      <c r="BS48" s="190"/>
      <c r="BT48" s="190"/>
      <c r="BU48" s="190"/>
      <c r="BV48" s="190"/>
      <c r="BW48" s="190"/>
      <c r="BX48" s="190"/>
      <c r="BY48" s="157"/>
      <c r="BZ48" s="157"/>
      <c r="CA48" s="157"/>
      <c r="CB48" s="157"/>
      <c r="CC48" s="190"/>
    </row>
    <row r="49" spans="1:81" s="6" customFormat="1" ht="16.5" customHeight="1">
      <c r="A49" s="190">
        <v>37</v>
      </c>
      <c r="B49" s="190" t="s">
        <v>12</v>
      </c>
      <c r="C49" s="190" t="s">
        <v>41</v>
      </c>
      <c r="D49" s="190" t="s">
        <v>32</v>
      </c>
      <c r="E49" s="190" t="s">
        <v>353</v>
      </c>
      <c r="F49" s="190" t="s">
        <v>635</v>
      </c>
      <c r="G49" s="208" t="s">
        <v>636</v>
      </c>
      <c r="H49" s="190" t="s">
        <v>12958</v>
      </c>
      <c r="I49" s="157" t="s">
        <v>12959</v>
      </c>
      <c r="J49" s="135" t="s">
        <v>12899</v>
      </c>
      <c r="K49" s="159" t="s">
        <v>15147</v>
      </c>
      <c r="L49" s="159" t="s">
        <v>637</v>
      </c>
      <c r="M49" s="230" t="s">
        <v>15332</v>
      </c>
      <c r="N49" s="160" t="s">
        <v>12888</v>
      </c>
      <c r="O49" s="160"/>
      <c r="P49" s="160" t="s">
        <v>12888</v>
      </c>
      <c r="Q49" s="187">
        <v>1921</v>
      </c>
      <c r="R49" s="187">
        <v>521.41999999999996</v>
      </c>
      <c r="S49" s="187">
        <v>177</v>
      </c>
      <c r="T49" s="187"/>
      <c r="U49" s="187"/>
      <c r="V49" s="187">
        <v>177</v>
      </c>
      <c r="W49" s="187">
        <v>40</v>
      </c>
      <c r="X49" s="188" t="s">
        <v>401</v>
      </c>
      <c r="Y49" s="187">
        <v>72.2</v>
      </c>
      <c r="Z49" s="187"/>
      <c r="AA49" s="187"/>
      <c r="AB49" s="187">
        <v>41.3</v>
      </c>
      <c r="AC49" s="187"/>
      <c r="AD49" s="187"/>
      <c r="AE49" s="187">
        <v>2</v>
      </c>
      <c r="AF49" s="185" t="s">
        <v>638</v>
      </c>
      <c r="AG49" s="187">
        <v>116</v>
      </c>
      <c r="AH49" s="187">
        <v>283</v>
      </c>
      <c r="AI49" s="190" t="s">
        <v>639</v>
      </c>
      <c r="AJ49" s="190" t="s">
        <v>640</v>
      </c>
      <c r="AK49" s="190" t="s">
        <v>457</v>
      </c>
      <c r="AL49" s="157">
        <v>7</v>
      </c>
      <c r="AM49" s="190">
        <v>2</v>
      </c>
      <c r="AN49" s="190">
        <v>1</v>
      </c>
      <c r="AO49" s="190">
        <v>3</v>
      </c>
      <c r="AP49" s="190">
        <v>1</v>
      </c>
      <c r="AQ49" s="190">
        <v>135</v>
      </c>
      <c r="AR49" s="190" t="s">
        <v>16164</v>
      </c>
      <c r="AS49" s="190" t="s">
        <v>16164</v>
      </c>
      <c r="AT49" s="190" t="s">
        <v>464</v>
      </c>
      <c r="AU49" s="212">
        <v>2074</v>
      </c>
      <c r="AV49" s="132">
        <v>15.362962962962962</v>
      </c>
      <c r="AW49" s="187"/>
      <c r="AX49" s="187"/>
      <c r="AY49" s="187"/>
      <c r="AZ49" s="187"/>
      <c r="BA49" s="187"/>
      <c r="BB49" s="213"/>
      <c r="BC49" s="213"/>
      <c r="BD49" s="213"/>
      <c r="BE49" s="214" t="s">
        <v>364</v>
      </c>
      <c r="BF49" s="140"/>
      <c r="BG49" s="140"/>
      <c r="BH49" s="140"/>
      <c r="BI49" s="140"/>
      <c r="BJ49" s="140"/>
      <c r="BK49" s="213"/>
      <c r="BL49" s="213"/>
      <c r="BM49" s="214"/>
      <c r="BN49" s="220" t="s">
        <v>364</v>
      </c>
      <c r="BO49" s="190"/>
      <c r="BP49" s="190"/>
      <c r="BQ49" s="190"/>
      <c r="BR49" s="190"/>
      <c r="BS49" s="190"/>
      <c r="BT49" s="190"/>
      <c r="BU49" s="190"/>
      <c r="BV49" s="190"/>
      <c r="BW49" s="190"/>
      <c r="BX49" s="190"/>
      <c r="BY49" s="190"/>
      <c r="BZ49" s="190"/>
      <c r="CA49" s="190"/>
      <c r="CB49" s="190"/>
      <c r="CC49" s="190"/>
    </row>
    <row r="50" spans="1:81" s="6" customFormat="1" ht="16.5" customHeight="1">
      <c r="A50" s="190">
        <v>38</v>
      </c>
      <c r="B50" s="185" t="s">
        <v>12</v>
      </c>
      <c r="C50" s="185" t="s">
        <v>18</v>
      </c>
      <c r="D50" s="185" t="s">
        <v>32</v>
      </c>
      <c r="E50" s="185" t="s">
        <v>353</v>
      </c>
      <c r="F50" s="185" t="s">
        <v>641</v>
      </c>
      <c r="G50" s="231" t="s">
        <v>642</v>
      </c>
      <c r="H50" s="185" t="s">
        <v>12960</v>
      </c>
      <c r="I50" s="135" t="s">
        <v>12961</v>
      </c>
      <c r="J50" s="135" t="s">
        <v>12899</v>
      </c>
      <c r="K50" s="135" t="s">
        <v>15034</v>
      </c>
      <c r="L50" s="135" t="s">
        <v>643</v>
      </c>
      <c r="M50" s="135" t="s">
        <v>15333</v>
      </c>
      <c r="N50" s="160" t="s">
        <v>12888</v>
      </c>
      <c r="O50" s="135"/>
      <c r="P50" s="160" t="s">
        <v>12888</v>
      </c>
      <c r="Q50" s="187">
        <v>482</v>
      </c>
      <c r="R50" s="187">
        <v>990</v>
      </c>
      <c r="S50" s="187">
        <v>339</v>
      </c>
      <c r="T50" s="187">
        <v>147</v>
      </c>
      <c r="U50" s="187" t="s">
        <v>440</v>
      </c>
      <c r="V50" s="187">
        <v>192</v>
      </c>
      <c r="W50" s="187">
        <v>194</v>
      </c>
      <c r="X50" s="188" t="s">
        <v>401</v>
      </c>
      <c r="Y50" s="187">
        <v>898</v>
      </c>
      <c r="Z50" s="187">
        <v>13</v>
      </c>
      <c r="AA50" s="187">
        <v>8100</v>
      </c>
      <c r="AB50" s="187">
        <v>15</v>
      </c>
      <c r="AC50" s="187">
        <v>2</v>
      </c>
      <c r="AD50" s="187">
        <v>30</v>
      </c>
      <c r="AE50" s="187">
        <v>100</v>
      </c>
      <c r="AF50" s="185" t="s">
        <v>644</v>
      </c>
      <c r="AG50" s="187">
        <v>9705</v>
      </c>
      <c r="AH50" s="187">
        <v>11199</v>
      </c>
      <c r="AI50" s="185" t="s">
        <v>645</v>
      </c>
      <c r="AJ50" s="185" t="s">
        <v>646</v>
      </c>
      <c r="AK50" s="190" t="s">
        <v>477</v>
      </c>
      <c r="AL50" s="157">
        <v>2</v>
      </c>
      <c r="AM50" s="185">
        <v>1</v>
      </c>
      <c r="AN50" s="185">
        <v>1</v>
      </c>
      <c r="AO50" s="185"/>
      <c r="AP50" s="185"/>
      <c r="AQ50" s="185">
        <v>227</v>
      </c>
      <c r="AR50" s="185" t="s">
        <v>16182</v>
      </c>
      <c r="AS50" s="190"/>
      <c r="AT50" s="185" t="s">
        <v>647</v>
      </c>
      <c r="AU50" s="212">
        <v>2000</v>
      </c>
      <c r="AV50" s="132">
        <v>8.8105726872246688</v>
      </c>
      <c r="AW50" s="187"/>
      <c r="AX50" s="187"/>
      <c r="AY50" s="187"/>
      <c r="AZ50" s="187"/>
      <c r="BA50" s="187"/>
      <c r="BB50" s="213"/>
      <c r="BC50" s="213"/>
      <c r="BD50" s="213"/>
      <c r="BE50" s="185" t="s">
        <v>364</v>
      </c>
      <c r="BF50" s="140"/>
      <c r="BG50" s="140"/>
      <c r="BH50" s="140"/>
      <c r="BI50" s="140"/>
      <c r="BJ50" s="140"/>
      <c r="BK50" s="213"/>
      <c r="BL50" s="213"/>
      <c r="BM50" s="185"/>
      <c r="BN50" s="215" t="s">
        <v>364</v>
      </c>
      <c r="BO50" s="190"/>
      <c r="BP50" s="190"/>
      <c r="BQ50" s="190"/>
      <c r="BR50" s="190"/>
      <c r="BS50" s="190"/>
      <c r="BT50" s="190"/>
      <c r="BU50" s="190"/>
      <c r="BV50" s="190"/>
      <c r="BW50" s="190"/>
      <c r="BX50" s="190"/>
      <c r="BY50" s="185"/>
      <c r="BZ50" s="185"/>
      <c r="CA50" s="185"/>
      <c r="CB50" s="185"/>
      <c r="CC50" s="185"/>
    </row>
    <row r="51" spans="1:81" s="6" customFormat="1" ht="16.5" customHeight="1">
      <c r="A51" s="190">
        <v>39</v>
      </c>
      <c r="B51" s="190" t="s">
        <v>12</v>
      </c>
      <c r="C51" s="190" t="s">
        <v>27</v>
      </c>
      <c r="D51" s="190" t="s">
        <v>32</v>
      </c>
      <c r="E51" s="190" t="s">
        <v>459</v>
      </c>
      <c r="F51" s="190" t="s">
        <v>648</v>
      </c>
      <c r="G51" s="208" t="s">
        <v>649</v>
      </c>
      <c r="H51" s="190" t="s">
        <v>12962</v>
      </c>
      <c r="I51" s="157" t="s">
        <v>12963</v>
      </c>
      <c r="J51" s="135" t="s">
        <v>12899</v>
      </c>
      <c r="K51" s="159" t="s">
        <v>15148</v>
      </c>
      <c r="L51" s="135" t="s">
        <v>650</v>
      </c>
      <c r="M51" s="230" t="s">
        <v>15334</v>
      </c>
      <c r="N51" s="160" t="s">
        <v>12888</v>
      </c>
      <c r="O51" s="160"/>
      <c r="P51" s="160" t="s">
        <v>12888</v>
      </c>
      <c r="Q51" s="187">
        <v>3834</v>
      </c>
      <c r="R51" s="132">
        <v>22527</v>
      </c>
      <c r="S51" s="187">
        <v>200</v>
      </c>
      <c r="T51" s="187">
        <v>200</v>
      </c>
      <c r="U51" s="187" t="s">
        <v>440</v>
      </c>
      <c r="V51" s="187"/>
      <c r="W51" s="187">
        <v>10</v>
      </c>
      <c r="X51" s="188" t="s">
        <v>359</v>
      </c>
      <c r="Y51" s="187"/>
      <c r="Z51" s="187"/>
      <c r="AA51" s="187"/>
      <c r="AB51" s="187">
        <v>5</v>
      </c>
      <c r="AC51" s="187"/>
      <c r="AD51" s="187"/>
      <c r="AE51" s="187"/>
      <c r="AF51" s="185" t="s">
        <v>651</v>
      </c>
      <c r="AG51" s="187">
        <v>119</v>
      </c>
      <c r="AH51" s="187">
        <v>119</v>
      </c>
      <c r="AI51" s="190"/>
      <c r="AJ51" s="190"/>
      <c r="AK51" s="190" t="s">
        <v>457</v>
      </c>
      <c r="AL51" s="157">
        <v>7</v>
      </c>
      <c r="AM51" s="190"/>
      <c r="AN51" s="190"/>
      <c r="AO51" s="190">
        <v>7</v>
      </c>
      <c r="AP51" s="190"/>
      <c r="AQ51" s="190">
        <v>200</v>
      </c>
      <c r="AR51" s="190" t="s">
        <v>16177</v>
      </c>
      <c r="AS51" s="190"/>
      <c r="AT51" s="190" t="s">
        <v>652</v>
      </c>
      <c r="AU51" s="212">
        <v>172</v>
      </c>
      <c r="AV51" s="132">
        <v>0.86</v>
      </c>
      <c r="AW51" s="187"/>
      <c r="AX51" s="187"/>
      <c r="AY51" s="187"/>
      <c r="AZ51" s="187"/>
      <c r="BA51" s="187"/>
      <c r="BB51" s="213"/>
      <c r="BC51" s="213"/>
      <c r="BD51" s="213"/>
      <c r="BE51" s="214" t="s">
        <v>364</v>
      </c>
      <c r="BF51" s="140"/>
      <c r="BG51" s="140"/>
      <c r="BH51" s="140"/>
      <c r="BI51" s="140"/>
      <c r="BJ51" s="140"/>
      <c r="BK51" s="213"/>
      <c r="BL51" s="213"/>
      <c r="BM51" s="214"/>
      <c r="BN51" s="220"/>
      <c r="BO51" s="190"/>
      <c r="BP51" s="190"/>
      <c r="BQ51" s="190"/>
      <c r="BR51" s="190"/>
      <c r="BS51" s="190"/>
      <c r="BT51" s="190"/>
      <c r="BU51" s="190"/>
      <c r="BV51" s="190"/>
      <c r="BW51" s="190"/>
      <c r="BX51" s="190"/>
      <c r="BY51" s="190"/>
      <c r="BZ51" s="190"/>
      <c r="CA51" s="190"/>
      <c r="CB51" s="190"/>
      <c r="CC51" s="190"/>
    </row>
    <row r="52" spans="1:81" s="6" customFormat="1" ht="16.5" customHeight="1">
      <c r="A52" s="190">
        <v>40</v>
      </c>
      <c r="B52" s="190" t="s">
        <v>12</v>
      </c>
      <c r="C52" s="190" t="s">
        <v>13</v>
      </c>
      <c r="D52" s="190" t="s">
        <v>32</v>
      </c>
      <c r="E52" s="190" t="s">
        <v>353</v>
      </c>
      <c r="F52" s="190" t="s">
        <v>653</v>
      </c>
      <c r="G52" s="232" t="s">
        <v>654</v>
      </c>
      <c r="H52" s="190" t="s">
        <v>12964</v>
      </c>
      <c r="I52" s="157" t="s">
        <v>12965</v>
      </c>
      <c r="J52" s="135" t="s">
        <v>12899</v>
      </c>
      <c r="K52" s="159" t="s">
        <v>15149</v>
      </c>
      <c r="L52" s="159" t="s">
        <v>655</v>
      </c>
      <c r="M52" s="230" t="s">
        <v>15335</v>
      </c>
      <c r="N52" s="160" t="s">
        <v>12888</v>
      </c>
      <c r="O52" s="160"/>
      <c r="P52" s="160" t="s">
        <v>12888</v>
      </c>
      <c r="Q52" s="187">
        <v>2640</v>
      </c>
      <c r="R52" s="132">
        <v>248</v>
      </c>
      <c r="S52" s="187">
        <v>170</v>
      </c>
      <c r="T52" s="187">
        <v>170</v>
      </c>
      <c r="U52" s="187" t="s">
        <v>656</v>
      </c>
      <c r="V52" s="132"/>
      <c r="W52" s="187">
        <v>100</v>
      </c>
      <c r="X52" s="188" t="s">
        <v>401</v>
      </c>
      <c r="Y52" s="187">
        <v>300</v>
      </c>
      <c r="Z52" s="187">
        <v>100</v>
      </c>
      <c r="AA52" s="187">
        <v>3000</v>
      </c>
      <c r="AB52" s="187">
        <v>60</v>
      </c>
      <c r="AC52" s="187"/>
      <c r="AD52" s="187"/>
      <c r="AE52" s="187">
        <v>200</v>
      </c>
      <c r="AF52" s="185" t="s">
        <v>657</v>
      </c>
      <c r="AG52" s="187">
        <v>4</v>
      </c>
      <c r="AH52" s="187">
        <v>900</v>
      </c>
      <c r="AI52" s="190" t="s">
        <v>658</v>
      </c>
      <c r="AJ52" s="190" t="s">
        <v>659</v>
      </c>
      <c r="AK52" s="190" t="s">
        <v>406</v>
      </c>
      <c r="AL52" s="157"/>
      <c r="AM52" s="190"/>
      <c r="AN52" s="190"/>
      <c r="AO52" s="190"/>
      <c r="AP52" s="190"/>
      <c r="AQ52" s="190">
        <v>120</v>
      </c>
      <c r="AR52" s="190" t="s">
        <v>16172</v>
      </c>
      <c r="AS52" s="190" t="s">
        <v>16172</v>
      </c>
      <c r="AT52" s="190" t="s">
        <v>464</v>
      </c>
      <c r="AU52" s="212">
        <v>1000</v>
      </c>
      <c r="AV52" s="132">
        <v>8.3333333333333339</v>
      </c>
      <c r="AW52" s="187"/>
      <c r="AX52" s="187"/>
      <c r="AY52" s="187"/>
      <c r="AZ52" s="187"/>
      <c r="BA52" s="187"/>
      <c r="BB52" s="213"/>
      <c r="BC52" s="213"/>
      <c r="BD52" s="213"/>
      <c r="BE52" s="214" t="s">
        <v>364</v>
      </c>
      <c r="BF52" s="140"/>
      <c r="BG52" s="140"/>
      <c r="BH52" s="140"/>
      <c r="BI52" s="140"/>
      <c r="BJ52" s="140"/>
      <c r="BK52" s="213"/>
      <c r="BL52" s="213"/>
      <c r="BM52" s="214"/>
      <c r="BN52" s="220"/>
      <c r="BO52" s="190"/>
      <c r="BP52" s="190"/>
      <c r="BQ52" s="190"/>
      <c r="BR52" s="190"/>
      <c r="BS52" s="190"/>
      <c r="BT52" s="190"/>
      <c r="BU52" s="190"/>
      <c r="BV52" s="190"/>
      <c r="BW52" s="190"/>
      <c r="BX52" s="190"/>
      <c r="BY52" s="190"/>
      <c r="BZ52" s="190"/>
      <c r="CA52" s="190"/>
      <c r="CB52" s="190"/>
      <c r="CC52" s="190"/>
    </row>
    <row r="53" spans="1:81" s="6" customFormat="1" ht="16.5" customHeight="1">
      <c r="A53" s="190">
        <v>41</v>
      </c>
      <c r="B53" s="190" t="s">
        <v>12</v>
      </c>
      <c r="C53" s="190" t="s">
        <v>20</v>
      </c>
      <c r="D53" s="190" t="s">
        <v>32</v>
      </c>
      <c r="E53" s="190" t="s">
        <v>353</v>
      </c>
      <c r="F53" s="190" t="s">
        <v>660</v>
      </c>
      <c r="G53" s="208" t="s">
        <v>661</v>
      </c>
      <c r="H53" s="190" t="s">
        <v>12966</v>
      </c>
      <c r="I53" s="157" t="s">
        <v>12967</v>
      </c>
      <c r="J53" s="135" t="s">
        <v>12899</v>
      </c>
      <c r="K53" s="159" t="s">
        <v>15138</v>
      </c>
      <c r="L53" s="159" t="s">
        <v>662</v>
      </c>
      <c r="M53" s="135" t="s">
        <v>15336</v>
      </c>
      <c r="N53" s="160" t="s">
        <v>12899</v>
      </c>
      <c r="O53" s="160" t="s">
        <v>357</v>
      </c>
      <c r="P53" s="160" t="s">
        <v>12899</v>
      </c>
      <c r="Q53" s="187">
        <v>738</v>
      </c>
      <c r="R53" s="187">
        <v>738</v>
      </c>
      <c r="S53" s="187">
        <v>320</v>
      </c>
      <c r="T53" s="187">
        <v>320</v>
      </c>
      <c r="U53" s="187" t="s">
        <v>491</v>
      </c>
      <c r="V53" s="132"/>
      <c r="W53" s="187">
        <v>75</v>
      </c>
      <c r="X53" s="188" t="s">
        <v>401</v>
      </c>
      <c r="Y53" s="187">
        <v>120</v>
      </c>
      <c r="Z53" s="187"/>
      <c r="AA53" s="187"/>
      <c r="AB53" s="187">
        <v>160</v>
      </c>
      <c r="AC53" s="187"/>
      <c r="AD53" s="187"/>
      <c r="AE53" s="187">
        <v>2</v>
      </c>
      <c r="AF53" s="185" t="s">
        <v>663</v>
      </c>
      <c r="AG53" s="187">
        <v>965</v>
      </c>
      <c r="AH53" s="187">
        <v>2277</v>
      </c>
      <c r="AI53" s="190"/>
      <c r="AJ53" s="190"/>
      <c r="AK53" s="190" t="s">
        <v>406</v>
      </c>
      <c r="AL53" s="157">
        <v>6</v>
      </c>
      <c r="AM53" s="190">
        <v>3</v>
      </c>
      <c r="AN53" s="190">
        <v>2</v>
      </c>
      <c r="AO53" s="190">
        <v>1</v>
      </c>
      <c r="AP53" s="190"/>
      <c r="AQ53" s="190">
        <v>228</v>
      </c>
      <c r="AR53" s="190" t="s">
        <v>19829</v>
      </c>
      <c r="AS53" s="190"/>
      <c r="AT53" s="190" t="s">
        <v>664</v>
      </c>
      <c r="AU53" s="212">
        <v>2002</v>
      </c>
      <c r="AV53" s="132">
        <v>8.7807017543859658</v>
      </c>
      <c r="AW53" s="187"/>
      <c r="AX53" s="187"/>
      <c r="AY53" s="187"/>
      <c r="AZ53" s="187"/>
      <c r="BA53" s="187"/>
      <c r="BB53" s="213"/>
      <c r="BC53" s="213"/>
      <c r="BD53" s="213"/>
      <c r="BE53" s="214" t="s">
        <v>364</v>
      </c>
      <c r="BF53" s="140"/>
      <c r="BG53" s="140"/>
      <c r="BH53" s="140"/>
      <c r="BI53" s="140"/>
      <c r="BJ53" s="140"/>
      <c r="BK53" s="213"/>
      <c r="BL53" s="213"/>
      <c r="BM53" s="214"/>
      <c r="BN53" s="220" t="s">
        <v>364</v>
      </c>
      <c r="BO53" s="190"/>
      <c r="BP53" s="190"/>
      <c r="BQ53" s="190"/>
      <c r="BR53" s="190"/>
      <c r="BS53" s="190"/>
      <c r="BT53" s="190"/>
      <c r="BU53" s="190"/>
      <c r="BV53" s="190"/>
      <c r="BW53" s="190"/>
      <c r="BX53" s="190"/>
      <c r="BY53" s="190"/>
      <c r="BZ53" s="190"/>
      <c r="CA53" s="190"/>
      <c r="CB53" s="190"/>
      <c r="CC53" s="190"/>
    </row>
    <row r="54" spans="1:81" s="6" customFormat="1" ht="16.5" customHeight="1">
      <c r="A54" s="190">
        <v>42</v>
      </c>
      <c r="B54" s="226" t="s">
        <v>12</v>
      </c>
      <c r="C54" s="185" t="s">
        <v>31</v>
      </c>
      <c r="D54" s="185" t="s">
        <v>32</v>
      </c>
      <c r="E54" s="185" t="s">
        <v>459</v>
      </c>
      <c r="F54" s="185" t="s">
        <v>19830</v>
      </c>
      <c r="G54" s="186" t="s">
        <v>665</v>
      </c>
      <c r="H54" s="185" t="s">
        <v>12968</v>
      </c>
      <c r="I54" s="135" t="s">
        <v>12969</v>
      </c>
      <c r="J54" s="157" t="s">
        <v>12899</v>
      </c>
      <c r="K54" s="135" t="s">
        <v>12969</v>
      </c>
      <c r="L54" s="135" t="s">
        <v>666</v>
      </c>
      <c r="M54" s="135" t="s">
        <v>15337</v>
      </c>
      <c r="N54" s="160" t="s">
        <v>12888</v>
      </c>
      <c r="O54" s="135"/>
      <c r="P54" s="160" t="s">
        <v>12888</v>
      </c>
      <c r="Q54" s="187">
        <v>251</v>
      </c>
      <c r="R54" s="187">
        <v>281</v>
      </c>
      <c r="S54" s="187">
        <v>88</v>
      </c>
      <c r="T54" s="187"/>
      <c r="U54" s="187"/>
      <c r="V54" s="132">
        <v>88</v>
      </c>
      <c r="W54" s="187">
        <v>36</v>
      </c>
      <c r="X54" s="188" t="s">
        <v>401</v>
      </c>
      <c r="Y54" s="187"/>
      <c r="Z54" s="187">
        <v>47</v>
      </c>
      <c r="AA54" s="187">
        <v>46300</v>
      </c>
      <c r="AB54" s="187">
        <v>109</v>
      </c>
      <c r="AC54" s="187"/>
      <c r="AD54" s="187"/>
      <c r="AE54" s="187">
        <v>4</v>
      </c>
      <c r="AF54" s="185" t="s">
        <v>667</v>
      </c>
      <c r="AG54" s="187">
        <v>3020</v>
      </c>
      <c r="AH54" s="187">
        <v>3020</v>
      </c>
      <c r="AI54" s="185"/>
      <c r="AJ54" s="185"/>
      <c r="AK54" s="185" t="s">
        <v>396</v>
      </c>
      <c r="AL54" s="157">
        <v>6</v>
      </c>
      <c r="AM54" s="185">
        <v>6</v>
      </c>
      <c r="AN54" s="185"/>
      <c r="AO54" s="185"/>
      <c r="AP54" s="185"/>
      <c r="AQ54" s="185">
        <v>280</v>
      </c>
      <c r="AR54" s="185" t="s">
        <v>16177</v>
      </c>
      <c r="AS54" s="185"/>
      <c r="AT54" s="185" t="s">
        <v>668</v>
      </c>
      <c r="AU54" s="212">
        <v>732</v>
      </c>
      <c r="AV54" s="132">
        <v>2.6142857142857143</v>
      </c>
      <c r="AW54" s="187"/>
      <c r="AX54" s="187"/>
      <c r="AY54" s="187"/>
      <c r="AZ54" s="187"/>
      <c r="BA54" s="187"/>
      <c r="BB54" s="213"/>
      <c r="BC54" s="213"/>
      <c r="BD54" s="185"/>
      <c r="BE54" s="185" t="s">
        <v>364</v>
      </c>
      <c r="BF54" s="139"/>
      <c r="BG54" s="139"/>
      <c r="BH54" s="139"/>
      <c r="BI54" s="139"/>
      <c r="BJ54" s="139"/>
      <c r="BK54" s="164"/>
      <c r="BL54" s="164"/>
      <c r="BM54" s="135"/>
      <c r="BN54" s="233"/>
      <c r="BO54" s="185"/>
      <c r="BP54" s="185"/>
      <c r="BQ54" s="185"/>
      <c r="BR54" s="185"/>
      <c r="BS54" s="185"/>
      <c r="BT54" s="185"/>
      <c r="BU54" s="185"/>
      <c r="BV54" s="185"/>
      <c r="BW54" s="185"/>
      <c r="BX54" s="185"/>
      <c r="BY54" s="190"/>
      <c r="BZ54" s="185"/>
      <c r="CA54" s="185"/>
      <c r="CB54" s="185"/>
      <c r="CC54" s="185"/>
    </row>
    <row r="55" spans="1:81" s="12" customFormat="1" ht="16.5" customHeight="1">
      <c r="A55" s="190">
        <v>43</v>
      </c>
      <c r="B55" s="157" t="s">
        <v>12</v>
      </c>
      <c r="C55" s="157" t="s">
        <v>31</v>
      </c>
      <c r="D55" s="157" t="s">
        <v>32</v>
      </c>
      <c r="E55" s="157" t="s">
        <v>353</v>
      </c>
      <c r="F55" s="157" t="s">
        <v>669</v>
      </c>
      <c r="G55" s="158" t="s">
        <v>670</v>
      </c>
      <c r="H55" s="157" t="s">
        <v>12970</v>
      </c>
      <c r="I55" s="157" t="s">
        <v>12971</v>
      </c>
      <c r="J55" s="157" t="s">
        <v>12899</v>
      </c>
      <c r="K55" s="159" t="s">
        <v>15150</v>
      </c>
      <c r="L55" s="159" t="s">
        <v>671</v>
      </c>
      <c r="M55" s="234" t="s">
        <v>15338</v>
      </c>
      <c r="N55" s="160" t="s">
        <v>12888</v>
      </c>
      <c r="O55" s="160"/>
      <c r="P55" s="160" t="s">
        <v>12888</v>
      </c>
      <c r="Q55" s="132">
        <v>559</v>
      </c>
      <c r="R55" s="132">
        <v>328</v>
      </c>
      <c r="S55" s="132">
        <v>143</v>
      </c>
      <c r="T55" s="132">
        <v>88</v>
      </c>
      <c r="U55" s="132" t="s">
        <v>672</v>
      </c>
      <c r="V55" s="132">
        <v>55</v>
      </c>
      <c r="W55" s="132">
        <v>15</v>
      </c>
      <c r="X55" s="134" t="s">
        <v>401</v>
      </c>
      <c r="Y55" s="132"/>
      <c r="Z55" s="132">
        <v>15</v>
      </c>
      <c r="AA55" s="132"/>
      <c r="AB55" s="132">
        <v>19</v>
      </c>
      <c r="AC55" s="132"/>
      <c r="AD55" s="132"/>
      <c r="AE55" s="132">
        <v>10</v>
      </c>
      <c r="AF55" s="235" t="s">
        <v>673</v>
      </c>
      <c r="AG55" s="132">
        <v>11</v>
      </c>
      <c r="AH55" s="132">
        <v>13632</v>
      </c>
      <c r="AI55" s="164"/>
      <c r="AJ55" s="164"/>
      <c r="AK55" s="157"/>
      <c r="AL55" s="157">
        <v>1</v>
      </c>
      <c r="AM55" s="157"/>
      <c r="AN55" s="157"/>
      <c r="AO55" s="157"/>
      <c r="AP55" s="157">
        <v>1</v>
      </c>
      <c r="AQ55" s="157"/>
      <c r="AR55" s="157"/>
      <c r="AS55" s="157"/>
      <c r="AT55" s="157"/>
      <c r="AU55" s="163"/>
      <c r="AV55" s="132"/>
      <c r="AW55" s="132"/>
      <c r="AX55" s="132"/>
      <c r="AY55" s="132"/>
      <c r="AZ55" s="132"/>
      <c r="BA55" s="132"/>
      <c r="BB55" s="164"/>
      <c r="BC55" s="164"/>
      <c r="BD55" s="164"/>
      <c r="BE55" s="164"/>
      <c r="BF55" s="139"/>
      <c r="BG55" s="139"/>
      <c r="BH55" s="139"/>
      <c r="BI55" s="139"/>
      <c r="BJ55" s="139"/>
      <c r="BK55" s="164"/>
      <c r="BL55" s="164"/>
      <c r="BM55" s="164"/>
      <c r="BN55" s="236"/>
      <c r="BO55" s="157"/>
      <c r="BP55" s="157"/>
      <c r="BQ55" s="157"/>
      <c r="BR55" s="157"/>
      <c r="BS55" s="157"/>
      <c r="BT55" s="157"/>
      <c r="BU55" s="157"/>
      <c r="BV55" s="157"/>
      <c r="BW55" s="157"/>
      <c r="BX55" s="157"/>
      <c r="BY55" s="157"/>
      <c r="BZ55" s="157"/>
      <c r="CA55" s="157"/>
      <c r="CB55" s="157"/>
      <c r="CC55" s="157"/>
    </row>
    <row r="56" spans="1:81" s="10" customFormat="1" ht="16.5" customHeight="1">
      <c r="A56" s="190">
        <v>44</v>
      </c>
      <c r="B56" s="190" t="s">
        <v>12</v>
      </c>
      <c r="C56" s="190" t="s">
        <v>33</v>
      </c>
      <c r="D56" s="190" t="s">
        <v>32</v>
      </c>
      <c r="E56" s="190" t="s">
        <v>353</v>
      </c>
      <c r="F56" s="190" t="s">
        <v>674</v>
      </c>
      <c r="G56" s="208" t="s">
        <v>675</v>
      </c>
      <c r="H56" s="190" t="s">
        <v>12972</v>
      </c>
      <c r="I56" s="159" t="s">
        <v>12973</v>
      </c>
      <c r="J56" s="157" t="s">
        <v>12899</v>
      </c>
      <c r="K56" s="237" t="s">
        <v>12973</v>
      </c>
      <c r="L56" s="238" t="s">
        <v>676</v>
      </c>
      <c r="M56" s="230" t="s">
        <v>15339</v>
      </c>
      <c r="N56" s="160" t="s">
        <v>12888</v>
      </c>
      <c r="O56" s="160"/>
      <c r="P56" s="159" t="s">
        <v>12899</v>
      </c>
      <c r="Q56" s="187">
        <v>1520</v>
      </c>
      <c r="R56" s="132">
        <v>4504</v>
      </c>
      <c r="S56" s="187">
        <v>2753</v>
      </c>
      <c r="T56" s="187">
        <v>2667</v>
      </c>
      <c r="U56" s="187" t="s">
        <v>677</v>
      </c>
      <c r="V56" s="132">
        <v>86</v>
      </c>
      <c r="W56" s="187">
        <v>444</v>
      </c>
      <c r="X56" s="188" t="s">
        <v>401</v>
      </c>
      <c r="Y56" s="187">
        <v>306</v>
      </c>
      <c r="Z56" s="187"/>
      <c r="AA56" s="187"/>
      <c r="AB56" s="187">
        <v>152</v>
      </c>
      <c r="AC56" s="187"/>
      <c r="AD56" s="187"/>
      <c r="AE56" s="187"/>
      <c r="AF56" s="185" t="s">
        <v>678</v>
      </c>
      <c r="AG56" s="187">
        <v>3012</v>
      </c>
      <c r="AH56" s="187">
        <v>3012</v>
      </c>
      <c r="AI56" s="190" t="s">
        <v>679</v>
      </c>
      <c r="AJ56" s="190" t="s">
        <v>680</v>
      </c>
      <c r="AK56" s="190" t="s">
        <v>396</v>
      </c>
      <c r="AL56" s="157">
        <v>11</v>
      </c>
      <c r="AM56" s="190"/>
      <c r="AN56" s="190">
        <v>5</v>
      </c>
      <c r="AO56" s="190">
        <v>6</v>
      </c>
      <c r="AP56" s="190"/>
      <c r="AQ56" s="190">
        <v>287</v>
      </c>
      <c r="AR56" s="190" t="s">
        <v>681</v>
      </c>
      <c r="AS56" s="190" t="s">
        <v>682</v>
      </c>
      <c r="AT56" s="190" t="s">
        <v>683</v>
      </c>
      <c r="AU56" s="212">
        <v>58312</v>
      </c>
      <c r="AV56" s="132">
        <v>203.17770034843207</v>
      </c>
      <c r="AW56" s="187"/>
      <c r="AX56" s="187"/>
      <c r="AY56" s="187"/>
      <c r="AZ56" s="187"/>
      <c r="BA56" s="187"/>
      <c r="BB56" s="213"/>
      <c r="BC56" s="213"/>
      <c r="BD56" s="213"/>
      <c r="BE56" s="214" t="s">
        <v>364</v>
      </c>
      <c r="BF56" s="139"/>
      <c r="BG56" s="139"/>
      <c r="BH56" s="139"/>
      <c r="BI56" s="139"/>
      <c r="BJ56" s="139"/>
      <c r="BK56" s="164"/>
      <c r="BL56" s="164"/>
      <c r="BM56" s="165"/>
      <c r="BN56" s="167"/>
      <c r="BO56" s="190"/>
      <c r="BP56" s="190"/>
      <c r="BQ56" s="190"/>
      <c r="BR56" s="190"/>
      <c r="BS56" s="190"/>
      <c r="BT56" s="190"/>
      <c r="BU56" s="190"/>
      <c r="BV56" s="190"/>
      <c r="BW56" s="190"/>
      <c r="BX56" s="190"/>
      <c r="BY56" s="190"/>
      <c r="BZ56" s="190"/>
      <c r="CA56" s="190"/>
      <c r="CB56" s="190"/>
      <c r="CC56" s="190"/>
    </row>
    <row r="57" spans="1:81" s="12" customFormat="1" ht="16.5" customHeight="1">
      <c r="A57" s="190">
        <v>45</v>
      </c>
      <c r="B57" s="190" t="s">
        <v>12</v>
      </c>
      <c r="C57" s="190" t="s">
        <v>43</v>
      </c>
      <c r="D57" s="190" t="s">
        <v>32</v>
      </c>
      <c r="E57" s="190" t="s">
        <v>353</v>
      </c>
      <c r="F57" s="190" t="s">
        <v>684</v>
      </c>
      <c r="G57" s="208" t="s">
        <v>685</v>
      </c>
      <c r="H57" s="190" t="s">
        <v>12974</v>
      </c>
      <c r="I57" s="157" t="s">
        <v>12975</v>
      </c>
      <c r="J57" s="157" t="s">
        <v>12899</v>
      </c>
      <c r="K57" s="159" t="s">
        <v>15151</v>
      </c>
      <c r="L57" s="159" t="s">
        <v>686</v>
      </c>
      <c r="M57" s="135" t="s">
        <v>15340</v>
      </c>
      <c r="N57" s="160" t="s">
        <v>12888</v>
      </c>
      <c r="O57" s="160"/>
      <c r="P57" s="160" t="s">
        <v>12899</v>
      </c>
      <c r="Q57" s="187">
        <v>434</v>
      </c>
      <c r="R57" s="187">
        <v>1264</v>
      </c>
      <c r="S57" s="187">
        <v>814</v>
      </c>
      <c r="T57" s="187">
        <v>677</v>
      </c>
      <c r="U57" s="187" t="s">
        <v>392</v>
      </c>
      <c r="V57" s="132">
        <v>137</v>
      </c>
      <c r="W57" s="187">
        <v>84</v>
      </c>
      <c r="X57" s="188" t="s">
        <v>401</v>
      </c>
      <c r="Y57" s="187">
        <v>169</v>
      </c>
      <c r="Z57" s="187">
        <v>34</v>
      </c>
      <c r="AA57" s="187">
        <v>1000</v>
      </c>
      <c r="AB57" s="187">
        <v>137</v>
      </c>
      <c r="AC57" s="187">
        <v>8</v>
      </c>
      <c r="AD57" s="187">
        <v>65</v>
      </c>
      <c r="AE57" s="187">
        <v>2</v>
      </c>
      <c r="AF57" s="185" t="s">
        <v>687</v>
      </c>
      <c r="AG57" s="187">
        <v>6000</v>
      </c>
      <c r="AH57" s="187">
        <v>6500</v>
      </c>
      <c r="AI57" s="190"/>
      <c r="AJ57" s="190"/>
      <c r="AK57" s="190" t="s">
        <v>406</v>
      </c>
      <c r="AL57" s="157">
        <v>46</v>
      </c>
      <c r="AM57" s="190">
        <v>5</v>
      </c>
      <c r="AN57" s="190">
        <v>5</v>
      </c>
      <c r="AO57" s="190">
        <v>31</v>
      </c>
      <c r="AP57" s="190">
        <v>5</v>
      </c>
      <c r="AQ57" s="190">
        <v>230</v>
      </c>
      <c r="AR57" s="190" t="s">
        <v>16164</v>
      </c>
      <c r="AS57" s="190" t="s">
        <v>16164</v>
      </c>
      <c r="AT57" s="190" t="s">
        <v>688</v>
      </c>
      <c r="AU57" s="212">
        <v>2000</v>
      </c>
      <c r="AV57" s="132">
        <v>8.695652173913043</v>
      </c>
      <c r="AW57" s="187">
        <v>7000</v>
      </c>
      <c r="AX57" s="187">
        <v>5000</v>
      </c>
      <c r="AY57" s="187">
        <v>6000</v>
      </c>
      <c r="AZ57" s="187">
        <v>6000</v>
      </c>
      <c r="BA57" s="187">
        <v>7000</v>
      </c>
      <c r="BB57" s="213" t="s">
        <v>689</v>
      </c>
      <c r="BC57" s="213" t="s">
        <v>690</v>
      </c>
      <c r="BD57" s="213" t="s">
        <v>691</v>
      </c>
      <c r="BE57" s="214" t="s">
        <v>692</v>
      </c>
      <c r="BF57" s="139"/>
      <c r="BG57" s="139"/>
      <c r="BH57" s="139"/>
      <c r="BI57" s="139"/>
      <c r="BJ57" s="139"/>
      <c r="BK57" s="164"/>
      <c r="BL57" s="164"/>
      <c r="BM57" s="165"/>
      <c r="BN57" s="167" t="s">
        <v>364</v>
      </c>
      <c r="BO57" s="190"/>
      <c r="BP57" s="190"/>
      <c r="BQ57" s="190"/>
      <c r="BR57" s="190"/>
      <c r="BS57" s="190"/>
      <c r="BT57" s="190"/>
      <c r="BU57" s="190"/>
      <c r="BV57" s="190"/>
      <c r="BW57" s="190"/>
      <c r="BX57" s="190"/>
      <c r="BY57" s="190"/>
      <c r="BZ57" s="190"/>
      <c r="CA57" s="190"/>
      <c r="CB57" s="190"/>
      <c r="CC57" s="190"/>
    </row>
    <row r="58" spans="1:81" s="10" customFormat="1" ht="16.5" customHeight="1">
      <c r="A58" s="190">
        <v>46</v>
      </c>
      <c r="B58" s="190" t="s">
        <v>12</v>
      </c>
      <c r="C58" s="185" t="s">
        <v>18</v>
      </c>
      <c r="D58" s="190" t="s">
        <v>32</v>
      </c>
      <c r="E58" s="190" t="s">
        <v>459</v>
      </c>
      <c r="F58" s="190" t="s">
        <v>693</v>
      </c>
      <c r="G58" s="232" t="s">
        <v>694</v>
      </c>
      <c r="H58" s="190" t="s">
        <v>12976</v>
      </c>
      <c r="I58" s="135" t="s">
        <v>12977</v>
      </c>
      <c r="J58" s="157" t="s">
        <v>12899</v>
      </c>
      <c r="K58" s="159" t="s">
        <v>14008</v>
      </c>
      <c r="L58" s="159" t="s">
        <v>695</v>
      </c>
      <c r="M58" s="135" t="s">
        <v>15341</v>
      </c>
      <c r="N58" s="160" t="s">
        <v>12888</v>
      </c>
      <c r="O58" s="160"/>
      <c r="P58" s="160" t="s">
        <v>12888</v>
      </c>
      <c r="Q58" s="187">
        <v>384</v>
      </c>
      <c r="R58" s="187">
        <v>989</v>
      </c>
      <c r="S58" s="187">
        <v>143</v>
      </c>
      <c r="T58" s="187">
        <v>143</v>
      </c>
      <c r="U58" s="187" t="s">
        <v>696</v>
      </c>
      <c r="V58" s="132">
        <v>0</v>
      </c>
      <c r="W58" s="187">
        <v>19</v>
      </c>
      <c r="X58" s="188" t="s">
        <v>401</v>
      </c>
      <c r="Y58" s="187">
        <v>232</v>
      </c>
      <c r="Z58" s="187">
        <v>36</v>
      </c>
      <c r="AA58" s="187">
        <v>3695</v>
      </c>
      <c r="AB58" s="187">
        <v>29</v>
      </c>
      <c r="AC58" s="187"/>
      <c r="AD58" s="187"/>
      <c r="AE58" s="187"/>
      <c r="AF58" s="185" t="s">
        <v>697</v>
      </c>
      <c r="AG58" s="187">
        <v>5563</v>
      </c>
      <c r="AH58" s="187">
        <v>6260</v>
      </c>
      <c r="AI58" s="190" t="s">
        <v>698</v>
      </c>
      <c r="AJ58" s="190" t="s">
        <v>699</v>
      </c>
      <c r="AK58" s="190" t="s">
        <v>406</v>
      </c>
      <c r="AL58" s="157">
        <v>4</v>
      </c>
      <c r="AM58" s="190">
        <v>1</v>
      </c>
      <c r="AN58" s="190"/>
      <c r="AO58" s="190">
        <v>2</v>
      </c>
      <c r="AP58" s="190">
        <v>1</v>
      </c>
      <c r="AQ58" s="157">
        <v>208</v>
      </c>
      <c r="AR58" s="157" t="s">
        <v>16177</v>
      </c>
      <c r="AS58" s="157" t="s">
        <v>16177</v>
      </c>
      <c r="AT58" s="157" t="s">
        <v>700</v>
      </c>
      <c r="AU58" s="163">
        <v>7975</v>
      </c>
      <c r="AV58" s="132">
        <v>38.341346153846153</v>
      </c>
      <c r="AW58" s="187"/>
      <c r="AX58" s="187"/>
      <c r="AY58" s="187"/>
      <c r="AZ58" s="187"/>
      <c r="BA58" s="187"/>
      <c r="BB58" s="213"/>
      <c r="BC58" s="213"/>
      <c r="BD58" s="214"/>
      <c r="BE58" s="214" t="s">
        <v>364</v>
      </c>
      <c r="BF58" s="139"/>
      <c r="BG58" s="139"/>
      <c r="BH58" s="139"/>
      <c r="BI58" s="139"/>
      <c r="BJ58" s="139"/>
      <c r="BK58" s="164"/>
      <c r="BL58" s="164"/>
      <c r="BM58" s="165"/>
      <c r="BN58" s="167" t="s">
        <v>364</v>
      </c>
      <c r="BO58" s="190"/>
      <c r="BP58" s="190"/>
      <c r="BQ58" s="190"/>
      <c r="BR58" s="190"/>
      <c r="BS58" s="190"/>
      <c r="BT58" s="190"/>
      <c r="BU58" s="190"/>
      <c r="BV58" s="190"/>
      <c r="BW58" s="190"/>
      <c r="BX58" s="190"/>
      <c r="BY58" s="190"/>
      <c r="BZ58" s="190"/>
      <c r="CA58" s="190"/>
      <c r="CB58" s="190"/>
      <c r="CC58" s="190"/>
    </row>
    <row r="59" spans="1:81" s="6" customFormat="1" ht="16.5" customHeight="1">
      <c r="A59" s="190">
        <v>47</v>
      </c>
      <c r="B59" s="226" t="s">
        <v>12</v>
      </c>
      <c r="C59" s="185" t="s">
        <v>31</v>
      </c>
      <c r="D59" s="185" t="s">
        <v>32</v>
      </c>
      <c r="E59" s="190" t="s">
        <v>353</v>
      </c>
      <c r="F59" s="190" t="s">
        <v>701</v>
      </c>
      <c r="G59" s="208" t="s">
        <v>702</v>
      </c>
      <c r="H59" s="190" t="s">
        <v>12978</v>
      </c>
      <c r="I59" s="157" t="s">
        <v>12979</v>
      </c>
      <c r="J59" s="157" t="s">
        <v>12899</v>
      </c>
      <c r="K59" s="159" t="s">
        <v>15152</v>
      </c>
      <c r="L59" s="159" t="s">
        <v>703</v>
      </c>
      <c r="M59" s="230" t="s">
        <v>15342</v>
      </c>
      <c r="N59" s="160" t="s">
        <v>12888</v>
      </c>
      <c r="O59" s="160"/>
      <c r="P59" s="160" t="s">
        <v>12888</v>
      </c>
      <c r="Q59" s="187">
        <v>339.63</v>
      </c>
      <c r="R59" s="187">
        <v>2436.23</v>
      </c>
      <c r="S59" s="132">
        <v>462</v>
      </c>
      <c r="T59" s="132">
        <v>231</v>
      </c>
      <c r="U59" s="239" t="s">
        <v>392</v>
      </c>
      <c r="V59" s="132">
        <v>231</v>
      </c>
      <c r="W59" s="187">
        <v>22</v>
      </c>
      <c r="X59" s="188" t="s">
        <v>401</v>
      </c>
      <c r="Y59" s="187">
        <v>115.49</v>
      </c>
      <c r="Z59" s="187">
        <v>26.99</v>
      </c>
      <c r="AA59" s="187">
        <v>1240</v>
      </c>
      <c r="AB59" s="187">
        <v>15</v>
      </c>
      <c r="AC59" s="187"/>
      <c r="AD59" s="187"/>
      <c r="AE59" s="187"/>
      <c r="AF59" s="185" t="s">
        <v>704</v>
      </c>
      <c r="AG59" s="187">
        <v>3152</v>
      </c>
      <c r="AH59" s="187">
        <v>3152</v>
      </c>
      <c r="AI59" s="190"/>
      <c r="AJ59" s="190"/>
      <c r="AK59" s="190" t="s">
        <v>406</v>
      </c>
      <c r="AL59" s="157">
        <v>19</v>
      </c>
      <c r="AM59" s="190"/>
      <c r="AN59" s="190">
        <v>9</v>
      </c>
      <c r="AO59" s="190">
        <v>10</v>
      </c>
      <c r="AP59" s="190"/>
      <c r="AQ59" s="157">
        <v>304</v>
      </c>
      <c r="AR59" s="157" t="s">
        <v>16164</v>
      </c>
      <c r="AS59" s="157" t="s">
        <v>16164</v>
      </c>
      <c r="AT59" s="157" t="s">
        <v>705</v>
      </c>
      <c r="AU59" s="163">
        <v>3353</v>
      </c>
      <c r="AV59" s="132">
        <v>11.029605263157896</v>
      </c>
      <c r="AW59" s="187">
        <v>3000</v>
      </c>
      <c r="AX59" s="187">
        <v>2000</v>
      </c>
      <c r="AY59" s="187">
        <v>2000</v>
      </c>
      <c r="AZ59" s="187">
        <v>2000</v>
      </c>
      <c r="BA59" s="187">
        <v>3000</v>
      </c>
      <c r="BB59" s="213"/>
      <c r="BC59" s="213"/>
      <c r="BD59" s="213"/>
      <c r="BE59" s="165" t="s">
        <v>706</v>
      </c>
      <c r="BF59" s="139"/>
      <c r="BG59" s="139"/>
      <c r="BH59" s="139"/>
      <c r="BI59" s="139"/>
      <c r="BJ59" s="139"/>
      <c r="BK59" s="164"/>
      <c r="BL59" s="164"/>
      <c r="BM59" s="165"/>
      <c r="BN59" s="167" t="s">
        <v>364</v>
      </c>
      <c r="BO59" s="190"/>
      <c r="BP59" s="190"/>
      <c r="BQ59" s="190"/>
      <c r="BR59" s="190"/>
      <c r="BS59" s="190"/>
      <c r="BT59" s="190"/>
      <c r="BU59" s="190"/>
      <c r="BV59" s="190"/>
      <c r="BW59" s="190"/>
      <c r="BX59" s="190"/>
      <c r="BY59" s="190"/>
      <c r="BZ59" s="190"/>
      <c r="CA59" s="190"/>
      <c r="CB59" s="190"/>
      <c r="CC59" s="190"/>
    </row>
    <row r="60" spans="1:81" s="6" customFormat="1" ht="16.5" customHeight="1">
      <c r="A60" s="190">
        <v>48</v>
      </c>
      <c r="B60" s="190" t="s">
        <v>12</v>
      </c>
      <c r="C60" s="190" t="s">
        <v>28</v>
      </c>
      <c r="D60" s="190" t="s">
        <v>32</v>
      </c>
      <c r="E60" s="190" t="s">
        <v>353</v>
      </c>
      <c r="F60" s="190" t="s">
        <v>707</v>
      </c>
      <c r="G60" s="208" t="s">
        <v>708</v>
      </c>
      <c r="H60" s="190" t="s">
        <v>12980</v>
      </c>
      <c r="I60" s="157" t="s">
        <v>12981</v>
      </c>
      <c r="J60" s="157" t="s">
        <v>12899</v>
      </c>
      <c r="K60" s="159" t="s">
        <v>15153</v>
      </c>
      <c r="L60" s="159" t="s">
        <v>709</v>
      </c>
      <c r="M60" s="135" t="s">
        <v>15343</v>
      </c>
      <c r="N60" s="160" t="s">
        <v>12888</v>
      </c>
      <c r="O60" s="160"/>
      <c r="P60" s="160" t="s">
        <v>12899</v>
      </c>
      <c r="Q60" s="187">
        <v>128246</v>
      </c>
      <c r="R60" s="187">
        <v>8040</v>
      </c>
      <c r="S60" s="132">
        <v>3600</v>
      </c>
      <c r="T60" s="132">
        <v>3386</v>
      </c>
      <c r="U60" s="187" t="s">
        <v>575</v>
      </c>
      <c r="V60" s="132">
        <v>214</v>
      </c>
      <c r="W60" s="187">
        <v>25</v>
      </c>
      <c r="X60" s="188" t="s">
        <v>359</v>
      </c>
      <c r="Y60" s="187">
        <v>965</v>
      </c>
      <c r="Z60" s="187"/>
      <c r="AA60" s="187"/>
      <c r="AB60" s="187">
        <v>132</v>
      </c>
      <c r="AC60" s="187">
        <v>49.5</v>
      </c>
      <c r="AD60" s="187">
        <v>847</v>
      </c>
      <c r="AE60" s="187">
        <v>3600</v>
      </c>
      <c r="AF60" s="135" t="s">
        <v>710</v>
      </c>
      <c r="AG60" s="132"/>
      <c r="AH60" s="132">
        <v>778</v>
      </c>
      <c r="AI60" s="157"/>
      <c r="AJ60" s="157"/>
      <c r="AK60" s="190" t="s">
        <v>523</v>
      </c>
      <c r="AL60" s="157">
        <v>12</v>
      </c>
      <c r="AM60" s="190"/>
      <c r="AN60" s="190">
        <v>12</v>
      </c>
      <c r="AO60" s="190"/>
      <c r="AP60" s="190"/>
      <c r="AQ60" s="157">
        <v>365</v>
      </c>
      <c r="AR60" s="157" t="s">
        <v>16183</v>
      </c>
      <c r="AS60" s="157" t="s">
        <v>16184</v>
      </c>
      <c r="AT60" s="157" t="s">
        <v>711</v>
      </c>
      <c r="AU60" s="163">
        <v>92000</v>
      </c>
      <c r="AV60" s="132">
        <v>252.05479452054794</v>
      </c>
      <c r="AW60" s="187">
        <v>5000</v>
      </c>
      <c r="AX60" s="187">
        <v>2000</v>
      </c>
      <c r="AY60" s="187">
        <v>2000</v>
      </c>
      <c r="AZ60" s="187">
        <v>3000</v>
      </c>
      <c r="BA60" s="187">
        <v>5000</v>
      </c>
      <c r="BB60" s="213">
        <v>30</v>
      </c>
      <c r="BC60" s="213" t="s">
        <v>16285</v>
      </c>
      <c r="BD60" s="213" t="s">
        <v>712</v>
      </c>
      <c r="BE60" s="165"/>
      <c r="BF60" s="1961" t="s">
        <v>713</v>
      </c>
      <c r="BG60" s="1962"/>
      <c r="BH60" s="1962"/>
      <c r="BI60" s="1962"/>
      <c r="BJ60" s="1962"/>
      <c r="BK60" s="1962"/>
      <c r="BL60" s="1962"/>
      <c r="BM60" s="1962"/>
      <c r="BN60" s="1962"/>
      <c r="BO60" s="190"/>
      <c r="BP60" s="190"/>
      <c r="BQ60" s="190"/>
      <c r="BR60" s="190"/>
      <c r="BS60" s="190"/>
      <c r="BT60" s="190"/>
      <c r="BU60" s="190"/>
      <c r="BV60" s="190"/>
      <c r="BW60" s="190"/>
      <c r="BX60" s="190"/>
      <c r="BY60" s="157"/>
      <c r="BZ60" s="157"/>
      <c r="CA60" s="157"/>
      <c r="CB60" s="190"/>
      <c r="CC60" s="190"/>
    </row>
    <row r="61" spans="1:81" s="6" customFormat="1" ht="16.5" customHeight="1">
      <c r="A61" s="190">
        <v>49</v>
      </c>
      <c r="B61" s="190" t="s">
        <v>12</v>
      </c>
      <c r="C61" s="190" t="s">
        <v>13</v>
      </c>
      <c r="D61" s="190" t="s">
        <v>32</v>
      </c>
      <c r="E61" s="190" t="s">
        <v>459</v>
      </c>
      <c r="F61" s="190" t="s">
        <v>714</v>
      </c>
      <c r="G61" s="232" t="s">
        <v>715</v>
      </c>
      <c r="H61" s="190" t="s">
        <v>12982</v>
      </c>
      <c r="I61" s="157" t="s">
        <v>12983</v>
      </c>
      <c r="J61" s="157" t="s">
        <v>12899</v>
      </c>
      <c r="K61" s="159" t="s">
        <v>15154</v>
      </c>
      <c r="L61" s="159" t="s">
        <v>716</v>
      </c>
      <c r="M61" s="240" t="s">
        <v>15344</v>
      </c>
      <c r="N61" s="160" t="s">
        <v>12888</v>
      </c>
      <c r="O61" s="160"/>
      <c r="P61" s="160" t="s">
        <v>12899</v>
      </c>
      <c r="Q61" s="187">
        <v>1895</v>
      </c>
      <c r="R61" s="187">
        <v>2627</v>
      </c>
      <c r="S61" s="132">
        <v>617</v>
      </c>
      <c r="T61" s="132">
        <v>411</v>
      </c>
      <c r="U61" s="187" t="s">
        <v>533</v>
      </c>
      <c r="V61" s="132">
        <v>206</v>
      </c>
      <c r="W61" s="187">
        <v>88</v>
      </c>
      <c r="X61" s="188" t="s">
        <v>401</v>
      </c>
      <c r="Y61" s="187">
        <v>486</v>
      </c>
      <c r="Z61" s="187">
        <v>93</v>
      </c>
      <c r="AA61" s="187">
        <v>10000</v>
      </c>
      <c r="AB61" s="187">
        <v>139.5</v>
      </c>
      <c r="AC61" s="187">
        <v>20</v>
      </c>
      <c r="AD61" s="187"/>
      <c r="AE61" s="187">
        <v>50</v>
      </c>
      <c r="AF61" s="135" t="s">
        <v>717</v>
      </c>
      <c r="AG61" s="132">
        <v>193</v>
      </c>
      <c r="AH61" s="132">
        <v>363</v>
      </c>
      <c r="AI61" s="157"/>
      <c r="AJ61" s="157"/>
      <c r="AK61" s="190" t="s">
        <v>406</v>
      </c>
      <c r="AL61" s="157">
        <v>9</v>
      </c>
      <c r="AM61" s="190">
        <v>4</v>
      </c>
      <c r="AN61" s="190">
        <v>3</v>
      </c>
      <c r="AO61" s="190">
        <v>1</v>
      </c>
      <c r="AP61" s="190">
        <v>1</v>
      </c>
      <c r="AQ61" s="157">
        <v>296</v>
      </c>
      <c r="AR61" s="157" t="s">
        <v>16172</v>
      </c>
      <c r="AS61" s="157" t="s">
        <v>16172</v>
      </c>
      <c r="AT61" s="157" t="s">
        <v>564</v>
      </c>
      <c r="AU61" s="163">
        <v>56186</v>
      </c>
      <c r="AV61" s="132">
        <v>189.81756756756758</v>
      </c>
      <c r="AW61" s="187"/>
      <c r="AX61" s="187"/>
      <c r="AY61" s="187"/>
      <c r="AZ61" s="187"/>
      <c r="BA61" s="187"/>
      <c r="BB61" s="213"/>
      <c r="BC61" s="213"/>
      <c r="BD61" s="213"/>
      <c r="BE61" s="165" t="s">
        <v>364</v>
      </c>
      <c r="BF61" s="139"/>
      <c r="BG61" s="139"/>
      <c r="BH61" s="139"/>
      <c r="BI61" s="139"/>
      <c r="BJ61" s="139"/>
      <c r="BK61" s="164"/>
      <c r="BL61" s="164"/>
      <c r="BM61" s="165"/>
      <c r="BN61" s="167"/>
      <c r="BO61" s="190"/>
      <c r="BP61" s="190"/>
      <c r="BQ61" s="190"/>
      <c r="BR61" s="190"/>
      <c r="BS61" s="190"/>
      <c r="BT61" s="190"/>
      <c r="BU61" s="190"/>
      <c r="BV61" s="190"/>
      <c r="BW61" s="190"/>
      <c r="BX61" s="190"/>
      <c r="BY61" s="157"/>
      <c r="BZ61" s="157"/>
      <c r="CA61" s="157"/>
      <c r="CB61" s="190"/>
      <c r="CC61" s="190"/>
    </row>
    <row r="62" spans="1:81" s="6" customFormat="1" ht="16.5" customHeight="1">
      <c r="A62" s="190">
        <v>50</v>
      </c>
      <c r="B62" s="226" t="s">
        <v>12</v>
      </c>
      <c r="C62" s="185" t="s">
        <v>31</v>
      </c>
      <c r="D62" s="185" t="s">
        <v>32</v>
      </c>
      <c r="E62" s="190" t="s">
        <v>459</v>
      </c>
      <c r="F62" s="190" t="s">
        <v>718</v>
      </c>
      <c r="G62" s="208" t="s">
        <v>719</v>
      </c>
      <c r="H62" s="190" t="s">
        <v>12984</v>
      </c>
      <c r="I62" s="157" t="s">
        <v>12969</v>
      </c>
      <c r="J62" s="157" t="s">
        <v>12899</v>
      </c>
      <c r="K62" s="159" t="s">
        <v>12969</v>
      </c>
      <c r="L62" s="159" t="s">
        <v>720</v>
      </c>
      <c r="M62" s="135"/>
      <c r="N62" s="160" t="s">
        <v>12888</v>
      </c>
      <c r="O62" s="160"/>
      <c r="P62" s="160" t="s">
        <v>12888</v>
      </c>
      <c r="Q62" s="187">
        <v>240</v>
      </c>
      <c r="R62" s="187">
        <v>132</v>
      </c>
      <c r="S62" s="132">
        <v>90</v>
      </c>
      <c r="T62" s="132">
        <v>90</v>
      </c>
      <c r="U62" s="187" t="s">
        <v>575</v>
      </c>
      <c r="V62" s="132"/>
      <c r="W62" s="187">
        <v>30</v>
      </c>
      <c r="X62" s="188" t="s">
        <v>359</v>
      </c>
      <c r="Y62" s="187"/>
      <c r="Z62" s="187"/>
      <c r="AA62" s="187"/>
      <c r="AB62" s="187">
        <v>12</v>
      </c>
      <c r="AC62" s="187"/>
      <c r="AD62" s="187"/>
      <c r="AE62" s="187"/>
      <c r="AF62" s="235" t="s">
        <v>721</v>
      </c>
      <c r="AG62" s="132"/>
      <c r="AH62" s="132">
        <v>700</v>
      </c>
      <c r="AI62" s="157"/>
      <c r="AJ62" s="157"/>
      <c r="AK62" s="190" t="s">
        <v>406</v>
      </c>
      <c r="AL62" s="157"/>
      <c r="AM62" s="157"/>
      <c r="AN62" s="157"/>
      <c r="AO62" s="157"/>
      <c r="AP62" s="157"/>
      <c r="AQ62" s="157">
        <v>180</v>
      </c>
      <c r="AR62" s="157" t="s">
        <v>16180</v>
      </c>
      <c r="AS62" s="157"/>
      <c r="AT62" s="157" t="s">
        <v>722</v>
      </c>
      <c r="AU62" s="163">
        <v>330</v>
      </c>
      <c r="AV62" s="132">
        <v>1.8333333333333333</v>
      </c>
      <c r="AW62" s="187"/>
      <c r="AX62" s="187"/>
      <c r="AY62" s="187"/>
      <c r="AZ62" s="187"/>
      <c r="BA62" s="187"/>
      <c r="BB62" s="213"/>
      <c r="BC62" s="213"/>
      <c r="BD62" s="213"/>
      <c r="BE62" s="165" t="s">
        <v>723</v>
      </c>
      <c r="BF62" s="139"/>
      <c r="BG62" s="139"/>
      <c r="BH62" s="139"/>
      <c r="BI62" s="139"/>
      <c r="BJ62" s="139"/>
      <c r="BK62" s="164"/>
      <c r="BL62" s="164"/>
      <c r="BM62" s="165"/>
      <c r="BN62" s="167" t="s">
        <v>723</v>
      </c>
      <c r="BO62" s="190"/>
      <c r="BP62" s="190"/>
      <c r="BQ62" s="190"/>
      <c r="BR62" s="190"/>
      <c r="BS62" s="190"/>
      <c r="BT62" s="190"/>
      <c r="BU62" s="190"/>
      <c r="BV62" s="190"/>
      <c r="BW62" s="190"/>
      <c r="BX62" s="190"/>
      <c r="BY62" s="157"/>
      <c r="BZ62" s="157"/>
      <c r="CA62" s="157"/>
      <c r="CB62" s="190"/>
      <c r="CC62" s="190"/>
    </row>
    <row r="63" spans="1:81" s="6" customFormat="1" ht="16.5" customHeight="1">
      <c r="A63" s="190">
        <v>51</v>
      </c>
      <c r="B63" s="226" t="s">
        <v>12</v>
      </c>
      <c r="C63" s="185" t="s">
        <v>31</v>
      </c>
      <c r="D63" s="185" t="s">
        <v>32</v>
      </c>
      <c r="E63" s="190" t="s">
        <v>353</v>
      </c>
      <c r="F63" s="190" t="s">
        <v>724</v>
      </c>
      <c r="G63" s="208" t="s">
        <v>725</v>
      </c>
      <c r="H63" s="190" t="s">
        <v>12985</v>
      </c>
      <c r="I63" s="157" t="s">
        <v>12986</v>
      </c>
      <c r="J63" s="157" t="s">
        <v>12899</v>
      </c>
      <c r="K63" s="159" t="s">
        <v>15155</v>
      </c>
      <c r="L63" s="159" t="s">
        <v>726</v>
      </c>
      <c r="M63" s="230" t="s">
        <v>15345</v>
      </c>
      <c r="N63" s="160" t="s">
        <v>12888</v>
      </c>
      <c r="O63" s="160"/>
      <c r="P63" s="160" t="s">
        <v>12899</v>
      </c>
      <c r="Q63" s="187">
        <v>3947</v>
      </c>
      <c r="R63" s="187">
        <v>51</v>
      </c>
      <c r="S63" s="132">
        <v>2038</v>
      </c>
      <c r="T63" s="132">
        <v>2008</v>
      </c>
      <c r="U63" s="187" t="s">
        <v>418</v>
      </c>
      <c r="V63" s="132">
        <v>30</v>
      </c>
      <c r="W63" s="187">
        <v>301</v>
      </c>
      <c r="X63" s="188" t="s">
        <v>401</v>
      </c>
      <c r="Y63" s="187"/>
      <c r="Z63" s="187">
        <v>4</v>
      </c>
      <c r="AA63" s="187">
        <v>1000</v>
      </c>
      <c r="AB63" s="187">
        <v>14</v>
      </c>
      <c r="AC63" s="187"/>
      <c r="AD63" s="187"/>
      <c r="AE63" s="187">
        <v>7</v>
      </c>
      <c r="AF63" s="135" t="s">
        <v>727</v>
      </c>
      <c r="AG63" s="132">
        <v>12419</v>
      </c>
      <c r="AH63" s="132">
        <v>12419</v>
      </c>
      <c r="AI63" s="157"/>
      <c r="AJ63" s="157"/>
      <c r="AK63" s="190" t="s">
        <v>396</v>
      </c>
      <c r="AL63" s="157">
        <v>6</v>
      </c>
      <c r="AM63" s="190"/>
      <c r="AN63" s="190">
        <v>2</v>
      </c>
      <c r="AO63" s="190">
        <v>4</v>
      </c>
      <c r="AP63" s="190"/>
      <c r="AQ63" s="157">
        <v>239</v>
      </c>
      <c r="AR63" s="157" t="s">
        <v>16185</v>
      </c>
      <c r="AS63" s="157" t="s">
        <v>16185</v>
      </c>
      <c r="AT63" s="157" t="s">
        <v>728</v>
      </c>
      <c r="AU63" s="163">
        <v>5689</v>
      </c>
      <c r="AV63" s="132">
        <v>23.803347280334727</v>
      </c>
      <c r="AW63" s="187">
        <v>12000</v>
      </c>
      <c r="AX63" s="187">
        <v>5000</v>
      </c>
      <c r="AY63" s="187">
        <v>5000</v>
      </c>
      <c r="AZ63" s="187">
        <v>7000</v>
      </c>
      <c r="BA63" s="187">
        <v>12000</v>
      </c>
      <c r="BB63" s="213">
        <v>16.66</v>
      </c>
      <c r="BC63" s="213">
        <v>16.66</v>
      </c>
      <c r="BD63" s="213" t="s">
        <v>729</v>
      </c>
      <c r="BE63" s="165" t="s">
        <v>16308</v>
      </c>
      <c r="BF63" s="139">
        <v>12000</v>
      </c>
      <c r="BG63" s="139">
        <v>5000</v>
      </c>
      <c r="BH63" s="139">
        <v>5000</v>
      </c>
      <c r="BI63" s="139">
        <v>7000</v>
      </c>
      <c r="BJ63" s="139">
        <v>12000</v>
      </c>
      <c r="BK63" s="164">
        <v>16.66</v>
      </c>
      <c r="BL63" s="164">
        <v>16.66</v>
      </c>
      <c r="BM63" s="165" t="s">
        <v>729</v>
      </c>
      <c r="BN63" s="167" t="s">
        <v>730</v>
      </c>
      <c r="BO63" s="190"/>
      <c r="BP63" s="190"/>
      <c r="BQ63" s="190"/>
      <c r="BR63" s="190"/>
      <c r="BS63" s="190"/>
      <c r="BT63" s="190"/>
      <c r="BU63" s="190"/>
      <c r="BV63" s="190"/>
      <c r="BW63" s="190"/>
      <c r="BX63" s="190"/>
      <c r="BY63" s="157"/>
      <c r="BZ63" s="157"/>
      <c r="CA63" s="157"/>
      <c r="CB63" s="190"/>
      <c r="CC63" s="190"/>
    </row>
    <row r="64" spans="1:81" s="6" customFormat="1" ht="16.5" customHeight="1">
      <c r="A64" s="190">
        <v>52</v>
      </c>
      <c r="B64" s="190" t="s">
        <v>12</v>
      </c>
      <c r="C64" s="190" t="s">
        <v>31</v>
      </c>
      <c r="D64" s="190" t="s">
        <v>731</v>
      </c>
      <c r="E64" s="190" t="s">
        <v>353</v>
      </c>
      <c r="F64" s="190" t="s">
        <v>732</v>
      </c>
      <c r="G64" s="208" t="s">
        <v>733</v>
      </c>
      <c r="H64" s="190" t="s">
        <v>12987</v>
      </c>
      <c r="I64" s="157" t="s">
        <v>12988</v>
      </c>
      <c r="J64" s="157" t="s">
        <v>12899</v>
      </c>
      <c r="K64" s="135" t="s">
        <v>15153</v>
      </c>
      <c r="L64" s="135" t="s">
        <v>734</v>
      </c>
      <c r="M64" s="143" t="s">
        <v>15346</v>
      </c>
      <c r="N64" s="160" t="s">
        <v>12899</v>
      </c>
      <c r="O64" s="160" t="s">
        <v>357</v>
      </c>
      <c r="P64" s="160" t="s">
        <v>12899</v>
      </c>
      <c r="Q64" s="187"/>
      <c r="R64" s="187">
        <v>607.1</v>
      </c>
      <c r="S64" s="132">
        <v>296</v>
      </c>
      <c r="T64" s="132">
        <v>255</v>
      </c>
      <c r="U64" s="187" t="s">
        <v>392</v>
      </c>
      <c r="V64" s="132">
        <v>41</v>
      </c>
      <c r="W64" s="187">
        <v>11</v>
      </c>
      <c r="X64" s="188" t="s">
        <v>735</v>
      </c>
      <c r="Y64" s="187">
        <v>21.2</v>
      </c>
      <c r="Z64" s="187">
        <v>71.8</v>
      </c>
      <c r="AA64" s="187" t="s">
        <v>736</v>
      </c>
      <c r="AB64" s="187">
        <v>25.5</v>
      </c>
      <c r="AC64" s="187">
        <v>13.9</v>
      </c>
      <c r="AD64" s="187">
        <v>65.3</v>
      </c>
      <c r="AE64" s="241" t="s">
        <v>737</v>
      </c>
      <c r="AF64" s="135" t="s">
        <v>738</v>
      </c>
      <c r="AG64" s="132"/>
      <c r="AH64" s="132">
        <v>476</v>
      </c>
      <c r="AI64" s="157"/>
      <c r="AJ64" s="157"/>
      <c r="AK64" s="157"/>
      <c r="AL64" s="157">
        <v>4</v>
      </c>
      <c r="AM64" s="157">
        <v>2</v>
      </c>
      <c r="AN64" s="157">
        <v>2</v>
      </c>
      <c r="AO64" s="190"/>
      <c r="AP64" s="190"/>
      <c r="AQ64" s="157" t="s">
        <v>7171</v>
      </c>
      <c r="AR64" s="190" t="s">
        <v>16166</v>
      </c>
      <c r="AS64" s="190" t="s">
        <v>16166</v>
      </c>
      <c r="AT64" s="157" t="s">
        <v>739</v>
      </c>
      <c r="AU64" s="163">
        <v>0</v>
      </c>
      <c r="AV64" s="132"/>
      <c r="AW64" s="187">
        <v>5000</v>
      </c>
      <c r="AX64" s="187">
        <v>2000</v>
      </c>
      <c r="AY64" s="187">
        <v>3000</v>
      </c>
      <c r="AZ64" s="187">
        <v>3000</v>
      </c>
      <c r="BA64" s="187">
        <v>5000</v>
      </c>
      <c r="BB64" s="213">
        <v>20</v>
      </c>
      <c r="BC64" s="213" t="s">
        <v>740</v>
      </c>
      <c r="BD64" s="213" t="s">
        <v>740</v>
      </c>
      <c r="BE64" s="165" t="s">
        <v>741</v>
      </c>
      <c r="BF64" s="139"/>
      <c r="BG64" s="139"/>
      <c r="BH64" s="139"/>
      <c r="BI64" s="139"/>
      <c r="BJ64" s="139"/>
      <c r="BK64" s="164"/>
      <c r="BL64" s="164"/>
      <c r="BM64" s="165"/>
      <c r="BN64" s="167"/>
      <c r="BO64" s="190"/>
      <c r="BP64" s="190"/>
      <c r="BQ64" s="190"/>
      <c r="BR64" s="190"/>
      <c r="BS64" s="190"/>
      <c r="BT64" s="190"/>
      <c r="BU64" s="190"/>
      <c r="BV64" s="190"/>
      <c r="BW64" s="190"/>
      <c r="BX64" s="190"/>
      <c r="BY64" s="157"/>
      <c r="BZ64" s="157"/>
      <c r="CA64" s="157"/>
      <c r="CB64" s="190"/>
      <c r="CC64" s="190"/>
    </row>
    <row r="65" spans="1:81" s="6" customFormat="1" ht="16.5" customHeight="1">
      <c r="A65" s="190">
        <v>53</v>
      </c>
      <c r="B65" s="157" t="s">
        <v>12</v>
      </c>
      <c r="C65" s="157" t="s">
        <v>41</v>
      </c>
      <c r="D65" s="157" t="s">
        <v>32</v>
      </c>
      <c r="E65" s="157" t="s">
        <v>353</v>
      </c>
      <c r="F65" s="157" t="s">
        <v>742</v>
      </c>
      <c r="G65" s="242" t="s">
        <v>743</v>
      </c>
      <c r="H65" s="157" t="s">
        <v>12989</v>
      </c>
      <c r="I65" s="157" t="s">
        <v>12990</v>
      </c>
      <c r="J65" s="190" t="s">
        <v>12899</v>
      </c>
      <c r="K65" s="159" t="s">
        <v>15156</v>
      </c>
      <c r="L65" s="159" t="s">
        <v>744</v>
      </c>
      <c r="M65" s="230" t="s">
        <v>15347</v>
      </c>
      <c r="N65" s="160" t="s">
        <v>12888</v>
      </c>
      <c r="O65" s="160"/>
      <c r="P65" s="160" t="s">
        <v>12888</v>
      </c>
      <c r="Q65" s="132">
        <v>6648</v>
      </c>
      <c r="R65" s="132">
        <v>363</v>
      </c>
      <c r="S65" s="132">
        <v>152</v>
      </c>
      <c r="T65" s="132">
        <v>76</v>
      </c>
      <c r="U65" s="132" t="s">
        <v>418</v>
      </c>
      <c r="V65" s="132">
        <v>76</v>
      </c>
      <c r="W65" s="132">
        <v>10</v>
      </c>
      <c r="X65" s="134" t="s">
        <v>401</v>
      </c>
      <c r="Y65" s="132">
        <v>18</v>
      </c>
      <c r="Z65" s="132">
        <v>18</v>
      </c>
      <c r="AA65" s="132">
        <v>3000</v>
      </c>
      <c r="AB65" s="132">
        <v>18</v>
      </c>
      <c r="AC65" s="132"/>
      <c r="AD65" s="132"/>
      <c r="AE65" s="132">
        <v>13</v>
      </c>
      <c r="AF65" s="135" t="s">
        <v>745</v>
      </c>
      <c r="AG65" s="132">
        <v>212</v>
      </c>
      <c r="AH65" s="132">
        <v>267</v>
      </c>
      <c r="AI65" s="157"/>
      <c r="AJ65" s="157"/>
      <c r="AK65" s="157" t="s">
        <v>477</v>
      </c>
      <c r="AL65" s="157">
        <v>4</v>
      </c>
      <c r="AM65" s="157">
        <v>1</v>
      </c>
      <c r="AN65" s="157">
        <v>2</v>
      </c>
      <c r="AO65" s="157">
        <v>1</v>
      </c>
      <c r="AP65" s="157"/>
      <c r="AQ65" s="157">
        <v>210</v>
      </c>
      <c r="AR65" s="157" t="s">
        <v>16186</v>
      </c>
      <c r="AS65" s="157"/>
      <c r="AT65" s="157"/>
      <c r="AU65" s="163">
        <v>300</v>
      </c>
      <c r="AV65" s="132">
        <v>1.4285714285714286</v>
      </c>
      <c r="AW65" s="132">
        <v>6000</v>
      </c>
      <c r="AX65" s="132"/>
      <c r="AY65" s="132">
        <v>3000</v>
      </c>
      <c r="AZ65" s="132"/>
      <c r="BA65" s="132"/>
      <c r="BB65" s="164">
        <v>10</v>
      </c>
      <c r="BC65" s="164">
        <v>50</v>
      </c>
      <c r="BD65" s="164"/>
      <c r="BE65" s="165"/>
      <c r="BF65" s="139"/>
      <c r="BG65" s="139"/>
      <c r="BH65" s="139"/>
      <c r="BI65" s="139"/>
      <c r="BJ65" s="139"/>
      <c r="BK65" s="164"/>
      <c r="BL65" s="164"/>
      <c r="BM65" s="165"/>
      <c r="BN65" s="167" t="s">
        <v>364</v>
      </c>
      <c r="BO65" s="157"/>
      <c r="BP65" s="157"/>
      <c r="BQ65" s="157"/>
      <c r="BR65" s="157"/>
      <c r="BS65" s="157"/>
      <c r="BT65" s="157"/>
      <c r="BU65" s="157"/>
      <c r="BV65" s="157"/>
      <c r="BW65" s="157"/>
      <c r="BX65" s="157"/>
      <c r="BY65" s="157"/>
      <c r="BZ65" s="157"/>
      <c r="CA65" s="164"/>
      <c r="CB65" s="157"/>
      <c r="CC65" s="164"/>
    </row>
    <row r="66" spans="1:81" s="6" customFormat="1" ht="16.5" customHeight="1">
      <c r="A66" s="190">
        <v>54</v>
      </c>
      <c r="B66" s="190" t="s">
        <v>12</v>
      </c>
      <c r="C66" s="190" t="s">
        <v>33</v>
      </c>
      <c r="D66" s="190" t="s">
        <v>32</v>
      </c>
      <c r="E66" s="190" t="s">
        <v>353</v>
      </c>
      <c r="F66" s="190" t="s">
        <v>746</v>
      </c>
      <c r="G66" s="208" t="s">
        <v>747</v>
      </c>
      <c r="H66" s="190" t="s">
        <v>12991</v>
      </c>
      <c r="I66" s="190" t="s">
        <v>12992</v>
      </c>
      <c r="J66" s="190" t="s">
        <v>12899</v>
      </c>
      <c r="K66" s="209" t="s">
        <v>15157</v>
      </c>
      <c r="L66" s="209" t="s">
        <v>748</v>
      </c>
      <c r="M66" s="135" t="s">
        <v>15348</v>
      </c>
      <c r="N66" s="211" t="s">
        <v>12888</v>
      </c>
      <c r="O66" s="211"/>
      <c r="P66" s="211" t="s">
        <v>12899</v>
      </c>
      <c r="Q66" s="187">
        <v>1625.6</v>
      </c>
      <c r="R66" s="187">
        <v>1194.56</v>
      </c>
      <c r="S66" s="132">
        <v>633</v>
      </c>
      <c r="T66" s="132">
        <v>633</v>
      </c>
      <c r="U66" s="187"/>
      <c r="V66" s="132"/>
      <c r="W66" s="187">
        <v>51</v>
      </c>
      <c r="X66" s="188" t="s">
        <v>401</v>
      </c>
      <c r="Y66" s="187">
        <v>224.52</v>
      </c>
      <c r="Z66" s="187"/>
      <c r="AA66" s="187"/>
      <c r="AB66" s="187">
        <v>125.74</v>
      </c>
      <c r="AC66" s="187"/>
      <c r="AD66" s="187"/>
      <c r="AE66" s="187"/>
      <c r="AF66" s="135" t="s">
        <v>749</v>
      </c>
      <c r="AG66" s="132">
        <v>3125</v>
      </c>
      <c r="AH66" s="132">
        <v>6704</v>
      </c>
      <c r="AI66" s="157" t="s">
        <v>750</v>
      </c>
      <c r="AJ66" s="157" t="s">
        <v>751</v>
      </c>
      <c r="AK66" s="190" t="s">
        <v>406</v>
      </c>
      <c r="AL66" s="157">
        <v>5</v>
      </c>
      <c r="AM66" s="190">
        <v>2</v>
      </c>
      <c r="AN66" s="190"/>
      <c r="AO66" s="190">
        <v>2</v>
      </c>
      <c r="AP66" s="190">
        <v>1</v>
      </c>
      <c r="AQ66" s="157">
        <v>190</v>
      </c>
      <c r="AR66" s="157" t="s">
        <v>16180</v>
      </c>
      <c r="AS66" s="157"/>
      <c r="AT66" s="157" t="s">
        <v>752</v>
      </c>
      <c r="AU66" s="163">
        <v>1754</v>
      </c>
      <c r="AV66" s="132">
        <v>9.2315789473684209</v>
      </c>
      <c r="AW66" s="187"/>
      <c r="AX66" s="187"/>
      <c r="AY66" s="187"/>
      <c r="AZ66" s="187"/>
      <c r="BA66" s="187"/>
      <c r="BB66" s="213"/>
      <c r="BC66" s="213"/>
      <c r="BD66" s="213"/>
      <c r="BE66" s="214" t="s">
        <v>364</v>
      </c>
      <c r="BF66" s="140"/>
      <c r="BG66" s="140"/>
      <c r="BH66" s="140"/>
      <c r="BI66" s="140"/>
      <c r="BJ66" s="140"/>
      <c r="BK66" s="213"/>
      <c r="BL66" s="213"/>
      <c r="BM66" s="214"/>
      <c r="BN66" s="220" t="s">
        <v>364</v>
      </c>
      <c r="BO66" s="190"/>
      <c r="BP66" s="190"/>
      <c r="BQ66" s="190"/>
      <c r="BR66" s="190"/>
      <c r="BS66" s="190"/>
      <c r="BT66" s="190"/>
      <c r="BU66" s="190"/>
      <c r="BV66" s="190"/>
      <c r="BW66" s="190"/>
      <c r="BX66" s="190"/>
      <c r="BY66" s="157"/>
      <c r="BZ66" s="157"/>
      <c r="CA66" s="157"/>
      <c r="CB66" s="190"/>
      <c r="CC66" s="190"/>
    </row>
    <row r="67" spans="1:81" s="12" customFormat="1" ht="16.5" customHeight="1">
      <c r="A67" s="190">
        <v>55</v>
      </c>
      <c r="B67" s="184" t="s">
        <v>12</v>
      </c>
      <c r="C67" s="184" t="s">
        <v>30</v>
      </c>
      <c r="D67" s="184" t="s">
        <v>32</v>
      </c>
      <c r="E67" s="184" t="s">
        <v>353</v>
      </c>
      <c r="F67" s="184" t="s">
        <v>753</v>
      </c>
      <c r="G67" s="228" t="s">
        <v>754</v>
      </c>
      <c r="H67" s="184" t="s">
        <v>12993</v>
      </c>
      <c r="I67" s="184" t="s">
        <v>12994</v>
      </c>
      <c r="J67" s="190" t="s">
        <v>12899</v>
      </c>
      <c r="K67" s="209" t="s">
        <v>15158</v>
      </c>
      <c r="L67" s="209" t="s">
        <v>755</v>
      </c>
      <c r="M67" s="237" t="s">
        <v>15349</v>
      </c>
      <c r="N67" s="211" t="s">
        <v>12899</v>
      </c>
      <c r="O67" s="211" t="s">
        <v>357</v>
      </c>
      <c r="P67" s="211" t="s">
        <v>12899</v>
      </c>
      <c r="Q67" s="187">
        <v>18364</v>
      </c>
      <c r="R67" s="187">
        <v>9683</v>
      </c>
      <c r="S67" s="132">
        <v>1788</v>
      </c>
      <c r="T67" s="132">
        <v>1743</v>
      </c>
      <c r="U67" s="243" t="s">
        <v>756</v>
      </c>
      <c r="V67" s="187">
        <v>45</v>
      </c>
      <c r="W67" s="187">
        <v>50</v>
      </c>
      <c r="X67" s="188" t="s">
        <v>401</v>
      </c>
      <c r="Y67" s="187">
        <v>1372</v>
      </c>
      <c r="Z67" s="187">
        <v>181</v>
      </c>
      <c r="AA67" s="187">
        <v>27134</v>
      </c>
      <c r="AB67" s="187">
        <v>238</v>
      </c>
      <c r="AC67" s="187">
        <v>9</v>
      </c>
      <c r="AD67" s="187"/>
      <c r="AE67" s="187">
        <v>114</v>
      </c>
      <c r="AF67" s="235" t="s">
        <v>757</v>
      </c>
      <c r="AG67" s="132">
        <v>1331</v>
      </c>
      <c r="AH67" s="132">
        <v>1788</v>
      </c>
      <c r="AI67" s="229" t="s">
        <v>758</v>
      </c>
      <c r="AJ67" s="229" t="s">
        <v>759</v>
      </c>
      <c r="AK67" s="184"/>
      <c r="AL67" s="229">
        <v>9</v>
      </c>
      <c r="AM67" s="184"/>
      <c r="AN67" s="184">
        <v>5</v>
      </c>
      <c r="AO67" s="184">
        <v>4</v>
      </c>
      <c r="AP67" s="184"/>
      <c r="AQ67" s="229">
        <v>290</v>
      </c>
      <c r="AR67" s="229" t="s">
        <v>16167</v>
      </c>
      <c r="AS67" s="229" t="s">
        <v>16167</v>
      </c>
      <c r="AT67" s="229" t="s">
        <v>760</v>
      </c>
      <c r="AU67" s="163">
        <v>59223</v>
      </c>
      <c r="AV67" s="132">
        <v>204.21724137931034</v>
      </c>
      <c r="AW67" s="187"/>
      <c r="AX67" s="187"/>
      <c r="AY67" s="187"/>
      <c r="AZ67" s="187"/>
      <c r="BA67" s="187"/>
      <c r="BB67" s="213"/>
      <c r="BC67" s="213"/>
      <c r="BD67" s="213"/>
      <c r="BE67" s="214"/>
      <c r="BF67" s="140"/>
      <c r="BG67" s="140"/>
      <c r="BH67" s="140"/>
      <c r="BI67" s="140"/>
      <c r="BJ67" s="140"/>
      <c r="BK67" s="213"/>
      <c r="BL67" s="213"/>
      <c r="BM67" s="214"/>
      <c r="BN67" s="220"/>
      <c r="BO67" s="184"/>
      <c r="BP67" s="184"/>
      <c r="BQ67" s="184"/>
      <c r="BR67" s="184"/>
      <c r="BS67" s="184"/>
      <c r="BT67" s="184"/>
      <c r="BU67" s="184"/>
      <c r="BV67" s="184"/>
      <c r="BW67" s="184"/>
      <c r="BX67" s="184"/>
      <c r="BY67" s="229"/>
      <c r="BZ67" s="229"/>
      <c r="CA67" s="229"/>
      <c r="CB67" s="184"/>
      <c r="CC67" s="184"/>
    </row>
    <row r="68" spans="1:81" s="10" customFormat="1" ht="16.5" customHeight="1">
      <c r="A68" s="190">
        <v>56</v>
      </c>
      <c r="B68" s="235" t="s">
        <v>12</v>
      </c>
      <c r="C68" s="135" t="s">
        <v>31</v>
      </c>
      <c r="D68" s="135" t="s">
        <v>32</v>
      </c>
      <c r="E68" s="157" t="s">
        <v>353</v>
      </c>
      <c r="F68" s="218" t="s">
        <v>761</v>
      </c>
      <c r="G68" s="242" t="s">
        <v>733</v>
      </c>
      <c r="H68" s="135" t="s">
        <v>12995</v>
      </c>
      <c r="I68" s="135" t="s">
        <v>12996</v>
      </c>
      <c r="J68" s="157" t="s">
        <v>12899</v>
      </c>
      <c r="K68" s="135" t="s">
        <v>15159</v>
      </c>
      <c r="L68" s="135" t="s">
        <v>762</v>
      </c>
      <c r="M68" s="234" t="s">
        <v>15350</v>
      </c>
      <c r="N68" s="160" t="s">
        <v>12888</v>
      </c>
      <c r="O68" s="135"/>
      <c r="P68" s="160" t="s">
        <v>12888</v>
      </c>
      <c r="Q68" s="132">
        <v>178.5</v>
      </c>
      <c r="R68" s="132">
        <v>200</v>
      </c>
      <c r="S68" s="132">
        <v>281</v>
      </c>
      <c r="T68" s="132">
        <v>182</v>
      </c>
      <c r="U68" s="132"/>
      <c r="V68" s="132">
        <v>99</v>
      </c>
      <c r="W68" s="132">
        <v>151</v>
      </c>
      <c r="X68" s="134" t="s">
        <v>401</v>
      </c>
      <c r="Y68" s="132"/>
      <c r="Z68" s="132"/>
      <c r="AA68" s="132">
        <v>1500</v>
      </c>
      <c r="AB68" s="132">
        <v>9</v>
      </c>
      <c r="AC68" s="132"/>
      <c r="AD68" s="132"/>
      <c r="AE68" s="132"/>
      <c r="AF68" s="135" t="s">
        <v>763</v>
      </c>
      <c r="AG68" s="132"/>
      <c r="AH68" s="132">
        <v>15000</v>
      </c>
      <c r="AI68" s="135"/>
      <c r="AJ68" s="135"/>
      <c r="AK68" s="135"/>
      <c r="AL68" s="135"/>
      <c r="AM68" s="135"/>
      <c r="AN68" s="135"/>
      <c r="AO68" s="135"/>
      <c r="AP68" s="135"/>
      <c r="AQ68" s="135"/>
      <c r="AR68" s="135"/>
      <c r="AS68" s="135"/>
      <c r="AT68" s="135"/>
      <c r="AU68" s="163"/>
      <c r="AV68" s="132"/>
      <c r="AW68" s="132"/>
      <c r="AX68" s="132"/>
      <c r="AY68" s="132"/>
      <c r="AZ68" s="132"/>
      <c r="BA68" s="132"/>
      <c r="BB68" s="164"/>
      <c r="BC68" s="164"/>
      <c r="BD68" s="135"/>
      <c r="BE68" s="135"/>
      <c r="BF68" s="139"/>
      <c r="BG68" s="139"/>
      <c r="BH68" s="139"/>
      <c r="BI68" s="139"/>
      <c r="BJ68" s="139"/>
      <c r="BK68" s="164"/>
      <c r="BL68" s="164"/>
      <c r="BM68" s="135"/>
      <c r="BN68" s="233"/>
      <c r="BO68" s="135"/>
      <c r="BP68" s="135"/>
      <c r="BQ68" s="135"/>
      <c r="BR68" s="135"/>
      <c r="BS68" s="135"/>
      <c r="BT68" s="135"/>
      <c r="BU68" s="135"/>
      <c r="BV68" s="135"/>
      <c r="BW68" s="135"/>
      <c r="BX68" s="135"/>
      <c r="BY68" s="135"/>
      <c r="BZ68" s="135"/>
      <c r="CA68" s="135"/>
      <c r="CB68" s="135"/>
      <c r="CC68" s="135"/>
    </row>
    <row r="69" spans="1:81" s="6" customFormat="1" ht="16.5" customHeight="1">
      <c r="A69" s="190">
        <v>57</v>
      </c>
      <c r="B69" s="226" t="s">
        <v>12</v>
      </c>
      <c r="C69" s="185" t="s">
        <v>31</v>
      </c>
      <c r="D69" s="185" t="s">
        <v>32</v>
      </c>
      <c r="E69" s="190" t="s">
        <v>353</v>
      </c>
      <c r="F69" s="190" t="s">
        <v>764</v>
      </c>
      <c r="G69" s="208" t="s">
        <v>765</v>
      </c>
      <c r="H69" s="190" t="s">
        <v>12997</v>
      </c>
      <c r="I69" s="190" t="s">
        <v>12998</v>
      </c>
      <c r="J69" s="190" t="s">
        <v>12899</v>
      </c>
      <c r="K69" s="209" t="s">
        <v>15160</v>
      </c>
      <c r="L69" s="209" t="s">
        <v>766</v>
      </c>
      <c r="M69" s="143" t="s">
        <v>15351</v>
      </c>
      <c r="N69" s="160" t="s">
        <v>12888</v>
      </c>
      <c r="O69" s="211"/>
      <c r="P69" s="211" t="s">
        <v>12888</v>
      </c>
      <c r="Q69" s="187">
        <v>922</v>
      </c>
      <c r="R69" s="187">
        <v>611</v>
      </c>
      <c r="S69" s="187">
        <v>235</v>
      </c>
      <c r="T69" s="187">
        <v>235</v>
      </c>
      <c r="U69" s="187" t="s">
        <v>392</v>
      </c>
      <c r="V69" s="187"/>
      <c r="W69" s="187">
        <v>67</v>
      </c>
      <c r="X69" s="188" t="s">
        <v>401</v>
      </c>
      <c r="Y69" s="187">
        <v>199.66</v>
      </c>
      <c r="Z69" s="187">
        <v>16.5</v>
      </c>
      <c r="AA69" s="187">
        <v>1000</v>
      </c>
      <c r="AB69" s="187">
        <v>37.1</v>
      </c>
      <c r="AC69" s="187">
        <v>39.659999999999997</v>
      </c>
      <c r="AD69" s="187"/>
      <c r="AE69" s="187">
        <v>5</v>
      </c>
      <c r="AF69" s="135" t="s">
        <v>767</v>
      </c>
      <c r="AG69" s="132">
        <v>5820</v>
      </c>
      <c r="AH69" s="132">
        <v>8520</v>
      </c>
      <c r="AI69" s="157"/>
      <c r="AJ69" s="157"/>
      <c r="AK69" s="190" t="s">
        <v>406</v>
      </c>
      <c r="AL69" s="157">
        <v>7</v>
      </c>
      <c r="AM69" s="190"/>
      <c r="AN69" s="190">
        <v>5</v>
      </c>
      <c r="AO69" s="190">
        <v>2</v>
      </c>
      <c r="AP69" s="190"/>
      <c r="AQ69" s="157">
        <v>365</v>
      </c>
      <c r="AR69" s="157" t="s">
        <v>16187</v>
      </c>
      <c r="AS69" s="157" t="s">
        <v>16187</v>
      </c>
      <c r="AT69" s="157"/>
      <c r="AU69" s="163">
        <v>18897</v>
      </c>
      <c r="AV69" s="132">
        <v>51.772602739726025</v>
      </c>
      <c r="AW69" s="187">
        <v>5000</v>
      </c>
      <c r="AX69" s="187">
        <v>5000</v>
      </c>
      <c r="AY69" s="187">
        <v>5000</v>
      </c>
      <c r="AZ69" s="187">
        <v>5000</v>
      </c>
      <c r="BA69" s="187">
        <v>5000</v>
      </c>
      <c r="BB69" s="213"/>
      <c r="BC69" s="213"/>
      <c r="BD69" s="213"/>
      <c r="BE69" s="214"/>
      <c r="BF69" s="140">
        <v>5000</v>
      </c>
      <c r="BG69" s="140">
        <v>5000</v>
      </c>
      <c r="BH69" s="140">
        <v>5000</v>
      </c>
      <c r="BI69" s="140">
        <v>5000</v>
      </c>
      <c r="BJ69" s="140">
        <v>5000</v>
      </c>
      <c r="BK69" s="213"/>
      <c r="BL69" s="213"/>
      <c r="BM69" s="214"/>
      <c r="BN69" s="220"/>
      <c r="BO69" s="190"/>
      <c r="BP69" s="190"/>
      <c r="BQ69" s="190"/>
      <c r="BR69" s="190"/>
      <c r="BS69" s="190"/>
      <c r="BT69" s="190"/>
      <c r="BU69" s="190"/>
      <c r="BV69" s="190"/>
      <c r="BW69" s="190"/>
      <c r="BX69" s="190"/>
      <c r="BY69" s="157"/>
      <c r="BZ69" s="157"/>
      <c r="CA69" s="157"/>
      <c r="CB69" s="190"/>
      <c r="CC69" s="190"/>
    </row>
    <row r="70" spans="1:81" s="6" customFormat="1" ht="16.5" customHeight="1">
      <c r="A70" s="190">
        <v>58</v>
      </c>
      <c r="B70" s="226" t="s">
        <v>12</v>
      </c>
      <c r="C70" s="185" t="s">
        <v>31</v>
      </c>
      <c r="D70" s="185" t="s">
        <v>32</v>
      </c>
      <c r="E70" s="190" t="s">
        <v>459</v>
      </c>
      <c r="F70" s="190" t="s">
        <v>768</v>
      </c>
      <c r="G70" s="208" t="s">
        <v>769</v>
      </c>
      <c r="H70" s="190" t="s">
        <v>12999</v>
      </c>
      <c r="I70" s="209" t="s">
        <v>13000</v>
      </c>
      <c r="J70" s="190" t="s">
        <v>12899</v>
      </c>
      <c r="K70" s="210" t="s">
        <v>14176</v>
      </c>
      <c r="L70" s="209" t="s">
        <v>770</v>
      </c>
      <c r="M70" s="135" t="s">
        <v>15352</v>
      </c>
      <c r="N70" s="160" t="s">
        <v>12888</v>
      </c>
      <c r="O70" s="211"/>
      <c r="P70" s="211" t="s">
        <v>12888</v>
      </c>
      <c r="Q70" s="187">
        <v>301</v>
      </c>
      <c r="R70" s="187">
        <v>301</v>
      </c>
      <c r="S70" s="187">
        <v>201</v>
      </c>
      <c r="T70" s="187">
        <v>201</v>
      </c>
      <c r="U70" s="187" t="s">
        <v>418</v>
      </c>
      <c r="V70" s="187"/>
      <c r="W70" s="187">
        <v>60</v>
      </c>
      <c r="X70" s="188" t="s">
        <v>401</v>
      </c>
      <c r="Y70" s="187">
        <v>27</v>
      </c>
      <c r="Z70" s="187"/>
      <c r="AA70" s="187">
        <v>500</v>
      </c>
      <c r="AB70" s="187">
        <v>13</v>
      </c>
      <c r="AC70" s="187"/>
      <c r="AD70" s="187"/>
      <c r="AE70" s="241" t="s">
        <v>16092</v>
      </c>
      <c r="AF70" s="135" t="s">
        <v>771</v>
      </c>
      <c r="AG70" s="132"/>
      <c r="AH70" s="132">
        <v>153</v>
      </c>
      <c r="AI70" s="157"/>
      <c r="AJ70" s="157"/>
      <c r="AK70" s="190" t="s">
        <v>406</v>
      </c>
      <c r="AL70" s="157">
        <v>8</v>
      </c>
      <c r="AM70" s="190">
        <v>5</v>
      </c>
      <c r="AN70" s="190">
        <v>3</v>
      </c>
      <c r="AO70" s="190"/>
      <c r="AP70" s="190"/>
      <c r="AQ70" s="157">
        <v>305</v>
      </c>
      <c r="AR70" s="157" t="s">
        <v>16172</v>
      </c>
      <c r="AS70" s="157" t="s">
        <v>16172</v>
      </c>
      <c r="AT70" s="157" t="s">
        <v>772</v>
      </c>
      <c r="AU70" s="163">
        <v>1188</v>
      </c>
      <c r="AV70" s="132">
        <v>3.8950819672131147</v>
      </c>
      <c r="AW70" s="187">
        <v>3000</v>
      </c>
      <c r="AX70" s="140" t="s">
        <v>357</v>
      </c>
      <c r="AY70" s="187">
        <v>2000</v>
      </c>
      <c r="AZ70" s="187">
        <v>2000</v>
      </c>
      <c r="BA70" s="187">
        <v>3000</v>
      </c>
      <c r="BB70" s="244">
        <v>50</v>
      </c>
      <c r="BC70" s="244"/>
      <c r="BD70" s="213" t="s">
        <v>773</v>
      </c>
      <c r="BE70" s="214" t="s">
        <v>774</v>
      </c>
      <c r="BF70" s="140" t="s">
        <v>357</v>
      </c>
      <c r="BG70" s="140" t="s">
        <v>357</v>
      </c>
      <c r="BH70" s="140" t="s">
        <v>357</v>
      </c>
      <c r="BI70" s="140" t="s">
        <v>357</v>
      </c>
      <c r="BJ70" s="140" t="s">
        <v>357</v>
      </c>
      <c r="BK70" s="213"/>
      <c r="BL70" s="213"/>
      <c r="BM70" s="214"/>
      <c r="BN70" s="220"/>
      <c r="BO70" s="190"/>
      <c r="BP70" s="190"/>
      <c r="BQ70" s="190"/>
      <c r="BR70" s="190"/>
      <c r="BS70" s="190"/>
      <c r="BT70" s="190"/>
      <c r="BU70" s="190"/>
      <c r="BV70" s="190"/>
      <c r="BW70" s="190"/>
      <c r="BX70" s="190"/>
      <c r="BY70" s="157"/>
      <c r="BZ70" s="157"/>
      <c r="CA70" s="157"/>
      <c r="CB70" s="190"/>
      <c r="CC70" s="190"/>
    </row>
    <row r="71" spans="1:81" s="6" customFormat="1" ht="16.5" customHeight="1">
      <c r="A71" s="190">
        <v>59</v>
      </c>
      <c r="B71" s="226" t="s">
        <v>12</v>
      </c>
      <c r="C71" s="185" t="s">
        <v>31</v>
      </c>
      <c r="D71" s="185" t="s">
        <v>32</v>
      </c>
      <c r="E71" s="190" t="s">
        <v>353</v>
      </c>
      <c r="F71" s="190" t="s">
        <v>775</v>
      </c>
      <c r="G71" s="208" t="s">
        <v>776</v>
      </c>
      <c r="H71" s="190" t="s">
        <v>13001</v>
      </c>
      <c r="I71" s="190" t="s">
        <v>13002</v>
      </c>
      <c r="J71" s="190" t="s">
        <v>12899</v>
      </c>
      <c r="K71" s="209" t="s">
        <v>15161</v>
      </c>
      <c r="L71" s="185" t="s">
        <v>777</v>
      </c>
      <c r="M71" s="135" t="s">
        <v>15353</v>
      </c>
      <c r="N71" s="211" t="s">
        <v>12888</v>
      </c>
      <c r="O71" s="211"/>
      <c r="P71" s="211" t="s">
        <v>12888</v>
      </c>
      <c r="Q71" s="187">
        <v>275</v>
      </c>
      <c r="R71" s="187">
        <v>260</v>
      </c>
      <c r="S71" s="132">
        <v>117</v>
      </c>
      <c r="T71" s="132">
        <v>67</v>
      </c>
      <c r="U71" s="132" t="s">
        <v>392</v>
      </c>
      <c r="V71" s="132">
        <v>50</v>
      </c>
      <c r="W71" s="187">
        <v>60</v>
      </c>
      <c r="X71" s="188" t="s">
        <v>401</v>
      </c>
      <c r="Y71" s="187"/>
      <c r="Z71" s="187"/>
      <c r="AA71" s="187">
        <v>575</v>
      </c>
      <c r="AB71" s="187">
        <v>24</v>
      </c>
      <c r="AC71" s="187"/>
      <c r="AD71" s="187"/>
      <c r="AE71" s="187"/>
      <c r="AF71" s="185" t="s">
        <v>778</v>
      </c>
      <c r="AG71" s="187">
        <v>2686</v>
      </c>
      <c r="AH71" s="187">
        <v>3742</v>
      </c>
      <c r="AI71" s="190"/>
      <c r="AJ71" s="190"/>
      <c r="AK71" s="190" t="s">
        <v>406</v>
      </c>
      <c r="AL71" s="157">
        <v>5</v>
      </c>
      <c r="AM71" s="157"/>
      <c r="AN71" s="157">
        <v>3</v>
      </c>
      <c r="AO71" s="157">
        <v>2</v>
      </c>
      <c r="AP71" s="157"/>
      <c r="AQ71" s="190">
        <v>347</v>
      </c>
      <c r="AR71" s="190" t="s">
        <v>779</v>
      </c>
      <c r="AS71" s="190" t="s">
        <v>780</v>
      </c>
      <c r="AT71" s="190" t="s">
        <v>781</v>
      </c>
      <c r="AU71" s="163">
        <v>856</v>
      </c>
      <c r="AV71" s="132">
        <v>2.4668587896253604</v>
      </c>
      <c r="AW71" s="187">
        <v>3000</v>
      </c>
      <c r="AX71" s="187">
        <v>3000</v>
      </c>
      <c r="AY71" s="187">
        <v>3000</v>
      </c>
      <c r="AZ71" s="187">
        <v>3000</v>
      </c>
      <c r="BA71" s="187">
        <v>3000</v>
      </c>
      <c r="BB71" s="213">
        <v>20</v>
      </c>
      <c r="BC71" s="213">
        <v>50</v>
      </c>
      <c r="BD71" s="213" t="s">
        <v>782</v>
      </c>
      <c r="BE71" s="214" t="s">
        <v>783</v>
      </c>
      <c r="BF71" s="140">
        <v>5000</v>
      </c>
      <c r="BG71" s="140">
        <v>5000</v>
      </c>
      <c r="BH71" s="140">
        <v>5000</v>
      </c>
      <c r="BI71" s="140">
        <v>5000</v>
      </c>
      <c r="BJ71" s="140">
        <v>5000</v>
      </c>
      <c r="BK71" s="213">
        <v>20</v>
      </c>
      <c r="BL71" s="213">
        <v>50</v>
      </c>
      <c r="BM71" s="214" t="s">
        <v>782</v>
      </c>
      <c r="BN71" s="220" t="s">
        <v>783</v>
      </c>
      <c r="BO71" s="190"/>
      <c r="BP71" s="190"/>
      <c r="BQ71" s="190"/>
      <c r="BR71" s="190"/>
      <c r="BS71" s="190"/>
      <c r="BT71" s="190"/>
      <c r="BU71" s="190"/>
      <c r="BV71" s="190"/>
      <c r="BW71" s="190"/>
      <c r="BX71" s="190"/>
      <c r="BY71" s="157"/>
      <c r="BZ71" s="190"/>
      <c r="CA71" s="190"/>
      <c r="CB71" s="190"/>
      <c r="CC71" s="190"/>
    </row>
    <row r="72" spans="1:81" s="6" customFormat="1" ht="16.5" customHeight="1">
      <c r="A72" s="190">
        <v>60</v>
      </c>
      <c r="B72" s="226" t="s">
        <v>12</v>
      </c>
      <c r="C72" s="185" t="s">
        <v>31</v>
      </c>
      <c r="D72" s="185" t="s">
        <v>32</v>
      </c>
      <c r="E72" s="190" t="s">
        <v>353</v>
      </c>
      <c r="F72" s="190" t="s">
        <v>784</v>
      </c>
      <c r="G72" s="208" t="s">
        <v>785</v>
      </c>
      <c r="H72" s="190" t="s">
        <v>13003</v>
      </c>
      <c r="I72" s="190" t="s">
        <v>13004</v>
      </c>
      <c r="J72" s="190" t="s">
        <v>12899</v>
      </c>
      <c r="K72" s="190" t="s">
        <v>15162</v>
      </c>
      <c r="L72" s="190" t="s">
        <v>786</v>
      </c>
      <c r="M72" s="143" t="s">
        <v>15354</v>
      </c>
      <c r="N72" s="211" t="s">
        <v>12888</v>
      </c>
      <c r="O72" s="211"/>
      <c r="P72" s="211" t="s">
        <v>12888</v>
      </c>
      <c r="Q72" s="187">
        <v>2300</v>
      </c>
      <c r="R72" s="187">
        <v>2100</v>
      </c>
      <c r="S72" s="132">
        <v>1090</v>
      </c>
      <c r="T72" s="132">
        <v>1090</v>
      </c>
      <c r="U72" s="132" t="s">
        <v>418</v>
      </c>
      <c r="V72" s="132"/>
      <c r="W72" s="187">
        <v>568</v>
      </c>
      <c r="X72" s="188" t="s">
        <v>359</v>
      </c>
      <c r="Y72" s="187">
        <v>99</v>
      </c>
      <c r="Z72" s="187"/>
      <c r="AA72" s="187"/>
      <c r="AB72" s="187">
        <v>150</v>
      </c>
      <c r="AC72" s="187"/>
      <c r="AD72" s="187"/>
      <c r="AE72" s="187">
        <v>100</v>
      </c>
      <c r="AF72" s="157" t="s">
        <v>787</v>
      </c>
      <c r="AG72" s="187">
        <v>2657</v>
      </c>
      <c r="AH72" s="187">
        <v>12240</v>
      </c>
      <c r="AI72" s="190" t="s">
        <v>788</v>
      </c>
      <c r="AJ72" s="190" t="s">
        <v>789</v>
      </c>
      <c r="AK72" s="190" t="s">
        <v>396</v>
      </c>
      <c r="AL72" s="157">
        <v>3</v>
      </c>
      <c r="AM72" s="157">
        <v>1</v>
      </c>
      <c r="AN72" s="157"/>
      <c r="AO72" s="157"/>
      <c r="AP72" s="157">
        <v>2</v>
      </c>
      <c r="AQ72" s="157">
        <v>136</v>
      </c>
      <c r="AR72" s="157" t="s">
        <v>790</v>
      </c>
      <c r="AS72" s="157" t="s">
        <v>790</v>
      </c>
      <c r="AT72" s="157" t="s">
        <v>464</v>
      </c>
      <c r="AU72" s="163">
        <v>3000</v>
      </c>
      <c r="AV72" s="132">
        <v>22.058823529411764</v>
      </c>
      <c r="AW72" s="187"/>
      <c r="AX72" s="187"/>
      <c r="AY72" s="187"/>
      <c r="AZ72" s="187"/>
      <c r="BA72" s="187"/>
      <c r="BB72" s="213"/>
      <c r="BC72" s="213"/>
      <c r="BD72" s="213"/>
      <c r="BE72" s="214" t="s">
        <v>364</v>
      </c>
      <c r="BF72" s="140"/>
      <c r="BG72" s="140"/>
      <c r="BH72" s="140"/>
      <c r="BI72" s="140"/>
      <c r="BJ72" s="140"/>
      <c r="BK72" s="213"/>
      <c r="BL72" s="213"/>
      <c r="BM72" s="214"/>
      <c r="BN72" s="220"/>
      <c r="BO72" s="190"/>
      <c r="BP72" s="190"/>
      <c r="BQ72" s="190"/>
      <c r="BR72" s="190"/>
      <c r="BS72" s="190"/>
      <c r="BT72" s="190"/>
      <c r="BU72" s="190"/>
      <c r="BV72" s="190"/>
      <c r="BW72" s="190"/>
      <c r="BX72" s="190"/>
      <c r="BY72" s="157"/>
      <c r="BZ72" s="190"/>
      <c r="CA72" s="190"/>
      <c r="CB72" s="190"/>
      <c r="CC72" s="190"/>
    </row>
    <row r="73" spans="1:81" s="6" customFormat="1" ht="16.5" customHeight="1">
      <c r="A73" s="190">
        <v>61</v>
      </c>
      <c r="B73" s="190" t="s">
        <v>12</v>
      </c>
      <c r="C73" s="190" t="s">
        <v>19</v>
      </c>
      <c r="D73" s="190" t="s">
        <v>32</v>
      </c>
      <c r="E73" s="190" t="s">
        <v>459</v>
      </c>
      <c r="F73" s="190" t="s">
        <v>791</v>
      </c>
      <c r="G73" s="158" t="s">
        <v>792</v>
      </c>
      <c r="H73" s="190" t="s">
        <v>13005</v>
      </c>
      <c r="I73" s="190" t="s">
        <v>13006</v>
      </c>
      <c r="J73" s="190" t="s">
        <v>12899</v>
      </c>
      <c r="K73" s="209" t="s">
        <v>15163</v>
      </c>
      <c r="L73" s="190" t="s">
        <v>793</v>
      </c>
      <c r="M73" s="234" t="s">
        <v>15355</v>
      </c>
      <c r="N73" s="211" t="s">
        <v>12888</v>
      </c>
      <c r="O73" s="211"/>
      <c r="P73" s="211" t="s">
        <v>12888</v>
      </c>
      <c r="Q73" s="132">
        <v>2968</v>
      </c>
      <c r="R73" s="132">
        <v>1793</v>
      </c>
      <c r="S73" s="132">
        <v>1748</v>
      </c>
      <c r="T73" s="132">
        <v>1374</v>
      </c>
      <c r="U73" s="132" t="s">
        <v>794</v>
      </c>
      <c r="V73" s="132">
        <v>374</v>
      </c>
      <c r="W73" s="187">
        <v>31</v>
      </c>
      <c r="X73" s="188" t="s">
        <v>359</v>
      </c>
      <c r="Y73" s="187"/>
      <c r="Z73" s="187"/>
      <c r="AA73" s="187"/>
      <c r="AB73" s="187">
        <v>23</v>
      </c>
      <c r="AC73" s="187">
        <v>12</v>
      </c>
      <c r="AD73" s="187"/>
      <c r="AE73" s="187">
        <v>15</v>
      </c>
      <c r="AF73" s="135" t="s">
        <v>795</v>
      </c>
      <c r="AG73" s="187">
        <v>48</v>
      </c>
      <c r="AH73" s="187">
        <v>113</v>
      </c>
      <c r="AI73" s="190"/>
      <c r="AJ73" s="190"/>
      <c r="AK73" s="190" t="s">
        <v>396</v>
      </c>
      <c r="AL73" s="157">
        <v>6</v>
      </c>
      <c r="AM73" s="157"/>
      <c r="AN73" s="157">
        <v>2</v>
      </c>
      <c r="AO73" s="157">
        <v>3</v>
      </c>
      <c r="AP73" s="157">
        <v>1</v>
      </c>
      <c r="AQ73" s="157">
        <v>120</v>
      </c>
      <c r="AR73" s="157" t="s">
        <v>16188</v>
      </c>
      <c r="AS73" s="157" t="s">
        <v>16188</v>
      </c>
      <c r="AT73" s="157" t="s">
        <v>796</v>
      </c>
      <c r="AU73" s="163">
        <v>23159</v>
      </c>
      <c r="AV73" s="132">
        <v>192.99166666666667</v>
      </c>
      <c r="AW73" s="187">
        <v>10000</v>
      </c>
      <c r="AX73" s="187">
        <v>15000</v>
      </c>
      <c r="AY73" s="187">
        <v>15000</v>
      </c>
      <c r="AZ73" s="187">
        <v>10000</v>
      </c>
      <c r="BA73" s="187">
        <v>10000</v>
      </c>
      <c r="BB73" s="245">
        <v>60</v>
      </c>
      <c r="BC73" s="221">
        <v>50</v>
      </c>
      <c r="BD73" s="221"/>
      <c r="BE73" s="221" t="s">
        <v>797</v>
      </c>
      <c r="BF73" s="140">
        <v>10000</v>
      </c>
      <c r="BG73" s="140">
        <v>15000</v>
      </c>
      <c r="BH73" s="140">
        <v>15000</v>
      </c>
      <c r="BI73" s="140">
        <v>10000</v>
      </c>
      <c r="BJ73" s="140">
        <v>10000</v>
      </c>
      <c r="BK73" s="245">
        <v>60</v>
      </c>
      <c r="BL73" s="190">
        <v>50</v>
      </c>
      <c r="BM73" s="190" t="s">
        <v>798</v>
      </c>
      <c r="BN73" s="246" t="s">
        <v>797</v>
      </c>
      <c r="BO73" s="190"/>
      <c r="BP73" s="190"/>
      <c r="BQ73" s="190"/>
      <c r="BR73" s="190"/>
      <c r="BS73" s="190"/>
      <c r="BT73" s="190"/>
      <c r="BU73" s="190"/>
      <c r="BV73" s="190"/>
      <c r="BW73" s="190"/>
      <c r="BX73" s="190"/>
      <c r="BY73" s="157"/>
      <c r="BZ73" s="190"/>
      <c r="CA73" s="190"/>
      <c r="CB73" s="190"/>
      <c r="CC73" s="190"/>
    </row>
    <row r="74" spans="1:81" s="6" customFormat="1" ht="16.5" customHeight="1">
      <c r="A74" s="190">
        <v>62</v>
      </c>
      <c r="B74" s="226" t="s">
        <v>12</v>
      </c>
      <c r="C74" s="185" t="s">
        <v>31</v>
      </c>
      <c r="D74" s="185" t="s">
        <v>32</v>
      </c>
      <c r="E74" s="190" t="s">
        <v>353</v>
      </c>
      <c r="F74" s="190" t="s">
        <v>799</v>
      </c>
      <c r="G74" s="208" t="s">
        <v>800</v>
      </c>
      <c r="H74" s="157" t="s">
        <v>13007</v>
      </c>
      <c r="I74" s="157" t="s">
        <v>13008</v>
      </c>
      <c r="J74" s="157" t="s">
        <v>12899</v>
      </c>
      <c r="K74" s="209" t="s">
        <v>15164</v>
      </c>
      <c r="L74" s="209" t="s">
        <v>801</v>
      </c>
      <c r="M74" s="230" t="s">
        <v>15356</v>
      </c>
      <c r="N74" s="211" t="s">
        <v>12888</v>
      </c>
      <c r="O74" s="211"/>
      <c r="P74" s="211" t="s">
        <v>12888</v>
      </c>
      <c r="Q74" s="187">
        <v>328</v>
      </c>
      <c r="R74" s="187">
        <v>916</v>
      </c>
      <c r="S74" s="132">
        <v>262</v>
      </c>
      <c r="T74" s="132">
        <v>122</v>
      </c>
      <c r="U74" s="132" t="s">
        <v>392</v>
      </c>
      <c r="V74" s="132">
        <v>140</v>
      </c>
      <c r="W74" s="187">
        <v>140</v>
      </c>
      <c r="X74" s="188"/>
      <c r="Y74" s="187">
        <v>116</v>
      </c>
      <c r="Z74" s="187">
        <v>70</v>
      </c>
      <c r="AA74" s="187">
        <v>1300</v>
      </c>
      <c r="AB74" s="187">
        <v>50</v>
      </c>
      <c r="AC74" s="187"/>
      <c r="AD74" s="187"/>
      <c r="AE74" s="187" t="s">
        <v>16093</v>
      </c>
      <c r="AF74" s="135" t="s">
        <v>802</v>
      </c>
      <c r="AG74" s="187">
        <v>100000</v>
      </c>
      <c r="AH74" s="187">
        <v>100000</v>
      </c>
      <c r="AI74" s="190" t="s">
        <v>803</v>
      </c>
      <c r="AJ74" s="190" t="s">
        <v>804</v>
      </c>
      <c r="AK74" s="190" t="s">
        <v>406</v>
      </c>
      <c r="AL74" s="157"/>
      <c r="AM74" s="157"/>
      <c r="AN74" s="157"/>
      <c r="AO74" s="157"/>
      <c r="AP74" s="157"/>
      <c r="AQ74" s="157">
        <v>246</v>
      </c>
      <c r="AR74" s="157" t="s">
        <v>16167</v>
      </c>
      <c r="AS74" s="157"/>
      <c r="AT74" s="157" t="s">
        <v>805</v>
      </c>
      <c r="AU74" s="163">
        <v>478</v>
      </c>
      <c r="AV74" s="132">
        <v>1.943089430894309</v>
      </c>
      <c r="AW74" s="187">
        <v>3000</v>
      </c>
      <c r="AX74" s="187">
        <v>2000</v>
      </c>
      <c r="AY74" s="187">
        <v>2000</v>
      </c>
      <c r="AZ74" s="187">
        <v>2000</v>
      </c>
      <c r="BA74" s="187">
        <v>3000</v>
      </c>
      <c r="BB74" s="244">
        <v>33.4</v>
      </c>
      <c r="BC74" s="213"/>
      <c r="BD74" s="213" t="s">
        <v>806</v>
      </c>
      <c r="BE74" s="214" t="s">
        <v>807</v>
      </c>
      <c r="BF74" s="140"/>
      <c r="BG74" s="140"/>
      <c r="BH74" s="140"/>
      <c r="BI74" s="140"/>
      <c r="BJ74" s="140"/>
      <c r="BK74" s="213"/>
      <c r="BL74" s="213"/>
      <c r="BM74" s="214"/>
      <c r="BN74" s="220" t="s">
        <v>364</v>
      </c>
      <c r="BO74" s="190"/>
      <c r="BP74" s="190"/>
      <c r="BQ74" s="190"/>
      <c r="BR74" s="190"/>
      <c r="BS74" s="190"/>
      <c r="BT74" s="190"/>
      <c r="BU74" s="190"/>
      <c r="BV74" s="190"/>
      <c r="BW74" s="190"/>
      <c r="BX74" s="190"/>
      <c r="BY74" s="157"/>
      <c r="BZ74" s="190"/>
      <c r="CA74" s="190"/>
      <c r="CB74" s="190"/>
      <c r="CC74" s="190"/>
    </row>
    <row r="75" spans="1:81" s="6" customFormat="1" ht="16.5" customHeight="1">
      <c r="A75" s="190">
        <v>63</v>
      </c>
      <c r="B75" s="190" t="s">
        <v>12</v>
      </c>
      <c r="C75" s="190" t="s">
        <v>33</v>
      </c>
      <c r="D75" s="190" t="s">
        <v>32</v>
      </c>
      <c r="E75" s="190" t="s">
        <v>353</v>
      </c>
      <c r="F75" s="190" t="s">
        <v>808</v>
      </c>
      <c r="G75" s="208" t="s">
        <v>809</v>
      </c>
      <c r="H75" s="157" t="s">
        <v>13009</v>
      </c>
      <c r="I75" s="157" t="s">
        <v>13010</v>
      </c>
      <c r="J75" s="157" t="s">
        <v>12899</v>
      </c>
      <c r="K75" s="209" t="s">
        <v>13233</v>
      </c>
      <c r="L75" s="209" t="s">
        <v>810</v>
      </c>
      <c r="M75" s="230" t="s">
        <v>15357</v>
      </c>
      <c r="N75" s="211" t="s">
        <v>12888</v>
      </c>
      <c r="O75" s="211"/>
      <c r="P75" s="211" t="s">
        <v>12888</v>
      </c>
      <c r="Q75" s="187">
        <v>1843</v>
      </c>
      <c r="R75" s="187">
        <v>622</v>
      </c>
      <c r="S75" s="132">
        <v>227</v>
      </c>
      <c r="T75" s="132">
        <v>227</v>
      </c>
      <c r="U75" s="132"/>
      <c r="V75" s="132" t="s">
        <v>7171</v>
      </c>
      <c r="W75" s="187">
        <v>89</v>
      </c>
      <c r="X75" s="188" t="s">
        <v>401</v>
      </c>
      <c r="Y75" s="187">
        <v>86</v>
      </c>
      <c r="Z75" s="187">
        <v>307</v>
      </c>
      <c r="AA75" s="187">
        <v>38000</v>
      </c>
      <c r="AB75" s="187">
        <v>19</v>
      </c>
      <c r="AC75" s="187"/>
      <c r="AD75" s="187"/>
      <c r="AE75" s="187"/>
      <c r="AF75" s="135" t="s">
        <v>811</v>
      </c>
      <c r="AG75" s="187"/>
      <c r="AH75" s="187">
        <v>2655</v>
      </c>
      <c r="AI75" s="190"/>
      <c r="AJ75" s="190"/>
      <c r="AK75" s="190"/>
      <c r="AL75" s="157"/>
      <c r="AM75" s="157"/>
      <c r="AN75" s="157"/>
      <c r="AO75" s="157"/>
      <c r="AP75" s="157"/>
      <c r="AQ75" s="135" t="s">
        <v>435</v>
      </c>
      <c r="AR75" s="157" t="s">
        <v>16189</v>
      </c>
      <c r="AS75" s="157" t="s">
        <v>16189</v>
      </c>
      <c r="AT75" s="157" t="s">
        <v>812</v>
      </c>
      <c r="AU75" s="164" t="s">
        <v>435</v>
      </c>
      <c r="AV75" s="132"/>
      <c r="AW75" s="187"/>
      <c r="AX75" s="187"/>
      <c r="AY75" s="187"/>
      <c r="AZ75" s="187"/>
      <c r="BA75" s="187"/>
      <c r="BB75" s="213"/>
      <c r="BC75" s="213"/>
      <c r="BD75" s="213"/>
      <c r="BE75" s="214" t="s">
        <v>364</v>
      </c>
      <c r="BF75" s="140"/>
      <c r="BG75" s="140"/>
      <c r="BH75" s="140"/>
      <c r="BI75" s="140"/>
      <c r="BJ75" s="140"/>
      <c r="BK75" s="213"/>
      <c r="BL75" s="213"/>
      <c r="BM75" s="214"/>
      <c r="BN75" s="220"/>
      <c r="BO75" s="190"/>
      <c r="BP75" s="190"/>
      <c r="BQ75" s="190"/>
      <c r="BR75" s="190"/>
      <c r="BS75" s="190"/>
      <c r="BT75" s="190"/>
      <c r="BU75" s="190"/>
      <c r="BV75" s="190"/>
      <c r="BW75" s="190"/>
      <c r="BX75" s="190"/>
      <c r="BY75" s="157"/>
      <c r="BZ75" s="190"/>
      <c r="CA75" s="190"/>
      <c r="CB75" s="190"/>
      <c r="CC75" s="190"/>
    </row>
    <row r="76" spans="1:81" s="6" customFormat="1" ht="16.5" customHeight="1">
      <c r="A76" s="190">
        <v>64</v>
      </c>
      <c r="B76" s="235" t="s">
        <v>12</v>
      </c>
      <c r="C76" s="135" t="s">
        <v>31</v>
      </c>
      <c r="D76" s="135" t="s">
        <v>32</v>
      </c>
      <c r="E76" s="157" t="s">
        <v>353</v>
      </c>
      <c r="F76" s="157" t="s">
        <v>813</v>
      </c>
      <c r="G76" s="158" t="s">
        <v>814</v>
      </c>
      <c r="H76" s="157" t="s">
        <v>13011</v>
      </c>
      <c r="I76" s="157" t="s">
        <v>13012</v>
      </c>
      <c r="J76" s="157" t="s">
        <v>12899</v>
      </c>
      <c r="K76" s="159" t="s">
        <v>15165</v>
      </c>
      <c r="L76" s="159" t="s">
        <v>815</v>
      </c>
      <c r="M76" s="230" t="s">
        <v>15358</v>
      </c>
      <c r="N76" s="160" t="s">
        <v>12888</v>
      </c>
      <c r="O76" s="160"/>
      <c r="P76" s="160" t="s">
        <v>12888</v>
      </c>
      <c r="Q76" s="132"/>
      <c r="R76" s="132">
        <v>1270</v>
      </c>
      <c r="S76" s="132">
        <v>342</v>
      </c>
      <c r="T76" s="132">
        <v>218</v>
      </c>
      <c r="U76" s="132" t="s">
        <v>677</v>
      </c>
      <c r="V76" s="132">
        <v>124</v>
      </c>
      <c r="W76" s="132">
        <v>149</v>
      </c>
      <c r="X76" s="134" t="s">
        <v>401</v>
      </c>
      <c r="Y76" s="132"/>
      <c r="Z76" s="132">
        <v>36</v>
      </c>
      <c r="AA76" s="132"/>
      <c r="AB76" s="132">
        <v>52</v>
      </c>
      <c r="AC76" s="132"/>
      <c r="AD76" s="132"/>
      <c r="AE76" s="132"/>
      <c r="AF76" s="135" t="s">
        <v>816</v>
      </c>
      <c r="AG76" s="132"/>
      <c r="AH76" s="132">
        <v>4130</v>
      </c>
      <c r="AI76" s="157" t="s">
        <v>817</v>
      </c>
      <c r="AJ76" s="157"/>
      <c r="AK76" s="157"/>
      <c r="AL76" s="157"/>
      <c r="AM76" s="157"/>
      <c r="AN76" s="157"/>
      <c r="AO76" s="157"/>
      <c r="AP76" s="157"/>
      <c r="AQ76" s="135" t="s">
        <v>435</v>
      </c>
      <c r="AR76" s="157"/>
      <c r="AS76" s="157"/>
      <c r="AT76" s="157" t="s">
        <v>818</v>
      </c>
      <c r="AU76" s="164" t="s">
        <v>435</v>
      </c>
      <c r="AV76" s="132"/>
      <c r="AW76" s="132"/>
      <c r="AX76" s="132"/>
      <c r="AY76" s="132"/>
      <c r="AZ76" s="132"/>
      <c r="BA76" s="132"/>
      <c r="BB76" s="164"/>
      <c r="BC76" s="164"/>
      <c r="BD76" s="164"/>
      <c r="BE76" s="165" t="s">
        <v>364</v>
      </c>
      <c r="BF76" s="139"/>
      <c r="BG76" s="139"/>
      <c r="BH76" s="139"/>
      <c r="BI76" s="139"/>
      <c r="BJ76" s="139"/>
      <c r="BK76" s="164"/>
      <c r="BL76" s="164"/>
      <c r="BM76" s="165"/>
      <c r="BN76" s="167" t="s">
        <v>364</v>
      </c>
      <c r="BO76" s="157"/>
      <c r="BP76" s="157"/>
      <c r="BQ76" s="157"/>
      <c r="BR76" s="157"/>
      <c r="BS76" s="157"/>
      <c r="BT76" s="157"/>
      <c r="BU76" s="157"/>
      <c r="BV76" s="157"/>
      <c r="BW76" s="157"/>
      <c r="BX76" s="157"/>
      <c r="BY76" s="157"/>
      <c r="BZ76" s="157"/>
      <c r="CA76" s="157"/>
      <c r="CB76" s="157"/>
      <c r="CC76" s="157"/>
    </row>
    <row r="77" spans="1:81" s="12" customFormat="1" ht="16.5" customHeight="1">
      <c r="A77" s="190">
        <v>65</v>
      </c>
      <c r="B77" s="157" t="s">
        <v>12</v>
      </c>
      <c r="C77" s="157" t="s">
        <v>28</v>
      </c>
      <c r="D77" s="157" t="s">
        <v>32</v>
      </c>
      <c r="E77" s="157" t="s">
        <v>819</v>
      </c>
      <c r="F77" s="157" t="s">
        <v>820</v>
      </c>
      <c r="G77" s="158" t="s">
        <v>821</v>
      </c>
      <c r="H77" s="157" t="s">
        <v>13013</v>
      </c>
      <c r="I77" s="157" t="s">
        <v>13014</v>
      </c>
      <c r="J77" s="157" t="s">
        <v>12899</v>
      </c>
      <c r="K77" s="159" t="s">
        <v>14524</v>
      </c>
      <c r="L77" s="159" t="s">
        <v>822</v>
      </c>
      <c r="M77" s="143" t="s">
        <v>15359</v>
      </c>
      <c r="N77" s="160" t="s">
        <v>12888</v>
      </c>
      <c r="O77" s="160"/>
      <c r="P77" s="160" t="s">
        <v>12888</v>
      </c>
      <c r="Q77" s="132">
        <v>43827</v>
      </c>
      <c r="R77" s="132">
        <v>13217</v>
      </c>
      <c r="S77" s="132" t="s">
        <v>823</v>
      </c>
      <c r="T77" s="132" t="s">
        <v>823</v>
      </c>
      <c r="U77" s="132" t="s">
        <v>440</v>
      </c>
      <c r="V77" s="132" t="s">
        <v>823</v>
      </c>
      <c r="W77" s="132">
        <v>324</v>
      </c>
      <c r="X77" s="134" t="s">
        <v>401</v>
      </c>
      <c r="Y77" s="132" t="s">
        <v>823</v>
      </c>
      <c r="Z77" s="132" t="s">
        <v>823</v>
      </c>
      <c r="AA77" s="132"/>
      <c r="AB77" s="132" t="s">
        <v>823</v>
      </c>
      <c r="AC77" s="132" t="s">
        <v>823</v>
      </c>
      <c r="AD77" s="132" t="s">
        <v>823</v>
      </c>
      <c r="AE77" s="132"/>
      <c r="AF77" s="135" t="s">
        <v>824</v>
      </c>
      <c r="AG77" s="132"/>
      <c r="AH77" s="132">
        <v>16712</v>
      </c>
      <c r="AI77" s="157"/>
      <c r="AJ77" s="157"/>
      <c r="AK77" s="157"/>
      <c r="AL77" s="157"/>
      <c r="AM77" s="157"/>
      <c r="AN77" s="157"/>
      <c r="AO77" s="157"/>
      <c r="AP77" s="157"/>
      <c r="AQ77" s="157"/>
      <c r="AR77" s="157"/>
      <c r="AS77" s="157"/>
      <c r="AT77" s="157"/>
      <c r="AU77" s="163"/>
      <c r="AV77" s="132"/>
      <c r="AW77" s="132"/>
      <c r="AX77" s="132"/>
      <c r="AY77" s="132"/>
      <c r="AZ77" s="132"/>
      <c r="BA77" s="132"/>
      <c r="BB77" s="164"/>
      <c r="BC77" s="164"/>
      <c r="BD77" s="164"/>
      <c r="BE77" s="165"/>
      <c r="BF77" s="139"/>
      <c r="BG77" s="139"/>
      <c r="BH77" s="139"/>
      <c r="BI77" s="139"/>
      <c r="BJ77" s="139"/>
      <c r="BK77" s="164"/>
      <c r="BL77" s="164"/>
      <c r="BM77" s="165"/>
      <c r="BN77" s="167"/>
      <c r="BO77" s="157"/>
      <c r="BP77" s="157"/>
      <c r="BQ77" s="157"/>
      <c r="BR77" s="157"/>
      <c r="BS77" s="157"/>
      <c r="BT77" s="157"/>
      <c r="BU77" s="157"/>
      <c r="BV77" s="157"/>
      <c r="BW77" s="157"/>
      <c r="BX77" s="157"/>
      <c r="BY77" s="157"/>
      <c r="BZ77" s="157"/>
      <c r="CA77" s="157"/>
      <c r="CB77" s="157"/>
      <c r="CC77" s="157"/>
    </row>
    <row r="78" spans="1:81" s="6" customFormat="1" ht="16.5" customHeight="1">
      <c r="A78" s="190">
        <v>66</v>
      </c>
      <c r="B78" s="157" t="s">
        <v>12</v>
      </c>
      <c r="C78" s="135" t="s">
        <v>18</v>
      </c>
      <c r="D78" s="135" t="s">
        <v>32</v>
      </c>
      <c r="E78" s="135" t="s">
        <v>353</v>
      </c>
      <c r="F78" s="135" t="s">
        <v>825</v>
      </c>
      <c r="G78" s="247" t="s">
        <v>826</v>
      </c>
      <c r="H78" s="135" t="s">
        <v>13015</v>
      </c>
      <c r="I78" s="135" t="s">
        <v>13016</v>
      </c>
      <c r="J78" s="135" t="s">
        <v>12899</v>
      </c>
      <c r="K78" s="135" t="s">
        <v>15166</v>
      </c>
      <c r="L78" s="135" t="s">
        <v>827</v>
      </c>
      <c r="M78" s="135" t="s">
        <v>15360</v>
      </c>
      <c r="N78" s="160" t="s">
        <v>12888</v>
      </c>
      <c r="O78" s="160"/>
      <c r="P78" s="160" t="s">
        <v>12888</v>
      </c>
      <c r="Q78" s="132">
        <v>750</v>
      </c>
      <c r="R78" s="132">
        <v>508</v>
      </c>
      <c r="S78" s="132">
        <v>410</v>
      </c>
      <c r="T78" s="132">
        <v>378</v>
      </c>
      <c r="U78" s="132" t="s">
        <v>672</v>
      </c>
      <c r="V78" s="132">
        <v>32</v>
      </c>
      <c r="W78" s="132">
        <v>34</v>
      </c>
      <c r="X78" s="134" t="s">
        <v>401</v>
      </c>
      <c r="Y78" s="132"/>
      <c r="Z78" s="132">
        <v>54</v>
      </c>
      <c r="AA78" s="132">
        <v>102</v>
      </c>
      <c r="AB78" s="132">
        <v>10</v>
      </c>
      <c r="AC78" s="132">
        <v>38</v>
      </c>
      <c r="AD78" s="132"/>
      <c r="AE78" s="132" t="s">
        <v>828</v>
      </c>
      <c r="AF78" s="135" t="s">
        <v>829</v>
      </c>
      <c r="AG78" s="132">
        <v>1815</v>
      </c>
      <c r="AH78" s="132">
        <v>1972</v>
      </c>
      <c r="AI78" s="135"/>
      <c r="AJ78" s="135"/>
      <c r="AK78" s="157" t="s">
        <v>396</v>
      </c>
      <c r="AL78" s="157"/>
      <c r="AM78" s="135"/>
      <c r="AN78" s="135"/>
      <c r="AO78" s="135"/>
      <c r="AP78" s="135"/>
      <c r="AQ78" s="157">
        <v>270</v>
      </c>
      <c r="AR78" s="157" t="s">
        <v>16164</v>
      </c>
      <c r="AS78" s="164" t="s">
        <v>435</v>
      </c>
      <c r="AT78" s="135" t="s">
        <v>722</v>
      </c>
      <c r="AU78" s="163"/>
      <c r="AV78" s="132">
        <v>1</v>
      </c>
      <c r="AW78" s="132">
        <v>5000</v>
      </c>
      <c r="AX78" s="132">
        <v>3000</v>
      </c>
      <c r="AY78" s="132">
        <v>3000</v>
      </c>
      <c r="AZ78" s="132">
        <v>3000</v>
      </c>
      <c r="BA78" s="132">
        <v>5000</v>
      </c>
      <c r="BB78" s="248">
        <v>40</v>
      </c>
      <c r="BC78" s="248">
        <v>40</v>
      </c>
      <c r="BD78" s="248" t="s">
        <v>830</v>
      </c>
      <c r="BE78" s="135" t="s">
        <v>831</v>
      </c>
      <c r="BF78" s="139"/>
      <c r="BG78" s="139"/>
      <c r="BH78" s="139"/>
      <c r="BI78" s="139"/>
      <c r="BJ78" s="139"/>
      <c r="BK78" s="249"/>
      <c r="BL78" s="249"/>
      <c r="BM78" s="250"/>
      <c r="BN78" s="233" t="s">
        <v>832</v>
      </c>
      <c r="BO78" s="157"/>
      <c r="BP78" s="157"/>
      <c r="BQ78" s="157"/>
      <c r="BR78" s="157"/>
      <c r="BS78" s="157"/>
      <c r="BT78" s="157"/>
      <c r="BU78" s="157"/>
      <c r="BV78" s="157"/>
      <c r="BW78" s="157"/>
      <c r="BX78" s="157"/>
      <c r="BY78" s="157"/>
      <c r="BZ78" s="157"/>
      <c r="CA78" s="157"/>
      <c r="CB78" s="157"/>
      <c r="CC78" s="157"/>
    </row>
    <row r="79" spans="1:81" s="12" customFormat="1" ht="16.5" customHeight="1">
      <c r="A79" s="190">
        <v>67</v>
      </c>
      <c r="B79" s="157" t="s">
        <v>12</v>
      </c>
      <c r="C79" s="157" t="s">
        <v>31</v>
      </c>
      <c r="D79" s="157" t="s">
        <v>32</v>
      </c>
      <c r="E79" s="157" t="s">
        <v>353</v>
      </c>
      <c r="F79" s="157" t="s">
        <v>833</v>
      </c>
      <c r="G79" s="158" t="s">
        <v>834</v>
      </c>
      <c r="H79" s="157" t="s">
        <v>13017</v>
      </c>
      <c r="I79" s="157" t="s">
        <v>13018</v>
      </c>
      <c r="J79" s="157" t="s">
        <v>12899</v>
      </c>
      <c r="K79" s="159" t="s">
        <v>15167</v>
      </c>
      <c r="L79" s="159" t="s">
        <v>835</v>
      </c>
      <c r="M79" s="143" t="s">
        <v>15361</v>
      </c>
      <c r="N79" s="160" t="s">
        <v>12888</v>
      </c>
      <c r="O79" s="160"/>
      <c r="P79" s="160" t="s">
        <v>12888</v>
      </c>
      <c r="Q79" s="132">
        <v>108</v>
      </c>
      <c r="R79" s="132">
        <v>195</v>
      </c>
      <c r="S79" s="132">
        <v>221</v>
      </c>
      <c r="T79" s="132">
        <v>100</v>
      </c>
      <c r="U79" s="132" t="s">
        <v>418</v>
      </c>
      <c r="V79" s="132">
        <v>121</v>
      </c>
      <c r="W79" s="132">
        <v>9</v>
      </c>
      <c r="X79" s="134" t="s">
        <v>401</v>
      </c>
      <c r="Y79" s="132">
        <v>80</v>
      </c>
      <c r="Z79" s="132"/>
      <c r="AA79" s="132"/>
      <c r="AB79" s="132">
        <v>16</v>
      </c>
      <c r="AC79" s="132">
        <v>10</v>
      </c>
      <c r="AD79" s="132"/>
      <c r="AE79" s="132"/>
      <c r="AF79" s="135" t="s">
        <v>836</v>
      </c>
      <c r="AG79" s="132"/>
      <c r="AH79" s="132">
        <v>1000</v>
      </c>
      <c r="AI79" s="157"/>
      <c r="AJ79" s="157"/>
      <c r="AK79" s="157"/>
      <c r="AL79" s="157"/>
      <c r="AM79" s="157"/>
      <c r="AN79" s="157"/>
      <c r="AO79" s="157"/>
      <c r="AP79" s="157"/>
      <c r="AQ79" s="135" t="s">
        <v>435</v>
      </c>
      <c r="AR79" s="157"/>
      <c r="AS79" s="157"/>
      <c r="AT79" s="157" t="s">
        <v>837</v>
      </c>
      <c r="AU79" s="164" t="s">
        <v>435</v>
      </c>
      <c r="AV79" s="132"/>
      <c r="AW79" s="132"/>
      <c r="AX79" s="132"/>
      <c r="AY79" s="132"/>
      <c r="AZ79" s="132"/>
      <c r="BA79" s="132"/>
      <c r="BB79" s="164"/>
      <c r="BC79" s="164"/>
      <c r="BD79" s="164"/>
      <c r="BE79" s="165"/>
      <c r="BF79" s="139"/>
      <c r="BG79" s="139"/>
      <c r="BH79" s="139"/>
      <c r="BI79" s="139"/>
      <c r="BJ79" s="139"/>
      <c r="BK79" s="164"/>
      <c r="BL79" s="164"/>
      <c r="BM79" s="165"/>
      <c r="BN79" s="167"/>
      <c r="BO79" s="157"/>
      <c r="BP79" s="157"/>
      <c r="BQ79" s="157"/>
      <c r="BR79" s="157"/>
      <c r="BS79" s="157"/>
      <c r="BT79" s="157"/>
      <c r="BU79" s="157"/>
      <c r="BV79" s="157"/>
      <c r="BW79" s="157"/>
      <c r="BX79" s="157"/>
      <c r="BY79" s="157"/>
      <c r="BZ79" s="157"/>
      <c r="CA79" s="157"/>
      <c r="CB79" s="157"/>
      <c r="CC79" s="157"/>
    </row>
    <row r="80" spans="1:81" s="12" customFormat="1" ht="16.5" customHeight="1">
      <c r="A80" s="190">
        <v>68</v>
      </c>
      <c r="B80" s="157" t="s">
        <v>12</v>
      </c>
      <c r="C80" s="157" t="s">
        <v>31</v>
      </c>
      <c r="D80" s="157" t="s">
        <v>32</v>
      </c>
      <c r="E80" s="157" t="s">
        <v>353</v>
      </c>
      <c r="F80" s="157" t="s">
        <v>838</v>
      </c>
      <c r="G80" s="158" t="s">
        <v>839</v>
      </c>
      <c r="H80" s="157" t="s">
        <v>13019</v>
      </c>
      <c r="I80" s="157" t="s">
        <v>13020</v>
      </c>
      <c r="J80" s="157" t="s">
        <v>12899</v>
      </c>
      <c r="K80" s="159" t="s">
        <v>15168</v>
      </c>
      <c r="L80" s="159" t="s">
        <v>840</v>
      </c>
      <c r="M80" s="237" t="s">
        <v>15362</v>
      </c>
      <c r="N80" s="160" t="s">
        <v>12888</v>
      </c>
      <c r="O80" s="160"/>
      <c r="P80" s="160" t="s">
        <v>12888</v>
      </c>
      <c r="Q80" s="132">
        <v>571</v>
      </c>
      <c r="R80" s="132">
        <v>342</v>
      </c>
      <c r="S80" s="132">
        <v>430</v>
      </c>
      <c r="T80" s="132">
        <v>200</v>
      </c>
      <c r="U80" s="132" t="s">
        <v>418</v>
      </c>
      <c r="V80" s="132">
        <v>230</v>
      </c>
      <c r="W80" s="132">
        <v>120</v>
      </c>
      <c r="X80" s="134" t="s">
        <v>401</v>
      </c>
      <c r="Y80" s="132">
        <v>200</v>
      </c>
      <c r="Z80" s="132">
        <v>2000</v>
      </c>
      <c r="AA80" s="132">
        <v>1000</v>
      </c>
      <c r="AB80" s="132">
        <v>30</v>
      </c>
      <c r="AC80" s="132">
        <v>15</v>
      </c>
      <c r="AD80" s="132"/>
      <c r="AE80" s="132">
        <v>5</v>
      </c>
      <c r="AF80" s="235" t="s">
        <v>841</v>
      </c>
      <c r="AG80" s="132"/>
      <c r="AH80" s="132"/>
      <c r="AI80" s="164"/>
      <c r="AJ80" s="164"/>
      <c r="AK80" s="157"/>
      <c r="AL80" s="157"/>
      <c r="AM80" s="157"/>
      <c r="AN80" s="157"/>
      <c r="AO80" s="157"/>
      <c r="AP80" s="157"/>
      <c r="AQ80" s="157"/>
      <c r="AR80" s="157"/>
      <c r="AS80" s="157"/>
      <c r="AT80" s="157"/>
      <c r="AU80" s="163"/>
      <c r="AV80" s="132"/>
      <c r="AW80" s="132"/>
      <c r="AX80" s="132"/>
      <c r="AY80" s="132"/>
      <c r="AZ80" s="132"/>
      <c r="BA80" s="132"/>
      <c r="BB80" s="164"/>
      <c r="BC80" s="164"/>
      <c r="BD80" s="164"/>
      <c r="BE80" s="164"/>
      <c r="BF80" s="139"/>
      <c r="BG80" s="139"/>
      <c r="BH80" s="139"/>
      <c r="BI80" s="139"/>
      <c r="BJ80" s="139"/>
      <c r="BK80" s="164"/>
      <c r="BL80" s="164"/>
      <c r="BM80" s="164"/>
      <c r="BN80" s="236"/>
      <c r="BO80" s="157"/>
      <c r="BP80" s="157"/>
      <c r="BQ80" s="157"/>
      <c r="BR80" s="157"/>
      <c r="BS80" s="157"/>
      <c r="BT80" s="157"/>
      <c r="BU80" s="157"/>
      <c r="BV80" s="157"/>
      <c r="BW80" s="157"/>
      <c r="BX80" s="157"/>
      <c r="BY80" s="157"/>
      <c r="BZ80" s="157"/>
      <c r="CA80" s="157"/>
      <c r="CB80" s="157"/>
      <c r="CC80" s="157"/>
    </row>
    <row r="81" spans="1:81" s="34" customFormat="1" ht="16.5" customHeight="1">
      <c r="A81" s="190">
        <v>69</v>
      </c>
      <c r="B81" s="190" t="s">
        <v>12</v>
      </c>
      <c r="C81" s="190" t="s">
        <v>31</v>
      </c>
      <c r="D81" s="190" t="s">
        <v>32</v>
      </c>
      <c r="E81" s="190" t="s">
        <v>353</v>
      </c>
      <c r="F81" s="190" t="s">
        <v>842</v>
      </c>
      <c r="G81" s="208" t="s">
        <v>843</v>
      </c>
      <c r="H81" s="157" t="s">
        <v>13021</v>
      </c>
      <c r="I81" s="157" t="s">
        <v>13022</v>
      </c>
      <c r="J81" s="157" t="s">
        <v>12899</v>
      </c>
      <c r="K81" s="209" t="s">
        <v>15169</v>
      </c>
      <c r="L81" s="135" t="s">
        <v>844</v>
      </c>
      <c r="M81" s="230" t="s">
        <v>15363</v>
      </c>
      <c r="N81" s="211" t="s">
        <v>12888</v>
      </c>
      <c r="O81" s="211"/>
      <c r="P81" s="211" t="s">
        <v>12888</v>
      </c>
      <c r="Q81" s="187">
        <v>660</v>
      </c>
      <c r="R81" s="187">
        <v>255.77</v>
      </c>
      <c r="S81" s="132">
        <v>145</v>
      </c>
      <c r="T81" s="132">
        <v>118</v>
      </c>
      <c r="U81" s="132" t="s">
        <v>392</v>
      </c>
      <c r="V81" s="132">
        <v>27</v>
      </c>
      <c r="W81" s="187">
        <v>33</v>
      </c>
      <c r="X81" s="188" t="s">
        <v>401</v>
      </c>
      <c r="Y81" s="187">
        <v>16</v>
      </c>
      <c r="Z81" s="187">
        <v>27</v>
      </c>
      <c r="AA81" s="187">
        <v>100</v>
      </c>
      <c r="AB81" s="187">
        <v>33</v>
      </c>
      <c r="AC81" s="187"/>
      <c r="AD81" s="187"/>
      <c r="AE81" s="187">
        <v>6</v>
      </c>
      <c r="AF81" s="135" t="s">
        <v>771</v>
      </c>
      <c r="AG81" s="187">
        <v>6</v>
      </c>
      <c r="AH81" s="187">
        <v>1082</v>
      </c>
      <c r="AI81" s="190"/>
      <c r="AJ81" s="190"/>
      <c r="AK81" s="190" t="s">
        <v>477</v>
      </c>
      <c r="AL81" s="157">
        <v>3</v>
      </c>
      <c r="AM81" s="157"/>
      <c r="AN81" s="157"/>
      <c r="AO81" s="157">
        <v>3</v>
      </c>
      <c r="AP81" s="157"/>
      <c r="AQ81" s="157">
        <v>276</v>
      </c>
      <c r="AR81" s="190" t="s">
        <v>16166</v>
      </c>
      <c r="AS81" s="190" t="s">
        <v>16166</v>
      </c>
      <c r="AT81" s="157" t="s">
        <v>772</v>
      </c>
      <c r="AU81" s="163">
        <v>276</v>
      </c>
      <c r="AV81" s="132">
        <v>1</v>
      </c>
      <c r="AW81" s="187">
        <v>10000</v>
      </c>
      <c r="AX81" s="187">
        <v>5000</v>
      </c>
      <c r="AY81" s="187">
        <v>5000</v>
      </c>
      <c r="AZ81" s="187">
        <v>5000</v>
      </c>
      <c r="BA81" s="187">
        <v>10000</v>
      </c>
      <c r="BB81" s="213">
        <v>10</v>
      </c>
      <c r="BC81" s="213"/>
      <c r="BD81" s="213"/>
      <c r="BE81" s="214"/>
      <c r="BF81" s="140">
        <v>10000</v>
      </c>
      <c r="BG81" s="140">
        <v>5000</v>
      </c>
      <c r="BH81" s="140">
        <v>5000</v>
      </c>
      <c r="BI81" s="140">
        <v>5000</v>
      </c>
      <c r="BJ81" s="140">
        <v>10000</v>
      </c>
      <c r="BK81" s="213">
        <v>10</v>
      </c>
      <c r="BL81" s="213"/>
      <c r="BM81" s="214"/>
      <c r="BN81" s="220"/>
      <c r="BO81" s="190"/>
      <c r="BP81" s="190"/>
      <c r="BQ81" s="190"/>
      <c r="BR81" s="190"/>
      <c r="BS81" s="190"/>
      <c r="BT81" s="190"/>
      <c r="BU81" s="190"/>
      <c r="BV81" s="190"/>
      <c r="BW81" s="190"/>
      <c r="BX81" s="190"/>
      <c r="BY81" s="251"/>
      <c r="BZ81" s="252"/>
      <c r="CA81" s="252"/>
      <c r="CB81" s="190"/>
      <c r="CC81" s="190"/>
    </row>
    <row r="82" spans="1:81" s="6" customFormat="1" ht="16.5" customHeight="1">
      <c r="A82" s="190">
        <v>70</v>
      </c>
      <c r="B82" s="226" t="s">
        <v>12</v>
      </c>
      <c r="C82" s="135" t="s">
        <v>31</v>
      </c>
      <c r="D82" s="135" t="s">
        <v>32</v>
      </c>
      <c r="E82" s="190" t="s">
        <v>353</v>
      </c>
      <c r="F82" s="190" t="s">
        <v>845</v>
      </c>
      <c r="G82" s="208" t="s">
        <v>846</v>
      </c>
      <c r="H82" s="157" t="s">
        <v>13023</v>
      </c>
      <c r="I82" s="157" t="s">
        <v>13024</v>
      </c>
      <c r="J82" s="157" t="s">
        <v>12899</v>
      </c>
      <c r="K82" s="209" t="s">
        <v>15170</v>
      </c>
      <c r="L82" s="135" t="s">
        <v>847</v>
      </c>
      <c r="M82" s="185" t="s">
        <v>15364</v>
      </c>
      <c r="N82" s="211" t="s">
        <v>12888</v>
      </c>
      <c r="O82" s="211"/>
      <c r="P82" s="211" t="s">
        <v>12888</v>
      </c>
      <c r="Q82" s="132">
        <v>693.04</v>
      </c>
      <c r="R82" s="132">
        <v>3865.54</v>
      </c>
      <c r="S82" s="132">
        <v>876</v>
      </c>
      <c r="T82" s="132">
        <v>876</v>
      </c>
      <c r="U82" s="132"/>
      <c r="V82" s="132">
        <v>0</v>
      </c>
      <c r="W82" s="187">
        <v>66</v>
      </c>
      <c r="X82" s="188" t="s">
        <v>401</v>
      </c>
      <c r="Y82" s="187"/>
      <c r="Z82" s="187"/>
      <c r="AA82" s="187"/>
      <c r="AB82" s="187">
        <v>179</v>
      </c>
      <c r="AC82" s="187">
        <v>2</v>
      </c>
      <c r="AD82" s="187"/>
      <c r="AE82" s="187" t="s">
        <v>848</v>
      </c>
      <c r="AF82" s="135" t="s">
        <v>849</v>
      </c>
      <c r="AG82" s="187"/>
      <c r="AH82" s="187">
        <v>4000</v>
      </c>
      <c r="AI82" s="190" t="s">
        <v>850</v>
      </c>
      <c r="AJ82" s="190" t="s">
        <v>578</v>
      </c>
      <c r="AK82" s="190"/>
      <c r="AL82" s="157">
        <v>5</v>
      </c>
      <c r="AM82" s="157"/>
      <c r="AN82" s="157">
        <v>4</v>
      </c>
      <c r="AO82" s="157">
        <v>1</v>
      </c>
      <c r="AP82" s="157"/>
      <c r="AQ82" s="157">
        <v>298</v>
      </c>
      <c r="AR82" s="157" t="s">
        <v>16178</v>
      </c>
      <c r="AS82" s="157" t="s">
        <v>16190</v>
      </c>
      <c r="AT82" s="157" t="s">
        <v>851</v>
      </c>
      <c r="AU82" s="163">
        <v>5465</v>
      </c>
      <c r="AV82" s="132">
        <v>18.338926174496645</v>
      </c>
      <c r="AW82" s="187">
        <v>4000</v>
      </c>
      <c r="AX82" s="187" t="s">
        <v>357</v>
      </c>
      <c r="AY82" s="187">
        <v>3000</v>
      </c>
      <c r="AZ82" s="187">
        <v>3000</v>
      </c>
      <c r="BA82" s="187">
        <v>3000</v>
      </c>
      <c r="BB82" s="213" t="s">
        <v>852</v>
      </c>
      <c r="BC82" s="213"/>
      <c r="BD82" s="213" t="s">
        <v>853</v>
      </c>
      <c r="BE82" s="214" t="s">
        <v>854</v>
      </c>
      <c r="BF82" s="140">
        <v>4000</v>
      </c>
      <c r="BG82" s="140" t="s">
        <v>357</v>
      </c>
      <c r="BH82" s="140" t="s">
        <v>855</v>
      </c>
      <c r="BI82" s="140">
        <v>3000</v>
      </c>
      <c r="BJ82" s="140">
        <v>3000</v>
      </c>
      <c r="BK82" s="213" t="s">
        <v>856</v>
      </c>
      <c r="BL82" s="213"/>
      <c r="BM82" s="214" t="s">
        <v>853</v>
      </c>
      <c r="BN82" s="220" t="s">
        <v>854</v>
      </c>
      <c r="BO82" s="190"/>
      <c r="BP82" s="190"/>
      <c r="BQ82" s="190"/>
      <c r="BR82" s="190"/>
      <c r="BS82" s="190"/>
      <c r="BT82" s="190"/>
      <c r="BU82" s="190"/>
      <c r="BV82" s="190"/>
      <c r="BW82" s="190"/>
      <c r="BX82" s="190"/>
      <c r="BY82" s="157"/>
      <c r="BZ82" s="190"/>
      <c r="CA82" s="190"/>
      <c r="CB82" s="190"/>
      <c r="CC82" s="190"/>
    </row>
    <row r="83" spans="1:81" s="6" customFormat="1" ht="16.5" customHeight="1">
      <c r="A83" s="190">
        <v>71</v>
      </c>
      <c r="B83" s="190" t="s">
        <v>12</v>
      </c>
      <c r="C83" s="157" t="s">
        <v>33</v>
      </c>
      <c r="D83" s="157" t="s">
        <v>32</v>
      </c>
      <c r="E83" s="190" t="s">
        <v>353</v>
      </c>
      <c r="F83" s="190" t="s">
        <v>857</v>
      </c>
      <c r="G83" s="208" t="s">
        <v>858</v>
      </c>
      <c r="H83" s="157" t="s">
        <v>13025</v>
      </c>
      <c r="I83" s="157" t="s">
        <v>13026</v>
      </c>
      <c r="J83" s="157" t="s">
        <v>12899</v>
      </c>
      <c r="K83" s="209" t="s">
        <v>15171</v>
      </c>
      <c r="L83" s="209" t="s">
        <v>859</v>
      </c>
      <c r="M83" s="210" t="s">
        <v>15365</v>
      </c>
      <c r="N83" s="211" t="s">
        <v>12888</v>
      </c>
      <c r="O83" s="211"/>
      <c r="P83" s="211" t="s">
        <v>12899</v>
      </c>
      <c r="Q83" s="187">
        <v>5773</v>
      </c>
      <c r="R83" s="187">
        <v>3757</v>
      </c>
      <c r="S83" s="132">
        <v>1169</v>
      </c>
      <c r="T83" s="132">
        <v>1030</v>
      </c>
      <c r="U83" s="132" t="s">
        <v>418</v>
      </c>
      <c r="V83" s="132">
        <v>139</v>
      </c>
      <c r="W83" s="187">
        <v>70</v>
      </c>
      <c r="X83" s="188" t="s">
        <v>401</v>
      </c>
      <c r="Y83" s="187">
        <v>351</v>
      </c>
      <c r="Z83" s="187">
        <v>76</v>
      </c>
      <c r="AA83" s="187">
        <v>4175</v>
      </c>
      <c r="AB83" s="187">
        <v>66</v>
      </c>
      <c r="AC83" s="187">
        <v>8</v>
      </c>
      <c r="AD83" s="187"/>
      <c r="AE83" s="187">
        <v>11</v>
      </c>
      <c r="AF83" s="135" t="s">
        <v>860</v>
      </c>
      <c r="AG83" s="187">
        <v>161</v>
      </c>
      <c r="AH83" s="187">
        <v>218</v>
      </c>
      <c r="AI83" s="190" t="s">
        <v>861</v>
      </c>
      <c r="AJ83" s="190" t="s">
        <v>862</v>
      </c>
      <c r="AK83" s="190" t="s">
        <v>406</v>
      </c>
      <c r="AL83" s="157">
        <v>16</v>
      </c>
      <c r="AM83" s="157">
        <v>3</v>
      </c>
      <c r="AN83" s="157">
        <v>5</v>
      </c>
      <c r="AO83" s="157">
        <v>6</v>
      </c>
      <c r="AP83" s="157">
        <v>2</v>
      </c>
      <c r="AQ83" s="190">
        <v>299</v>
      </c>
      <c r="AR83" s="190" t="s">
        <v>16172</v>
      </c>
      <c r="AS83" s="190" t="s">
        <v>16165</v>
      </c>
      <c r="AT83" s="190" t="s">
        <v>564</v>
      </c>
      <c r="AU83" s="212">
        <v>25645</v>
      </c>
      <c r="AV83" s="132">
        <v>85.769230769230774</v>
      </c>
      <c r="AW83" s="187"/>
      <c r="AX83" s="187"/>
      <c r="AY83" s="187"/>
      <c r="AZ83" s="187"/>
      <c r="BA83" s="187"/>
      <c r="BB83" s="213"/>
      <c r="BC83" s="213"/>
      <c r="BD83" s="213"/>
      <c r="BE83" s="214" t="s">
        <v>364</v>
      </c>
      <c r="BF83" s="140"/>
      <c r="BG83" s="140"/>
      <c r="BH83" s="140"/>
      <c r="BI83" s="140"/>
      <c r="BJ83" s="140"/>
      <c r="BK83" s="213"/>
      <c r="BL83" s="213"/>
      <c r="BM83" s="214"/>
      <c r="BN83" s="220" t="s">
        <v>364</v>
      </c>
      <c r="BO83" s="190"/>
      <c r="BP83" s="190"/>
      <c r="BQ83" s="190"/>
      <c r="BR83" s="190"/>
      <c r="BS83" s="190"/>
      <c r="BT83" s="190"/>
      <c r="BU83" s="190"/>
      <c r="BV83" s="190"/>
      <c r="BW83" s="190"/>
      <c r="BX83" s="190"/>
      <c r="BY83" s="157"/>
      <c r="BZ83" s="190"/>
      <c r="CA83" s="190"/>
      <c r="CB83" s="190"/>
      <c r="CC83" s="190"/>
    </row>
    <row r="84" spans="1:81" s="6" customFormat="1" ht="16.5" customHeight="1">
      <c r="A84" s="190">
        <v>72</v>
      </c>
      <c r="B84" s="226" t="s">
        <v>12</v>
      </c>
      <c r="C84" s="135" t="s">
        <v>31</v>
      </c>
      <c r="D84" s="135" t="s">
        <v>32</v>
      </c>
      <c r="E84" s="190" t="s">
        <v>353</v>
      </c>
      <c r="F84" s="190" t="s">
        <v>863</v>
      </c>
      <c r="G84" s="208" t="s">
        <v>864</v>
      </c>
      <c r="H84" s="157" t="s">
        <v>13027</v>
      </c>
      <c r="I84" s="157" t="s">
        <v>13028</v>
      </c>
      <c r="J84" s="157" t="s">
        <v>12899</v>
      </c>
      <c r="K84" s="209" t="s">
        <v>14274</v>
      </c>
      <c r="L84" s="209" t="s">
        <v>865</v>
      </c>
      <c r="M84" s="185" t="s">
        <v>15366</v>
      </c>
      <c r="N84" s="211" t="s">
        <v>12888</v>
      </c>
      <c r="O84" s="211"/>
      <c r="P84" s="211" t="s">
        <v>12888</v>
      </c>
      <c r="Q84" s="187">
        <v>281</v>
      </c>
      <c r="R84" s="187">
        <v>540.9</v>
      </c>
      <c r="S84" s="132">
        <v>194</v>
      </c>
      <c r="T84" s="132"/>
      <c r="U84" s="132"/>
      <c r="V84" s="132">
        <v>194</v>
      </c>
      <c r="W84" s="187">
        <v>60</v>
      </c>
      <c r="X84" s="188"/>
      <c r="Y84" s="187">
        <v>66</v>
      </c>
      <c r="Z84" s="187">
        <v>45.09</v>
      </c>
      <c r="AA84" s="187">
        <v>20000</v>
      </c>
      <c r="AB84" s="187">
        <v>45.09</v>
      </c>
      <c r="AC84" s="187"/>
      <c r="AD84" s="187"/>
      <c r="AE84" s="187">
        <v>3</v>
      </c>
      <c r="AF84" s="135" t="s">
        <v>866</v>
      </c>
      <c r="AG84" s="187">
        <v>15</v>
      </c>
      <c r="AH84" s="187">
        <v>20000</v>
      </c>
      <c r="AI84" s="190"/>
      <c r="AJ84" s="190"/>
      <c r="AK84" s="190" t="s">
        <v>387</v>
      </c>
      <c r="AL84" s="157">
        <v>4</v>
      </c>
      <c r="AM84" s="157">
        <v>4</v>
      </c>
      <c r="AN84" s="157"/>
      <c r="AO84" s="157"/>
      <c r="AP84" s="157"/>
      <c r="AQ84" s="185">
        <v>180</v>
      </c>
      <c r="AR84" s="185" t="s">
        <v>16191</v>
      </c>
      <c r="AS84" s="185" t="s">
        <v>16192</v>
      </c>
      <c r="AT84" s="185" t="s">
        <v>867</v>
      </c>
      <c r="AU84" s="212">
        <v>1100</v>
      </c>
      <c r="AV84" s="132">
        <v>6.1111111111111107</v>
      </c>
      <c r="AW84" s="187"/>
      <c r="AX84" s="187"/>
      <c r="AY84" s="187"/>
      <c r="AZ84" s="187"/>
      <c r="BA84" s="187"/>
      <c r="BB84" s="213"/>
      <c r="BC84" s="213"/>
      <c r="BD84" s="213"/>
      <c r="BE84" s="214"/>
      <c r="BF84" s="140">
        <v>6000</v>
      </c>
      <c r="BG84" s="140"/>
      <c r="BH84" s="140">
        <v>4000</v>
      </c>
      <c r="BI84" s="140">
        <v>4000</v>
      </c>
      <c r="BJ84" s="140">
        <v>4000</v>
      </c>
      <c r="BK84" s="213"/>
      <c r="BL84" s="213"/>
      <c r="BM84" s="214"/>
      <c r="BN84" s="220"/>
      <c r="BO84" s="190"/>
      <c r="BP84" s="190"/>
      <c r="BQ84" s="190"/>
      <c r="BR84" s="190"/>
      <c r="BS84" s="190"/>
      <c r="BT84" s="190"/>
      <c r="BU84" s="190"/>
      <c r="BV84" s="190"/>
      <c r="BW84" s="190"/>
      <c r="BX84" s="190"/>
      <c r="BY84" s="157"/>
      <c r="BZ84" s="190"/>
      <c r="CA84" s="190"/>
      <c r="CB84" s="190"/>
      <c r="CC84" s="213"/>
    </row>
    <row r="85" spans="1:81" s="12" customFormat="1" ht="16.5" customHeight="1">
      <c r="A85" s="190">
        <v>73</v>
      </c>
      <c r="B85" s="185" t="s">
        <v>12</v>
      </c>
      <c r="C85" s="135" t="s">
        <v>41</v>
      </c>
      <c r="D85" s="135" t="s">
        <v>32</v>
      </c>
      <c r="E85" s="185" t="s">
        <v>353</v>
      </c>
      <c r="F85" s="185" t="s">
        <v>868</v>
      </c>
      <c r="G85" s="186" t="s">
        <v>869</v>
      </c>
      <c r="H85" s="185" t="s">
        <v>13029</v>
      </c>
      <c r="I85" s="185" t="s">
        <v>13030</v>
      </c>
      <c r="J85" s="190" t="s">
        <v>12899</v>
      </c>
      <c r="K85" s="185" t="s">
        <v>15172</v>
      </c>
      <c r="L85" s="185" t="s">
        <v>870</v>
      </c>
      <c r="M85" s="217" t="s">
        <v>15367</v>
      </c>
      <c r="N85" s="211" t="s">
        <v>12888</v>
      </c>
      <c r="O85" s="185"/>
      <c r="P85" s="211" t="s">
        <v>12899</v>
      </c>
      <c r="Q85" s="187">
        <v>5593</v>
      </c>
      <c r="R85" s="187">
        <v>2429</v>
      </c>
      <c r="S85" s="132">
        <v>996</v>
      </c>
      <c r="T85" s="132">
        <v>670</v>
      </c>
      <c r="U85" s="132" t="s">
        <v>392</v>
      </c>
      <c r="V85" s="132">
        <v>326</v>
      </c>
      <c r="W85" s="187">
        <v>15</v>
      </c>
      <c r="X85" s="188" t="s">
        <v>401</v>
      </c>
      <c r="Y85" s="187"/>
      <c r="Z85" s="187">
        <v>15</v>
      </c>
      <c r="AA85" s="187">
        <v>3600</v>
      </c>
      <c r="AB85" s="187">
        <v>39</v>
      </c>
      <c r="AC85" s="187">
        <v>30</v>
      </c>
      <c r="AD85" s="187"/>
      <c r="AE85" s="187">
        <v>17</v>
      </c>
      <c r="AF85" s="135" t="s">
        <v>871</v>
      </c>
      <c r="AG85" s="187">
        <v>189</v>
      </c>
      <c r="AH85" s="187">
        <v>189</v>
      </c>
      <c r="AI85" s="190"/>
      <c r="AJ85" s="190"/>
      <c r="AK85" s="185" t="s">
        <v>477</v>
      </c>
      <c r="AL85" s="164">
        <v>4</v>
      </c>
      <c r="AM85" s="164"/>
      <c r="AN85" s="164">
        <v>2</v>
      </c>
      <c r="AO85" s="164">
        <v>2</v>
      </c>
      <c r="AP85" s="157"/>
      <c r="AQ85" s="190">
        <v>291</v>
      </c>
      <c r="AR85" s="190" t="s">
        <v>16164</v>
      </c>
      <c r="AS85" s="190" t="s">
        <v>16164</v>
      </c>
      <c r="AT85" s="190" t="s">
        <v>872</v>
      </c>
      <c r="AU85" s="212">
        <v>12177</v>
      </c>
      <c r="AV85" s="132">
        <v>41.845360824742265</v>
      </c>
      <c r="AW85" s="187">
        <v>7000</v>
      </c>
      <c r="AX85" s="187">
        <v>3000</v>
      </c>
      <c r="AY85" s="187">
        <v>3000</v>
      </c>
      <c r="AZ85" s="187">
        <v>5000</v>
      </c>
      <c r="BA85" s="187">
        <v>7000</v>
      </c>
      <c r="BB85" s="213">
        <v>20</v>
      </c>
      <c r="BC85" s="213">
        <v>60</v>
      </c>
      <c r="BD85" s="213" t="s">
        <v>873</v>
      </c>
      <c r="BE85" s="213" t="s">
        <v>730</v>
      </c>
      <c r="BF85" s="140"/>
      <c r="BG85" s="140"/>
      <c r="BH85" s="140"/>
      <c r="BI85" s="140"/>
      <c r="BJ85" s="140"/>
      <c r="BK85" s="213"/>
      <c r="BL85" s="213"/>
      <c r="BM85" s="214"/>
      <c r="BN85" s="220"/>
      <c r="BO85" s="190"/>
      <c r="BP85" s="190"/>
      <c r="BQ85" s="190"/>
      <c r="BR85" s="190"/>
      <c r="BS85" s="190"/>
      <c r="BT85" s="190"/>
      <c r="BU85" s="190"/>
      <c r="BV85" s="190"/>
      <c r="BW85" s="190"/>
      <c r="BX85" s="190"/>
      <c r="BY85" s="135"/>
      <c r="BZ85" s="185"/>
      <c r="CA85" s="185"/>
      <c r="CB85" s="185"/>
      <c r="CC85" s="185"/>
    </row>
    <row r="86" spans="1:81" s="6" customFormat="1" ht="16.5" customHeight="1">
      <c r="A86" s="190">
        <v>74</v>
      </c>
      <c r="B86" s="190" t="s">
        <v>12</v>
      </c>
      <c r="C86" s="190" t="s">
        <v>33</v>
      </c>
      <c r="D86" s="190" t="s">
        <v>32</v>
      </c>
      <c r="E86" s="190" t="s">
        <v>353</v>
      </c>
      <c r="F86" s="190" t="s">
        <v>874</v>
      </c>
      <c r="G86" s="208" t="s">
        <v>875</v>
      </c>
      <c r="H86" s="190" t="s">
        <v>13031</v>
      </c>
      <c r="I86" s="190" t="s">
        <v>13032</v>
      </c>
      <c r="J86" s="190" t="s">
        <v>12899</v>
      </c>
      <c r="K86" s="209" t="s">
        <v>15173</v>
      </c>
      <c r="L86" s="209" t="s">
        <v>876</v>
      </c>
      <c r="M86" s="210" t="s">
        <v>15368</v>
      </c>
      <c r="N86" s="211" t="s">
        <v>12888</v>
      </c>
      <c r="O86" s="211"/>
      <c r="P86" s="211" t="s">
        <v>12888</v>
      </c>
      <c r="Q86" s="187"/>
      <c r="R86" s="187">
        <v>1560</v>
      </c>
      <c r="S86" s="132">
        <v>1200</v>
      </c>
      <c r="T86" s="132">
        <v>1050</v>
      </c>
      <c r="U86" s="132" t="s">
        <v>756</v>
      </c>
      <c r="V86" s="132">
        <v>150</v>
      </c>
      <c r="W86" s="187">
        <v>286</v>
      </c>
      <c r="X86" s="188" t="s">
        <v>359</v>
      </c>
      <c r="Y86" s="187">
        <v>44</v>
      </c>
      <c r="Z86" s="187"/>
      <c r="AA86" s="187"/>
      <c r="AB86" s="187">
        <v>30</v>
      </c>
      <c r="AC86" s="187"/>
      <c r="AD86" s="187"/>
      <c r="AE86" s="187"/>
      <c r="AF86" s="135" t="s">
        <v>877</v>
      </c>
      <c r="AG86" s="187"/>
      <c r="AH86" s="187">
        <v>14724</v>
      </c>
      <c r="AI86" s="190" t="s">
        <v>878</v>
      </c>
      <c r="AJ86" s="190" t="s">
        <v>879</v>
      </c>
      <c r="AK86" s="190" t="s">
        <v>406</v>
      </c>
      <c r="AL86" s="157">
        <v>1</v>
      </c>
      <c r="AM86" s="157"/>
      <c r="AN86" s="157">
        <v>1</v>
      </c>
      <c r="AO86" s="157"/>
      <c r="AP86" s="157"/>
      <c r="AQ86" s="190">
        <v>45</v>
      </c>
      <c r="AR86" s="190" t="s">
        <v>16172</v>
      </c>
      <c r="AS86" s="190"/>
      <c r="AT86" s="190" t="s">
        <v>880</v>
      </c>
      <c r="AU86" s="212">
        <v>897</v>
      </c>
      <c r="AV86" s="132">
        <v>19.933333333333334</v>
      </c>
      <c r="AW86" s="187"/>
      <c r="AX86" s="187"/>
      <c r="AY86" s="187"/>
      <c r="AZ86" s="187"/>
      <c r="BA86" s="187"/>
      <c r="BB86" s="213"/>
      <c r="BC86" s="213"/>
      <c r="BD86" s="213"/>
      <c r="BE86" s="214" t="s">
        <v>364</v>
      </c>
      <c r="BF86" s="140"/>
      <c r="BG86" s="140"/>
      <c r="BH86" s="140"/>
      <c r="BI86" s="140"/>
      <c r="BJ86" s="140"/>
      <c r="BK86" s="213"/>
      <c r="BL86" s="213"/>
      <c r="BM86" s="214"/>
      <c r="BN86" s="220"/>
      <c r="BO86" s="190"/>
      <c r="BP86" s="190"/>
      <c r="BQ86" s="190"/>
      <c r="BR86" s="190"/>
      <c r="BS86" s="190"/>
      <c r="BT86" s="190"/>
      <c r="BU86" s="190"/>
      <c r="BV86" s="190"/>
      <c r="BW86" s="190"/>
      <c r="BX86" s="190"/>
      <c r="BY86" s="157"/>
      <c r="BZ86" s="190"/>
      <c r="CA86" s="190"/>
      <c r="CB86" s="190"/>
      <c r="CC86" s="190"/>
    </row>
    <row r="87" spans="1:81" customFormat="1" ht="16.5" customHeight="1">
      <c r="A87" s="190">
        <v>75</v>
      </c>
      <c r="B87" s="253" t="s">
        <v>12</v>
      </c>
      <c r="C87" s="253" t="s">
        <v>27</v>
      </c>
      <c r="D87" s="253" t="s">
        <v>32</v>
      </c>
      <c r="E87" s="253" t="s">
        <v>353</v>
      </c>
      <c r="F87" s="253" t="s">
        <v>881</v>
      </c>
      <c r="G87" s="254" t="s">
        <v>882</v>
      </c>
      <c r="H87" s="253" t="s">
        <v>13033</v>
      </c>
      <c r="I87" s="253" t="s">
        <v>13034</v>
      </c>
      <c r="J87" s="253" t="s">
        <v>12899</v>
      </c>
      <c r="K87" s="253" t="s">
        <v>15174</v>
      </c>
      <c r="L87" s="253" t="s">
        <v>883</v>
      </c>
      <c r="M87" s="253" t="s">
        <v>15369</v>
      </c>
      <c r="N87" s="253" t="s">
        <v>12888</v>
      </c>
      <c r="O87" s="253"/>
      <c r="P87" s="253" t="s">
        <v>12888</v>
      </c>
      <c r="Q87" s="255">
        <v>1410</v>
      </c>
      <c r="R87" s="256">
        <v>381</v>
      </c>
      <c r="S87" s="256">
        <v>268</v>
      </c>
      <c r="T87" s="256">
        <v>72</v>
      </c>
      <c r="U87" s="256" t="s">
        <v>440</v>
      </c>
      <c r="V87" s="256">
        <v>196</v>
      </c>
      <c r="W87" s="255">
        <v>50</v>
      </c>
      <c r="X87" s="257" t="s">
        <v>359</v>
      </c>
      <c r="Y87" s="255">
        <v>48</v>
      </c>
      <c r="Z87" s="255"/>
      <c r="AA87" s="255"/>
      <c r="AB87" s="255">
        <v>15</v>
      </c>
      <c r="AC87" s="255"/>
      <c r="AD87" s="255"/>
      <c r="AE87" s="255"/>
      <c r="AF87" s="258" t="s">
        <v>884</v>
      </c>
      <c r="AG87" s="255"/>
      <c r="AH87" s="255">
        <v>450</v>
      </c>
      <c r="AI87" s="253"/>
      <c r="AJ87" s="253"/>
      <c r="AK87" s="253" t="s">
        <v>406</v>
      </c>
      <c r="AL87" s="258">
        <v>3</v>
      </c>
      <c r="AM87" s="258">
        <v>1</v>
      </c>
      <c r="AN87" s="258">
        <v>1</v>
      </c>
      <c r="AO87" s="258">
        <v>1</v>
      </c>
      <c r="AP87" s="258"/>
      <c r="AQ87" s="253">
        <v>290</v>
      </c>
      <c r="AR87" s="253" t="s">
        <v>16177</v>
      </c>
      <c r="AS87" s="253" t="s">
        <v>16177</v>
      </c>
      <c r="AT87" s="253" t="s">
        <v>885</v>
      </c>
      <c r="AU87" s="259">
        <v>417</v>
      </c>
      <c r="AV87" s="132">
        <v>1.4379310344827587</v>
      </c>
      <c r="AW87" s="255"/>
      <c r="AX87" s="255"/>
      <c r="AY87" s="255"/>
      <c r="AZ87" s="255"/>
      <c r="BA87" s="255"/>
      <c r="BB87" s="253"/>
      <c r="BC87" s="253"/>
      <c r="BD87" s="253"/>
      <c r="BE87" s="253" t="s">
        <v>364</v>
      </c>
      <c r="BF87" s="260"/>
      <c r="BG87" s="260"/>
      <c r="BH87" s="260"/>
      <c r="BI87" s="260"/>
      <c r="BJ87" s="260"/>
      <c r="BK87" s="253"/>
      <c r="BL87" s="253"/>
      <c r="BM87" s="253"/>
      <c r="BN87" s="261" t="s">
        <v>364</v>
      </c>
      <c r="BO87" s="185"/>
      <c r="BP87" s="185"/>
      <c r="BQ87" s="185"/>
      <c r="BR87" s="185"/>
      <c r="BS87" s="185"/>
      <c r="BT87" s="185"/>
      <c r="BU87" s="185"/>
      <c r="BV87" s="185"/>
      <c r="BW87" s="185"/>
      <c r="BX87" s="185"/>
      <c r="BY87" s="258"/>
      <c r="BZ87" s="253"/>
      <c r="CA87" s="253"/>
      <c r="CB87" s="253"/>
      <c r="CC87" s="253"/>
    </row>
    <row r="88" spans="1:81" s="6" customFormat="1" ht="16.5" customHeight="1">
      <c r="A88" s="190">
        <v>76</v>
      </c>
      <c r="B88" s="226" t="s">
        <v>12</v>
      </c>
      <c r="C88" s="185" t="s">
        <v>31</v>
      </c>
      <c r="D88" s="185" t="s">
        <v>32</v>
      </c>
      <c r="E88" s="190" t="s">
        <v>353</v>
      </c>
      <c r="F88" s="190" t="s">
        <v>886</v>
      </c>
      <c r="G88" s="208" t="s">
        <v>887</v>
      </c>
      <c r="H88" s="190" t="s">
        <v>13035</v>
      </c>
      <c r="I88" s="190" t="s">
        <v>13036</v>
      </c>
      <c r="J88" s="190" t="s">
        <v>12899</v>
      </c>
      <c r="K88" s="209" t="s">
        <v>15175</v>
      </c>
      <c r="L88" s="209" t="s">
        <v>888</v>
      </c>
      <c r="M88" s="217" t="s">
        <v>15370</v>
      </c>
      <c r="N88" s="211" t="s">
        <v>12888</v>
      </c>
      <c r="O88" s="211"/>
      <c r="P88" s="211" t="s">
        <v>12899</v>
      </c>
      <c r="Q88" s="187">
        <v>876</v>
      </c>
      <c r="R88" s="187">
        <v>823</v>
      </c>
      <c r="S88" s="132">
        <v>164</v>
      </c>
      <c r="T88" s="132">
        <v>65</v>
      </c>
      <c r="U88" s="132" t="s">
        <v>392</v>
      </c>
      <c r="V88" s="132">
        <v>99</v>
      </c>
      <c r="W88" s="187">
        <v>109</v>
      </c>
      <c r="X88" s="188" t="s">
        <v>401</v>
      </c>
      <c r="Y88" s="187">
        <v>95</v>
      </c>
      <c r="Z88" s="187">
        <v>41</v>
      </c>
      <c r="AA88" s="187">
        <v>2350</v>
      </c>
      <c r="AB88" s="187">
        <v>38</v>
      </c>
      <c r="AC88" s="187">
        <v>26</v>
      </c>
      <c r="AD88" s="187"/>
      <c r="AE88" s="187">
        <v>3</v>
      </c>
      <c r="AF88" s="185" t="s">
        <v>889</v>
      </c>
      <c r="AG88" s="187">
        <v>8200</v>
      </c>
      <c r="AH88" s="187">
        <v>8200</v>
      </c>
      <c r="AI88" s="190"/>
      <c r="AJ88" s="190"/>
      <c r="AK88" s="190" t="s">
        <v>890</v>
      </c>
      <c r="AL88" s="157">
        <v>8</v>
      </c>
      <c r="AM88" s="157">
        <v>5</v>
      </c>
      <c r="AN88" s="157">
        <v>2</v>
      </c>
      <c r="AO88" s="157">
        <v>1</v>
      </c>
      <c r="AP88" s="157"/>
      <c r="AQ88" s="190">
        <v>240</v>
      </c>
      <c r="AR88" s="190" t="s">
        <v>16177</v>
      </c>
      <c r="AS88" s="164" t="s">
        <v>435</v>
      </c>
      <c r="AT88" s="190" t="s">
        <v>885</v>
      </c>
      <c r="AU88" s="212">
        <v>809</v>
      </c>
      <c r="AV88" s="132">
        <v>3.3708333333333331</v>
      </c>
      <c r="AW88" s="187">
        <v>5000</v>
      </c>
      <c r="AX88" s="187"/>
      <c r="AY88" s="187">
        <v>3000</v>
      </c>
      <c r="AZ88" s="187">
        <v>3000</v>
      </c>
      <c r="BA88" s="187">
        <v>3000</v>
      </c>
      <c r="BB88" s="244">
        <v>40</v>
      </c>
      <c r="BC88" s="244">
        <v>40</v>
      </c>
      <c r="BD88" s="213" t="s">
        <v>891</v>
      </c>
      <c r="BE88" s="214" t="s">
        <v>892</v>
      </c>
      <c r="BF88" s="140">
        <v>5000</v>
      </c>
      <c r="BG88" s="140"/>
      <c r="BH88" s="140">
        <v>3000</v>
      </c>
      <c r="BI88" s="140">
        <v>3000</v>
      </c>
      <c r="BJ88" s="140">
        <v>3000</v>
      </c>
      <c r="BK88" s="244">
        <v>40</v>
      </c>
      <c r="BL88" s="244">
        <v>40</v>
      </c>
      <c r="BM88" s="214" t="s">
        <v>891</v>
      </c>
      <c r="BN88" s="220" t="s">
        <v>892</v>
      </c>
      <c r="BO88" s="190"/>
      <c r="BP88" s="190"/>
      <c r="BQ88" s="190"/>
      <c r="BR88" s="190"/>
      <c r="BS88" s="190"/>
      <c r="BT88" s="190"/>
      <c r="BU88" s="190"/>
      <c r="BV88" s="190"/>
      <c r="BW88" s="190"/>
      <c r="BX88" s="190"/>
      <c r="BY88" s="157"/>
      <c r="BZ88" s="190"/>
      <c r="CA88" s="190"/>
      <c r="CB88" s="190"/>
      <c r="CC88" s="190"/>
    </row>
    <row r="89" spans="1:81" s="10" customFormat="1" ht="16.5" customHeight="1">
      <c r="A89" s="190">
        <v>77</v>
      </c>
      <c r="B89" s="190" t="s">
        <v>12</v>
      </c>
      <c r="C89" s="190" t="s">
        <v>26</v>
      </c>
      <c r="D89" s="190" t="s">
        <v>32</v>
      </c>
      <c r="E89" s="190" t="s">
        <v>459</v>
      </c>
      <c r="F89" s="190" t="s">
        <v>893</v>
      </c>
      <c r="G89" s="208" t="s">
        <v>894</v>
      </c>
      <c r="H89" s="190" t="s">
        <v>13037</v>
      </c>
      <c r="I89" s="190" t="s">
        <v>13038</v>
      </c>
      <c r="J89" s="190" t="s">
        <v>12899</v>
      </c>
      <c r="K89" s="190" t="s">
        <v>13936</v>
      </c>
      <c r="L89" s="190" t="s">
        <v>895</v>
      </c>
      <c r="M89" s="185" t="s">
        <v>15371</v>
      </c>
      <c r="N89" s="211" t="s">
        <v>12899</v>
      </c>
      <c r="O89" s="211" t="s">
        <v>357</v>
      </c>
      <c r="P89" s="211" t="s">
        <v>12899</v>
      </c>
      <c r="Q89" s="187">
        <v>140</v>
      </c>
      <c r="R89" s="187">
        <v>290</v>
      </c>
      <c r="S89" s="132">
        <v>104</v>
      </c>
      <c r="T89" s="132">
        <v>34</v>
      </c>
      <c r="U89" s="132" t="s">
        <v>392</v>
      </c>
      <c r="V89" s="132">
        <v>70</v>
      </c>
      <c r="W89" s="187">
        <v>10</v>
      </c>
      <c r="X89" s="188" t="s">
        <v>401</v>
      </c>
      <c r="Y89" s="187">
        <v>1</v>
      </c>
      <c r="Z89" s="187">
        <v>5</v>
      </c>
      <c r="AA89" s="187">
        <v>600</v>
      </c>
      <c r="AB89" s="187">
        <v>43</v>
      </c>
      <c r="AC89" s="187"/>
      <c r="AD89" s="187"/>
      <c r="AE89" s="187">
        <v>2</v>
      </c>
      <c r="AF89" s="190" t="s">
        <v>896</v>
      </c>
      <c r="AG89" s="187"/>
      <c r="AH89" s="187">
        <v>2302</v>
      </c>
      <c r="AI89" s="190"/>
      <c r="AJ89" s="190"/>
      <c r="AK89" s="190" t="s">
        <v>477</v>
      </c>
      <c r="AL89" s="157"/>
      <c r="AM89" s="157"/>
      <c r="AN89" s="157"/>
      <c r="AO89" s="157"/>
      <c r="AP89" s="157"/>
      <c r="AQ89" s="190">
        <v>184</v>
      </c>
      <c r="AR89" s="190" t="s">
        <v>16167</v>
      </c>
      <c r="AS89" s="164" t="s">
        <v>435</v>
      </c>
      <c r="AT89" s="190" t="s">
        <v>897</v>
      </c>
      <c r="AU89" s="212">
        <v>1694</v>
      </c>
      <c r="AV89" s="132">
        <v>9.2065217391304355</v>
      </c>
      <c r="AW89" s="187"/>
      <c r="AX89" s="187"/>
      <c r="AY89" s="187"/>
      <c r="AZ89" s="187"/>
      <c r="BA89" s="187"/>
      <c r="BB89" s="213"/>
      <c r="BC89" s="213"/>
      <c r="BD89" s="214"/>
      <c r="BE89" s="214" t="s">
        <v>364</v>
      </c>
      <c r="BF89" s="140"/>
      <c r="BG89" s="140"/>
      <c r="BH89" s="140"/>
      <c r="BI89" s="140"/>
      <c r="BJ89" s="140"/>
      <c r="BK89" s="213"/>
      <c r="BL89" s="213"/>
      <c r="BM89" s="214"/>
      <c r="BN89" s="220"/>
      <c r="BO89" s="190"/>
      <c r="BP89" s="190"/>
      <c r="BQ89" s="190"/>
      <c r="BR89" s="190"/>
      <c r="BS89" s="190"/>
      <c r="BT89" s="190"/>
      <c r="BU89" s="190"/>
      <c r="BV89" s="190"/>
      <c r="BW89" s="190"/>
      <c r="BX89" s="190"/>
      <c r="BY89" s="157"/>
      <c r="BZ89" s="190"/>
      <c r="CA89" s="190"/>
      <c r="CB89" s="190"/>
      <c r="CC89" s="190"/>
    </row>
    <row r="90" spans="1:81" s="6" customFormat="1" ht="16.5" customHeight="1">
      <c r="A90" s="190">
        <v>78</v>
      </c>
      <c r="B90" s="185" t="s">
        <v>12</v>
      </c>
      <c r="C90" s="185" t="s">
        <v>33</v>
      </c>
      <c r="D90" s="185" t="s">
        <v>32</v>
      </c>
      <c r="E90" s="185" t="s">
        <v>353</v>
      </c>
      <c r="F90" s="185" t="s">
        <v>898</v>
      </c>
      <c r="G90" s="186" t="s">
        <v>899</v>
      </c>
      <c r="H90" s="185" t="s">
        <v>13039</v>
      </c>
      <c r="I90" s="185" t="s">
        <v>13040</v>
      </c>
      <c r="J90" s="190" t="s">
        <v>12899</v>
      </c>
      <c r="K90" s="185" t="s">
        <v>15176</v>
      </c>
      <c r="L90" s="135" t="s">
        <v>900</v>
      </c>
      <c r="M90" s="185" t="s">
        <v>15372</v>
      </c>
      <c r="N90" s="211" t="s">
        <v>12888</v>
      </c>
      <c r="O90" s="185"/>
      <c r="P90" s="211" t="s">
        <v>12888</v>
      </c>
      <c r="Q90" s="187">
        <v>484</v>
      </c>
      <c r="R90" s="187">
        <v>2113</v>
      </c>
      <c r="S90" s="132">
        <v>692</v>
      </c>
      <c r="T90" s="132">
        <v>500</v>
      </c>
      <c r="U90" s="132" t="s">
        <v>440</v>
      </c>
      <c r="V90" s="132">
        <v>192</v>
      </c>
      <c r="W90" s="187">
        <v>184</v>
      </c>
      <c r="X90" s="188" t="s">
        <v>401</v>
      </c>
      <c r="Y90" s="187">
        <v>115</v>
      </c>
      <c r="Z90" s="187"/>
      <c r="AA90" s="187"/>
      <c r="AB90" s="187">
        <v>77</v>
      </c>
      <c r="AC90" s="187"/>
      <c r="AD90" s="187"/>
      <c r="AE90" s="187"/>
      <c r="AF90" s="185" t="s">
        <v>901</v>
      </c>
      <c r="AG90" s="187">
        <v>1717</v>
      </c>
      <c r="AH90" s="187">
        <v>3202</v>
      </c>
      <c r="AI90" s="185" t="s">
        <v>902</v>
      </c>
      <c r="AJ90" s="185"/>
      <c r="AK90" s="185" t="s">
        <v>477</v>
      </c>
      <c r="AL90" s="157">
        <v>2</v>
      </c>
      <c r="AM90" s="135">
        <v>1</v>
      </c>
      <c r="AN90" s="135">
        <v>0</v>
      </c>
      <c r="AO90" s="135">
        <v>1</v>
      </c>
      <c r="AP90" s="135">
        <v>0</v>
      </c>
      <c r="AQ90" s="185">
        <v>230</v>
      </c>
      <c r="AR90" s="190" t="s">
        <v>16167</v>
      </c>
      <c r="AS90" s="164" t="s">
        <v>435</v>
      </c>
      <c r="AT90" s="185" t="s">
        <v>903</v>
      </c>
      <c r="AU90" s="212">
        <v>10000</v>
      </c>
      <c r="AV90" s="132">
        <v>43.478260869565219</v>
      </c>
      <c r="AW90" s="187"/>
      <c r="AX90" s="187"/>
      <c r="AY90" s="187"/>
      <c r="AZ90" s="187"/>
      <c r="BA90" s="187"/>
      <c r="BB90" s="213"/>
      <c r="BC90" s="213"/>
      <c r="BD90" s="185"/>
      <c r="BE90" s="185" t="s">
        <v>364</v>
      </c>
      <c r="BF90" s="140"/>
      <c r="BG90" s="140"/>
      <c r="BH90" s="140"/>
      <c r="BI90" s="140"/>
      <c r="BJ90" s="140"/>
      <c r="BK90" s="213"/>
      <c r="BL90" s="213"/>
      <c r="BM90" s="185"/>
      <c r="BN90" s="215"/>
      <c r="BO90" s="185"/>
      <c r="BP90" s="185"/>
      <c r="BQ90" s="185"/>
      <c r="BR90" s="185"/>
      <c r="BS90" s="185"/>
      <c r="BT90" s="185"/>
      <c r="BU90" s="185"/>
      <c r="BV90" s="185"/>
      <c r="BW90" s="185"/>
      <c r="BX90" s="185"/>
      <c r="BY90" s="157"/>
      <c r="BZ90" s="185"/>
      <c r="CA90" s="185"/>
      <c r="CB90" s="185"/>
      <c r="CC90" s="185"/>
    </row>
    <row r="91" spans="1:81" s="6" customFormat="1" ht="16.5" customHeight="1">
      <c r="A91" s="190">
        <v>79</v>
      </c>
      <c r="B91" s="185" t="s">
        <v>12</v>
      </c>
      <c r="C91" s="185" t="s">
        <v>13</v>
      </c>
      <c r="D91" s="185" t="s">
        <v>32</v>
      </c>
      <c r="E91" s="190" t="s">
        <v>819</v>
      </c>
      <c r="F91" s="190" t="s">
        <v>904</v>
      </c>
      <c r="G91" s="208" t="s">
        <v>905</v>
      </c>
      <c r="H91" s="190" t="s">
        <v>13041</v>
      </c>
      <c r="I91" s="209" t="s">
        <v>13042</v>
      </c>
      <c r="J91" s="209" t="s">
        <v>12899</v>
      </c>
      <c r="K91" s="209" t="s">
        <v>15177</v>
      </c>
      <c r="L91" s="209" t="s">
        <v>906</v>
      </c>
      <c r="M91" s="217" t="s">
        <v>15373</v>
      </c>
      <c r="N91" s="211" t="s">
        <v>12888</v>
      </c>
      <c r="O91" s="213"/>
      <c r="P91" s="211" t="s">
        <v>12888</v>
      </c>
      <c r="Q91" s="187">
        <v>9974</v>
      </c>
      <c r="R91" s="187">
        <v>5897</v>
      </c>
      <c r="S91" s="132">
        <v>2706</v>
      </c>
      <c r="T91" s="132">
        <v>2045</v>
      </c>
      <c r="U91" s="132" t="s">
        <v>418</v>
      </c>
      <c r="V91" s="132">
        <v>661</v>
      </c>
      <c r="W91" s="187">
        <v>372</v>
      </c>
      <c r="X91" s="188" t="s">
        <v>735</v>
      </c>
      <c r="Y91" s="187">
        <v>222</v>
      </c>
      <c r="Z91" s="187">
        <v>47</v>
      </c>
      <c r="AA91" s="187">
        <v>4141</v>
      </c>
      <c r="AB91" s="187">
        <v>99</v>
      </c>
      <c r="AC91" s="187"/>
      <c r="AD91" s="187"/>
      <c r="AE91" s="187">
        <v>594</v>
      </c>
      <c r="AF91" s="213" t="s">
        <v>907</v>
      </c>
      <c r="AG91" s="187">
        <v>2239</v>
      </c>
      <c r="AH91" s="187">
        <v>12612</v>
      </c>
      <c r="AI91" s="213"/>
      <c r="AJ91" s="213"/>
      <c r="AK91" s="213" t="s">
        <v>457</v>
      </c>
      <c r="AL91" s="135"/>
      <c r="AM91" s="164"/>
      <c r="AN91" s="164"/>
      <c r="AO91" s="157"/>
      <c r="AP91" s="157"/>
      <c r="AQ91" s="190">
        <v>289</v>
      </c>
      <c r="AR91" s="190" t="s">
        <v>16164</v>
      </c>
      <c r="AS91" s="190" t="s">
        <v>16164</v>
      </c>
      <c r="AT91" s="190" t="s">
        <v>908</v>
      </c>
      <c r="AU91" s="212">
        <v>20479</v>
      </c>
      <c r="AV91" s="132">
        <v>70.86159169550173</v>
      </c>
      <c r="AW91" s="187"/>
      <c r="AX91" s="187"/>
      <c r="AY91" s="187"/>
      <c r="AZ91" s="187"/>
      <c r="BA91" s="187"/>
      <c r="BB91" s="213"/>
      <c r="BC91" s="214"/>
      <c r="BD91" s="213"/>
      <c r="BE91" s="213" t="s">
        <v>364</v>
      </c>
      <c r="BF91" s="140"/>
      <c r="BG91" s="140"/>
      <c r="BH91" s="140"/>
      <c r="BI91" s="140"/>
      <c r="BJ91" s="140"/>
      <c r="BK91" s="214"/>
      <c r="BL91" s="214"/>
      <c r="BM91" s="190"/>
      <c r="BN91" s="246"/>
      <c r="BO91" s="190"/>
      <c r="BP91" s="190"/>
      <c r="BQ91" s="190"/>
      <c r="BR91" s="190"/>
      <c r="BS91" s="190"/>
      <c r="BT91" s="190"/>
      <c r="BU91" s="190"/>
      <c r="BV91" s="190"/>
      <c r="BW91" s="190"/>
      <c r="BX91" s="190"/>
      <c r="BY91" s="157"/>
      <c r="BZ91" s="190"/>
      <c r="CA91" s="190"/>
      <c r="CB91" s="190"/>
      <c r="CC91" s="190"/>
    </row>
    <row r="92" spans="1:81" s="10" customFormat="1" ht="16.5" customHeight="1">
      <c r="A92" s="190">
        <v>80</v>
      </c>
      <c r="B92" s="190" t="s">
        <v>12</v>
      </c>
      <c r="C92" s="190" t="s">
        <v>26</v>
      </c>
      <c r="D92" s="190" t="s">
        <v>32</v>
      </c>
      <c r="E92" s="190" t="s">
        <v>459</v>
      </c>
      <c r="F92" s="190" t="s">
        <v>909</v>
      </c>
      <c r="G92" s="208" t="s">
        <v>910</v>
      </c>
      <c r="H92" s="190" t="s">
        <v>13043</v>
      </c>
      <c r="I92" s="190" t="s">
        <v>13044</v>
      </c>
      <c r="J92" s="209" t="s">
        <v>12899</v>
      </c>
      <c r="K92" s="190" t="s">
        <v>15178</v>
      </c>
      <c r="L92" s="190" t="s">
        <v>911</v>
      </c>
      <c r="M92" s="185" t="s">
        <v>15374</v>
      </c>
      <c r="N92" s="211" t="s">
        <v>12899</v>
      </c>
      <c r="O92" s="211" t="s">
        <v>357</v>
      </c>
      <c r="P92" s="211" t="s">
        <v>12888</v>
      </c>
      <c r="Q92" s="187">
        <v>348</v>
      </c>
      <c r="R92" s="187">
        <v>301</v>
      </c>
      <c r="S92" s="132">
        <v>181</v>
      </c>
      <c r="T92" s="132">
        <v>181</v>
      </c>
      <c r="U92" s="132" t="s">
        <v>440</v>
      </c>
      <c r="V92" s="132"/>
      <c r="W92" s="187">
        <v>99</v>
      </c>
      <c r="X92" s="188" t="s">
        <v>359</v>
      </c>
      <c r="Y92" s="187">
        <v>66</v>
      </c>
      <c r="Z92" s="187">
        <v>19</v>
      </c>
      <c r="AA92" s="187">
        <v>10000</v>
      </c>
      <c r="AB92" s="187">
        <v>13</v>
      </c>
      <c r="AC92" s="187"/>
      <c r="AD92" s="187"/>
      <c r="AE92" s="187"/>
      <c r="AF92" s="190" t="s">
        <v>912</v>
      </c>
      <c r="AG92" s="187">
        <v>5888</v>
      </c>
      <c r="AH92" s="187">
        <v>11031</v>
      </c>
      <c r="AI92" s="190"/>
      <c r="AJ92" s="190"/>
      <c r="AK92" s="190" t="s">
        <v>406</v>
      </c>
      <c r="AL92" s="157">
        <v>3</v>
      </c>
      <c r="AM92" s="157">
        <v>1</v>
      </c>
      <c r="AN92" s="157">
        <v>1</v>
      </c>
      <c r="AO92" s="157">
        <v>1</v>
      </c>
      <c r="AP92" s="157"/>
      <c r="AQ92" s="190">
        <v>230</v>
      </c>
      <c r="AR92" s="190" t="s">
        <v>16172</v>
      </c>
      <c r="AS92" s="190" t="s">
        <v>16193</v>
      </c>
      <c r="AT92" s="190" t="s">
        <v>913</v>
      </c>
      <c r="AU92" s="212">
        <v>2187</v>
      </c>
      <c r="AV92" s="132">
        <v>9.5086956521739125</v>
      </c>
      <c r="AW92" s="187">
        <v>5000</v>
      </c>
      <c r="AX92" s="187" t="s">
        <v>357</v>
      </c>
      <c r="AY92" s="187">
        <v>3000</v>
      </c>
      <c r="AZ92" s="187">
        <v>3000</v>
      </c>
      <c r="BA92" s="187">
        <v>5000</v>
      </c>
      <c r="BB92" s="244">
        <v>20</v>
      </c>
      <c r="BC92" s="244"/>
      <c r="BD92" s="214" t="s">
        <v>914</v>
      </c>
      <c r="BE92" s="214"/>
      <c r="BF92" s="140"/>
      <c r="BG92" s="140"/>
      <c r="BH92" s="140"/>
      <c r="BI92" s="140"/>
      <c r="BJ92" s="140"/>
      <c r="BK92" s="213"/>
      <c r="BL92" s="213"/>
      <c r="BM92" s="214"/>
      <c r="BN92" s="220" t="s">
        <v>915</v>
      </c>
      <c r="BO92" s="190"/>
      <c r="BP92" s="190"/>
      <c r="BQ92" s="190"/>
      <c r="BR92" s="190"/>
      <c r="BS92" s="190"/>
      <c r="BT92" s="190"/>
      <c r="BU92" s="190"/>
      <c r="BV92" s="190"/>
      <c r="BW92" s="157"/>
      <c r="BX92" s="157"/>
      <c r="BY92" s="157"/>
      <c r="BZ92" s="190"/>
      <c r="CA92" s="190"/>
      <c r="CB92" s="190"/>
      <c r="CC92" s="190"/>
    </row>
    <row r="93" spans="1:81" s="6" customFormat="1" ht="16.5" customHeight="1">
      <c r="A93" s="190">
        <v>81</v>
      </c>
      <c r="B93" s="184" t="s">
        <v>12</v>
      </c>
      <c r="C93" s="184" t="s">
        <v>30</v>
      </c>
      <c r="D93" s="184" t="s">
        <v>32</v>
      </c>
      <c r="E93" s="184" t="s">
        <v>353</v>
      </c>
      <c r="F93" s="184" t="s">
        <v>916</v>
      </c>
      <c r="G93" s="228" t="s">
        <v>917</v>
      </c>
      <c r="H93" s="184" t="s">
        <v>13045</v>
      </c>
      <c r="I93" s="184" t="s">
        <v>13046</v>
      </c>
      <c r="J93" s="209" t="s">
        <v>12899</v>
      </c>
      <c r="K93" s="209" t="s">
        <v>15179</v>
      </c>
      <c r="L93" s="209" t="s">
        <v>918</v>
      </c>
      <c r="M93" s="217" t="s">
        <v>15375</v>
      </c>
      <c r="N93" s="211" t="s">
        <v>12888</v>
      </c>
      <c r="O93" s="211"/>
      <c r="P93" s="211" t="s">
        <v>12899</v>
      </c>
      <c r="Q93" s="187">
        <v>116749</v>
      </c>
      <c r="R93" s="132">
        <v>88288.5</v>
      </c>
      <c r="S93" s="187">
        <v>40383</v>
      </c>
      <c r="T93" s="187">
        <v>36041</v>
      </c>
      <c r="U93" s="187" t="s">
        <v>392</v>
      </c>
      <c r="V93" s="187">
        <v>4342</v>
      </c>
      <c r="W93" s="187">
        <v>6600</v>
      </c>
      <c r="X93" s="188" t="s">
        <v>359</v>
      </c>
      <c r="Y93" s="187">
        <v>757</v>
      </c>
      <c r="Z93" s="187">
        <v>370</v>
      </c>
      <c r="AA93" s="187">
        <v>9360</v>
      </c>
      <c r="AB93" s="187">
        <v>6900</v>
      </c>
      <c r="AC93" s="187">
        <v>6600</v>
      </c>
      <c r="AD93" s="187">
        <v>572</v>
      </c>
      <c r="AE93" s="187">
        <v>748</v>
      </c>
      <c r="AF93" s="185" t="s">
        <v>919</v>
      </c>
      <c r="AG93" s="187">
        <v>36441</v>
      </c>
      <c r="AH93" s="187">
        <v>38693</v>
      </c>
      <c r="AI93" s="184" t="s">
        <v>920</v>
      </c>
      <c r="AJ93" s="184" t="s">
        <v>921</v>
      </c>
      <c r="AK93" s="184" t="s">
        <v>406</v>
      </c>
      <c r="AL93" s="184">
        <v>17</v>
      </c>
      <c r="AM93" s="184">
        <v>4</v>
      </c>
      <c r="AN93" s="184">
        <v>11</v>
      </c>
      <c r="AO93" s="184">
        <v>2</v>
      </c>
      <c r="AP93" s="184"/>
      <c r="AQ93" s="184">
        <v>295</v>
      </c>
      <c r="AR93" s="184" t="s">
        <v>16175</v>
      </c>
      <c r="AS93" s="184" t="s">
        <v>16194</v>
      </c>
      <c r="AT93" s="184" t="s">
        <v>564</v>
      </c>
      <c r="AU93" s="212">
        <v>323129</v>
      </c>
      <c r="AV93" s="132">
        <v>1095.3525423728813</v>
      </c>
      <c r="AW93" s="187"/>
      <c r="AX93" s="187"/>
      <c r="AY93" s="187"/>
      <c r="AZ93" s="187"/>
      <c r="BA93" s="187"/>
      <c r="BB93" s="213"/>
      <c r="BC93" s="213"/>
      <c r="BD93" s="213"/>
      <c r="BE93" s="214" t="s">
        <v>364</v>
      </c>
      <c r="BF93" s="140"/>
      <c r="BG93" s="140"/>
      <c r="BH93" s="140"/>
      <c r="BI93" s="140"/>
      <c r="BJ93" s="140"/>
      <c r="BK93" s="213"/>
      <c r="BL93" s="213"/>
      <c r="BM93" s="214"/>
      <c r="BN93" s="220"/>
      <c r="BO93" s="184"/>
      <c r="BP93" s="184"/>
      <c r="BQ93" s="184"/>
      <c r="BR93" s="184"/>
      <c r="BS93" s="184"/>
      <c r="BT93" s="184"/>
      <c r="BU93" s="184"/>
      <c r="BV93" s="184"/>
      <c r="BW93" s="229"/>
      <c r="BX93" s="229"/>
      <c r="BY93" s="229"/>
      <c r="BZ93" s="184"/>
      <c r="CA93" s="184"/>
      <c r="CB93" s="184"/>
      <c r="CC93" s="184"/>
    </row>
    <row r="94" spans="1:81" s="6" customFormat="1" ht="16.5" customHeight="1">
      <c r="A94" s="190">
        <v>82</v>
      </c>
      <c r="B94" s="185" t="s">
        <v>12</v>
      </c>
      <c r="C94" s="185" t="s">
        <v>33</v>
      </c>
      <c r="D94" s="185" t="s">
        <v>32</v>
      </c>
      <c r="E94" s="185" t="s">
        <v>353</v>
      </c>
      <c r="F94" s="185" t="s">
        <v>922</v>
      </c>
      <c r="G94" s="186" t="s">
        <v>923</v>
      </c>
      <c r="H94" s="185" t="s">
        <v>13047</v>
      </c>
      <c r="I94" s="185" t="s">
        <v>13048</v>
      </c>
      <c r="J94" s="209" t="s">
        <v>12899</v>
      </c>
      <c r="K94" s="185" t="s">
        <v>15180</v>
      </c>
      <c r="L94" s="185" t="s">
        <v>924</v>
      </c>
      <c r="M94" s="185" t="s">
        <v>15376</v>
      </c>
      <c r="N94" s="211" t="s">
        <v>12888</v>
      </c>
      <c r="O94" s="185"/>
      <c r="P94" s="211" t="s">
        <v>12888</v>
      </c>
      <c r="Q94" s="187">
        <v>4320</v>
      </c>
      <c r="R94" s="187">
        <v>524</v>
      </c>
      <c r="S94" s="132">
        <v>114</v>
      </c>
      <c r="T94" s="187">
        <v>96</v>
      </c>
      <c r="U94" s="187" t="s">
        <v>411</v>
      </c>
      <c r="V94" s="187">
        <v>18</v>
      </c>
      <c r="W94" s="187">
        <v>50</v>
      </c>
      <c r="X94" s="188" t="s">
        <v>401</v>
      </c>
      <c r="Y94" s="187">
        <v>180</v>
      </c>
      <c r="Z94" s="187">
        <v>17</v>
      </c>
      <c r="AA94" s="187">
        <v>430</v>
      </c>
      <c r="AB94" s="187">
        <v>17</v>
      </c>
      <c r="AC94" s="187"/>
      <c r="AD94" s="187"/>
      <c r="AE94" s="187">
        <v>10</v>
      </c>
      <c r="AF94" s="185" t="s">
        <v>925</v>
      </c>
      <c r="AG94" s="187">
        <v>7983</v>
      </c>
      <c r="AH94" s="187">
        <v>8101</v>
      </c>
      <c r="AI94" s="185"/>
      <c r="AJ94" s="185"/>
      <c r="AK94" s="135" t="s">
        <v>477</v>
      </c>
      <c r="AL94" s="157">
        <v>5</v>
      </c>
      <c r="AM94" s="135"/>
      <c r="AN94" s="135">
        <v>5</v>
      </c>
      <c r="AO94" s="135"/>
      <c r="AP94" s="135"/>
      <c r="AQ94" s="185">
        <v>254</v>
      </c>
      <c r="AR94" s="185" t="s">
        <v>16175</v>
      </c>
      <c r="AS94" s="185"/>
      <c r="AT94" s="185" t="s">
        <v>926</v>
      </c>
      <c r="AU94" s="212">
        <v>3918</v>
      </c>
      <c r="AV94" s="132">
        <v>15.4251968503937</v>
      </c>
      <c r="AW94" s="187">
        <v>2000</v>
      </c>
      <c r="AX94" s="187">
        <v>1500</v>
      </c>
      <c r="AY94" s="187">
        <v>1500</v>
      </c>
      <c r="AZ94" s="187">
        <v>1500</v>
      </c>
      <c r="BA94" s="187">
        <v>2000</v>
      </c>
      <c r="BB94" s="213" t="s">
        <v>16286</v>
      </c>
      <c r="BC94" s="213"/>
      <c r="BD94" s="185" t="s">
        <v>927</v>
      </c>
      <c r="BE94" s="185" t="s">
        <v>928</v>
      </c>
      <c r="BF94" s="140"/>
      <c r="BG94" s="140"/>
      <c r="BH94" s="140"/>
      <c r="BI94" s="140"/>
      <c r="BJ94" s="140"/>
      <c r="BK94" s="213"/>
      <c r="BL94" s="213"/>
      <c r="BM94" s="185"/>
      <c r="BN94" s="215"/>
      <c r="BO94" s="185"/>
      <c r="BP94" s="185"/>
      <c r="BQ94" s="185"/>
      <c r="BR94" s="185"/>
      <c r="BS94" s="185"/>
      <c r="BT94" s="185"/>
      <c r="BU94" s="185"/>
      <c r="BV94" s="185"/>
      <c r="BW94" s="135"/>
      <c r="BX94" s="135"/>
      <c r="BY94" s="157"/>
      <c r="BZ94" s="185"/>
      <c r="CA94" s="185"/>
      <c r="CB94" s="185"/>
      <c r="CC94" s="185"/>
    </row>
    <row r="95" spans="1:81" s="6" customFormat="1" ht="16.5" customHeight="1">
      <c r="A95" s="190">
        <v>83</v>
      </c>
      <c r="B95" s="190" t="s">
        <v>12</v>
      </c>
      <c r="C95" s="190" t="s">
        <v>31</v>
      </c>
      <c r="D95" s="190" t="s">
        <v>32</v>
      </c>
      <c r="E95" s="190" t="s">
        <v>353</v>
      </c>
      <c r="F95" s="190" t="s">
        <v>929</v>
      </c>
      <c r="G95" s="208" t="s">
        <v>930</v>
      </c>
      <c r="H95" s="190" t="s">
        <v>13049</v>
      </c>
      <c r="I95" s="190" t="s">
        <v>13050</v>
      </c>
      <c r="J95" s="209" t="s">
        <v>12899</v>
      </c>
      <c r="K95" s="209" t="s">
        <v>14580</v>
      </c>
      <c r="L95" s="190" t="s">
        <v>931</v>
      </c>
      <c r="M95" s="185" t="s">
        <v>15377</v>
      </c>
      <c r="N95" s="211" t="s">
        <v>12888</v>
      </c>
      <c r="O95" s="211"/>
      <c r="P95" s="211" t="s">
        <v>12888</v>
      </c>
      <c r="Q95" s="187">
        <v>507.8</v>
      </c>
      <c r="R95" s="187">
        <v>878</v>
      </c>
      <c r="S95" s="132">
        <v>335</v>
      </c>
      <c r="T95" s="187">
        <v>239</v>
      </c>
      <c r="U95" s="187" t="s">
        <v>392</v>
      </c>
      <c r="V95" s="187">
        <v>96</v>
      </c>
      <c r="W95" s="187">
        <v>248</v>
      </c>
      <c r="X95" s="188" t="s">
        <v>401</v>
      </c>
      <c r="Y95" s="187">
        <v>73</v>
      </c>
      <c r="Z95" s="187">
        <v>24</v>
      </c>
      <c r="AA95" s="187">
        <v>3525</v>
      </c>
      <c r="AB95" s="187">
        <v>38</v>
      </c>
      <c r="AC95" s="187">
        <v>20</v>
      </c>
      <c r="AD95" s="187"/>
      <c r="AE95" s="187">
        <v>2</v>
      </c>
      <c r="AF95" s="185" t="s">
        <v>932</v>
      </c>
      <c r="AG95" s="187">
        <v>7117</v>
      </c>
      <c r="AH95" s="187">
        <v>8239</v>
      </c>
      <c r="AI95" s="190"/>
      <c r="AJ95" s="190"/>
      <c r="AK95" s="157" t="s">
        <v>406</v>
      </c>
      <c r="AL95" s="157">
        <v>4</v>
      </c>
      <c r="AM95" s="157"/>
      <c r="AN95" s="157">
        <v>1</v>
      </c>
      <c r="AO95" s="157">
        <v>3</v>
      </c>
      <c r="AP95" s="157"/>
      <c r="AQ95" s="190">
        <v>244</v>
      </c>
      <c r="AR95" s="190" t="s">
        <v>16177</v>
      </c>
      <c r="AS95" s="190" t="s">
        <v>16177</v>
      </c>
      <c r="AT95" s="190" t="s">
        <v>933</v>
      </c>
      <c r="AU95" s="212">
        <v>544</v>
      </c>
      <c r="AV95" s="132">
        <v>2.2295081967213113</v>
      </c>
      <c r="AW95" s="187">
        <v>5000</v>
      </c>
      <c r="AX95" s="187">
        <v>4000</v>
      </c>
      <c r="AY95" s="187">
        <v>4000</v>
      </c>
      <c r="AZ95" s="187">
        <v>4000</v>
      </c>
      <c r="BA95" s="187">
        <v>5000</v>
      </c>
      <c r="BB95" s="213">
        <v>20</v>
      </c>
      <c r="BC95" s="213" t="s">
        <v>16287</v>
      </c>
      <c r="BD95" s="214" t="s">
        <v>934</v>
      </c>
      <c r="BE95" s="214" t="s">
        <v>935</v>
      </c>
      <c r="BF95" s="140"/>
      <c r="BG95" s="140"/>
      <c r="BH95" s="140"/>
      <c r="BI95" s="140"/>
      <c r="BJ95" s="140"/>
      <c r="BK95" s="213"/>
      <c r="BL95" s="213"/>
      <c r="BM95" s="214"/>
      <c r="BN95" s="220" t="s">
        <v>364</v>
      </c>
      <c r="BO95" s="190"/>
      <c r="BP95" s="190"/>
      <c r="BQ95" s="190"/>
      <c r="BR95" s="190"/>
      <c r="BS95" s="190"/>
      <c r="BT95" s="190"/>
      <c r="BU95" s="190"/>
      <c r="BV95" s="190"/>
      <c r="BW95" s="157"/>
      <c r="BX95" s="157"/>
      <c r="BY95" s="157"/>
      <c r="BZ95" s="190"/>
      <c r="CA95" s="190"/>
      <c r="CB95" s="190"/>
      <c r="CC95" s="190"/>
    </row>
    <row r="96" spans="1:81" s="6" customFormat="1" ht="16.5" customHeight="1">
      <c r="A96" s="190">
        <v>84</v>
      </c>
      <c r="B96" s="185" t="s">
        <v>12</v>
      </c>
      <c r="C96" s="185" t="s">
        <v>33</v>
      </c>
      <c r="D96" s="185" t="s">
        <v>32</v>
      </c>
      <c r="E96" s="185" t="s">
        <v>353</v>
      </c>
      <c r="F96" s="185" t="s">
        <v>936</v>
      </c>
      <c r="G96" s="186" t="s">
        <v>937</v>
      </c>
      <c r="H96" s="185" t="s">
        <v>13051</v>
      </c>
      <c r="I96" s="185" t="s">
        <v>13052</v>
      </c>
      <c r="J96" s="209" t="s">
        <v>12899</v>
      </c>
      <c r="K96" s="185" t="s">
        <v>14255</v>
      </c>
      <c r="L96" s="185" t="s">
        <v>938</v>
      </c>
      <c r="M96" s="185" t="s">
        <v>15378</v>
      </c>
      <c r="N96" s="211" t="s">
        <v>12888</v>
      </c>
      <c r="O96" s="185"/>
      <c r="P96" s="211" t="s">
        <v>12888</v>
      </c>
      <c r="Q96" s="187">
        <v>898.04</v>
      </c>
      <c r="R96" s="187">
        <v>584.97</v>
      </c>
      <c r="S96" s="132">
        <v>202</v>
      </c>
      <c r="T96" s="187">
        <v>82</v>
      </c>
      <c r="U96" s="187" t="s">
        <v>392</v>
      </c>
      <c r="V96" s="187">
        <v>120</v>
      </c>
      <c r="W96" s="187">
        <v>40</v>
      </c>
      <c r="X96" s="188" t="s">
        <v>401</v>
      </c>
      <c r="Y96" s="187">
        <v>192.04</v>
      </c>
      <c r="Z96" s="187">
        <v>40.25</v>
      </c>
      <c r="AA96" s="187">
        <v>510</v>
      </c>
      <c r="AB96" s="187">
        <v>36.96</v>
      </c>
      <c r="AC96" s="187">
        <v>27.25</v>
      </c>
      <c r="AD96" s="187"/>
      <c r="AE96" s="187">
        <v>9</v>
      </c>
      <c r="AF96" s="185" t="s">
        <v>939</v>
      </c>
      <c r="AG96" s="187">
        <v>1925</v>
      </c>
      <c r="AH96" s="187">
        <v>1925</v>
      </c>
      <c r="AI96" s="185"/>
      <c r="AJ96" s="185"/>
      <c r="AK96" s="157" t="s">
        <v>406</v>
      </c>
      <c r="AL96" s="157">
        <v>7</v>
      </c>
      <c r="AM96" s="135"/>
      <c r="AN96" s="135">
        <v>6</v>
      </c>
      <c r="AO96" s="135">
        <v>1</v>
      </c>
      <c r="AP96" s="135"/>
      <c r="AQ96" s="185">
        <v>243</v>
      </c>
      <c r="AR96" s="185" t="s">
        <v>16167</v>
      </c>
      <c r="AS96" s="185"/>
      <c r="AT96" s="185" t="s">
        <v>897</v>
      </c>
      <c r="AU96" s="212">
        <v>757</v>
      </c>
      <c r="AV96" s="132">
        <v>3.1152263374485596</v>
      </c>
      <c r="AW96" s="187">
        <v>5000</v>
      </c>
      <c r="AX96" s="187">
        <v>2000</v>
      </c>
      <c r="AY96" s="187">
        <v>2000</v>
      </c>
      <c r="AZ96" s="187">
        <v>3000</v>
      </c>
      <c r="BA96" s="187">
        <v>5000</v>
      </c>
      <c r="BB96" s="213"/>
      <c r="BC96" s="213"/>
      <c r="BD96" s="185" t="s">
        <v>940</v>
      </c>
      <c r="BE96" s="185" t="s">
        <v>941</v>
      </c>
      <c r="BF96" s="140">
        <v>8000</v>
      </c>
      <c r="BG96" s="140">
        <v>3000</v>
      </c>
      <c r="BH96" s="140">
        <v>3000</v>
      </c>
      <c r="BI96" s="140">
        <v>5000</v>
      </c>
      <c r="BJ96" s="140">
        <v>8000</v>
      </c>
      <c r="BK96" s="213">
        <v>20</v>
      </c>
      <c r="BL96" s="213">
        <v>60</v>
      </c>
      <c r="BM96" s="185" t="s">
        <v>940</v>
      </c>
      <c r="BN96" s="215" t="s">
        <v>941</v>
      </c>
      <c r="BO96" s="185"/>
      <c r="BP96" s="185"/>
      <c r="BQ96" s="185"/>
      <c r="BR96" s="185"/>
      <c r="BS96" s="185"/>
      <c r="BT96" s="185"/>
      <c r="BU96" s="185"/>
      <c r="BV96" s="185"/>
      <c r="BW96" s="135"/>
      <c r="BX96" s="135"/>
      <c r="BY96" s="157"/>
      <c r="BZ96" s="185"/>
      <c r="CA96" s="185"/>
      <c r="CB96" s="185"/>
      <c r="CC96" s="185"/>
    </row>
    <row r="97" spans="1:81" s="6" customFormat="1" ht="16.5" customHeight="1">
      <c r="A97" s="190">
        <v>85</v>
      </c>
      <c r="B97" s="226" t="s">
        <v>12</v>
      </c>
      <c r="C97" s="185" t="s">
        <v>31</v>
      </c>
      <c r="D97" s="185" t="s">
        <v>32</v>
      </c>
      <c r="E97" s="190" t="s">
        <v>353</v>
      </c>
      <c r="F97" s="190" t="s">
        <v>942</v>
      </c>
      <c r="G97" s="208" t="s">
        <v>943</v>
      </c>
      <c r="H97" s="190" t="s">
        <v>13053</v>
      </c>
      <c r="I97" s="190" t="s">
        <v>13054</v>
      </c>
      <c r="J97" s="209" t="s">
        <v>12899</v>
      </c>
      <c r="K97" s="209" t="s">
        <v>15181</v>
      </c>
      <c r="L97" s="209" t="s">
        <v>944</v>
      </c>
      <c r="M97" s="185" t="s">
        <v>15379</v>
      </c>
      <c r="N97" s="211" t="s">
        <v>12888</v>
      </c>
      <c r="O97" s="211"/>
      <c r="P97" s="211" t="s">
        <v>12888</v>
      </c>
      <c r="Q97" s="187">
        <v>626.58000000000004</v>
      </c>
      <c r="R97" s="187">
        <v>2112.5500000000002</v>
      </c>
      <c r="S97" s="132">
        <v>355</v>
      </c>
      <c r="T97" s="187">
        <v>176</v>
      </c>
      <c r="U97" s="187" t="s">
        <v>533</v>
      </c>
      <c r="V97" s="187">
        <v>179</v>
      </c>
      <c r="W97" s="187">
        <v>254</v>
      </c>
      <c r="X97" s="188" t="s">
        <v>359</v>
      </c>
      <c r="Y97" s="187">
        <v>295</v>
      </c>
      <c r="Z97" s="187">
        <v>7</v>
      </c>
      <c r="AA97" s="187">
        <v>200</v>
      </c>
      <c r="AB97" s="187">
        <v>13</v>
      </c>
      <c r="AC97" s="187"/>
      <c r="AD97" s="187"/>
      <c r="AE97" s="187">
        <v>10</v>
      </c>
      <c r="AF97" s="185" t="s">
        <v>945</v>
      </c>
      <c r="AG97" s="187">
        <v>2422</v>
      </c>
      <c r="AH97" s="187">
        <v>5500</v>
      </c>
      <c r="AI97" s="190"/>
      <c r="AJ97" s="190"/>
      <c r="AK97" s="157" t="s">
        <v>477</v>
      </c>
      <c r="AL97" s="157">
        <v>14</v>
      </c>
      <c r="AM97" s="157"/>
      <c r="AN97" s="157">
        <v>8</v>
      </c>
      <c r="AO97" s="157">
        <v>6</v>
      </c>
      <c r="AP97" s="157"/>
      <c r="AQ97" s="190">
        <v>303</v>
      </c>
      <c r="AR97" s="190" t="s">
        <v>16166</v>
      </c>
      <c r="AS97" s="164" t="s">
        <v>435</v>
      </c>
      <c r="AT97" s="190" t="s">
        <v>946</v>
      </c>
      <c r="AU97" s="212">
        <v>5303</v>
      </c>
      <c r="AV97" s="132">
        <v>17.501650165016503</v>
      </c>
      <c r="AW97" s="187">
        <v>2000</v>
      </c>
      <c r="AX97" s="187"/>
      <c r="AY97" s="187">
        <v>1000</v>
      </c>
      <c r="AZ97" s="187">
        <v>1000</v>
      </c>
      <c r="BA97" s="187">
        <v>2000</v>
      </c>
      <c r="BB97" s="213">
        <v>20</v>
      </c>
      <c r="BC97" s="213">
        <v>50</v>
      </c>
      <c r="BD97" s="213" t="s">
        <v>947</v>
      </c>
      <c r="BE97" s="214"/>
      <c r="BF97" s="140">
        <v>2000</v>
      </c>
      <c r="BG97" s="140"/>
      <c r="BH97" s="140">
        <v>1000</v>
      </c>
      <c r="BI97" s="140">
        <v>1000</v>
      </c>
      <c r="BJ97" s="140">
        <v>2000</v>
      </c>
      <c r="BK97" s="213">
        <v>20</v>
      </c>
      <c r="BL97" s="213">
        <v>50</v>
      </c>
      <c r="BM97" s="214" t="s">
        <v>947</v>
      </c>
      <c r="BN97" s="220" t="s">
        <v>948</v>
      </c>
      <c r="BO97" s="190"/>
      <c r="BP97" s="190"/>
      <c r="BQ97" s="190"/>
      <c r="BR97" s="190"/>
      <c r="BS97" s="190"/>
      <c r="BT97" s="190"/>
      <c r="BU97" s="190"/>
      <c r="BV97" s="190"/>
      <c r="BW97" s="157"/>
      <c r="BX97" s="157"/>
      <c r="BY97" s="157"/>
      <c r="BZ97" s="190"/>
      <c r="CA97" s="190"/>
      <c r="CB97" s="190"/>
      <c r="CC97" s="190"/>
    </row>
    <row r="98" spans="1:81" s="6" customFormat="1" ht="16.5" customHeight="1">
      <c r="A98" s="190">
        <v>86</v>
      </c>
      <c r="B98" s="190" t="s">
        <v>12</v>
      </c>
      <c r="C98" s="190" t="s">
        <v>18</v>
      </c>
      <c r="D98" s="190" t="s">
        <v>32</v>
      </c>
      <c r="E98" s="190" t="s">
        <v>353</v>
      </c>
      <c r="F98" s="190" t="s">
        <v>949</v>
      </c>
      <c r="G98" s="232" t="s">
        <v>950</v>
      </c>
      <c r="H98" s="135" t="s">
        <v>13055</v>
      </c>
      <c r="I98" s="135" t="s">
        <v>13056</v>
      </c>
      <c r="J98" s="209" t="s">
        <v>12899</v>
      </c>
      <c r="K98" s="185" t="s">
        <v>15182</v>
      </c>
      <c r="L98" s="157" t="s">
        <v>951</v>
      </c>
      <c r="M98" s="217" t="s">
        <v>15380</v>
      </c>
      <c r="N98" s="211" t="s">
        <v>12899</v>
      </c>
      <c r="O98" s="211" t="s">
        <v>357</v>
      </c>
      <c r="P98" s="211" t="s">
        <v>12888</v>
      </c>
      <c r="Q98" s="187">
        <v>576</v>
      </c>
      <c r="R98" s="187">
        <v>2644</v>
      </c>
      <c r="S98" s="132">
        <v>358</v>
      </c>
      <c r="T98" s="187">
        <v>263</v>
      </c>
      <c r="U98" s="187" t="s">
        <v>392</v>
      </c>
      <c r="V98" s="187">
        <v>95</v>
      </c>
      <c r="W98" s="187">
        <v>38</v>
      </c>
      <c r="X98" s="188" t="s">
        <v>401</v>
      </c>
      <c r="Y98" s="187">
        <v>95.46</v>
      </c>
      <c r="Z98" s="187">
        <v>60.34</v>
      </c>
      <c r="AA98" s="187">
        <v>3530</v>
      </c>
      <c r="AB98" s="187">
        <v>147.5</v>
      </c>
      <c r="AC98" s="187"/>
      <c r="AD98" s="187"/>
      <c r="AE98" s="187">
        <v>24</v>
      </c>
      <c r="AF98" s="185" t="s">
        <v>771</v>
      </c>
      <c r="AG98" s="239">
        <v>4935</v>
      </c>
      <c r="AH98" s="239">
        <v>4935</v>
      </c>
      <c r="AI98" s="262" t="s">
        <v>952</v>
      </c>
      <c r="AJ98" s="185" t="s">
        <v>953</v>
      </c>
      <c r="AK98" s="135" t="s">
        <v>477</v>
      </c>
      <c r="AL98" s="263">
        <v>1</v>
      </c>
      <c r="AM98" s="263">
        <v>1</v>
      </c>
      <c r="AN98" s="157"/>
      <c r="AO98" s="157"/>
      <c r="AP98" s="263"/>
      <c r="AQ98" s="252">
        <v>193</v>
      </c>
      <c r="AR98" s="252" t="s">
        <v>16195</v>
      </c>
      <c r="AS98" s="252" t="s">
        <v>16195</v>
      </c>
      <c r="AT98" s="252" t="s">
        <v>954</v>
      </c>
      <c r="AU98" s="264">
        <v>1516</v>
      </c>
      <c r="AV98" s="132">
        <v>7.8549222797927465</v>
      </c>
      <c r="AW98" s="187">
        <v>4000</v>
      </c>
      <c r="AX98" s="187"/>
      <c r="AY98" s="187">
        <v>3000</v>
      </c>
      <c r="AZ98" s="187">
        <v>3000</v>
      </c>
      <c r="BA98" s="187">
        <v>3000</v>
      </c>
      <c r="BB98" s="213">
        <v>25</v>
      </c>
      <c r="BC98" s="213" t="s">
        <v>16288</v>
      </c>
      <c r="BD98" s="213" t="s">
        <v>955</v>
      </c>
      <c r="BE98" s="214" t="s">
        <v>956</v>
      </c>
      <c r="BF98" s="140">
        <v>4000</v>
      </c>
      <c r="BG98" s="140"/>
      <c r="BH98" s="140">
        <v>3000</v>
      </c>
      <c r="BI98" s="140">
        <v>3000</v>
      </c>
      <c r="BJ98" s="140">
        <v>3000</v>
      </c>
      <c r="BK98" s="213">
        <v>25</v>
      </c>
      <c r="BL98" s="213" t="s">
        <v>16288</v>
      </c>
      <c r="BM98" s="213" t="s">
        <v>957</v>
      </c>
      <c r="BN98" s="220" t="s">
        <v>956</v>
      </c>
      <c r="BO98" s="190"/>
      <c r="BP98" s="190"/>
      <c r="BQ98" s="190"/>
      <c r="BR98" s="190"/>
      <c r="BS98" s="190"/>
      <c r="BT98" s="190"/>
      <c r="BU98" s="190"/>
      <c r="BV98" s="190"/>
      <c r="BW98" s="157"/>
      <c r="BX98" s="157"/>
      <c r="BY98" s="251"/>
      <c r="BZ98" s="252"/>
      <c r="CA98" s="252"/>
      <c r="CB98" s="252"/>
      <c r="CC98" s="252"/>
    </row>
    <row r="99" spans="1:81" s="6" customFormat="1" ht="16.5" customHeight="1">
      <c r="A99" s="190">
        <v>87</v>
      </c>
      <c r="B99" s="190" t="s">
        <v>12</v>
      </c>
      <c r="C99" s="190" t="s">
        <v>18</v>
      </c>
      <c r="D99" s="190" t="s">
        <v>32</v>
      </c>
      <c r="E99" s="190" t="s">
        <v>353</v>
      </c>
      <c r="F99" s="190" t="s">
        <v>19831</v>
      </c>
      <c r="G99" s="232" t="s">
        <v>958</v>
      </c>
      <c r="H99" s="157" t="s">
        <v>13057</v>
      </c>
      <c r="I99" s="157" t="s">
        <v>13058</v>
      </c>
      <c r="J99" s="209" t="s">
        <v>12899</v>
      </c>
      <c r="K99" s="209" t="s">
        <v>15183</v>
      </c>
      <c r="L99" s="135" t="s">
        <v>959</v>
      </c>
      <c r="M99" s="185" t="s">
        <v>15381</v>
      </c>
      <c r="N99" s="211" t="s">
        <v>12888</v>
      </c>
      <c r="O99" s="211"/>
      <c r="P99" s="211" t="s">
        <v>12888</v>
      </c>
      <c r="Q99" s="187">
        <v>1498</v>
      </c>
      <c r="R99" s="187">
        <v>987</v>
      </c>
      <c r="S99" s="132">
        <v>291</v>
      </c>
      <c r="T99" s="187">
        <v>291</v>
      </c>
      <c r="U99" s="187" t="s">
        <v>392</v>
      </c>
      <c r="V99" s="187"/>
      <c r="W99" s="187">
        <v>37</v>
      </c>
      <c r="X99" s="188" t="s">
        <v>401</v>
      </c>
      <c r="Y99" s="187">
        <v>371</v>
      </c>
      <c r="Z99" s="187"/>
      <c r="AA99" s="187">
        <v>2581</v>
      </c>
      <c r="AB99" s="187">
        <v>112</v>
      </c>
      <c r="AC99" s="187"/>
      <c r="AD99" s="187"/>
      <c r="AE99" s="187">
        <v>13</v>
      </c>
      <c r="AF99" s="185" t="s">
        <v>960</v>
      </c>
      <c r="AG99" s="187">
        <v>601</v>
      </c>
      <c r="AH99" s="187">
        <v>2581</v>
      </c>
      <c r="AI99" s="190"/>
      <c r="AJ99" s="190"/>
      <c r="AK99" s="157" t="s">
        <v>477</v>
      </c>
      <c r="AL99" s="157">
        <v>3</v>
      </c>
      <c r="AM99" s="157">
        <v>1</v>
      </c>
      <c r="AN99" s="157">
        <v>1</v>
      </c>
      <c r="AO99" s="157">
        <v>1</v>
      </c>
      <c r="AP99" s="157"/>
      <c r="AQ99" s="190">
        <v>306</v>
      </c>
      <c r="AR99" s="190" t="s">
        <v>16177</v>
      </c>
      <c r="AS99" s="190" t="s">
        <v>16177</v>
      </c>
      <c r="AT99" s="190" t="s">
        <v>961</v>
      </c>
      <c r="AU99" s="212">
        <v>6150</v>
      </c>
      <c r="AV99" s="132">
        <v>20.098039215686274</v>
      </c>
      <c r="AW99" s="187" t="s">
        <v>357</v>
      </c>
      <c r="AX99" s="187" t="s">
        <v>357</v>
      </c>
      <c r="AY99" s="187" t="s">
        <v>357</v>
      </c>
      <c r="AZ99" s="187" t="s">
        <v>357</v>
      </c>
      <c r="BA99" s="187" t="s">
        <v>357</v>
      </c>
      <c r="BB99" s="213"/>
      <c r="BC99" s="213"/>
      <c r="BD99" s="213"/>
      <c r="BE99" s="214" t="s">
        <v>364</v>
      </c>
      <c r="BF99" s="140" t="s">
        <v>357</v>
      </c>
      <c r="BG99" s="140" t="s">
        <v>357</v>
      </c>
      <c r="BH99" s="140" t="s">
        <v>357</v>
      </c>
      <c r="BI99" s="140" t="s">
        <v>357</v>
      </c>
      <c r="BJ99" s="140" t="s">
        <v>357</v>
      </c>
      <c r="BK99" s="213"/>
      <c r="BL99" s="213"/>
      <c r="BM99" s="214"/>
      <c r="BN99" s="220" t="s">
        <v>364</v>
      </c>
      <c r="BO99" s="190"/>
      <c r="BP99" s="190"/>
      <c r="BQ99" s="190"/>
      <c r="BR99" s="190"/>
      <c r="BS99" s="190"/>
      <c r="BT99" s="190"/>
      <c r="BU99" s="190"/>
      <c r="BV99" s="190"/>
      <c r="BW99" s="157"/>
      <c r="BX99" s="157"/>
      <c r="BY99" s="157"/>
      <c r="BZ99" s="190"/>
      <c r="CA99" s="190"/>
      <c r="CB99" s="190"/>
      <c r="CC99" s="190"/>
    </row>
    <row r="100" spans="1:81" s="13" customFormat="1" ht="16.5" customHeight="1">
      <c r="A100" s="190">
        <v>88</v>
      </c>
      <c r="B100" s="190" t="s">
        <v>12</v>
      </c>
      <c r="C100" s="190" t="s">
        <v>21</v>
      </c>
      <c r="D100" s="190" t="s">
        <v>32</v>
      </c>
      <c r="E100" s="190" t="s">
        <v>353</v>
      </c>
      <c r="F100" s="190" t="s">
        <v>962</v>
      </c>
      <c r="G100" s="208" t="s">
        <v>963</v>
      </c>
      <c r="H100" s="157" t="s">
        <v>13059</v>
      </c>
      <c r="I100" s="157" t="s">
        <v>13060</v>
      </c>
      <c r="J100" s="209" t="s">
        <v>12899</v>
      </c>
      <c r="K100" s="190" t="s">
        <v>15184</v>
      </c>
      <c r="L100" s="157" t="s">
        <v>964</v>
      </c>
      <c r="M100" s="185" t="s">
        <v>15382</v>
      </c>
      <c r="N100" s="211" t="s">
        <v>12888</v>
      </c>
      <c r="O100" s="211"/>
      <c r="P100" s="211" t="s">
        <v>12888</v>
      </c>
      <c r="Q100" s="187">
        <v>304</v>
      </c>
      <c r="R100" s="187">
        <v>848.29</v>
      </c>
      <c r="S100" s="132">
        <v>350</v>
      </c>
      <c r="T100" s="265">
        <v>350</v>
      </c>
      <c r="U100" s="187" t="s">
        <v>440</v>
      </c>
      <c r="V100" s="265"/>
      <c r="W100" s="187">
        <v>28</v>
      </c>
      <c r="X100" s="188" t="s">
        <v>401</v>
      </c>
      <c r="Y100" s="187">
        <v>138.22</v>
      </c>
      <c r="Z100" s="187"/>
      <c r="AA100" s="187"/>
      <c r="AB100" s="187">
        <v>67.5</v>
      </c>
      <c r="AC100" s="187">
        <v>23.4</v>
      </c>
      <c r="AD100" s="187"/>
      <c r="AE100" s="187" t="s">
        <v>965</v>
      </c>
      <c r="AF100" s="190" t="s">
        <v>966</v>
      </c>
      <c r="AG100" s="187">
        <v>13</v>
      </c>
      <c r="AH100" s="187">
        <v>2460</v>
      </c>
      <c r="AI100" s="190"/>
      <c r="AJ100" s="190"/>
      <c r="AK100" s="157"/>
      <c r="AL100" s="157">
        <v>9</v>
      </c>
      <c r="AM100" s="157"/>
      <c r="AN100" s="157">
        <v>9</v>
      </c>
      <c r="AO100" s="157"/>
      <c r="AP100" s="157"/>
      <c r="AQ100" s="190">
        <v>1</v>
      </c>
      <c r="AR100" s="190" t="s">
        <v>16177</v>
      </c>
      <c r="AS100" s="190" t="s">
        <v>16200</v>
      </c>
      <c r="AT100" s="190" t="s">
        <v>464</v>
      </c>
      <c r="AU100" s="212">
        <v>10</v>
      </c>
      <c r="AV100" s="132">
        <v>10</v>
      </c>
      <c r="AW100" s="187">
        <v>2000</v>
      </c>
      <c r="AX100" s="187"/>
      <c r="AY100" s="187">
        <v>1000</v>
      </c>
      <c r="AZ100" s="187" t="s">
        <v>967</v>
      </c>
      <c r="BA100" s="187">
        <v>2000</v>
      </c>
      <c r="BB100" s="213">
        <v>50</v>
      </c>
      <c r="BC100" s="213"/>
      <c r="BD100" s="185"/>
      <c r="BE100" s="214" t="s">
        <v>968</v>
      </c>
      <c r="BF100" s="140"/>
      <c r="BG100" s="140"/>
      <c r="BH100" s="140"/>
      <c r="BI100" s="140"/>
      <c r="BJ100" s="140"/>
      <c r="BK100" s="213"/>
      <c r="BL100" s="185"/>
      <c r="BM100" s="185"/>
      <c r="BN100" s="220"/>
      <c r="BO100" s="190"/>
      <c r="BP100" s="190"/>
      <c r="BQ100" s="190"/>
      <c r="BR100" s="190"/>
      <c r="BS100" s="190"/>
      <c r="BT100" s="190"/>
      <c r="BU100" s="190"/>
      <c r="BV100" s="190"/>
      <c r="BW100" s="157"/>
      <c r="BX100" s="157"/>
      <c r="BY100" s="157"/>
      <c r="BZ100" s="190"/>
      <c r="CA100" s="190"/>
      <c r="CB100" s="190"/>
      <c r="CC100" s="190"/>
    </row>
    <row r="101" spans="1:81" s="6" customFormat="1" ht="16.5" customHeight="1">
      <c r="A101" s="190">
        <v>89</v>
      </c>
      <c r="B101" s="190" t="s">
        <v>12</v>
      </c>
      <c r="C101" s="190" t="s">
        <v>18</v>
      </c>
      <c r="D101" s="190" t="s">
        <v>32</v>
      </c>
      <c r="E101" s="190" t="s">
        <v>459</v>
      </c>
      <c r="F101" s="190" t="s">
        <v>969</v>
      </c>
      <c r="G101" s="232" t="s">
        <v>970</v>
      </c>
      <c r="H101" s="157" t="s">
        <v>13061</v>
      </c>
      <c r="I101" s="157" t="s">
        <v>13062</v>
      </c>
      <c r="J101" s="209" t="s">
        <v>12899</v>
      </c>
      <c r="K101" s="209" t="s">
        <v>15185</v>
      </c>
      <c r="L101" s="159" t="s">
        <v>971</v>
      </c>
      <c r="M101" s="217" t="s">
        <v>15383</v>
      </c>
      <c r="N101" s="211" t="s">
        <v>12888</v>
      </c>
      <c r="O101" s="211"/>
      <c r="P101" s="211" t="s">
        <v>12888</v>
      </c>
      <c r="Q101" s="187">
        <v>240</v>
      </c>
      <c r="R101" s="187">
        <v>882.76</v>
      </c>
      <c r="S101" s="132">
        <v>339</v>
      </c>
      <c r="T101" s="187">
        <v>315</v>
      </c>
      <c r="U101" s="187" t="s">
        <v>972</v>
      </c>
      <c r="V101" s="187">
        <v>24</v>
      </c>
      <c r="W101" s="187">
        <v>539</v>
      </c>
      <c r="X101" s="188" t="s">
        <v>401</v>
      </c>
      <c r="Y101" s="187">
        <v>56</v>
      </c>
      <c r="Z101" s="187"/>
      <c r="AA101" s="187"/>
      <c r="AB101" s="187">
        <v>18</v>
      </c>
      <c r="AC101" s="187">
        <v>59</v>
      </c>
      <c r="AD101" s="187"/>
      <c r="AE101" s="187" t="s">
        <v>16094</v>
      </c>
      <c r="AF101" s="185" t="s">
        <v>973</v>
      </c>
      <c r="AG101" s="187">
        <v>2000</v>
      </c>
      <c r="AH101" s="187">
        <v>2000</v>
      </c>
      <c r="AI101" s="190"/>
      <c r="AJ101" s="190"/>
      <c r="AK101" s="135" t="s">
        <v>477</v>
      </c>
      <c r="AL101" s="135">
        <v>20</v>
      </c>
      <c r="AM101" s="135">
        <v>4</v>
      </c>
      <c r="AN101" s="135">
        <v>8</v>
      </c>
      <c r="AO101" s="135">
        <v>8</v>
      </c>
      <c r="AP101" s="135"/>
      <c r="AQ101" s="185">
        <v>309</v>
      </c>
      <c r="AR101" s="266" t="s">
        <v>16196</v>
      </c>
      <c r="AS101" s="266" t="s">
        <v>16196</v>
      </c>
      <c r="AT101" s="190" t="s">
        <v>974</v>
      </c>
      <c r="AU101" s="212">
        <v>10608</v>
      </c>
      <c r="AV101" s="132">
        <v>34.33009708737864</v>
      </c>
      <c r="AW101" s="187">
        <v>15000</v>
      </c>
      <c r="AX101" s="187">
        <v>12000</v>
      </c>
      <c r="AY101" s="187">
        <v>12000</v>
      </c>
      <c r="AZ101" s="187">
        <v>13500</v>
      </c>
      <c r="BA101" s="187">
        <v>15000</v>
      </c>
      <c r="BB101" s="244">
        <v>30</v>
      </c>
      <c r="BC101" s="244">
        <v>30</v>
      </c>
      <c r="BD101" s="185" t="s">
        <v>975</v>
      </c>
      <c r="BE101" s="185" t="s">
        <v>730</v>
      </c>
      <c r="BF101" s="140"/>
      <c r="BG101" s="140"/>
      <c r="BH101" s="140"/>
      <c r="BI101" s="140"/>
      <c r="BJ101" s="140"/>
      <c r="BK101" s="213"/>
      <c r="BL101" s="213"/>
      <c r="BM101" s="214"/>
      <c r="BN101" s="220"/>
      <c r="BO101" s="190"/>
      <c r="BP101" s="190"/>
      <c r="BQ101" s="190"/>
      <c r="BR101" s="190"/>
      <c r="BS101" s="190"/>
      <c r="BT101" s="190"/>
      <c r="BU101" s="190"/>
      <c r="BV101" s="190"/>
      <c r="BW101" s="157"/>
      <c r="BX101" s="157"/>
      <c r="BY101" s="135"/>
      <c r="BZ101" s="185"/>
      <c r="CA101" s="185"/>
      <c r="CB101" s="185"/>
      <c r="CC101" s="185"/>
    </row>
    <row r="102" spans="1:81" s="6" customFormat="1" ht="16.5" customHeight="1">
      <c r="A102" s="190">
        <v>90</v>
      </c>
      <c r="B102" s="190" t="s">
        <v>12</v>
      </c>
      <c r="C102" s="190" t="s">
        <v>41</v>
      </c>
      <c r="D102" s="190" t="s">
        <v>32</v>
      </c>
      <c r="E102" s="190" t="s">
        <v>353</v>
      </c>
      <c r="F102" s="190" t="s">
        <v>976</v>
      </c>
      <c r="G102" s="208" t="s">
        <v>977</v>
      </c>
      <c r="H102" s="157" t="s">
        <v>13063</v>
      </c>
      <c r="I102" s="157" t="s">
        <v>13064</v>
      </c>
      <c r="J102" s="209" t="s">
        <v>12899</v>
      </c>
      <c r="K102" s="209" t="s">
        <v>15186</v>
      </c>
      <c r="L102" s="135" t="s">
        <v>978</v>
      </c>
      <c r="M102" s="217" t="s">
        <v>15384</v>
      </c>
      <c r="N102" s="211" t="s">
        <v>12888</v>
      </c>
      <c r="O102" s="211"/>
      <c r="P102" s="211" t="s">
        <v>12888</v>
      </c>
      <c r="Q102" s="187">
        <v>5555</v>
      </c>
      <c r="R102" s="187">
        <v>2417</v>
      </c>
      <c r="S102" s="132">
        <v>1082</v>
      </c>
      <c r="T102" s="187">
        <v>874</v>
      </c>
      <c r="U102" s="187"/>
      <c r="V102" s="187">
        <v>208</v>
      </c>
      <c r="W102" s="187">
        <v>500</v>
      </c>
      <c r="X102" s="188"/>
      <c r="Y102" s="187">
        <v>69</v>
      </c>
      <c r="Z102" s="187"/>
      <c r="AA102" s="187"/>
      <c r="AB102" s="187">
        <v>119</v>
      </c>
      <c r="AC102" s="187"/>
      <c r="AD102" s="187"/>
      <c r="AE102" s="187">
        <v>40</v>
      </c>
      <c r="AF102" s="185" t="s">
        <v>979</v>
      </c>
      <c r="AG102" s="187"/>
      <c r="AH102" s="187">
        <v>2000</v>
      </c>
      <c r="AI102" s="190"/>
      <c r="AJ102" s="190"/>
      <c r="AK102" s="157" t="s">
        <v>387</v>
      </c>
      <c r="AL102" s="157">
        <v>37</v>
      </c>
      <c r="AM102" s="157"/>
      <c r="AN102" s="157">
        <v>1</v>
      </c>
      <c r="AO102" s="157">
        <v>2</v>
      </c>
      <c r="AP102" s="157">
        <v>34</v>
      </c>
      <c r="AQ102" s="190">
        <v>90</v>
      </c>
      <c r="AR102" s="190" t="s">
        <v>16172</v>
      </c>
      <c r="AS102" s="190"/>
      <c r="AT102" s="190" t="s">
        <v>980</v>
      </c>
      <c r="AU102" s="212">
        <v>1340</v>
      </c>
      <c r="AV102" s="132">
        <v>14.888888888888889</v>
      </c>
      <c r="AW102" s="187">
        <v>20000</v>
      </c>
      <c r="AX102" s="187">
        <v>10000</v>
      </c>
      <c r="AY102" s="187">
        <v>10000</v>
      </c>
      <c r="AZ102" s="187">
        <v>10000</v>
      </c>
      <c r="BA102" s="187">
        <v>20000</v>
      </c>
      <c r="BB102" s="213"/>
      <c r="BC102" s="213"/>
      <c r="BD102" s="213" t="s">
        <v>981</v>
      </c>
      <c r="BE102" s="214"/>
      <c r="BF102" s="140"/>
      <c r="BG102" s="140"/>
      <c r="BH102" s="140"/>
      <c r="BI102" s="140"/>
      <c r="BJ102" s="140"/>
      <c r="BK102" s="213"/>
      <c r="BL102" s="213"/>
      <c r="BM102" s="214"/>
      <c r="BN102" s="220" t="s">
        <v>982</v>
      </c>
      <c r="BO102" s="190"/>
      <c r="BP102" s="190"/>
      <c r="BQ102" s="190"/>
      <c r="BR102" s="190"/>
      <c r="BS102" s="190"/>
      <c r="BT102" s="190"/>
      <c r="BU102" s="190"/>
      <c r="BV102" s="190"/>
      <c r="BW102" s="157"/>
      <c r="BX102" s="157"/>
      <c r="BY102" s="157"/>
      <c r="BZ102" s="190"/>
      <c r="CA102" s="190"/>
      <c r="CB102" s="190"/>
      <c r="CC102" s="190"/>
    </row>
    <row r="103" spans="1:81" s="6" customFormat="1" ht="16.5" customHeight="1">
      <c r="A103" s="190">
        <v>91</v>
      </c>
      <c r="B103" s="267" t="s">
        <v>12</v>
      </c>
      <c r="C103" s="267" t="s">
        <v>28</v>
      </c>
      <c r="D103" s="267" t="s">
        <v>32</v>
      </c>
      <c r="E103" s="267" t="s">
        <v>353</v>
      </c>
      <c r="F103" s="190" t="s">
        <v>983</v>
      </c>
      <c r="G103" s="186" t="s">
        <v>984</v>
      </c>
      <c r="H103" s="157" t="s">
        <v>13065</v>
      </c>
      <c r="I103" s="135" t="s">
        <v>13066</v>
      </c>
      <c r="J103" s="209" t="s">
        <v>12899</v>
      </c>
      <c r="K103" s="209" t="s">
        <v>15187</v>
      </c>
      <c r="L103" s="159" t="s">
        <v>985</v>
      </c>
      <c r="M103" s="210" t="s">
        <v>15385</v>
      </c>
      <c r="N103" s="211" t="s">
        <v>12888</v>
      </c>
      <c r="O103" s="185"/>
      <c r="P103" s="211" t="s">
        <v>12888</v>
      </c>
      <c r="Q103" s="187">
        <v>3306</v>
      </c>
      <c r="R103" s="132">
        <v>2836</v>
      </c>
      <c r="S103" s="132">
        <v>1428</v>
      </c>
      <c r="T103" s="187">
        <v>668</v>
      </c>
      <c r="U103" s="187"/>
      <c r="V103" s="187">
        <v>760</v>
      </c>
      <c r="W103" s="187">
        <v>251</v>
      </c>
      <c r="X103" s="188" t="s">
        <v>735</v>
      </c>
      <c r="Y103" s="187">
        <v>866</v>
      </c>
      <c r="Z103" s="187">
        <v>721</v>
      </c>
      <c r="AA103" s="187">
        <v>24723</v>
      </c>
      <c r="AB103" s="187">
        <v>291</v>
      </c>
      <c r="AC103" s="187"/>
      <c r="AD103" s="187"/>
      <c r="AE103" s="187">
        <v>174</v>
      </c>
      <c r="AF103" s="185" t="s">
        <v>986</v>
      </c>
      <c r="AG103" s="187">
        <v>45810</v>
      </c>
      <c r="AH103" s="187">
        <v>45810</v>
      </c>
      <c r="AI103" s="190"/>
      <c r="AJ103" s="190"/>
      <c r="AK103" s="135" t="s">
        <v>406</v>
      </c>
      <c r="AL103" s="157">
        <v>5</v>
      </c>
      <c r="AM103" s="157">
        <v>3</v>
      </c>
      <c r="AN103" s="157">
        <v>2</v>
      </c>
      <c r="AO103" s="157"/>
      <c r="AP103" s="157"/>
      <c r="AQ103" s="190">
        <v>111</v>
      </c>
      <c r="AR103" s="190" t="s">
        <v>16174</v>
      </c>
      <c r="AS103" s="190" t="s">
        <v>987</v>
      </c>
      <c r="AT103" s="190" t="s">
        <v>988</v>
      </c>
      <c r="AU103" s="212">
        <v>458</v>
      </c>
      <c r="AV103" s="132">
        <v>4.1261261261261257</v>
      </c>
      <c r="AW103" s="187"/>
      <c r="AX103" s="187"/>
      <c r="AY103" s="187"/>
      <c r="AZ103" s="187"/>
      <c r="BA103" s="187"/>
      <c r="BB103" s="213"/>
      <c r="BC103" s="213"/>
      <c r="BD103" s="213"/>
      <c r="BE103" s="214" t="s">
        <v>357</v>
      </c>
      <c r="BF103" s="140"/>
      <c r="BG103" s="140"/>
      <c r="BH103" s="140"/>
      <c r="BI103" s="140"/>
      <c r="BJ103" s="140"/>
      <c r="BK103" s="213"/>
      <c r="BL103" s="213"/>
      <c r="BM103" s="214"/>
      <c r="BN103" s="220" t="s">
        <v>989</v>
      </c>
      <c r="BO103" s="190"/>
      <c r="BP103" s="190"/>
      <c r="BQ103" s="190"/>
      <c r="BR103" s="190"/>
      <c r="BS103" s="190"/>
      <c r="BT103" s="190"/>
      <c r="BU103" s="190"/>
      <c r="BV103" s="190"/>
      <c r="BW103" s="157"/>
      <c r="BX103" s="157"/>
      <c r="BY103" s="157"/>
      <c r="BZ103" s="190"/>
      <c r="CA103" s="190"/>
      <c r="CB103" s="190"/>
      <c r="CC103" s="157"/>
    </row>
    <row r="104" spans="1:81" s="6" customFormat="1" ht="16.5" customHeight="1">
      <c r="A104" s="190">
        <v>92</v>
      </c>
      <c r="B104" s="185" t="s">
        <v>12</v>
      </c>
      <c r="C104" s="185" t="s">
        <v>33</v>
      </c>
      <c r="D104" s="185" t="s">
        <v>32</v>
      </c>
      <c r="E104" s="185" t="s">
        <v>353</v>
      </c>
      <c r="F104" s="185" t="s">
        <v>990</v>
      </c>
      <c r="G104" s="186" t="s">
        <v>991</v>
      </c>
      <c r="H104" s="135" t="s">
        <v>13067</v>
      </c>
      <c r="I104" s="135" t="s">
        <v>13068</v>
      </c>
      <c r="J104" s="209" t="s">
        <v>12899</v>
      </c>
      <c r="K104" s="185" t="s">
        <v>15188</v>
      </c>
      <c r="L104" s="185" t="s">
        <v>992</v>
      </c>
      <c r="M104" s="185" t="s">
        <v>15386</v>
      </c>
      <c r="N104" s="211" t="s">
        <v>12888</v>
      </c>
      <c r="O104" s="185"/>
      <c r="P104" s="211" t="s">
        <v>12888</v>
      </c>
      <c r="Q104" s="187">
        <v>773.5</v>
      </c>
      <c r="R104" s="187">
        <v>3434.4</v>
      </c>
      <c r="S104" s="132"/>
      <c r="T104" s="187"/>
      <c r="U104" s="187"/>
      <c r="V104" s="187"/>
      <c r="W104" s="187"/>
      <c r="X104" s="188"/>
      <c r="Y104" s="187"/>
      <c r="Z104" s="187"/>
      <c r="AA104" s="187"/>
      <c r="AB104" s="187"/>
      <c r="AC104" s="187"/>
      <c r="AD104" s="187"/>
      <c r="AE104" s="187"/>
      <c r="AF104" s="185" t="s">
        <v>993</v>
      </c>
      <c r="AG104" s="187">
        <v>6518</v>
      </c>
      <c r="AH104" s="187">
        <v>17015</v>
      </c>
      <c r="AI104" s="185"/>
      <c r="AJ104" s="185"/>
      <c r="AK104" s="135" t="s">
        <v>406</v>
      </c>
      <c r="AL104" s="157"/>
      <c r="AM104" s="135"/>
      <c r="AN104" s="135"/>
      <c r="AO104" s="135"/>
      <c r="AP104" s="135"/>
      <c r="AQ104" s="135">
        <v>298</v>
      </c>
      <c r="AR104" s="190" t="s">
        <v>16166</v>
      </c>
      <c r="AS104" s="185"/>
      <c r="AT104" s="185" t="s">
        <v>994</v>
      </c>
      <c r="AU104" s="212"/>
      <c r="AV104" s="132"/>
      <c r="AW104" s="187"/>
      <c r="AX104" s="187"/>
      <c r="AY104" s="187"/>
      <c r="AZ104" s="187"/>
      <c r="BA104" s="187"/>
      <c r="BB104" s="213"/>
      <c r="BC104" s="213"/>
      <c r="BD104" s="185"/>
      <c r="BE104" s="185" t="s">
        <v>364</v>
      </c>
      <c r="BF104" s="140"/>
      <c r="BG104" s="140"/>
      <c r="BH104" s="140"/>
      <c r="BI104" s="140"/>
      <c r="BJ104" s="140"/>
      <c r="BK104" s="213"/>
      <c r="BL104" s="213"/>
      <c r="BM104" s="185"/>
      <c r="BN104" s="215"/>
      <c r="BO104" s="185"/>
      <c r="BP104" s="185"/>
      <c r="BQ104" s="185"/>
      <c r="BR104" s="185"/>
      <c r="BS104" s="185"/>
      <c r="BT104" s="185"/>
      <c r="BU104" s="185"/>
      <c r="BV104" s="185"/>
      <c r="BW104" s="135"/>
      <c r="BX104" s="135"/>
      <c r="BY104" s="157"/>
      <c r="BZ104" s="185"/>
      <c r="CA104" s="185"/>
      <c r="CB104" s="185"/>
      <c r="CC104" s="135"/>
    </row>
    <row r="105" spans="1:81" s="6" customFormat="1" ht="16.5" customHeight="1">
      <c r="A105" s="190">
        <v>93</v>
      </c>
      <c r="B105" s="226" t="s">
        <v>12</v>
      </c>
      <c r="C105" s="185" t="s">
        <v>31</v>
      </c>
      <c r="D105" s="185" t="s">
        <v>32</v>
      </c>
      <c r="E105" s="190" t="s">
        <v>459</v>
      </c>
      <c r="F105" s="190" t="s">
        <v>995</v>
      </c>
      <c r="G105" s="208" t="s">
        <v>996</v>
      </c>
      <c r="H105" s="157" t="s">
        <v>13069</v>
      </c>
      <c r="I105" s="157" t="s">
        <v>13070</v>
      </c>
      <c r="J105" s="209" t="s">
        <v>12899</v>
      </c>
      <c r="K105" s="209" t="s">
        <v>15189</v>
      </c>
      <c r="L105" s="209" t="s">
        <v>997</v>
      </c>
      <c r="M105" s="217" t="s">
        <v>15387</v>
      </c>
      <c r="N105" s="211" t="s">
        <v>12888</v>
      </c>
      <c r="O105" s="211"/>
      <c r="P105" s="211" t="s">
        <v>12888</v>
      </c>
      <c r="Q105" s="187">
        <v>104</v>
      </c>
      <c r="R105" s="187">
        <v>143</v>
      </c>
      <c r="S105" s="132">
        <v>108</v>
      </c>
      <c r="T105" s="187">
        <v>70</v>
      </c>
      <c r="U105" s="187" t="s">
        <v>998</v>
      </c>
      <c r="V105" s="187">
        <v>38</v>
      </c>
      <c r="W105" s="187">
        <v>8</v>
      </c>
      <c r="X105" s="188" t="s">
        <v>401</v>
      </c>
      <c r="Y105" s="187"/>
      <c r="Z105" s="187" t="s">
        <v>999</v>
      </c>
      <c r="AA105" s="187">
        <v>16</v>
      </c>
      <c r="AB105" s="187">
        <v>3</v>
      </c>
      <c r="AC105" s="187">
        <v>7</v>
      </c>
      <c r="AD105" s="187"/>
      <c r="AE105" s="187"/>
      <c r="AF105" s="190" t="s">
        <v>1000</v>
      </c>
      <c r="AG105" s="187">
        <v>864</v>
      </c>
      <c r="AH105" s="187">
        <v>1282</v>
      </c>
      <c r="AI105" s="190"/>
      <c r="AJ105" s="190"/>
      <c r="AK105" s="157" t="s">
        <v>387</v>
      </c>
      <c r="AL105" s="157">
        <v>8</v>
      </c>
      <c r="AM105" s="157">
        <v>4</v>
      </c>
      <c r="AN105" s="157">
        <v>3</v>
      </c>
      <c r="AO105" s="157">
        <v>1</v>
      </c>
      <c r="AP105" s="157"/>
      <c r="AQ105" s="157">
        <v>237</v>
      </c>
      <c r="AR105" s="190" t="s">
        <v>16164</v>
      </c>
      <c r="AS105" s="190"/>
      <c r="AT105" s="190" t="s">
        <v>1001</v>
      </c>
      <c r="AU105" s="212">
        <v>710</v>
      </c>
      <c r="AV105" s="132">
        <v>2.9957805907172994</v>
      </c>
      <c r="AW105" s="187">
        <v>6000</v>
      </c>
      <c r="AX105" s="187"/>
      <c r="AY105" s="187">
        <v>5000</v>
      </c>
      <c r="AZ105" s="187">
        <v>5000</v>
      </c>
      <c r="BA105" s="187">
        <v>6000</v>
      </c>
      <c r="BB105" s="213"/>
      <c r="BC105" s="213"/>
      <c r="BD105" s="213"/>
      <c r="BE105" s="214" t="s">
        <v>1002</v>
      </c>
      <c r="BF105" s="140">
        <v>6000</v>
      </c>
      <c r="BG105" s="140"/>
      <c r="BH105" s="140">
        <v>5000</v>
      </c>
      <c r="BI105" s="140">
        <v>5000</v>
      </c>
      <c r="BJ105" s="140">
        <v>6000</v>
      </c>
      <c r="BK105" s="213"/>
      <c r="BL105" s="213"/>
      <c r="BM105" s="214"/>
      <c r="BN105" s="220"/>
      <c r="BO105" s="190"/>
      <c r="BP105" s="190"/>
      <c r="BQ105" s="190"/>
      <c r="BR105" s="190"/>
      <c r="BS105" s="190"/>
      <c r="BT105" s="190"/>
      <c r="BU105" s="190"/>
      <c r="BV105" s="190"/>
      <c r="BW105" s="157"/>
      <c r="BX105" s="157"/>
      <c r="BY105" s="157"/>
      <c r="BZ105" s="190"/>
      <c r="CA105" s="190"/>
      <c r="CB105" s="190"/>
      <c r="CC105" s="157"/>
    </row>
    <row r="106" spans="1:81" s="12" customFormat="1" ht="16.5" customHeight="1">
      <c r="A106" s="190">
        <v>94</v>
      </c>
      <c r="B106" s="185" t="s">
        <v>12</v>
      </c>
      <c r="C106" s="185" t="s">
        <v>33</v>
      </c>
      <c r="D106" s="185" t="s">
        <v>32</v>
      </c>
      <c r="E106" s="185" t="s">
        <v>353</v>
      </c>
      <c r="F106" s="185" t="s">
        <v>1003</v>
      </c>
      <c r="G106" s="186" t="s">
        <v>1004</v>
      </c>
      <c r="H106" s="135" t="s">
        <v>13071</v>
      </c>
      <c r="I106" s="135" t="s">
        <v>13072</v>
      </c>
      <c r="J106" s="209" t="s">
        <v>12899</v>
      </c>
      <c r="K106" s="185" t="s">
        <v>15190</v>
      </c>
      <c r="L106" s="135" t="s">
        <v>1005</v>
      </c>
      <c r="M106" s="185" t="s">
        <v>15388</v>
      </c>
      <c r="N106" s="185" t="s">
        <v>12899</v>
      </c>
      <c r="O106" s="135" t="s">
        <v>357</v>
      </c>
      <c r="P106" s="211" t="s">
        <v>12899</v>
      </c>
      <c r="Q106" s="187">
        <v>8407</v>
      </c>
      <c r="R106" s="187">
        <v>4770</v>
      </c>
      <c r="S106" s="132">
        <v>2265</v>
      </c>
      <c r="T106" s="187">
        <v>2177</v>
      </c>
      <c r="U106" s="187" t="s">
        <v>392</v>
      </c>
      <c r="V106" s="187">
        <v>88</v>
      </c>
      <c r="W106" s="187">
        <v>23</v>
      </c>
      <c r="X106" s="188" t="s">
        <v>401</v>
      </c>
      <c r="Y106" s="187">
        <v>124</v>
      </c>
      <c r="Z106" s="187">
        <v>89</v>
      </c>
      <c r="AA106" s="187">
        <v>2241</v>
      </c>
      <c r="AB106" s="187">
        <v>90</v>
      </c>
      <c r="AC106" s="187">
        <v>27</v>
      </c>
      <c r="AD106" s="187">
        <v>6</v>
      </c>
      <c r="AE106" s="187"/>
      <c r="AF106" s="185" t="s">
        <v>1006</v>
      </c>
      <c r="AG106" s="187"/>
      <c r="AH106" s="187">
        <v>20680</v>
      </c>
      <c r="AI106" s="185"/>
      <c r="AJ106" s="185"/>
      <c r="AK106" s="135" t="s">
        <v>477</v>
      </c>
      <c r="AL106" s="157">
        <v>2</v>
      </c>
      <c r="AM106" s="135" t="s">
        <v>2099</v>
      </c>
      <c r="AN106" s="135"/>
      <c r="AO106" s="135">
        <v>2</v>
      </c>
      <c r="AP106" s="135"/>
      <c r="AQ106" s="157">
        <v>290</v>
      </c>
      <c r="AR106" s="185" t="s">
        <v>16177</v>
      </c>
      <c r="AS106" s="185" t="s">
        <v>16177</v>
      </c>
      <c r="AT106" s="185" t="s">
        <v>1007</v>
      </c>
      <c r="AU106" s="212">
        <v>34765</v>
      </c>
      <c r="AV106" s="132">
        <v>119.87931034482759</v>
      </c>
      <c r="AW106" s="187"/>
      <c r="AX106" s="187"/>
      <c r="AY106" s="187"/>
      <c r="AZ106" s="187"/>
      <c r="BA106" s="187"/>
      <c r="BB106" s="213"/>
      <c r="BC106" s="213"/>
      <c r="BD106" s="185"/>
      <c r="BE106" s="185" t="s">
        <v>364</v>
      </c>
      <c r="BF106" s="140"/>
      <c r="BG106" s="140"/>
      <c r="BH106" s="140"/>
      <c r="BI106" s="140"/>
      <c r="BJ106" s="140"/>
      <c r="BK106" s="213"/>
      <c r="BL106" s="213"/>
      <c r="BM106" s="185"/>
      <c r="BN106" s="215" t="s">
        <v>364</v>
      </c>
      <c r="BO106" s="185"/>
      <c r="BP106" s="185"/>
      <c r="BQ106" s="185"/>
      <c r="BR106" s="185"/>
      <c r="BS106" s="185"/>
      <c r="BT106" s="185"/>
      <c r="BU106" s="185"/>
      <c r="BV106" s="185"/>
      <c r="BW106" s="135"/>
      <c r="BX106" s="135"/>
      <c r="BY106" s="157"/>
      <c r="BZ106" s="185"/>
      <c r="CA106" s="185"/>
      <c r="CB106" s="185"/>
      <c r="CC106" s="135"/>
    </row>
    <row r="107" spans="1:81" s="6" customFormat="1" ht="16.5" customHeight="1">
      <c r="A107" s="190">
        <v>95</v>
      </c>
      <c r="B107" s="190" t="s">
        <v>12</v>
      </c>
      <c r="C107" s="190" t="s">
        <v>15</v>
      </c>
      <c r="D107" s="190" t="s">
        <v>32</v>
      </c>
      <c r="E107" s="190" t="s">
        <v>353</v>
      </c>
      <c r="F107" s="190" t="s">
        <v>1008</v>
      </c>
      <c r="G107" s="208" t="s">
        <v>1009</v>
      </c>
      <c r="H107" s="157" t="s">
        <v>13073</v>
      </c>
      <c r="I107" s="157" t="s">
        <v>13074</v>
      </c>
      <c r="J107" s="209" t="s">
        <v>12899</v>
      </c>
      <c r="K107" s="209" t="s">
        <v>14844</v>
      </c>
      <c r="L107" s="185" t="s">
        <v>1010</v>
      </c>
      <c r="M107" s="217" t="s">
        <v>15389</v>
      </c>
      <c r="N107" s="211" t="s">
        <v>12888</v>
      </c>
      <c r="O107" s="211"/>
      <c r="P107" s="211" t="s">
        <v>12888</v>
      </c>
      <c r="Q107" s="187">
        <v>950</v>
      </c>
      <c r="R107" s="132">
        <v>236</v>
      </c>
      <c r="S107" s="132">
        <v>172</v>
      </c>
      <c r="T107" s="187">
        <v>172</v>
      </c>
      <c r="U107" s="187" t="s">
        <v>756</v>
      </c>
      <c r="V107" s="187"/>
      <c r="W107" s="187">
        <v>67</v>
      </c>
      <c r="X107" s="188" t="s">
        <v>401</v>
      </c>
      <c r="Y107" s="187"/>
      <c r="Z107" s="187">
        <v>223</v>
      </c>
      <c r="AA107" s="187">
        <v>16824</v>
      </c>
      <c r="AB107" s="187">
        <v>9</v>
      </c>
      <c r="AC107" s="187"/>
      <c r="AD107" s="187"/>
      <c r="AE107" s="187" t="s">
        <v>1011</v>
      </c>
      <c r="AF107" s="214" t="s">
        <v>1012</v>
      </c>
      <c r="AG107" s="187">
        <v>13587</v>
      </c>
      <c r="AH107" s="187">
        <v>13601</v>
      </c>
      <c r="AI107" s="190"/>
      <c r="AJ107" s="190"/>
      <c r="AK107" s="157"/>
      <c r="AL107" s="157"/>
      <c r="AM107" s="157"/>
      <c r="AN107" s="157"/>
      <c r="AO107" s="157"/>
      <c r="AP107" s="157"/>
      <c r="AQ107" s="157">
        <v>150</v>
      </c>
      <c r="AR107" s="190" t="s">
        <v>16166</v>
      </c>
      <c r="AS107" s="190"/>
      <c r="AT107" s="190" t="s">
        <v>1013</v>
      </c>
      <c r="AU107" s="268">
        <v>250</v>
      </c>
      <c r="AV107" s="132">
        <v>1.6666666666666667</v>
      </c>
      <c r="AW107" s="187"/>
      <c r="AX107" s="187"/>
      <c r="AY107" s="187"/>
      <c r="AZ107" s="187"/>
      <c r="BA107" s="187"/>
      <c r="BB107" s="213"/>
      <c r="BC107" s="213"/>
      <c r="BD107" s="213"/>
      <c r="BE107" s="214" t="s">
        <v>364</v>
      </c>
      <c r="BF107" s="140"/>
      <c r="BG107" s="140"/>
      <c r="BH107" s="140"/>
      <c r="BI107" s="140"/>
      <c r="BJ107" s="140"/>
      <c r="BK107" s="213"/>
      <c r="BL107" s="213"/>
      <c r="BM107" s="214"/>
      <c r="BN107" s="167"/>
      <c r="BO107" s="190"/>
      <c r="BP107" s="190"/>
      <c r="BQ107" s="190"/>
      <c r="BR107" s="190"/>
      <c r="BS107" s="190"/>
      <c r="BT107" s="190"/>
      <c r="BU107" s="190"/>
      <c r="BV107" s="190"/>
      <c r="BW107" s="157"/>
      <c r="BX107" s="157"/>
      <c r="BY107" s="157"/>
      <c r="BZ107" s="190"/>
      <c r="CA107" s="190"/>
      <c r="CB107" s="190"/>
      <c r="CC107" s="157"/>
    </row>
    <row r="108" spans="1:81" s="10" customFormat="1" ht="16.5" customHeight="1">
      <c r="A108" s="190">
        <v>96</v>
      </c>
      <c r="B108" s="190" t="s">
        <v>12</v>
      </c>
      <c r="C108" s="190" t="s">
        <v>26</v>
      </c>
      <c r="D108" s="190" t="s">
        <v>32</v>
      </c>
      <c r="E108" s="190" t="s">
        <v>353</v>
      </c>
      <c r="F108" s="190" t="s">
        <v>1014</v>
      </c>
      <c r="G108" s="208" t="s">
        <v>1015</v>
      </c>
      <c r="H108" s="157" t="s">
        <v>13075</v>
      </c>
      <c r="I108" s="157" t="s">
        <v>13076</v>
      </c>
      <c r="J108" s="209" t="s">
        <v>12899</v>
      </c>
      <c r="K108" s="190" t="s">
        <v>15191</v>
      </c>
      <c r="L108" s="190" t="s">
        <v>1016</v>
      </c>
      <c r="M108" s="185" t="s">
        <v>15390</v>
      </c>
      <c r="N108" s="211" t="s">
        <v>12888</v>
      </c>
      <c r="O108" s="211"/>
      <c r="P108" s="211" t="s">
        <v>12888</v>
      </c>
      <c r="Q108" s="187">
        <v>14728</v>
      </c>
      <c r="R108" s="187">
        <v>1774</v>
      </c>
      <c r="S108" s="132">
        <v>786</v>
      </c>
      <c r="T108" s="187">
        <v>366</v>
      </c>
      <c r="U108" s="187" t="s">
        <v>1017</v>
      </c>
      <c r="V108" s="187">
        <v>420</v>
      </c>
      <c r="W108" s="187">
        <v>207</v>
      </c>
      <c r="X108" s="188" t="s">
        <v>401</v>
      </c>
      <c r="Y108" s="187">
        <v>898</v>
      </c>
      <c r="Z108" s="187">
        <v>618</v>
      </c>
      <c r="AA108" s="187">
        <v>2800</v>
      </c>
      <c r="AB108" s="187">
        <v>41</v>
      </c>
      <c r="AC108" s="187">
        <v>42</v>
      </c>
      <c r="AD108" s="187"/>
      <c r="AE108" s="187">
        <v>39</v>
      </c>
      <c r="AF108" s="190" t="s">
        <v>1018</v>
      </c>
      <c r="AG108" s="187">
        <v>5124</v>
      </c>
      <c r="AH108" s="187">
        <v>5235</v>
      </c>
      <c r="AI108" s="190"/>
      <c r="AJ108" s="190"/>
      <c r="AK108" s="157" t="s">
        <v>1019</v>
      </c>
      <c r="AL108" s="157">
        <v>1</v>
      </c>
      <c r="AM108" s="157">
        <v>1</v>
      </c>
      <c r="AN108" s="157"/>
      <c r="AO108" s="157"/>
      <c r="AP108" s="157"/>
      <c r="AQ108" s="157">
        <v>280</v>
      </c>
      <c r="AR108" s="190" t="s">
        <v>16197</v>
      </c>
      <c r="AS108" s="190" t="s">
        <v>16197</v>
      </c>
      <c r="AT108" s="190" t="s">
        <v>1020</v>
      </c>
      <c r="AU108" s="212">
        <v>13660</v>
      </c>
      <c r="AV108" s="132">
        <v>49</v>
      </c>
      <c r="AW108" s="269" t="s">
        <v>1021</v>
      </c>
      <c r="AX108" s="270"/>
      <c r="AY108" s="270"/>
      <c r="AZ108" s="270"/>
      <c r="BA108" s="243"/>
      <c r="BB108" s="213"/>
      <c r="BC108" s="244"/>
      <c r="BD108" s="214" t="s">
        <v>1022</v>
      </c>
      <c r="BE108" s="214" t="s">
        <v>1023</v>
      </c>
      <c r="BF108" s="271" t="s">
        <v>1024</v>
      </c>
      <c r="BG108" s="272"/>
      <c r="BH108" s="272"/>
      <c r="BI108" s="272"/>
      <c r="BJ108" s="273"/>
      <c r="BK108" s="213"/>
      <c r="BL108" s="244"/>
      <c r="BM108" s="214" t="s">
        <v>1022</v>
      </c>
      <c r="BN108" s="220" t="s">
        <v>1023</v>
      </c>
      <c r="BO108" s="190"/>
      <c r="BP108" s="190"/>
      <c r="BQ108" s="190"/>
      <c r="BR108" s="190"/>
      <c r="BS108" s="190"/>
      <c r="BT108" s="190"/>
      <c r="BU108" s="190"/>
      <c r="BV108" s="190"/>
      <c r="BW108" s="157"/>
      <c r="BX108" s="157"/>
      <c r="BY108" s="157"/>
      <c r="BZ108" s="190"/>
      <c r="CA108" s="190"/>
      <c r="CB108" s="190"/>
      <c r="CC108" s="157"/>
    </row>
    <row r="109" spans="1:81" s="12" customFormat="1" ht="16.5" customHeight="1">
      <c r="A109" s="190">
        <v>97</v>
      </c>
      <c r="B109" s="185" t="s">
        <v>12</v>
      </c>
      <c r="C109" s="185" t="s">
        <v>33</v>
      </c>
      <c r="D109" s="185" t="s">
        <v>32</v>
      </c>
      <c r="E109" s="185" t="s">
        <v>353</v>
      </c>
      <c r="F109" s="185" t="s">
        <v>1025</v>
      </c>
      <c r="G109" s="186" t="s">
        <v>1026</v>
      </c>
      <c r="H109" s="135" t="s">
        <v>13077</v>
      </c>
      <c r="I109" s="135" t="s">
        <v>13078</v>
      </c>
      <c r="J109" s="209" t="s">
        <v>12899</v>
      </c>
      <c r="K109" s="185" t="s">
        <v>15192</v>
      </c>
      <c r="L109" s="185" t="s">
        <v>1027</v>
      </c>
      <c r="M109" s="185" t="s">
        <v>15391</v>
      </c>
      <c r="N109" s="211" t="s">
        <v>12888</v>
      </c>
      <c r="O109" s="185"/>
      <c r="P109" s="211" t="s">
        <v>12888</v>
      </c>
      <c r="Q109" s="187">
        <v>696</v>
      </c>
      <c r="R109" s="187">
        <v>545</v>
      </c>
      <c r="S109" s="132">
        <v>363</v>
      </c>
      <c r="T109" s="187">
        <v>300</v>
      </c>
      <c r="U109" s="187" t="s">
        <v>392</v>
      </c>
      <c r="V109" s="187">
        <v>63</v>
      </c>
      <c r="W109" s="187">
        <v>28</v>
      </c>
      <c r="X109" s="188" t="s">
        <v>401</v>
      </c>
      <c r="Y109" s="187"/>
      <c r="Z109" s="187">
        <v>17</v>
      </c>
      <c r="AA109" s="187">
        <v>500</v>
      </c>
      <c r="AB109" s="187">
        <v>137</v>
      </c>
      <c r="AC109" s="187"/>
      <c r="AD109" s="187"/>
      <c r="AE109" s="187">
        <v>20</v>
      </c>
      <c r="AF109" s="185" t="s">
        <v>697</v>
      </c>
      <c r="AG109" s="187">
        <v>5631</v>
      </c>
      <c r="AH109" s="187">
        <v>13680</v>
      </c>
      <c r="AI109" s="185"/>
      <c r="AJ109" s="185"/>
      <c r="AK109" s="135" t="s">
        <v>406</v>
      </c>
      <c r="AL109" s="157">
        <v>5</v>
      </c>
      <c r="AM109" s="135"/>
      <c r="AN109" s="135">
        <v>1</v>
      </c>
      <c r="AO109" s="135">
        <v>4</v>
      </c>
      <c r="AP109" s="135"/>
      <c r="AQ109" s="135">
        <v>200</v>
      </c>
      <c r="AR109" s="185" t="s">
        <v>16177</v>
      </c>
      <c r="AS109" s="185" t="s">
        <v>1028</v>
      </c>
      <c r="AT109" s="185" t="s">
        <v>1029</v>
      </c>
      <c r="AU109" s="212">
        <v>3500</v>
      </c>
      <c r="AV109" s="132">
        <v>17.5</v>
      </c>
      <c r="AW109" s="187">
        <v>3000</v>
      </c>
      <c r="AX109" s="187"/>
      <c r="AY109" s="187"/>
      <c r="AZ109" s="187">
        <v>2000</v>
      </c>
      <c r="BA109" s="187">
        <v>3000</v>
      </c>
      <c r="BB109" s="213">
        <v>20</v>
      </c>
      <c r="BC109" s="213"/>
      <c r="BD109" s="185" t="s">
        <v>1030</v>
      </c>
      <c r="BE109" s="185" t="s">
        <v>1031</v>
      </c>
      <c r="BF109" s="140"/>
      <c r="BG109" s="140"/>
      <c r="BH109" s="140"/>
      <c r="BI109" s="140"/>
      <c r="BJ109" s="140"/>
      <c r="BK109" s="213"/>
      <c r="BL109" s="213"/>
      <c r="BM109" s="185"/>
      <c r="BN109" s="215" t="s">
        <v>364</v>
      </c>
      <c r="BO109" s="185"/>
      <c r="BP109" s="185"/>
      <c r="BQ109" s="185"/>
      <c r="BR109" s="185"/>
      <c r="BS109" s="185"/>
      <c r="BT109" s="185"/>
      <c r="BU109" s="185"/>
      <c r="BV109" s="185"/>
      <c r="BW109" s="135"/>
      <c r="BX109" s="135"/>
      <c r="BY109" s="157"/>
      <c r="BZ109" s="185"/>
      <c r="CA109" s="185"/>
      <c r="CB109" s="185"/>
      <c r="CC109" s="135"/>
    </row>
    <row r="110" spans="1:81" s="6" customFormat="1" ht="16.5" customHeight="1">
      <c r="A110" s="190">
        <v>98</v>
      </c>
      <c r="B110" s="226" t="s">
        <v>12</v>
      </c>
      <c r="C110" s="185" t="s">
        <v>31</v>
      </c>
      <c r="D110" s="185" t="s">
        <v>32</v>
      </c>
      <c r="E110" s="190" t="s">
        <v>353</v>
      </c>
      <c r="F110" s="190" t="s">
        <v>1032</v>
      </c>
      <c r="G110" s="208" t="s">
        <v>1033</v>
      </c>
      <c r="H110" s="157" t="s">
        <v>13079</v>
      </c>
      <c r="I110" s="157" t="s">
        <v>13080</v>
      </c>
      <c r="J110" s="209" t="s">
        <v>12899</v>
      </c>
      <c r="K110" s="209" t="s">
        <v>15193</v>
      </c>
      <c r="L110" s="135" t="s">
        <v>1034</v>
      </c>
      <c r="M110" s="217" t="s">
        <v>15392</v>
      </c>
      <c r="N110" s="211" t="s">
        <v>12888</v>
      </c>
      <c r="O110" s="211"/>
      <c r="P110" s="211" t="s">
        <v>12899</v>
      </c>
      <c r="Q110" s="187">
        <v>345</v>
      </c>
      <c r="R110" s="187">
        <v>324</v>
      </c>
      <c r="S110" s="132">
        <v>295</v>
      </c>
      <c r="T110" s="187">
        <v>181</v>
      </c>
      <c r="U110" s="132" t="s">
        <v>392</v>
      </c>
      <c r="V110" s="187">
        <v>114</v>
      </c>
      <c r="W110" s="187">
        <v>54</v>
      </c>
      <c r="X110" s="188" t="s">
        <v>401</v>
      </c>
      <c r="Y110" s="187"/>
      <c r="Z110" s="187">
        <v>15</v>
      </c>
      <c r="AA110" s="187">
        <v>3325</v>
      </c>
      <c r="AB110" s="187">
        <v>15</v>
      </c>
      <c r="AC110" s="187"/>
      <c r="AD110" s="187"/>
      <c r="AE110" s="187"/>
      <c r="AF110" s="185" t="s">
        <v>1035</v>
      </c>
      <c r="AG110" s="187">
        <v>3325</v>
      </c>
      <c r="AH110" s="187">
        <v>3346</v>
      </c>
      <c r="AI110" s="190"/>
      <c r="AJ110" s="190"/>
      <c r="AK110" s="157" t="s">
        <v>406</v>
      </c>
      <c r="AL110" s="157">
        <v>4</v>
      </c>
      <c r="AM110" s="157"/>
      <c r="AN110" s="157">
        <v>4</v>
      </c>
      <c r="AO110" s="157"/>
      <c r="AP110" s="157"/>
      <c r="AQ110" s="157">
        <v>310</v>
      </c>
      <c r="AR110" s="185" t="s">
        <v>16177</v>
      </c>
      <c r="AS110" s="190" t="s">
        <v>435</v>
      </c>
      <c r="AT110" s="190" t="s">
        <v>436</v>
      </c>
      <c r="AU110" s="212">
        <v>1100</v>
      </c>
      <c r="AV110" s="132">
        <v>3.5483870967741935</v>
      </c>
      <c r="AW110" s="187"/>
      <c r="AX110" s="187"/>
      <c r="AY110" s="187"/>
      <c r="AZ110" s="187"/>
      <c r="BA110" s="187"/>
      <c r="BB110" s="213"/>
      <c r="BC110" s="213"/>
      <c r="BD110" s="213"/>
      <c r="BE110" s="214" t="s">
        <v>364</v>
      </c>
      <c r="BF110" s="140"/>
      <c r="BG110" s="140"/>
      <c r="BH110" s="140"/>
      <c r="BI110" s="140"/>
      <c r="BJ110" s="140"/>
      <c r="BK110" s="213"/>
      <c r="BL110" s="213"/>
      <c r="BM110" s="214"/>
      <c r="BN110" s="220"/>
      <c r="BO110" s="190"/>
      <c r="BP110" s="190"/>
      <c r="BQ110" s="190"/>
      <c r="BR110" s="190"/>
      <c r="BS110" s="190"/>
      <c r="BT110" s="190"/>
      <c r="BU110" s="190"/>
      <c r="BV110" s="190"/>
      <c r="BW110" s="157"/>
      <c r="BX110" s="157"/>
      <c r="BY110" s="157"/>
      <c r="BZ110" s="190"/>
      <c r="CA110" s="190"/>
      <c r="CB110" s="190"/>
      <c r="CC110" s="157"/>
    </row>
    <row r="111" spans="1:81" s="6" customFormat="1" ht="16.5" customHeight="1">
      <c r="A111" s="190">
        <v>99</v>
      </c>
      <c r="B111" s="184" t="s">
        <v>12</v>
      </c>
      <c r="C111" s="184" t="s">
        <v>30</v>
      </c>
      <c r="D111" s="184" t="s">
        <v>32</v>
      </c>
      <c r="E111" s="184" t="s">
        <v>353</v>
      </c>
      <c r="F111" s="184" t="s">
        <v>1036</v>
      </c>
      <c r="G111" s="228" t="s">
        <v>1037</v>
      </c>
      <c r="H111" s="229" t="s">
        <v>13081</v>
      </c>
      <c r="I111" s="229" t="s">
        <v>13082</v>
      </c>
      <c r="J111" s="209" t="s">
        <v>12899</v>
      </c>
      <c r="K111" s="209" t="s">
        <v>15194</v>
      </c>
      <c r="L111" s="209" t="s">
        <v>1038</v>
      </c>
      <c r="M111" s="185" t="s">
        <v>15393</v>
      </c>
      <c r="N111" s="211" t="s">
        <v>12888</v>
      </c>
      <c r="O111" s="211"/>
      <c r="P111" s="211" t="s">
        <v>12888</v>
      </c>
      <c r="Q111" s="187">
        <v>115</v>
      </c>
      <c r="R111" s="187">
        <v>136</v>
      </c>
      <c r="S111" s="132">
        <v>103</v>
      </c>
      <c r="T111" s="187">
        <v>45</v>
      </c>
      <c r="U111" s="187" t="s">
        <v>418</v>
      </c>
      <c r="V111" s="187">
        <v>58</v>
      </c>
      <c r="W111" s="187">
        <v>13</v>
      </c>
      <c r="X111" s="188" t="s">
        <v>401</v>
      </c>
      <c r="Y111" s="187"/>
      <c r="Z111" s="187">
        <v>4</v>
      </c>
      <c r="AA111" s="187">
        <v>564</v>
      </c>
      <c r="AB111" s="187">
        <v>10</v>
      </c>
      <c r="AC111" s="187"/>
      <c r="AD111" s="187"/>
      <c r="AE111" s="187"/>
      <c r="AF111" s="185" t="s">
        <v>1039</v>
      </c>
      <c r="AG111" s="187">
        <v>2450</v>
      </c>
      <c r="AH111" s="187">
        <v>2450</v>
      </c>
      <c r="AI111" s="184"/>
      <c r="AJ111" s="184"/>
      <c r="AK111" s="229" t="s">
        <v>1040</v>
      </c>
      <c r="AL111" s="229">
        <v>4</v>
      </c>
      <c r="AM111" s="229"/>
      <c r="AN111" s="229">
        <v>2</v>
      </c>
      <c r="AO111" s="229">
        <v>2</v>
      </c>
      <c r="AP111" s="229"/>
      <c r="AQ111" s="229">
        <v>211</v>
      </c>
      <c r="AR111" s="184" t="s">
        <v>16164</v>
      </c>
      <c r="AS111" s="184" t="s">
        <v>16164</v>
      </c>
      <c r="AT111" s="184" t="s">
        <v>1041</v>
      </c>
      <c r="AU111" s="212">
        <v>3398</v>
      </c>
      <c r="AV111" s="132">
        <v>16.104265402843602</v>
      </c>
      <c r="AW111" s="187"/>
      <c r="AX111" s="187"/>
      <c r="AY111" s="187"/>
      <c r="AZ111" s="187"/>
      <c r="BA111" s="187"/>
      <c r="BB111" s="213"/>
      <c r="BC111" s="213"/>
      <c r="BD111" s="213"/>
      <c r="BE111" s="213" t="s">
        <v>364</v>
      </c>
      <c r="BF111" s="140"/>
      <c r="BG111" s="140"/>
      <c r="BH111" s="140"/>
      <c r="BI111" s="140"/>
      <c r="BJ111" s="140"/>
      <c r="BK111" s="213"/>
      <c r="BL111" s="213"/>
      <c r="BM111" s="213"/>
      <c r="BN111" s="220" t="s">
        <v>364</v>
      </c>
      <c r="BO111" s="184"/>
      <c r="BP111" s="184"/>
      <c r="BQ111" s="184"/>
      <c r="BR111" s="184"/>
      <c r="BS111" s="184"/>
      <c r="BT111" s="184"/>
      <c r="BU111" s="184"/>
      <c r="BV111" s="184"/>
      <c r="BW111" s="184"/>
      <c r="BX111" s="184"/>
      <c r="BY111" s="184"/>
      <c r="BZ111" s="184"/>
      <c r="CA111" s="184"/>
      <c r="CB111" s="184"/>
      <c r="CC111" s="229"/>
    </row>
    <row r="112" spans="1:81" s="6" customFormat="1" ht="16.5" customHeight="1">
      <c r="A112" s="190">
        <v>100</v>
      </c>
      <c r="B112" s="190" t="s">
        <v>12</v>
      </c>
      <c r="C112" s="190" t="s">
        <v>41</v>
      </c>
      <c r="D112" s="190" t="s">
        <v>32</v>
      </c>
      <c r="E112" s="190" t="s">
        <v>459</v>
      </c>
      <c r="F112" s="190" t="s">
        <v>1042</v>
      </c>
      <c r="G112" s="208" t="s">
        <v>1043</v>
      </c>
      <c r="H112" s="157" t="s">
        <v>13083</v>
      </c>
      <c r="I112" s="157" t="s">
        <v>13084</v>
      </c>
      <c r="J112" s="209" t="s">
        <v>12899</v>
      </c>
      <c r="K112" s="209" t="s">
        <v>15195</v>
      </c>
      <c r="L112" s="209" t="s">
        <v>1044</v>
      </c>
      <c r="M112" s="217" t="s">
        <v>15394</v>
      </c>
      <c r="N112" s="211" t="s">
        <v>12888</v>
      </c>
      <c r="O112" s="211"/>
      <c r="P112" s="211" t="s">
        <v>12888</v>
      </c>
      <c r="Q112" s="187">
        <v>359</v>
      </c>
      <c r="R112" s="187">
        <v>102</v>
      </c>
      <c r="S112" s="132">
        <v>82</v>
      </c>
      <c r="T112" s="187">
        <v>82</v>
      </c>
      <c r="U112" s="187" t="s">
        <v>418</v>
      </c>
      <c r="V112" s="187"/>
      <c r="W112" s="187">
        <v>15</v>
      </c>
      <c r="X112" s="188" t="s">
        <v>401</v>
      </c>
      <c r="Y112" s="187">
        <v>40</v>
      </c>
      <c r="Z112" s="187">
        <v>5</v>
      </c>
      <c r="AA112" s="187"/>
      <c r="AB112" s="187">
        <v>2</v>
      </c>
      <c r="AC112" s="187"/>
      <c r="AD112" s="187"/>
      <c r="AE112" s="187"/>
      <c r="AF112" s="185" t="s">
        <v>1045</v>
      </c>
      <c r="AG112" s="187">
        <v>694</v>
      </c>
      <c r="AH112" s="187">
        <v>2076</v>
      </c>
      <c r="AI112" s="190" t="s">
        <v>1046</v>
      </c>
      <c r="AJ112" s="190" t="s">
        <v>1047</v>
      </c>
      <c r="AK112" s="157" t="s">
        <v>406</v>
      </c>
      <c r="AL112" s="157">
        <v>49</v>
      </c>
      <c r="AM112" s="157">
        <v>12</v>
      </c>
      <c r="AN112" s="157">
        <v>14</v>
      </c>
      <c r="AO112" s="157">
        <v>16</v>
      </c>
      <c r="AP112" s="157">
        <v>7</v>
      </c>
      <c r="AQ112" s="157">
        <v>176</v>
      </c>
      <c r="AR112" s="190" t="s">
        <v>16182</v>
      </c>
      <c r="AS112" s="190" t="s">
        <v>16182</v>
      </c>
      <c r="AT112" s="190" t="s">
        <v>1048</v>
      </c>
      <c r="AU112" s="212">
        <v>6824</v>
      </c>
      <c r="AV112" s="132">
        <v>38.772727272727273</v>
      </c>
      <c r="AW112" s="187"/>
      <c r="AX112" s="187"/>
      <c r="AY112" s="187"/>
      <c r="AZ112" s="187"/>
      <c r="BA112" s="187"/>
      <c r="BB112" s="213"/>
      <c r="BC112" s="213"/>
      <c r="BD112" s="213"/>
      <c r="BE112" s="214" t="s">
        <v>364</v>
      </c>
      <c r="BF112" s="140"/>
      <c r="BG112" s="140"/>
      <c r="BH112" s="140"/>
      <c r="BI112" s="140"/>
      <c r="BJ112" s="140"/>
      <c r="BK112" s="213"/>
      <c r="BL112" s="213"/>
      <c r="BM112" s="214"/>
      <c r="BN112" s="220" t="s">
        <v>364</v>
      </c>
      <c r="BO112" s="190"/>
      <c r="BP112" s="190"/>
      <c r="BQ112" s="190"/>
      <c r="BR112" s="190"/>
      <c r="BS112" s="190"/>
      <c r="BT112" s="190"/>
      <c r="BU112" s="190"/>
      <c r="BV112" s="190"/>
      <c r="BW112" s="190"/>
      <c r="BX112" s="190"/>
      <c r="BY112" s="190"/>
      <c r="BZ112" s="190"/>
      <c r="CA112" s="190"/>
      <c r="CB112" s="190"/>
      <c r="CC112" s="157"/>
    </row>
    <row r="113" spans="1:81" s="12" customFormat="1" ht="16.5" customHeight="1">
      <c r="A113" s="1964">
        <v>101</v>
      </c>
      <c r="B113" s="184" t="s">
        <v>12</v>
      </c>
      <c r="C113" s="184" t="s">
        <v>35</v>
      </c>
      <c r="D113" s="184" t="s">
        <v>32</v>
      </c>
      <c r="E113" s="184" t="s">
        <v>353</v>
      </c>
      <c r="F113" s="184" t="s">
        <v>1049</v>
      </c>
      <c r="G113" s="228" t="s">
        <v>1050</v>
      </c>
      <c r="H113" s="184" t="s">
        <v>13085</v>
      </c>
      <c r="I113" s="184" t="s">
        <v>13086</v>
      </c>
      <c r="J113" s="209" t="s">
        <v>12899</v>
      </c>
      <c r="K113" s="184" t="s">
        <v>1051</v>
      </c>
      <c r="L113" s="209" t="s">
        <v>1052</v>
      </c>
      <c r="M113" s="185" t="s">
        <v>15395</v>
      </c>
      <c r="N113" s="211" t="s">
        <v>12888</v>
      </c>
      <c r="O113" s="211"/>
      <c r="P113" s="211" t="s">
        <v>12888</v>
      </c>
      <c r="Q113" s="187">
        <v>7570</v>
      </c>
      <c r="R113" s="187">
        <v>4627</v>
      </c>
      <c r="S113" s="132">
        <v>4623</v>
      </c>
      <c r="T113" s="187">
        <v>4623</v>
      </c>
      <c r="U113" s="187" t="s">
        <v>418</v>
      </c>
      <c r="V113" s="187"/>
      <c r="W113" s="187">
        <v>1184</v>
      </c>
      <c r="X113" s="188" t="s">
        <v>401</v>
      </c>
      <c r="Y113" s="187"/>
      <c r="Z113" s="187">
        <v>40</v>
      </c>
      <c r="AA113" s="187">
        <v>12000</v>
      </c>
      <c r="AB113" s="187">
        <v>1413</v>
      </c>
      <c r="AC113" s="187">
        <v>20</v>
      </c>
      <c r="AD113" s="187"/>
      <c r="AE113" s="187">
        <v>44</v>
      </c>
      <c r="AF113" s="185" t="s">
        <v>1053</v>
      </c>
      <c r="AG113" s="187">
        <v>17343</v>
      </c>
      <c r="AH113" s="187">
        <v>17343</v>
      </c>
      <c r="AI113" s="184" t="s">
        <v>19832</v>
      </c>
      <c r="AJ113" s="184" t="s">
        <v>1054</v>
      </c>
      <c r="AK113" s="229"/>
      <c r="AL113" s="229"/>
      <c r="AM113" s="229"/>
      <c r="AN113" s="229"/>
      <c r="AO113" s="229"/>
      <c r="AP113" s="229"/>
      <c r="AQ113" s="229">
        <v>180</v>
      </c>
      <c r="AR113" s="184" t="s">
        <v>16177</v>
      </c>
      <c r="AS113" s="184" t="s">
        <v>7171</v>
      </c>
      <c r="AT113" s="184" t="s">
        <v>1055</v>
      </c>
      <c r="AU113" s="212">
        <v>1041</v>
      </c>
      <c r="AV113" s="132">
        <v>5.7833333333333332</v>
      </c>
      <c r="AW113" s="187">
        <v>4000</v>
      </c>
      <c r="AX113" s="187"/>
      <c r="AY113" s="187">
        <v>2000</v>
      </c>
      <c r="AZ113" s="187">
        <v>2000</v>
      </c>
      <c r="BA113" s="187">
        <v>4000</v>
      </c>
      <c r="BB113" s="213" t="s">
        <v>1056</v>
      </c>
      <c r="BC113" s="213"/>
      <c r="BD113" s="213" t="s">
        <v>1057</v>
      </c>
      <c r="BE113" s="214" t="s">
        <v>1058</v>
      </c>
      <c r="BF113" s="140"/>
      <c r="BG113" s="140"/>
      <c r="BH113" s="140"/>
      <c r="BI113" s="140"/>
      <c r="BJ113" s="140"/>
      <c r="BK113" s="213"/>
      <c r="BL113" s="213"/>
      <c r="BM113" s="214" t="s">
        <v>1059</v>
      </c>
      <c r="BN113" s="220"/>
      <c r="BO113" s="184"/>
      <c r="BP113" s="184"/>
      <c r="BQ113" s="184"/>
      <c r="BR113" s="184"/>
      <c r="BS113" s="184"/>
      <c r="BT113" s="184"/>
      <c r="BU113" s="184"/>
      <c r="BV113" s="184"/>
      <c r="BW113" s="184"/>
      <c r="BX113" s="184"/>
      <c r="BY113" s="184"/>
      <c r="BZ113" s="184"/>
      <c r="CA113" s="184"/>
      <c r="CB113" s="184"/>
      <c r="CC113" s="184"/>
    </row>
    <row r="114" spans="1:81" s="12" customFormat="1" ht="16.5" customHeight="1">
      <c r="A114" s="1965"/>
      <c r="B114" s="184" t="s">
        <v>12</v>
      </c>
      <c r="C114" s="184" t="s">
        <v>18</v>
      </c>
      <c r="D114" s="184" t="s">
        <v>32</v>
      </c>
      <c r="E114" s="184" t="s">
        <v>353</v>
      </c>
      <c r="F114" s="184" t="s">
        <v>1060</v>
      </c>
      <c r="G114" s="228" t="s">
        <v>1061</v>
      </c>
      <c r="H114" s="184" t="s">
        <v>13087</v>
      </c>
      <c r="I114" s="184" t="s">
        <v>13088</v>
      </c>
      <c r="J114" s="209" t="s">
        <v>12899</v>
      </c>
      <c r="K114" s="184" t="s">
        <v>14580</v>
      </c>
      <c r="L114" s="209" t="s">
        <v>1052</v>
      </c>
      <c r="M114" s="185" t="s">
        <v>15395</v>
      </c>
      <c r="N114" s="216" t="s">
        <v>12899</v>
      </c>
      <c r="O114" s="211">
        <v>2000</v>
      </c>
      <c r="P114" s="211" t="s">
        <v>12888</v>
      </c>
      <c r="Q114" s="187">
        <v>3173</v>
      </c>
      <c r="R114" s="187">
        <v>1584</v>
      </c>
      <c r="S114" s="132">
        <v>2525</v>
      </c>
      <c r="T114" s="187"/>
      <c r="U114" s="187" t="s">
        <v>440</v>
      </c>
      <c r="V114" s="187">
        <v>2525</v>
      </c>
      <c r="W114" s="187">
        <v>60</v>
      </c>
      <c r="X114" s="188"/>
      <c r="Y114" s="187">
        <v>420</v>
      </c>
      <c r="Z114" s="187"/>
      <c r="AA114" s="187"/>
      <c r="AB114" s="187">
        <v>239</v>
      </c>
      <c r="AC114" s="187">
        <v>16</v>
      </c>
      <c r="AD114" s="187"/>
      <c r="AE114" s="187">
        <v>92</v>
      </c>
      <c r="AF114" s="185" t="s">
        <v>1053</v>
      </c>
      <c r="AG114" s="187" t="s">
        <v>1062</v>
      </c>
      <c r="AH114" s="187" t="s">
        <v>1062</v>
      </c>
      <c r="AI114" s="184" t="s">
        <v>19832</v>
      </c>
      <c r="AJ114" s="184" t="s">
        <v>1054</v>
      </c>
      <c r="AK114" s="229"/>
      <c r="AL114" s="229"/>
      <c r="AM114" s="229"/>
      <c r="AN114" s="229"/>
      <c r="AO114" s="229"/>
      <c r="AP114" s="229"/>
      <c r="AQ114" s="229">
        <v>232</v>
      </c>
      <c r="AR114" s="184" t="s">
        <v>16198</v>
      </c>
      <c r="AS114" s="184" t="s">
        <v>16198</v>
      </c>
      <c r="AT114" s="184" t="s">
        <v>1063</v>
      </c>
      <c r="AU114" s="212">
        <v>4388</v>
      </c>
      <c r="AV114" s="132">
        <v>18.913793103448278</v>
      </c>
      <c r="AW114" s="187"/>
      <c r="AX114" s="187"/>
      <c r="AY114" s="187"/>
      <c r="AZ114" s="187"/>
      <c r="BA114" s="187"/>
      <c r="BB114" s="213"/>
      <c r="BC114" s="213"/>
      <c r="BD114" s="213"/>
      <c r="BE114" s="214"/>
      <c r="BF114" s="140">
        <v>8000</v>
      </c>
      <c r="BG114" s="140"/>
      <c r="BH114" s="140">
        <v>5000</v>
      </c>
      <c r="BI114" s="140">
        <v>5000</v>
      </c>
      <c r="BJ114" s="140">
        <v>8000</v>
      </c>
      <c r="BK114" s="213" t="s">
        <v>1064</v>
      </c>
      <c r="BL114" s="213" t="s">
        <v>1065</v>
      </c>
      <c r="BM114" s="213" t="s">
        <v>1066</v>
      </c>
      <c r="BN114" s="220" t="s">
        <v>1067</v>
      </c>
      <c r="BO114" s="184"/>
      <c r="BP114" s="184"/>
      <c r="BQ114" s="184"/>
      <c r="BR114" s="184"/>
      <c r="BS114" s="184"/>
      <c r="BT114" s="184"/>
      <c r="BU114" s="184"/>
      <c r="BV114" s="184"/>
      <c r="BW114" s="184"/>
      <c r="BX114" s="184"/>
      <c r="BY114" s="184"/>
      <c r="BZ114" s="184"/>
      <c r="CA114" s="184"/>
      <c r="CB114" s="184"/>
      <c r="CC114" s="184"/>
    </row>
    <row r="115" spans="1:81" s="6" customFormat="1" ht="16.5" customHeight="1">
      <c r="A115" s="190">
        <v>102</v>
      </c>
      <c r="B115" s="226" t="s">
        <v>12</v>
      </c>
      <c r="C115" s="185" t="s">
        <v>31</v>
      </c>
      <c r="D115" s="185" t="s">
        <v>32</v>
      </c>
      <c r="E115" s="190" t="s">
        <v>353</v>
      </c>
      <c r="F115" s="190" t="s">
        <v>1068</v>
      </c>
      <c r="G115" s="208" t="s">
        <v>1069</v>
      </c>
      <c r="H115" s="190" t="s">
        <v>13089</v>
      </c>
      <c r="I115" s="190" t="s">
        <v>13090</v>
      </c>
      <c r="J115" s="209" t="s">
        <v>12899</v>
      </c>
      <c r="K115" s="209" t="s">
        <v>15196</v>
      </c>
      <c r="L115" s="209" t="s">
        <v>1070</v>
      </c>
      <c r="M115" s="217" t="s">
        <v>15396</v>
      </c>
      <c r="N115" s="211" t="s">
        <v>12888</v>
      </c>
      <c r="O115" s="211"/>
      <c r="P115" s="211" t="s">
        <v>12888</v>
      </c>
      <c r="Q115" s="187">
        <v>3822</v>
      </c>
      <c r="R115" s="187">
        <v>4530</v>
      </c>
      <c r="S115" s="132">
        <v>2760</v>
      </c>
      <c r="T115" s="187">
        <v>2760</v>
      </c>
      <c r="U115" s="187" t="s">
        <v>392</v>
      </c>
      <c r="V115" s="187" t="s">
        <v>1071</v>
      </c>
      <c r="W115" s="187">
        <v>1041</v>
      </c>
      <c r="X115" s="188" t="s">
        <v>401</v>
      </c>
      <c r="Y115" s="187">
        <v>155</v>
      </c>
      <c r="Z115" s="187"/>
      <c r="AA115" s="187"/>
      <c r="AB115" s="187"/>
      <c r="AC115" s="187"/>
      <c r="AD115" s="187"/>
      <c r="AE115" s="187">
        <v>32</v>
      </c>
      <c r="AF115" s="185" t="s">
        <v>1072</v>
      </c>
      <c r="AG115" s="187">
        <v>9493</v>
      </c>
      <c r="AH115" s="187">
        <v>9493</v>
      </c>
      <c r="AI115" s="190" t="s">
        <v>1073</v>
      </c>
      <c r="AJ115" s="190" t="s">
        <v>1074</v>
      </c>
      <c r="AK115" s="157" t="s">
        <v>1075</v>
      </c>
      <c r="AL115" s="157">
        <v>5</v>
      </c>
      <c r="AM115" s="157">
        <v>2</v>
      </c>
      <c r="AN115" s="157"/>
      <c r="AO115" s="157">
        <v>3</v>
      </c>
      <c r="AP115" s="157"/>
      <c r="AQ115" s="157" t="s">
        <v>1076</v>
      </c>
      <c r="AR115" s="190" t="s">
        <v>16164</v>
      </c>
      <c r="AS115" s="190" t="s">
        <v>16164</v>
      </c>
      <c r="AT115" s="190" t="s">
        <v>1077</v>
      </c>
      <c r="AU115" s="212">
        <v>67</v>
      </c>
      <c r="AV115" s="132">
        <v>0.6</v>
      </c>
      <c r="AW115" s="187">
        <v>6000</v>
      </c>
      <c r="AX115" s="187">
        <v>3000</v>
      </c>
      <c r="AY115" s="187">
        <v>3000</v>
      </c>
      <c r="AZ115" s="187">
        <v>3000</v>
      </c>
      <c r="BA115" s="187">
        <v>3000</v>
      </c>
      <c r="BB115" s="213" t="s">
        <v>1078</v>
      </c>
      <c r="BC115" s="244">
        <v>50</v>
      </c>
      <c r="BD115" s="213" t="s">
        <v>1079</v>
      </c>
      <c r="BE115" s="214" t="s">
        <v>1080</v>
      </c>
      <c r="BF115" s="140">
        <v>10000</v>
      </c>
      <c r="BG115" s="140">
        <v>7000</v>
      </c>
      <c r="BH115" s="140">
        <v>7000</v>
      </c>
      <c r="BI115" s="140">
        <v>7000</v>
      </c>
      <c r="BJ115" s="140">
        <v>7000</v>
      </c>
      <c r="BK115" s="213" t="s">
        <v>1081</v>
      </c>
      <c r="BL115" s="244">
        <v>30</v>
      </c>
      <c r="BM115" s="214" t="s">
        <v>1079</v>
      </c>
      <c r="BN115" s="220" t="s">
        <v>1080</v>
      </c>
      <c r="BO115" s="190"/>
      <c r="BP115" s="190"/>
      <c r="BQ115" s="190"/>
      <c r="BR115" s="190"/>
      <c r="BS115" s="190"/>
      <c r="BT115" s="190"/>
      <c r="BU115" s="190"/>
      <c r="BV115" s="190"/>
      <c r="BW115" s="190"/>
      <c r="BX115" s="190"/>
      <c r="BY115" s="190"/>
      <c r="BZ115" s="190"/>
      <c r="CA115" s="190"/>
      <c r="CB115" s="190"/>
      <c r="CC115" s="190"/>
    </row>
    <row r="116" spans="1:81" s="7" customFormat="1" ht="16.5" customHeight="1">
      <c r="A116" s="191"/>
      <c r="B116" s="192" t="s">
        <v>1082</v>
      </c>
      <c r="C116" s="193"/>
      <c r="D116" s="193">
        <v>67</v>
      </c>
      <c r="E116" s="194"/>
      <c r="F116" s="195"/>
      <c r="G116" s="196"/>
      <c r="H116" s="197"/>
      <c r="I116" s="198"/>
      <c r="J116" s="198"/>
      <c r="K116" s="199"/>
      <c r="L116" s="199"/>
      <c r="M116" s="200"/>
      <c r="N116" s="199"/>
      <c r="O116" s="199"/>
      <c r="P116" s="199"/>
      <c r="Q116" s="201"/>
      <c r="R116" s="201"/>
      <c r="S116" s="201"/>
      <c r="T116" s="201"/>
      <c r="U116" s="201"/>
      <c r="V116" s="201"/>
      <c r="W116" s="201"/>
      <c r="X116" s="202"/>
      <c r="Y116" s="201"/>
      <c r="Z116" s="201"/>
      <c r="AA116" s="201"/>
      <c r="AB116" s="201"/>
      <c r="AC116" s="201"/>
      <c r="AD116" s="201"/>
      <c r="AE116" s="201"/>
      <c r="AF116" s="199"/>
      <c r="AG116" s="201"/>
      <c r="AH116" s="201"/>
      <c r="AI116" s="195"/>
      <c r="AJ116" s="195"/>
      <c r="AK116" s="195"/>
      <c r="AL116" s="195"/>
      <c r="AM116" s="195"/>
      <c r="AN116" s="195"/>
      <c r="AO116" s="195"/>
      <c r="AP116" s="195"/>
      <c r="AQ116" s="203"/>
      <c r="AR116" s="203"/>
      <c r="AS116" s="203"/>
      <c r="AT116" s="203"/>
      <c r="AU116" s="204"/>
      <c r="AV116" s="204"/>
      <c r="AW116" s="201"/>
      <c r="AX116" s="201"/>
      <c r="AY116" s="201"/>
      <c r="AZ116" s="201"/>
      <c r="BA116" s="201"/>
      <c r="BB116" s="203"/>
      <c r="BC116" s="203"/>
      <c r="BD116" s="203"/>
      <c r="BE116" s="205"/>
      <c r="BF116" s="206"/>
      <c r="BG116" s="206"/>
      <c r="BH116" s="206"/>
      <c r="BI116" s="206"/>
      <c r="BJ116" s="206"/>
      <c r="BK116" s="203"/>
      <c r="BL116" s="203"/>
      <c r="BM116" s="203"/>
      <c r="BN116" s="207"/>
      <c r="BO116" s="203"/>
      <c r="BP116" s="203"/>
      <c r="BQ116" s="203"/>
      <c r="BR116" s="203"/>
      <c r="BS116" s="203"/>
      <c r="BT116" s="203"/>
      <c r="BU116" s="203"/>
      <c r="BV116" s="203"/>
      <c r="BW116" s="203"/>
      <c r="BX116" s="203"/>
      <c r="BY116" s="203"/>
      <c r="BZ116" s="203"/>
      <c r="CA116" s="203"/>
      <c r="CB116" s="203"/>
      <c r="CC116" s="203"/>
    </row>
    <row r="117" spans="1:81" s="10" customFormat="1" ht="16.5" customHeight="1">
      <c r="A117" s="190">
        <v>103</v>
      </c>
      <c r="B117" s="190" t="s">
        <v>12</v>
      </c>
      <c r="C117" s="190" t="s">
        <v>37</v>
      </c>
      <c r="D117" s="190" t="s">
        <v>1083</v>
      </c>
      <c r="E117" s="190" t="s">
        <v>353</v>
      </c>
      <c r="F117" s="190" t="s">
        <v>1084</v>
      </c>
      <c r="G117" s="186" t="s">
        <v>1085</v>
      </c>
      <c r="H117" s="190" t="s">
        <v>13091</v>
      </c>
      <c r="I117" s="185" t="s">
        <v>13092</v>
      </c>
      <c r="J117" s="209" t="s">
        <v>12899</v>
      </c>
      <c r="K117" s="209" t="s">
        <v>14002</v>
      </c>
      <c r="L117" s="185" t="s">
        <v>1086</v>
      </c>
      <c r="M117" s="211" t="s">
        <v>15397</v>
      </c>
      <c r="N117" s="211" t="s">
        <v>12888</v>
      </c>
      <c r="O117" s="211"/>
      <c r="P117" s="211" t="s">
        <v>12888</v>
      </c>
      <c r="Q117" s="241">
        <v>1500</v>
      </c>
      <c r="R117" s="187">
        <v>1124</v>
      </c>
      <c r="S117" s="187">
        <v>331</v>
      </c>
      <c r="T117" s="187">
        <v>331</v>
      </c>
      <c r="U117" s="187" t="s">
        <v>392</v>
      </c>
      <c r="V117" s="187" t="s">
        <v>1087</v>
      </c>
      <c r="W117" s="241">
        <v>243</v>
      </c>
      <c r="X117" s="188" t="s">
        <v>401</v>
      </c>
      <c r="Y117" s="187" t="s">
        <v>1087</v>
      </c>
      <c r="Z117" s="241">
        <v>35</v>
      </c>
      <c r="AA117" s="187">
        <v>7974</v>
      </c>
      <c r="AB117" s="241">
        <v>90</v>
      </c>
      <c r="AC117" s="187" t="s">
        <v>1087</v>
      </c>
      <c r="AD117" s="187" t="s">
        <v>1087</v>
      </c>
      <c r="AE117" s="187" t="s">
        <v>1087</v>
      </c>
      <c r="AF117" s="226" t="s">
        <v>1088</v>
      </c>
      <c r="AG117" s="187">
        <v>10756</v>
      </c>
      <c r="AH117" s="187">
        <v>13696</v>
      </c>
      <c r="AI117" s="216" t="s">
        <v>1089</v>
      </c>
      <c r="AJ117" s="209" t="s">
        <v>1090</v>
      </c>
      <c r="AK117" s="190" t="s">
        <v>477</v>
      </c>
      <c r="AL117" s="157">
        <v>2</v>
      </c>
      <c r="AM117" s="190">
        <v>1</v>
      </c>
      <c r="AN117" s="190"/>
      <c r="AO117" s="190">
        <v>1</v>
      </c>
      <c r="AP117" s="190"/>
      <c r="AQ117" s="123" t="s">
        <v>1091</v>
      </c>
      <c r="AR117" s="190" t="s">
        <v>16199</v>
      </c>
      <c r="AS117" s="190" t="s">
        <v>7171</v>
      </c>
      <c r="AT117" s="190" t="s">
        <v>1092</v>
      </c>
      <c r="AU117" s="212"/>
      <c r="AV117" s="150"/>
      <c r="AW117" s="187"/>
      <c r="AX117" s="187"/>
      <c r="AY117" s="187"/>
      <c r="AZ117" s="187"/>
      <c r="BA117" s="187"/>
      <c r="BB117" s="213"/>
      <c r="BC117" s="213"/>
      <c r="BD117" s="214"/>
      <c r="BE117" s="214" t="s">
        <v>364</v>
      </c>
      <c r="BF117" s="140"/>
      <c r="BG117" s="140"/>
      <c r="BH117" s="140"/>
      <c r="BI117" s="140"/>
      <c r="BJ117" s="140"/>
      <c r="BK117" s="213"/>
      <c r="BL117" s="213"/>
      <c r="BM117" s="214"/>
      <c r="BN117" s="220" t="s">
        <v>364</v>
      </c>
      <c r="BO117" s="190"/>
      <c r="BP117" s="190"/>
      <c r="BQ117" s="190"/>
      <c r="BR117" s="190"/>
      <c r="BS117" s="190"/>
      <c r="BT117" s="190"/>
      <c r="BU117" s="190"/>
      <c r="BV117" s="190"/>
      <c r="BW117" s="190"/>
      <c r="BX117" s="190"/>
      <c r="BY117" s="190"/>
      <c r="BZ117" s="190"/>
      <c r="CA117" s="190"/>
      <c r="CB117" s="190"/>
      <c r="CC117" s="190"/>
    </row>
    <row r="118" spans="1:81" s="6" customFormat="1" ht="16.5" customHeight="1">
      <c r="A118" s="190">
        <v>104</v>
      </c>
      <c r="B118" s="190" t="s">
        <v>12</v>
      </c>
      <c r="C118" s="190" t="s">
        <v>24</v>
      </c>
      <c r="D118" s="190" t="s">
        <v>1083</v>
      </c>
      <c r="E118" s="190" t="s">
        <v>353</v>
      </c>
      <c r="F118" s="190" t="s">
        <v>1093</v>
      </c>
      <c r="G118" s="208" t="s">
        <v>1094</v>
      </c>
      <c r="H118" s="190" t="s">
        <v>13093</v>
      </c>
      <c r="I118" s="190" t="s">
        <v>13094</v>
      </c>
      <c r="J118" s="209" t="s">
        <v>12899</v>
      </c>
      <c r="K118" s="209" t="s">
        <v>15197</v>
      </c>
      <c r="L118" s="209" t="s">
        <v>1095</v>
      </c>
      <c r="M118" s="210" t="s">
        <v>15398</v>
      </c>
      <c r="N118" s="211" t="s">
        <v>12888</v>
      </c>
      <c r="O118" s="211"/>
      <c r="P118" s="211" t="s">
        <v>12888</v>
      </c>
      <c r="Q118" s="187">
        <v>2148</v>
      </c>
      <c r="R118" s="187">
        <v>2148</v>
      </c>
      <c r="S118" s="187">
        <v>1580</v>
      </c>
      <c r="T118" s="187">
        <v>1580</v>
      </c>
      <c r="U118" s="187"/>
      <c r="V118" s="187"/>
      <c r="W118" s="187">
        <v>211</v>
      </c>
      <c r="X118" s="188" t="s">
        <v>401</v>
      </c>
      <c r="Y118" s="187">
        <v>140</v>
      </c>
      <c r="Z118" s="187"/>
      <c r="AA118" s="187">
        <v>600</v>
      </c>
      <c r="AB118" s="187">
        <v>198</v>
      </c>
      <c r="AC118" s="187"/>
      <c r="AD118" s="187"/>
      <c r="AE118" s="187" t="s">
        <v>1096</v>
      </c>
      <c r="AF118" s="226" t="s">
        <v>1097</v>
      </c>
      <c r="AG118" s="187">
        <v>64660</v>
      </c>
      <c r="AH118" s="187">
        <v>64660</v>
      </c>
      <c r="AI118" s="190"/>
      <c r="AJ118" s="190" t="s">
        <v>1098</v>
      </c>
      <c r="AK118" s="190"/>
      <c r="AL118" s="190"/>
      <c r="AM118" s="190"/>
      <c r="AN118" s="190"/>
      <c r="AO118" s="190"/>
      <c r="AP118" s="190"/>
      <c r="AQ118" s="190">
        <v>250</v>
      </c>
      <c r="AR118" s="190" t="s">
        <v>16177</v>
      </c>
      <c r="AS118" s="190"/>
      <c r="AT118" s="190" t="s">
        <v>436</v>
      </c>
      <c r="AU118" s="163"/>
      <c r="AV118" s="132"/>
      <c r="AW118" s="187"/>
      <c r="AX118" s="187"/>
      <c r="AY118" s="187"/>
      <c r="AZ118" s="187"/>
      <c r="BA118" s="187"/>
      <c r="BB118" s="213"/>
      <c r="BC118" s="213"/>
      <c r="BD118" s="213"/>
      <c r="BE118" s="214" t="s">
        <v>364</v>
      </c>
      <c r="BF118" s="140"/>
      <c r="BG118" s="140"/>
      <c r="BH118" s="140"/>
      <c r="BI118" s="140"/>
      <c r="BJ118" s="140"/>
      <c r="BK118" s="213"/>
      <c r="BL118" s="213"/>
      <c r="BM118" s="214"/>
      <c r="BN118" s="220"/>
      <c r="BO118" s="190"/>
      <c r="BP118" s="190"/>
      <c r="BQ118" s="190"/>
      <c r="BR118" s="190"/>
      <c r="BS118" s="190"/>
      <c r="BT118" s="190"/>
      <c r="BU118" s="190"/>
      <c r="BV118" s="190"/>
      <c r="BW118" s="190"/>
      <c r="BX118" s="190"/>
      <c r="BY118" s="190"/>
      <c r="BZ118" s="190"/>
      <c r="CA118" s="190"/>
      <c r="CB118" s="190"/>
      <c r="CC118" s="190"/>
    </row>
    <row r="119" spans="1:81" s="6" customFormat="1" ht="16.5" customHeight="1">
      <c r="A119" s="190">
        <v>105</v>
      </c>
      <c r="B119" s="190" t="s">
        <v>12</v>
      </c>
      <c r="C119" s="190" t="s">
        <v>24</v>
      </c>
      <c r="D119" s="190" t="s">
        <v>1083</v>
      </c>
      <c r="E119" s="190" t="s">
        <v>353</v>
      </c>
      <c r="F119" s="190" t="s">
        <v>1099</v>
      </c>
      <c r="G119" s="208" t="s">
        <v>1100</v>
      </c>
      <c r="H119" s="190" t="s">
        <v>13095</v>
      </c>
      <c r="I119" s="190" t="s">
        <v>13096</v>
      </c>
      <c r="J119" s="209" t="s">
        <v>12899</v>
      </c>
      <c r="K119" s="209" t="s">
        <v>14008</v>
      </c>
      <c r="L119" s="209" t="s">
        <v>1101</v>
      </c>
      <c r="M119" s="217" t="s">
        <v>15399</v>
      </c>
      <c r="N119" s="211" t="s">
        <v>12888</v>
      </c>
      <c r="O119" s="211"/>
      <c r="P119" s="211" t="s">
        <v>12888</v>
      </c>
      <c r="Q119" s="187">
        <v>2036</v>
      </c>
      <c r="R119" s="187">
        <v>2036</v>
      </c>
      <c r="S119" s="187">
        <v>1140</v>
      </c>
      <c r="T119" s="187">
        <v>764</v>
      </c>
      <c r="U119" s="187" t="s">
        <v>392</v>
      </c>
      <c r="V119" s="187">
        <v>376</v>
      </c>
      <c r="W119" s="187">
        <v>686</v>
      </c>
      <c r="X119" s="188" t="s">
        <v>401</v>
      </c>
      <c r="Y119" s="187">
        <v>150</v>
      </c>
      <c r="Z119" s="187">
        <v>53</v>
      </c>
      <c r="AA119" s="187">
        <v>12660</v>
      </c>
      <c r="AB119" s="187">
        <v>53</v>
      </c>
      <c r="AC119" s="187"/>
      <c r="AD119" s="187"/>
      <c r="AE119" s="187"/>
      <c r="AF119" s="185" t="s">
        <v>771</v>
      </c>
      <c r="AG119" s="187"/>
      <c r="AH119" s="187">
        <v>6472</v>
      </c>
      <c r="AI119" s="190"/>
      <c r="AJ119" s="190"/>
      <c r="AK119" s="190" t="s">
        <v>406</v>
      </c>
      <c r="AL119" s="190">
        <v>2</v>
      </c>
      <c r="AM119" s="190">
        <v>1</v>
      </c>
      <c r="AN119" s="190"/>
      <c r="AO119" s="190">
        <v>1</v>
      </c>
      <c r="AP119" s="190"/>
      <c r="AQ119" s="190"/>
      <c r="AR119" s="190"/>
      <c r="AS119" s="190"/>
      <c r="AT119" s="190" t="s">
        <v>1102</v>
      </c>
      <c r="AU119" s="163"/>
      <c r="AV119" s="132"/>
      <c r="AW119" s="187"/>
      <c r="AX119" s="187"/>
      <c r="AY119" s="187"/>
      <c r="AZ119" s="187"/>
      <c r="BA119" s="187"/>
      <c r="BB119" s="213"/>
      <c r="BC119" s="213"/>
      <c r="BD119" s="213"/>
      <c r="BE119" s="214" t="s">
        <v>364</v>
      </c>
      <c r="BF119" s="140"/>
      <c r="BG119" s="140"/>
      <c r="BH119" s="140"/>
      <c r="BI119" s="140"/>
      <c r="BJ119" s="140"/>
      <c r="BK119" s="213"/>
      <c r="BL119" s="213"/>
      <c r="BM119" s="214"/>
      <c r="BN119" s="220" t="s">
        <v>364</v>
      </c>
      <c r="BO119" s="190"/>
      <c r="BP119" s="190"/>
      <c r="BQ119" s="190"/>
      <c r="BR119" s="190"/>
      <c r="BS119" s="190"/>
      <c r="BT119" s="190"/>
      <c r="BU119" s="190"/>
      <c r="BV119" s="190"/>
      <c r="BW119" s="190"/>
      <c r="BX119" s="190"/>
      <c r="BY119" s="190"/>
      <c r="BZ119" s="190"/>
      <c r="CA119" s="190"/>
      <c r="CB119" s="190"/>
      <c r="CC119" s="190"/>
    </row>
    <row r="120" spans="1:81" s="6" customFormat="1" ht="16.5" customHeight="1">
      <c r="A120" s="190">
        <v>106</v>
      </c>
      <c r="B120" s="190" t="s">
        <v>12</v>
      </c>
      <c r="C120" s="190" t="s">
        <v>24</v>
      </c>
      <c r="D120" s="190" t="s">
        <v>1083</v>
      </c>
      <c r="E120" s="190" t="s">
        <v>353</v>
      </c>
      <c r="F120" s="190" t="s">
        <v>1103</v>
      </c>
      <c r="G120" s="208" t="s">
        <v>1104</v>
      </c>
      <c r="H120" s="190" t="s">
        <v>13097</v>
      </c>
      <c r="I120" s="190" t="s">
        <v>13098</v>
      </c>
      <c r="J120" s="190" t="s">
        <v>12899</v>
      </c>
      <c r="K120" s="209" t="s">
        <v>15198</v>
      </c>
      <c r="L120" s="209" t="s">
        <v>1105</v>
      </c>
      <c r="M120" s="185"/>
      <c r="N120" s="211" t="s">
        <v>12888</v>
      </c>
      <c r="O120" s="185"/>
      <c r="P120" s="211" t="s">
        <v>12888</v>
      </c>
      <c r="Q120" s="187">
        <v>318.16000000000003</v>
      </c>
      <c r="R120" s="132">
        <v>46211</v>
      </c>
      <c r="S120" s="187">
        <v>215</v>
      </c>
      <c r="T120" s="187">
        <v>188</v>
      </c>
      <c r="U120" s="187"/>
      <c r="V120" s="187">
        <v>27</v>
      </c>
      <c r="W120" s="187">
        <v>62</v>
      </c>
      <c r="X120" s="188" t="s">
        <v>401</v>
      </c>
      <c r="Y120" s="187"/>
      <c r="Z120" s="187"/>
      <c r="AA120" s="187"/>
      <c r="AB120" s="187"/>
      <c r="AC120" s="187"/>
      <c r="AD120" s="187"/>
      <c r="AE120" s="187"/>
      <c r="AF120" s="185" t="s">
        <v>1106</v>
      </c>
      <c r="AG120" s="187">
        <v>730</v>
      </c>
      <c r="AH120" s="187">
        <v>1980</v>
      </c>
      <c r="AI120" s="190" t="s">
        <v>1107</v>
      </c>
      <c r="AJ120" s="190" t="s">
        <v>1108</v>
      </c>
      <c r="AK120" s="190"/>
      <c r="AL120" s="190"/>
      <c r="AM120" s="190"/>
      <c r="AN120" s="190"/>
      <c r="AO120" s="190"/>
      <c r="AP120" s="190"/>
      <c r="AQ120" s="190"/>
      <c r="AR120" s="190"/>
      <c r="AS120" s="213"/>
      <c r="AT120" s="190" t="s">
        <v>1102</v>
      </c>
      <c r="AU120" s="212"/>
      <c r="AV120" s="132"/>
      <c r="AW120" s="187"/>
      <c r="AX120" s="187"/>
      <c r="AY120" s="187"/>
      <c r="AZ120" s="187"/>
      <c r="BA120" s="187"/>
      <c r="BB120" s="213"/>
      <c r="BC120" s="214"/>
      <c r="BD120" s="213"/>
      <c r="BE120" s="213" t="s">
        <v>364</v>
      </c>
      <c r="BF120" s="140"/>
      <c r="BG120" s="140"/>
      <c r="BH120" s="140"/>
      <c r="BI120" s="140"/>
      <c r="BJ120" s="140"/>
      <c r="BK120" s="214"/>
      <c r="BL120" s="214"/>
      <c r="BM120" s="190"/>
      <c r="BN120" s="246" t="s">
        <v>364</v>
      </c>
      <c r="BO120" s="190"/>
      <c r="BP120" s="190"/>
      <c r="BQ120" s="190"/>
      <c r="BR120" s="190"/>
      <c r="BS120" s="190"/>
      <c r="BT120" s="190"/>
      <c r="BU120" s="190"/>
      <c r="BV120" s="190"/>
      <c r="BW120" s="190"/>
      <c r="BX120" s="190"/>
      <c r="BY120" s="190"/>
      <c r="BZ120" s="190"/>
      <c r="CA120" s="190"/>
      <c r="CB120" s="190"/>
      <c r="CC120" s="190"/>
    </row>
    <row r="121" spans="1:81" s="6" customFormat="1" ht="16.5" customHeight="1">
      <c r="A121" s="190">
        <v>107</v>
      </c>
      <c r="B121" s="190" t="s">
        <v>12</v>
      </c>
      <c r="C121" s="190" t="s">
        <v>41</v>
      </c>
      <c r="D121" s="190" t="s">
        <v>1083</v>
      </c>
      <c r="E121" s="190" t="s">
        <v>353</v>
      </c>
      <c r="F121" s="190" t="s">
        <v>1109</v>
      </c>
      <c r="G121" s="208" t="s">
        <v>1110</v>
      </c>
      <c r="H121" s="190" t="s">
        <v>13099</v>
      </c>
      <c r="I121" s="190">
        <v>1934</v>
      </c>
      <c r="J121" s="209" t="s">
        <v>12899</v>
      </c>
      <c r="K121" s="209" t="s">
        <v>15199</v>
      </c>
      <c r="L121" s="209" t="s">
        <v>1111</v>
      </c>
      <c r="M121" s="185" t="s">
        <v>15400</v>
      </c>
      <c r="N121" s="211" t="s">
        <v>12888</v>
      </c>
      <c r="O121" s="211"/>
      <c r="P121" s="211" t="s">
        <v>12888</v>
      </c>
      <c r="Q121" s="187">
        <v>4072</v>
      </c>
      <c r="R121" s="187">
        <v>10017</v>
      </c>
      <c r="S121" s="187">
        <v>3041</v>
      </c>
      <c r="T121" s="187">
        <v>2080</v>
      </c>
      <c r="U121" s="187" t="s">
        <v>418</v>
      </c>
      <c r="V121" s="187">
        <v>961</v>
      </c>
      <c r="W121" s="187">
        <v>1484</v>
      </c>
      <c r="X121" s="188" t="s">
        <v>735</v>
      </c>
      <c r="Y121" s="239">
        <v>264</v>
      </c>
      <c r="Z121" s="239">
        <v>119</v>
      </c>
      <c r="AA121" s="239">
        <v>26301</v>
      </c>
      <c r="AB121" s="239" t="s">
        <v>16095</v>
      </c>
      <c r="AC121" s="239">
        <v>175</v>
      </c>
      <c r="AD121" s="239" t="s">
        <v>1087</v>
      </c>
      <c r="AE121" s="239" t="s">
        <v>1112</v>
      </c>
      <c r="AF121" s="252" t="s">
        <v>1113</v>
      </c>
      <c r="AG121" s="187"/>
      <c r="AH121" s="239">
        <v>102632</v>
      </c>
      <c r="AI121" s="252" t="s">
        <v>1114</v>
      </c>
      <c r="AJ121" s="252" t="s">
        <v>1115</v>
      </c>
      <c r="AK121" s="252" t="s">
        <v>477</v>
      </c>
      <c r="AL121" s="190">
        <v>4</v>
      </c>
      <c r="AM121" s="190">
        <v>1</v>
      </c>
      <c r="AN121" s="274">
        <v>2</v>
      </c>
      <c r="AO121" s="190"/>
      <c r="AP121" s="274">
        <v>1</v>
      </c>
      <c r="AQ121" s="252">
        <v>158</v>
      </c>
      <c r="AR121" s="252" t="s">
        <v>16177</v>
      </c>
      <c r="AS121" s="185" t="s">
        <v>1116</v>
      </c>
      <c r="AT121" s="252" t="s">
        <v>1117</v>
      </c>
      <c r="AU121" s="264">
        <v>3589</v>
      </c>
      <c r="AV121" s="132">
        <v>22.715189873417721</v>
      </c>
      <c r="AW121" s="187"/>
      <c r="AX121" s="187"/>
      <c r="AY121" s="187"/>
      <c r="AZ121" s="187"/>
      <c r="BA121" s="187"/>
      <c r="BB121" s="213"/>
      <c r="BC121" s="213"/>
      <c r="BD121" s="213"/>
      <c r="BE121" s="214" t="s">
        <v>364</v>
      </c>
      <c r="BF121" s="140"/>
      <c r="BG121" s="140"/>
      <c r="BH121" s="140"/>
      <c r="BI121" s="140"/>
      <c r="BJ121" s="140"/>
      <c r="BK121" s="213"/>
      <c r="BL121" s="213"/>
      <c r="BM121" s="214"/>
      <c r="BN121" s="220"/>
      <c r="BO121" s="190"/>
      <c r="BP121" s="190"/>
      <c r="BQ121" s="190"/>
      <c r="BR121" s="190"/>
      <c r="BS121" s="190"/>
      <c r="BT121" s="190"/>
      <c r="BU121" s="190"/>
      <c r="BV121" s="190"/>
      <c r="BW121" s="190"/>
      <c r="BX121" s="190"/>
      <c r="BY121" s="252"/>
      <c r="BZ121" s="252"/>
      <c r="CA121" s="252"/>
      <c r="CB121" s="252"/>
      <c r="CC121" s="190"/>
    </row>
    <row r="122" spans="1:81" s="6" customFormat="1" ht="16.5" customHeight="1">
      <c r="A122" s="190">
        <v>108</v>
      </c>
      <c r="B122" s="190" t="s">
        <v>12</v>
      </c>
      <c r="C122" s="190" t="s">
        <v>41</v>
      </c>
      <c r="D122" s="190" t="s">
        <v>1083</v>
      </c>
      <c r="E122" s="190" t="s">
        <v>353</v>
      </c>
      <c r="F122" s="190" t="s">
        <v>1118</v>
      </c>
      <c r="G122" s="208" t="s">
        <v>1119</v>
      </c>
      <c r="H122" s="190" t="s">
        <v>13100</v>
      </c>
      <c r="I122" s="190" t="s">
        <v>13101</v>
      </c>
      <c r="J122" s="209" t="s">
        <v>12899</v>
      </c>
      <c r="K122" s="209" t="s">
        <v>13504</v>
      </c>
      <c r="L122" s="209" t="s">
        <v>1120</v>
      </c>
      <c r="M122" s="217"/>
      <c r="N122" s="211" t="s">
        <v>12888</v>
      </c>
      <c r="O122" s="211"/>
      <c r="P122" s="211" t="s">
        <v>12888</v>
      </c>
      <c r="Q122" s="187">
        <v>1348</v>
      </c>
      <c r="R122" s="187">
        <v>1148</v>
      </c>
      <c r="S122" s="187">
        <v>699</v>
      </c>
      <c r="T122" s="187">
        <v>493</v>
      </c>
      <c r="U122" s="187" t="s">
        <v>392</v>
      </c>
      <c r="V122" s="187">
        <v>206</v>
      </c>
      <c r="W122" s="187">
        <v>207</v>
      </c>
      <c r="X122" s="188" t="s">
        <v>401</v>
      </c>
      <c r="Y122" s="187">
        <v>103</v>
      </c>
      <c r="Z122" s="187">
        <v>25</v>
      </c>
      <c r="AA122" s="187">
        <v>13923</v>
      </c>
      <c r="AB122" s="187">
        <v>114</v>
      </c>
      <c r="AC122" s="187"/>
      <c r="AD122" s="187"/>
      <c r="AE122" s="187" t="s">
        <v>1121</v>
      </c>
      <c r="AF122" s="226" t="s">
        <v>1122</v>
      </c>
      <c r="AG122" s="187">
        <v>15286</v>
      </c>
      <c r="AH122" s="187">
        <v>15286</v>
      </c>
      <c r="AI122" s="190"/>
      <c r="AJ122" s="190"/>
      <c r="AK122" s="190" t="s">
        <v>1123</v>
      </c>
      <c r="AL122" s="190">
        <v>3</v>
      </c>
      <c r="AM122" s="190"/>
      <c r="AN122" s="190">
        <v>2</v>
      </c>
      <c r="AO122" s="190">
        <v>1</v>
      </c>
      <c r="AP122" s="190"/>
      <c r="AQ122" s="190" t="s">
        <v>1124</v>
      </c>
      <c r="AR122" s="185" t="s">
        <v>16177</v>
      </c>
      <c r="AS122" s="190"/>
      <c r="AT122" s="190" t="s">
        <v>668</v>
      </c>
      <c r="AU122" s="212"/>
      <c r="AV122" s="132"/>
      <c r="AW122" s="187"/>
      <c r="AX122" s="187"/>
      <c r="AY122" s="187"/>
      <c r="AZ122" s="187"/>
      <c r="BA122" s="187"/>
      <c r="BB122" s="213"/>
      <c r="BC122" s="213"/>
      <c r="BD122" s="213"/>
      <c r="BE122" s="275" t="s">
        <v>364</v>
      </c>
      <c r="BF122" s="140"/>
      <c r="BG122" s="140"/>
      <c r="BH122" s="140"/>
      <c r="BI122" s="140"/>
      <c r="BJ122" s="140"/>
      <c r="BK122" s="213"/>
      <c r="BL122" s="213"/>
      <c r="BM122" s="214"/>
      <c r="BN122" s="276" t="s">
        <v>364</v>
      </c>
      <c r="BO122" s="190"/>
      <c r="BP122" s="190"/>
      <c r="BQ122" s="190"/>
      <c r="BR122" s="190"/>
      <c r="BS122" s="190"/>
      <c r="BT122" s="190"/>
      <c r="BU122" s="190"/>
      <c r="BV122" s="190"/>
      <c r="BW122" s="190"/>
      <c r="BX122" s="190"/>
      <c r="BY122" s="190"/>
      <c r="BZ122" s="190"/>
      <c r="CA122" s="190"/>
      <c r="CB122" s="190"/>
      <c r="CC122" s="190"/>
    </row>
    <row r="123" spans="1:81" s="6" customFormat="1" ht="16.5" customHeight="1">
      <c r="A123" s="190">
        <v>109</v>
      </c>
      <c r="B123" s="190" t="s">
        <v>12</v>
      </c>
      <c r="C123" s="190" t="s">
        <v>23</v>
      </c>
      <c r="D123" s="190" t="s">
        <v>1083</v>
      </c>
      <c r="E123" s="190" t="s">
        <v>353</v>
      </c>
      <c r="F123" s="190" t="s">
        <v>1125</v>
      </c>
      <c r="G123" s="208" t="s">
        <v>1126</v>
      </c>
      <c r="H123" s="190" t="s">
        <v>13102</v>
      </c>
      <c r="I123" s="157">
        <v>1971.05</v>
      </c>
      <c r="J123" s="209" t="s">
        <v>12899</v>
      </c>
      <c r="K123" s="209" t="s">
        <v>15200</v>
      </c>
      <c r="L123" s="209" t="s">
        <v>1127</v>
      </c>
      <c r="M123" s="185" t="s">
        <v>15401</v>
      </c>
      <c r="N123" s="211" t="s">
        <v>12888</v>
      </c>
      <c r="O123" s="211"/>
      <c r="P123" s="211" t="s">
        <v>12888</v>
      </c>
      <c r="Q123" s="187">
        <v>1104</v>
      </c>
      <c r="R123" s="187">
        <v>915</v>
      </c>
      <c r="S123" s="187">
        <v>643</v>
      </c>
      <c r="T123" s="187">
        <v>643</v>
      </c>
      <c r="U123" s="187" t="s">
        <v>411</v>
      </c>
      <c r="V123" s="187"/>
      <c r="W123" s="187">
        <v>135</v>
      </c>
      <c r="X123" s="188" t="s">
        <v>401</v>
      </c>
      <c r="Y123" s="187">
        <v>200</v>
      </c>
      <c r="Z123" s="187">
        <v>20</v>
      </c>
      <c r="AA123" s="187">
        <v>7994</v>
      </c>
      <c r="AB123" s="187">
        <v>80</v>
      </c>
      <c r="AC123" s="187"/>
      <c r="AD123" s="187">
        <v>250</v>
      </c>
      <c r="AE123" s="187">
        <v>30</v>
      </c>
      <c r="AF123" s="185" t="s">
        <v>1128</v>
      </c>
      <c r="AG123" s="187">
        <v>2496</v>
      </c>
      <c r="AH123" s="187">
        <v>3400</v>
      </c>
      <c r="AI123" s="190"/>
      <c r="AJ123" s="190"/>
      <c r="AK123" s="190" t="s">
        <v>406</v>
      </c>
      <c r="AL123" s="157"/>
      <c r="AM123" s="190"/>
      <c r="AN123" s="190"/>
      <c r="AO123" s="190"/>
      <c r="AP123" s="190"/>
      <c r="AQ123" s="190">
        <v>35</v>
      </c>
      <c r="AR123" s="190" t="s">
        <v>16199</v>
      </c>
      <c r="AS123" s="190" t="s">
        <v>435</v>
      </c>
      <c r="AT123" s="190" t="s">
        <v>1129</v>
      </c>
      <c r="AU123" s="212">
        <v>400</v>
      </c>
      <c r="AV123" s="132">
        <v>11.428571428571429</v>
      </c>
      <c r="AW123" s="187"/>
      <c r="AX123" s="187"/>
      <c r="AY123" s="187"/>
      <c r="AZ123" s="187"/>
      <c r="BA123" s="187"/>
      <c r="BB123" s="213"/>
      <c r="BC123" s="213"/>
      <c r="BD123" s="213"/>
      <c r="BE123" s="214" t="s">
        <v>364</v>
      </c>
      <c r="BF123" s="140"/>
      <c r="BG123" s="140"/>
      <c r="BH123" s="140"/>
      <c r="BI123" s="140"/>
      <c r="BJ123" s="140"/>
      <c r="BK123" s="213"/>
      <c r="BL123" s="213"/>
      <c r="BM123" s="214"/>
      <c r="BN123" s="220" t="s">
        <v>364</v>
      </c>
      <c r="BO123" s="190"/>
      <c r="BP123" s="190"/>
      <c r="BQ123" s="190"/>
      <c r="BR123" s="190"/>
      <c r="BS123" s="190"/>
      <c r="BT123" s="190"/>
      <c r="BU123" s="190"/>
      <c r="BV123" s="190"/>
      <c r="BW123" s="190"/>
      <c r="BX123" s="190"/>
      <c r="BY123" s="190"/>
      <c r="BZ123" s="190"/>
      <c r="CA123" s="190"/>
      <c r="CB123" s="190"/>
      <c r="CC123" s="190"/>
    </row>
    <row r="124" spans="1:81" s="6" customFormat="1" ht="16.5" customHeight="1">
      <c r="A124" s="190">
        <v>110</v>
      </c>
      <c r="B124" s="190" t="s">
        <v>12</v>
      </c>
      <c r="C124" s="190" t="s">
        <v>33</v>
      </c>
      <c r="D124" s="190" t="s">
        <v>1083</v>
      </c>
      <c r="E124" s="190" t="s">
        <v>353</v>
      </c>
      <c r="F124" s="190" t="s">
        <v>1130</v>
      </c>
      <c r="G124" s="208" t="s">
        <v>1131</v>
      </c>
      <c r="H124" s="190" t="s">
        <v>13103</v>
      </c>
      <c r="I124" s="157" t="s">
        <v>13104</v>
      </c>
      <c r="J124" s="209" t="s">
        <v>12899</v>
      </c>
      <c r="K124" s="209" t="s">
        <v>13742</v>
      </c>
      <c r="L124" s="209" t="s">
        <v>1132</v>
      </c>
      <c r="M124" s="185" t="s">
        <v>15402</v>
      </c>
      <c r="N124" s="211" t="s">
        <v>12888</v>
      </c>
      <c r="O124" s="211"/>
      <c r="P124" s="211" t="s">
        <v>12888</v>
      </c>
      <c r="Q124" s="187">
        <v>789</v>
      </c>
      <c r="R124" s="187">
        <v>1187</v>
      </c>
      <c r="S124" s="187">
        <v>371</v>
      </c>
      <c r="T124" s="187">
        <v>237</v>
      </c>
      <c r="U124" s="187" t="s">
        <v>418</v>
      </c>
      <c r="V124" s="187">
        <v>134</v>
      </c>
      <c r="W124" s="187">
        <v>264</v>
      </c>
      <c r="X124" s="188" t="s">
        <v>401</v>
      </c>
      <c r="Y124" s="187">
        <v>22</v>
      </c>
      <c r="Z124" s="187">
        <v>38</v>
      </c>
      <c r="AA124" s="187">
        <v>17200</v>
      </c>
      <c r="AB124" s="187">
        <v>57</v>
      </c>
      <c r="AC124" s="187"/>
      <c r="AD124" s="187"/>
      <c r="AE124" s="187" t="s">
        <v>1133</v>
      </c>
      <c r="AF124" s="185" t="s">
        <v>1134</v>
      </c>
      <c r="AG124" s="187">
        <v>2210</v>
      </c>
      <c r="AH124" s="187">
        <v>2750</v>
      </c>
      <c r="AI124" s="190" t="s">
        <v>1135</v>
      </c>
      <c r="AJ124" s="190" t="s">
        <v>1136</v>
      </c>
      <c r="AK124" s="190" t="s">
        <v>406</v>
      </c>
      <c r="AL124" s="157"/>
      <c r="AM124" s="190"/>
      <c r="AN124" s="190"/>
      <c r="AO124" s="190"/>
      <c r="AP124" s="190"/>
      <c r="AQ124" s="157">
        <v>240</v>
      </c>
      <c r="AR124" s="190" t="s">
        <v>16182</v>
      </c>
      <c r="AS124" s="210"/>
      <c r="AT124" s="190" t="s">
        <v>436</v>
      </c>
      <c r="AU124" s="212">
        <v>830</v>
      </c>
      <c r="AV124" s="132">
        <v>3.4583333333333335</v>
      </c>
      <c r="AW124" s="187"/>
      <c r="AX124" s="187"/>
      <c r="AY124" s="187"/>
      <c r="AZ124" s="187"/>
      <c r="BA124" s="187"/>
      <c r="BB124" s="213"/>
      <c r="BC124" s="213"/>
      <c r="BD124" s="213"/>
      <c r="BE124" s="214" t="s">
        <v>364</v>
      </c>
      <c r="BF124" s="140"/>
      <c r="BG124" s="140"/>
      <c r="BH124" s="140"/>
      <c r="BI124" s="140"/>
      <c r="BJ124" s="140"/>
      <c r="BK124" s="213"/>
      <c r="BL124" s="213"/>
      <c r="BM124" s="214"/>
      <c r="BN124" s="220" t="s">
        <v>364</v>
      </c>
      <c r="BO124" s="190"/>
      <c r="BP124" s="190"/>
      <c r="BQ124" s="190"/>
      <c r="BR124" s="190"/>
      <c r="BS124" s="190"/>
      <c r="BT124" s="190"/>
      <c r="BU124" s="190"/>
      <c r="BV124" s="190"/>
      <c r="BW124" s="190"/>
      <c r="BX124" s="190"/>
      <c r="BY124" s="190"/>
      <c r="BZ124" s="190"/>
      <c r="CA124" s="190"/>
      <c r="CB124" s="190"/>
      <c r="CC124" s="190"/>
    </row>
    <row r="125" spans="1:81" s="6" customFormat="1" ht="16.5" customHeight="1">
      <c r="A125" s="190">
        <v>111</v>
      </c>
      <c r="B125" s="190" t="s">
        <v>12</v>
      </c>
      <c r="C125" s="190" t="s">
        <v>41</v>
      </c>
      <c r="D125" s="190" t="s">
        <v>1083</v>
      </c>
      <c r="E125" s="190" t="s">
        <v>353</v>
      </c>
      <c r="F125" s="190" t="s">
        <v>1137</v>
      </c>
      <c r="G125" s="208" t="s">
        <v>1138</v>
      </c>
      <c r="H125" s="190" t="s">
        <v>13105</v>
      </c>
      <c r="I125" s="190" t="s">
        <v>13106</v>
      </c>
      <c r="J125" s="209" t="s">
        <v>12899</v>
      </c>
      <c r="K125" s="209" t="s">
        <v>15201</v>
      </c>
      <c r="L125" s="209" t="s">
        <v>1139</v>
      </c>
      <c r="M125" s="217" t="s">
        <v>15403</v>
      </c>
      <c r="N125" s="211" t="s">
        <v>12888</v>
      </c>
      <c r="O125" s="211"/>
      <c r="P125" s="211" t="s">
        <v>12888</v>
      </c>
      <c r="Q125" s="187">
        <v>54501</v>
      </c>
      <c r="R125" s="187">
        <v>2681</v>
      </c>
      <c r="S125" s="187">
        <v>751</v>
      </c>
      <c r="T125" s="187">
        <v>696</v>
      </c>
      <c r="U125" s="187" t="s">
        <v>392</v>
      </c>
      <c r="V125" s="187">
        <v>55</v>
      </c>
      <c r="W125" s="187">
        <v>103</v>
      </c>
      <c r="X125" s="188" t="s">
        <v>401</v>
      </c>
      <c r="Y125" s="187"/>
      <c r="Z125" s="187"/>
      <c r="AA125" s="187"/>
      <c r="AB125" s="187">
        <v>70</v>
      </c>
      <c r="AC125" s="187"/>
      <c r="AD125" s="187"/>
      <c r="AE125" s="239" t="s">
        <v>1112</v>
      </c>
      <c r="AF125" s="185" t="s">
        <v>1140</v>
      </c>
      <c r="AG125" s="187">
        <v>130</v>
      </c>
      <c r="AH125" s="187">
        <v>130</v>
      </c>
      <c r="AI125" s="190" t="s">
        <v>1141</v>
      </c>
      <c r="AJ125" s="190" t="s">
        <v>1142</v>
      </c>
      <c r="AK125" s="190" t="s">
        <v>477</v>
      </c>
      <c r="AL125" s="157">
        <v>5</v>
      </c>
      <c r="AM125" s="190">
        <v>5</v>
      </c>
      <c r="AN125" s="190"/>
      <c r="AO125" s="190"/>
      <c r="AP125" s="190"/>
      <c r="AQ125" s="190">
        <v>121</v>
      </c>
      <c r="AR125" s="190" t="s">
        <v>16177</v>
      </c>
      <c r="AS125" s="190" t="s">
        <v>435</v>
      </c>
      <c r="AT125" s="190" t="s">
        <v>668</v>
      </c>
      <c r="AU125" s="212">
        <v>100</v>
      </c>
      <c r="AV125" s="132">
        <v>0.82644628099173556</v>
      </c>
      <c r="AW125" s="187"/>
      <c r="AX125" s="187"/>
      <c r="AY125" s="187"/>
      <c r="AZ125" s="187"/>
      <c r="BA125" s="187"/>
      <c r="BB125" s="213"/>
      <c r="BC125" s="213"/>
      <c r="BD125" s="213"/>
      <c r="BE125" s="214" t="s">
        <v>364</v>
      </c>
      <c r="BF125" s="140"/>
      <c r="BG125" s="140"/>
      <c r="BH125" s="140"/>
      <c r="BI125" s="140"/>
      <c r="BJ125" s="140"/>
      <c r="BK125" s="213"/>
      <c r="BL125" s="213"/>
      <c r="BM125" s="214"/>
      <c r="BN125" s="220"/>
      <c r="BO125" s="190"/>
      <c r="BP125" s="190"/>
      <c r="BQ125" s="190"/>
      <c r="BR125" s="190"/>
      <c r="BS125" s="190"/>
      <c r="BT125" s="190"/>
      <c r="BU125" s="190"/>
      <c r="BV125" s="190"/>
      <c r="BW125" s="190"/>
      <c r="BX125" s="190"/>
      <c r="BY125" s="190"/>
      <c r="BZ125" s="190"/>
      <c r="CA125" s="190"/>
      <c r="CB125" s="190"/>
      <c r="CC125" s="190"/>
    </row>
    <row r="126" spans="1:81" s="6" customFormat="1" ht="16.5" customHeight="1">
      <c r="A126" s="190">
        <v>112</v>
      </c>
      <c r="B126" s="216" t="s">
        <v>12</v>
      </c>
      <c r="C126" s="216" t="s">
        <v>22</v>
      </c>
      <c r="D126" s="216" t="s">
        <v>1083</v>
      </c>
      <c r="E126" s="190" t="s">
        <v>353</v>
      </c>
      <c r="F126" s="216" t="s">
        <v>1143</v>
      </c>
      <c r="G126" s="225" t="s">
        <v>1144</v>
      </c>
      <c r="H126" s="190" t="s">
        <v>13107</v>
      </c>
      <c r="I126" s="190" t="s">
        <v>13108</v>
      </c>
      <c r="J126" s="209" t="s">
        <v>12899</v>
      </c>
      <c r="K126" s="209" t="s">
        <v>15202</v>
      </c>
      <c r="L126" s="209" t="s">
        <v>1145</v>
      </c>
      <c r="M126" s="217" t="s">
        <v>15404</v>
      </c>
      <c r="N126" s="211" t="s">
        <v>12888</v>
      </c>
      <c r="O126" s="211"/>
      <c r="P126" s="211" t="s">
        <v>12899</v>
      </c>
      <c r="Q126" s="187">
        <v>750</v>
      </c>
      <c r="R126" s="187">
        <v>1428</v>
      </c>
      <c r="S126" s="187">
        <v>1218</v>
      </c>
      <c r="T126" s="187">
        <v>1044</v>
      </c>
      <c r="U126" s="187" t="s">
        <v>418</v>
      </c>
      <c r="V126" s="187">
        <v>174</v>
      </c>
      <c r="W126" s="187">
        <v>258</v>
      </c>
      <c r="X126" s="188" t="s">
        <v>401</v>
      </c>
      <c r="Y126" s="187">
        <v>201</v>
      </c>
      <c r="Z126" s="187">
        <v>20</v>
      </c>
      <c r="AA126" s="187">
        <v>1700</v>
      </c>
      <c r="AB126" s="187">
        <v>49</v>
      </c>
      <c r="AC126" s="187"/>
      <c r="AD126" s="187" t="s">
        <v>1146</v>
      </c>
      <c r="AE126" s="187" t="s">
        <v>1112</v>
      </c>
      <c r="AF126" s="185" t="s">
        <v>1147</v>
      </c>
      <c r="AG126" s="187">
        <v>6000</v>
      </c>
      <c r="AH126" s="187">
        <v>5800</v>
      </c>
      <c r="AI126" s="190"/>
      <c r="AJ126" s="190"/>
      <c r="AK126" s="190" t="s">
        <v>515</v>
      </c>
      <c r="AL126" s="157">
        <v>15</v>
      </c>
      <c r="AM126" s="190">
        <v>4</v>
      </c>
      <c r="AN126" s="190">
        <v>1</v>
      </c>
      <c r="AO126" s="190">
        <v>9</v>
      </c>
      <c r="AP126" s="190">
        <v>1</v>
      </c>
      <c r="AQ126" s="190">
        <v>150</v>
      </c>
      <c r="AR126" s="190" t="s">
        <v>1148</v>
      </c>
      <c r="AS126" s="190" t="s">
        <v>435</v>
      </c>
      <c r="AT126" s="190" t="s">
        <v>1149</v>
      </c>
      <c r="AU126" s="212">
        <v>6000</v>
      </c>
      <c r="AV126" s="132">
        <v>40</v>
      </c>
      <c r="AW126" s="187"/>
      <c r="AX126" s="187"/>
      <c r="AY126" s="187"/>
      <c r="AZ126" s="187"/>
      <c r="BA126" s="187"/>
      <c r="BB126" s="213"/>
      <c r="BC126" s="213"/>
      <c r="BD126" s="213"/>
      <c r="BE126" s="214" t="s">
        <v>364</v>
      </c>
      <c r="BF126" s="140"/>
      <c r="BG126" s="140"/>
      <c r="BH126" s="140"/>
      <c r="BI126" s="140"/>
      <c r="BJ126" s="140"/>
      <c r="BK126" s="213"/>
      <c r="BL126" s="213"/>
      <c r="BM126" s="214"/>
      <c r="BN126" s="220" t="s">
        <v>364</v>
      </c>
      <c r="BO126" s="190"/>
      <c r="BP126" s="190"/>
      <c r="BQ126" s="190"/>
      <c r="BR126" s="190"/>
      <c r="BS126" s="190"/>
      <c r="BT126" s="190"/>
      <c r="BU126" s="190"/>
      <c r="BV126" s="190"/>
      <c r="BW126" s="190"/>
      <c r="BX126" s="190"/>
      <c r="BY126" s="190"/>
      <c r="BZ126" s="190"/>
      <c r="CA126" s="190"/>
      <c r="CB126" s="190"/>
      <c r="CC126" s="190"/>
    </row>
    <row r="127" spans="1:81" s="6" customFormat="1" ht="16.5" customHeight="1">
      <c r="A127" s="190">
        <v>113</v>
      </c>
      <c r="B127" s="226" t="s">
        <v>12</v>
      </c>
      <c r="C127" s="185" t="s">
        <v>31</v>
      </c>
      <c r="D127" s="190" t="s">
        <v>1083</v>
      </c>
      <c r="E127" s="190" t="s">
        <v>353</v>
      </c>
      <c r="F127" s="190" t="s">
        <v>1150</v>
      </c>
      <c r="G127" s="208" t="s">
        <v>1151</v>
      </c>
      <c r="H127" s="190" t="s">
        <v>13109</v>
      </c>
      <c r="I127" s="185">
        <v>1967</v>
      </c>
      <c r="J127" s="209" t="s">
        <v>12899</v>
      </c>
      <c r="K127" s="185" t="s">
        <v>14938</v>
      </c>
      <c r="L127" s="185" t="s">
        <v>1152</v>
      </c>
      <c r="M127" s="217" t="s">
        <v>15405</v>
      </c>
      <c r="N127" s="211" t="s">
        <v>12888</v>
      </c>
      <c r="O127" s="211"/>
      <c r="P127" s="211" t="s">
        <v>12888</v>
      </c>
      <c r="Q127" s="187">
        <v>573</v>
      </c>
      <c r="R127" s="187">
        <v>2390</v>
      </c>
      <c r="S127" s="187">
        <v>1024</v>
      </c>
      <c r="T127" s="187">
        <v>886</v>
      </c>
      <c r="U127" s="187"/>
      <c r="V127" s="187">
        <v>138</v>
      </c>
      <c r="W127" s="187">
        <v>497</v>
      </c>
      <c r="X127" s="188" t="s">
        <v>401</v>
      </c>
      <c r="Y127" s="187"/>
      <c r="Z127" s="187"/>
      <c r="AA127" s="187"/>
      <c r="AB127" s="187">
        <v>443</v>
      </c>
      <c r="AC127" s="187"/>
      <c r="AD127" s="187"/>
      <c r="AE127" s="187">
        <v>46</v>
      </c>
      <c r="AF127" s="185" t="s">
        <v>1153</v>
      </c>
      <c r="AG127" s="187">
        <f>4770+58+5</f>
        <v>4833</v>
      </c>
      <c r="AH127" s="187">
        <f>6700+58+14</f>
        <v>6772</v>
      </c>
      <c r="AI127" s="190"/>
      <c r="AJ127" s="190"/>
      <c r="AK127" s="190" t="s">
        <v>406</v>
      </c>
      <c r="AL127" s="157">
        <v>2</v>
      </c>
      <c r="AM127" s="190"/>
      <c r="AN127" s="190"/>
      <c r="AO127" s="190">
        <v>2</v>
      </c>
      <c r="AP127" s="190"/>
      <c r="AQ127" s="190">
        <v>237</v>
      </c>
      <c r="AR127" s="190" t="s">
        <v>16167</v>
      </c>
      <c r="AS127" s="190"/>
      <c r="AT127" s="190"/>
      <c r="AU127" s="212">
        <v>460</v>
      </c>
      <c r="AV127" s="132">
        <v>1.9409282700421941</v>
      </c>
      <c r="AW127" s="187"/>
      <c r="AX127" s="187"/>
      <c r="AY127" s="187"/>
      <c r="AZ127" s="187"/>
      <c r="BA127" s="187"/>
      <c r="BB127" s="213"/>
      <c r="BC127" s="213"/>
      <c r="BD127" s="213"/>
      <c r="BE127" s="214"/>
      <c r="BF127" s="140"/>
      <c r="BG127" s="140"/>
      <c r="BH127" s="140"/>
      <c r="BI127" s="140"/>
      <c r="BJ127" s="140"/>
      <c r="BK127" s="213"/>
      <c r="BL127" s="213"/>
      <c r="BM127" s="214"/>
      <c r="BN127" s="220"/>
      <c r="BO127" s="190"/>
      <c r="BP127" s="190"/>
      <c r="BQ127" s="190"/>
      <c r="BR127" s="190"/>
      <c r="BS127" s="190"/>
      <c r="BT127" s="190"/>
      <c r="BU127" s="190"/>
      <c r="BV127" s="190"/>
      <c r="BW127" s="190"/>
      <c r="BX127" s="190"/>
      <c r="BY127" s="190"/>
      <c r="BZ127" s="190"/>
      <c r="CA127" s="190"/>
      <c r="CB127" s="190"/>
      <c r="CC127" s="190"/>
    </row>
    <row r="128" spans="1:81" s="10" customFormat="1" ht="16.5" customHeight="1">
      <c r="A128" s="190">
        <v>114</v>
      </c>
      <c r="B128" s="235" t="s">
        <v>12</v>
      </c>
      <c r="C128" s="135" t="s">
        <v>31</v>
      </c>
      <c r="D128" s="157" t="s">
        <v>1083</v>
      </c>
      <c r="E128" s="157" t="s">
        <v>353</v>
      </c>
      <c r="F128" s="157" t="s">
        <v>1154</v>
      </c>
      <c r="G128" s="158" t="s">
        <v>1155</v>
      </c>
      <c r="H128" s="157" t="s">
        <v>13110</v>
      </c>
      <c r="I128" s="135" t="s">
        <v>13111</v>
      </c>
      <c r="J128" s="157" t="s">
        <v>12899</v>
      </c>
      <c r="K128" s="159" t="s">
        <v>15203</v>
      </c>
      <c r="L128" s="135" t="s">
        <v>1156</v>
      </c>
      <c r="M128" s="230" t="s">
        <v>15406</v>
      </c>
      <c r="N128" s="160" t="s">
        <v>12888</v>
      </c>
      <c r="O128" s="160"/>
      <c r="P128" s="160" t="s">
        <v>12888</v>
      </c>
      <c r="Q128" s="132">
        <v>8880</v>
      </c>
      <c r="R128" s="132">
        <v>142</v>
      </c>
      <c r="S128" s="132">
        <v>232</v>
      </c>
      <c r="T128" s="132">
        <v>232</v>
      </c>
      <c r="U128" s="132"/>
      <c r="V128" s="132"/>
      <c r="W128" s="132">
        <v>78</v>
      </c>
      <c r="X128" s="134" t="s">
        <v>359</v>
      </c>
      <c r="Y128" s="132"/>
      <c r="Z128" s="132">
        <v>566</v>
      </c>
      <c r="AA128" s="132"/>
      <c r="AB128" s="132">
        <v>16</v>
      </c>
      <c r="AC128" s="132"/>
      <c r="AD128" s="132"/>
      <c r="AE128" s="132"/>
      <c r="AF128" s="135" t="s">
        <v>1157</v>
      </c>
      <c r="AG128" s="132">
        <v>60</v>
      </c>
      <c r="AH128" s="132">
        <v>6000</v>
      </c>
      <c r="AI128" s="157"/>
      <c r="AJ128" s="157"/>
      <c r="AK128" s="157"/>
      <c r="AL128" s="157"/>
      <c r="AM128" s="157"/>
      <c r="AN128" s="157"/>
      <c r="AO128" s="157"/>
      <c r="AP128" s="157"/>
      <c r="AQ128" s="157"/>
      <c r="AR128" s="157"/>
      <c r="AS128" s="157"/>
      <c r="AT128" s="157"/>
      <c r="AU128" s="163"/>
      <c r="AV128" s="132"/>
      <c r="AW128" s="132"/>
      <c r="AX128" s="132"/>
      <c r="AY128" s="132"/>
      <c r="AZ128" s="132"/>
      <c r="BA128" s="132"/>
      <c r="BB128" s="164"/>
      <c r="BC128" s="164"/>
      <c r="BD128" s="165"/>
      <c r="BE128" s="165"/>
      <c r="BF128" s="139"/>
      <c r="BG128" s="139"/>
      <c r="BH128" s="139"/>
      <c r="BI128" s="139"/>
      <c r="BJ128" s="139"/>
      <c r="BK128" s="164"/>
      <c r="BL128" s="164"/>
      <c r="BM128" s="165"/>
      <c r="BN128" s="167"/>
      <c r="BO128" s="157"/>
      <c r="BP128" s="157"/>
      <c r="BQ128" s="157"/>
      <c r="BR128" s="157"/>
      <c r="BS128" s="157"/>
      <c r="BT128" s="157"/>
      <c r="BU128" s="157"/>
      <c r="BV128" s="157"/>
      <c r="BW128" s="157"/>
      <c r="BX128" s="157"/>
      <c r="BY128" s="157"/>
      <c r="BZ128" s="157"/>
      <c r="CA128" s="157"/>
      <c r="CB128" s="157"/>
      <c r="CC128" s="157"/>
    </row>
    <row r="129" spans="1:81" s="12" customFormat="1" ht="16.5" customHeight="1">
      <c r="A129" s="190">
        <v>115</v>
      </c>
      <c r="B129" s="190" t="s">
        <v>12</v>
      </c>
      <c r="C129" s="190" t="s">
        <v>35</v>
      </c>
      <c r="D129" s="190" t="s">
        <v>1083</v>
      </c>
      <c r="E129" s="190" t="s">
        <v>353</v>
      </c>
      <c r="F129" s="190" t="s">
        <v>1158</v>
      </c>
      <c r="G129" s="208" t="s">
        <v>1159</v>
      </c>
      <c r="H129" s="190" t="s">
        <v>13112</v>
      </c>
      <c r="I129" s="252" t="s">
        <v>13113</v>
      </c>
      <c r="J129" s="190" t="s">
        <v>12899</v>
      </c>
      <c r="K129" s="252" t="s">
        <v>14005</v>
      </c>
      <c r="L129" s="277" t="s">
        <v>1160</v>
      </c>
      <c r="M129" s="278" t="s">
        <v>15407</v>
      </c>
      <c r="N129" s="211" t="s">
        <v>12888</v>
      </c>
      <c r="O129" s="211"/>
      <c r="P129" s="211" t="s">
        <v>12888</v>
      </c>
      <c r="Q129" s="187">
        <v>6165</v>
      </c>
      <c r="R129" s="187">
        <v>3767</v>
      </c>
      <c r="S129" s="187">
        <v>1523</v>
      </c>
      <c r="T129" s="187">
        <v>765</v>
      </c>
      <c r="U129" s="187" t="s">
        <v>418</v>
      </c>
      <c r="V129" s="187">
        <v>758</v>
      </c>
      <c r="W129" s="187">
        <v>597</v>
      </c>
      <c r="X129" s="188" t="s">
        <v>401</v>
      </c>
      <c r="Y129" s="187">
        <v>259</v>
      </c>
      <c r="Z129" s="187">
        <v>192</v>
      </c>
      <c r="AA129" s="187">
        <v>35000</v>
      </c>
      <c r="AB129" s="187">
        <v>110</v>
      </c>
      <c r="AC129" s="187"/>
      <c r="AD129" s="187"/>
      <c r="AE129" s="187" t="s">
        <v>16096</v>
      </c>
      <c r="AF129" s="185" t="s">
        <v>1161</v>
      </c>
      <c r="AG129" s="187">
        <v>4725</v>
      </c>
      <c r="AH129" s="187">
        <v>9060</v>
      </c>
      <c r="AI129" s="190" t="s">
        <v>19833</v>
      </c>
      <c r="AJ129" s="190" t="s">
        <v>1162</v>
      </c>
      <c r="AK129" s="190" t="s">
        <v>406</v>
      </c>
      <c r="AL129" s="190">
        <v>1</v>
      </c>
      <c r="AM129" s="190">
        <v>1</v>
      </c>
      <c r="AN129" s="190"/>
      <c r="AO129" s="190"/>
      <c r="AP129" s="190"/>
      <c r="AQ129" s="190">
        <v>205</v>
      </c>
      <c r="AR129" s="190" t="s">
        <v>16200</v>
      </c>
      <c r="AS129" s="190"/>
      <c r="AT129" s="190" t="s">
        <v>1163</v>
      </c>
      <c r="AU129" s="212">
        <v>6283</v>
      </c>
      <c r="AV129" s="132">
        <v>30.648780487804878</v>
      </c>
      <c r="AW129" s="187"/>
      <c r="AX129" s="187"/>
      <c r="AY129" s="187"/>
      <c r="AZ129" s="187"/>
      <c r="BA129" s="187"/>
      <c r="BB129" s="213"/>
      <c r="BC129" s="213"/>
      <c r="BD129" s="213"/>
      <c r="BE129" s="214" t="s">
        <v>364</v>
      </c>
      <c r="BF129" s="140"/>
      <c r="BG129" s="140"/>
      <c r="BH129" s="140"/>
      <c r="BI129" s="140"/>
      <c r="BJ129" s="140"/>
      <c r="BK129" s="213"/>
      <c r="BL129" s="213"/>
      <c r="BM129" s="214"/>
      <c r="BN129" s="220" t="s">
        <v>364</v>
      </c>
      <c r="BO129" s="190"/>
      <c r="BP129" s="190"/>
      <c r="BQ129" s="190"/>
      <c r="BR129" s="190"/>
      <c r="BS129" s="190"/>
      <c r="BT129" s="190"/>
      <c r="BU129" s="190"/>
      <c r="BV129" s="190"/>
      <c r="BW129" s="190"/>
      <c r="BX129" s="190"/>
      <c r="BY129" s="190"/>
      <c r="BZ129" s="190"/>
      <c r="CA129" s="190"/>
      <c r="CB129" s="190"/>
      <c r="CC129" s="190"/>
    </row>
    <row r="130" spans="1:81" s="6" customFormat="1" ht="16.5" customHeight="1">
      <c r="A130" s="190">
        <v>116</v>
      </c>
      <c r="B130" s="190" t="s">
        <v>12</v>
      </c>
      <c r="C130" s="190" t="s">
        <v>24</v>
      </c>
      <c r="D130" s="190" t="s">
        <v>1083</v>
      </c>
      <c r="E130" s="190" t="s">
        <v>353</v>
      </c>
      <c r="F130" s="190" t="s">
        <v>1164</v>
      </c>
      <c r="G130" s="208" t="s">
        <v>1165</v>
      </c>
      <c r="H130" s="190" t="s">
        <v>13114</v>
      </c>
      <c r="I130" s="190" t="s">
        <v>13115</v>
      </c>
      <c r="J130" s="190" t="s">
        <v>12899</v>
      </c>
      <c r="K130" s="209" t="s">
        <v>15191</v>
      </c>
      <c r="L130" s="209" t="s">
        <v>1166</v>
      </c>
      <c r="M130" s="185"/>
      <c r="N130" s="211" t="s">
        <v>12888</v>
      </c>
      <c r="O130" s="211"/>
      <c r="P130" s="211" t="s">
        <v>12888</v>
      </c>
      <c r="Q130" s="187">
        <v>1441</v>
      </c>
      <c r="R130" s="187">
        <v>946</v>
      </c>
      <c r="S130" s="187">
        <v>811</v>
      </c>
      <c r="T130" s="187">
        <v>811</v>
      </c>
      <c r="U130" s="187" t="s">
        <v>392</v>
      </c>
      <c r="V130" s="187"/>
      <c r="W130" s="187">
        <v>354</v>
      </c>
      <c r="X130" s="188" t="s">
        <v>401</v>
      </c>
      <c r="Y130" s="187"/>
      <c r="Z130" s="187"/>
      <c r="AA130" s="187"/>
      <c r="AB130" s="187">
        <v>60</v>
      </c>
      <c r="AC130" s="187"/>
      <c r="AD130" s="187"/>
      <c r="AE130" s="187"/>
      <c r="AF130" s="185" t="s">
        <v>1167</v>
      </c>
      <c r="AG130" s="187">
        <v>9479</v>
      </c>
      <c r="AH130" s="187">
        <v>9479</v>
      </c>
      <c r="AI130" s="190" t="s">
        <v>1168</v>
      </c>
      <c r="AJ130" s="190" t="s">
        <v>1169</v>
      </c>
      <c r="AK130" s="190" t="s">
        <v>406</v>
      </c>
      <c r="AL130" s="190">
        <v>1</v>
      </c>
      <c r="AM130" s="190">
        <v>1</v>
      </c>
      <c r="AN130" s="190"/>
      <c r="AO130" s="190"/>
      <c r="AP130" s="190"/>
      <c r="AQ130" s="190">
        <v>121</v>
      </c>
      <c r="AR130" s="190" t="s">
        <v>16177</v>
      </c>
      <c r="AS130" s="190"/>
      <c r="AT130" s="190" t="s">
        <v>722</v>
      </c>
      <c r="AU130" s="212">
        <v>830</v>
      </c>
      <c r="AV130" s="132">
        <v>6.8595041322314048</v>
      </c>
      <c r="AW130" s="187"/>
      <c r="AX130" s="187"/>
      <c r="AY130" s="187"/>
      <c r="AZ130" s="187"/>
      <c r="BA130" s="187"/>
      <c r="BB130" s="213"/>
      <c r="BC130" s="213"/>
      <c r="BD130" s="213"/>
      <c r="BE130" s="214" t="s">
        <v>364</v>
      </c>
      <c r="BF130" s="140"/>
      <c r="BG130" s="140"/>
      <c r="BH130" s="140"/>
      <c r="BI130" s="140"/>
      <c r="BJ130" s="140"/>
      <c r="BK130" s="213"/>
      <c r="BL130" s="213"/>
      <c r="BM130" s="214"/>
      <c r="BN130" s="220"/>
      <c r="BO130" s="190"/>
      <c r="BP130" s="190"/>
      <c r="BQ130" s="190"/>
      <c r="BR130" s="190"/>
      <c r="BS130" s="190"/>
      <c r="BT130" s="190"/>
      <c r="BU130" s="190"/>
      <c r="BV130" s="190"/>
      <c r="BW130" s="190"/>
      <c r="BX130" s="190"/>
      <c r="BY130" s="190"/>
      <c r="BZ130" s="190"/>
      <c r="CA130" s="190"/>
      <c r="CB130" s="190"/>
      <c r="CC130" s="190"/>
    </row>
    <row r="131" spans="1:81" s="6" customFormat="1" ht="16.5" customHeight="1">
      <c r="A131" s="190">
        <v>117</v>
      </c>
      <c r="B131" s="216" t="s">
        <v>12</v>
      </c>
      <c r="C131" s="216" t="s">
        <v>22</v>
      </c>
      <c r="D131" s="216" t="s">
        <v>1083</v>
      </c>
      <c r="E131" s="216" t="s">
        <v>353</v>
      </c>
      <c r="F131" s="216" t="s">
        <v>1170</v>
      </c>
      <c r="G131" s="225" t="s">
        <v>1171</v>
      </c>
      <c r="H131" s="190" t="s">
        <v>13116</v>
      </c>
      <c r="I131" s="216" t="s">
        <v>13117</v>
      </c>
      <c r="J131" s="190" t="s">
        <v>12899</v>
      </c>
      <c r="K131" s="209" t="s">
        <v>15204</v>
      </c>
      <c r="L131" s="209" t="s">
        <v>1172</v>
      </c>
      <c r="M131" s="185" t="s">
        <v>15408</v>
      </c>
      <c r="N131" s="211" t="s">
        <v>12888</v>
      </c>
      <c r="O131" s="211"/>
      <c r="P131" s="211" t="s">
        <v>12888</v>
      </c>
      <c r="Q131" s="187">
        <v>159043</v>
      </c>
      <c r="R131" s="132">
        <v>886</v>
      </c>
      <c r="S131" s="187">
        <v>409</v>
      </c>
      <c r="T131" s="187">
        <v>254</v>
      </c>
      <c r="U131" s="187" t="s">
        <v>418</v>
      </c>
      <c r="V131" s="187">
        <v>155</v>
      </c>
      <c r="W131" s="187">
        <v>349</v>
      </c>
      <c r="X131" s="188" t="s">
        <v>401</v>
      </c>
      <c r="Y131" s="187" t="s">
        <v>1173</v>
      </c>
      <c r="Z131" s="187">
        <v>40.47</v>
      </c>
      <c r="AA131" s="187">
        <v>2438</v>
      </c>
      <c r="AB131" s="187">
        <v>51.05</v>
      </c>
      <c r="AC131" s="187"/>
      <c r="AD131" s="187" t="s">
        <v>1174</v>
      </c>
      <c r="AE131" s="187" t="s">
        <v>1175</v>
      </c>
      <c r="AF131" s="185" t="s">
        <v>1176</v>
      </c>
      <c r="AG131" s="187">
        <v>3433</v>
      </c>
      <c r="AH131" s="187">
        <v>3434</v>
      </c>
      <c r="AI131" s="190"/>
      <c r="AJ131" s="190"/>
      <c r="AK131" s="216" t="s">
        <v>406</v>
      </c>
      <c r="AL131" s="216">
        <v>1</v>
      </c>
      <c r="AM131" s="190">
        <v>1</v>
      </c>
      <c r="AN131" s="190"/>
      <c r="AO131" s="190"/>
      <c r="AP131" s="190"/>
      <c r="AQ131" s="190">
        <v>35</v>
      </c>
      <c r="AR131" s="216" t="s">
        <v>1177</v>
      </c>
      <c r="AS131" s="190" t="s">
        <v>435</v>
      </c>
      <c r="AT131" s="190" t="s">
        <v>668</v>
      </c>
      <c r="AU131" s="212">
        <v>57</v>
      </c>
      <c r="AV131" s="132">
        <v>1.6285714285714286</v>
      </c>
      <c r="AW131" s="187"/>
      <c r="AX131" s="187"/>
      <c r="AY131" s="187"/>
      <c r="AZ131" s="187"/>
      <c r="BA131" s="187"/>
      <c r="BB131" s="213"/>
      <c r="BC131" s="213"/>
      <c r="BD131" s="213"/>
      <c r="BE131" s="214" t="s">
        <v>364</v>
      </c>
      <c r="BF131" s="140"/>
      <c r="BG131" s="140"/>
      <c r="BH131" s="140"/>
      <c r="BI131" s="140"/>
      <c r="BJ131" s="140"/>
      <c r="BK131" s="213"/>
      <c r="BL131" s="213"/>
      <c r="BM131" s="214"/>
      <c r="BN131" s="220" t="s">
        <v>364</v>
      </c>
      <c r="BO131" s="190"/>
      <c r="BP131" s="190"/>
      <c r="BQ131" s="190"/>
      <c r="BR131" s="190"/>
      <c r="BS131" s="190"/>
      <c r="BT131" s="190"/>
      <c r="BU131" s="190"/>
      <c r="BV131" s="190"/>
      <c r="BW131" s="190"/>
      <c r="BX131" s="190"/>
      <c r="BY131" s="185"/>
      <c r="BZ131" s="190"/>
      <c r="CA131" s="190"/>
      <c r="CB131" s="190"/>
      <c r="CC131" s="190"/>
    </row>
    <row r="132" spans="1:81" s="6" customFormat="1" ht="16.5" customHeight="1">
      <c r="A132" s="190">
        <v>118</v>
      </c>
      <c r="B132" s="226" t="s">
        <v>12</v>
      </c>
      <c r="C132" s="185" t="s">
        <v>31</v>
      </c>
      <c r="D132" s="190" t="s">
        <v>1083</v>
      </c>
      <c r="E132" s="190" t="s">
        <v>353</v>
      </c>
      <c r="F132" s="190" t="s">
        <v>1178</v>
      </c>
      <c r="G132" s="208" t="s">
        <v>1179</v>
      </c>
      <c r="H132" s="190" t="s">
        <v>13118</v>
      </c>
      <c r="I132" s="190" t="s">
        <v>13119</v>
      </c>
      <c r="J132" s="190" t="s">
        <v>12899</v>
      </c>
      <c r="K132" s="209" t="s">
        <v>13628</v>
      </c>
      <c r="L132" s="135" t="s">
        <v>1180</v>
      </c>
      <c r="M132" s="217" t="s">
        <v>15409</v>
      </c>
      <c r="N132" s="211" t="s">
        <v>12888</v>
      </c>
      <c r="O132" s="211"/>
      <c r="P132" s="211" t="s">
        <v>12888</v>
      </c>
      <c r="Q132" s="132"/>
      <c r="R132" s="132">
        <v>1695</v>
      </c>
      <c r="S132" s="187">
        <v>1030</v>
      </c>
      <c r="T132" s="187">
        <v>1030</v>
      </c>
      <c r="U132" s="187"/>
      <c r="V132" s="187"/>
      <c r="W132" s="187">
        <v>322</v>
      </c>
      <c r="X132" s="188" t="s">
        <v>401</v>
      </c>
      <c r="Y132" s="187">
        <v>87</v>
      </c>
      <c r="Z132" s="187"/>
      <c r="AA132" s="187">
        <v>15000</v>
      </c>
      <c r="AB132" s="187">
        <v>220</v>
      </c>
      <c r="AC132" s="187"/>
      <c r="AD132" s="187"/>
      <c r="AE132" s="187"/>
      <c r="AF132" s="185" t="s">
        <v>1181</v>
      </c>
      <c r="AG132" s="187">
        <v>1300</v>
      </c>
      <c r="AH132" s="187">
        <v>12000</v>
      </c>
      <c r="AI132" s="190" t="s">
        <v>1182</v>
      </c>
      <c r="AJ132" s="190" t="s">
        <v>1183</v>
      </c>
      <c r="AK132" s="190" t="s">
        <v>406</v>
      </c>
      <c r="AL132" s="190"/>
      <c r="AM132" s="190"/>
      <c r="AN132" s="190"/>
      <c r="AO132" s="190"/>
      <c r="AP132" s="190"/>
      <c r="AQ132" s="190">
        <v>250</v>
      </c>
      <c r="AR132" s="190" t="s">
        <v>16177</v>
      </c>
      <c r="AS132" s="190"/>
      <c r="AT132" s="190" t="s">
        <v>1184</v>
      </c>
      <c r="AU132" s="212">
        <v>1000</v>
      </c>
      <c r="AV132" s="132">
        <v>4</v>
      </c>
      <c r="AW132" s="187"/>
      <c r="AX132" s="187"/>
      <c r="AY132" s="187"/>
      <c r="AZ132" s="187"/>
      <c r="BA132" s="187"/>
      <c r="BB132" s="213"/>
      <c r="BC132" s="213"/>
      <c r="BD132" s="213"/>
      <c r="BE132" s="214" t="s">
        <v>364</v>
      </c>
      <c r="BF132" s="140"/>
      <c r="BG132" s="140"/>
      <c r="BH132" s="140"/>
      <c r="BI132" s="140"/>
      <c r="BJ132" s="140"/>
      <c r="BK132" s="213"/>
      <c r="BL132" s="213"/>
      <c r="BM132" s="214"/>
      <c r="BN132" s="220"/>
      <c r="BO132" s="190"/>
      <c r="BP132" s="190"/>
      <c r="BQ132" s="190"/>
      <c r="BR132" s="190"/>
      <c r="BS132" s="190"/>
      <c r="BT132" s="190"/>
      <c r="BU132" s="190"/>
      <c r="BV132" s="190"/>
      <c r="BW132" s="190"/>
      <c r="BX132" s="190"/>
      <c r="BY132" s="190"/>
      <c r="BZ132" s="190"/>
      <c r="CA132" s="190"/>
      <c r="CB132" s="190"/>
      <c r="CC132" s="190"/>
    </row>
    <row r="133" spans="1:81" s="6" customFormat="1" ht="16.5" customHeight="1">
      <c r="A133" s="190">
        <v>119</v>
      </c>
      <c r="B133" s="190" t="s">
        <v>12</v>
      </c>
      <c r="C133" s="190" t="s">
        <v>41</v>
      </c>
      <c r="D133" s="190" t="s">
        <v>1083</v>
      </c>
      <c r="E133" s="190" t="s">
        <v>353</v>
      </c>
      <c r="F133" s="190" t="s">
        <v>1185</v>
      </c>
      <c r="G133" s="225" t="s">
        <v>1186</v>
      </c>
      <c r="H133" s="190" t="s">
        <v>13120</v>
      </c>
      <c r="I133" s="190" t="s">
        <v>13121</v>
      </c>
      <c r="J133" s="190" t="s">
        <v>12899</v>
      </c>
      <c r="K133" s="209" t="s">
        <v>14005</v>
      </c>
      <c r="L133" s="209" t="s">
        <v>1187</v>
      </c>
      <c r="M133" s="217" t="s">
        <v>15410</v>
      </c>
      <c r="N133" s="211" t="s">
        <v>12899</v>
      </c>
      <c r="O133" s="211" t="s">
        <v>357</v>
      </c>
      <c r="P133" s="211" t="s">
        <v>12899</v>
      </c>
      <c r="Q133" s="187">
        <v>281</v>
      </c>
      <c r="R133" s="187">
        <v>1232</v>
      </c>
      <c r="S133" s="187">
        <v>753</v>
      </c>
      <c r="T133" s="187">
        <v>203</v>
      </c>
      <c r="U133" s="187" t="s">
        <v>533</v>
      </c>
      <c r="V133" s="187">
        <v>550</v>
      </c>
      <c r="W133" s="187">
        <v>248</v>
      </c>
      <c r="X133" s="188" t="s">
        <v>401</v>
      </c>
      <c r="Y133" s="187"/>
      <c r="Z133" s="187">
        <v>34</v>
      </c>
      <c r="AA133" s="187">
        <v>4765</v>
      </c>
      <c r="AB133" s="187">
        <v>68</v>
      </c>
      <c r="AC133" s="187"/>
      <c r="AD133" s="187"/>
      <c r="AE133" s="187">
        <v>541</v>
      </c>
      <c r="AF133" s="185" t="s">
        <v>1188</v>
      </c>
      <c r="AG133" s="187">
        <v>2272</v>
      </c>
      <c r="AH133" s="187">
        <v>3284</v>
      </c>
      <c r="AI133" s="190" t="s">
        <v>1189</v>
      </c>
      <c r="AJ133" s="190" t="s">
        <v>1190</v>
      </c>
      <c r="AK133" s="190" t="s">
        <v>406</v>
      </c>
      <c r="AL133" s="190">
        <v>5</v>
      </c>
      <c r="AM133" s="190">
        <v>1</v>
      </c>
      <c r="AN133" s="190">
        <v>2</v>
      </c>
      <c r="AO133" s="190">
        <v>2</v>
      </c>
      <c r="AP133" s="190"/>
      <c r="AQ133" s="190">
        <v>41</v>
      </c>
      <c r="AR133" s="190" t="s">
        <v>16167</v>
      </c>
      <c r="AS133" s="190" t="s">
        <v>7171</v>
      </c>
      <c r="AT133" s="190" t="s">
        <v>1191</v>
      </c>
      <c r="AU133" s="212">
        <v>219</v>
      </c>
      <c r="AV133" s="132">
        <v>5.3414634146341466</v>
      </c>
      <c r="AW133" s="187"/>
      <c r="AX133" s="187"/>
      <c r="AY133" s="187"/>
      <c r="AZ133" s="187"/>
      <c r="BA133" s="187"/>
      <c r="BB133" s="213"/>
      <c r="BC133" s="213"/>
      <c r="BD133" s="213"/>
      <c r="BE133" s="214" t="s">
        <v>364</v>
      </c>
      <c r="BF133" s="140"/>
      <c r="BG133" s="140"/>
      <c r="BH133" s="140"/>
      <c r="BI133" s="140"/>
      <c r="BJ133" s="140"/>
      <c r="BK133" s="213"/>
      <c r="BL133" s="213"/>
      <c r="BM133" s="214"/>
      <c r="BN133" s="220" t="s">
        <v>364</v>
      </c>
      <c r="BO133" s="190"/>
      <c r="BP133" s="190"/>
      <c r="BQ133" s="190"/>
      <c r="BR133" s="190"/>
      <c r="BS133" s="190"/>
      <c r="BT133" s="190"/>
      <c r="BU133" s="190"/>
      <c r="BV133" s="190"/>
      <c r="BW133" s="190"/>
      <c r="BX133" s="190"/>
      <c r="BY133" s="157"/>
      <c r="BZ133" s="190"/>
      <c r="CA133" s="213"/>
      <c r="CB133" s="190"/>
      <c r="CC133" s="213"/>
    </row>
    <row r="134" spans="1:81" s="6" customFormat="1" ht="16.5" customHeight="1">
      <c r="A134" s="190">
        <v>120</v>
      </c>
      <c r="B134" s="157" t="s">
        <v>12</v>
      </c>
      <c r="C134" s="157" t="s">
        <v>34</v>
      </c>
      <c r="D134" s="157" t="s">
        <v>1083</v>
      </c>
      <c r="E134" s="157" t="s">
        <v>353</v>
      </c>
      <c r="F134" s="157" t="s">
        <v>1192</v>
      </c>
      <c r="G134" s="158" t="s">
        <v>1193</v>
      </c>
      <c r="H134" s="157" t="s">
        <v>13122</v>
      </c>
      <c r="I134" s="157" t="s">
        <v>13123</v>
      </c>
      <c r="J134" s="190" t="s">
        <v>12899</v>
      </c>
      <c r="K134" s="159" t="s">
        <v>15205</v>
      </c>
      <c r="L134" s="159" t="s">
        <v>1194</v>
      </c>
      <c r="M134" s="230" t="s">
        <v>15410</v>
      </c>
      <c r="N134" s="211" t="s">
        <v>12888</v>
      </c>
      <c r="O134" s="160"/>
      <c r="P134" s="211" t="s">
        <v>12888</v>
      </c>
      <c r="Q134" s="132">
        <v>999</v>
      </c>
      <c r="R134" s="132">
        <v>75933</v>
      </c>
      <c r="S134" s="132">
        <v>525</v>
      </c>
      <c r="T134" s="132">
        <v>525</v>
      </c>
      <c r="U134" s="132" t="s">
        <v>392</v>
      </c>
      <c r="V134" s="132"/>
      <c r="W134" s="132">
        <v>387</v>
      </c>
      <c r="X134" s="134" t="s">
        <v>401</v>
      </c>
      <c r="Y134" s="132">
        <v>87</v>
      </c>
      <c r="Z134" s="132"/>
      <c r="AA134" s="132">
        <v>1969</v>
      </c>
      <c r="AB134" s="1957">
        <v>38</v>
      </c>
      <c r="AC134" s="1957">
        <v>38</v>
      </c>
      <c r="AD134" s="132"/>
      <c r="AE134" s="132">
        <v>337</v>
      </c>
      <c r="AF134" s="135" t="s">
        <v>1195</v>
      </c>
      <c r="AG134" s="132">
        <v>700</v>
      </c>
      <c r="AH134" s="132">
        <v>800</v>
      </c>
      <c r="AI134" s="157" t="s">
        <v>1196</v>
      </c>
      <c r="AJ134" s="157" t="s">
        <v>1197</v>
      </c>
      <c r="AK134" s="157"/>
      <c r="AL134" s="157">
        <v>2</v>
      </c>
      <c r="AM134" s="157">
        <v>1</v>
      </c>
      <c r="AN134" s="157">
        <v>1</v>
      </c>
      <c r="AO134" s="157"/>
      <c r="AP134" s="157"/>
      <c r="AQ134" s="157">
        <v>50</v>
      </c>
      <c r="AR134" s="157" t="s">
        <v>16167</v>
      </c>
      <c r="AS134" s="157" t="s">
        <v>7171</v>
      </c>
      <c r="AT134" s="157" t="s">
        <v>1191</v>
      </c>
      <c r="AU134" s="163">
        <v>150</v>
      </c>
      <c r="AV134" s="132">
        <v>3</v>
      </c>
      <c r="AW134" s="132">
        <v>2000</v>
      </c>
      <c r="AX134" s="132">
        <v>1000</v>
      </c>
      <c r="AY134" s="132">
        <v>1500</v>
      </c>
      <c r="AZ134" s="132">
        <v>1500</v>
      </c>
      <c r="BA134" s="132">
        <v>2000</v>
      </c>
      <c r="BB134" s="164">
        <v>30</v>
      </c>
      <c r="BC134" s="164">
        <v>50</v>
      </c>
      <c r="BD134" s="279" t="s">
        <v>1198</v>
      </c>
      <c r="BE134" s="280" t="s">
        <v>1199</v>
      </c>
      <c r="BF134" s="139"/>
      <c r="BG134" s="139"/>
      <c r="BH134" s="139"/>
      <c r="BI134" s="139"/>
      <c r="BJ134" s="139"/>
      <c r="BK134" s="164"/>
      <c r="BL134" s="164"/>
      <c r="BM134" s="165"/>
      <c r="BN134" s="167"/>
      <c r="BO134" s="157"/>
      <c r="BP134" s="157"/>
      <c r="BQ134" s="157"/>
      <c r="BR134" s="157"/>
      <c r="BS134" s="157"/>
      <c r="BT134" s="157"/>
      <c r="BU134" s="157"/>
      <c r="BV134" s="157"/>
      <c r="BW134" s="157"/>
      <c r="BX134" s="157"/>
      <c r="BY134" s="157"/>
      <c r="BZ134" s="164"/>
      <c r="CA134" s="164"/>
      <c r="CB134" s="157"/>
      <c r="CC134" s="164"/>
    </row>
    <row r="135" spans="1:81" s="6" customFormat="1" ht="16.5" customHeight="1">
      <c r="A135" s="190">
        <v>121</v>
      </c>
      <c r="B135" s="157" t="s">
        <v>12</v>
      </c>
      <c r="C135" s="157" t="s">
        <v>34</v>
      </c>
      <c r="D135" s="157" t="s">
        <v>1083</v>
      </c>
      <c r="E135" s="157" t="s">
        <v>353</v>
      </c>
      <c r="F135" s="157" t="s">
        <v>1200</v>
      </c>
      <c r="G135" s="158" t="s">
        <v>1201</v>
      </c>
      <c r="H135" s="157" t="s">
        <v>13124</v>
      </c>
      <c r="I135" s="157" t="s">
        <v>13123</v>
      </c>
      <c r="J135" s="190" t="s">
        <v>12899</v>
      </c>
      <c r="K135" s="159" t="s">
        <v>15205</v>
      </c>
      <c r="L135" s="159" t="s">
        <v>1202</v>
      </c>
      <c r="M135" s="230" t="s">
        <v>15410</v>
      </c>
      <c r="N135" s="211" t="s">
        <v>12888</v>
      </c>
      <c r="O135" s="160"/>
      <c r="P135" s="211" t="s">
        <v>12888</v>
      </c>
      <c r="Q135" s="132">
        <v>999</v>
      </c>
      <c r="R135" s="132">
        <v>75933</v>
      </c>
      <c r="S135" s="132">
        <v>545</v>
      </c>
      <c r="T135" s="132">
        <v>545</v>
      </c>
      <c r="U135" s="132" t="s">
        <v>392</v>
      </c>
      <c r="V135" s="132"/>
      <c r="W135" s="132">
        <v>137</v>
      </c>
      <c r="X135" s="134" t="s">
        <v>401</v>
      </c>
      <c r="Y135" s="132">
        <v>137</v>
      </c>
      <c r="Z135" s="132"/>
      <c r="AA135" s="132">
        <v>64</v>
      </c>
      <c r="AB135" s="1958"/>
      <c r="AC135" s="1958"/>
      <c r="AD135" s="132"/>
      <c r="AE135" s="132">
        <v>337</v>
      </c>
      <c r="AF135" s="135" t="s">
        <v>1203</v>
      </c>
      <c r="AG135" s="132">
        <v>340000</v>
      </c>
      <c r="AH135" s="132">
        <v>340000</v>
      </c>
      <c r="AI135" s="157"/>
      <c r="AJ135" s="157"/>
      <c r="AK135" s="157"/>
      <c r="AL135" s="157">
        <v>2</v>
      </c>
      <c r="AM135" s="157">
        <v>1</v>
      </c>
      <c r="AN135" s="157">
        <v>1</v>
      </c>
      <c r="AO135" s="157"/>
      <c r="AP135" s="157"/>
      <c r="AQ135" s="157">
        <v>50</v>
      </c>
      <c r="AR135" s="157" t="s">
        <v>16167</v>
      </c>
      <c r="AS135" s="157" t="s">
        <v>7171</v>
      </c>
      <c r="AT135" s="157" t="s">
        <v>1191</v>
      </c>
      <c r="AU135" s="163">
        <v>150</v>
      </c>
      <c r="AV135" s="132">
        <v>3</v>
      </c>
      <c r="AW135" s="132">
        <v>2000</v>
      </c>
      <c r="AX135" s="132">
        <v>1000</v>
      </c>
      <c r="AY135" s="132">
        <v>1500</v>
      </c>
      <c r="AZ135" s="132">
        <v>1500</v>
      </c>
      <c r="BA135" s="132">
        <v>2000</v>
      </c>
      <c r="BB135" s="164">
        <v>30</v>
      </c>
      <c r="BC135" s="164">
        <v>50</v>
      </c>
      <c r="BD135" s="279" t="s">
        <v>1198</v>
      </c>
      <c r="BE135" s="280" t="s">
        <v>1204</v>
      </c>
      <c r="BF135" s="139"/>
      <c r="BG135" s="139"/>
      <c r="BH135" s="139"/>
      <c r="BI135" s="139"/>
      <c r="BJ135" s="139"/>
      <c r="BK135" s="164"/>
      <c r="BL135" s="164"/>
      <c r="BM135" s="165"/>
      <c r="BN135" s="281"/>
      <c r="BO135" s="157"/>
      <c r="BP135" s="157"/>
      <c r="BQ135" s="157"/>
      <c r="BR135" s="157"/>
      <c r="BS135" s="157"/>
      <c r="BT135" s="157"/>
      <c r="BU135" s="157"/>
      <c r="BV135" s="157"/>
      <c r="BW135" s="157"/>
      <c r="BX135" s="157"/>
      <c r="BY135" s="157"/>
      <c r="BZ135" s="164"/>
      <c r="CA135" s="164"/>
      <c r="CB135" s="157"/>
      <c r="CC135" s="164"/>
    </row>
    <row r="136" spans="1:81" s="6" customFormat="1" ht="16.5" customHeight="1">
      <c r="A136" s="190">
        <v>122</v>
      </c>
      <c r="B136" s="190" t="s">
        <v>12</v>
      </c>
      <c r="C136" s="190" t="s">
        <v>37</v>
      </c>
      <c r="D136" s="190" t="s">
        <v>1083</v>
      </c>
      <c r="E136" s="190" t="s">
        <v>353</v>
      </c>
      <c r="F136" s="190" t="s">
        <v>1205</v>
      </c>
      <c r="G136" s="208" t="s">
        <v>1206</v>
      </c>
      <c r="H136" s="190" t="s">
        <v>13125</v>
      </c>
      <c r="I136" s="190" t="s">
        <v>13126</v>
      </c>
      <c r="J136" s="190" t="s">
        <v>12899</v>
      </c>
      <c r="K136" s="190" t="s">
        <v>14524</v>
      </c>
      <c r="L136" s="209" t="s">
        <v>1207</v>
      </c>
      <c r="M136" s="282" t="s">
        <v>15411</v>
      </c>
      <c r="N136" s="211" t="s">
        <v>12888</v>
      </c>
      <c r="O136" s="211"/>
      <c r="P136" s="211" t="s">
        <v>12888</v>
      </c>
      <c r="Q136" s="187">
        <v>1247</v>
      </c>
      <c r="R136" s="187">
        <v>4825</v>
      </c>
      <c r="S136" s="132">
        <v>3968</v>
      </c>
      <c r="T136" s="132">
        <v>3968</v>
      </c>
      <c r="U136" s="132" t="s">
        <v>756</v>
      </c>
      <c r="V136" s="132" t="s">
        <v>1208</v>
      </c>
      <c r="W136" s="132">
        <v>331</v>
      </c>
      <c r="X136" s="188" t="s">
        <v>401</v>
      </c>
      <c r="Y136" s="187"/>
      <c r="Z136" s="187">
        <v>311</v>
      </c>
      <c r="AA136" s="187">
        <v>5163</v>
      </c>
      <c r="AB136" s="187">
        <v>66</v>
      </c>
      <c r="AC136" s="187"/>
      <c r="AD136" s="187"/>
      <c r="AE136" s="187"/>
      <c r="AF136" s="185" t="s">
        <v>1209</v>
      </c>
      <c r="AG136" s="187"/>
      <c r="AH136" s="187">
        <v>4090</v>
      </c>
      <c r="AI136" s="190" t="s">
        <v>1210</v>
      </c>
      <c r="AJ136" s="190" t="s">
        <v>1211</v>
      </c>
      <c r="AK136" s="190"/>
      <c r="AL136" s="190"/>
      <c r="AM136" s="190"/>
      <c r="AN136" s="190"/>
      <c r="AO136" s="190"/>
      <c r="AP136" s="190"/>
      <c r="AQ136" s="190">
        <v>10</v>
      </c>
      <c r="AR136" s="190" t="s">
        <v>16201</v>
      </c>
      <c r="AS136" s="190" t="s">
        <v>435</v>
      </c>
      <c r="AT136" s="190" t="s">
        <v>1212</v>
      </c>
      <c r="AU136" s="212">
        <v>162</v>
      </c>
      <c r="AV136" s="132">
        <v>16.2</v>
      </c>
      <c r="AW136" s="187"/>
      <c r="AX136" s="187"/>
      <c r="AY136" s="187"/>
      <c r="AZ136" s="187"/>
      <c r="BA136" s="187"/>
      <c r="BB136" s="213"/>
      <c r="BC136" s="213"/>
      <c r="BD136" s="213"/>
      <c r="BE136" s="214"/>
      <c r="BF136" s="140"/>
      <c r="BG136" s="140"/>
      <c r="BH136" s="140"/>
      <c r="BI136" s="140"/>
      <c r="BJ136" s="140"/>
      <c r="BK136" s="213"/>
      <c r="BL136" s="213"/>
      <c r="BM136" s="214"/>
      <c r="BN136" s="220"/>
      <c r="BO136" s="190"/>
      <c r="BP136" s="190"/>
      <c r="BQ136" s="190"/>
      <c r="BR136" s="190"/>
      <c r="BS136" s="190"/>
      <c r="BT136" s="190"/>
      <c r="BU136" s="190"/>
      <c r="BV136" s="190"/>
      <c r="BW136" s="190"/>
      <c r="BX136" s="190"/>
      <c r="BY136" s="190"/>
      <c r="BZ136" s="190"/>
      <c r="CA136" s="190"/>
      <c r="CB136" s="190"/>
      <c r="CC136" s="190"/>
    </row>
    <row r="137" spans="1:81" s="6" customFormat="1" ht="16.5" customHeight="1">
      <c r="A137" s="190">
        <v>123</v>
      </c>
      <c r="B137" s="184" t="s">
        <v>12</v>
      </c>
      <c r="C137" s="184" t="s">
        <v>30</v>
      </c>
      <c r="D137" s="184" t="s">
        <v>1083</v>
      </c>
      <c r="E137" s="184" t="s">
        <v>353</v>
      </c>
      <c r="F137" s="184" t="s">
        <v>1213</v>
      </c>
      <c r="G137" s="228" t="s">
        <v>1214</v>
      </c>
      <c r="H137" s="184" t="s">
        <v>13127</v>
      </c>
      <c r="I137" s="184" t="s">
        <v>13128</v>
      </c>
      <c r="J137" s="190" t="s">
        <v>12899</v>
      </c>
      <c r="K137" s="209" t="s">
        <v>15206</v>
      </c>
      <c r="L137" s="209" t="s">
        <v>1215</v>
      </c>
      <c r="M137" s="185" t="s">
        <v>15412</v>
      </c>
      <c r="N137" s="211" t="s">
        <v>12888</v>
      </c>
      <c r="O137" s="211"/>
      <c r="P137" s="211" t="s">
        <v>12888</v>
      </c>
      <c r="Q137" s="187">
        <v>1168</v>
      </c>
      <c r="R137" s="187">
        <v>1769</v>
      </c>
      <c r="S137" s="132">
        <v>506</v>
      </c>
      <c r="T137" s="132">
        <v>506</v>
      </c>
      <c r="U137" s="132" t="s">
        <v>392</v>
      </c>
      <c r="V137" s="132"/>
      <c r="W137" s="132">
        <v>821</v>
      </c>
      <c r="X137" s="188" t="s">
        <v>401</v>
      </c>
      <c r="Y137" s="187">
        <v>411</v>
      </c>
      <c r="Z137" s="187"/>
      <c r="AA137" s="187"/>
      <c r="AB137" s="187">
        <v>31</v>
      </c>
      <c r="AC137" s="187"/>
      <c r="AD137" s="187"/>
      <c r="AE137" s="187">
        <v>133</v>
      </c>
      <c r="AF137" s="185" t="s">
        <v>771</v>
      </c>
      <c r="AG137" s="187">
        <v>9486</v>
      </c>
      <c r="AH137" s="187">
        <v>10997</v>
      </c>
      <c r="AI137" s="184" t="s">
        <v>1216</v>
      </c>
      <c r="AJ137" s="184" t="s">
        <v>1217</v>
      </c>
      <c r="AK137" s="184" t="s">
        <v>387</v>
      </c>
      <c r="AL137" s="184">
        <v>11</v>
      </c>
      <c r="AM137" s="184">
        <v>3</v>
      </c>
      <c r="AN137" s="184"/>
      <c r="AO137" s="184">
        <v>8</v>
      </c>
      <c r="AP137" s="184"/>
      <c r="AQ137" s="184">
        <v>190</v>
      </c>
      <c r="AR137" s="184" t="s">
        <v>16167</v>
      </c>
      <c r="AS137" s="190" t="s">
        <v>435</v>
      </c>
      <c r="AT137" s="184" t="s">
        <v>1218</v>
      </c>
      <c r="AU137" s="212">
        <v>1000</v>
      </c>
      <c r="AV137" s="132">
        <v>5.2631578947368425</v>
      </c>
      <c r="AW137" s="187"/>
      <c r="AX137" s="187"/>
      <c r="AY137" s="187"/>
      <c r="AZ137" s="187"/>
      <c r="BA137" s="187"/>
      <c r="BB137" s="213"/>
      <c r="BC137" s="213"/>
      <c r="BD137" s="213"/>
      <c r="BE137" s="214" t="s">
        <v>364</v>
      </c>
      <c r="BF137" s="140"/>
      <c r="BG137" s="140"/>
      <c r="BH137" s="140"/>
      <c r="BI137" s="140"/>
      <c r="BJ137" s="140"/>
      <c r="BK137" s="213"/>
      <c r="BL137" s="213"/>
      <c r="BM137" s="214"/>
      <c r="BN137" s="220" t="s">
        <v>364</v>
      </c>
      <c r="BO137" s="184"/>
      <c r="BP137" s="184"/>
      <c r="BQ137" s="184"/>
      <c r="BR137" s="184"/>
      <c r="BS137" s="184"/>
      <c r="BT137" s="184"/>
      <c r="BU137" s="184"/>
      <c r="BV137" s="184"/>
      <c r="BW137" s="184"/>
      <c r="BX137" s="184"/>
      <c r="BY137" s="184"/>
      <c r="BZ137" s="184"/>
      <c r="CA137" s="184"/>
      <c r="CB137" s="184"/>
      <c r="CC137" s="184"/>
    </row>
    <row r="138" spans="1:81" s="6" customFormat="1" ht="16.5" customHeight="1">
      <c r="A138" s="190">
        <v>124</v>
      </c>
      <c r="B138" s="184" t="s">
        <v>12</v>
      </c>
      <c r="C138" s="184" t="s">
        <v>30</v>
      </c>
      <c r="D138" s="184" t="s">
        <v>1083</v>
      </c>
      <c r="E138" s="184" t="s">
        <v>353</v>
      </c>
      <c r="F138" s="184" t="s">
        <v>1219</v>
      </c>
      <c r="G138" s="228" t="s">
        <v>1214</v>
      </c>
      <c r="H138" s="184" t="s">
        <v>13127</v>
      </c>
      <c r="I138" s="184" t="s">
        <v>13129</v>
      </c>
      <c r="J138" s="190" t="s">
        <v>12899</v>
      </c>
      <c r="K138" s="209" t="s">
        <v>15207</v>
      </c>
      <c r="L138" s="209" t="s">
        <v>1220</v>
      </c>
      <c r="M138" s="185" t="s">
        <v>15413</v>
      </c>
      <c r="N138" s="211" t="s">
        <v>12888</v>
      </c>
      <c r="O138" s="211"/>
      <c r="P138" s="211" t="s">
        <v>12888</v>
      </c>
      <c r="Q138" s="187">
        <v>1168</v>
      </c>
      <c r="R138" s="187">
        <v>1102</v>
      </c>
      <c r="S138" s="132">
        <v>473</v>
      </c>
      <c r="T138" s="132">
        <v>473</v>
      </c>
      <c r="U138" s="132" t="s">
        <v>392</v>
      </c>
      <c r="V138" s="132"/>
      <c r="W138" s="132">
        <v>187</v>
      </c>
      <c r="X138" s="188" t="s">
        <v>401</v>
      </c>
      <c r="Y138" s="187">
        <v>411</v>
      </c>
      <c r="Z138" s="187"/>
      <c r="AA138" s="187"/>
      <c r="AB138" s="187">
        <v>31</v>
      </c>
      <c r="AC138" s="187"/>
      <c r="AD138" s="187"/>
      <c r="AE138" s="187">
        <v>133</v>
      </c>
      <c r="AF138" s="185" t="s">
        <v>771</v>
      </c>
      <c r="AG138" s="187">
        <v>863</v>
      </c>
      <c r="AH138" s="187">
        <v>1012</v>
      </c>
      <c r="AI138" s="184"/>
      <c r="AJ138" s="184"/>
      <c r="AK138" s="184" t="s">
        <v>396</v>
      </c>
      <c r="AL138" s="184">
        <v>8</v>
      </c>
      <c r="AM138" s="184">
        <v>2</v>
      </c>
      <c r="AN138" s="184"/>
      <c r="AO138" s="184">
        <v>6</v>
      </c>
      <c r="AP138" s="184"/>
      <c r="AQ138" s="184">
        <v>200</v>
      </c>
      <c r="AR138" s="184" t="s">
        <v>16167</v>
      </c>
      <c r="AS138" s="190" t="s">
        <v>435</v>
      </c>
      <c r="AT138" s="184" t="s">
        <v>1218</v>
      </c>
      <c r="AU138" s="212">
        <v>1000</v>
      </c>
      <c r="AV138" s="132">
        <v>5</v>
      </c>
      <c r="AW138" s="187"/>
      <c r="AX138" s="187"/>
      <c r="AY138" s="187"/>
      <c r="AZ138" s="187"/>
      <c r="BA138" s="187"/>
      <c r="BB138" s="213"/>
      <c r="BC138" s="213"/>
      <c r="BD138" s="213"/>
      <c r="BE138" s="214" t="s">
        <v>364</v>
      </c>
      <c r="BF138" s="140"/>
      <c r="BG138" s="140"/>
      <c r="BH138" s="140"/>
      <c r="BI138" s="140"/>
      <c r="BJ138" s="140"/>
      <c r="BK138" s="213"/>
      <c r="BL138" s="213"/>
      <c r="BM138" s="214"/>
      <c r="BN138" s="220" t="s">
        <v>364</v>
      </c>
      <c r="BO138" s="184"/>
      <c r="BP138" s="184"/>
      <c r="BQ138" s="184"/>
      <c r="BR138" s="184"/>
      <c r="BS138" s="184"/>
      <c r="BT138" s="184"/>
      <c r="BU138" s="184"/>
      <c r="BV138" s="184"/>
      <c r="BW138" s="184"/>
      <c r="BX138" s="184"/>
      <c r="BY138" s="184"/>
      <c r="BZ138" s="184"/>
      <c r="CA138" s="184"/>
      <c r="CB138" s="184"/>
      <c r="CC138" s="184"/>
    </row>
    <row r="139" spans="1:81" s="6" customFormat="1" ht="16.5" customHeight="1">
      <c r="A139" s="190">
        <v>125</v>
      </c>
      <c r="B139" s="190" t="s">
        <v>12</v>
      </c>
      <c r="C139" s="190" t="s">
        <v>25</v>
      </c>
      <c r="D139" s="190" t="s">
        <v>1083</v>
      </c>
      <c r="E139" s="185" t="s">
        <v>353</v>
      </c>
      <c r="F139" s="216" t="s">
        <v>1221</v>
      </c>
      <c r="G139" s="186" t="s">
        <v>1222</v>
      </c>
      <c r="H139" s="185" t="s">
        <v>13130</v>
      </c>
      <c r="I139" s="185" t="s">
        <v>13131</v>
      </c>
      <c r="J139" s="190" t="s">
        <v>12899</v>
      </c>
      <c r="K139" s="185" t="s">
        <v>15208</v>
      </c>
      <c r="L139" s="185" t="s">
        <v>1223</v>
      </c>
      <c r="M139" s="278" t="s">
        <v>15414</v>
      </c>
      <c r="N139" s="211" t="s">
        <v>12899</v>
      </c>
      <c r="O139" s="211" t="s">
        <v>357</v>
      </c>
      <c r="P139" s="211" t="s">
        <v>12888</v>
      </c>
      <c r="Q139" s="187">
        <v>3161</v>
      </c>
      <c r="R139" s="187">
        <v>3161</v>
      </c>
      <c r="S139" s="187">
        <v>1763</v>
      </c>
      <c r="T139" s="187">
        <v>1515</v>
      </c>
      <c r="U139" s="187" t="s">
        <v>392</v>
      </c>
      <c r="V139" s="187">
        <v>248</v>
      </c>
      <c r="W139" s="187">
        <v>734</v>
      </c>
      <c r="X139" s="188" t="s">
        <v>401</v>
      </c>
      <c r="Y139" s="187">
        <v>50</v>
      </c>
      <c r="Z139" s="187">
        <v>81</v>
      </c>
      <c r="AA139" s="187">
        <v>28877</v>
      </c>
      <c r="AB139" s="187">
        <v>101</v>
      </c>
      <c r="AC139" s="187"/>
      <c r="AD139" s="187"/>
      <c r="AE139" s="187">
        <v>300</v>
      </c>
      <c r="AF139" s="185" t="s">
        <v>1224</v>
      </c>
      <c r="AG139" s="187">
        <v>10908</v>
      </c>
      <c r="AH139" s="187">
        <v>10908</v>
      </c>
      <c r="AI139" s="190" t="s">
        <v>1225</v>
      </c>
      <c r="AJ139" s="190" t="s">
        <v>1226</v>
      </c>
      <c r="AK139" s="190" t="s">
        <v>406</v>
      </c>
      <c r="AL139" s="190">
        <v>22</v>
      </c>
      <c r="AM139" s="190">
        <v>5</v>
      </c>
      <c r="AN139" s="190">
        <v>2</v>
      </c>
      <c r="AO139" s="190">
        <v>10</v>
      </c>
      <c r="AP139" s="190">
        <v>5</v>
      </c>
      <c r="AQ139" s="190">
        <v>248</v>
      </c>
      <c r="AR139" s="190" t="s">
        <v>16202</v>
      </c>
      <c r="AS139" s="190" t="s">
        <v>16201</v>
      </c>
      <c r="AT139" s="190" t="s">
        <v>1227</v>
      </c>
      <c r="AU139" s="212">
        <v>20463</v>
      </c>
      <c r="AV139" s="132">
        <v>82.512096774193552</v>
      </c>
      <c r="AW139" s="187"/>
      <c r="AX139" s="187"/>
      <c r="AY139" s="187"/>
      <c r="AZ139" s="187"/>
      <c r="BA139" s="187"/>
      <c r="BB139" s="213"/>
      <c r="BC139" s="213"/>
      <c r="BD139" s="213"/>
      <c r="BE139" s="214" t="s">
        <v>364</v>
      </c>
      <c r="BF139" s="140"/>
      <c r="BG139" s="140"/>
      <c r="BH139" s="140"/>
      <c r="BI139" s="140"/>
      <c r="BJ139" s="140"/>
      <c r="BK139" s="213"/>
      <c r="BL139" s="213"/>
      <c r="BM139" s="214"/>
      <c r="BN139" s="220" t="s">
        <v>364</v>
      </c>
      <c r="BO139" s="190"/>
      <c r="BP139" s="190"/>
      <c r="BQ139" s="190"/>
      <c r="BR139" s="190"/>
      <c r="BS139" s="190"/>
      <c r="BT139" s="190"/>
      <c r="BU139" s="190"/>
      <c r="BV139" s="190"/>
      <c r="BW139" s="190"/>
      <c r="BX139" s="190"/>
      <c r="BY139" s="190"/>
      <c r="BZ139" s="190"/>
      <c r="CA139" s="190"/>
      <c r="CB139" s="190"/>
      <c r="CC139" s="190"/>
    </row>
    <row r="140" spans="1:81" s="6" customFormat="1" ht="16.5" customHeight="1">
      <c r="A140" s="190">
        <v>126</v>
      </c>
      <c r="B140" s="190" t="s">
        <v>12</v>
      </c>
      <c r="C140" s="190" t="s">
        <v>27</v>
      </c>
      <c r="D140" s="190" t="s">
        <v>1083</v>
      </c>
      <c r="E140" s="190" t="s">
        <v>353</v>
      </c>
      <c r="F140" s="190" t="s">
        <v>1228</v>
      </c>
      <c r="G140" s="208" t="s">
        <v>1229</v>
      </c>
      <c r="H140" s="190" t="s">
        <v>13132</v>
      </c>
      <c r="I140" s="190">
        <v>1928</v>
      </c>
      <c r="J140" s="157" t="s">
        <v>12899</v>
      </c>
      <c r="K140" s="159" t="s">
        <v>15209</v>
      </c>
      <c r="L140" s="135" t="s">
        <v>1230</v>
      </c>
      <c r="M140" s="185" t="s">
        <v>15415</v>
      </c>
      <c r="N140" s="211" t="s">
        <v>12888</v>
      </c>
      <c r="O140" s="211"/>
      <c r="P140" s="211" t="s">
        <v>12888</v>
      </c>
      <c r="Q140" s="187">
        <v>2741</v>
      </c>
      <c r="R140" s="187">
        <v>9907</v>
      </c>
      <c r="S140" s="187">
        <v>1884</v>
      </c>
      <c r="T140" s="187">
        <v>1414</v>
      </c>
      <c r="U140" s="187" t="s">
        <v>392</v>
      </c>
      <c r="V140" s="187">
        <v>470</v>
      </c>
      <c r="W140" s="187">
        <v>705</v>
      </c>
      <c r="X140" s="188" t="s">
        <v>359</v>
      </c>
      <c r="Y140" s="187">
        <v>136</v>
      </c>
      <c r="Z140" s="187">
        <v>128</v>
      </c>
      <c r="AA140" s="187">
        <v>10400</v>
      </c>
      <c r="AB140" s="187">
        <v>398</v>
      </c>
      <c r="AC140" s="187" t="s">
        <v>1231</v>
      </c>
      <c r="AD140" s="187" t="s">
        <v>1232</v>
      </c>
      <c r="AE140" s="187" t="s">
        <v>1233</v>
      </c>
      <c r="AF140" s="185" t="s">
        <v>1234</v>
      </c>
      <c r="AG140" s="187"/>
      <c r="AH140" s="187">
        <v>151207</v>
      </c>
      <c r="AI140" s="190" t="s">
        <v>1235</v>
      </c>
      <c r="AJ140" s="190" t="s">
        <v>1236</v>
      </c>
      <c r="AK140" s="190" t="s">
        <v>406</v>
      </c>
      <c r="AL140" s="190">
        <v>1</v>
      </c>
      <c r="AM140" s="190">
        <v>1</v>
      </c>
      <c r="AN140" s="190"/>
      <c r="AO140" s="190"/>
      <c r="AP140" s="190"/>
      <c r="AQ140" s="190">
        <v>252</v>
      </c>
      <c r="AR140" s="190" t="s">
        <v>16203</v>
      </c>
      <c r="AS140" s="190" t="s">
        <v>435</v>
      </c>
      <c r="AT140" s="190" t="s">
        <v>1237</v>
      </c>
      <c r="AU140" s="212">
        <v>12600</v>
      </c>
      <c r="AV140" s="132">
        <v>50</v>
      </c>
      <c r="AW140" s="187"/>
      <c r="AX140" s="187"/>
      <c r="AY140" s="187"/>
      <c r="AZ140" s="187"/>
      <c r="BA140" s="187"/>
      <c r="BB140" s="213"/>
      <c r="BC140" s="213"/>
      <c r="BD140" s="213"/>
      <c r="BE140" s="214" t="s">
        <v>364</v>
      </c>
      <c r="BF140" s="140"/>
      <c r="BG140" s="140"/>
      <c r="BH140" s="140"/>
      <c r="BI140" s="140"/>
      <c r="BJ140" s="140"/>
      <c r="BK140" s="213"/>
      <c r="BL140" s="213"/>
      <c r="BM140" s="214"/>
      <c r="BN140" s="220" t="s">
        <v>364</v>
      </c>
      <c r="BO140" s="190"/>
      <c r="BP140" s="190"/>
      <c r="BQ140" s="190"/>
      <c r="BR140" s="190"/>
      <c r="BS140" s="190"/>
      <c r="BT140" s="190"/>
      <c r="BU140" s="190"/>
      <c r="BV140" s="190"/>
      <c r="BW140" s="190"/>
      <c r="BX140" s="190"/>
      <c r="BY140" s="190"/>
      <c r="BZ140" s="190"/>
      <c r="CA140" s="190"/>
      <c r="CB140" s="190"/>
      <c r="CC140" s="190"/>
    </row>
    <row r="141" spans="1:81" s="10" customFormat="1" ht="16.5" customHeight="1">
      <c r="A141" s="190">
        <v>127</v>
      </c>
      <c r="B141" s="190" t="s">
        <v>12</v>
      </c>
      <c r="C141" s="190" t="s">
        <v>27</v>
      </c>
      <c r="D141" s="190" t="s">
        <v>1083</v>
      </c>
      <c r="E141" s="190" t="s">
        <v>353</v>
      </c>
      <c r="F141" s="190" t="s">
        <v>1238</v>
      </c>
      <c r="G141" s="208" t="s">
        <v>1239</v>
      </c>
      <c r="H141" s="190" t="s">
        <v>13133</v>
      </c>
      <c r="I141" s="190" t="s">
        <v>13134</v>
      </c>
      <c r="J141" s="190" t="s">
        <v>12899</v>
      </c>
      <c r="K141" s="190" t="s">
        <v>13627</v>
      </c>
      <c r="L141" s="190" t="s">
        <v>1240</v>
      </c>
      <c r="M141" s="217" t="s">
        <v>15416</v>
      </c>
      <c r="N141" s="211" t="s">
        <v>12888</v>
      </c>
      <c r="O141" s="211"/>
      <c r="P141" s="211" t="s">
        <v>12899</v>
      </c>
      <c r="Q141" s="187">
        <v>4400</v>
      </c>
      <c r="R141" s="187">
        <v>5614.9</v>
      </c>
      <c r="S141" s="187">
        <v>2137</v>
      </c>
      <c r="T141" s="187">
        <v>1429</v>
      </c>
      <c r="U141" s="187" t="s">
        <v>392</v>
      </c>
      <c r="V141" s="187">
        <v>708</v>
      </c>
      <c r="W141" s="187">
        <v>817</v>
      </c>
      <c r="X141" s="188" t="s">
        <v>401</v>
      </c>
      <c r="Y141" s="187">
        <v>212.21</v>
      </c>
      <c r="Z141" s="187">
        <v>186.32</v>
      </c>
      <c r="AA141" s="187">
        <v>35441</v>
      </c>
      <c r="AB141" s="187">
        <v>400.89</v>
      </c>
      <c r="AC141" s="187"/>
      <c r="AD141" s="187" t="s">
        <v>1232</v>
      </c>
      <c r="AE141" s="187" t="s">
        <v>1233</v>
      </c>
      <c r="AF141" s="190" t="s">
        <v>1241</v>
      </c>
      <c r="AG141" s="187">
        <v>10913</v>
      </c>
      <c r="AH141" s="187">
        <v>23099</v>
      </c>
      <c r="AI141" s="190" t="s">
        <v>19834</v>
      </c>
      <c r="AJ141" s="190" t="s">
        <v>1242</v>
      </c>
      <c r="AK141" s="190" t="s">
        <v>477</v>
      </c>
      <c r="AL141" s="190">
        <v>4</v>
      </c>
      <c r="AM141" s="190">
        <v>1</v>
      </c>
      <c r="AN141" s="190"/>
      <c r="AO141" s="190">
        <v>3</v>
      </c>
      <c r="AP141" s="190"/>
      <c r="AQ141" s="190">
        <v>158</v>
      </c>
      <c r="AR141" s="190" t="s">
        <v>16204</v>
      </c>
      <c r="AS141" s="190" t="s">
        <v>435</v>
      </c>
      <c r="AT141" s="190" t="s">
        <v>1243</v>
      </c>
      <c r="AU141" s="212">
        <v>7533</v>
      </c>
      <c r="AV141" s="132">
        <v>47.677215189873415</v>
      </c>
      <c r="AW141" s="187"/>
      <c r="AX141" s="187"/>
      <c r="AY141" s="187"/>
      <c r="AZ141" s="187"/>
      <c r="BA141" s="187"/>
      <c r="BB141" s="213"/>
      <c r="BC141" s="213"/>
      <c r="BD141" s="214"/>
      <c r="BE141" s="214" t="s">
        <v>364</v>
      </c>
      <c r="BF141" s="140"/>
      <c r="BG141" s="140"/>
      <c r="BH141" s="140"/>
      <c r="BI141" s="140"/>
      <c r="BJ141" s="140"/>
      <c r="BK141" s="213"/>
      <c r="BL141" s="213"/>
      <c r="BM141" s="213"/>
      <c r="BN141" s="283" t="s">
        <v>364</v>
      </c>
      <c r="BO141" s="190"/>
      <c r="BP141" s="190"/>
      <c r="BQ141" s="190"/>
      <c r="BR141" s="190"/>
      <c r="BS141" s="190"/>
      <c r="BT141" s="190"/>
      <c r="BU141" s="190"/>
      <c r="BV141" s="190"/>
      <c r="BW141" s="190"/>
      <c r="BX141" s="190"/>
      <c r="BY141" s="190"/>
      <c r="BZ141" s="190"/>
      <c r="CA141" s="190"/>
      <c r="CB141" s="190"/>
      <c r="CC141" s="190"/>
    </row>
    <row r="142" spans="1:81" s="6" customFormat="1" ht="16.5" customHeight="1">
      <c r="A142" s="190">
        <v>128</v>
      </c>
      <c r="B142" s="190" t="s">
        <v>12</v>
      </c>
      <c r="C142" s="190" t="s">
        <v>27</v>
      </c>
      <c r="D142" s="190" t="s">
        <v>1083</v>
      </c>
      <c r="E142" s="185" t="s">
        <v>353</v>
      </c>
      <c r="F142" s="185" t="s">
        <v>1244</v>
      </c>
      <c r="G142" s="186" t="s">
        <v>1239</v>
      </c>
      <c r="H142" s="185" t="s">
        <v>13135</v>
      </c>
      <c r="I142" s="185" t="s">
        <v>13136</v>
      </c>
      <c r="J142" s="190" t="s">
        <v>12899</v>
      </c>
      <c r="K142" s="213" t="s">
        <v>14524</v>
      </c>
      <c r="L142" s="185" t="s">
        <v>1245</v>
      </c>
      <c r="M142" s="185" t="s">
        <v>15417</v>
      </c>
      <c r="N142" s="211" t="s">
        <v>12888</v>
      </c>
      <c r="O142" s="185"/>
      <c r="P142" s="211" t="s">
        <v>12888</v>
      </c>
      <c r="Q142" s="187">
        <v>246</v>
      </c>
      <c r="R142" s="187">
        <v>1714</v>
      </c>
      <c r="S142" s="187">
        <v>953</v>
      </c>
      <c r="T142" s="187">
        <v>818</v>
      </c>
      <c r="U142" s="187" t="s">
        <v>392</v>
      </c>
      <c r="V142" s="187">
        <v>135</v>
      </c>
      <c r="W142" s="187">
        <v>451</v>
      </c>
      <c r="X142" s="188" t="s">
        <v>401</v>
      </c>
      <c r="Y142" s="187">
        <v>92</v>
      </c>
      <c r="Z142" s="187">
        <v>34.520000000000003</v>
      </c>
      <c r="AA142" s="187">
        <v>14000</v>
      </c>
      <c r="AB142" s="187">
        <v>56</v>
      </c>
      <c r="AC142" s="187" t="s">
        <v>1231</v>
      </c>
      <c r="AD142" s="187" t="s">
        <v>1232</v>
      </c>
      <c r="AE142" s="187" t="s">
        <v>1233</v>
      </c>
      <c r="AF142" s="185" t="s">
        <v>1246</v>
      </c>
      <c r="AG142" s="187">
        <v>5203</v>
      </c>
      <c r="AH142" s="187">
        <v>238080</v>
      </c>
      <c r="AI142" s="185" t="s">
        <v>1247</v>
      </c>
      <c r="AJ142" s="185" t="s">
        <v>1248</v>
      </c>
      <c r="AK142" s="213" t="s">
        <v>477</v>
      </c>
      <c r="AL142" s="213">
        <v>50</v>
      </c>
      <c r="AM142" s="213">
        <v>43</v>
      </c>
      <c r="AN142" s="213"/>
      <c r="AO142" s="190">
        <v>7</v>
      </c>
      <c r="AP142" s="190"/>
      <c r="AQ142" s="185">
        <v>70</v>
      </c>
      <c r="AR142" s="213" t="s">
        <v>16182</v>
      </c>
      <c r="AS142" s="190" t="s">
        <v>435</v>
      </c>
      <c r="AT142" s="213" t="s">
        <v>1249</v>
      </c>
      <c r="AU142" s="212">
        <v>960</v>
      </c>
      <c r="AV142" s="132">
        <v>13.714285714285714</v>
      </c>
      <c r="AW142" s="187"/>
      <c r="AX142" s="187"/>
      <c r="AY142" s="187"/>
      <c r="AZ142" s="187"/>
      <c r="BA142" s="187"/>
      <c r="BB142" s="213"/>
      <c r="BC142" s="213"/>
      <c r="BD142" s="213"/>
      <c r="BE142" s="213" t="s">
        <v>364</v>
      </c>
      <c r="BF142" s="140"/>
      <c r="BG142" s="140"/>
      <c r="BH142" s="140"/>
      <c r="BI142" s="140"/>
      <c r="BJ142" s="140"/>
      <c r="BK142" s="213"/>
      <c r="BL142" s="213"/>
      <c r="BM142" s="213"/>
      <c r="BN142" s="215" t="s">
        <v>364</v>
      </c>
      <c r="BO142" s="190"/>
      <c r="BP142" s="190"/>
      <c r="BQ142" s="190"/>
      <c r="BR142" s="190"/>
      <c r="BS142" s="190"/>
      <c r="BT142" s="190"/>
      <c r="BU142" s="190"/>
      <c r="BV142" s="190"/>
      <c r="BW142" s="190"/>
      <c r="BX142" s="185"/>
      <c r="BY142" s="185"/>
      <c r="BZ142" s="185"/>
      <c r="CA142" s="185"/>
      <c r="CB142" s="185"/>
      <c r="CC142" s="185"/>
    </row>
    <row r="143" spans="1:81" s="6" customFormat="1" ht="16.5" customHeight="1">
      <c r="A143" s="190">
        <v>129</v>
      </c>
      <c r="B143" s="190" t="s">
        <v>12</v>
      </c>
      <c r="C143" s="190" t="s">
        <v>40</v>
      </c>
      <c r="D143" s="190" t="s">
        <v>1083</v>
      </c>
      <c r="E143" s="190" t="s">
        <v>353</v>
      </c>
      <c r="F143" s="190" t="s">
        <v>1250</v>
      </c>
      <c r="G143" s="208" t="s">
        <v>1251</v>
      </c>
      <c r="H143" s="190" t="s">
        <v>13137</v>
      </c>
      <c r="I143" s="190" t="s">
        <v>13138</v>
      </c>
      <c r="J143" s="190" t="s">
        <v>12899</v>
      </c>
      <c r="K143" s="209" t="s">
        <v>15210</v>
      </c>
      <c r="L143" s="216" t="s">
        <v>1252</v>
      </c>
      <c r="M143" s="213" t="s">
        <v>15418</v>
      </c>
      <c r="N143" s="211" t="s">
        <v>12888</v>
      </c>
      <c r="O143" s="210"/>
      <c r="P143" s="211" t="s">
        <v>12888</v>
      </c>
      <c r="Q143" s="187">
        <v>4000</v>
      </c>
      <c r="R143" s="187">
        <v>998</v>
      </c>
      <c r="S143" s="187">
        <v>1860</v>
      </c>
      <c r="T143" s="187">
        <v>1058</v>
      </c>
      <c r="U143" s="187" t="s">
        <v>392</v>
      </c>
      <c r="V143" s="187">
        <v>802</v>
      </c>
      <c r="W143" s="187">
        <v>427</v>
      </c>
      <c r="X143" s="188" t="s">
        <v>401</v>
      </c>
      <c r="Y143" s="187">
        <v>418</v>
      </c>
      <c r="Z143" s="187">
        <v>116</v>
      </c>
      <c r="AA143" s="187">
        <v>25821</v>
      </c>
      <c r="AB143" s="187">
        <v>194</v>
      </c>
      <c r="AC143" s="187" t="s">
        <v>1231</v>
      </c>
      <c r="AD143" s="187" t="s">
        <v>1232</v>
      </c>
      <c r="AE143" s="187" t="s">
        <v>1233</v>
      </c>
      <c r="AF143" s="185" t="s">
        <v>1253</v>
      </c>
      <c r="AG143" s="187">
        <v>12026</v>
      </c>
      <c r="AH143" s="187">
        <v>30450</v>
      </c>
      <c r="AI143" s="190" t="s">
        <v>19835</v>
      </c>
      <c r="AJ143" s="190" t="s">
        <v>1047</v>
      </c>
      <c r="AK143" s="190" t="s">
        <v>477</v>
      </c>
      <c r="AL143" s="190">
        <v>33</v>
      </c>
      <c r="AM143" s="190">
        <v>18</v>
      </c>
      <c r="AN143" s="190"/>
      <c r="AO143" s="190">
        <v>15</v>
      </c>
      <c r="AP143" s="190"/>
      <c r="AQ143" s="190">
        <v>261</v>
      </c>
      <c r="AR143" s="190" t="s">
        <v>16177</v>
      </c>
      <c r="AS143" s="190" t="s">
        <v>16177</v>
      </c>
      <c r="AT143" s="190" t="s">
        <v>1254</v>
      </c>
      <c r="AU143" s="212">
        <v>6763</v>
      </c>
      <c r="AV143" s="132">
        <v>25.911877394636015</v>
      </c>
      <c r="AW143" s="187"/>
      <c r="AX143" s="187"/>
      <c r="AY143" s="187"/>
      <c r="AZ143" s="187"/>
      <c r="BA143" s="187"/>
      <c r="BB143" s="213"/>
      <c r="BC143" s="213"/>
      <c r="BD143" s="213"/>
      <c r="BE143" s="214" t="s">
        <v>364</v>
      </c>
      <c r="BF143" s="140"/>
      <c r="BG143" s="140"/>
      <c r="BH143" s="140"/>
      <c r="BI143" s="140"/>
      <c r="BJ143" s="140"/>
      <c r="BK143" s="213"/>
      <c r="BL143" s="213"/>
      <c r="BM143" s="214"/>
      <c r="BN143" s="220" t="s">
        <v>364</v>
      </c>
      <c r="BO143" s="190"/>
      <c r="BP143" s="190"/>
      <c r="BQ143" s="190"/>
      <c r="BR143" s="190"/>
      <c r="BS143" s="190"/>
      <c r="BT143" s="190"/>
      <c r="BU143" s="190"/>
      <c r="BV143" s="190"/>
      <c r="BW143" s="190"/>
      <c r="BX143" s="190"/>
      <c r="BY143" s="190"/>
      <c r="BZ143" s="190"/>
      <c r="CA143" s="190"/>
      <c r="CB143" s="190"/>
      <c r="CC143" s="190"/>
    </row>
    <row r="144" spans="1:81" s="6" customFormat="1" ht="16.5" customHeight="1">
      <c r="A144" s="284">
        <v>130</v>
      </c>
      <c r="B144" s="190" t="s">
        <v>12</v>
      </c>
      <c r="C144" s="190" t="s">
        <v>26</v>
      </c>
      <c r="D144" s="190" t="s">
        <v>1083</v>
      </c>
      <c r="E144" s="190" t="s">
        <v>353</v>
      </c>
      <c r="F144" s="190" t="s">
        <v>1255</v>
      </c>
      <c r="G144" s="208" t="s">
        <v>1256</v>
      </c>
      <c r="H144" s="190" t="s">
        <v>13139</v>
      </c>
      <c r="I144" s="190" t="s">
        <v>13140</v>
      </c>
      <c r="J144" s="190" t="s">
        <v>12899</v>
      </c>
      <c r="K144" s="209" t="s">
        <v>14176</v>
      </c>
      <c r="L144" s="209" t="s">
        <v>1257</v>
      </c>
      <c r="M144" s="185" t="s">
        <v>15419</v>
      </c>
      <c r="N144" s="211" t="s">
        <v>12888</v>
      </c>
      <c r="O144" s="211"/>
      <c r="P144" s="211" t="s">
        <v>12888</v>
      </c>
      <c r="Q144" s="187">
        <v>990</v>
      </c>
      <c r="R144" s="187">
        <v>1682</v>
      </c>
      <c r="S144" s="187">
        <v>633</v>
      </c>
      <c r="T144" s="187">
        <v>243</v>
      </c>
      <c r="U144" s="187" t="s">
        <v>392</v>
      </c>
      <c r="V144" s="187">
        <v>390</v>
      </c>
      <c r="W144" s="187">
        <v>628</v>
      </c>
      <c r="X144" s="188" t="s">
        <v>359</v>
      </c>
      <c r="Y144" s="187"/>
      <c r="Z144" s="187">
        <v>34</v>
      </c>
      <c r="AA144" s="187">
        <v>6400</v>
      </c>
      <c r="AB144" s="187">
        <v>110</v>
      </c>
      <c r="AC144" s="187"/>
      <c r="AD144" s="187"/>
      <c r="AE144" s="187">
        <v>660</v>
      </c>
      <c r="AF144" s="185" t="s">
        <v>1258</v>
      </c>
      <c r="AG144" s="187">
        <v>3595</v>
      </c>
      <c r="AH144" s="187">
        <v>5082</v>
      </c>
      <c r="AI144" s="190" t="s">
        <v>19836</v>
      </c>
      <c r="AJ144" s="190" t="s">
        <v>1259</v>
      </c>
      <c r="AK144" s="190" t="s">
        <v>406</v>
      </c>
      <c r="AL144" s="190">
        <v>1</v>
      </c>
      <c r="AM144" s="190"/>
      <c r="AN144" s="190">
        <v>1</v>
      </c>
      <c r="AO144" s="190"/>
      <c r="AP144" s="190"/>
      <c r="AQ144" s="190">
        <v>130</v>
      </c>
      <c r="AR144" s="190" t="s">
        <v>16177</v>
      </c>
      <c r="AS144" s="190" t="s">
        <v>435</v>
      </c>
      <c r="AT144" s="190" t="s">
        <v>1260</v>
      </c>
      <c r="AU144" s="212">
        <v>64</v>
      </c>
      <c r="AV144" s="285">
        <v>0.49230769230769234</v>
      </c>
      <c r="AW144" s="187"/>
      <c r="AX144" s="187"/>
      <c r="AY144" s="187"/>
      <c r="AZ144" s="187"/>
      <c r="BA144" s="187"/>
      <c r="BB144" s="213"/>
      <c r="BC144" s="213"/>
      <c r="BD144" s="213"/>
      <c r="BE144" s="214" t="s">
        <v>364</v>
      </c>
      <c r="BF144" s="140"/>
      <c r="BG144" s="140"/>
      <c r="BH144" s="140"/>
      <c r="BI144" s="140"/>
      <c r="BJ144" s="140"/>
      <c r="BK144" s="213"/>
      <c r="BL144" s="213"/>
      <c r="BM144" s="214"/>
      <c r="BN144" s="220" t="s">
        <v>612</v>
      </c>
      <c r="BO144" s="190"/>
      <c r="BP144" s="190"/>
      <c r="BQ144" s="190"/>
      <c r="BR144" s="190"/>
      <c r="BS144" s="190"/>
      <c r="BT144" s="190"/>
      <c r="BU144" s="190"/>
      <c r="BV144" s="190"/>
      <c r="BW144" s="190"/>
      <c r="BX144" s="190"/>
      <c r="BY144" s="190"/>
      <c r="BZ144" s="190"/>
      <c r="CA144" s="190"/>
      <c r="CB144" s="190"/>
      <c r="CC144" s="190"/>
    </row>
    <row r="145" spans="1:81" s="7" customFormat="1" ht="16.5" customHeight="1">
      <c r="A145" s="191"/>
      <c r="B145" s="192" t="s">
        <v>1261</v>
      </c>
      <c r="C145" s="193"/>
      <c r="D145" s="193">
        <v>28</v>
      </c>
      <c r="E145" s="194"/>
      <c r="F145" s="195"/>
      <c r="G145" s="196"/>
      <c r="H145" s="197"/>
      <c r="I145" s="198"/>
      <c r="J145" s="198"/>
      <c r="K145" s="199"/>
      <c r="L145" s="199"/>
      <c r="M145" s="200"/>
      <c r="N145" s="199"/>
      <c r="O145" s="199"/>
      <c r="P145" s="199"/>
      <c r="Q145" s="201"/>
      <c r="R145" s="201"/>
      <c r="S145" s="201"/>
      <c r="T145" s="201"/>
      <c r="U145" s="201"/>
      <c r="V145" s="201"/>
      <c r="W145" s="201"/>
      <c r="X145" s="202"/>
      <c r="Y145" s="201"/>
      <c r="Z145" s="201"/>
      <c r="AA145" s="201"/>
      <c r="AB145" s="201"/>
      <c r="AC145" s="201"/>
      <c r="AD145" s="201"/>
      <c r="AE145" s="201"/>
      <c r="AF145" s="199"/>
      <c r="AG145" s="201"/>
      <c r="AH145" s="201"/>
      <c r="AI145" s="195"/>
      <c r="AJ145" s="195"/>
      <c r="AK145" s="195"/>
      <c r="AL145" s="195"/>
      <c r="AM145" s="195"/>
      <c r="AN145" s="195"/>
      <c r="AO145" s="195"/>
      <c r="AP145" s="195"/>
      <c r="AQ145" s="203"/>
      <c r="AR145" s="203"/>
      <c r="AS145" s="203"/>
      <c r="AT145" s="203"/>
      <c r="AU145" s="204"/>
      <c r="AV145" s="204"/>
      <c r="AW145" s="201"/>
      <c r="AX145" s="201"/>
      <c r="AY145" s="201"/>
      <c r="AZ145" s="201"/>
      <c r="BA145" s="201"/>
      <c r="BB145" s="203"/>
      <c r="BC145" s="203"/>
      <c r="BD145" s="203"/>
      <c r="BE145" s="205"/>
      <c r="BF145" s="206"/>
      <c r="BG145" s="206"/>
      <c r="BH145" s="206"/>
      <c r="BI145" s="206"/>
      <c r="BJ145" s="206"/>
      <c r="BK145" s="203"/>
      <c r="BL145" s="203"/>
      <c r="BM145" s="203"/>
      <c r="BN145" s="207"/>
      <c r="BO145" s="203"/>
      <c r="BP145" s="203"/>
      <c r="BQ145" s="203"/>
      <c r="BR145" s="203"/>
      <c r="BS145" s="203"/>
      <c r="BT145" s="203"/>
      <c r="BU145" s="203"/>
      <c r="BV145" s="203"/>
      <c r="BW145" s="203"/>
      <c r="BX145" s="203"/>
      <c r="BY145" s="203"/>
      <c r="BZ145" s="203"/>
      <c r="CA145" s="203"/>
      <c r="CB145" s="203"/>
      <c r="CC145" s="203"/>
    </row>
    <row r="146" spans="1:81" s="7" customFormat="1" ht="16.5" customHeight="1">
      <c r="A146" s="286"/>
      <c r="B146" s="286" t="s">
        <v>1262</v>
      </c>
      <c r="C146" s="287"/>
      <c r="D146" s="287">
        <v>130</v>
      </c>
      <c r="E146" s="288"/>
      <c r="F146" s="289"/>
      <c r="G146" s="290"/>
      <c r="H146" s="289"/>
      <c r="I146" s="289"/>
      <c r="J146" s="289"/>
      <c r="K146" s="289"/>
      <c r="L146" s="289"/>
      <c r="M146" s="291"/>
      <c r="N146" s="289"/>
      <c r="O146" s="289"/>
      <c r="P146" s="289"/>
      <c r="Q146" s="292"/>
      <c r="R146" s="292"/>
      <c r="S146" s="292"/>
      <c r="T146" s="292"/>
      <c r="U146" s="292"/>
      <c r="V146" s="292"/>
      <c r="W146" s="292"/>
      <c r="X146" s="293"/>
      <c r="Y146" s="292"/>
      <c r="Z146" s="292"/>
      <c r="AA146" s="292"/>
      <c r="AB146" s="292"/>
      <c r="AC146" s="292"/>
      <c r="AD146" s="292"/>
      <c r="AE146" s="292"/>
      <c r="AF146" s="289"/>
      <c r="AG146" s="292"/>
      <c r="AH146" s="292"/>
      <c r="AI146" s="289"/>
      <c r="AJ146" s="289"/>
      <c r="AK146" s="289"/>
      <c r="AL146" s="289"/>
      <c r="AM146" s="289"/>
      <c r="AN146" s="289"/>
      <c r="AO146" s="289"/>
      <c r="AP146" s="289"/>
      <c r="AQ146" s="289"/>
      <c r="AR146" s="289"/>
      <c r="AS146" s="289"/>
      <c r="AT146" s="289"/>
      <c r="AU146" s="294"/>
      <c r="AV146" s="294"/>
      <c r="AW146" s="292"/>
      <c r="AX146" s="292"/>
      <c r="AY146" s="292"/>
      <c r="AZ146" s="292"/>
      <c r="BA146" s="292"/>
      <c r="BB146" s="295"/>
      <c r="BC146" s="295"/>
      <c r="BD146" s="289"/>
      <c r="BE146" s="291"/>
      <c r="BF146" s="296"/>
      <c r="BG146" s="296"/>
      <c r="BH146" s="296"/>
      <c r="BI146" s="296"/>
      <c r="BJ146" s="296"/>
      <c r="BK146" s="295"/>
      <c r="BL146" s="295"/>
      <c r="BM146" s="289"/>
      <c r="BN146" s="297"/>
      <c r="BO146" s="289"/>
      <c r="BP146" s="289"/>
      <c r="BQ146" s="289"/>
      <c r="BR146" s="289"/>
      <c r="BS146" s="289"/>
      <c r="BT146" s="289"/>
      <c r="BU146" s="289"/>
      <c r="BV146" s="289"/>
      <c r="BW146" s="289"/>
      <c r="BX146" s="289"/>
      <c r="BY146" s="289"/>
      <c r="BZ146" s="289"/>
      <c r="CA146" s="289"/>
      <c r="CB146" s="289"/>
      <c r="CC146" s="289"/>
    </row>
    <row r="147" spans="1:81" s="6" customFormat="1" ht="16.5" customHeight="1">
      <c r="A147" s="190"/>
      <c r="B147" s="298" t="s">
        <v>45</v>
      </c>
      <c r="C147" s="184"/>
      <c r="D147" s="184"/>
      <c r="E147" s="184"/>
      <c r="F147" s="184"/>
      <c r="G147" s="228"/>
      <c r="H147" s="184"/>
      <c r="I147" s="184"/>
      <c r="J147" s="190"/>
      <c r="K147" s="209"/>
      <c r="L147" s="209"/>
      <c r="M147" s="185"/>
      <c r="N147" s="211"/>
      <c r="O147" s="211"/>
      <c r="P147" s="211"/>
      <c r="Q147" s="187"/>
      <c r="R147" s="187"/>
      <c r="S147" s="187"/>
      <c r="T147" s="187"/>
      <c r="U147" s="187"/>
      <c r="V147" s="187"/>
      <c r="W147" s="187"/>
      <c r="X147" s="188"/>
      <c r="Y147" s="187"/>
      <c r="Z147" s="187"/>
      <c r="AA147" s="187"/>
      <c r="AB147" s="187"/>
      <c r="AC147" s="187"/>
      <c r="AD147" s="187"/>
      <c r="AE147" s="187"/>
      <c r="AF147" s="185"/>
      <c r="AG147" s="187"/>
      <c r="AH147" s="187"/>
      <c r="AI147" s="184"/>
      <c r="AJ147" s="184"/>
      <c r="AK147" s="184"/>
      <c r="AL147" s="184"/>
      <c r="AM147" s="184"/>
      <c r="AN147" s="184"/>
      <c r="AO147" s="184"/>
      <c r="AP147" s="184"/>
      <c r="AQ147" s="184"/>
      <c r="AR147" s="184"/>
      <c r="AS147" s="184"/>
      <c r="AT147" s="184"/>
      <c r="AU147" s="212"/>
      <c r="AV147" s="212"/>
      <c r="AW147" s="187"/>
      <c r="AX147" s="187"/>
      <c r="AY147" s="187"/>
      <c r="AZ147" s="187"/>
      <c r="BA147" s="187"/>
      <c r="BB147" s="213"/>
      <c r="BC147" s="213"/>
      <c r="BD147" s="213"/>
      <c r="BE147" s="214"/>
      <c r="BF147" s="140"/>
      <c r="BG147" s="140"/>
      <c r="BH147" s="140"/>
      <c r="BI147" s="140"/>
      <c r="BJ147" s="140"/>
      <c r="BK147" s="213"/>
      <c r="BL147" s="213"/>
      <c r="BM147" s="214"/>
      <c r="BN147" s="220"/>
      <c r="BO147" s="184"/>
      <c r="BP147" s="184"/>
      <c r="BQ147" s="184"/>
      <c r="BR147" s="184"/>
      <c r="BS147" s="184"/>
      <c r="BT147" s="184"/>
      <c r="BU147" s="184"/>
      <c r="BV147" s="184"/>
      <c r="BW147" s="184"/>
      <c r="BX147" s="184"/>
      <c r="BY147" s="184"/>
      <c r="BZ147" s="229"/>
      <c r="CA147" s="229"/>
      <c r="CB147" s="229"/>
      <c r="CC147" s="229"/>
    </row>
    <row r="148" spans="1:81" s="10" customFormat="1" ht="16.5" customHeight="1">
      <c r="A148" s="144">
        <v>131</v>
      </c>
      <c r="B148" s="123" t="s">
        <v>45</v>
      </c>
      <c r="C148" s="123" t="s">
        <v>55</v>
      </c>
      <c r="D148" s="123" t="s">
        <v>14</v>
      </c>
      <c r="E148" s="123" t="s">
        <v>353</v>
      </c>
      <c r="F148" s="123" t="s">
        <v>1263</v>
      </c>
      <c r="G148" s="142" t="s">
        <v>1264</v>
      </c>
      <c r="H148" s="123" t="s">
        <v>13141</v>
      </c>
      <c r="I148" s="123" t="s">
        <v>13142</v>
      </c>
      <c r="J148" s="123" t="s">
        <v>12883</v>
      </c>
      <c r="K148" s="123" t="s">
        <v>14577</v>
      </c>
      <c r="L148" s="123" t="s">
        <v>1265</v>
      </c>
      <c r="M148" s="130" t="s">
        <v>15420</v>
      </c>
      <c r="N148" s="131" t="s">
        <v>13157</v>
      </c>
      <c r="O148" s="123"/>
      <c r="P148" s="131" t="s">
        <v>12883</v>
      </c>
      <c r="Q148" s="132">
        <v>74465</v>
      </c>
      <c r="R148" s="132">
        <v>12062</v>
      </c>
      <c r="S148" s="132">
        <v>5505.12</v>
      </c>
      <c r="T148" s="132">
        <v>3671</v>
      </c>
      <c r="U148" s="132" t="s">
        <v>392</v>
      </c>
      <c r="V148" s="132">
        <v>1834</v>
      </c>
      <c r="W148" s="132">
        <v>153</v>
      </c>
      <c r="X148" s="134" t="s">
        <v>401</v>
      </c>
      <c r="Y148" s="132">
        <v>1130</v>
      </c>
      <c r="Z148" s="132">
        <v>270</v>
      </c>
      <c r="AA148" s="132">
        <v>12646</v>
      </c>
      <c r="AB148" s="132">
        <v>310.2</v>
      </c>
      <c r="AC148" s="132"/>
      <c r="AD148" s="132">
        <v>366.97</v>
      </c>
      <c r="AE148" s="132">
        <v>150</v>
      </c>
      <c r="AF148" s="135" t="s">
        <v>1266</v>
      </c>
      <c r="AG148" s="132">
        <v>2886</v>
      </c>
      <c r="AH148" s="132">
        <v>4158</v>
      </c>
      <c r="AI148" s="123"/>
      <c r="AJ148" s="123"/>
      <c r="AK148" s="123" t="s">
        <v>396</v>
      </c>
      <c r="AL148" s="123">
        <v>9</v>
      </c>
      <c r="AM148" s="123">
        <v>2</v>
      </c>
      <c r="AN148" s="123"/>
      <c r="AO148" s="123">
        <v>7</v>
      </c>
      <c r="AP148" s="123"/>
      <c r="AQ148" s="123">
        <v>264</v>
      </c>
      <c r="AR148" s="123" t="s">
        <v>16174</v>
      </c>
      <c r="AS148" s="123" t="s">
        <v>16174</v>
      </c>
      <c r="AT148" s="123" t="s">
        <v>1267</v>
      </c>
      <c r="AU148" s="137">
        <v>28403</v>
      </c>
      <c r="AV148" s="137">
        <v>107.58712121212122</v>
      </c>
      <c r="AW148" s="169"/>
      <c r="AX148" s="169"/>
      <c r="AY148" s="169"/>
      <c r="AZ148" s="169"/>
      <c r="BA148" s="169"/>
      <c r="BB148" s="170"/>
      <c r="BC148" s="170"/>
      <c r="BD148" s="171"/>
      <c r="BE148" s="171" t="s">
        <v>364</v>
      </c>
      <c r="BF148" s="172"/>
      <c r="BG148" s="172"/>
      <c r="BH148" s="172"/>
      <c r="BI148" s="172"/>
      <c r="BJ148" s="172"/>
      <c r="BK148" s="170"/>
      <c r="BL148" s="170"/>
      <c r="BM148" s="171"/>
      <c r="BN148" s="173" t="s">
        <v>364</v>
      </c>
      <c r="BO148" s="123"/>
      <c r="BP148" s="123"/>
      <c r="BQ148" s="123"/>
      <c r="BR148" s="123"/>
      <c r="BS148" s="123"/>
      <c r="BT148" s="123"/>
      <c r="BU148" s="123"/>
      <c r="BV148" s="123"/>
      <c r="BW148" s="123"/>
      <c r="BX148" s="123"/>
      <c r="BY148" s="144"/>
      <c r="BZ148" s="144"/>
      <c r="CA148" s="144"/>
      <c r="CB148" s="144"/>
      <c r="CC148" s="144"/>
    </row>
    <row r="149" spans="1:81" s="10" customFormat="1" ht="16.5" customHeight="1">
      <c r="A149" s="144">
        <v>132</v>
      </c>
      <c r="B149" s="144" t="s">
        <v>45</v>
      </c>
      <c r="C149" s="144" t="s">
        <v>58</v>
      </c>
      <c r="D149" s="144" t="s">
        <v>14</v>
      </c>
      <c r="E149" s="144" t="s">
        <v>353</v>
      </c>
      <c r="F149" s="144" t="s">
        <v>1268</v>
      </c>
      <c r="G149" s="145" t="s">
        <v>1269</v>
      </c>
      <c r="H149" s="144" t="s">
        <v>13143</v>
      </c>
      <c r="I149" s="144" t="s">
        <v>13144</v>
      </c>
      <c r="J149" s="144" t="s">
        <v>12883</v>
      </c>
      <c r="K149" s="144" t="s">
        <v>15211</v>
      </c>
      <c r="L149" s="144" t="s">
        <v>1270</v>
      </c>
      <c r="M149" s="147" t="s">
        <v>15421</v>
      </c>
      <c r="N149" s="148" t="s">
        <v>12899</v>
      </c>
      <c r="O149" s="168">
        <v>1000</v>
      </c>
      <c r="P149" s="148" t="s">
        <v>12899</v>
      </c>
      <c r="Q149" s="133">
        <v>45386</v>
      </c>
      <c r="R149" s="133">
        <v>25874</v>
      </c>
      <c r="S149" s="133">
        <v>4211</v>
      </c>
      <c r="T149" s="133">
        <v>3550</v>
      </c>
      <c r="U149" s="133"/>
      <c r="V149" s="133">
        <v>661</v>
      </c>
      <c r="W149" s="133">
        <v>3661</v>
      </c>
      <c r="X149" s="149" t="s">
        <v>401</v>
      </c>
      <c r="Y149" s="133">
        <v>598</v>
      </c>
      <c r="Z149" s="133">
        <v>1459</v>
      </c>
      <c r="AA149" s="132">
        <v>50519</v>
      </c>
      <c r="AB149" s="133">
        <v>765</v>
      </c>
      <c r="AC149" s="133">
        <v>201</v>
      </c>
      <c r="AD149" s="133">
        <v>1084</v>
      </c>
      <c r="AE149" s="133">
        <v>304</v>
      </c>
      <c r="AF149" s="123" t="s">
        <v>1271</v>
      </c>
      <c r="AG149" s="132">
        <v>7804</v>
      </c>
      <c r="AH149" s="132">
        <v>26485</v>
      </c>
      <c r="AI149" s="123" t="s">
        <v>19837</v>
      </c>
      <c r="AJ149" s="123" t="s">
        <v>1272</v>
      </c>
      <c r="AK149" s="144" t="s">
        <v>890</v>
      </c>
      <c r="AL149" s="144">
        <v>20</v>
      </c>
      <c r="AM149" s="144">
        <v>4</v>
      </c>
      <c r="AN149" s="144">
        <v>6</v>
      </c>
      <c r="AO149" s="144">
        <v>10</v>
      </c>
      <c r="AP149" s="144"/>
      <c r="AQ149" s="144">
        <v>313</v>
      </c>
      <c r="AR149" s="144" t="s">
        <v>16166</v>
      </c>
      <c r="AS149" s="144" t="s">
        <v>16181</v>
      </c>
      <c r="AT149" s="144" t="s">
        <v>564</v>
      </c>
      <c r="AU149" s="150">
        <v>164368</v>
      </c>
      <c r="AV149" s="137">
        <v>525.1373801916933</v>
      </c>
      <c r="AW149" s="133"/>
      <c r="AX149" s="133"/>
      <c r="AY149" s="133"/>
      <c r="AZ149" s="133"/>
      <c r="BA149" s="133"/>
      <c r="BB149" s="149"/>
      <c r="BC149" s="149"/>
      <c r="BD149" s="151"/>
      <c r="BE149" s="151" t="s">
        <v>364</v>
      </c>
      <c r="BF149" s="152"/>
      <c r="BG149" s="152"/>
      <c r="BH149" s="152"/>
      <c r="BI149" s="152"/>
      <c r="BJ149" s="152"/>
      <c r="BK149" s="149"/>
      <c r="BL149" s="149"/>
      <c r="BM149" s="151"/>
      <c r="BN149" s="153" t="s">
        <v>364</v>
      </c>
      <c r="BO149" s="144"/>
      <c r="BP149" s="147"/>
      <c r="BQ149" s="147"/>
      <c r="BR149" s="147"/>
      <c r="BS149" s="147"/>
      <c r="BT149" s="147"/>
      <c r="BU149" s="147"/>
      <c r="BV149" s="147"/>
      <c r="BW149" s="147"/>
      <c r="BX149" s="144"/>
      <c r="BY149" s="144"/>
      <c r="BZ149" s="144"/>
      <c r="CA149" s="144"/>
      <c r="CB149" s="144"/>
      <c r="CC149" s="144"/>
    </row>
    <row r="150" spans="1:81" s="7" customFormat="1" ht="16.5" customHeight="1">
      <c r="A150" s="299"/>
      <c r="B150" s="300" t="s">
        <v>1273</v>
      </c>
      <c r="C150" s="301"/>
      <c r="D150" s="301">
        <v>2</v>
      </c>
      <c r="E150" s="302"/>
      <c r="F150" s="303"/>
      <c r="G150" s="304"/>
      <c r="H150" s="305"/>
      <c r="I150" s="306"/>
      <c r="J150" s="306"/>
      <c r="K150" s="307"/>
      <c r="L150" s="308"/>
      <c r="M150" s="309"/>
      <c r="N150" s="307"/>
      <c r="O150" s="307"/>
      <c r="P150" s="307"/>
      <c r="Q150" s="310"/>
      <c r="R150" s="310"/>
      <c r="S150" s="310"/>
      <c r="T150" s="310"/>
      <c r="U150" s="310"/>
      <c r="V150" s="310"/>
      <c r="W150" s="310"/>
      <c r="X150" s="311"/>
      <c r="Y150" s="310"/>
      <c r="Z150" s="310"/>
      <c r="AA150" s="310"/>
      <c r="AB150" s="310"/>
      <c r="AC150" s="310"/>
      <c r="AD150" s="310"/>
      <c r="AE150" s="310"/>
      <c r="AF150" s="307"/>
      <c r="AG150" s="310"/>
      <c r="AH150" s="310"/>
      <c r="AI150" s="303"/>
      <c r="AJ150" s="303"/>
      <c r="AK150" s="312"/>
      <c r="AL150" s="303"/>
      <c r="AM150" s="303"/>
      <c r="AN150" s="312"/>
      <c r="AO150" s="312"/>
      <c r="AP150" s="312"/>
      <c r="AQ150" s="313"/>
      <c r="AR150" s="314"/>
      <c r="AS150" s="314"/>
      <c r="AT150" s="314"/>
      <c r="AU150" s="315"/>
      <c r="AV150" s="315"/>
      <c r="AW150" s="310"/>
      <c r="AX150" s="310"/>
      <c r="AY150" s="310"/>
      <c r="AZ150" s="310"/>
      <c r="BA150" s="310"/>
      <c r="BB150" s="314"/>
      <c r="BC150" s="314"/>
      <c r="BD150" s="314"/>
      <c r="BE150" s="316"/>
      <c r="BF150" s="317"/>
      <c r="BG150" s="317"/>
      <c r="BH150" s="317"/>
      <c r="BI150" s="317"/>
      <c r="BJ150" s="317"/>
      <c r="BK150" s="314"/>
      <c r="BL150" s="314"/>
      <c r="BM150" s="314"/>
      <c r="BN150" s="318"/>
      <c r="BO150" s="314"/>
      <c r="BP150" s="314"/>
      <c r="BQ150" s="314"/>
      <c r="BR150" s="314"/>
      <c r="BS150" s="314"/>
      <c r="BT150" s="314"/>
      <c r="BU150" s="314"/>
      <c r="BV150" s="314"/>
      <c r="BW150" s="314"/>
      <c r="BX150" s="314"/>
      <c r="BY150" s="316"/>
      <c r="BZ150" s="316"/>
      <c r="CA150" s="316"/>
      <c r="CB150" s="316"/>
      <c r="CC150" s="316"/>
    </row>
    <row r="151" spans="1:81" s="6" customFormat="1" ht="16.5" customHeight="1">
      <c r="A151" s="123">
        <v>133</v>
      </c>
      <c r="B151" s="319" t="s">
        <v>1274</v>
      </c>
      <c r="C151" s="319" t="s">
        <v>58</v>
      </c>
      <c r="D151" s="319" t="s">
        <v>481</v>
      </c>
      <c r="E151" s="319" t="s">
        <v>377</v>
      </c>
      <c r="F151" s="320" t="s">
        <v>1275</v>
      </c>
      <c r="G151" s="321" t="s">
        <v>1276</v>
      </c>
      <c r="H151" s="319" t="s">
        <v>13145</v>
      </c>
      <c r="I151" s="319" t="s">
        <v>13146</v>
      </c>
      <c r="J151" s="322" t="s">
        <v>12888</v>
      </c>
      <c r="K151" s="238" t="s">
        <v>377</v>
      </c>
      <c r="L151" s="238" t="s">
        <v>377</v>
      </c>
      <c r="M151" s="230" t="s">
        <v>15422</v>
      </c>
      <c r="N151" s="131" t="s">
        <v>13157</v>
      </c>
      <c r="O151" s="131"/>
      <c r="P151" s="131" t="s">
        <v>13157</v>
      </c>
      <c r="Q151" s="132">
        <v>483.96</v>
      </c>
      <c r="R151" s="132">
        <v>366.64</v>
      </c>
      <c r="S151" s="132">
        <v>80</v>
      </c>
      <c r="T151" s="132">
        <v>80</v>
      </c>
      <c r="U151" s="132" t="s">
        <v>1277</v>
      </c>
      <c r="V151" s="132"/>
      <c r="W151" s="132"/>
      <c r="X151" s="134"/>
      <c r="Y151" s="132"/>
      <c r="Z151" s="132">
        <v>41.6</v>
      </c>
      <c r="AA151" s="132">
        <v>2231</v>
      </c>
      <c r="AB151" s="132">
        <v>61.1</v>
      </c>
      <c r="AC151" s="132"/>
      <c r="AD151" s="132"/>
      <c r="AE151" s="132">
        <v>2</v>
      </c>
      <c r="AF151" s="322" t="s">
        <v>1278</v>
      </c>
      <c r="AG151" s="132">
        <v>331</v>
      </c>
      <c r="AH151" s="132">
        <v>337</v>
      </c>
      <c r="AI151" s="319"/>
      <c r="AJ151" s="319"/>
      <c r="AK151" s="123"/>
      <c r="AL151" s="123">
        <v>4</v>
      </c>
      <c r="AM151" s="123"/>
      <c r="AN151" s="123">
        <v>3</v>
      </c>
      <c r="AO151" s="123">
        <v>1</v>
      </c>
      <c r="AP151" s="123"/>
      <c r="AQ151" s="123">
        <v>312</v>
      </c>
      <c r="AR151" s="319" t="s">
        <v>16168</v>
      </c>
      <c r="AS151" s="157" t="s">
        <v>16168</v>
      </c>
      <c r="AT151" s="123" t="s">
        <v>564</v>
      </c>
      <c r="AU151" s="137">
        <v>4760</v>
      </c>
      <c r="AV151" s="137">
        <v>15.256410256410257</v>
      </c>
      <c r="AW151" s="132"/>
      <c r="AX151" s="132"/>
      <c r="AY151" s="132"/>
      <c r="AZ151" s="132"/>
      <c r="BA151" s="132"/>
      <c r="BB151" s="134"/>
      <c r="BC151" s="134"/>
      <c r="BD151" s="134"/>
      <c r="BE151" s="138" t="s">
        <v>364</v>
      </c>
      <c r="BF151" s="139"/>
      <c r="BG151" s="139"/>
      <c r="BH151" s="139"/>
      <c r="BI151" s="139"/>
      <c r="BJ151" s="139"/>
      <c r="BK151" s="134"/>
      <c r="BL151" s="134"/>
      <c r="BM151" s="138"/>
      <c r="BN151" s="141" t="s">
        <v>364</v>
      </c>
      <c r="BO151" s="123"/>
      <c r="BP151" s="123"/>
      <c r="BQ151" s="123"/>
      <c r="BR151" s="123"/>
      <c r="BS151" s="123"/>
      <c r="BT151" s="123"/>
      <c r="BU151" s="123"/>
      <c r="BV151" s="123"/>
      <c r="BW151" s="123"/>
      <c r="BX151" s="123"/>
      <c r="BY151" s="123"/>
      <c r="BZ151" s="123"/>
      <c r="CA151" s="123"/>
      <c r="CB151" s="123"/>
      <c r="CC151" s="123"/>
    </row>
    <row r="152" spans="1:81" s="6" customFormat="1" ht="16.5" customHeight="1">
      <c r="A152" s="123">
        <v>134</v>
      </c>
      <c r="B152" s="319" t="s">
        <v>45</v>
      </c>
      <c r="C152" s="319" t="s">
        <v>48</v>
      </c>
      <c r="D152" s="319" t="s">
        <v>481</v>
      </c>
      <c r="E152" s="319" t="s">
        <v>353</v>
      </c>
      <c r="F152" s="320" t="s">
        <v>1279</v>
      </c>
      <c r="G152" s="321" t="s">
        <v>1280</v>
      </c>
      <c r="H152" s="319" t="s">
        <v>13147</v>
      </c>
      <c r="I152" s="319" t="s">
        <v>13148</v>
      </c>
      <c r="J152" s="136" t="s">
        <v>12883</v>
      </c>
      <c r="K152" s="319" t="s">
        <v>15212</v>
      </c>
      <c r="L152" s="229" t="s">
        <v>1281</v>
      </c>
      <c r="M152" s="230" t="s">
        <v>15423</v>
      </c>
      <c r="N152" s="131" t="s">
        <v>13157</v>
      </c>
      <c r="O152" s="131"/>
      <c r="P152" s="131" t="s">
        <v>13157</v>
      </c>
      <c r="Q152" s="132">
        <v>56334</v>
      </c>
      <c r="R152" s="132">
        <v>7764</v>
      </c>
      <c r="S152" s="132">
        <v>3060</v>
      </c>
      <c r="T152" s="323">
        <v>2699</v>
      </c>
      <c r="U152" s="132" t="s">
        <v>1277</v>
      </c>
      <c r="V152" s="133">
        <v>361</v>
      </c>
      <c r="W152" s="133">
        <v>487</v>
      </c>
      <c r="X152" s="149" t="s">
        <v>401</v>
      </c>
      <c r="Y152" s="133">
        <v>177</v>
      </c>
      <c r="Z152" s="133">
        <v>48</v>
      </c>
      <c r="AA152" s="133">
        <v>16669</v>
      </c>
      <c r="AB152" s="133">
        <v>298</v>
      </c>
      <c r="AC152" s="133"/>
      <c r="AD152" s="133"/>
      <c r="AE152" s="133">
        <v>50</v>
      </c>
      <c r="AF152" s="319" t="s">
        <v>1224</v>
      </c>
      <c r="AG152" s="133">
        <v>8432</v>
      </c>
      <c r="AH152" s="133">
        <v>10073</v>
      </c>
      <c r="AI152" s="136" t="s">
        <v>1282</v>
      </c>
      <c r="AJ152" s="136"/>
      <c r="AK152" s="123" t="s">
        <v>477</v>
      </c>
      <c r="AL152" s="123">
        <v>10</v>
      </c>
      <c r="AM152" s="123">
        <v>1</v>
      </c>
      <c r="AN152" s="123">
        <v>6</v>
      </c>
      <c r="AO152" s="123">
        <v>3</v>
      </c>
      <c r="AP152" s="123"/>
      <c r="AQ152" s="123">
        <v>312</v>
      </c>
      <c r="AR152" s="319" t="s">
        <v>16168</v>
      </c>
      <c r="AS152" s="319" t="s">
        <v>16168</v>
      </c>
      <c r="AT152" s="123" t="s">
        <v>1283</v>
      </c>
      <c r="AU152" s="137">
        <v>21577</v>
      </c>
      <c r="AV152" s="137">
        <v>69.157051282051285</v>
      </c>
      <c r="AW152" s="132"/>
      <c r="AX152" s="132"/>
      <c r="AY152" s="132"/>
      <c r="AZ152" s="132"/>
      <c r="BA152" s="132"/>
      <c r="BB152" s="134"/>
      <c r="BC152" s="134"/>
      <c r="BD152" s="134"/>
      <c r="BE152" s="138" t="s">
        <v>364</v>
      </c>
      <c r="BF152" s="139"/>
      <c r="BG152" s="139"/>
      <c r="BH152" s="139"/>
      <c r="BI152" s="139"/>
      <c r="BJ152" s="139"/>
      <c r="BK152" s="134"/>
      <c r="BL152" s="134"/>
      <c r="BM152" s="138"/>
      <c r="BN152" s="141" t="s">
        <v>364</v>
      </c>
      <c r="BO152" s="123"/>
      <c r="BP152" s="123"/>
      <c r="BQ152" s="123"/>
      <c r="BR152" s="123"/>
      <c r="BS152" s="123"/>
      <c r="BT152" s="123"/>
      <c r="BU152" s="123"/>
      <c r="BV152" s="123"/>
      <c r="BW152" s="123"/>
      <c r="BX152" s="123"/>
      <c r="BY152" s="123"/>
      <c r="BZ152" s="123"/>
      <c r="CA152" s="123"/>
      <c r="CB152" s="123"/>
      <c r="CC152" s="123"/>
    </row>
    <row r="153" spans="1:81" s="6" customFormat="1" ht="16.5" customHeight="1">
      <c r="A153" s="123">
        <v>135</v>
      </c>
      <c r="B153" s="147" t="s">
        <v>45</v>
      </c>
      <c r="C153" s="147" t="s">
        <v>33</v>
      </c>
      <c r="D153" s="147" t="s">
        <v>481</v>
      </c>
      <c r="E153" s="147" t="s">
        <v>353</v>
      </c>
      <c r="F153" s="147" t="s">
        <v>1284</v>
      </c>
      <c r="G153" s="324" t="s">
        <v>1285</v>
      </c>
      <c r="H153" s="147" t="s">
        <v>13149</v>
      </c>
      <c r="I153" s="147" t="s">
        <v>13150</v>
      </c>
      <c r="J153" s="144" t="s">
        <v>12883</v>
      </c>
      <c r="K153" s="325" t="s">
        <v>15213</v>
      </c>
      <c r="L153" s="147" t="s">
        <v>1286</v>
      </c>
      <c r="M153" s="326" t="s">
        <v>15424</v>
      </c>
      <c r="N153" s="327" t="s">
        <v>12888</v>
      </c>
      <c r="O153" s="328"/>
      <c r="P153" s="328" t="s">
        <v>12883</v>
      </c>
      <c r="Q153" s="132">
        <v>1672</v>
      </c>
      <c r="R153" s="133">
        <v>2280</v>
      </c>
      <c r="S153" s="133">
        <v>758</v>
      </c>
      <c r="T153" s="133">
        <v>650</v>
      </c>
      <c r="U153" s="329" t="s">
        <v>1277</v>
      </c>
      <c r="V153" s="133">
        <v>108</v>
      </c>
      <c r="W153" s="133">
        <v>59</v>
      </c>
      <c r="X153" s="149" t="s">
        <v>401</v>
      </c>
      <c r="Y153" s="330"/>
      <c r="Z153" s="330">
        <v>125</v>
      </c>
      <c r="AA153" s="330">
        <v>10950</v>
      </c>
      <c r="AB153" s="330">
        <v>77</v>
      </c>
      <c r="AC153" s="330"/>
      <c r="AD153" s="330"/>
      <c r="AE153" s="330">
        <v>2</v>
      </c>
      <c r="AF153" s="331" t="s">
        <v>1287</v>
      </c>
      <c r="AG153" s="133">
        <v>2989</v>
      </c>
      <c r="AH153" s="133">
        <v>3889</v>
      </c>
      <c r="AI153" s="147" t="s">
        <v>1288</v>
      </c>
      <c r="AJ153" s="147" t="s">
        <v>1289</v>
      </c>
      <c r="AK153" s="147" t="s">
        <v>406</v>
      </c>
      <c r="AL153" s="135">
        <v>1</v>
      </c>
      <c r="AM153" s="135"/>
      <c r="AN153" s="135">
        <v>1</v>
      </c>
      <c r="AO153" s="135"/>
      <c r="AP153" s="147"/>
      <c r="AQ153" s="325">
        <v>158</v>
      </c>
      <c r="AR153" s="325" t="s">
        <v>16166</v>
      </c>
      <c r="AS153" s="325" t="s">
        <v>16166</v>
      </c>
      <c r="AT153" s="325" t="s">
        <v>564</v>
      </c>
      <c r="AU153" s="150">
        <v>7991</v>
      </c>
      <c r="AV153" s="137">
        <v>50.575949367088604</v>
      </c>
      <c r="AW153" s="330"/>
      <c r="AX153" s="330"/>
      <c r="AY153" s="330"/>
      <c r="AZ153" s="330"/>
      <c r="BA153" s="330"/>
      <c r="BB153" s="149"/>
      <c r="BC153" s="332"/>
      <c r="BD153" s="333"/>
      <c r="BE153" s="332" t="s">
        <v>364</v>
      </c>
      <c r="BF153" s="334"/>
      <c r="BG153" s="334"/>
      <c r="BH153" s="334"/>
      <c r="BI153" s="334"/>
      <c r="BJ153" s="334"/>
      <c r="BK153" s="333"/>
      <c r="BL153" s="332"/>
      <c r="BM153" s="144"/>
      <c r="BN153" s="335" t="s">
        <v>364</v>
      </c>
      <c r="BO153" s="157"/>
      <c r="BP153" s="157"/>
      <c r="BQ153" s="157"/>
      <c r="BR153" s="157"/>
      <c r="BS153" s="157"/>
      <c r="BT153" s="157"/>
      <c r="BU153" s="157"/>
      <c r="BV153" s="325"/>
      <c r="BW153" s="325"/>
      <c r="BX153" s="325"/>
      <c r="BY153" s="325"/>
      <c r="BZ153" s="325"/>
      <c r="CA153" s="332"/>
      <c r="CB153" s="332"/>
      <c r="CC153" s="332"/>
    </row>
    <row r="154" spans="1:81" s="6" customFormat="1" ht="16.5" customHeight="1">
      <c r="A154" s="123">
        <v>136</v>
      </c>
      <c r="B154" s="319" t="s">
        <v>45</v>
      </c>
      <c r="C154" s="319" t="s">
        <v>55</v>
      </c>
      <c r="D154" s="319" t="s">
        <v>481</v>
      </c>
      <c r="E154" s="319" t="s">
        <v>353</v>
      </c>
      <c r="F154" s="320" t="s">
        <v>1290</v>
      </c>
      <c r="G154" s="321" t="s">
        <v>1291</v>
      </c>
      <c r="H154" s="319" t="s">
        <v>13151</v>
      </c>
      <c r="I154" s="322" t="s">
        <v>13152</v>
      </c>
      <c r="J154" s="136" t="s">
        <v>12883</v>
      </c>
      <c r="K154" s="322" t="s">
        <v>13583</v>
      </c>
      <c r="L154" s="229" t="s">
        <v>1292</v>
      </c>
      <c r="M154" s="230" t="s">
        <v>15425</v>
      </c>
      <c r="N154" s="131" t="s">
        <v>13157</v>
      </c>
      <c r="O154" s="131"/>
      <c r="P154" s="131" t="s">
        <v>12883</v>
      </c>
      <c r="Q154" s="132">
        <v>29437</v>
      </c>
      <c r="R154" s="133">
        <v>14831</v>
      </c>
      <c r="S154" s="133">
        <v>4208</v>
      </c>
      <c r="T154" s="133">
        <v>3528</v>
      </c>
      <c r="U154" s="133" t="s">
        <v>1277</v>
      </c>
      <c r="V154" s="133">
        <v>680</v>
      </c>
      <c r="W154" s="133">
        <v>2062</v>
      </c>
      <c r="X154" s="149" t="s">
        <v>401</v>
      </c>
      <c r="Y154" s="133">
        <v>1569</v>
      </c>
      <c r="Z154" s="133">
        <v>150</v>
      </c>
      <c r="AA154" s="133">
        <v>39000</v>
      </c>
      <c r="AB154" s="133">
        <v>611</v>
      </c>
      <c r="AC154" s="133"/>
      <c r="AD154" s="133">
        <v>139.96</v>
      </c>
      <c r="AE154" s="133">
        <v>84</v>
      </c>
      <c r="AF154" s="336" t="s">
        <v>1293</v>
      </c>
      <c r="AG154" s="132">
        <v>45075</v>
      </c>
      <c r="AH154" s="132">
        <v>62071</v>
      </c>
      <c r="AI154" s="319" t="s">
        <v>1294</v>
      </c>
      <c r="AJ154" s="157" t="s">
        <v>1295</v>
      </c>
      <c r="AK154" s="123" t="s">
        <v>515</v>
      </c>
      <c r="AL154" s="123">
        <v>18</v>
      </c>
      <c r="AM154" s="123">
        <v>2</v>
      </c>
      <c r="AN154" s="123">
        <v>13</v>
      </c>
      <c r="AO154" s="123">
        <v>3</v>
      </c>
      <c r="AP154" s="123"/>
      <c r="AQ154" s="123">
        <v>312</v>
      </c>
      <c r="AR154" s="319" t="s">
        <v>16166</v>
      </c>
      <c r="AS154" s="157" t="s">
        <v>16166</v>
      </c>
      <c r="AT154" s="123" t="s">
        <v>564</v>
      </c>
      <c r="AU154" s="137">
        <v>38402</v>
      </c>
      <c r="AV154" s="137">
        <v>123.08333333333333</v>
      </c>
      <c r="AW154" s="132"/>
      <c r="AX154" s="132"/>
      <c r="AY154" s="132"/>
      <c r="AZ154" s="132"/>
      <c r="BA154" s="132"/>
      <c r="BB154" s="134"/>
      <c r="BC154" s="134"/>
      <c r="BD154" s="134"/>
      <c r="BE154" s="138" t="s">
        <v>364</v>
      </c>
      <c r="BF154" s="139"/>
      <c r="BG154" s="139"/>
      <c r="BH154" s="139"/>
      <c r="BI154" s="139"/>
      <c r="BJ154" s="139"/>
      <c r="BK154" s="134"/>
      <c r="BL154" s="134"/>
      <c r="BM154" s="138"/>
      <c r="BN154" s="141" t="s">
        <v>364</v>
      </c>
      <c r="BO154" s="123"/>
      <c r="BP154" s="123"/>
      <c r="BQ154" s="123"/>
      <c r="BR154" s="123"/>
      <c r="BS154" s="123"/>
      <c r="BT154" s="123"/>
      <c r="BU154" s="123"/>
      <c r="BV154" s="123"/>
      <c r="BW154" s="123"/>
      <c r="BX154" s="123"/>
      <c r="BY154" s="123"/>
      <c r="BZ154" s="123"/>
      <c r="CA154" s="123"/>
      <c r="CB154" s="123"/>
      <c r="CC154" s="123"/>
    </row>
    <row r="155" spans="1:81" s="6" customFormat="1" ht="16.5" customHeight="1">
      <c r="A155" s="123">
        <v>137</v>
      </c>
      <c r="B155" s="319" t="s">
        <v>45</v>
      </c>
      <c r="C155" s="319" t="s">
        <v>19838</v>
      </c>
      <c r="D155" s="319" t="s">
        <v>481</v>
      </c>
      <c r="E155" s="319" t="s">
        <v>377</v>
      </c>
      <c r="F155" s="320" t="s">
        <v>1296</v>
      </c>
      <c r="G155" s="321" t="s">
        <v>19839</v>
      </c>
      <c r="H155" s="319" t="s">
        <v>13153</v>
      </c>
      <c r="I155" s="238" t="s">
        <v>13154</v>
      </c>
      <c r="J155" s="322" t="s">
        <v>12888</v>
      </c>
      <c r="K155" s="238" t="s">
        <v>377</v>
      </c>
      <c r="L155" s="319" t="s">
        <v>377</v>
      </c>
      <c r="M155" s="230" t="s">
        <v>15426</v>
      </c>
      <c r="N155" s="131" t="s">
        <v>12888</v>
      </c>
      <c r="O155" s="131"/>
      <c r="P155" s="131" t="s">
        <v>12888</v>
      </c>
      <c r="Q155" s="132">
        <v>1601</v>
      </c>
      <c r="R155" s="133">
        <v>1061</v>
      </c>
      <c r="S155" s="133">
        <v>678</v>
      </c>
      <c r="T155" s="133">
        <v>678</v>
      </c>
      <c r="U155" s="133" t="s">
        <v>1277</v>
      </c>
      <c r="V155" s="133"/>
      <c r="W155" s="133">
        <v>31</v>
      </c>
      <c r="X155" s="149" t="s">
        <v>401</v>
      </c>
      <c r="Y155" s="133"/>
      <c r="Z155" s="133"/>
      <c r="AA155" s="133"/>
      <c r="AB155" s="133">
        <v>55</v>
      </c>
      <c r="AC155" s="133"/>
      <c r="AD155" s="133"/>
      <c r="AE155" s="133"/>
      <c r="AF155" s="337" t="s">
        <v>1297</v>
      </c>
      <c r="AG155" s="132">
        <v>246</v>
      </c>
      <c r="AH155" s="323">
        <v>1434</v>
      </c>
      <c r="AI155" s="136"/>
      <c r="AJ155" s="136"/>
      <c r="AK155" s="123"/>
      <c r="AL155" s="123">
        <v>2</v>
      </c>
      <c r="AM155" s="123"/>
      <c r="AN155" s="123">
        <v>2</v>
      </c>
      <c r="AO155" s="123"/>
      <c r="AP155" s="123"/>
      <c r="AQ155" s="123">
        <v>312</v>
      </c>
      <c r="AR155" s="319" t="s">
        <v>16168</v>
      </c>
      <c r="AS155" s="157" t="s">
        <v>16168</v>
      </c>
      <c r="AT155" s="123" t="s">
        <v>564</v>
      </c>
      <c r="AU155" s="137">
        <v>9145</v>
      </c>
      <c r="AV155" s="137">
        <v>29.310897435897434</v>
      </c>
      <c r="AW155" s="132"/>
      <c r="AX155" s="132"/>
      <c r="AY155" s="132"/>
      <c r="AZ155" s="132"/>
      <c r="BA155" s="132"/>
      <c r="BB155" s="134"/>
      <c r="BC155" s="134"/>
      <c r="BD155" s="134"/>
      <c r="BE155" s="138" t="s">
        <v>364</v>
      </c>
      <c r="BF155" s="139"/>
      <c r="BG155" s="139"/>
      <c r="BH155" s="139"/>
      <c r="BI155" s="139"/>
      <c r="BJ155" s="139"/>
      <c r="BK155" s="134"/>
      <c r="BL155" s="134"/>
      <c r="BM155" s="138"/>
      <c r="BN155" s="141" t="s">
        <v>364</v>
      </c>
      <c r="BO155" s="123"/>
      <c r="BP155" s="123"/>
      <c r="BQ155" s="123"/>
      <c r="BR155" s="123"/>
      <c r="BS155" s="123"/>
      <c r="BT155" s="123"/>
      <c r="BU155" s="123"/>
      <c r="BV155" s="123"/>
      <c r="BW155" s="123"/>
      <c r="BX155" s="123"/>
      <c r="BY155" s="123"/>
      <c r="BZ155" s="123"/>
      <c r="CA155" s="123"/>
      <c r="CB155" s="123"/>
      <c r="CC155" s="123"/>
    </row>
    <row r="156" spans="1:81" s="6" customFormat="1" ht="16.5" customHeight="1">
      <c r="A156" s="123">
        <v>138</v>
      </c>
      <c r="B156" s="123" t="s">
        <v>45</v>
      </c>
      <c r="C156" s="123" t="s">
        <v>50</v>
      </c>
      <c r="D156" s="123" t="s">
        <v>481</v>
      </c>
      <c r="E156" s="123" t="s">
        <v>377</v>
      </c>
      <c r="F156" s="144" t="s">
        <v>1298</v>
      </c>
      <c r="G156" s="142" t="s">
        <v>1299</v>
      </c>
      <c r="H156" s="123" t="s">
        <v>13155</v>
      </c>
      <c r="I156" s="123" t="s">
        <v>13156</v>
      </c>
      <c r="J156" s="123" t="s">
        <v>13157</v>
      </c>
      <c r="K156" s="238" t="s">
        <v>377</v>
      </c>
      <c r="L156" s="154" t="s">
        <v>377</v>
      </c>
      <c r="M156" s="130" t="s">
        <v>15427</v>
      </c>
      <c r="N156" s="131" t="s">
        <v>13157</v>
      </c>
      <c r="O156" s="131"/>
      <c r="P156" s="131" t="s">
        <v>12888</v>
      </c>
      <c r="Q156" s="132">
        <v>10177</v>
      </c>
      <c r="R156" s="132">
        <v>2758</v>
      </c>
      <c r="S156" s="132">
        <v>2001</v>
      </c>
      <c r="T156" s="132">
        <v>1857</v>
      </c>
      <c r="U156" s="132"/>
      <c r="V156" s="132">
        <v>144</v>
      </c>
      <c r="W156" s="132">
        <v>50</v>
      </c>
      <c r="X156" s="134" t="s">
        <v>401</v>
      </c>
      <c r="Y156" s="132">
        <v>113</v>
      </c>
      <c r="Z156" s="132"/>
      <c r="AA156" s="132"/>
      <c r="AB156" s="132">
        <v>96</v>
      </c>
      <c r="AC156" s="132"/>
      <c r="AD156" s="132"/>
      <c r="AE156" s="132">
        <v>28</v>
      </c>
      <c r="AF156" s="338" t="s">
        <v>1300</v>
      </c>
      <c r="AG156" s="132">
        <v>138</v>
      </c>
      <c r="AH156" s="132">
        <v>286</v>
      </c>
      <c r="AI156" s="123"/>
      <c r="AJ156" s="123"/>
      <c r="AK156" s="123" t="s">
        <v>387</v>
      </c>
      <c r="AL156" s="144">
        <v>11</v>
      </c>
      <c r="AM156" s="144"/>
      <c r="AN156" s="144">
        <v>4</v>
      </c>
      <c r="AO156" s="144">
        <v>7</v>
      </c>
      <c r="AP156" s="123"/>
      <c r="AQ156" s="123">
        <v>312</v>
      </c>
      <c r="AR156" s="190" t="s">
        <v>16166</v>
      </c>
      <c r="AS156" s="123" t="s">
        <v>16205</v>
      </c>
      <c r="AT156" s="123" t="s">
        <v>564</v>
      </c>
      <c r="AU156" s="137">
        <v>13036</v>
      </c>
      <c r="AV156" s="137">
        <v>41.782051282051285</v>
      </c>
      <c r="AW156" s="132"/>
      <c r="AX156" s="132"/>
      <c r="AY156" s="132"/>
      <c r="AZ156" s="132"/>
      <c r="BA156" s="132"/>
      <c r="BB156" s="134"/>
      <c r="BC156" s="134"/>
      <c r="BD156" s="134"/>
      <c r="BE156" s="138" t="s">
        <v>364</v>
      </c>
      <c r="BF156" s="139"/>
      <c r="BG156" s="139"/>
      <c r="BH156" s="139"/>
      <c r="BI156" s="139"/>
      <c r="BJ156" s="139"/>
      <c r="BK156" s="134"/>
      <c r="BL156" s="134"/>
      <c r="BM156" s="138"/>
      <c r="BN156" s="141" t="s">
        <v>364</v>
      </c>
      <c r="BO156" s="123"/>
      <c r="BP156" s="123"/>
      <c r="BQ156" s="123"/>
      <c r="BR156" s="123"/>
      <c r="BS156" s="123"/>
      <c r="BT156" s="123"/>
      <c r="BU156" s="123"/>
      <c r="BV156" s="123"/>
      <c r="BW156" s="123"/>
      <c r="BX156" s="123"/>
      <c r="BY156" s="144"/>
      <c r="BZ156" s="123"/>
      <c r="CA156" s="123"/>
      <c r="CB156" s="123"/>
      <c r="CC156" s="123"/>
    </row>
    <row r="157" spans="1:81" s="6" customFormat="1" ht="16.5" customHeight="1">
      <c r="A157" s="123">
        <v>139</v>
      </c>
      <c r="B157" s="123" t="s">
        <v>45</v>
      </c>
      <c r="C157" s="123" t="s">
        <v>33</v>
      </c>
      <c r="D157" s="123" t="s">
        <v>481</v>
      </c>
      <c r="E157" s="123" t="s">
        <v>353</v>
      </c>
      <c r="F157" s="144" t="s">
        <v>1301</v>
      </c>
      <c r="G157" s="142" t="s">
        <v>1302</v>
      </c>
      <c r="H157" s="123" t="s">
        <v>13158</v>
      </c>
      <c r="I157" s="175" t="s">
        <v>13159</v>
      </c>
      <c r="J157" s="123" t="s">
        <v>12883</v>
      </c>
      <c r="K157" s="154" t="s">
        <v>15214</v>
      </c>
      <c r="L157" s="154" t="s">
        <v>1303</v>
      </c>
      <c r="M157" s="237" t="s">
        <v>15428</v>
      </c>
      <c r="N157" s="131" t="s">
        <v>12883</v>
      </c>
      <c r="O157" s="131" t="s">
        <v>357</v>
      </c>
      <c r="P157" s="131" t="s">
        <v>12883</v>
      </c>
      <c r="Q157" s="132">
        <v>4469.1000000000004</v>
      </c>
      <c r="R157" s="132">
        <v>11300</v>
      </c>
      <c r="S157" s="132">
        <v>3391</v>
      </c>
      <c r="T157" s="132">
        <v>2676</v>
      </c>
      <c r="U157" s="132"/>
      <c r="V157" s="132">
        <v>715</v>
      </c>
      <c r="W157" s="132">
        <v>199</v>
      </c>
      <c r="X157" s="134" t="s">
        <v>401</v>
      </c>
      <c r="Y157" s="132">
        <v>404</v>
      </c>
      <c r="Z157" s="132"/>
      <c r="AA157" s="132"/>
      <c r="AB157" s="132">
        <v>64</v>
      </c>
      <c r="AC157" s="132"/>
      <c r="AD157" s="132">
        <v>257</v>
      </c>
      <c r="AE157" s="132">
        <v>90</v>
      </c>
      <c r="AF157" s="338" t="s">
        <v>1304</v>
      </c>
      <c r="AG157" s="132">
        <v>86954</v>
      </c>
      <c r="AH157" s="132">
        <v>91968</v>
      </c>
      <c r="AI157" s="123"/>
      <c r="AJ157" s="123"/>
      <c r="AK157" s="123" t="s">
        <v>1019</v>
      </c>
      <c r="AL157" s="123">
        <v>6</v>
      </c>
      <c r="AM157" s="123">
        <v>2</v>
      </c>
      <c r="AN157" s="123">
        <v>1</v>
      </c>
      <c r="AO157" s="123">
        <v>1</v>
      </c>
      <c r="AP157" s="123">
        <v>2</v>
      </c>
      <c r="AQ157" s="123">
        <v>300</v>
      </c>
      <c r="AR157" s="123" t="s">
        <v>16172</v>
      </c>
      <c r="AS157" s="123" t="s">
        <v>16172</v>
      </c>
      <c r="AT157" s="123" t="s">
        <v>1305</v>
      </c>
      <c r="AU157" s="137">
        <v>31761</v>
      </c>
      <c r="AV157" s="137">
        <v>105.87</v>
      </c>
      <c r="AW157" s="132">
        <v>10000</v>
      </c>
      <c r="AX157" s="132">
        <v>7000</v>
      </c>
      <c r="AY157" s="132">
        <v>7000</v>
      </c>
      <c r="AZ157" s="132">
        <v>7000</v>
      </c>
      <c r="BA157" s="132">
        <v>10000</v>
      </c>
      <c r="BB157" s="134">
        <v>50</v>
      </c>
      <c r="BC157" s="134">
        <v>30</v>
      </c>
      <c r="BD157" s="134" t="s">
        <v>1306</v>
      </c>
      <c r="BE157" s="138" t="s">
        <v>1307</v>
      </c>
      <c r="BF157" s="139"/>
      <c r="BG157" s="139"/>
      <c r="BH157" s="139"/>
      <c r="BI157" s="139"/>
      <c r="BJ157" s="139"/>
      <c r="BK157" s="134"/>
      <c r="BL157" s="134"/>
      <c r="BM157" s="138"/>
      <c r="BN157" s="141" t="s">
        <v>364</v>
      </c>
      <c r="BO157" s="123"/>
      <c r="BP157" s="123"/>
      <c r="BQ157" s="123"/>
      <c r="BR157" s="123"/>
      <c r="BS157" s="123"/>
      <c r="BT157" s="123"/>
      <c r="BU157" s="123"/>
      <c r="BV157" s="123"/>
      <c r="BW157" s="123"/>
      <c r="BX157" s="123"/>
      <c r="BY157" s="144"/>
      <c r="BZ157" s="123"/>
      <c r="CA157" s="123"/>
      <c r="CB157" s="123"/>
      <c r="CC157" s="123"/>
    </row>
    <row r="158" spans="1:81" s="6" customFormat="1" ht="16.5" customHeight="1">
      <c r="A158" s="123">
        <v>140</v>
      </c>
      <c r="B158" s="123" t="s">
        <v>45</v>
      </c>
      <c r="C158" s="123" t="s">
        <v>48</v>
      </c>
      <c r="D158" s="123" t="s">
        <v>481</v>
      </c>
      <c r="E158" s="123" t="s">
        <v>353</v>
      </c>
      <c r="F158" s="144" t="s">
        <v>1308</v>
      </c>
      <c r="G158" s="142" t="s">
        <v>1309</v>
      </c>
      <c r="H158" s="123" t="s">
        <v>13160</v>
      </c>
      <c r="I158" s="123" t="s">
        <v>13046</v>
      </c>
      <c r="J158" s="123" t="s">
        <v>12883</v>
      </c>
      <c r="K158" s="154" t="s">
        <v>15215</v>
      </c>
      <c r="L158" s="154" t="s">
        <v>1310</v>
      </c>
      <c r="M158" s="130" t="s">
        <v>15427</v>
      </c>
      <c r="N158" s="131" t="s">
        <v>13157</v>
      </c>
      <c r="O158" s="131"/>
      <c r="P158" s="131" t="s">
        <v>12883</v>
      </c>
      <c r="Q158" s="132">
        <v>12563</v>
      </c>
      <c r="R158" s="132">
        <v>8920</v>
      </c>
      <c r="S158" s="132">
        <v>5624</v>
      </c>
      <c r="T158" s="132">
        <v>4846</v>
      </c>
      <c r="U158" s="132" t="s">
        <v>418</v>
      </c>
      <c r="V158" s="132">
        <v>778</v>
      </c>
      <c r="W158" s="132">
        <v>343</v>
      </c>
      <c r="X158" s="134" t="s">
        <v>401</v>
      </c>
      <c r="Y158" s="132">
        <v>473</v>
      </c>
      <c r="Z158" s="132">
        <v>74</v>
      </c>
      <c r="AA158" s="132">
        <v>2673</v>
      </c>
      <c r="AB158" s="132">
        <v>322</v>
      </c>
      <c r="AC158" s="132"/>
      <c r="AD158" s="132"/>
      <c r="AE158" s="132"/>
      <c r="AF158" s="338" t="s">
        <v>1311</v>
      </c>
      <c r="AG158" s="132">
        <v>3218</v>
      </c>
      <c r="AH158" s="132">
        <v>12282</v>
      </c>
      <c r="AI158" s="123"/>
      <c r="AJ158" s="123"/>
      <c r="AK158" s="123" t="s">
        <v>477</v>
      </c>
      <c r="AL158" s="144">
        <v>13</v>
      </c>
      <c r="AM158" s="144"/>
      <c r="AN158" s="144">
        <v>8</v>
      </c>
      <c r="AO158" s="144">
        <v>5</v>
      </c>
      <c r="AP158" s="123"/>
      <c r="AQ158" s="123">
        <v>312</v>
      </c>
      <c r="AR158" s="190" t="s">
        <v>16166</v>
      </c>
      <c r="AS158" s="123" t="s">
        <v>16205</v>
      </c>
      <c r="AT158" s="123" t="s">
        <v>564</v>
      </c>
      <c r="AU158" s="137">
        <v>47034</v>
      </c>
      <c r="AV158" s="137">
        <v>150.75</v>
      </c>
      <c r="AW158" s="132"/>
      <c r="AX158" s="132"/>
      <c r="AY158" s="132"/>
      <c r="AZ158" s="132"/>
      <c r="BA158" s="132"/>
      <c r="BB158" s="134"/>
      <c r="BC158" s="134"/>
      <c r="BD158" s="134"/>
      <c r="BE158" s="138" t="s">
        <v>364</v>
      </c>
      <c r="BF158" s="139"/>
      <c r="BG158" s="139"/>
      <c r="BH158" s="139"/>
      <c r="BI158" s="139"/>
      <c r="BJ158" s="139"/>
      <c r="BK158" s="134"/>
      <c r="BL158" s="134"/>
      <c r="BM158" s="138"/>
      <c r="BN158" s="141" t="s">
        <v>364</v>
      </c>
      <c r="BO158" s="123"/>
      <c r="BP158" s="123"/>
      <c r="BQ158" s="123"/>
      <c r="BR158" s="123"/>
      <c r="BS158" s="123"/>
      <c r="BT158" s="123"/>
      <c r="BU158" s="123"/>
      <c r="BV158" s="123"/>
      <c r="BW158" s="123"/>
      <c r="BX158" s="123"/>
      <c r="BY158" s="144"/>
      <c r="BZ158" s="123"/>
      <c r="CA158" s="123"/>
      <c r="CB158" s="123"/>
      <c r="CC158" s="123"/>
    </row>
    <row r="159" spans="1:81" s="6" customFormat="1" ht="16.5" customHeight="1">
      <c r="A159" s="123">
        <v>141</v>
      </c>
      <c r="B159" s="144" t="s">
        <v>45</v>
      </c>
      <c r="C159" s="144" t="s">
        <v>56</v>
      </c>
      <c r="D159" s="144" t="s">
        <v>481</v>
      </c>
      <c r="E159" s="144" t="s">
        <v>459</v>
      </c>
      <c r="F159" s="144" t="s">
        <v>1312</v>
      </c>
      <c r="G159" s="145" t="s">
        <v>19840</v>
      </c>
      <c r="H159" s="325" t="s">
        <v>13161</v>
      </c>
      <c r="I159" s="325" t="s">
        <v>13162</v>
      </c>
      <c r="J159" s="144" t="s">
        <v>12883</v>
      </c>
      <c r="K159" s="339" t="s">
        <v>15216</v>
      </c>
      <c r="L159" s="147" t="s">
        <v>1313</v>
      </c>
      <c r="M159" s="340" t="s">
        <v>15429</v>
      </c>
      <c r="N159" s="328" t="s">
        <v>12888</v>
      </c>
      <c r="O159" s="148"/>
      <c r="P159" s="328" t="s">
        <v>12888</v>
      </c>
      <c r="Q159" s="133">
        <v>837</v>
      </c>
      <c r="R159" s="133">
        <v>641</v>
      </c>
      <c r="S159" s="133">
        <v>268</v>
      </c>
      <c r="T159" s="133">
        <v>268</v>
      </c>
      <c r="U159" s="133" t="s">
        <v>392</v>
      </c>
      <c r="V159" s="133"/>
      <c r="W159" s="133">
        <v>15</v>
      </c>
      <c r="X159" s="149" t="s">
        <v>401</v>
      </c>
      <c r="Y159" s="330">
        <v>75</v>
      </c>
      <c r="Z159" s="330"/>
      <c r="AA159" s="330"/>
      <c r="AB159" s="330">
        <v>32</v>
      </c>
      <c r="AC159" s="330"/>
      <c r="AD159" s="330"/>
      <c r="AE159" s="133">
        <v>11</v>
      </c>
      <c r="AF159" s="341" t="s">
        <v>1314</v>
      </c>
      <c r="AG159" s="133">
        <v>1289</v>
      </c>
      <c r="AH159" s="133">
        <v>3727</v>
      </c>
      <c r="AI159" s="144"/>
      <c r="AJ159" s="144"/>
      <c r="AK159" s="144" t="s">
        <v>396</v>
      </c>
      <c r="AL159" s="144">
        <v>30</v>
      </c>
      <c r="AM159" s="325"/>
      <c r="AN159" s="325">
        <v>20</v>
      </c>
      <c r="AO159" s="144">
        <v>7</v>
      </c>
      <c r="AP159" s="325">
        <v>3</v>
      </c>
      <c r="AQ159" s="325">
        <v>304</v>
      </c>
      <c r="AR159" s="144" t="s">
        <v>16206</v>
      </c>
      <c r="AS159" s="144" t="s">
        <v>16206</v>
      </c>
      <c r="AT159" s="164" t="s">
        <v>1315</v>
      </c>
      <c r="AU159" s="150">
        <v>5409</v>
      </c>
      <c r="AV159" s="137">
        <v>17.792763157894736</v>
      </c>
      <c r="AW159" s="133"/>
      <c r="AX159" s="133"/>
      <c r="AY159" s="133"/>
      <c r="AZ159" s="133"/>
      <c r="BA159" s="133"/>
      <c r="BB159" s="149"/>
      <c r="BC159" s="332"/>
      <c r="BD159" s="342"/>
      <c r="BE159" s="342" t="s">
        <v>364</v>
      </c>
      <c r="BF159" s="152"/>
      <c r="BG159" s="152"/>
      <c r="BH159" s="152"/>
      <c r="BI159" s="152"/>
      <c r="BJ159" s="152"/>
      <c r="BK159" s="332"/>
      <c r="BL159" s="332"/>
      <c r="BM159" s="144"/>
      <c r="BN159" s="343" t="s">
        <v>364</v>
      </c>
      <c r="BO159" s="157"/>
      <c r="BP159" s="157"/>
      <c r="BQ159" s="325"/>
      <c r="BR159" s="325"/>
      <c r="BS159" s="157"/>
      <c r="BT159" s="325"/>
      <c r="BU159" s="325"/>
      <c r="BV159" s="325"/>
      <c r="BW159" s="325"/>
      <c r="BX159" s="325"/>
      <c r="BY159" s="325"/>
      <c r="BZ159" s="325"/>
      <c r="CA159" s="342"/>
      <c r="CB159" s="342"/>
      <c r="CC159" s="342"/>
    </row>
    <row r="160" spans="1:81" s="6" customFormat="1" ht="16.5" customHeight="1">
      <c r="A160" s="123">
        <v>142</v>
      </c>
      <c r="B160" s="322" t="s">
        <v>45</v>
      </c>
      <c r="C160" s="322" t="s">
        <v>52</v>
      </c>
      <c r="D160" s="322" t="s">
        <v>481</v>
      </c>
      <c r="E160" s="319" t="s">
        <v>353</v>
      </c>
      <c r="F160" s="320" t="s">
        <v>1316</v>
      </c>
      <c r="G160" s="344" t="s">
        <v>1317</v>
      </c>
      <c r="H160" s="322" t="s">
        <v>13163</v>
      </c>
      <c r="I160" s="322" t="s">
        <v>13164</v>
      </c>
      <c r="J160" s="136" t="s">
        <v>12899</v>
      </c>
      <c r="K160" s="322" t="s">
        <v>15217</v>
      </c>
      <c r="L160" s="135" t="s">
        <v>1318</v>
      </c>
      <c r="M160" s="345" t="s">
        <v>15430</v>
      </c>
      <c r="N160" s="131" t="s">
        <v>12888</v>
      </c>
      <c r="O160" s="131"/>
      <c r="P160" s="131" t="s">
        <v>12888</v>
      </c>
      <c r="Q160" s="132">
        <v>4774</v>
      </c>
      <c r="R160" s="133">
        <v>926</v>
      </c>
      <c r="S160" s="133">
        <v>2621</v>
      </c>
      <c r="T160" s="133">
        <v>2621</v>
      </c>
      <c r="U160" s="133" t="s">
        <v>440</v>
      </c>
      <c r="V160" s="133"/>
      <c r="W160" s="133">
        <v>39</v>
      </c>
      <c r="X160" s="149" t="s">
        <v>401</v>
      </c>
      <c r="Y160" s="133"/>
      <c r="Z160" s="133">
        <v>119.16</v>
      </c>
      <c r="AA160" s="132">
        <v>921</v>
      </c>
      <c r="AB160" s="133">
        <v>63</v>
      </c>
      <c r="AC160" s="133"/>
      <c r="AD160" s="133"/>
      <c r="AE160" s="133">
        <v>17</v>
      </c>
      <c r="AF160" s="346" t="s">
        <v>1319</v>
      </c>
      <c r="AG160" s="132">
        <v>1617</v>
      </c>
      <c r="AH160" s="132">
        <v>1617</v>
      </c>
      <c r="AI160" s="319"/>
      <c r="AJ160" s="319"/>
      <c r="AK160" s="123" t="s">
        <v>406</v>
      </c>
      <c r="AL160" s="123">
        <v>3</v>
      </c>
      <c r="AM160" s="123"/>
      <c r="AN160" s="123">
        <v>3</v>
      </c>
      <c r="AO160" s="123"/>
      <c r="AP160" s="123"/>
      <c r="AQ160" s="123">
        <v>312</v>
      </c>
      <c r="AR160" s="319" t="s">
        <v>16168</v>
      </c>
      <c r="AS160" s="319" t="s">
        <v>16168</v>
      </c>
      <c r="AT160" s="123" t="s">
        <v>564</v>
      </c>
      <c r="AU160" s="137">
        <v>17862</v>
      </c>
      <c r="AV160" s="137">
        <v>57.25</v>
      </c>
      <c r="AW160" s="132"/>
      <c r="AX160" s="132"/>
      <c r="AY160" s="132"/>
      <c r="AZ160" s="132"/>
      <c r="BA160" s="132"/>
      <c r="BB160" s="134"/>
      <c r="BC160" s="134"/>
      <c r="BD160" s="134"/>
      <c r="BE160" s="138" t="s">
        <v>364</v>
      </c>
      <c r="BF160" s="139"/>
      <c r="BG160" s="139"/>
      <c r="BH160" s="139"/>
      <c r="BI160" s="139"/>
      <c r="BJ160" s="139"/>
      <c r="BK160" s="134"/>
      <c r="BL160" s="134"/>
      <c r="BM160" s="138"/>
      <c r="BN160" s="141" t="s">
        <v>364</v>
      </c>
      <c r="BO160" s="123"/>
      <c r="BP160" s="123"/>
      <c r="BQ160" s="123"/>
      <c r="BR160" s="123"/>
      <c r="BS160" s="123"/>
      <c r="BT160" s="123"/>
      <c r="BU160" s="123"/>
      <c r="BV160" s="123"/>
      <c r="BW160" s="123"/>
      <c r="BX160" s="123"/>
      <c r="BY160" s="123"/>
      <c r="BZ160" s="123"/>
      <c r="CA160" s="123"/>
      <c r="CB160" s="123"/>
      <c r="CC160" s="123"/>
    </row>
    <row r="161" spans="1:81" s="7" customFormat="1" ht="16.5" customHeight="1">
      <c r="A161" s="123">
        <v>143</v>
      </c>
      <c r="B161" s="319" t="s">
        <v>45</v>
      </c>
      <c r="C161" s="319" t="s">
        <v>54</v>
      </c>
      <c r="D161" s="319" t="s">
        <v>481</v>
      </c>
      <c r="E161" s="319" t="s">
        <v>353</v>
      </c>
      <c r="F161" s="320" t="s">
        <v>1320</v>
      </c>
      <c r="G161" s="321" t="s">
        <v>1321</v>
      </c>
      <c r="H161" s="319" t="s">
        <v>13165</v>
      </c>
      <c r="I161" s="319" t="s">
        <v>13166</v>
      </c>
      <c r="J161" s="136" t="s">
        <v>12899</v>
      </c>
      <c r="K161" s="238" t="s">
        <v>15218</v>
      </c>
      <c r="L161" s="135" t="s">
        <v>1322</v>
      </c>
      <c r="M161" s="230" t="s">
        <v>15431</v>
      </c>
      <c r="N161" s="123" t="s">
        <v>12888</v>
      </c>
      <c r="O161" s="123"/>
      <c r="P161" s="123" t="s">
        <v>12888</v>
      </c>
      <c r="Q161" s="132">
        <v>20196</v>
      </c>
      <c r="R161" s="133">
        <v>4059</v>
      </c>
      <c r="S161" s="133">
        <v>1216</v>
      </c>
      <c r="T161" s="133">
        <v>993</v>
      </c>
      <c r="U161" s="133" t="s">
        <v>418</v>
      </c>
      <c r="V161" s="133">
        <v>223</v>
      </c>
      <c r="W161" s="133">
        <v>259</v>
      </c>
      <c r="X161" s="149" t="s">
        <v>401</v>
      </c>
      <c r="Y161" s="133">
        <v>255</v>
      </c>
      <c r="Z161" s="133">
        <v>56.38</v>
      </c>
      <c r="AA161" s="132">
        <v>4626</v>
      </c>
      <c r="AB161" s="133">
        <v>125.68</v>
      </c>
      <c r="AC161" s="133"/>
      <c r="AD161" s="133"/>
      <c r="AE161" s="133">
        <v>42</v>
      </c>
      <c r="AF161" s="337" t="s">
        <v>1323</v>
      </c>
      <c r="AG161" s="133">
        <v>7909</v>
      </c>
      <c r="AH161" s="133">
        <v>9247</v>
      </c>
      <c r="AI161" s="136" t="s">
        <v>1324</v>
      </c>
      <c r="AJ161" s="136" t="s">
        <v>1325</v>
      </c>
      <c r="AK161" s="123" t="s">
        <v>406</v>
      </c>
      <c r="AL161" s="123">
        <v>32</v>
      </c>
      <c r="AM161" s="123">
        <v>16</v>
      </c>
      <c r="AN161" s="123">
        <v>12</v>
      </c>
      <c r="AO161" s="123">
        <v>4</v>
      </c>
      <c r="AP161" s="123"/>
      <c r="AQ161" s="123">
        <v>312</v>
      </c>
      <c r="AR161" s="157" t="s">
        <v>16168</v>
      </c>
      <c r="AS161" s="157" t="s">
        <v>16168</v>
      </c>
      <c r="AT161" s="123" t="s">
        <v>564</v>
      </c>
      <c r="AU161" s="137">
        <v>15098</v>
      </c>
      <c r="AV161" s="137">
        <v>48.391025641025642</v>
      </c>
      <c r="AW161" s="347"/>
      <c r="AX161" s="347"/>
      <c r="AY161" s="347"/>
      <c r="AZ161" s="347"/>
      <c r="BA161" s="347"/>
      <c r="BB161" s="134"/>
      <c r="BC161" s="134"/>
      <c r="BD161" s="138"/>
      <c r="BE161" s="138" t="s">
        <v>364</v>
      </c>
      <c r="BF161" s="139"/>
      <c r="BG161" s="139"/>
      <c r="BH161" s="139"/>
      <c r="BI161" s="139"/>
      <c r="BJ161" s="139"/>
      <c r="BK161" s="134"/>
      <c r="BL161" s="134"/>
      <c r="BM161" s="138"/>
      <c r="BN161" s="141" t="s">
        <v>364</v>
      </c>
      <c r="BO161" s="123"/>
      <c r="BP161" s="123"/>
      <c r="BQ161" s="123"/>
      <c r="BR161" s="123"/>
      <c r="BS161" s="123"/>
      <c r="BT161" s="123"/>
      <c r="BU161" s="123"/>
      <c r="BV161" s="123"/>
      <c r="BW161" s="123"/>
      <c r="BX161" s="123"/>
      <c r="BY161" s="123"/>
      <c r="BZ161" s="123"/>
      <c r="CA161" s="123"/>
      <c r="CB161" s="123"/>
      <c r="CC161" s="123"/>
    </row>
    <row r="162" spans="1:81" s="7" customFormat="1" ht="16.5" customHeight="1">
      <c r="A162" s="348"/>
      <c r="B162" s="349" t="s">
        <v>1326</v>
      </c>
      <c r="C162" s="350"/>
      <c r="D162" s="350"/>
      <c r="E162" s="351"/>
      <c r="F162" s="351"/>
      <c r="G162" s="352"/>
      <c r="H162" s="353"/>
      <c r="I162" s="354"/>
      <c r="J162" s="354"/>
      <c r="K162" s="307"/>
      <c r="L162" s="307"/>
      <c r="M162" s="309"/>
      <c r="N162" s="307"/>
      <c r="O162" s="307"/>
      <c r="P162" s="307"/>
      <c r="Q162" s="310"/>
      <c r="R162" s="310"/>
      <c r="S162" s="310"/>
      <c r="T162" s="310"/>
      <c r="U162" s="310"/>
      <c r="V162" s="310"/>
      <c r="W162" s="310"/>
      <c r="X162" s="311"/>
      <c r="Y162" s="310"/>
      <c r="Z162" s="310"/>
      <c r="AA162" s="310"/>
      <c r="AB162" s="310"/>
      <c r="AC162" s="310"/>
      <c r="AD162" s="310"/>
      <c r="AE162" s="310"/>
      <c r="AF162" s="307"/>
      <c r="AG162" s="310"/>
      <c r="AH162" s="310"/>
      <c r="AI162" s="121"/>
      <c r="AJ162" s="121"/>
      <c r="AK162" s="121"/>
      <c r="AL162" s="121"/>
      <c r="AM162" s="121"/>
      <c r="AN162" s="121"/>
      <c r="AO162" s="121"/>
      <c r="AP162" s="121"/>
      <c r="AQ162" s="314"/>
      <c r="AR162" s="314"/>
      <c r="AS162" s="314"/>
      <c r="AT162" s="314"/>
      <c r="AU162" s="315"/>
      <c r="AV162" s="315"/>
      <c r="AW162" s="355"/>
      <c r="AX162" s="355"/>
      <c r="AY162" s="355"/>
      <c r="AZ162" s="355"/>
      <c r="BA162" s="355"/>
      <c r="BB162" s="314"/>
      <c r="BC162" s="314"/>
      <c r="BD162" s="316"/>
      <c r="BE162" s="316"/>
      <c r="BF162" s="317"/>
      <c r="BG162" s="317"/>
      <c r="BH162" s="317"/>
      <c r="BI162" s="317"/>
      <c r="BJ162" s="317"/>
      <c r="BK162" s="314"/>
      <c r="BL162" s="314"/>
      <c r="BM162" s="314"/>
      <c r="BN162" s="318"/>
      <c r="BO162" s="314"/>
      <c r="BP162" s="314"/>
      <c r="BQ162" s="314"/>
      <c r="BR162" s="314"/>
      <c r="BS162" s="314"/>
      <c r="BT162" s="314"/>
      <c r="BU162" s="314"/>
      <c r="BV162" s="314"/>
      <c r="BW162" s="314"/>
      <c r="BX162" s="314"/>
      <c r="BY162" s="314"/>
      <c r="BZ162" s="314"/>
      <c r="CA162" s="314"/>
      <c r="CB162" s="314"/>
      <c r="CC162" s="314"/>
    </row>
    <row r="163" spans="1:81" s="6" customFormat="1" ht="16.5" customHeight="1">
      <c r="A163" s="123">
        <v>144</v>
      </c>
      <c r="B163" s="157" t="s">
        <v>45</v>
      </c>
      <c r="C163" s="123" t="s">
        <v>20</v>
      </c>
      <c r="D163" s="123" t="s">
        <v>32</v>
      </c>
      <c r="E163" s="123" t="s">
        <v>353</v>
      </c>
      <c r="F163" s="144" t="s">
        <v>1327</v>
      </c>
      <c r="G163" s="142" t="s">
        <v>1328</v>
      </c>
      <c r="H163" s="325" t="s">
        <v>13167</v>
      </c>
      <c r="I163" s="123" t="s">
        <v>13168</v>
      </c>
      <c r="J163" s="123" t="s">
        <v>12883</v>
      </c>
      <c r="K163" s="154" t="s">
        <v>15219</v>
      </c>
      <c r="L163" s="154" t="s">
        <v>1329</v>
      </c>
      <c r="M163" s="230" t="s">
        <v>15432</v>
      </c>
      <c r="N163" s="356" t="s">
        <v>12888</v>
      </c>
      <c r="O163" s="356"/>
      <c r="P163" s="356" t="s">
        <v>12888</v>
      </c>
      <c r="Q163" s="132">
        <v>9928</v>
      </c>
      <c r="R163" s="132">
        <v>982</v>
      </c>
      <c r="S163" s="132">
        <v>294</v>
      </c>
      <c r="T163" s="132">
        <v>264</v>
      </c>
      <c r="U163" s="132" t="s">
        <v>418</v>
      </c>
      <c r="V163" s="132">
        <v>30</v>
      </c>
      <c r="W163" s="132">
        <v>40</v>
      </c>
      <c r="X163" s="134" t="s">
        <v>401</v>
      </c>
      <c r="Y163" s="132">
        <v>30</v>
      </c>
      <c r="Z163" s="132"/>
      <c r="AA163" s="132"/>
      <c r="AB163" s="132">
        <v>66</v>
      </c>
      <c r="AC163" s="132"/>
      <c r="AD163" s="132"/>
      <c r="AE163" s="132"/>
      <c r="AF163" s="357" t="s">
        <v>1330</v>
      </c>
      <c r="AG163" s="132">
        <v>300</v>
      </c>
      <c r="AH163" s="132">
        <v>7000</v>
      </c>
      <c r="AI163" s="157"/>
      <c r="AJ163" s="157"/>
      <c r="AK163" s="157" t="s">
        <v>406</v>
      </c>
      <c r="AL163" s="157">
        <v>20</v>
      </c>
      <c r="AM163" s="157"/>
      <c r="AN163" s="157">
        <v>12</v>
      </c>
      <c r="AO163" s="157">
        <v>8</v>
      </c>
      <c r="AP163" s="157"/>
      <c r="AQ163" s="157" t="s">
        <v>435</v>
      </c>
      <c r="AR163" s="157" t="s">
        <v>16172</v>
      </c>
      <c r="AS163" s="157" t="s">
        <v>16172</v>
      </c>
      <c r="AT163" s="164" t="s">
        <v>1331</v>
      </c>
      <c r="AU163" s="157" t="s">
        <v>435</v>
      </c>
      <c r="AV163" s="137"/>
      <c r="AW163" s="132">
        <v>5000</v>
      </c>
      <c r="AX163" s="132">
        <v>5000</v>
      </c>
      <c r="AY163" s="132">
        <v>5000</v>
      </c>
      <c r="AZ163" s="132">
        <v>5000</v>
      </c>
      <c r="BA163" s="132">
        <v>5000</v>
      </c>
      <c r="BB163" s="164"/>
      <c r="BC163" s="164"/>
      <c r="BD163" s="164" t="s">
        <v>1332</v>
      </c>
      <c r="BE163" s="165" t="s">
        <v>1333</v>
      </c>
      <c r="BF163" s="139">
        <v>5000</v>
      </c>
      <c r="BG163" s="139">
        <v>5000</v>
      </c>
      <c r="BH163" s="139">
        <v>5000</v>
      </c>
      <c r="BI163" s="139">
        <v>5000</v>
      </c>
      <c r="BJ163" s="139">
        <v>5000</v>
      </c>
      <c r="BK163" s="164"/>
      <c r="BL163" s="164"/>
      <c r="BM163" s="165" t="s">
        <v>1334</v>
      </c>
      <c r="BN163" s="167" t="s">
        <v>1333</v>
      </c>
      <c r="BO163" s="123"/>
      <c r="BP163" s="123"/>
      <c r="BQ163" s="123"/>
      <c r="BR163" s="123"/>
      <c r="BS163" s="123"/>
      <c r="BT163" s="123"/>
      <c r="BU163" s="123"/>
      <c r="BV163" s="123"/>
      <c r="BW163" s="123"/>
      <c r="BX163" s="123"/>
      <c r="BY163" s="144"/>
      <c r="BZ163" s="123"/>
      <c r="CA163" s="123"/>
      <c r="CB163" s="123"/>
      <c r="CC163" s="123"/>
    </row>
    <row r="164" spans="1:81" s="6" customFormat="1" ht="16.5" customHeight="1">
      <c r="A164" s="1953">
        <v>145</v>
      </c>
      <c r="B164" s="123" t="s">
        <v>45</v>
      </c>
      <c r="C164" s="325" t="s">
        <v>46</v>
      </c>
      <c r="D164" s="325" t="s">
        <v>32</v>
      </c>
      <c r="E164" s="325" t="s">
        <v>353</v>
      </c>
      <c r="F164" s="325" t="s">
        <v>1335</v>
      </c>
      <c r="G164" s="324" t="s">
        <v>1336</v>
      </c>
      <c r="H164" s="325" t="s">
        <v>13169</v>
      </c>
      <c r="I164" s="325" t="s">
        <v>13170</v>
      </c>
      <c r="J164" s="144" t="s">
        <v>12899</v>
      </c>
      <c r="K164" s="339" t="s">
        <v>15220</v>
      </c>
      <c r="L164" s="147" t="s">
        <v>1337</v>
      </c>
      <c r="M164" s="358" t="s">
        <v>15433</v>
      </c>
      <c r="N164" s="358" t="s">
        <v>12888</v>
      </c>
      <c r="O164" s="359"/>
      <c r="P164" s="359" t="s">
        <v>12888</v>
      </c>
      <c r="Q164" s="133">
        <v>505</v>
      </c>
      <c r="R164" s="133">
        <v>485</v>
      </c>
      <c r="S164" s="329">
        <v>338</v>
      </c>
      <c r="T164" s="133">
        <v>338</v>
      </c>
      <c r="U164" s="133" t="s">
        <v>453</v>
      </c>
      <c r="V164" s="133"/>
      <c r="W164" s="133">
        <v>82</v>
      </c>
      <c r="X164" s="149" t="s">
        <v>359</v>
      </c>
      <c r="Y164" s="133"/>
      <c r="Z164" s="133"/>
      <c r="AA164" s="133"/>
      <c r="AB164" s="133">
        <v>9</v>
      </c>
      <c r="AC164" s="133"/>
      <c r="AD164" s="133"/>
      <c r="AE164" s="133">
        <v>50</v>
      </c>
      <c r="AF164" s="360" t="s">
        <v>1338</v>
      </c>
      <c r="AG164" s="132" t="s">
        <v>1339</v>
      </c>
      <c r="AH164" s="1957">
        <v>34317</v>
      </c>
      <c r="AI164" s="123" t="s">
        <v>1340</v>
      </c>
      <c r="AJ164" s="123" t="s">
        <v>1341</v>
      </c>
      <c r="AK164" s="325"/>
      <c r="AL164" s="325">
        <v>1</v>
      </c>
      <c r="AM164" s="325"/>
      <c r="AN164" s="325">
        <v>1</v>
      </c>
      <c r="AO164" s="325"/>
      <c r="AP164" s="325"/>
      <c r="AQ164" s="157" t="s">
        <v>435</v>
      </c>
      <c r="AR164" s="137" t="s">
        <v>435</v>
      </c>
      <c r="AS164" s="137" t="s">
        <v>435</v>
      </c>
      <c r="AT164" s="157" t="s">
        <v>435</v>
      </c>
      <c r="AU164" s="157" t="s">
        <v>435</v>
      </c>
      <c r="AV164" s="137"/>
      <c r="AW164" s="133"/>
      <c r="AX164" s="133"/>
      <c r="AY164" s="133"/>
      <c r="AZ164" s="133"/>
      <c r="BA164" s="133"/>
      <c r="BB164" s="149"/>
      <c r="BC164" s="361"/>
      <c r="BD164" s="342"/>
      <c r="BE164" s="342" t="s">
        <v>364</v>
      </c>
      <c r="BF164" s="152"/>
      <c r="BG164" s="152"/>
      <c r="BH164" s="152"/>
      <c r="BI164" s="152"/>
      <c r="BJ164" s="152"/>
      <c r="BK164" s="361"/>
      <c r="BL164" s="361"/>
      <c r="BM164" s="325"/>
      <c r="BN164" s="343" t="s">
        <v>364</v>
      </c>
      <c r="BO164" s="325"/>
      <c r="BP164" s="325"/>
      <c r="BQ164" s="325"/>
      <c r="BR164" s="325"/>
      <c r="BS164" s="157"/>
      <c r="BT164" s="325"/>
      <c r="BU164" s="325"/>
      <c r="BV164" s="325"/>
      <c r="BW164" s="325"/>
      <c r="BX164" s="144"/>
      <c r="BY164" s="1971"/>
      <c r="BZ164" s="1971"/>
      <c r="CA164" s="1959"/>
      <c r="CB164" s="1959"/>
      <c r="CC164" s="1959"/>
    </row>
    <row r="165" spans="1:81" s="6" customFormat="1" ht="16.5" customHeight="1">
      <c r="A165" s="1954"/>
      <c r="B165" s="123" t="s">
        <v>45</v>
      </c>
      <c r="C165" s="325" t="s">
        <v>46</v>
      </c>
      <c r="D165" s="325" t="s">
        <v>32</v>
      </c>
      <c r="E165" s="123" t="s">
        <v>377</v>
      </c>
      <c r="F165" s="325" t="s">
        <v>1342</v>
      </c>
      <c r="G165" s="142" t="s">
        <v>1343</v>
      </c>
      <c r="H165" s="325" t="s">
        <v>13169</v>
      </c>
      <c r="I165" s="325" t="s">
        <v>13171</v>
      </c>
      <c r="J165" s="123" t="s">
        <v>12888</v>
      </c>
      <c r="K165" s="123" t="s">
        <v>377</v>
      </c>
      <c r="L165" s="123" t="s">
        <v>377</v>
      </c>
      <c r="M165" s="358" t="s">
        <v>15433</v>
      </c>
      <c r="N165" s="358" t="s">
        <v>12888</v>
      </c>
      <c r="O165" s="131"/>
      <c r="P165" s="359" t="s">
        <v>12888</v>
      </c>
      <c r="Q165" s="133">
        <v>4989</v>
      </c>
      <c r="R165" s="132">
        <v>2959</v>
      </c>
      <c r="S165" s="132">
        <v>1154</v>
      </c>
      <c r="T165" s="132">
        <v>516</v>
      </c>
      <c r="U165" s="132" t="s">
        <v>392</v>
      </c>
      <c r="V165" s="132">
        <v>638</v>
      </c>
      <c r="W165" s="132"/>
      <c r="X165" s="134"/>
      <c r="Y165" s="132">
        <v>217</v>
      </c>
      <c r="Z165" s="132">
        <v>84</v>
      </c>
      <c r="AA165" s="132"/>
      <c r="AB165" s="132">
        <v>87</v>
      </c>
      <c r="AC165" s="132"/>
      <c r="AD165" s="132"/>
      <c r="AE165" s="133">
        <v>30</v>
      </c>
      <c r="AF165" s="360" t="s">
        <v>1344</v>
      </c>
      <c r="AG165" s="132" t="s">
        <v>1339</v>
      </c>
      <c r="AH165" s="1958"/>
      <c r="AI165" s="123" t="s">
        <v>1340</v>
      </c>
      <c r="AJ165" s="123" t="s">
        <v>1341</v>
      </c>
      <c r="AK165" s="325" t="s">
        <v>406</v>
      </c>
      <c r="AL165" s="325">
        <v>1</v>
      </c>
      <c r="AM165" s="325"/>
      <c r="AN165" s="325">
        <v>1</v>
      </c>
      <c r="AO165" s="325"/>
      <c r="AP165" s="325"/>
      <c r="AQ165" s="123">
        <v>39</v>
      </c>
      <c r="AR165" s="325" t="s">
        <v>16201</v>
      </c>
      <c r="AS165" s="325" t="s">
        <v>16201</v>
      </c>
      <c r="AT165" s="149" t="s">
        <v>471</v>
      </c>
      <c r="AU165" s="137">
        <v>1322</v>
      </c>
      <c r="AV165" s="137">
        <v>33.897435897435898</v>
      </c>
      <c r="AW165" s="132"/>
      <c r="AX165" s="132"/>
      <c r="AY165" s="132"/>
      <c r="AZ165" s="132"/>
      <c r="BA165" s="132"/>
      <c r="BB165" s="134"/>
      <c r="BC165" s="134"/>
      <c r="BD165" s="134"/>
      <c r="BE165" s="342" t="s">
        <v>364</v>
      </c>
      <c r="BF165" s="139"/>
      <c r="BG165" s="139"/>
      <c r="BH165" s="139"/>
      <c r="BI165" s="139"/>
      <c r="BJ165" s="139"/>
      <c r="BK165" s="134"/>
      <c r="BL165" s="134"/>
      <c r="BM165" s="138"/>
      <c r="BN165" s="343" t="s">
        <v>364</v>
      </c>
      <c r="BO165" s="123"/>
      <c r="BP165" s="123"/>
      <c r="BQ165" s="123"/>
      <c r="BR165" s="123"/>
      <c r="BS165" s="123"/>
      <c r="BT165" s="123"/>
      <c r="BU165" s="123"/>
      <c r="BV165" s="123"/>
      <c r="BW165" s="123"/>
      <c r="BX165" s="123"/>
      <c r="BY165" s="1972"/>
      <c r="BZ165" s="1972"/>
      <c r="CA165" s="1960"/>
      <c r="CB165" s="1960"/>
      <c r="CC165" s="1960"/>
    </row>
    <row r="166" spans="1:81" s="6" customFormat="1" ht="16.5" customHeight="1">
      <c r="A166" s="123">
        <v>146</v>
      </c>
      <c r="B166" s="157" t="s">
        <v>45</v>
      </c>
      <c r="C166" s="123" t="s">
        <v>19838</v>
      </c>
      <c r="D166" s="123" t="s">
        <v>32</v>
      </c>
      <c r="E166" s="123" t="s">
        <v>353</v>
      </c>
      <c r="F166" s="144" t="s">
        <v>1345</v>
      </c>
      <c r="G166" s="142" t="s">
        <v>1346</v>
      </c>
      <c r="H166" s="123" t="s">
        <v>13172</v>
      </c>
      <c r="I166" s="123" t="s">
        <v>13173</v>
      </c>
      <c r="J166" s="123" t="s">
        <v>12899</v>
      </c>
      <c r="K166" s="154" t="s">
        <v>15221</v>
      </c>
      <c r="L166" s="154" t="s">
        <v>1347</v>
      </c>
      <c r="M166" s="135" t="s">
        <v>15434</v>
      </c>
      <c r="N166" s="358" t="s">
        <v>12888</v>
      </c>
      <c r="O166" s="131"/>
      <c r="P166" s="131" t="s">
        <v>12888</v>
      </c>
      <c r="Q166" s="132">
        <v>403</v>
      </c>
      <c r="R166" s="132">
        <v>1244</v>
      </c>
      <c r="S166" s="132">
        <v>311</v>
      </c>
      <c r="T166" s="132">
        <v>311</v>
      </c>
      <c r="U166" s="132" t="s">
        <v>1277</v>
      </c>
      <c r="V166" s="132"/>
      <c r="W166" s="132">
        <v>230</v>
      </c>
      <c r="X166" s="134" t="s">
        <v>401</v>
      </c>
      <c r="Y166" s="132"/>
      <c r="Z166" s="132"/>
      <c r="AA166" s="132">
        <v>560</v>
      </c>
      <c r="AB166" s="132">
        <v>53</v>
      </c>
      <c r="AC166" s="132"/>
      <c r="AD166" s="132"/>
      <c r="AE166" s="132"/>
      <c r="AF166" s="338" t="s">
        <v>1348</v>
      </c>
      <c r="AG166" s="132" t="s">
        <v>2099</v>
      </c>
      <c r="AH166" s="132">
        <v>5694</v>
      </c>
      <c r="AI166" s="123"/>
      <c r="AJ166" s="123"/>
      <c r="AK166" s="123" t="s">
        <v>396</v>
      </c>
      <c r="AL166" s="123">
        <v>3</v>
      </c>
      <c r="AM166" s="123"/>
      <c r="AN166" s="123">
        <v>2</v>
      </c>
      <c r="AO166" s="123">
        <v>1</v>
      </c>
      <c r="AP166" s="123"/>
      <c r="AQ166" s="123">
        <v>253</v>
      </c>
      <c r="AR166" s="123" t="s">
        <v>16172</v>
      </c>
      <c r="AS166" s="157" t="s">
        <v>16172</v>
      </c>
      <c r="AT166" s="123" t="s">
        <v>1349</v>
      </c>
      <c r="AU166" s="137">
        <v>5562</v>
      </c>
      <c r="AV166" s="137">
        <v>21.984189723320156</v>
      </c>
      <c r="AW166" s="132"/>
      <c r="AX166" s="132"/>
      <c r="AY166" s="132"/>
      <c r="AZ166" s="132"/>
      <c r="BA166" s="132"/>
      <c r="BB166" s="134"/>
      <c r="BC166" s="134"/>
      <c r="BD166" s="134"/>
      <c r="BE166" s="138" t="s">
        <v>364</v>
      </c>
      <c r="BF166" s="139"/>
      <c r="BG166" s="139"/>
      <c r="BH166" s="139"/>
      <c r="BI166" s="139"/>
      <c r="BJ166" s="139"/>
      <c r="BK166" s="134"/>
      <c r="BL166" s="134"/>
      <c r="BM166" s="138"/>
      <c r="BN166" s="141"/>
      <c r="BO166" s="123"/>
      <c r="BP166" s="123"/>
      <c r="BQ166" s="123"/>
      <c r="BR166" s="123"/>
      <c r="BS166" s="123"/>
      <c r="BT166" s="123"/>
      <c r="BU166" s="123"/>
      <c r="BV166" s="123"/>
      <c r="BW166" s="123"/>
      <c r="BX166" s="123"/>
      <c r="BY166" s="144"/>
      <c r="BZ166" s="123"/>
      <c r="CA166" s="123"/>
      <c r="CB166" s="123"/>
      <c r="CC166" s="123"/>
    </row>
    <row r="167" spans="1:81" s="6" customFormat="1" ht="16.5" customHeight="1">
      <c r="A167" s="123">
        <v>147</v>
      </c>
      <c r="B167" s="123" t="s">
        <v>45</v>
      </c>
      <c r="C167" s="123" t="s">
        <v>53</v>
      </c>
      <c r="D167" s="123" t="s">
        <v>32</v>
      </c>
      <c r="E167" s="123" t="s">
        <v>353</v>
      </c>
      <c r="F167" s="144" t="s">
        <v>1350</v>
      </c>
      <c r="G167" s="142" t="s">
        <v>1351</v>
      </c>
      <c r="H167" s="123" t="s">
        <v>13174</v>
      </c>
      <c r="I167" s="123" t="s">
        <v>13175</v>
      </c>
      <c r="J167" s="123" t="s">
        <v>12883</v>
      </c>
      <c r="K167" s="154" t="s">
        <v>15222</v>
      </c>
      <c r="L167" s="154" t="s">
        <v>1352</v>
      </c>
      <c r="M167" s="135" t="s">
        <v>15435</v>
      </c>
      <c r="N167" s="322" t="s">
        <v>12888</v>
      </c>
      <c r="O167" s="131"/>
      <c r="P167" s="131" t="s">
        <v>12883</v>
      </c>
      <c r="Q167" s="132">
        <v>2640</v>
      </c>
      <c r="R167" s="132">
        <v>6524.78</v>
      </c>
      <c r="S167" s="132">
        <v>856</v>
      </c>
      <c r="T167" s="132">
        <v>528</v>
      </c>
      <c r="U167" s="132" t="s">
        <v>392</v>
      </c>
      <c r="V167" s="132">
        <v>328</v>
      </c>
      <c r="W167" s="132">
        <v>135</v>
      </c>
      <c r="X167" s="134" t="s">
        <v>401</v>
      </c>
      <c r="Y167" s="132">
        <v>438.19</v>
      </c>
      <c r="Z167" s="132">
        <v>103.32</v>
      </c>
      <c r="AA167" s="132">
        <v>6340</v>
      </c>
      <c r="AB167" s="132">
        <v>91.62</v>
      </c>
      <c r="AC167" s="132"/>
      <c r="AD167" s="132"/>
      <c r="AE167" s="132">
        <v>45</v>
      </c>
      <c r="AF167" s="338" t="s">
        <v>1353</v>
      </c>
      <c r="AG167" s="132">
        <v>719</v>
      </c>
      <c r="AH167" s="132">
        <v>719</v>
      </c>
      <c r="AI167" s="123"/>
      <c r="AJ167" s="123"/>
      <c r="AK167" s="123" t="s">
        <v>387</v>
      </c>
      <c r="AL167" s="123">
        <v>15</v>
      </c>
      <c r="AM167" s="123">
        <v>10</v>
      </c>
      <c r="AN167" s="123">
        <v>1</v>
      </c>
      <c r="AO167" s="123">
        <v>4</v>
      </c>
      <c r="AP167" s="123"/>
      <c r="AQ167" s="123">
        <v>299</v>
      </c>
      <c r="AR167" s="123" t="s">
        <v>16172</v>
      </c>
      <c r="AS167" s="123" t="s">
        <v>16207</v>
      </c>
      <c r="AT167" s="123" t="s">
        <v>464</v>
      </c>
      <c r="AU167" s="150">
        <v>16522</v>
      </c>
      <c r="AV167" s="137">
        <v>55.257525083612038</v>
      </c>
      <c r="AW167" s="132"/>
      <c r="AX167" s="132"/>
      <c r="AY167" s="132"/>
      <c r="AZ167" s="132"/>
      <c r="BA167" s="132"/>
      <c r="BB167" s="134"/>
      <c r="BC167" s="134"/>
      <c r="BD167" s="134"/>
      <c r="BE167" s="138" t="s">
        <v>364</v>
      </c>
      <c r="BF167" s="139"/>
      <c r="BG167" s="139"/>
      <c r="BH167" s="139"/>
      <c r="BI167" s="139"/>
      <c r="BJ167" s="139"/>
      <c r="BK167" s="134"/>
      <c r="BL167" s="134"/>
      <c r="BM167" s="138"/>
      <c r="BN167" s="141"/>
      <c r="BO167" s="123"/>
      <c r="BP167" s="123"/>
      <c r="BQ167" s="123"/>
      <c r="BR167" s="123"/>
      <c r="BS167" s="123"/>
      <c r="BT167" s="123"/>
      <c r="BU167" s="123"/>
      <c r="BV167" s="123"/>
      <c r="BW167" s="123"/>
      <c r="BX167" s="123"/>
      <c r="BY167" s="123"/>
      <c r="BZ167" s="123"/>
      <c r="CA167" s="123"/>
      <c r="CB167" s="123"/>
      <c r="CC167" s="123"/>
    </row>
    <row r="168" spans="1:81" s="6" customFormat="1" ht="16.5" customHeight="1">
      <c r="A168" s="123">
        <v>148</v>
      </c>
      <c r="B168" s="123" t="s">
        <v>45</v>
      </c>
      <c r="C168" s="123" t="s">
        <v>46</v>
      </c>
      <c r="D168" s="123" t="s">
        <v>32</v>
      </c>
      <c r="E168" s="123" t="s">
        <v>353</v>
      </c>
      <c r="F168" s="144" t="s">
        <v>19841</v>
      </c>
      <c r="G168" s="142" t="s">
        <v>19842</v>
      </c>
      <c r="H168" s="123" t="s">
        <v>13176</v>
      </c>
      <c r="I168" s="325" t="s">
        <v>13177</v>
      </c>
      <c r="J168" s="123" t="s">
        <v>12883</v>
      </c>
      <c r="K168" s="154" t="s">
        <v>15223</v>
      </c>
      <c r="L168" s="154" t="s">
        <v>1354</v>
      </c>
      <c r="M168" s="358" t="s">
        <v>15436</v>
      </c>
      <c r="N168" s="131" t="s">
        <v>13157</v>
      </c>
      <c r="O168" s="131"/>
      <c r="P168" s="131" t="s">
        <v>13157</v>
      </c>
      <c r="Q168" s="132">
        <v>1317.28</v>
      </c>
      <c r="R168" s="132">
        <v>1252.24</v>
      </c>
      <c r="S168" s="132">
        <v>1252</v>
      </c>
      <c r="T168" s="132">
        <v>1052</v>
      </c>
      <c r="U168" s="132" t="s">
        <v>411</v>
      </c>
      <c r="V168" s="132">
        <v>200</v>
      </c>
      <c r="W168" s="132">
        <v>26</v>
      </c>
      <c r="X168" s="134"/>
      <c r="Y168" s="132">
        <v>99.17</v>
      </c>
      <c r="Z168" s="132">
        <v>112.4</v>
      </c>
      <c r="AA168" s="132">
        <v>1000</v>
      </c>
      <c r="AB168" s="132">
        <v>26.45</v>
      </c>
      <c r="AC168" s="132"/>
      <c r="AD168" s="132"/>
      <c r="AE168" s="133">
        <v>50</v>
      </c>
      <c r="AF168" s="360" t="s">
        <v>1355</v>
      </c>
      <c r="AG168" s="132">
        <v>3248</v>
      </c>
      <c r="AH168" s="132">
        <v>3248</v>
      </c>
      <c r="AI168" s="123" t="s">
        <v>1356</v>
      </c>
      <c r="AJ168" s="123" t="s">
        <v>1357</v>
      </c>
      <c r="AK168" s="123" t="s">
        <v>406</v>
      </c>
      <c r="AL168" s="157">
        <v>7</v>
      </c>
      <c r="AM168" s="325">
        <v>3</v>
      </c>
      <c r="AN168" s="325">
        <v>3</v>
      </c>
      <c r="AO168" s="325">
        <v>1</v>
      </c>
      <c r="AP168" s="325"/>
      <c r="AQ168" s="123">
        <v>300</v>
      </c>
      <c r="AR168" s="123" t="s">
        <v>16167</v>
      </c>
      <c r="AS168" s="123" t="s">
        <v>16167</v>
      </c>
      <c r="AT168" s="123" t="s">
        <v>1358</v>
      </c>
      <c r="AU168" s="137">
        <v>10000</v>
      </c>
      <c r="AV168" s="137">
        <v>33.333333333333336</v>
      </c>
      <c r="AW168" s="132">
        <v>2000</v>
      </c>
      <c r="AX168" s="132">
        <v>1000</v>
      </c>
      <c r="AY168" s="132">
        <v>1000</v>
      </c>
      <c r="AZ168" s="132">
        <v>1000</v>
      </c>
      <c r="BA168" s="132">
        <v>1000</v>
      </c>
      <c r="BB168" s="134"/>
      <c r="BC168" s="134"/>
      <c r="BD168" s="134" t="s">
        <v>1359</v>
      </c>
      <c r="BE168" s="138" t="s">
        <v>1080</v>
      </c>
      <c r="BF168" s="139"/>
      <c r="BG168" s="139"/>
      <c r="BH168" s="139"/>
      <c r="BI168" s="139"/>
      <c r="BJ168" s="139"/>
      <c r="BK168" s="134"/>
      <c r="BL168" s="134"/>
      <c r="BM168" s="138"/>
      <c r="BN168" s="141"/>
      <c r="BO168" s="123"/>
      <c r="BP168" s="123"/>
      <c r="BQ168" s="123"/>
      <c r="BR168" s="123"/>
      <c r="BS168" s="123"/>
      <c r="BT168" s="123"/>
      <c r="BU168" s="123"/>
      <c r="BV168" s="123"/>
      <c r="BW168" s="123"/>
      <c r="BX168" s="123"/>
      <c r="BY168" s="325"/>
      <c r="BZ168" s="325"/>
      <c r="CA168" s="325"/>
      <c r="CB168" s="123"/>
      <c r="CC168" s="123"/>
    </row>
    <row r="169" spans="1:81" s="6" customFormat="1" ht="16.5" customHeight="1">
      <c r="A169" s="123">
        <v>149</v>
      </c>
      <c r="B169" s="157" t="s">
        <v>45</v>
      </c>
      <c r="C169" s="157" t="s">
        <v>55</v>
      </c>
      <c r="D169" s="157" t="s">
        <v>32</v>
      </c>
      <c r="E169" s="157" t="s">
        <v>353</v>
      </c>
      <c r="F169" s="325" t="s">
        <v>1360</v>
      </c>
      <c r="G169" s="158" t="s">
        <v>1361</v>
      </c>
      <c r="H169" s="157" t="s">
        <v>13178</v>
      </c>
      <c r="I169" s="157" t="s">
        <v>13179</v>
      </c>
      <c r="J169" s="157" t="s">
        <v>12899</v>
      </c>
      <c r="K169" s="159" t="s">
        <v>15224</v>
      </c>
      <c r="L169" s="135" t="s">
        <v>1362</v>
      </c>
      <c r="M169" s="230" t="s">
        <v>15437</v>
      </c>
      <c r="N169" s="322" t="s">
        <v>12888</v>
      </c>
      <c r="O169" s="362"/>
      <c r="P169" s="131" t="s">
        <v>12883</v>
      </c>
      <c r="Q169" s="132">
        <v>6810</v>
      </c>
      <c r="R169" s="132">
        <v>7999</v>
      </c>
      <c r="S169" s="132">
        <v>2265</v>
      </c>
      <c r="T169" s="132">
        <v>1561</v>
      </c>
      <c r="U169" s="227" t="s">
        <v>411</v>
      </c>
      <c r="V169" s="132">
        <v>704</v>
      </c>
      <c r="W169" s="132">
        <v>348</v>
      </c>
      <c r="X169" s="134" t="s">
        <v>401</v>
      </c>
      <c r="Y169" s="132">
        <v>619</v>
      </c>
      <c r="Z169" s="132">
        <v>306</v>
      </c>
      <c r="AA169" s="132">
        <v>1500</v>
      </c>
      <c r="AB169" s="132">
        <v>462</v>
      </c>
      <c r="AC169" s="132">
        <v>17</v>
      </c>
      <c r="AD169" s="132">
        <v>56</v>
      </c>
      <c r="AE169" s="132">
        <v>80</v>
      </c>
      <c r="AF169" s="235" t="s">
        <v>1363</v>
      </c>
      <c r="AG169" s="132">
        <v>2430</v>
      </c>
      <c r="AH169" s="132">
        <v>9924</v>
      </c>
      <c r="AI169" s="157"/>
      <c r="AJ169" s="157"/>
      <c r="AK169" s="157" t="s">
        <v>396</v>
      </c>
      <c r="AL169" s="157">
        <v>10</v>
      </c>
      <c r="AM169" s="157">
        <v>1</v>
      </c>
      <c r="AN169" s="157">
        <v>6</v>
      </c>
      <c r="AO169" s="157">
        <v>1</v>
      </c>
      <c r="AP169" s="157">
        <v>2</v>
      </c>
      <c r="AQ169" s="157">
        <v>300</v>
      </c>
      <c r="AR169" s="190" t="s">
        <v>16166</v>
      </c>
      <c r="AS169" s="157" t="s">
        <v>16208</v>
      </c>
      <c r="AT169" s="157" t="s">
        <v>564</v>
      </c>
      <c r="AU169" s="137">
        <v>35162</v>
      </c>
      <c r="AV169" s="137">
        <v>117.20666666666666</v>
      </c>
      <c r="AW169" s="132"/>
      <c r="AX169" s="132"/>
      <c r="AY169" s="132"/>
      <c r="AZ169" s="132"/>
      <c r="BA169" s="132"/>
      <c r="BB169" s="164"/>
      <c r="BC169" s="164"/>
      <c r="BD169" s="164"/>
      <c r="BE169" s="138" t="s">
        <v>364</v>
      </c>
      <c r="BF169" s="139"/>
      <c r="BG169" s="139"/>
      <c r="BH169" s="139"/>
      <c r="BI169" s="139"/>
      <c r="BJ169" s="139"/>
      <c r="BK169" s="164"/>
      <c r="BL169" s="164"/>
      <c r="BM169" s="165"/>
      <c r="BN169" s="167" t="s">
        <v>364</v>
      </c>
      <c r="BO169" s="157"/>
      <c r="BP169" s="157"/>
      <c r="BQ169" s="157"/>
      <c r="BR169" s="157"/>
      <c r="BS169" s="157"/>
      <c r="BT169" s="157"/>
      <c r="BU169" s="157"/>
      <c r="BV169" s="157"/>
      <c r="BW169" s="157"/>
      <c r="BX169" s="157"/>
      <c r="BY169" s="157"/>
      <c r="BZ169" s="157"/>
      <c r="CA169" s="157"/>
      <c r="CB169" s="157"/>
      <c r="CC169" s="157"/>
    </row>
    <row r="170" spans="1:81" s="6" customFormat="1" ht="16.5" customHeight="1">
      <c r="A170" s="123">
        <v>150</v>
      </c>
      <c r="B170" s="123" t="s">
        <v>45</v>
      </c>
      <c r="C170" s="123" t="s">
        <v>55</v>
      </c>
      <c r="D170" s="123" t="s">
        <v>32</v>
      </c>
      <c r="E170" s="123" t="s">
        <v>353</v>
      </c>
      <c r="F170" s="144" t="s">
        <v>1364</v>
      </c>
      <c r="G170" s="158" t="s">
        <v>1365</v>
      </c>
      <c r="H170" s="325" t="s">
        <v>13180</v>
      </c>
      <c r="I170" s="123" t="s">
        <v>13181</v>
      </c>
      <c r="J170" s="123" t="s">
        <v>12883</v>
      </c>
      <c r="K170" s="123" t="s">
        <v>15225</v>
      </c>
      <c r="L170" s="123" t="s">
        <v>1366</v>
      </c>
      <c r="M170" s="135" t="s">
        <v>15438</v>
      </c>
      <c r="N170" s="322" t="s">
        <v>12888</v>
      </c>
      <c r="O170" s="322"/>
      <c r="P170" s="322" t="s">
        <v>12888</v>
      </c>
      <c r="Q170" s="132">
        <v>2728</v>
      </c>
      <c r="R170" s="132">
        <v>2728</v>
      </c>
      <c r="S170" s="132">
        <v>1384</v>
      </c>
      <c r="T170" s="132">
        <v>1384</v>
      </c>
      <c r="U170" s="132" t="s">
        <v>392</v>
      </c>
      <c r="V170" s="133"/>
      <c r="W170" s="132">
        <v>161</v>
      </c>
      <c r="X170" s="134" t="s">
        <v>401</v>
      </c>
      <c r="Y170" s="132">
        <v>143</v>
      </c>
      <c r="Z170" s="132">
        <v>216</v>
      </c>
      <c r="AA170" s="132">
        <v>5700</v>
      </c>
      <c r="AB170" s="132">
        <v>201</v>
      </c>
      <c r="AC170" s="133"/>
      <c r="AD170" s="133">
        <v>59</v>
      </c>
      <c r="AE170" s="132">
        <v>700</v>
      </c>
      <c r="AF170" s="360" t="s">
        <v>1367</v>
      </c>
      <c r="AG170" s="169"/>
      <c r="AH170" s="132">
        <v>1723</v>
      </c>
      <c r="AI170" s="123"/>
      <c r="AJ170" s="123"/>
      <c r="AK170" s="123" t="s">
        <v>1368</v>
      </c>
      <c r="AL170" s="157">
        <v>5</v>
      </c>
      <c r="AM170" s="157">
        <v>1</v>
      </c>
      <c r="AN170" s="157">
        <v>2</v>
      </c>
      <c r="AO170" s="123">
        <v>2</v>
      </c>
      <c r="AP170" s="123"/>
      <c r="AQ170" s="157" t="s">
        <v>435</v>
      </c>
      <c r="AR170" s="123" t="s">
        <v>16167</v>
      </c>
      <c r="AS170" s="135"/>
      <c r="AT170" s="123" t="s">
        <v>1369</v>
      </c>
      <c r="AU170" s="157" t="s">
        <v>435</v>
      </c>
      <c r="AV170" s="137"/>
      <c r="AW170" s="169"/>
      <c r="AX170" s="169"/>
      <c r="AY170" s="169"/>
      <c r="AZ170" s="169"/>
      <c r="BA170" s="169"/>
      <c r="BB170" s="170"/>
      <c r="BC170" s="170"/>
      <c r="BD170" s="171"/>
      <c r="BE170" s="171" t="s">
        <v>364</v>
      </c>
      <c r="BF170" s="172"/>
      <c r="BG170" s="172"/>
      <c r="BH170" s="172"/>
      <c r="BI170" s="172"/>
      <c r="BJ170" s="172"/>
      <c r="BK170" s="170"/>
      <c r="BL170" s="170"/>
      <c r="BM170" s="171"/>
      <c r="BN170" s="173" t="s">
        <v>364</v>
      </c>
      <c r="BO170" s="123"/>
      <c r="BP170" s="123"/>
      <c r="BQ170" s="123"/>
      <c r="BR170" s="123"/>
      <c r="BS170" s="123"/>
      <c r="BT170" s="123"/>
      <c r="BU170" s="123"/>
      <c r="BV170" s="123"/>
      <c r="BW170" s="123"/>
      <c r="BX170" s="123"/>
      <c r="BY170" s="144"/>
      <c r="BZ170" s="144"/>
      <c r="CA170" s="144"/>
      <c r="CB170" s="144"/>
      <c r="CC170" s="144"/>
    </row>
    <row r="171" spans="1:81" s="6" customFormat="1" ht="16.5" customHeight="1">
      <c r="A171" s="123">
        <v>151</v>
      </c>
      <c r="B171" s="325" t="s">
        <v>45</v>
      </c>
      <c r="C171" s="325" t="s">
        <v>55</v>
      </c>
      <c r="D171" s="325" t="s">
        <v>32</v>
      </c>
      <c r="E171" s="325" t="s">
        <v>353</v>
      </c>
      <c r="F171" s="325" t="s">
        <v>1370</v>
      </c>
      <c r="G171" s="363" t="s">
        <v>19843</v>
      </c>
      <c r="H171" s="325" t="s">
        <v>13182</v>
      </c>
      <c r="I171" s="325" t="s">
        <v>13183</v>
      </c>
      <c r="J171" s="144" t="s">
        <v>12883</v>
      </c>
      <c r="K171" s="339" t="s">
        <v>15226</v>
      </c>
      <c r="L171" s="135" t="s">
        <v>1371</v>
      </c>
      <c r="M171" s="135" t="s">
        <v>15439</v>
      </c>
      <c r="N171" s="148" t="s">
        <v>12883</v>
      </c>
      <c r="O171" s="148" t="s">
        <v>357</v>
      </c>
      <c r="P171" s="358" t="s">
        <v>12888</v>
      </c>
      <c r="Q171" s="133">
        <v>24856</v>
      </c>
      <c r="R171" s="133">
        <v>2062.73</v>
      </c>
      <c r="S171" s="133">
        <v>788</v>
      </c>
      <c r="T171" s="133">
        <v>788</v>
      </c>
      <c r="U171" s="133" t="s">
        <v>392</v>
      </c>
      <c r="V171" s="364"/>
      <c r="W171" s="133">
        <v>36</v>
      </c>
      <c r="X171" s="149" t="s">
        <v>401</v>
      </c>
      <c r="Y171" s="133">
        <v>140</v>
      </c>
      <c r="Z171" s="133">
        <v>220</v>
      </c>
      <c r="AA171" s="133">
        <v>10645</v>
      </c>
      <c r="AB171" s="133">
        <v>151.5</v>
      </c>
      <c r="AC171" s="364"/>
      <c r="AD171" s="364"/>
      <c r="AE171" s="133">
        <v>1344</v>
      </c>
      <c r="AF171" s="331" t="s">
        <v>1372</v>
      </c>
      <c r="AG171" s="132">
        <v>3150</v>
      </c>
      <c r="AH171" s="132">
        <v>5739</v>
      </c>
      <c r="AI171" s="144"/>
      <c r="AJ171" s="144"/>
      <c r="AK171" s="123" t="s">
        <v>457</v>
      </c>
      <c r="AL171" s="123">
        <v>22</v>
      </c>
      <c r="AM171" s="123">
        <v>3</v>
      </c>
      <c r="AN171" s="123">
        <v>12</v>
      </c>
      <c r="AO171" s="123">
        <v>7</v>
      </c>
      <c r="AP171" s="123"/>
      <c r="AQ171" s="157" t="s">
        <v>435</v>
      </c>
      <c r="AR171" s="123" t="s">
        <v>16166</v>
      </c>
      <c r="AS171" s="137" t="s">
        <v>435</v>
      </c>
      <c r="AT171" s="135" t="s">
        <v>1373</v>
      </c>
      <c r="AU171" s="157" t="s">
        <v>435</v>
      </c>
      <c r="AV171" s="137"/>
      <c r="AW171" s="133"/>
      <c r="AX171" s="133"/>
      <c r="AY171" s="133"/>
      <c r="AZ171" s="133"/>
      <c r="BA171" s="133"/>
      <c r="BB171" s="149"/>
      <c r="BC171" s="332"/>
      <c r="BD171" s="342"/>
      <c r="BE171" s="332" t="s">
        <v>364</v>
      </c>
      <c r="BF171" s="152"/>
      <c r="BG171" s="152"/>
      <c r="BH171" s="152"/>
      <c r="BI171" s="152"/>
      <c r="BJ171" s="152"/>
      <c r="BK171" s="332"/>
      <c r="BL171" s="332"/>
      <c r="BM171" s="325"/>
      <c r="BN171" s="335"/>
      <c r="BO171" s="123"/>
      <c r="BP171" s="123"/>
      <c r="BQ171" s="123"/>
      <c r="BR171" s="123"/>
      <c r="BS171" s="123"/>
      <c r="BT171" s="123"/>
      <c r="BU171" s="123"/>
      <c r="BV171" s="123"/>
      <c r="BW171" s="123"/>
      <c r="BX171" s="123"/>
      <c r="BY171" s="144"/>
      <c r="BZ171" s="325"/>
      <c r="CA171" s="325"/>
      <c r="CB171" s="342"/>
      <c r="CC171" s="342"/>
    </row>
    <row r="172" spans="1:81" s="6" customFormat="1" ht="16.5" customHeight="1">
      <c r="A172" s="123">
        <v>152</v>
      </c>
      <c r="B172" s="123" t="s">
        <v>45</v>
      </c>
      <c r="C172" s="123" t="s">
        <v>48</v>
      </c>
      <c r="D172" s="123" t="s">
        <v>32</v>
      </c>
      <c r="E172" s="123" t="s">
        <v>353</v>
      </c>
      <c r="F172" s="144" t="s">
        <v>1374</v>
      </c>
      <c r="G172" s="142" t="s">
        <v>1375</v>
      </c>
      <c r="H172" s="123" t="s">
        <v>13184</v>
      </c>
      <c r="I172" s="123" t="s">
        <v>13185</v>
      </c>
      <c r="J172" s="123" t="s">
        <v>12883</v>
      </c>
      <c r="K172" s="154" t="s">
        <v>15227</v>
      </c>
      <c r="L172" s="154" t="s">
        <v>1376</v>
      </c>
      <c r="M172" s="230" t="s">
        <v>15440</v>
      </c>
      <c r="N172" s="131" t="s">
        <v>13157</v>
      </c>
      <c r="O172" s="131"/>
      <c r="P172" s="131" t="s">
        <v>13157</v>
      </c>
      <c r="Q172" s="132">
        <v>2052</v>
      </c>
      <c r="R172" s="132">
        <v>599</v>
      </c>
      <c r="S172" s="132">
        <v>383</v>
      </c>
      <c r="T172" s="132">
        <v>363</v>
      </c>
      <c r="U172" s="132" t="s">
        <v>418</v>
      </c>
      <c r="V172" s="132">
        <v>20</v>
      </c>
      <c r="W172" s="132">
        <v>16</v>
      </c>
      <c r="X172" s="134" t="s">
        <v>401</v>
      </c>
      <c r="Y172" s="132"/>
      <c r="Z172" s="132">
        <v>26</v>
      </c>
      <c r="AA172" s="132">
        <v>1000</v>
      </c>
      <c r="AB172" s="132">
        <v>16</v>
      </c>
      <c r="AC172" s="132"/>
      <c r="AD172" s="132"/>
      <c r="AE172" s="132">
        <v>80</v>
      </c>
      <c r="AF172" s="338" t="s">
        <v>1377</v>
      </c>
      <c r="AG172" s="132">
        <v>1500</v>
      </c>
      <c r="AH172" s="132">
        <v>2000</v>
      </c>
      <c r="AI172" s="123"/>
      <c r="AJ172" s="123"/>
      <c r="AK172" s="123" t="s">
        <v>406</v>
      </c>
      <c r="AL172" s="123">
        <v>1</v>
      </c>
      <c r="AM172" s="123">
        <v>1</v>
      </c>
      <c r="AN172" s="123"/>
      <c r="AO172" s="123"/>
      <c r="AP172" s="123"/>
      <c r="AQ172" s="123">
        <v>248</v>
      </c>
      <c r="AR172" s="123" t="s">
        <v>16167</v>
      </c>
      <c r="AS172" s="123" t="s">
        <v>16167</v>
      </c>
      <c r="AT172" s="123" t="s">
        <v>688</v>
      </c>
      <c r="AU172" s="137">
        <v>4777</v>
      </c>
      <c r="AV172" s="137">
        <v>19.262096774193548</v>
      </c>
      <c r="AW172" s="132"/>
      <c r="AX172" s="132"/>
      <c r="AY172" s="132"/>
      <c r="AZ172" s="132"/>
      <c r="BA172" s="132"/>
      <c r="BB172" s="134"/>
      <c r="BC172" s="134"/>
      <c r="BD172" s="134"/>
      <c r="BE172" s="138" t="s">
        <v>364</v>
      </c>
      <c r="BF172" s="139"/>
      <c r="BG172" s="139"/>
      <c r="BH172" s="139"/>
      <c r="BI172" s="139"/>
      <c r="BJ172" s="139"/>
      <c r="BK172" s="134"/>
      <c r="BL172" s="134"/>
      <c r="BM172" s="138"/>
      <c r="BN172" s="141" t="s">
        <v>364</v>
      </c>
      <c r="BO172" s="123"/>
      <c r="BP172" s="123"/>
      <c r="BQ172" s="123"/>
      <c r="BR172" s="123"/>
      <c r="BS172" s="123"/>
      <c r="BT172" s="123"/>
      <c r="BU172" s="123"/>
      <c r="BV172" s="123"/>
      <c r="BW172" s="123"/>
      <c r="BX172" s="123"/>
      <c r="BY172" s="144"/>
      <c r="BZ172" s="123"/>
      <c r="CA172" s="123"/>
      <c r="CB172" s="123"/>
      <c r="CC172" s="123"/>
    </row>
    <row r="173" spans="1:81" s="7" customFormat="1" ht="16.5" customHeight="1">
      <c r="A173" s="299"/>
      <c r="B173" s="300" t="s">
        <v>1378</v>
      </c>
      <c r="C173" s="301"/>
      <c r="D173" s="301">
        <v>9</v>
      </c>
      <c r="E173" s="302"/>
      <c r="F173" s="302"/>
      <c r="G173" s="304"/>
      <c r="H173" s="305"/>
      <c r="I173" s="306"/>
      <c r="J173" s="306"/>
      <c r="K173" s="307"/>
      <c r="L173" s="308"/>
      <c r="M173" s="309"/>
      <c r="N173" s="307"/>
      <c r="O173" s="303"/>
      <c r="P173" s="303"/>
      <c r="Q173" s="310"/>
      <c r="R173" s="310"/>
      <c r="S173" s="310"/>
      <c r="T173" s="310"/>
      <c r="U173" s="310"/>
      <c r="V173" s="310"/>
      <c r="W173" s="310"/>
      <c r="X173" s="311"/>
      <c r="Y173" s="310"/>
      <c r="Z173" s="310"/>
      <c r="AA173" s="310"/>
      <c r="AB173" s="310"/>
      <c r="AC173" s="310"/>
      <c r="AD173" s="310"/>
      <c r="AE173" s="310"/>
      <c r="AF173" s="307"/>
      <c r="AG173" s="310"/>
      <c r="AH173" s="310"/>
      <c r="AI173" s="303"/>
      <c r="AJ173" s="303"/>
      <c r="AK173" s="303"/>
      <c r="AL173" s="303"/>
      <c r="AM173" s="303"/>
      <c r="AN173" s="303"/>
      <c r="AO173" s="303"/>
      <c r="AP173" s="303"/>
      <c r="AQ173" s="314"/>
      <c r="AR173" s="314"/>
      <c r="AS173" s="314"/>
      <c r="AT173" s="314"/>
      <c r="AU173" s="315"/>
      <c r="AV173" s="315"/>
      <c r="AW173" s="310"/>
      <c r="AX173" s="355"/>
      <c r="AY173" s="355"/>
      <c r="AZ173" s="355"/>
      <c r="BA173" s="355"/>
      <c r="BB173" s="314"/>
      <c r="BC173" s="314"/>
      <c r="BD173" s="316"/>
      <c r="BE173" s="316"/>
      <c r="BF173" s="317"/>
      <c r="BG173" s="317"/>
      <c r="BH173" s="317"/>
      <c r="BI173" s="317"/>
      <c r="BJ173" s="317"/>
      <c r="BK173" s="314"/>
      <c r="BL173" s="314"/>
      <c r="BM173" s="314"/>
      <c r="BN173" s="318"/>
      <c r="BO173" s="314"/>
      <c r="BP173" s="314"/>
      <c r="BQ173" s="314"/>
      <c r="BR173" s="314"/>
      <c r="BS173" s="314"/>
      <c r="BT173" s="314"/>
      <c r="BU173" s="314"/>
      <c r="BV173" s="314"/>
      <c r="BW173" s="314"/>
      <c r="BX173" s="314"/>
      <c r="BY173" s="314"/>
      <c r="BZ173" s="314"/>
      <c r="CA173" s="314"/>
      <c r="CB173" s="314"/>
      <c r="CC173" s="314"/>
    </row>
    <row r="174" spans="1:81" s="6" customFormat="1" ht="16.5" customHeight="1">
      <c r="A174" s="144">
        <v>153</v>
      </c>
      <c r="B174" s="144" t="s">
        <v>45</v>
      </c>
      <c r="C174" s="144" t="s">
        <v>55</v>
      </c>
      <c r="D174" s="144" t="s">
        <v>1083</v>
      </c>
      <c r="E174" s="144" t="s">
        <v>353</v>
      </c>
      <c r="F174" s="144" t="s">
        <v>1379</v>
      </c>
      <c r="G174" s="145" t="s">
        <v>1380</v>
      </c>
      <c r="H174" s="144" t="s">
        <v>13186</v>
      </c>
      <c r="I174" s="144" t="s">
        <v>13187</v>
      </c>
      <c r="J174" s="144" t="s">
        <v>12883</v>
      </c>
      <c r="K174" s="146" t="s">
        <v>15228</v>
      </c>
      <c r="L174" s="146" t="s">
        <v>1381</v>
      </c>
      <c r="M174" s="147" t="s">
        <v>15441</v>
      </c>
      <c r="N174" s="148" t="s">
        <v>13157</v>
      </c>
      <c r="O174" s="148"/>
      <c r="P174" s="148" t="s">
        <v>13157</v>
      </c>
      <c r="Q174" s="133">
        <v>1418</v>
      </c>
      <c r="R174" s="133">
        <v>1418</v>
      </c>
      <c r="S174" s="133">
        <v>383</v>
      </c>
      <c r="T174" s="133">
        <v>383</v>
      </c>
      <c r="U174" s="133" t="s">
        <v>392</v>
      </c>
      <c r="V174" s="133"/>
      <c r="W174" s="133">
        <v>194</v>
      </c>
      <c r="X174" s="149"/>
      <c r="Y174" s="133"/>
      <c r="Z174" s="133"/>
      <c r="AA174" s="133"/>
      <c r="AB174" s="133">
        <v>75</v>
      </c>
      <c r="AC174" s="133"/>
      <c r="AD174" s="133"/>
      <c r="AE174" s="133">
        <v>1030</v>
      </c>
      <c r="AF174" s="331" t="s">
        <v>1382</v>
      </c>
      <c r="AG174" s="132">
        <v>4988</v>
      </c>
      <c r="AH174" s="132">
        <v>5860</v>
      </c>
      <c r="AI174" s="123"/>
      <c r="AJ174" s="123"/>
      <c r="AK174" s="144" t="s">
        <v>457</v>
      </c>
      <c r="AL174" s="144">
        <v>1</v>
      </c>
      <c r="AM174" s="144"/>
      <c r="AN174" s="144"/>
      <c r="AO174" s="144">
        <v>1</v>
      </c>
      <c r="AP174" s="144"/>
      <c r="AQ174" s="144">
        <v>249</v>
      </c>
      <c r="AR174" s="144" t="s">
        <v>16167</v>
      </c>
      <c r="AS174" s="137" t="s">
        <v>435</v>
      </c>
      <c r="AT174" s="144" t="s">
        <v>436</v>
      </c>
      <c r="AU174" s="150">
        <v>120</v>
      </c>
      <c r="AV174" s="137">
        <v>0.48192771084337349</v>
      </c>
      <c r="AW174" s="133"/>
      <c r="AX174" s="133"/>
      <c r="AY174" s="133"/>
      <c r="AZ174" s="133"/>
      <c r="BA174" s="133"/>
      <c r="BB174" s="149"/>
      <c r="BC174" s="149"/>
      <c r="BD174" s="149"/>
      <c r="BE174" s="151"/>
      <c r="BF174" s="152"/>
      <c r="BG174" s="152"/>
      <c r="BH174" s="152"/>
      <c r="BI174" s="152"/>
      <c r="BJ174" s="152"/>
      <c r="BK174" s="149"/>
      <c r="BL174" s="149"/>
      <c r="BM174" s="151"/>
      <c r="BN174" s="153"/>
      <c r="BO174" s="144"/>
      <c r="BP174" s="144"/>
      <c r="BQ174" s="144"/>
      <c r="BR174" s="144"/>
      <c r="BS174" s="123"/>
      <c r="BT174" s="144"/>
      <c r="BU174" s="144"/>
      <c r="BV174" s="144"/>
      <c r="BW174" s="144"/>
      <c r="BX174" s="144"/>
      <c r="BY174" s="144"/>
      <c r="BZ174" s="144"/>
      <c r="CA174" s="144"/>
      <c r="CB174" s="144"/>
      <c r="CC174" s="144"/>
    </row>
    <row r="175" spans="1:81" s="6" customFormat="1" ht="16.5" customHeight="1">
      <c r="A175" s="123">
        <v>154</v>
      </c>
      <c r="B175" s="123" t="s">
        <v>45</v>
      </c>
      <c r="C175" s="123" t="s">
        <v>52</v>
      </c>
      <c r="D175" s="123" t="s">
        <v>1083</v>
      </c>
      <c r="E175" s="123" t="s">
        <v>353</v>
      </c>
      <c r="F175" s="144" t="s">
        <v>1383</v>
      </c>
      <c r="G175" s="142" t="s">
        <v>1384</v>
      </c>
      <c r="H175" s="123" t="s">
        <v>13188</v>
      </c>
      <c r="I175" s="123" t="s">
        <v>13189</v>
      </c>
      <c r="J175" s="123" t="s">
        <v>12883</v>
      </c>
      <c r="K175" s="154" t="s">
        <v>15229</v>
      </c>
      <c r="L175" s="154" t="s">
        <v>1385</v>
      </c>
      <c r="M175" s="135" t="s">
        <v>15442</v>
      </c>
      <c r="N175" s="131" t="s">
        <v>13157</v>
      </c>
      <c r="O175" s="131"/>
      <c r="P175" s="131" t="s">
        <v>12883</v>
      </c>
      <c r="Q175" s="132">
        <v>6926</v>
      </c>
      <c r="R175" s="132">
        <v>4504</v>
      </c>
      <c r="S175" s="132">
        <v>1395</v>
      </c>
      <c r="T175" s="132">
        <v>1395</v>
      </c>
      <c r="U175" s="132" t="s">
        <v>418</v>
      </c>
      <c r="V175" s="132"/>
      <c r="W175" s="132">
        <v>1721</v>
      </c>
      <c r="X175" s="134" t="s">
        <v>401</v>
      </c>
      <c r="Y175" s="132">
        <v>163.5</v>
      </c>
      <c r="Z175" s="132"/>
      <c r="AA175" s="132"/>
      <c r="AB175" s="132">
        <v>158.6</v>
      </c>
      <c r="AC175" s="132">
        <v>58.2</v>
      </c>
      <c r="AD175" s="132" t="s">
        <v>1386</v>
      </c>
      <c r="AE175" s="132">
        <v>218</v>
      </c>
      <c r="AF175" s="338" t="s">
        <v>1387</v>
      </c>
      <c r="AG175" s="132"/>
      <c r="AH175" s="132">
        <v>24369</v>
      </c>
      <c r="AI175" s="123" t="s">
        <v>1388</v>
      </c>
      <c r="AJ175" s="123" t="s">
        <v>1389</v>
      </c>
      <c r="AK175" s="123" t="s">
        <v>477</v>
      </c>
      <c r="AL175" s="123">
        <v>6</v>
      </c>
      <c r="AM175" s="123">
        <v>2</v>
      </c>
      <c r="AN175" s="123">
        <v>2</v>
      </c>
      <c r="AO175" s="123">
        <v>2</v>
      </c>
      <c r="AP175" s="123"/>
      <c r="AQ175" s="123">
        <v>87</v>
      </c>
      <c r="AR175" s="123" t="s">
        <v>16209</v>
      </c>
      <c r="AS175" s="123" t="s">
        <v>16209</v>
      </c>
      <c r="AT175" s="123" t="s">
        <v>1390</v>
      </c>
      <c r="AU175" s="137">
        <v>8556</v>
      </c>
      <c r="AV175" s="137">
        <v>98.34482758620689</v>
      </c>
      <c r="AW175" s="132"/>
      <c r="AX175" s="132"/>
      <c r="AY175" s="132"/>
      <c r="AZ175" s="132"/>
      <c r="BA175" s="132"/>
      <c r="BB175" s="134"/>
      <c r="BC175" s="134"/>
      <c r="BD175" s="134"/>
      <c r="BE175" s="138" t="s">
        <v>364</v>
      </c>
      <c r="BF175" s="139"/>
      <c r="BG175" s="139"/>
      <c r="BH175" s="139"/>
      <c r="BI175" s="139"/>
      <c r="BJ175" s="139"/>
      <c r="BK175" s="134"/>
      <c r="BL175" s="134"/>
      <c r="BM175" s="138"/>
      <c r="BN175" s="141" t="s">
        <v>364</v>
      </c>
      <c r="BO175" s="123"/>
      <c r="BP175" s="123"/>
      <c r="BQ175" s="123"/>
      <c r="BR175" s="123"/>
      <c r="BS175" s="123"/>
      <c r="BT175" s="123"/>
      <c r="BU175" s="123"/>
      <c r="BV175" s="123"/>
      <c r="BW175" s="123"/>
      <c r="BX175" s="123"/>
      <c r="BY175" s="144"/>
      <c r="BZ175" s="123"/>
      <c r="CA175" s="123"/>
      <c r="CB175" s="123"/>
      <c r="CC175" s="123"/>
    </row>
    <row r="176" spans="1:81" s="6" customFormat="1" ht="16.5" customHeight="1">
      <c r="A176" s="144">
        <v>155</v>
      </c>
      <c r="B176" s="123" t="s">
        <v>45</v>
      </c>
      <c r="C176" s="123" t="s">
        <v>19838</v>
      </c>
      <c r="D176" s="123" t="s">
        <v>1083</v>
      </c>
      <c r="E176" s="123" t="s">
        <v>353</v>
      </c>
      <c r="F176" s="144" t="s">
        <v>1391</v>
      </c>
      <c r="G176" s="142" t="s">
        <v>19844</v>
      </c>
      <c r="H176" s="123" t="s">
        <v>13190</v>
      </c>
      <c r="I176" s="123" t="s">
        <v>13191</v>
      </c>
      <c r="J176" s="123" t="s">
        <v>12899</v>
      </c>
      <c r="K176" s="154" t="s">
        <v>15230</v>
      </c>
      <c r="L176" s="154" t="s">
        <v>1392</v>
      </c>
      <c r="M176" s="135" t="s">
        <v>15443</v>
      </c>
      <c r="N176" s="131" t="s">
        <v>12888</v>
      </c>
      <c r="O176" s="131"/>
      <c r="P176" s="131" t="s">
        <v>12888</v>
      </c>
      <c r="Q176" s="132">
        <v>1227</v>
      </c>
      <c r="R176" s="132">
        <v>2698</v>
      </c>
      <c r="S176" s="132">
        <v>768</v>
      </c>
      <c r="T176" s="132">
        <v>768</v>
      </c>
      <c r="U176" s="132" t="s">
        <v>1393</v>
      </c>
      <c r="V176" s="132"/>
      <c r="W176" s="132">
        <v>490</v>
      </c>
      <c r="X176" s="134" t="s">
        <v>359</v>
      </c>
      <c r="Y176" s="132">
        <v>100</v>
      </c>
      <c r="Z176" s="132">
        <v>136</v>
      </c>
      <c r="AA176" s="132">
        <v>16640</v>
      </c>
      <c r="AB176" s="132">
        <v>199</v>
      </c>
      <c r="AC176" s="132"/>
      <c r="AD176" s="132"/>
      <c r="AE176" s="132">
        <v>1139</v>
      </c>
      <c r="AF176" s="338" t="s">
        <v>1394</v>
      </c>
      <c r="AG176" s="132"/>
      <c r="AH176" s="132">
        <v>4736</v>
      </c>
      <c r="AI176" s="123" t="s">
        <v>1395</v>
      </c>
      <c r="AJ176" s="123" t="s">
        <v>1183</v>
      </c>
      <c r="AK176" s="123" t="s">
        <v>477</v>
      </c>
      <c r="AL176" s="123">
        <v>3</v>
      </c>
      <c r="AM176" s="123"/>
      <c r="AN176" s="123">
        <v>1</v>
      </c>
      <c r="AO176" s="123">
        <v>2</v>
      </c>
      <c r="AP176" s="123"/>
      <c r="AQ176" s="123">
        <v>154</v>
      </c>
      <c r="AR176" s="123" t="s">
        <v>16199</v>
      </c>
      <c r="AS176" s="123"/>
      <c r="AT176" s="123" t="s">
        <v>1396</v>
      </c>
      <c r="AU176" s="137">
        <v>626</v>
      </c>
      <c r="AV176" s="137">
        <v>4.0649350649350646</v>
      </c>
      <c r="AW176" s="132"/>
      <c r="AX176" s="132"/>
      <c r="AY176" s="132"/>
      <c r="AZ176" s="132"/>
      <c r="BA176" s="132"/>
      <c r="BB176" s="134"/>
      <c r="BC176" s="134"/>
      <c r="BD176" s="134"/>
      <c r="BE176" s="138" t="s">
        <v>364</v>
      </c>
      <c r="BF176" s="139"/>
      <c r="BG176" s="139"/>
      <c r="BH176" s="139"/>
      <c r="BI176" s="139"/>
      <c r="BJ176" s="139"/>
      <c r="BK176" s="134"/>
      <c r="BL176" s="134"/>
      <c r="BM176" s="138"/>
      <c r="BN176" s="141"/>
      <c r="BO176" s="123"/>
      <c r="BP176" s="123"/>
      <c r="BQ176" s="123"/>
      <c r="BR176" s="123"/>
      <c r="BS176" s="123"/>
      <c r="BT176" s="123"/>
      <c r="BU176" s="123"/>
      <c r="BV176" s="123"/>
      <c r="BW176" s="123"/>
      <c r="BX176" s="123"/>
      <c r="BY176" s="144"/>
      <c r="BZ176" s="123"/>
      <c r="CA176" s="123"/>
      <c r="CB176" s="123"/>
      <c r="CC176" s="123"/>
    </row>
    <row r="177" spans="1:81" s="6" customFormat="1" ht="16.5" customHeight="1">
      <c r="A177" s="123">
        <v>156</v>
      </c>
      <c r="B177" s="365" t="s">
        <v>45</v>
      </c>
      <c r="C177" s="365" t="s">
        <v>51</v>
      </c>
      <c r="D177" s="365" t="s">
        <v>1083</v>
      </c>
      <c r="E177" s="365" t="s">
        <v>377</v>
      </c>
      <c r="F177" s="366" t="s">
        <v>1397</v>
      </c>
      <c r="G177" s="367" t="s">
        <v>1398</v>
      </c>
      <c r="H177" s="365" t="s">
        <v>13192</v>
      </c>
      <c r="I177" s="365" t="s">
        <v>13193</v>
      </c>
      <c r="J177" s="365" t="s">
        <v>13157</v>
      </c>
      <c r="K177" s="365" t="s">
        <v>377</v>
      </c>
      <c r="L177" s="368" t="s">
        <v>377</v>
      </c>
      <c r="M177" s="135" t="s">
        <v>15444</v>
      </c>
      <c r="N177" s="123" t="s">
        <v>13157</v>
      </c>
      <c r="O177" s="123"/>
      <c r="P177" s="123" t="s">
        <v>13157</v>
      </c>
      <c r="Q177" s="132">
        <v>705.78</v>
      </c>
      <c r="R177" s="369">
        <v>5155.8999999999996</v>
      </c>
      <c r="S177" s="369">
        <v>888</v>
      </c>
      <c r="T177" s="369">
        <v>888</v>
      </c>
      <c r="U177" s="369" t="s">
        <v>16087</v>
      </c>
      <c r="V177" s="369"/>
      <c r="W177" s="369"/>
      <c r="X177" s="370"/>
      <c r="Y177" s="369"/>
      <c r="Z177" s="369"/>
      <c r="AA177" s="369"/>
      <c r="AB177" s="369">
        <v>72</v>
      </c>
      <c r="AC177" s="369"/>
      <c r="AD177" s="369"/>
      <c r="AE177" s="369"/>
      <c r="AF177" s="365" t="s">
        <v>1399</v>
      </c>
      <c r="AG177" s="369">
        <v>10</v>
      </c>
      <c r="AH177" s="369">
        <v>2388</v>
      </c>
      <c r="AI177" s="365"/>
      <c r="AJ177" s="365"/>
      <c r="AK177" s="365"/>
      <c r="AL177" s="371"/>
      <c r="AM177" s="371"/>
      <c r="AN177" s="123"/>
      <c r="AO177" s="123"/>
      <c r="AP177" s="371"/>
      <c r="AQ177" s="123">
        <v>250</v>
      </c>
      <c r="AR177" s="123" t="s">
        <v>16199</v>
      </c>
      <c r="AS177" s="123"/>
      <c r="AT177" s="123" t="s">
        <v>668</v>
      </c>
      <c r="AU177" s="137">
        <v>828</v>
      </c>
      <c r="AV177" s="137">
        <v>3.3119999999999998</v>
      </c>
      <c r="AW177" s="132"/>
      <c r="AX177" s="132"/>
      <c r="AY177" s="132"/>
      <c r="AZ177" s="132"/>
      <c r="BA177" s="372"/>
      <c r="BB177" s="370"/>
      <c r="BC177" s="370"/>
      <c r="BD177" s="365"/>
      <c r="BE177" s="138" t="s">
        <v>364</v>
      </c>
      <c r="BF177" s="139"/>
      <c r="BG177" s="139"/>
      <c r="BH177" s="139"/>
      <c r="BI177" s="139"/>
      <c r="BJ177" s="139"/>
      <c r="BK177" s="370"/>
      <c r="BL177" s="370"/>
      <c r="BM177" s="123"/>
      <c r="BN177" s="156" t="s">
        <v>364</v>
      </c>
      <c r="BO177" s="123"/>
      <c r="BP177" s="123"/>
      <c r="BQ177" s="123"/>
      <c r="BR177" s="123"/>
      <c r="BS177" s="123"/>
      <c r="BT177" s="123"/>
      <c r="BU177" s="123"/>
      <c r="BV177" s="123"/>
      <c r="BW177" s="123"/>
      <c r="BX177" s="123"/>
      <c r="BY177" s="365"/>
      <c r="BZ177" s="365"/>
      <c r="CA177" s="365"/>
      <c r="CB177" s="365"/>
      <c r="CC177" s="365"/>
    </row>
    <row r="178" spans="1:81" s="6" customFormat="1" ht="16.5" customHeight="1">
      <c r="A178" s="144">
        <v>157</v>
      </c>
      <c r="B178" s="123" t="s">
        <v>45</v>
      </c>
      <c r="C178" s="123" t="s">
        <v>55</v>
      </c>
      <c r="D178" s="123" t="s">
        <v>1083</v>
      </c>
      <c r="E178" s="123" t="s">
        <v>353</v>
      </c>
      <c r="F178" s="144" t="s">
        <v>1400</v>
      </c>
      <c r="G178" s="142" t="s">
        <v>19845</v>
      </c>
      <c r="H178" s="123" t="s">
        <v>13194</v>
      </c>
      <c r="I178" s="123" t="s">
        <v>13195</v>
      </c>
      <c r="J178" s="123" t="s">
        <v>12883</v>
      </c>
      <c r="K178" s="154" t="s">
        <v>15231</v>
      </c>
      <c r="L178" s="135" t="s">
        <v>1401</v>
      </c>
      <c r="M178" s="135" t="s">
        <v>15445</v>
      </c>
      <c r="N178" s="131" t="s">
        <v>12888</v>
      </c>
      <c r="O178" s="131"/>
      <c r="P178" s="131" t="s">
        <v>12888</v>
      </c>
      <c r="Q178" s="132">
        <v>1923.74</v>
      </c>
      <c r="R178" s="132">
        <v>2655.38</v>
      </c>
      <c r="S178" s="132">
        <v>1126</v>
      </c>
      <c r="T178" s="132">
        <v>817</v>
      </c>
      <c r="U178" s="132" t="s">
        <v>411</v>
      </c>
      <c r="V178" s="132">
        <v>309</v>
      </c>
      <c r="W178" s="132">
        <v>287</v>
      </c>
      <c r="X178" s="134" t="s">
        <v>401</v>
      </c>
      <c r="Y178" s="132">
        <v>151.44</v>
      </c>
      <c r="Z178" s="132">
        <v>30.1</v>
      </c>
      <c r="AA178" s="132">
        <v>10391</v>
      </c>
      <c r="AB178" s="132">
        <v>143.88</v>
      </c>
      <c r="AC178" s="132"/>
      <c r="AD178" s="132"/>
      <c r="AE178" s="132"/>
      <c r="AF178" s="338" t="s">
        <v>1402</v>
      </c>
      <c r="AG178" s="132">
        <v>4207</v>
      </c>
      <c r="AH178" s="132">
        <v>4207</v>
      </c>
      <c r="AI178" s="123"/>
      <c r="AJ178" s="123"/>
      <c r="AK178" s="123" t="s">
        <v>477</v>
      </c>
      <c r="AL178" s="123">
        <v>8</v>
      </c>
      <c r="AM178" s="123">
        <v>2</v>
      </c>
      <c r="AN178" s="123">
        <v>3</v>
      </c>
      <c r="AO178" s="123">
        <v>2</v>
      </c>
      <c r="AP178" s="123">
        <v>1</v>
      </c>
      <c r="AQ178" s="123">
        <v>20</v>
      </c>
      <c r="AR178" s="123" t="s">
        <v>16167</v>
      </c>
      <c r="AS178" s="137" t="s">
        <v>435</v>
      </c>
      <c r="AT178" s="123" t="s">
        <v>436</v>
      </c>
      <c r="AU178" s="137">
        <v>1423</v>
      </c>
      <c r="AV178" s="137">
        <v>71.150000000000006</v>
      </c>
      <c r="AW178" s="132"/>
      <c r="AX178" s="132"/>
      <c r="AY178" s="132"/>
      <c r="AZ178" s="132"/>
      <c r="BA178" s="132"/>
      <c r="BB178" s="134"/>
      <c r="BC178" s="134"/>
      <c r="BD178" s="134"/>
      <c r="BE178" s="138" t="s">
        <v>364</v>
      </c>
      <c r="BF178" s="139"/>
      <c r="BG178" s="139"/>
      <c r="BH178" s="139"/>
      <c r="BI178" s="139"/>
      <c r="BJ178" s="139"/>
      <c r="BK178" s="134"/>
      <c r="BL178" s="134"/>
      <c r="BM178" s="138"/>
      <c r="BN178" s="141"/>
      <c r="BO178" s="123"/>
      <c r="BP178" s="123"/>
      <c r="BQ178" s="123"/>
      <c r="BR178" s="123"/>
      <c r="BS178" s="123"/>
      <c r="BT178" s="123"/>
      <c r="BU178" s="123"/>
      <c r="BV178" s="123"/>
      <c r="BW178" s="123"/>
      <c r="BX178" s="123"/>
      <c r="BY178" s="144"/>
      <c r="BZ178" s="123"/>
      <c r="CA178" s="123"/>
      <c r="CB178" s="123"/>
      <c r="CC178" s="123"/>
    </row>
    <row r="179" spans="1:81" s="12" customFormat="1" ht="16.5" customHeight="1">
      <c r="A179" s="123">
        <v>158</v>
      </c>
      <c r="B179" s="123" t="s">
        <v>45</v>
      </c>
      <c r="C179" s="123" t="s">
        <v>50</v>
      </c>
      <c r="D179" s="123" t="s">
        <v>1083</v>
      </c>
      <c r="E179" s="123" t="s">
        <v>377</v>
      </c>
      <c r="F179" s="144" t="s">
        <v>1403</v>
      </c>
      <c r="G179" s="142" t="s">
        <v>19846</v>
      </c>
      <c r="H179" s="251" t="s">
        <v>13196</v>
      </c>
      <c r="I179" s="373" t="s">
        <v>13197</v>
      </c>
      <c r="J179" s="373" t="s">
        <v>12888</v>
      </c>
      <c r="K179" s="373" t="s">
        <v>377</v>
      </c>
      <c r="L179" s="374" t="s">
        <v>377</v>
      </c>
      <c r="M179" s="230" t="s">
        <v>15446</v>
      </c>
      <c r="N179" s="322" t="s">
        <v>13157</v>
      </c>
      <c r="O179" s="164"/>
      <c r="P179" s="164" t="s">
        <v>13157</v>
      </c>
      <c r="Q179" s="132">
        <v>321</v>
      </c>
      <c r="R179" s="132">
        <v>321</v>
      </c>
      <c r="S179" s="375">
        <v>160</v>
      </c>
      <c r="T179" s="369">
        <v>160</v>
      </c>
      <c r="U179" s="369" t="s">
        <v>756</v>
      </c>
      <c r="V179" s="369"/>
      <c r="W179" s="369"/>
      <c r="X179" s="370"/>
      <c r="Y179" s="369">
        <v>100</v>
      </c>
      <c r="Z179" s="369">
        <v>60</v>
      </c>
      <c r="AA179" s="369"/>
      <c r="AB179" s="369">
        <v>10</v>
      </c>
      <c r="AC179" s="369"/>
      <c r="AD179" s="369"/>
      <c r="AE179" s="369"/>
      <c r="AF179" s="376" t="s">
        <v>1404</v>
      </c>
      <c r="AG179" s="369"/>
      <c r="AH179" s="377">
        <v>2737</v>
      </c>
      <c r="AI179" s="123"/>
      <c r="AJ179" s="123"/>
      <c r="AK179" s="123"/>
      <c r="AL179" s="123"/>
      <c r="AM179" s="123"/>
      <c r="AN179" s="123"/>
      <c r="AO179" s="123"/>
      <c r="AP179" s="123"/>
      <c r="AQ179" s="157" t="s">
        <v>19847</v>
      </c>
      <c r="AR179" s="157" t="s">
        <v>13200</v>
      </c>
      <c r="AS179" s="137" t="s">
        <v>435</v>
      </c>
      <c r="AT179" s="134" t="s">
        <v>1405</v>
      </c>
      <c r="AU179" s="137" t="s">
        <v>435</v>
      </c>
      <c r="AV179" s="137"/>
      <c r="AW179" s="378"/>
      <c r="AX179" s="378"/>
      <c r="AY179" s="378"/>
      <c r="AZ179" s="369"/>
      <c r="BA179" s="369"/>
      <c r="BB179" s="370"/>
      <c r="BC179" s="379"/>
      <c r="BD179" s="342"/>
      <c r="BE179" s="138" t="s">
        <v>364</v>
      </c>
      <c r="BF179" s="139"/>
      <c r="BG179" s="139"/>
      <c r="BH179" s="139"/>
      <c r="BI179" s="139"/>
      <c r="BJ179" s="139"/>
      <c r="BK179" s="134"/>
      <c r="BL179" s="134"/>
      <c r="BM179" s="138"/>
      <c r="BN179" s="141"/>
      <c r="BO179" s="123"/>
      <c r="BP179" s="123"/>
      <c r="BQ179" s="123"/>
      <c r="BR179" s="123"/>
      <c r="BS179" s="123"/>
      <c r="BT179" s="123"/>
      <c r="BU179" s="123"/>
      <c r="BV179" s="123"/>
      <c r="BW179" s="123"/>
      <c r="BX179" s="123"/>
      <c r="BY179" s="144"/>
      <c r="BZ179" s="123"/>
      <c r="CA179" s="123"/>
      <c r="CB179" s="123"/>
      <c r="CC179" s="123"/>
    </row>
    <row r="180" spans="1:81" s="6" customFormat="1" ht="16.5" customHeight="1">
      <c r="A180" s="144">
        <v>159</v>
      </c>
      <c r="B180" s="123" t="s">
        <v>45</v>
      </c>
      <c r="C180" s="123" t="s">
        <v>19848</v>
      </c>
      <c r="D180" s="123" t="s">
        <v>1083</v>
      </c>
      <c r="E180" s="123" t="s">
        <v>377</v>
      </c>
      <c r="F180" s="123" t="s">
        <v>1406</v>
      </c>
      <c r="G180" s="142" t="s">
        <v>19849</v>
      </c>
      <c r="H180" s="123" t="s">
        <v>13198</v>
      </c>
      <c r="I180" s="123" t="s">
        <v>13199</v>
      </c>
      <c r="J180" s="123" t="s">
        <v>13200</v>
      </c>
      <c r="K180" s="154" t="s">
        <v>377</v>
      </c>
      <c r="L180" s="154" t="s">
        <v>377</v>
      </c>
      <c r="M180" s="230" t="s">
        <v>15447</v>
      </c>
      <c r="N180" s="131" t="s">
        <v>12888</v>
      </c>
      <c r="O180" s="131"/>
      <c r="P180" s="131" t="s">
        <v>12888</v>
      </c>
      <c r="Q180" s="132">
        <v>143298</v>
      </c>
      <c r="R180" s="132">
        <v>1268</v>
      </c>
      <c r="S180" s="132">
        <v>752</v>
      </c>
      <c r="T180" s="132">
        <v>431</v>
      </c>
      <c r="U180" s="132" t="s">
        <v>418</v>
      </c>
      <c r="V180" s="132">
        <v>321</v>
      </c>
      <c r="W180" s="132">
        <v>29</v>
      </c>
      <c r="X180" s="134" t="s">
        <v>401</v>
      </c>
      <c r="Y180" s="132"/>
      <c r="Z180" s="132">
        <v>17</v>
      </c>
      <c r="AA180" s="132"/>
      <c r="AB180" s="132">
        <v>30</v>
      </c>
      <c r="AC180" s="132"/>
      <c r="AD180" s="132"/>
      <c r="AE180" s="132">
        <v>100</v>
      </c>
      <c r="AF180" s="360" t="s">
        <v>1407</v>
      </c>
      <c r="AG180" s="132">
        <v>2617</v>
      </c>
      <c r="AH180" s="132">
        <v>2617</v>
      </c>
      <c r="AI180" s="123"/>
      <c r="AJ180" s="123"/>
      <c r="AK180" s="170" t="s">
        <v>477</v>
      </c>
      <c r="AL180" s="123">
        <v>6</v>
      </c>
      <c r="AM180" s="123">
        <v>6</v>
      </c>
      <c r="AN180" s="123"/>
      <c r="AO180" s="123"/>
      <c r="AP180" s="123"/>
      <c r="AQ180" s="123">
        <v>240</v>
      </c>
      <c r="AR180" s="123" t="s">
        <v>16172</v>
      </c>
      <c r="AS180" s="123"/>
      <c r="AT180" s="123"/>
      <c r="AU180" s="137">
        <v>8000</v>
      </c>
      <c r="AV180" s="137">
        <v>33.333333333333336</v>
      </c>
      <c r="AW180" s="132"/>
      <c r="AX180" s="132"/>
      <c r="AY180" s="132"/>
      <c r="AZ180" s="132"/>
      <c r="BA180" s="132"/>
      <c r="BB180" s="134"/>
      <c r="BC180" s="134"/>
      <c r="BD180" s="134"/>
      <c r="BE180" s="138" t="s">
        <v>364</v>
      </c>
      <c r="BF180" s="139"/>
      <c r="BG180" s="139"/>
      <c r="BH180" s="139"/>
      <c r="BI180" s="139"/>
      <c r="BJ180" s="139"/>
      <c r="BK180" s="134"/>
      <c r="BL180" s="134"/>
      <c r="BM180" s="138"/>
      <c r="BN180" s="141" t="s">
        <v>364</v>
      </c>
      <c r="BO180" s="123"/>
      <c r="BP180" s="123"/>
      <c r="BQ180" s="123"/>
      <c r="BR180" s="123"/>
      <c r="BS180" s="123"/>
      <c r="BT180" s="123"/>
      <c r="BU180" s="123"/>
      <c r="BV180" s="123"/>
      <c r="BW180" s="123"/>
      <c r="BX180" s="123"/>
      <c r="BY180" s="123"/>
      <c r="BZ180" s="123"/>
      <c r="CA180" s="123"/>
      <c r="CB180" s="123"/>
      <c r="CC180" s="123"/>
    </row>
    <row r="181" spans="1:81" s="17" customFormat="1" ht="16.5" customHeight="1">
      <c r="A181" s="123">
        <v>160</v>
      </c>
      <c r="B181" s="149" t="s">
        <v>45</v>
      </c>
      <c r="C181" s="149" t="s">
        <v>46</v>
      </c>
      <c r="D181" s="149" t="s">
        <v>1083</v>
      </c>
      <c r="E181" s="149" t="s">
        <v>353</v>
      </c>
      <c r="F181" s="149" t="s">
        <v>1408</v>
      </c>
      <c r="G181" s="380" t="s">
        <v>19850</v>
      </c>
      <c r="H181" s="134" t="s">
        <v>13201</v>
      </c>
      <c r="I181" s="325" t="s">
        <v>13202</v>
      </c>
      <c r="J181" s="149" t="s">
        <v>12883</v>
      </c>
      <c r="K181" s="149" t="s">
        <v>13852</v>
      </c>
      <c r="L181" s="134" t="s">
        <v>1409</v>
      </c>
      <c r="M181" s="134" t="s">
        <v>15448</v>
      </c>
      <c r="N181" s="381" t="s">
        <v>13157</v>
      </c>
      <c r="O181" s="134"/>
      <c r="P181" s="381" t="s">
        <v>13157</v>
      </c>
      <c r="Q181" s="132">
        <v>2475</v>
      </c>
      <c r="R181" s="369">
        <v>2475</v>
      </c>
      <c r="S181" s="369">
        <v>464</v>
      </c>
      <c r="T181" s="369">
        <v>232</v>
      </c>
      <c r="U181" s="369" t="s">
        <v>392</v>
      </c>
      <c r="V181" s="369">
        <v>232</v>
      </c>
      <c r="W181" s="369">
        <v>913</v>
      </c>
      <c r="X181" s="370" t="s">
        <v>401</v>
      </c>
      <c r="Y181" s="369">
        <v>84</v>
      </c>
      <c r="Z181" s="369">
        <v>129</v>
      </c>
      <c r="AA181" s="369">
        <v>35000</v>
      </c>
      <c r="AB181" s="369">
        <v>332</v>
      </c>
      <c r="AC181" s="369"/>
      <c r="AD181" s="369"/>
      <c r="AE181" s="369"/>
      <c r="AF181" s="360" t="s">
        <v>771</v>
      </c>
      <c r="AG181" s="132">
        <v>24738</v>
      </c>
      <c r="AH181" s="132">
        <v>24738</v>
      </c>
      <c r="AI181" s="123" t="s">
        <v>1410</v>
      </c>
      <c r="AJ181" s="123" t="s">
        <v>1411</v>
      </c>
      <c r="AK181" s="170" t="s">
        <v>477</v>
      </c>
      <c r="AL181" s="157">
        <v>6</v>
      </c>
      <c r="AM181" s="157">
        <v>1</v>
      </c>
      <c r="AN181" s="325">
        <v>2</v>
      </c>
      <c r="AO181" s="325">
        <v>1</v>
      </c>
      <c r="AP181" s="325">
        <v>2</v>
      </c>
      <c r="AQ181" s="123">
        <v>215</v>
      </c>
      <c r="AR181" s="134" t="s">
        <v>16210</v>
      </c>
      <c r="AS181" s="370"/>
      <c r="AT181" s="370" t="s">
        <v>1254</v>
      </c>
      <c r="AU181" s="382">
        <v>6032</v>
      </c>
      <c r="AV181" s="137">
        <v>28.055813953488371</v>
      </c>
      <c r="AW181" s="369"/>
      <c r="AX181" s="132"/>
      <c r="AY181" s="132"/>
      <c r="AZ181" s="132"/>
      <c r="BA181" s="372"/>
      <c r="BB181" s="370"/>
      <c r="BC181" s="370"/>
      <c r="BD181" s="370"/>
      <c r="BE181" s="138" t="s">
        <v>364</v>
      </c>
      <c r="BF181" s="139"/>
      <c r="BG181" s="139"/>
      <c r="BH181" s="139"/>
      <c r="BI181" s="139"/>
      <c r="BJ181" s="139"/>
      <c r="BK181" s="370"/>
      <c r="BL181" s="370"/>
      <c r="BM181" s="134"/>
      <c r="BN181" s="383" t="s">
        <v>364</v>
      </c>
      <c r="BO181" s="170"/>
      <c r="BP181" s="134"/>
      <c r="BQ181" s="134"/>
      <c r="BR181" s="134"/>
      <c r="BS181" s="134"/>
      <c r="BT181" s="134"/>
      <c r="BU181" s="134"/>
      <c r="BV181" s="134"/>
      <c r="BW181" s="134"/>
      <c r="BX181" s="134"/>
      <c r="BY181" s="325"/>
      <c r="BZ181" s="325"/>
      <c r="CA181" s="325"/>
      <c r="CB181" s="370"/>
      <c r="CC181" s="370"/>
    </row>
    <row r="182" spans="1:81" s="6" customFormat="1" ht="16.5" customHeight="1">
      <c r="A182" s="144">
        <v>161</v>
      </c>
      <c r="B182" s="123" t="s">
        <v>45</v>
      </c>
      <c r="C182" s="123" t="s">
        <v>19838</v>
      </c>
      <c r="D182" s="123" t="s">
        <v>1083</v>
      </c>
      <c r="E182" s="123" t="s">
        <v>377</v>
      </c>
      <c r="F182" s="144" t="s">
        <v>1412</v>
      </c>
      <c r="G182" s="142" t="s">
        <v>19851</v>
      </c>
      <c r="H182" s="123" t="s">
        <v>13203</v>
      </c>
      <c r="I182" s="123" t="s">
        <v>13204</v>
      </c>
      <c r="J182" s="123" t="s">
        <v>12888</v>
      </c>
      <c r="K182" s="154" t="s">
        <v>377</v>
      </c>
      <c r="L182" s="154" t="s">
        <v>377</v>
      </c>
      <c r="M182" s="135" t="s">
        <v>15449</v>
      </c>
      <c r="N182" s="131" t="s">
        <v>12888</v>
      </c>
      <c r="O182" s="131"/>
      <c r="P182" s="131" t="s">
        <v>12888</v>
      </c>
      <c r="Q182" s="132">
        <v>609</v>
      </c>
      <c r="R182" s="132">
        <v>2351</v>
      </c>
      <c r="S182" s="132">
        <v>500</v>
      </c>
      <c r="T182" s="132">
        <v>500</v>
      </c>
      <c r="U182" s="132"/>
      <c r="V182" s="132"/>
      <c r="W182" s="132">
        <v>190</v>
      </c>
      <c r="X182" s="134" t="s">
        <v>401</v>
      </c>
      <c r="Y182" s="132"/>
      <c r="Z182" s="132"/>
      <c r="AA182" s="132"/>
      <c r="AB182" s="132">
        <v>20</v>
      </c>
      <c r="AC182" s="132"/>
      <c r="AD182" s="132"/>
      <c r="AE182" s="132">
        <v>200</v>
      </c>
      <c r="AF182" s="338" t="s">
        <v>771</v>
      </c>
      <c r="AG182" s="132"/>
      <c r="AH182" s="132">
        <v>2536</v>
      </c>
      <c r="AI182" s="123"/>
      <c r="AJ182" s="123"/>
      <c r="AK182" s="123"/>
      <c r="AL182" s="123"/>
      <c r="AM182" s="123"/>
      <c r="AN182" s="123"/>
      <c r="AO182" s="123"/>
      <c r="AP182" s="123"/>
      <c r="AQ182" s="123">
        <v>246</v>
      </c>
      <c r="AR182" s="123" t="s">
        <v>16177</v>
      </c>
      <c r="AS182" s="137" t="s">
        <v>435</v>
      </c>
      <c r="AT182" s="123" t="s">
        <v>1413</v>
      </c>
      <c r="AU182" s="137">
        <v>100</v>
      </c>
      <c r="AV182" s="137">
        <v>0.4065040650406504</v>
      </c>
      <c r="AW182" s="132"/>
      <c r="AX182" s="132"/>
      <c r="AY182" s="132"/>
      <c r="AZ182" s="132"/>
      <c r="BA182" s="132"/>
      <c r="BB182" s="134"/>
      <c r="BC182" s="134"/>
      <c r="BD182" s="134"/>
      <c r="BE182" s="138" t="s">
        <v>364</v>
      </c>
      <c r="BF182" s="139"/>
      <c r="BG182" s="139"/>
      <c r="BH182" s="139"/>
      <c r="BI182" s="139"/>
      <c r="BJ182" s="139"/>
      <c r="BK182" s="134"/>
      <c r="BL182" s="134"/>
      <c r="BM182" s="138"/>
      <c r="BN182" s="141"/>
      <c r="BO182" s="123"/>
      <c r="BP182" s="123"/>
      <c r="BQ182" s="123"/>
      <c r="BR182" s="123"/>
      <c r="BS182" s="123"/>
      <c r="BT182" s="123"/>
      <c r="BU182" s="123"/>
      <c r="BV182" s="123"/>
      <c r="BW182" s="123"/>
      <c r="BX182" s="123"/>
      <c r="BY182" s="144"/>
      <c r="BZ182" s="123"/>
      <c r="CA182" s="123"/>
      <c r="CB182" s="123"/>
      <c r="CC182" s="123"/>
    </row>
    <row r="183" spans="1:81" s="6" customFormat="1" ht="16.5" customHeight="1">
      <c r="A183" s="123">
        <v>162</v>
      </c>
      <c r="B183" s="144" t="s">
        <v>45</v>
      </c>
      <c r="C183" s="144" t="s">
        <v>56</v>
      </c>
      <c r="D183" s="144" t="s">
        <v>1083</v>
      </c>
      <c r="E183" s="144" t="s">
        <v>353</v>
      </c>
      <c r="F183" s="144" t="s">
        <v>1414</v>
      </c>
      <c r="G183" s="145" t="s">
        <v>1415</v>
      </c>
      <c r="H183" s="157" t="s">
        <v>13205</v>
      </c>
      <c r="I183" s="325" t="s">
        <v>13206</v>
      </c>
      <c r="J183" s="144" t="s">
        <v>12883</v>
      </c>
      <c r="K183" s="339" t="s">
        <v>13014</v>
      </c>
      <c r="L183" s="384" t="s">
        <v>1416</v>
      </c>
      <c r="M183" s="326" t="s">
        <v>15450</v>
      </c>
      <c r="N183" s="328" t="s">
        <v>12888</v>
      </c>
      <c r="O183" s="359"/>
      <c r="P183" s="328" t="s">
        <v>12888</v>
      </c>
      <c r="Q183" s="133">
        <v>593</v>
      </c>
      <c r="R183" s="133">
        <v>593</v>
      </c>
      <c r="S183" s="329">
        <v>191</v>
      </c>
      <c r="T183" s="133">
        <v>191</v>
      </c>
      <c r="U183" s="133" t="s">
        <v>392</v>
      </c>
      <c r="V183" s="133"/>
      <c r="W183" s="133">
        <v>191</v>
      </c>
      <c r="X183" s="149" t="s">
        <v>401</v>
      </c>
      <c r="Y183" s="133"/>
      <c r="Z183" s="133">
        <v>130</v>
      </c>
      <c r="AA183" s="133">
        <v>14800</v>
      </c>
      <c r="AB183" s="133">
        <v>81</v>
      </c>
      <c r="AC183" s="133"/>
      <c r="AD183" s="133"/>
      <c r="AE183" s="133"/>
      <c r="AF183" s="341" t="s">
        <v>1417</v>
      </c>
      <c r="AG183" s="133">
        <v>7149</v>
      </c>
      <c r="AH183" s="133">
        <v>7161</v>
      </c>
      <c r="AI183" s="144"/>
      <c r="AJ183" s="144"/>
      <c r="AK183" s="325"/>
      <c r="AL183" s="144">
        <v>3</v>
      </c>
      <c r="AM183" s="325">
        <v>1</v>
      </c>
      <c r="AN183" s="325"/>
      <c r="AO183" s="144">
        <v>1</v>
      </c>
      <c r="AP183" s="325">
        <v>1</v>
      </c>
      <c r="AQ183" s="157">
        <v>150</v>
      </c>
      <c r="AR183" s="157" t="s">
        <v>16189</v>
      </c>
      <c r="AS183" s="137" t="s">
        <v>435</v>
      </c>
      <c r="AT183" s="134" t="s">
        <v>1418</v>
      </c>
      <c r="AU183" s="137">
        <v>310</v>
      </c>
      <c r="AV183" s="137">
        <v>2.0666666666666669</v>
      </c>
      <c r="AW183" s="133"/>
      <c r="AX183" s="133"/>
      <c r="AY183" s="133"/>
      <c r="AZ183" s="133"/>
      <c r="BA183" s="133"/>
      <c r="BB183" s="149"/>
      <c r="BC183" s="332"/>
      <c r="BD183" s="342"/>
      <c r="BE183" s="151" t="s">
        <v>364</v>
      </c>
      <c r="BF183" s="152"/>
      <c r="BG183" s="152"/>
      <c r="BH183" s="152"/>
      <c r="BI183" s="152"/>
      <c r="BJ183" s="152"/>
      <c r="BK183" s="332"/>
      <c r="BL183" s="332"/>
      <c r="BM183" s="325"/>
      <c r="BN183" s="343"/>
      <c r="BO183" s="325"/>
      <c r="BP183" s="325"/>
      <c r="BQ183" s="325"/>
      <c r="BR183" s="325"/>
      <c r="BS183" s="157"/>
      <c r="BT183" s="325"/>
      <c r="BU183" s="325"/>
      <c r="BV183" s="325"/>
      <c r="BW183" s="325"/>
      <c r="BX183" s="144"/>
      <c r="BY183" s="325"/>
      <c r="BZ183" s="325"/>
      <c r="CA183" s="342"/>
      <c r="CB183" s="342"/>
      <c r="CC183" s="342"/>
    </row>
    <row r="184" spans="1:81" s="6" customFormat="1" ht="16.5" customHeight="1">
      <c r="A184" s="144">
        <v>163</v>
      </c>
      <c r="B184" s="157" t="s">
        <v>45</v>
      </c>
      <c r="C184" s="157" t="s">
        <v>58</v>
      </c>
      <c r="D184" s="157" t="s">
        <v>1083</v>
      </c>
      <c r="E184" s="157" t="s">
        <v>377</v>
      </c>
      <c r="F184" s="325" t="s">
        <v>1419</v>
      </c>
      <c r="G184" s="158" t="s">
        <v>1420</v>
      </c>
      <c r="H184" s="157" t="s">
        <v>13207</v>
      </c>
      <c r="I184" s="157" t="s">
        <v>13208</v>
      </c>
      <c r="J184" s="251" t="s">
        <v>12888</v>
      </c>
      <c r="K184" s="164" t="s">
        <v>377</v>
      </c>
      <c r="L184" s="164" t="s">
        <v>377</v>
      </c>
      <c r="M184" s="356" t="s">
        <v>15451</v>
      </c>
      <c r="N184" s="144" t="s">
        <v>12899</v>
      </c>
      <c r="O184" s="359" t="s">
        <v>357</v>
      </c>
      <c r="P184" s="362" t="s">
        <v>13157</v>
      </c>
      <c r="Q184" s="132">
        <v>5570</v>
      </c>
      <c r="R184" s="132">
        <v>1172</v>
      </c>
      <c r="S184" s="227">
        <v>632</v>
      </c>
      <c r="T184" s="132">
        <v>566</v>
      </c>
      <c r="U184" s="133" t="s">
        <v>1277</v>
      </c>
      <c r="V184" s="132">
        <v>66</v>
      </c>
      <c r="W184" s="132">
        <v>66</v>
      </c>
      <c r="X184" s="134" t="s">
        <v>1421</v>
      </c>
      <c r="Y184" s="132">
        <v>66</v>
      </c>
      <c r="Z184" s="132"/>
      <c r="AA184" s="132"/>
      <c r="AB184" s="132">
        <v>99</v>
      </c>
      <c r="AC184" s="132"/>
      <c r="AD184" s="132"/>
      <c r="AE184" s="133">
        <v>16</v>
      </c>
      <c r="AF184" s="360" t="s">
        <v>1422</v>
      </c>
      <c r="AG184" s="133">
        <v>10</v>
      </c>
      <c r="AH184" s="133">
        <v>12321</v>
      </c>
      <c r="AI184" s="123"/>
      <c r="AJ184" s="123"/>
      <c r="AK184" s="157"/>
      <c r="AL184" s="157"/>
      <c r="AM184" s="157"/>
      <c r="AN184" s="157"/>
      <c r="AO184" s="157"/>
      <c r="AP184" s="157"/>
      <c r="AQ184" s="157">
        <v>247</v>
      </c>
      <c r="AR184" s="157" t="s">
        <v>16167</v>
      </c>
      <c r="AS184" s="137" t="s">
        <v>435</v>
      </c>
      <c r="AT184" s="134" t="s">
        <v>1423</v>
      </c>
      <c r="AU184" s="137">
        <v>301</v>
      </c>
      <c r="AV184" s="137">
        <v>1.2186234817813766</v>
      </c>
      <c r="AW184" s="132"/>
      <c r="AX184" s="132"/>
      <c r="AY184" s="132"/>
      <c r="AZ184" s="132"/>
      <c r="BA184" s="132"/>
      <c r="BB184" s="134"/>
      <c r="BC184" s="385"/>
      <c r="BD184" s="386"/>
      <c r="BE184" s="138" t="s">
        <v>364</v>
      </c>
      <c r="BF184" s="139"/>
      <c r="BG184" s="139"/>
      <c r="BH184" s="139"/>
      <c r="BI184" s="139"/>
      <c r="BJ184" s="139"/>
      <c r="BK184" s="385"/>
      <c r="BL184" s="385"/>
      <c r="BM184" s="123"/>
      <c r="BN184" s="387" t="s">
        <v>364</v>
      </c>
      <c r="BO184" s="157"/>
      <c r="BP184" s="157"/>
      <c r="BQ184" s="157"/>
      <c r="BR184" s="157"/>
      <c r="BS184" s="157"/>
      <c r="BT184" s="157"/>
      <c r="BU184" s="157"/>
      <c r="BV184" s="157"/>
      <c r="BW184" s="157"/>
      <c r="BX184" s="123"/>
      <c r="BY184" s="157"/>
      <c r="BZ184" s="157"/>
      <c r="CA184" s="386"/>
      <c r="CB184" s="386"/>
      <c r="CC184" s="386"/>
    </row>
    <row r="185" spans="1:81" s="7" customFormat="1" ht="16.5" customHeight="1">
      <c r="A185" s="299"/>
      <c r="B185" s="300" t="s">
        <v>1424</v>
      </c>
      <c r="C185" s="301"/>
      <c r="D185" s="301">
        <v>11</v>
      </c>
      <c r="E185" s="302"/>
      <c r="F185" s="303"/>
      <c r="G185" s="304"/>
      <c r="H185" s="305"/>
      <c r="I185" s="306"/>
      <c r="J185" s="306"/>
      <c r="K185" s="307"/>
      <c r="L185" s="308"/>
      <c r="M185" s="309"/>
      <c r="N185" s="307"/>
      <c r="O185" s="307"/>
      <c r="P185" s="307"/>
      <c r="Q185" s="310"/>
      <c r="R185" s="310"/>
      <c r="S185" s="310"/>
      <c r="T185" s="310"/>
      <c r="U185" s="310"/>
      <c r="V185" s="310"/>
      <c r="W185" s="310"/>
      <c r="X185" s="311"/>
      <c r="Y185" s="310"/>
      <c r="Z185" s="310"/>
      <c r="AA185" s="310"/>
      <c r="AB185" s="310"/>
      <c r="AC185" s="310"/>
      <c r="AD185" s="310"/>
      <c r="AE185" s="310"/>
      <c r="AF185" s="307"/>
      <c r="AG185" s="310"/>
      <c r="AH185" s="310"/>
      <c r="AI185" s="303"/>
      <c r="AJ185" s="303"/>
      <c r="AK185" s="303"/>
      <c r="AL185" s="303"/>
      <c r="AM185" s="303"/>
      <c r="AN185" s="303"/>
      <c r="AO185" s="303"/>
      <c r="AP185" s="303"/>
      <c r="AQ185" s="314"/>
      <c r="AR185" s="314"/>
      <c r="AS185" s="314"/>
      <c r="AT185" s="314"/>
      <c r="AU185" s="315"/>
      <c r="AV185" s="315"/>
      <c r="AW185" s="310"/>
      <c r="AX185" s="310"/>
      <c r="AY185" s="355"/>
      <c r="AZ185" s="355"/>
      <c r="BA185" s="355"/>
      <c r="BB185" s="314"/>
      <c r="BC185" s="314"/>
      <c r="BD185" s="316"/>
      <c r="BE185" s="316"/>
      <c r="BF185" s="317"/>
      <c r="BG185" s="317"/>
      <c r="BH185" s="317"/>
      <c r="BI185" s="317"/>
      <c r="BJ185" s="317"/>
      <c r="BK185" s="314"/>
      <c r="BL185" s="314"/>
      <c r="BM185" s="314"/>
      <c r="BN185" s="318"/>
      <c r="BO185" s="314"/>
      <c r="BP185" s="314"/>
      <c r="BQ185" s="314"/>
      <c r="BR185" s="314"/>
      <c r="BS185" s="314"/>
      <c r="BT185" s="314"/>
      <c r="BU185" s="314"/>
      <c r="BV185" s="314"/>
      <c r="BW185" s="314"/>
      <c r="BX185" s="314"/>
      <c r="BY185" s="314"/>
      <c r="BZ185" s="314"/>
      <c r="CA185" s="314"/>
      <c r="CB185" s="314"/>
      <c r="CC185" s="314"/>
    </row>
    <row r="186" spans="1:81" s="7" customFormat="1" ht="16.5" customHeight="1">
      <c r="A186" s="388"/>
      <c r="B186" s="388" t="s">
        <v>1425</v>
      </c>
      <c r="C186" s="389"/>
      <c r="D186" s="389">
        <v>33</v>
      </c>
      <c r="E186" s="390"/>
      <c r="F186" s="391"/>
      <c r="G186" s="392"/>
      <c r="H186" s="393"/>
      <c r="I186" s="394"/>
      <c r="J186" s="394"/>
      <c r="K186" s="395"/>
      <c r="L186" s="395"/>
      <c r="M186" s="396"/>
      <c r="N186" s="397"/>
      <c r="O186" s="397"/>
      <c r="P186" s="397"/>
      <c r="Q186" s="398"/>
      <c r="R186" s="398"/>
      <c r="S186" s="398"/>
      <c r="T186" s="398"/>
      <c r="U186" s="398"/>
      <c r="V186" s="398"/>
      <c r="W186" s="398"/>
      <c r="X186" s="399"/>
      <c r="Y186" s="398"/>
      <c r="Z186" s="398"/>
      <c r="AA186" s="398"/>
      <c r="AB186" s="398"/>
      <c r="AC186" s="398"/>
      <c r="AD186" s="398"/>
      <c r="AE186" s="398"/>
      <c r="AF186" s="397"/>
      <c r="AG186" s="398"/>
      <c r="AH186" s="398"/>
      <c r="AI186" s="391"/>
      <c r="AJ186" s="391"/>
      <c r="AK186" s="391"/>
      <c r="AL186" s="391"/>
      <c r="AM186" s="391"/>
      <c r="AN186" s="391"/>
      <c r="AO186" s="391"/>
      <c r="AP186" s="391"/>
      <c r="AQ186" s="400"/>
      <c r="AR186" s="400"/>
      <c r="AS186" s="400"/>
      <c r="AT186" s="400"/>
      <c r="AU186" s="401"/>
      <c r="AV186" s="401"/>
      <c r="AW186" s="398"/>
      <c r="AX186" s="398"/>
      <c r="AY186" s="402"/>
      <c r="AZ186" s="402"/>
      <c r="BA186" s="402"/>
      <c r="BB186" s="400"/>
      <c r="BC186" s="400"/>
      <c r="BD186" s="403"/>
      <c r="BE186" s="403"/>
      <c r="BF186" s="404"/>
      <c r="BG186" s="404"/>
      <c r="BH186" s="404"/>
      <c r="BI186" s="404"/>
      <c r="BJ186" s="404"/>
      <c r="BK186" s="400"/>
      <c r="BL186" s="400"/>
      <c r="BM186" s="400"/>
      <c r="BN186" s="405"/>
      <c r="BO186" s="400"/>
      <c r="BP186" s="400"/>
      <c r="BQ186" s="400"/>
      <c r="BR186" s="400"/>
      <c r="BS186" s="400"/>
      <c r="BT186" s="400"/>
      <c r="BU186" s="400"/>
      <c r="BV186" s="400"/>
      <c r="BW186" s="400"/>
      <c r="BX186" s="400"/>
      <c r="BY186" s="400"/>
      <c r="BZ186" s="400"/>
      <c r="CA186" s="400"/>
      <c r="CB186" s="400"/>
      <c r="CC186" s="400"/>
    </row>
    <row r="187" spans="1:81" s="6" customFormat="1" ht="16.5" customHeight="1">
      <c r="A187" s="123"/>
      <c r="B187" s="122" t="s">
        <v>59</v>
      </c>
      <c r="C187" s="123"/>
      <c r="D187" s="123"/>
      <c r="E187" s="123"/>
      <c r="F187" s="123"/>
      <c r="G187" s="142"/>
      <c r="H187" s="135"/>
      <c r="I187" s="135"/>
      <c r="J187" s="135"/>
      <c r="K187" s="135"/>
      <c r="L187" s="135"/>
      <c r="M187" s="406"/>
      <c r="N187" s="135"/>
      <c r="O187" s="135"/>
      <c r="P187" s="135"/>
      <c r="Q187" s="169"/>
      <c r="R187" s="169"/>
      <c r="S187" s="169"/>
      <c r="T187" s="169"/>
      <c r="U187" s="169"/>
      <c r="V187" s="132"/>
      <c r="W187" s="169"/>
      <c r="X187" s="170"/>
      <c r="Y187" s="169"/>
      <c r="Z187" s="169"/>
      <c r="AA187" s="169"/>
      <c r="AB187" s="169"/>
      <c r="AC187" s="169"/>
      <c r="AD187" s="169"/>
      <c r="AE187" s="169"/>
      <c r="AF187" s="338"/>
      <c r="AG187" s="169"/>
      <c r="AH187" s="169"/>
      <c r="AI187" s="135"/>
      <c r="AJ187" s="135"/>
      <c r="AK187" s="338"/>
      <c r="AL187" s="338"/>
      <c r="AM187" s="338"/>
      <c r="AN187" s="338"/>
      <c r="AO187" s="338"/>
      <c r="AP187" s="338"/>
      <c r="AQ187" s="338"/>
      <c r="AR187" s="135"/>
      <c r="AS187" s="135"/>
      <c r="AT187" s="135"/>
      <c r="AU187" s="137"/>
      <c r="AV187" s="137"/>
      <c r="AW187" s="132"/>
      <c r="AX187" s="132"/>
      <c r="AY187" s="169"/>
      <c r="AZ187" s="169"/>
      <c r="BA187" s="169"/>
      <c r="BB187" s="170"/>
      <c r="BC187" s="170"/>
      <c r="BD187" s="135"/>
      <c r="BE187" s="135"/>
      <c r="BF187" s="172"/>
      <c r="BG187" s="172"/>
      <c r="BH187" s="172"/>
      <c r="BI187" s="172"/>
      <c r="BJ187" s="172"/>
      <c r="BK187" s="170"/>
      <c r="BL187" s="170"/>
      <c r="BM187" s="135"/>
      <c r="BN187" s="233"/>
      <c r="BO187" s="135"/>
      <c r="BP187" s="135"/>
      <c r="BQ187" s="135"/>
      <c r="BR187" s="135"/>
      <c r="BS187" s="135"/>
      <c r="BT187" s="135"/>
      <c r="BU187" s="135"/>
      <c r="BV187" s="135"/>
      <c r="BW187" s="135"/>
      <c r="BX187" s="135"/>
      <c r="BY187" s="135"/>
      <c r="BZ187" s="135"/>
      <c r="CA187" s="135"/>
      <c r="CB187" s="135"/>
      <c r="CC187" s="135"/>
    </row>
    <row r="188" spans="1:81" s="6" customFormat="1" ht="16.5" customHeight="1">
      <c r="A188" s="144">
        <v>164</v>
      </c>
      <c r="B188" s="123" t="s">
        <v>59</v>
      </c>
      <c r="C188" s="123" t="s">
        <v>62</v>
      </c>
      <c r="D188" s="123" t="s">
        <v>14</v>
      </c>
      <c r="E188" s="144" t="s">
        <v>353</v>
      </c>
      <c r="F188" s="144" t="s">
        <v>1426</v>
      </c>
      <c r="G188" s="145" t="s">
        <v>19852</v>
      </c>
      <c r="H188" s="144" t="s">
        <v>13209</v>
      </c>
      <c r="I188" s="144" t="s">
        <v>13210</v>
      </c>
      <c r="J188" s="123" t="s">
        <v>12883</v>
      </c>
      <c r="K188" s="144" t="s">
        <v>14119</v>
      </c>
      <c r="L188" s="144" t="s">
        <v>1427</v>
      </c>
      <c r="M188" s="322" t="s">
        <v>15452</v>
      </c>
      <c r="N188" s="148" t="s">
        <v>12888</v>
      </c>
      <c r="O188" s="148"/>
      <c r="P188" s="148" t="s">
        <v>12899</v>
      </c>
      <c r="Q188" s="133">
        <v>101094</v>
      </c>
      <c r="R188" s="133">
        <v>15373.3</v>
      </c>
      <c r="S188" s="133">
        <v>2644</v>
      </c>
      <c r="T188" s="133">
        <v>1607</v>
      </c>
      <c r="U188" s="133" t="s">
        <v>1428</v>
      </c>
      <c r="V188" s="133">
        <v>1037</v>
      </c>
      <c r="W188" s="133">
        <v>3216</v>
      </c>
      <c r="X188" s="149" t="s">
        <v>359</v>
      </c>
      <c r="Y188" s="133">
        <v>648</v>
      </c>
      <c r="Z188" s="133">
        <v>32</v>
      </c>
      <c r="AA188" s="133">
        <v>40150</v>
      </c>
      <c r="AB188" s="133">
        <v>945</v>
      </c>
      <c r="AC188" s="133">
        <v>39</v>
      </c>
      <c r="AD188" s="133">
        <v>184</v>
      </c>
      <c r="AE188" s="133">
        <v>184</v>
      </c>
      <c r="AF188" s="147" t="s">
        <v>1429</v>
      </c>
      <c r="AG188" s="133">
        <v>238414</v>
      </c>
      <c r="AH188" s="133">
        <v>322356</v>
      </c>
      <c r="AI188" s="144" t="s">
        <v>1430</v>
      </c>
      <c r="AJ188" s="144" t="s">
        <v>1431</v>
      </c>
      <c r="AK188" s="144" t="s">
        <v>387</v>
      </c>
      <c r="AL188" s="144">
        <v>7</v>
      </c>
      <c r="AM188" s="144"/>
      <c r="AN188" s="144">
        <v>6</v>
      </c>
      <c r="AO188" s="144">
        <v>1</v>
      </c>
      <c r="AP188" s="144"/>
      <c r="AQ188" s="144">
        <v>309</v>
      </c>
      <c r="AR188" s="190" t="s">
        <v>16166</v>
      </c>
      <c r="AS188" s="190" t="s">
        <v>16166</v>
      </c>
      <c r="AT188" s="144" t="s">
        <v>1432</v>
      </c>
      <c r="AU188" s="150">
        <v>417566</v>
      </c>
      <c r="AV188" s="137">
        <v>1351.3462783171522</v>
      </c>
      <c r="AW188" s="133"/>
      <c r="AX188" s="133"/>
      <c r="AY188" s="133"/>
      <c r="AZ188" s="133"/>
      <c r="BA188" s="133"/>
      <c r="BB188" s="407"/>
      <c r="BC188" s="407"/>
      <c r="BD188" s="407"/>
      <c r="BE188" s="361" t="s">
        <v>364</v>
      </c>
      <c r="BF188" s="152"/>
      <c r="BG188" s="152"/>
      <c r="BH188" s="152"/>
      <c r="BI188" s="152"/>
      <c r="BJ188" s="152"/>
      <c r="BK188" s="407"/>
      <c r="BL188" s="407"/>
      <c r="BM188" s="361"/>
      <c r="BN188" s="408" t="s">
        <v>364</v>
      </c>
      <c r="BO188" s="144"/>
      <c r="BP188" s="144"/>
      <c r="BQ188" s="144"/>
      <c r="BR188" s="123"/>
      <c r="BS188" s="123"/>
      <c r="BT188" s="144"/>
      <c r="BU188" s="144"/>
      <c r="BV188" s="144"/>
      <c r="BW188" s="144"/>
      <c r="BX188" s="144"/>
      <c r="BY188" s="144"/>
      <c r="BZ188" s="144"/>
      <c r="CA188" s="144"/>
      <c r="CB188" s="144"/>
      <c r="CC188" s="144"/>
    </row>
    <row r="189" spans="1:81" s="7" customFormat="1" ht="16.5" customHeight="1">
      <c r="A189" s="299"/>
      <c r="B189" s="300" t="s">
        <v>1433</v>
      </c>
      <c r="C189" s="301"/>
      <c r="D189" s="301">
        <v>1</v>
      </c>
      <c r="E189" s="302"/>
      <c r="F189" s="303"/>
      <c r="G189" s="304"/>
      <c r="H189" s="305"/>
      <c r="I189" s="306"/>
      <c r="J189" s="306"/>
      <c r="K189" s="307"/>
      <c r="L189" s="308"/>
      <c r="M189" s="309"/>
      <c r="N189" s="307"/>
      <c r="O189" s="307"/>
      <c r="P189" s="307"/>
      <c r="Q189" s="310"/>
      <c r="R189" s="310"/>
      <c r="S189" s="310"/>
      <c r="T189" s="310"/>
      <c r="U189" s="310"/>
      <c r="V189" s="310"/>
      <c r="W189" s="310"/>
      <c r="X189" s="311"/>
      <c r="Y189" s="310"/>
      <c r="Z189" s="310"/>
      <c r="AA189" s="310"/>
      <c r="AB189" s="310"/>
      <c r="AC189" s="310"/>
      <c r="AD189" s="310"/>
      <c r="AE189" s="310"/>
      <c r="AF189" s="307"/>
      <c r="AG189" s="310"/>
      <c r="AH189" s="310"/>
      <c r="AI189" s="303"/>
      <c r="AJ189" s="303"/>
      <c r="AK189" s="312"/>
      <c r="AL189" s="303"/>
      <c r="AM189" s="303"/>
      <c r="AN189" s="312"/>
      <c r="AO189" s="312"/>
      <c r="AP189" s="312"/>
      <c r="AQ189" s="313"/>
      <c r="AR189" s="314"/>
      <c r="AS189" s="314"/>
      <c r="AT189" s="314"/>
      <c r="AU189" s="315"/>
      <c r="AV189" s="315"/>
      <c r="AW189" s="310"/>
      <c r="AX189" s="310"/>
      <c r="AY189" s="310"/>
      <c r="AZ189" s="310"/>
      <c r="BA189" s="310"/>
      <c r="BB189" s="314"/>
      <c r="BC189" s="314"/>
      <c r="BD189" s="314"/>
      <c r="BE189" s="316"/>
      <c r="BF189" s="317"/>
      <c r="BG189" s="317"/>
      <c r="BH189" s="317"/>
      <c r="BI189" s="317"/>
      <c r="BJ189" s="317"/>
      <c r="BK189" s="314"/>
      <c r="BL189" s="314"/>
      <c r="BM189" s="314"/>
      <c r="BN189" s="318"/>
      <c r="BO189" s="314"/>
      <c r="BP189" s="314"/>
      <c r="BQ189" s="314"/>
      <c r="BR189" s="314"/>
      <c r="BS189" s="314"/>
      <c r="BT189" s="314"/>
      <c r="BU189" s="314"/>
      <c r="BV189" s="314"/>
      <c r="BW189" s="314"/>
      <c r="BX189" s="314"/>
      <c r="BY189" s="316"/>
      <c r="BZ189" s="316"/>
      <c r="CA189" s="316"/>
      <c r="CB189" s="316"/>
      <c r="CC189" s="316"/>
    </row>
    <row r="190" spans="1:81" s="6" customFormat="1" ht="16.5" customHeight="1">
      <c r="A190" s="123">
        <v>165</v>
      </c>
      <c r="B190" s="123" t="s">
        <v>59</v>
      </c>
      <c r="C190" s="123" t="s">
        <v>33</v>
      </c>
      <c r="D190" s="123" t="s">
        <v>481</v>
      </c>
      <c r="E190" s="123" t="s">
        <v>459</v>
      </c>
      <c r="F190" s="123" t="s">
        <v>1434</v>
      </c>
      <c r="G190" s="142" t="s">
        <v>1435</v>
      </c>
      <c r="H190" s="135" t="s">
        <v>13211</v>
      </c>
      <c r="I190" s="135" t="s">
        <v>13212</v>
      </c>
      <c r="J190" s="135" t="s">
        <v>12883</v>
      </c>
      <c r="K190" s="135" t="s">
        <v>15232</v>
      </c>
      <c r="L190" s="135" t="s">
        <v>1436</v>
      </c>
      <c r="M190" s="406" t="s">
        <v>15453</v>
      </c>
      <c r="N190" s="135" t="s">
        <v>13157</v>
      </c>
      <c r="O190" s="135"/>
      <c r="P190" s="135" t="s">
        <v>12883</v>
      </c>
      <c r="Q190" s="169">
        <v>365</v>
      </c>
      <c r="R190" s="169">
        <v>1129</v>
      </c>
      <c r="S190" s="169">
        <v>462</v>
      </c>
      <c r="T190" s="169">
        <v>462</v>
      </c>
      <c r="U190" s="169" t="s">
        <v>392</v>
      </c>
      <c r="V190" s="132"/>
      <c r="W190" s="169">
        <v>15</v>
      </c>
      <c r="X190" s="170" t="s">
        <v>401</v>
      </c>
      <c r="Y190" s="169">
        <v>109</v>
      </c>
      <c r="Z190" s="169"/>
      <c r="AA190" s="169"/>
      <c r="AB190" s="169">
        <v>98</v>
      </c>
      <c r="AC190" s="169"/>
      <c r="AD190" s="169"/>
      <c r="AE190" s="169"/>
      <c r="AF190" s="338" t="s">
        <v>1437</v>
      </c>
      <c r="AG190" s="169">
        <v>1016</v>
      </c>
      <c r="AH190" s="169">
        <v>2004</v>
      </c>
      <c r="AI190" s="135" t="s">
        <v>1438</v>
      </c>
      <c r="AJ190" s="135" t="s">
        <v>1439</v>
      </c>
      <c r="AK190" s="338" t="s">
        <v>387</v>
      </c>
      <c r="AL190" s="338">
        <v>9</v>
      </c>
      <c r="AM190" s="338">
        <v>5</v>
      </c>
      <c r="AN190" s="338">
        <v>2</v>
      </c>
      <c r="AO190" s="338"/>
      <c r="AP190" s="338">
        <v>2</v>
      </c>
      <c r="AQ190" s="338">
        <v>296</v>
      </c>
      <c r="AR190" s="135" t="s">
        <v>1440</v>
      </c>
      <c r="AS190" s="135" t="s">
        <v>1440</v>
      </c>
      <c r="AT190" s="135" t="s">
        <v>1441</v>
      </c>
      <c r="AU190" s="137">
        <v>6468</v>
      </c>
      <c r="AV190" s="137">
        <v>21.851351351351351</v>
      </c>
      <c r="AW190" s="169"/>
      <c r="AX190" s="169"/>
      <c r="AY190" s="169"/>
      <c r="AZ190" s="169"/>
      <c r="BA190" s="169"/>
      <c r="BB190" s="170"/>
      <c r="BC190" s="170"/>
      <c r="BD190" s="135"/>
      <c r="BE190" s="135" t="s">
        <v>364</v>
      </c>
      <c r="BF190" s="172"/>
      <c r="BG190" s="172"/>
      <c r="BH190" s="172"/>
      <c r="BI190" s="172"/>
      <c r="BJ190" s="172"/>
      <c r="BK190" s="170"/>
      <c r="BL190" s="170"/>
      <c r="BM190" s="135"/>
      <c r="BN190" s="233" t="s">
        <v>364</v>
      </c>
      <c r="BO190" s="135"/>
      <c r="BP190" s="135"/>
      <c r="BQ190" s="135"/>
      <c r="BR190" s="135"/>
      <c r="BS190" s="135"/>
      <c r="BT190" s="135"/>
      <c r="BU190" s="135"/>
      <c r="BV190" s="135"/>
      <c r="BW190" s="135"/>
      <c r="BX190" s="135"/>
      <c r="BY190" s="135"/>
      <c r="BZ190" s="135"/>
      <c r="CA190" s="135"/>
      <c r="CB190" s="135"/>
      <c r="CC190" s="135"/>
    </row>
    <row r="191" spans="1:81" s="12" customFormat="1" ht="16.5" customHeight="1">
      <c r="A191" s="123">
        <v>166</v>
      </c>
      <c r="B191" s="123" t="s">
        <v>59</v>
      </c>
      <c r="C191" s="123" t="s">
        <v>50</v>
      </c>
      <c r="D191" s="123" t="s">
        <v>481</v>
      </c>
      <c r="E191" s="123" t="s">
        <v>353</v>
      </c>
      <c r="F191" s="123" t="s">
        <v>1442</v>
      </c>
      <c r="G191" s="142" t="s">
        <v>1443</v>
      </c>
      <c r="H191" s="123" t="s">
        <v>13213</v>
      </c>
      <c r="I191" s="123" t="s">
        <v>13214</v>
      </c>
      <c r="J191" s="123" t="s">
        <v>12883</v>
      </c>
      <c r="K191" s="154" t="s">
        <v>15233</v>
      </c>
      <c r="L191" s="154" t="s">
        <v>1444</v>
      </c>
      <c r="M191" s="130" t="s">
        <v>15454</v>
      </c>
      <c r="N191" s="131" t="s">
        <v>12883</v>
      </c>
      <c r="O191" s="131" t="s">
        <v>357</v>
      </c>
      <c r="P191" s="131" t="s">
        <v>12888</v>
      </c>
      <c r="Q191" s="132">
        <v>14003</v>
      </c>
      <c r="R191" s="132">
        <v>5660</v>
      </c>
      <c r="S191" s="132">
        <v>1080</v>
      </c>
      <c r="T191" s="132">
        <v>950</v>
      </c>
      <c r="U191" s="132" t="s">
        <v>392</v>
      </c>
      <c r="V191" s="132">
        <v>130</v>
      </c>
      <c r="W191" s="132">
        <v>313</v>
      </c>
      <c r="X191" s="134" t="s">
        <v>401</v>
      </c>
      <c r="Y191" s="132">
        <v>598</v>
      </c>
      <c r="Z191" s="132">
        <v>86</v>
      </c>
      <c r="AA191" s="132">
        <v>1845</v>
      </c>
      <c r="AB191" s="132">
        <v>475</v>
      </c>
      <c r="AC191" s="132">
        <v>86</v>
      </c>
      <c r="AD191" s="132"/>
      <c r="AE191" s="132">
        <v>40</v>
      </c>
      <c r="AF191" s="338" t="s">
        <v>1445</v>
      </c>
      <c r="AG191" s="132">
        <v>15111</v>
      </c>
      <c r="AH191" s="132">
        <v>19792</v>
      </c>
      <c r="AI191" s="123"/>
      <c r="AJ191" s="123"/>
      <c r="AK191" s="123" t="s">
        <v>1446</v>
      </c>
      <c r="AL191" s="123">
        <v>23</v>
      </c>
      <c r="AM191" s="123">
        <v>7</v>
      </c>
      <c r="AN191" s="123">
        <v>5</v>
      </c>
      <c r="AO191" s="123">
        <v>9</v>
      </c>
      <c r="AP191" s="123">
        <v>2</v>
      </c>
      <c r="AQ191" s="123">
        <v>310</v>
      </c>
      <c r="AR191" s="123" t="s">
        <v>16211</v>
      </c>
      <c r="AS191" s="123" t="s">
        <v>16211</v>
      </c>
      <c r="AT191" s="123" t="s">
        <v>564</v>
      </c>
      <c r="AU191" s="137">
        <v>27200</v>
      </c>
      <c r="AV191" s="137">
        <v>87.741935483870961</v>
      </c>
      <c r="AW191" s="132"/>
      <c r="AX191" s="132"/>
      <c r="AY191" s="132"/>
      <c r="AZ191" s="132"/>
      <c r="BA191" s="132"/>
      <c r="BB191" s="134"/>
      <c r="BC191" s="134"/>
      <c r="BD191" s="134"/>
      <c r="BE191" s="138" t="s">
        <v>364</v>
      </c>
      <c r="BF191" s="139"/>
      <c r="BG191" s="139"/>
      <c r="BH191" s="139"/>
      <c r="BI191" s="139"/>
      <c r="BJ191" s="139"/>
      <c r="BK191" s="134"/>
      <c r="BL191" s="134"/>
      <c r="BM191" s="138"/>
      <c r="BN191" s="141" t="s">
        <v>364</v>
      </c>
      <c r="BO191" s="123"/>
      <c r="BP191" s="123"/>
      <c r="BQ191" s="123"/>
      <c r="BR191" s="123"/>
      <c r="BS191" s="123"/>
      <c r="BT191" s="123"/>
      <c r="BU191" s="123"/>
      <c r="BV191" s="123"/>
      <c r="BW191" s="123"/>
      <c r="BX191" s="123"/>
      <c r="BY191" s="144"/>
      <c r="BZ191" s="123"/>
      <c r="CA191" s="123"/>
      <c r="CB191" s="123"/>
      <c r="CC191" s="123"/>
    </row>
    <row r="192" spans="1:81" s="6" customFormat="1" ht="16.5" customHeight="1">
      <c r="A192" s="123">
        <v>167</v>
      </c>
      <c r="B192" s="123" t="s">
        <v>59</v>
      </c>
      <c r="C192" s="123" t="s">
        <v>33</v>
      </c>
      <c r="D192" s="123" t="s">
        <v>481</v>
      </c>
      <c r="E192" s="123" t="s">
        <v>353</v>
      </c>
      <c r="F192" s="123" t="s">
        <v>1447</v>
      </c>
      <c r="G192" s="142" t="s">
        <v>19853</v>
      </c>
      <c r="H192" s="123" t="s">
        <v>13215</v>
      </c>
      <c r="I192" s="123" t="s">
        <v>13216</v>
      </c>
      <c r="J192" s="123" t="s">
        <v>12899</v>
      </c>
      <c r="K192" s="154" t="s">
        <v>13947</v>
      </c>
      <c r="L192" s="154" t="s">
        <v>1448</v>
      </c>
      <c r="M192" s="135" t="s">
        <v>15455</v>
      </c>
      <c r="N192" s="131" t="s">
        <v>12899</v>
      </c>
      <c r="O192" s="131" t="s">
        <v>357</v>
      </c>
      <c r="P192" s="131" t="s">
        <v>12888</v>
      </c>
      <c r="Q192" s="132">
        <v>1649.6</v>
      </c>
      <c r="R192" s="132">
        <v>1971</v>
      </c>
      <c r="S192" s="132">
        <v>898</v>
      </c>
      <c r="T192" s="132">
        <v>654</v>
      </c>
      <c r="U192" s="132" t="s">
        <v>16087</v>
      </c>
      <c r="V192" s="132">
        <v>244</v>
      </c>
      <c r="W192" s="132">
        <v>285</v>
      </c>
      <c r="X192" s="134" t="s">
        <v>401</v>
      </c>
      <c r="Y192" s="132">
        <v>60</v>
      </c>
      <c r="Z192" s="132">
        <v>32</v>
      </c>
      <c r="AA192" s="132">
        <v>2439</v>
      </c>
      <c r="AB192" s="132">
        <v>49</v>
      </c>
      <c r="AC192" s="132"/>
      <c r="AD192" s="132"/>
      <c r="AE192" s="132"/>
      <c r="AF192" s="338" t="s">
        <v>1449</v>
      </c>
      <c r="AG192" s="132">
        <v>1286</v>
      </c>
      <c r="AH192" s="409">
        <v>6356</v>
      </c>
      <c r="AI192" s="123"/>
      <c r="AJ192" s="123"/>
      <c r="AK192" s="123" t="s">
        <v>477</v>
      </c>
      <c r="AL192" s="123">
        <v>2</v>
      </c>
      <c r="AM192" s="123">
        <v>1</v>
      </c>
      <c r="AN192" s="123"/>
      <c r="AO192" s="123">
        <v>1</v>
      </c>
      <c r="AP192" s="123"/>
      <c r="AQ192" s="123">
        <v>305</v>
      </c>
      <c r="AR192" s="136" t="s">
        <v>1450</v>
      </c>
      <c r="AS192" s="136" t="s">
        <v>1451</v>
      </c>
      <c r="AT192" s="123" t="s">
        <v>1452</v>
      </c>
      <c r="AU192" s="137">
        <v>17698</v>
      </c>
      <c r="AV192" s="137">
        <v>58.026229508196721</v>
      </c>
      <c r="AW192" s="132"/>
      <c r="AX192" s="132"/>
      <c r="AY192" s="132"/>
      <c r="AZ192" s="132"/>
      <c r="BA192" s="132"/>
      <c r="BB192" s="386"/>
      <c r="BC192" s="386"/>
      <c r="BD192" s="386"/>
      <c r="BE192" s="385" t="s">
        <v>364</v>
      </c>
      <c r="BF192" s="139"/>
      <c r="BG192" s="139"/>
      <c r="BH192" s="139"/>
      <c r="BI192" s="139"/>
      <c r="BJ192" s="139"/>
      <c r="BK192" s="386"/>
      <c r="BL192" s="386"/>
      <c r="BM192" s="386"/>
      <c r="BN192" s="410" t="s">
        <v>364</v>
      </c>
      <c r="BO192" s="123"/>
      <c r="BP192" s="123"/>
      <c r="BQ192" s="123"/>
      <c r="BR192" s="123"/>
      <c r="BS192" s="123"/>
      <c r="BT192" s="123"/>
      <c r="BU192" s="123"/>
      <c r="BV192" s="123"/>
      <c r="BW192" s="123"/>
      <c r="BX192" s="123"/>
      <c r="BY192" s="144"/>
      <c r="BZ192" s="123"/>
      <c r="CA192" s="123"/>
      <c r="CB192" s="123"/>
      <c r="CC192" s="123"/>
    </row>
    <row r="193" spans="1:81" s="12" customFormat="1" ht="16.5" customHeight="1">
      <c r="A193" s="123">
        <v>168</v>
      </c>
      <c r="B193" s="136" t="s">
        <v>59</v>
      </c>
      <c r="C193" s="136" t="s">
        <v>47</v>
      </c>
      <c r="D193" s="136" t="s">
        <v>481</v>
      </c>
      <c r="E193" s="135" t="s">
        <v>353</v>
      </c>
      <c r="F193" s="134" t="s">
        <v>1453</v>
      </c>
      <c r="G193" s="129" t="s">
        <v>1454</v>
      </c>
      <c r="H193" s="135" t="s">
        <v>13217</v>
      </c>
      <c r="I193" s="162" t="s">
        <v>13218</v>
      </c>
      <c r="J193" s="136" t="s">
        <v>12883</v>
      </c>
      <c r="K193" s="162" t="s">
        <v>15234</v>
      </c>
      <c r="L193" s="136" t="s">
        <v>1455</v>
      </c>
      <c r="M193" s="130" t="s">
        <v>15456</v>
      </c>
      <c r="N193" s="136" t="s">
        <v>12883</v>
      </c>
      <c r="O193" s="134" t="s">
        <v>357</v>
      </c>
      <c r="P193" s="136" t="s">
        <v>12883</v>
      </c>
      <c r="Q193" s="132">
        <v>4577</v>
      </c>
      <c r="R193" s="132">
        <v>9175</v>
      </c>
      <c r="S193" s="132">
        <v>4576</v>
      </c>
      <c r="T193" s="132">
        <v>3944</v>
      </c>
      <c r="U193" s="132" t="s">
        <v>418</v>
      </c>
      <c r="V193" s="132">
        <v>632</v>
      </c>
      <c r="W193" s="132">
        <v>737</v>
      </c>
      <c r="X193" s="134" t="s">
        <v>359</v>
      </c>
      <c r="Y193" s="132">
        <v>309.82</v>
      </c>
      <c r="Z193" s="132">
        <v>121.02</v>
      </c>
      <c r="AA193" s="132">
        <v>1329</v>
      </c>
      <c r="AB193" s="132">
        <v>109.11</v>
      </c>
      <c r="AC193" s="132">
        <v>88</v>
      </c>
      <c r="AD193" s="132"/>
      <c r="AE193" s="132">
        <v>437</v>
      </c>
      <c r="AF193" s="134" t="s">
        <v>1456</v>
      </c>
      <c r="AG193" s="132">
        <v>9134</v>
      </c>
      <c r="AH193" s="132">
        <v>14675</v>
      </c>
      <c r="AI193" s="360"/>
      <c r="AJ193" s="360"/>
      <c r="AK193" s="411" t="s">
        <v>396</v>
      </c>
      <c r="AL193" s="411">
        <v>46</v>
      </c>
      <c r="AM193" s="411">
        <v>2</v>
      </c>
      <c r="AN193" s="411">
        <v>9</v>
      </c>
      <c r="AO193" s="411">
        <v>35</v>
      </c>
      <c r="AP193" s="411"/>
      <c r="AQ193" s="338">
        <v>311</v>
      </c>
      <c r="AR193" s="134" t="s">
        <v>16166</v>
      </c>
      <c r="AS193" s="134" t="s">
        <v>16166</v>
      </c>
      <c r="AT193" s="123" t="s">
        <v>564</v>
      </c>
      <c r="AU193" s="137">
        <v>32093</v>
      </c>
      <c r="AV193" s="137">
        <v>103.19292604501608</v>
      </c>
      <c r="AW193" s="132"/>
      <c r="AX193" s="132"/>
      <c r="AY193" s="132"/>
      <c r="AZ193" s="132"/>
      <c r="BA193" s="132"/>
      <c r="BB193" s="135"/>
      <c r="BC193" s="135"/>
      <c r="BD193" s="135"/>
      <c r="BE193" s="135" t="s">
        <v>364</v>
      </c>
      <c r="BF193" s="139"/>
      <c r="BG193" s="139"/>
      <c r="BH193" s="139"/>
      <c r="BI193" s="139"/>
      <c r="BJ193" s="139"/>
      <c r="BK193" s="135"/>
      <c r="BL193" s="135"/>
      <c r="BM193" s="135"/>
      <c r="BN193" s="233" t="s">
        <v>364</v>
      </c>
      <c r="BO193" s="135"/>
      <c r="BP193" s="135"/>
      <c r="BQ193" s="135"/>
      <c r="BR193" s="135"/>
      <c r="BS193" s="135"/>
      <c r="BT193" s="135"/>
      <c r="BU193" s="135"/>
      <c r="BV193" s="135"/>
      <c r="BW193" s="135"/>
      <c r="BX193" s="135"/>
      <c r="BY193" s="135"/>
      <c r="BZ193" s="135"/>
      <c r="CA193" s="135"/>
      <c r="CB193" s="135"/>
      <c r="CC193" s="135"/>
    </row>
    <row r="194" spans="1:81" s="6" customFormat="1" ht="16.5" customHeight="1">
      <c r="A194" s="123">
        <v>169</v>
      </c>
      <c r="B194" s="123" t="s">
        <v>59</v>
      </c>
      <c r="C194" s="123" t="s">
        <v>33</v>
      </c>
      <c r="D194" s="123" t="s">
        <v>481</v>
      </c>
      <c r="E194" s="123" t="s">
        <v>353</v>
      </c>
      <c r="F194" s="123" t="s">
        <v>1457</v>
      </c>
      <c r="G194" s="142" t="s">
        <v>1458</v>
      </c>
      <c r="H194" s="123" t="s">
        <v>13219</v>
      </c>
      <c r="I194" s="123" t="s">
        <v>13220</v>
      </c>
      <c r="J194" s="123" t="s">
        <v>12883</v>
      </c>
      <c r="K194" s="154" t="s">
        <v>15235</v>
      </c>
      <c r="L194" s="154" t="s">
        <v>1459</v>
      </c>
      <c r="M194" s="130" t="s">
        <v>15457</v>
      </c>
      <c r="N194" s="131" t="s">
        <v>12883</v>
      </c>
      <c r="O194" s="131" t="s">
        <v>357</v>
      </c>
      <c r="P194" s="131" t="s">
        <v>13157</v>
      </c>
      <c r="Q194" s="132">
        <v>3495</v>
      </c>
      <c r="R194" s="132">
        <v>1600</v>
      </c>
      <c r="S194" s="132">
        <v>1150</v>
      </c>
      <c r="T194" s="132">
        <v>1150</v>
      </c>
      <c r="U194" s="132" t="s">
        <v>392</v>
      </c>
      <c r="V194" s="132"/>
      <c r="W194" s="132">
        <v>50</v>
      </c>
      <c r="X194" s="134" t="s">
        <v>401</v>
      </c>
      <c r="Y194" s="132">
        <v>121</v>
      </c>
      <c r="Z194" s="132"/>
      <c r="AA194" s="132"/>
      <c r="AB194" s="132">
        <v>60</v>
      </c>
      <c r="AC194" s="132">
        <v>40</v>
      </c>
      <c r="AD194" s="132"/>
      <c r="AE194" s="132"/>
      <c r="AF194" s="338" t="s">
        <v>1460</v>
      </c>
      <c r="AG194" s="132">
        <v>342</v>
      </c>
      <c r="AH194" s="132">
        <v>522</v>
      </c>
      <c r="AI194" s="123"/>
      <c r="AJ194" s="123"/>
      <c r="AK194" s="123"/>
      <c r="AL194" s="123">
        <v>7</v>
      </c>
      <c r="AM194" s="123">
        <v>4</v>
      </c>
      <c r="AN194" s="123">
        <v>2</v>
      </c>
      <c r="AO194" s="123">
        <v>1</v>
      </c>
      <c r="AP194" s="123"/>
      <c r="AQ194" s="123">
        <v>310</v>
      </c>
      <c r="AR194" s="190" t="s">
        <v>16166</v>
      </c>
      <c r="AS194" s="190" t="s">
        <v>16166</v>
      </c>
      <c r="AT194" s="123" t="s">
        <v>564</v>
      </c>
      <c r="AU194" s="137">
        <v>18886</v>
      </c>
      <c r="AV194" s="137">
        <v>60.92258064516129</v>
      </c>
      <c r="AW194" s="132"/>
      <c r="AX194" s="132"/>
      <c r="AY194" s="132"/>
      <c r="AZ194" s="132"/>
      <c r="BA194" s="132"/>
      <c r="BB194" s="134"/>
      <c r="BC194" s="134"/>
      <c r="BD194" s="134"/>
      <c r="BE194" s="138" t="s">
        <v>364</v>
      </c>
      <c r="BF194" s="139"/>
      <c r="BG194" s="139"/>
      <c r="BH194" s="139"/>
      <c r="BI194" s="139"/>
      <c r="BJ194" s="139"/>
      <c r="BK194" s="134"/>
      <c r="BL194" s="134"/>
      <c r="BM194" s="138"/>
      <c r="BN194" s="141"/>
      <c r="BO194" s="123"/>
      <c r="BP194" s="123"/>
      <c r="BQ194" s="123"/>
      <c r="BR194" s="123"/>
      <c r="BS194" s="123"/>
      <c r="BT194" s="123"/>
      <c r="BU194" s="123"/>
      <c r="BV194" s="123"/>
      <c r="BW194" s="123"/>
      <c r="BX194" s="123"/>
      <c r="BY194" s="144"/>
      <c r="BZ194" s="123"/>
      <c r="CA194" s="123"/>
      <c r="CB194" s="123"/>
      <c r="CC194" s="123"/>
    </row>
    <row r="195" spans="1:81" s="6" customFormat="1" ht="16.5" customHeight="1">
      <c r="A195" s="123">
        <v>170</v>
      </c>
      <c r="B195" s="123" t="s">
        <v>59</v>
      </c>
      <c r="C195" s="123" t="s">
        <v>33</v>
      </c>
      <c r="D195" s="123" t="s">
        <v>481</v>
      </c>
      <c r="E195" s="144" t="s">
        <v>459</v>
      </c>
      <c r="F195" s="144" t="s">
        <v>19854</v>
      </c>
      <c r="G195" s="145" t="s">
        <v>1461</v>
      </c>
      <c r="H195" s="144" t="s">
        <v>13221</v>
      </c>
      <c r="I195" s="146" t="s">
        <v>13222</v>
      </c>
      <c r="J195" s="123" t="s">
        <v>12899</v>
      </c>
      <c r="K195" s="146" t="s">
        <v>15236</v>
      </c>
      <c r="L195" s="146" t="s">
        <v>1462</v>
      </c>
      <c r="M195" s="135" t="s">
        <v>15458</v>
      </c>
      <c r="N195" s="131" t="s">
        <v>13157</v>
      </c>
      <c r="O195" s="131"/>
      <c r="P195" s="131" t="s">
        <v>12888</v>
      </c>
      <c r="Q195" s="133">
        <v>125576</v>
      </c>
      <c r="R195" s="133">
        <v>2136</v>
      </c>
      <c r="S195" s="133">
        <v>672</v>
      </c>
      <c r="T195" s="133">
        <v>672</v>
      </c>
      <c r="U195" s="132" t="s">
        <v>16087</v>
      </c>
      <c r="V195" s="132"/>
      <c r="W195" s="133">
        <v>38</v>
      </c>
      <c r="X195" s="149" t="s">
        <v>401</v>
      </c>
      <c r="Y195" s="133">
        <v>31</v>
      </c>
      <c r="Z195" s="133"/>
      <c r="AA195" s="133">
        <v>3117</v>
      </c>
      <c r="AB195" s="133">
        <v>12</v>
      </c>
      <c r="AC195" s="132"/>
      <c r="AD195" s="132"/>
      <c r="AE195" s="132"/>
      <c r="AF195" s="341" t="s">
        <v>1463</v>
      </c>
      <c r="AG195" s="133">
        <v>1000</v>
      </c>
      <c r="AH195" s="133">
        <v>2964</v>
      </c>
      <c r="AI195" s="144"/>
      <c r="AJ195" s="144"/>
      <c r="AK195" s="144"/>
      <c r="AL195" s="123"/>
      <c r="AM195" s="144"/>
      <c r="AN195" s="144"/>
      <c r="AO195" s="144"/>
      <c r="AP195" s="144"/>
      <c r="AQ195" s="144">
        <v>283</v>
      </c>
      <c r="AR195" s="144" t="s">
        <v>1464</v>
      </c>
      <c r="AS195" s="144" t="s">
        <v>1464</v>
      </c>
      <c r="AT195" s="123" t="s">
        <v>1452</v>
      </c>
      <c r="AU195" s="150">
        <v>5036</v>
      </c>
      <c r="AV195" s="137">
        <v>17.795053003533567</v>
      </c>
      <c r="AW195" s="132"/>
      <c r="AX195" s="132"/>
      <c r="AY195" s="132"/>
      <c r="AZ195" s="132"/>
      <c r="BA195" s="132"/>
      <c r="BB195" s="134"/>
      <c r="BC195" s="134"/>
      <c r="BD195" s="134"/>
      <c r="BE195" s="138" t="s">
        <v>364</v>
      </c>
      <c r="BF195" s="139"/>
      <c r="BG195" s="139"/>
      <c r="BH195" s="412"/>
      <c r="BI195" s="139"/>
      <c r="BJ195" s="139"/>
      <c r="BK195" s="134"/>
      <c r="BL195" s="134"/>
      <c r="BM195" s="138"/>
      <c r="BN195" s="141" t="s">
        <v>364</v>
      </c>
      <c r="BO195" s="144"/>
      <c r="BP195" s="144"/>
      <c r="BQ195" s="144"/>
      <c r="BR195" s="144"/>
      <c r="BS195" s="123"/>
      <c r="BT195" s="123"/>
      <c r="BU195" s="123"/>
      <c r="BV195" s="123"/>
      <c r="BW195" s="123"/>
      <c r="BX195" s="123"/>
      <c r="BY195" s="144"/>
      <c r="BZ195" s="123"/>
      <c r="CA195" s="123"/>
      <c r="CB195" s="123"/>
      <c r="CC195" s="123"/>
    </row>
    <row r="196" spans="1:81" s="6" customFormat="1" ht="16.5" customHeight="1">
      <c r="A196" s="123">
        <v>171</v>
      </c>
      <c r="B196" s="123" t="s">
        <v>59</v>
      </c>
      <c r="C196" s="123" t="s">
        <v>47</v>
      </c>
      <c r="D196" s="123" t="s">
        <v>481</v>
      </c>
      <c r="E196" s="123" t="s">
        <v>353</v>
      </c>
      <c r="F196" s="123" t="s">
        <v>19855</v>
      </c>
      <c r="G196" s="142" t="s">
        <v>1465</v>
      </c>
      <c r="H196" s="123" t="s">
        <v>13223</v>
      </c>
      <c r="I196" s="123" t="s">
        <v>13224</v>
      </c>
      <c r="J196" s="123" t="s">
        <v>12899</v>
      </c>
      <c r="K196" s="154" t="s">
        <v>15236</v>
      </c>
      <c r="L196" s="154" t="s">
        <v>1466</v>
      </c>
      <c r="M196" s="135" t="s">
        <v>15459</v>
      </c>
      <c r="N196" s="131" t="s">
        <v>13157</v>
      </c>
      <c r="O196" s="131"/>
      <c r="P196" s="131" t="s">
        <v>13157</v>
      </c>
      <c r="Q196" s="132">
        <v>17880</v>
      </c>
      <c r="R196" s="132">
        <v>3758</v>
      </c>
      <c r="S196" s="132">
        <v>1132</v>
      </c>
      <c r="T196" s="132">
        <v>962</v>
      </c>
      <c r="U196" s="132" t="s">
        <v>756</v>
      </c>
      <c r="V196" s="132">
        <v>170</v>
      </c>
      <c r="W196" s="132">
        <v>267</v>
      </c>
      <c r="X196" s="134" t="s">
        <v>401</v>
      </c>
      <c r="Y196" s="132">
        <v>112.18</v>
      </c>
      <c r="Z196" s="132">
        <v>52.91</v>
      </c>
      <c r="AA196" s="132">
        <v>498</v>
      </c>
      <c r="AB196" s="132">
        <f>66.17+25.7+9.52</f>
        <v>101.39</v>
      </c>
      <c r="AC196" s="132">
        <v>37.82</v>
      </c>
      <c r="AD196" s="132"/>
      <c r="AE196" s="132">
        <v>40</v>
      </c>
      <c r="AF196" s="338" t="s">
        <v>19856</v>
      </c>
      <c r="AG196" s="132">
        <v>403</v>
      </c>
      <c r="AH196" s="132">
        <v>1764</v>
      </c>
      <c r="AI196" s="123"/>
      <c r="AJ196" s="123"/>
      <c r="AK196" s="123" t="s">
        <v>477</v>
      </c>
      <c r="AL196" s="123"/>
      <c r="AM196" s="123"/>
      <c r="AN196" s="123"/>
      <c r="AO196" s="123"/>
      <c r="AP196" s="123"/>
      <c r="AQ196" s="123">
        <v>311</v>
      </c>
      <c r="AR196" s="123" t="s">
        <v>1467</v>
      </c>
      <c r="AS196" s="123" t="s">
        <v>1467</v>
      </c>
      <c r="AT196" s="123" t="s">
        <v>1468</v>
      </c>
      <c r="AU196" s="137">
        <v>15648</v>
      </c>
      <c r="AV196" s="137">
        <v>50.315112540192928</v>
      </c>
      <c r="AW196" s="132"/>
      <c r="AX196" s="132"/>
      <c r="AY196" s="132"/>
      <c r="AZ196" s="132"/>
      <c r="BA196" s="132"/>
      <c r="BB196" s="134"/>
      <c r="BC196" s="134"/>
      <c r="BD196" s="134"/>
      <c r="BE196" s="138" t="s">
        <v>364</v>
      </c>
      <c r="BF196" s="139"/>
      <c r="BG196" s="139"/>
      <c r="BH196" s="412"/>
      <c r="BI196" s="139"/>
      <c r="BJ196" s="139"/>
      <c r="BK196" s="134"/>
      <c r="BL196" s="134"/>
      <c r="BM196" s="138"/>
      <c r="BN196" s="141" t="s">
        <v>364</v>
      </c>
      <c r="BO196" s="123"/>
      <c r="BP196" s="123"/>
      <c r="BQ196" s="123"/>
      <c r="BR196" s="123"/>
      <c r="BS196" s="123"/>
      <c r="BT196" s="123"/>
      <c r="BU196" s="123"/>
      <c r="BV196" s="123"/>
      <c r="BW196" s="123"/>
      <c r="BX196" s="123"/>
      <c r="BY196" s="123"/>
      <c r="BZ196" s="123"/>
      <c r="CA196" s="123"/>
      <c r="CB196" s="123"/>
      <c r="CC196" s="134"/>
    </row>
    <row r="197" spans="1:81" s="7" customFormat="1" ht="16.5" customHeight="1">
      <c r="A197" s="299"/>
      <c r="B197" s="300" t="s">
        <v>1469</v>
      </c>
      <c r="C197" s="301"/>
      <c r="D197" s="301">
        <v>7</v>
      </c>
      <c r="E197" s="302"/>
      <c r="F197" s="303"/>
      <c r="G197" s="304"/>
      <c r="H197" s="305"/>
      <c r="I197" s="306"/>
      <c r="J197" s="306"/>
      <c r="K197" s="307"/>
      <c r="L197" s="308"/>
      <c r="M197" s="309"/>
      <c r="N197" s="307"/>
      <c r="O197" s="307"/>
      <c r="P197" s="307"/>
      <c r="Q197" s="310"/>
      <c r="R197" s="310"/>
      <c r="S197" s="310"/>
      <c r="T197" s="310"/>
      <c r="U197" s="310"/>
      <c r="V197" s="310"/>
      <c r="W197" s="310"/>
      <c r="X197" s="311"/>
      <c r="Y197" s="310"/>
      <c r="Z197" s="310"/>
      <c r="AA197" s="310"/>
      <c r="AB197" s="310"/>
      <c r="AC197" s="310"/>
      <c r="AD197" s="310"/>
      <c r="AE197" s="310"/>
      <c r="AF197" s="307"/>
      <c r="AG197" s="310"/>
      <c r="AH197" s="310"/>
      <c r="AI197" s="303"/>
      <c r="AJ197" s="303"/>
      <c r="AK197" s="312"/>
      <c r="AL197" s="303"/>
      <c r="AM197" s="303"/>
      <c r="AN197" s="312"/>
      <c r="AO197" s="312"/>
      <c r="AP197" s="312"/>
      <c r="AQ197" s="313"/>
      <c r="AR197" s="314"/>
      <c r="AS197" s="314"/>
      <c r="AT197" s="314"/>
      <c r="AU197" s="315"/>
      <c r="AV197" s="315"/>
      <c r="AW197" s="310"/>
      <c r="AX197" s="310"/>
      <c r="AY197" s="310"/>
      <c r="AZ197" s="310"/>
      <c r="BA197" s="310"/>
      <c r="BB197" s="314"/>
      <c r="BC197" s="314"/>
      <c r="BD197" s="314"/>
      <c r="BE197" s="316"/>
      <c r="BF197" s="317"/>
      <c r="BG197" s="317"/>
      <c r="BH197" s="317"/>
      <c r="BI197" s="317"/>
      <c r="BJ197" s="317"/>
      <c r="BK197" s="314"/>
      <c r="BL197" s="314"/>
      <c r="BM197" s="314"/>
      <c r="BN197" s="318"/>
      <c r="BO197" s="314"/>
      <c r="BP197" s="314"/>
      <c r="BQ197" s="314"/>
      <c r="BR197" s="314"/>
      <c r="BS197" s="314"/>
      <c r="BT197" s="314"/>
      <c r="BU197" s="314"/>
      <c r="BV197" s="314"/>
      <c r="BW197" s="314"/>
      <c r="BX197" s="314"/>
      <c r="BY197" s="316"/>
      <c r="BZ197" s="316"/>
      <c r="CA197" s="316"/>
      <c r="CB197" s="316"/>
      <c r="CC197" s="316"/>
    </row>
    <row r="198" spans="1:81" s="6" customFormat="1" ht="16.5" customHeight="1">
      <c r="A198" s="136">
        <v>172</v>
      </c>
      <c r="B198" s="136" t="s">
        <v>59</v>
      </c>
      <c r="C198" s="136" t="s">
        <v>61</v>
      </c>
      <c r="D198" s="136" t="s">
        <v>32</v>
      </c>
      <c r="E198" s="136" t="s">
        <v>353</v>
      </c>
      <c r="F198" s="136" t="s">
        <v>1470</v>
      </c>
      <c r="G198" s="129" t="s">
        <v>1471</v>
      </c>
      <c r="H198" s="136"/>
      <c r="I198" s="136" t="s">
        <v>13225</v>
      </c>
      <c r="J198" s="136" t="s">
        <v>12883</v>
      </c>
      <c r="K198" s="131" t="s">
        <v>14552</v>
      </c>
      <c r="L198" s="131" t="s">
        <v>1472</v>
      </c>
      <c r="M198" s="136"/>
      <c r="N198" s="135"/>
      <c r="O198" s="134"/>
      <c r="P198" s="134"/>
      <c r="Q198" s="132"/>
      <c r="R198" s="132"/>
      <c r="S198" s="132"/>
      <c r="T198" s="132"/>
      <c r="U198" s="132"/>
      <c r="V198" s="132"/>
      <c r="W198" s="132"/>
      <c r="X198" s="134"/>
      <c r="Y198" s="132"/>
      <c r="Z198" s="132"/>
      <c r="AA198" s="132"/>
      <c r="AB198" s="132"/>
      <c r="AC198" s="132"/>
      <c r="AD198" s="132"/>
      <c r="AE198" s="132"/>
      <c r="AF198" s="360"/>
      <c r="AG198" s="132"/>
      <c r="AH198" s="132"/>
      <c r="AI198" s="413"/>
      <c r="AJ198" s="411"/>
      <c r="AK198" s="411"/>
      <c r="AL198" s="411"/>
      <c r="AM198" s="411"/>
      <c r="AN198" s="411"/>
      <c r="AO198" s="411"/>
      <c r="AP198" s="411"/>
      <c r="AQ198" s="411"/>
      <c r="AR198" s="136"/>
      <c r="AS198" s="135"/>
      <c r="AT198" s="135"/>
      <c r="AU198" s="137"/>
      <c r="AV198" s="137"/>
      <c r="AW198" s="132"/>
      <c r="AX198" s="132"/>
      <c r="AY198" s="132"/>
      <c r="AZ198" s="132"/>
      <c r="BA198" s="132"/>
      <c r="BB198" s="135"/>
      <c r="BC198" s="135"/>
      <c r="BD198" s="135"/>
      <c r="BE198" s="135"/>
      <c r="BF198" s="139"/>
      <c r="BG198" s="139"/>
      <c r="BH198" s="139"/>
      <c r="BI198" s="139"/>
      <c r="BJ198" s="139"/>
      <c r="BK198" s="135"/>
      <c r="BL198" s="135"/>
      <c r="BM198" s="135"/>
      <c r="BN198" s="233"/>
      <c r="BO198" s="135"/>
      <c r="BP198" s="135"/>
      <c r="BQ198" s="135"/>
      <c r="BR198" s="135"/>
      <c r="BS198" s="135"/>
      <c r="BT198" s="135"/>
      <c r="BU198" s="135"/>
      <c r="BV198" s="135"/>
      <c r="BW198" s="135"/>
      <c r="BX198" s="135"/>
      <c r="BY198" s="135"/>
      <c r="BZ198" s="135"/>
      <c r="CA198" s="135"/>
      <c r="CB198" s="135"/>
      <c r="CC198" s="135"/>
    </row>
    <row r="199" spans="1:81" s="6" customFormat="1" ht="16.5" customHeight="1">
      <c r="A199" s="123">
        <v>173</v>
      </c>
      <c r="B199" s="123" t="s">
        <v>59</v>
      </c>
      <c r="C199" s="123" t="s">
        <v>62</v>
      </c>
      <c r="D199" s="123" t="s">
        <v>32</v>
      </c>
      <c r="E199" s="123" t="s">
        <v>459</v>
      </c>
      <c r="F199" s="123" t="s">
        <v>1473</v>
      </c>
      <c r="G199" s="142" t="s">
        <v>1474</v>
      </c>
      <c r="H199" s="123" t="s">
        <v>13226</v>
      </c>
      <c r="I199" s="123" t="s">
        <v>13227</v>
      </c>
      <c r="J199" s="123" t="s">
        <v>12883</v>
      </c>
      <c r="K199" s="154" t="s">
        <v>15237</v>
      </c>
      <c r="L199" s="154" t="s">
        <v>1475</v>
      </c>
      <c r="M199" s="135" t="s">
        <v>15460</v>
      </c>
      <c r="N199" s="131" t="s">
        <v>13157</v>
      </c>
      <c r="O199" s="131"/>
      <c r="P199" s="131" t="s">
        <v>13157</v>
      </c>
      <c r="Q199" s="132">
        <v>541</v>
      </c>
      <c r="R199" s="132">
        <v>541</v>
      </c>
      <c r="S199" s="132">
        <v>436</v>
      </c>
      <c r="T199" s="132">
        <v>436</v>
      </c>
      <c r="U199" s="132" t="s">
        <v>392</v>
      </c>
      <c r="V199" s="132"/>
      <c r="W199" s="132">
        <v>74</v>
      </c>
      <c r="X199" s="134" t="s">
        <v>401</v>
      </c>
      <c r="Y199" s="132"/>
      <c r="Z199" s="132"/>
      <c r="AA199" s="132"/>
      <c r="AB199" s="132">
        <v>31</v>
      </c>
      <c r="AC199" s="132"/>
      <c r="AD199" s="132"/>
      <c r="AE199" s="132">
        <v>37</v>
      </c>
      <c r="AF199" s="338" t="s">
        <v>1476</v>
      </c>
      <c r="AG199" s="132">
        <v>320</v>
      </c>
      <c r="AH199" s="132">
        <v>320</v>
      </c>
      <c r="AI199" s="123"/>
      <c r="AJ199" s="123"/>
      <c r="AK199" s="123"/>
      <c r="AL199" s="123">
        <v>3</v>
      </c>
      <c r="AM199" s="123"/>
      <c r="AN199" s="123">
        <v>3</v>
      </c>
      <c r="AO199" s="123"/>
      <c r="AP199" s="123"/>
      <c r="AQ199" s="123">
        <v>239</v>
      </c>
      <c r="AR199" s="123" t="s">
        <v>16179</v>
      </c>
      <c r="AS199" s="123"/>
      <c r="AT199" s="123" t="s">
        <v>1477</v>
      </c>
      <c r="AU199" s="137">
        <v>1805</v>
      </c>
      <c r="AV199" s="137">
        <v>7.5523012552301259</v>
      </c>
      <c r="AW199" s="169"/>
      <c r="AX199" s="169"/>
      <c r="AY199" s="169"/>
      <c r="AZ199" s="169"/>
      <c r="BA199" s="169"/>
      <c r="BB199" s="134"/>
      <c r="BC199" s="134"/>
      <c r="BD199" s="134"/>
      <c r="BE199" s="138" t="s">
        <v>364</v>
      </c>
      <c r="BF199" s="139"/>
      <c r="BG199" s="139"/>
      <c r="BH199" s="139"/>
      <c r="BI199" s="139"/>
      <c r="BJ199" s="139"/>
      <c r="BK199" s="134"/>
      <c r="BL199" s="134"/>
      <c r="BM199" s="138"/>
      <c r="BN199" s="141"/>
      <c r="BO199" s="123"/>
      <c r="BP199" s="123"/>
      <c r="BQ199" s="123"/>
      <c r="BR199" s="123"/>
      <c r="BS199" s="123"/>
      <c r="BT199" s="123"/>
      <c r="BU199" s="123"/>
      <c r="BV199" s="123"/>
      <c r="BW199" s="123"/>
      <c r="BX199" s="123"/>
      <c r="BY199" s="144"/>
      <c r="BZ199" s="123"/>
      <c r="CA199" s="123"/>
      <c r="CB199" s="123"/>
      <c r="CC199" s="123"/>
    </row>
    <row r="200" spans="1:81" s="6" customFormat="1" ht="16.5" customHeight="1">
      <c r="A200" s="136">
        <v>174</v>
      </c>
      <c r="B200" s="365" t="s">
        <v>59</v>
      </c>
      <c r="C200" s="365" t="s">
        <v>62</v>
      </c>
      <c r="D200" s="365" t="s">
        <v>32</v>
      </c>
      <c r="E200" s="365" t="s">
        <v>353</v>
      </c>
      <c r="F200" s="365" t="s">
        <v>1478</v>
      </c>
      <c r="G200" s="367" t="s">
        <v>1479</v>
      </c>
      <c r="H200" s="368" t="s">
        <v>13228</v>
      </c>
      <c r="I200" s="131" t="s">
        <v>13229</v>
      </c>
      <c r="J200" s="136" t="s">
        <v>12883</v>
      </c>
      <c r="K200" s="342" t="s">
        <v>15238</v>
      </c>
      <c r="L200" s="368" t="s">
        <v>1480</v>
      </c>
      <c r="M200" s="414" t="s">
        <v>15461</v>
      </c>
      <c r="N200" s="131" t="s">
        <v>13157</v>
      </c>
      <c r="O200" s="131"/>
      <c r="P200" s="131" t="s">
        <v>13157</v>
      </c>
      <c r="Q200" s="133">
        <v>456</v>
      </c>
      <c r="R200" s="133">
        <v>405</v>
      </c>
      <c r="S200" s="133">
        <v>304</v>
      </c>
      <c r="T200" s="133">
        <v>184</v>
      </c>
      <c r="U200" s="415" t="s">
        <v>392</v>
      </c>
      <c r="V200" s="330">
        <v>120</v>
      </c>
      <c r="W200" s="369">
        <v>40</v>
      </c>
      <c r="X200" s="370" t="s">
        <v>401</v>
      </c>
      <c r="Y200" s="369">
        <v>140</v>
      </c>
      <c r="Z200" s="330">
        <v>30</v>
      </c>
      <c r="AA200" s="330">
        <v>2200</v>
      </c>
      <c r="AB200" s="330">
        <v>30</v>
      </c>
      <c r="AC200" s="330">
        <v>10</v>
      </c>
      <c r="AD200" s="330"/>
      <c r="AE200" s="330">
        <v>6</v>
      </c>
      <c r="AF200" s="342" t="s">
        <v>1481</v>
      </c>
      <c r="AG200" s="330">
        <v>2000</v>
      </c>
      <c r="AH200" s="330">
        <v>6700</v>
      </c>
      <c r="AI200" s="416"/>
      <c r="AJ200" s="416"/>
      <c r="AK200" s="417" t="s">
        <v>406</v>
      </c>
      <c r="AL200" s="418">
        <v>15</v>
      </c>
      <c r="AM200" s="419">
        <v>1</v>
      </c>
      <c r="AN200" s="419">
        <v>4</v>
      </c>
      <c r="AO200" s="420">
        <v>10</v>
      </c>
      <c r="AP200" s="420"/>
      <c r="AQ200" s="338">
        <v>300</v>
      </c>
      <c r="AR200" s="135" t="s">
        <v>16167</v>
      </c>
      <c r="AS200" s="135"/>
      <c r="AT200" s="135" t="s">
        <v>436</v>
      </c>
      <c r="AU200" s="421">
        <v>2600</v>
      </c>
      <c r="AV200" s="137">
        <v>8.6666666666666661</v>
      </c>
      <c r="AW200" s="169">
        <v>1000</v>
      </c>
      <c r="AX200" s="169">
        <v>1600</v>
      </c>
      <c r="AY200" s="169"/>
      <c r="AZ200" s="169"/>
      <c r="BA200" s="169"/>
      <c r="BB200" s="342">
        <v>30</v>
      </c>
      <c r="BC200" s="170"/>
      <c r="BD200" s="135"/>
      <c r="BE200" s="144" t="s">
        <v>1482</v>
      </c>
      <c r="BF200" s="152">
        <v>5000</v>
      </c>
      <c r="BG200" s="152"/>
      <c r="BH200" s="152">
        <v>1500</v>
      </c>
      <c r="BI200" s="152">
        <v>2000</v>
      </c>
      <c r="BJ200" s="152">
        <v>5000</v>
      </c>
      <c r="BK200" s="170">
        <v>30</v>
      </c>
      <c r="BL200" s="170"/>
      <c r="BM200" s="135"/>
      <c r="BN200" s="422" t="s">
        <v>1482</v>
      </c>
      <c r="BO200" s="135"/>
      <c r="BP200" s="135"/>
      <c r="BQ200" s="135"/>
      <c r="BR200" s="135"/>
      <c r="BS200" s="135"/>
      <c r="BT200" s="135"/>
      <c r="BU200" s="135"/>
      <c r="BV200" s="135"/>
      <c r="BW200" s="135"/>
      <c r="BX200" s="135"/>
      <c r="BY200" s="135"/>
      <c r="BZ200" s="135"/>
      <c r="CA200" s="135"/>
      <c r="CB200" s="135"/>
      <c r="CC200" s="135"/>
    </row>
    <row r="201" spans="1:81" s="6" customFormat="1" ht="16.5" customHeight="1">
      <c r="A201" s="123">
        <v>175</v>
      </c>
      <c r="B201" s="123" t="s">
        <v>59</v>
      </c>
      <c r="C201" s="123" t="s">
        <v>62</v>
      </c>
      <c r="D201" s="123" t="s">
        <v>32</v>
      </c>
      <c r="E201" s="123" t="s">
        <v>353</v>
      </c>
      <c r="F201" s="123" t="s">
        <v>1483</v>
      </c>
      <c r="G201" s="142" t="s">
        <v>1484</v>
      </c>
      <c r="H201" s="123" t="s">
        <v>13230</v>
      </c>
      <c r="I201" s="123" t="s">
        <v>13231</v>
      </c>
      <c r="J201" s="123" t="s">
        <v>12883</v>
      </c>
      <c r="K201" s="154" t="s">
        <v>15239</v>
      </c>
      <c r="L201" s="154" t="s">
        <v>1485</v>
      </c>
      <c r="M201" s="130" t="s">
        <v>15462</v>
      </c>
      <c r="N201" s="131" t="s">
        <v>12888</v>
      </c>
      <c r="O201" s="131"/>
      <c r="P201" s="131" t="s">
        <v>12888</v>
      </c>
      <c r="Q201" s="132">
        <v>226</v>
      </c>
      <c r="R201" s="132">
        <v>381</v>
      </c>
      <c r="S201" s="132">
        <v>114</v>
      </c>
      <c r="T201" s="132">
        <v>56</v>
      </c>
      <c r="U201" s="132" t="s">
        <v>392</v>
      </c>
      <c r="V201" s="132">
        <v>58</v>
      </c>
      <c r="W201" s="132">
        <v>12</v>
      </c>
      <c r="X201" s="134" t="s">
        <v>401</v>
      </c>
      <c r="Y201" s="132">
        <v>23</v>
      </c>
      <c r="Z201" s="132"/>
      <c r="AA201" s="132"/>
      <c r="AB201" s="132">
        <v>9</v>
      </c>
      <c r="AC201" s="132">
        <v>10</v>
      </c>
      <c r="AD201" s="132"/>
      <c r="AE201" s="132">
        <v>2</v>
      </c>
      <c r="AF201" s="338" t="s">
        <v>1486</v>
      </c>
      <c r="AG201" s="132">
        <v>793</v>
      </c>
      <c r="AH201" s="132">
        <v>900</v>
      </c>
      <c r="AI201" s="123"/>
      <c r="AJ201" s="123"/>
      <c r="AK201" s="123" t="s">
        <v>617</v>
      </c>
      <c r="AL201" s="123">
        <v>12</v>
      </c>
      <c r="AM201" s="123">
        <v>3</v>
      </c>
      <c r="AN201" s="123">
        <v>6</v>
      </c>
      <c r="AO201" s="123">
        <v>3</v>
      </c>
      <c r="AP201" s="123"/>
      <c r="AQ201" s="123">
        <v>271</v>
      </c>
      <c r="AR201" s="123" t="s">
        <v>16207</v>
      </c>
      <c r="AS201" s="123" t="s">
        <v>16207</v>
      </c>
      <c r="AT201" s="123" t="s">
        <v>1487</v>
      </c>
      <c r="AU201" s="137">
        <v>1683</v>
      </c>
      <c r="AV201" s="137">
        <v>6.2103321033210328</v>
      </c>
      <c r="AW201" s="169">
        <v>5000</v>
      </c>
      <c r="AX201" s="169"/>
      <c r="AY201" s="169">
        <v>3000</v>
      </c>
      <c r="AZ201" s="169">
        <v>3000</v>
      </c>
      <c r="BA201" s="169">
        <v>5000</v>
      </c>
      <c r="BB201" s="134">
        <v>40</v>
      </c>
      <c r="BC201" s="134"/>
      <c r="BD201" s="134" t="s">
        <v>1488</v>
      </c>
      <c r="BE201" s="138"/>
      <c r="BF201" s="139"/>
      <c r="BG201" s="139"/>
      <c r="BH201" s="139"/>
      <c r="BI201" s="139"/>
      <c r="BJ201" s="139"/>
      <c r="BK201" s="134"/>
      <c r="BL201" s="134"/>
      <c r="BM201" s="138"/>
      <c r="BN201" s="141" t="s">
        <v>364</v>
      </c>
      <c r="BO201" s="123"/>
      <c r="BP201" s="123"/>
      <c r="BQ201" s="123"/>
      <c r="BR201" s="123"/>
      <c r="BS201" s="123"/>
      <c r="BT201" s="123"/>
      <c r="BU201" s="123"/>
      <c r="BV201" s="123"/>
      <c r="BW201" s="123"/>
      <c r="BX201" s="123"/>
      <c r="BY201" s="123"/>
      <c r="BZ201" s="123"/>
      <c r="CA201" s="123"/>
      <c r="CB201" s="123"/>
      <c r="CC201" s="123"/>
    </row>
    <row r="202" spans="1:81" s="6" customFormat="1" ht="16.5" customHeight="1">
      <c r="A202" s="136">
        <v>176</v>
      </c>
      <c r="B202" s="123" t="s">
        <v>59</v>
      </c>
      <c r="C202" s="123" t="s">
        <v>47</v>
      </c>
      <c r="D202" s="123" t="s">
        <v>32</v>
      </c>
      <c r="E202" s="123" t="s">
        <v>353</v>
      </c>
      <c r="F202" s="123" t="s">
        <v>1489</v>
      </c>
      <c r="G202" s="142" t="s">
        <v>1490</v>
      </c>
      <c r="H202" s="123" t="s">
        <v>13232</v>
      </c>
      <c r="I202" s="123" t="s">
        <v>13233</v>
      </c>
      <c r="J202" s="123" t="s">
        <v>12883</v>
      </c>
      <c r="K202" s="154" t="s">
        <v>15240</v>
      </c>
      <c r="L202" s="154" t="s">
        <v>1491</v>
      </c>
      <c r="M202" s="135" t="s">
        <v>15463</v>
      </c>
      <c r="N202" s="131" t="s">
        <v>13157</v>
      </c>
      <c r="O202" s="131"/>
      <c r="P202" s="131" t="s">
        <v>13157</v>
      </c>
      <c r="Q202" s="133">
        <v>3527</v>
      </c>
      <c r="R202" s="133">
        <v>653.08000000000004</v>
      </c>
      <c r="S202" s="133">
        <v>283</v>
      </c>
      <c r="T202" s="133">
        <v>170</v>
      </c>
      <c r="U202" s="133" t="s">
        <v>392</v>
      </c>
      <c r="V202" s="133">
        <v>113</v>
      </c>
      <c r="W202" s="133">
        <v>32</v>
      </c>
      <c r="X202" s="149" t="s">
        <v>401</v>
      </c>
      <c r="Y202" s="133">
        <v>49.8</v>
      </c>
      <c r="Z202" s="133">
        <v>15.7</v>
      </c>
      <c r="AA202" s="133">
        <v>920</v>
      </c>
      <c r="AB202" s="133">
        <v>27.8</v>
      </c>
      <c r="AC202" s="133">
        <v>12</v>
      </c>
      <c r="AD202" s="133"/>
      <c r="AE202" s="133" t="s">
        <v>16097</v>
      </c>
      <c r="AF202" s="423" t="s">
        <v>1492</v>
      </c>
      <c r="AG202" s="330">
        <v>988</v>
      </c>
      <c r="AH202" s="330">
        <v>1514</v>
      </c>
      <c r="AI202" s="123"/>
      <c r="AJ202" s="123"/>
      <c r="AK202" s="144" t="s">
        <v>406</v>
      </c>
      <c r="AL202" s="423">
        <v>4</v>
      </c>
      <c r="AM202" s="423">
        <v>1</v>
      </c>
      <c r="AN202" s="423"/>
      <c r="AO202" s="423">
        <v>3</v>
      </c>
      <c r="AP202" s="423"/>
      <c r="AQ202" s="423">
        <v>308</v>
      </c>
      <c r="AR202" s="424" t="s">
        <v>16167</v>
      </c>
      <c r="AS202" s="424" t="s">
        <v>16177</v>
      </c>
      <c r="AT202" s="424" t="s">
        <v>1493</v>
      </c>
      <c r="AU202" s="421">
        <v>2326</v>
      </c>
      <c r="AV202" s="137">
        <v>7.5519480519480515</v>
      </c>
      <c r="AW202" s="169">
        <v>5000</v>
      </c>
      <c r="AX202" s="169">
        <v>2000</v>
      </c>
      <c r="AY202" s="169">
        <v>3000</v>
      </c>
      <c r="AZ202" s="169">
        <v>4000</v>
      </c>
      <c r="BA202" s="169">
        <v>5000</v>
      </c>
      <c r="BB202" s="134"/>
      <c r="BC202" s="134"/>
      <c r="BD202" s="134"/>
      <c r="BE202" s="138"/>
      <c r="BF202" s="139"/>
      <c r="BG202" s="139"/>
      <c r="BH202" s="139"/>
      <c r="BI202" s="139"/>
      <c r="BJ202" s="139"/>
      <c r="BK202" s="134"/>
      <c r="BL202" s="134"/>
      <c r="BM202" s="138"/>
      <c r="BN202" s="141"/>
      <c r="BO202" s="328"/>
      <c r="BP202" s="328"/>
      <c r="BQ202" s="424"/>
      <c r="BR202" s="123"/>
      <c r="BS202" s="123"/>
      <c r="BT202" s="123"/>
      <c r="BU202" s="123"/>
      <c r="BV202" s="123"/>
      <c r="BW202" s="123"/>
      <c r="BX202" s="123"/>
      <c r="BY202" s="123"/>
      <c r="BZ202" s="123"/>
      <c r="CA202" s="123"/>
      <c r="CB202" s="123"/>
      <c r="CC202" s="123"/>
    </row>
    <row r="203" spans="1:81" s="6" customFormat="1" ht="16.5" customHeight="1">
      <c r="A203" s="123">
        <v>177</v>
      </c>
      <c r="B203" s="123" t="s">
        <v>59</v>
      </c>
      <c r="C203" s="123" t="s">
        <v>47</v>
      </c>
      <c r="D203" s="123" t="s">
        <v>32</v>
      </c>
      <c r="E203" s="123" t="s">
        <v>459</v>
      </c>
      <c r="F203" s="123" t="s">
        <v>1494</v>
      </c>
      <c r="G203" s="142" t="s">
        <v>1495</v>
      </c>
      <c r="H203" s="123" t="s">
        <v>13234</v>
      </c>
      <c r="I203" s="123" t="s">
        <v>13235</v>
      </c>
      <c r="J203" s="123" t="s">
        <v>12899</v>
      </c>
      <c r="K203" s="154" t="s">
        <v>13235</v>
      </c>
      <c r="L203" s="154" t="s">
        <v>1496</v>
      </c>
      <c r="M203" s="130" t="s">
        <v>15464</v>
      </c>
      <c r="N203" s="131" t="s">
        <v>13157</v>
      </c>
      <c r="O203" s="131"/>
      <c r="P203" s="131" t="s">
        <v>13157</v>
      </c>
      <c r="Q203" s="132">
        <v>1450</v>
      </c>
      <c r="R203" s="132">
        <v>486</v>
      </c>
      <c r="S203" s="132">
        <v>330</v>
      </c>
      <c r="T203" s="132">
        <v>330</v>
      </c>
      <c r="U203" s="132" t="s">
        <v>392</v>
      </c>
      <c r="V203" s="132"/>
      <c r="W203" s="132">
        <v>50</v>
      </c>
      <c r="X203" s="134" t="s">
        <v>401</v>
      </c>
      <c r="Y203" s="132"/>
      <c r="Z203" s="132"/>
      <c r="AA203" s="132"/>
      <c r="AB203" s="132">
        <v>17</v>
      </c>
      <c r="AC203" s="132"/>
      <c r="AD203" s="132"/>
      <c r="AE203" s="132">
        <v>2</v>
      </c>
      <c r="AF203" s="338" t="s">
        <v>1497</v>
      </c>
      <c r="AG203" s="132">
        <v>7</v>
      </c>
      <c r="AH203" s="132">
        <v>2000</v>
      </c>
      <c r="AI203" s="123"/>
      <c r="AJ203" s="123"/>
      <c r="AK203" s="123" t="s">
        <v>406</v>
      </c>
      <c r="AL203" s="123">
        <v>3</v>
      </c>
      <c r="AM203" s="123"/>
      <c r="AN203" s="123">
        <v>3</v>
      </c>
      <c r="AO203" s="123"/>
      <c r="AP203" s="123"/>
      <c r="AQ203" s="123">
        <v>200</v>
      </c>
      <c r="AR203" s="123" t="s">
        <v>16177</v>
      </c>
      <c r="AS203" s="123" t="s">
        <v>16177</v>
      </c>
      <c r="AT203" s="123" t="s">
        <v>464</v>
      </c>
      <c r="AU203" s="137">
        <v>500</v>
      </c>
      <c r="AV203" s="137">
        <v>2.5</v>
      </c>
      <c r="AW203" s="169">
        <v>2000</v>
      </c>
      <c r="AX203" s="169">
        <v>1500</v>
      </c>
      <c r="AY203" s="169">
        <v>1500</v>
      </c>
      <c r="AZ203" s="169">
        <v>2000</v>
      </c>
      <c r="BA203" s="169">
        <v>2000</v>
      </c>
      <c r="BB203" s="425">
        <v>20</v>
      </c>
      <c r="BC203" s="425"/>
      <c r="BD203" s="425"/>
      <c r="BE203" s="426" t="s">
        <v>1498</v>
      </c>
      <c r="BF203" s="139">
        <v>2000</v>
      </c>
      <c r="BG203" s="139"/>
      <c r="BH203" s="139">
        <v>1500</v>
      </c>
      <c r="BI203" s="139">
        <v>2000</v>
      </c>
      <c r="BJ203" s="139">
        <v>2000</v>
      </c>
      <c r="BK203" s="425">
        <v>20</v>
      </c>
      <c r="BL203" s="425"/>
      <c r="BM203" s="426"/>
      <c r="BN203" s="427" t="s">
        <v>1498</v>
      </c>
      <c r="BO203" s="123"/>
      <c r="BP203" s="123"/>
      <c r="BQ203" s="123"/>
      <c r="BR203" s="123"/>
      <c r="BS203" s="123"/>
      <c r="BT203" s="123"/>
      <c r="BU203" s="123"/>
      <c r="BV203" s="123"/>
      <c r="BW203" s="123"/>
      <c r="BX203" s="123"/>
      <c r="BY203" s="144"/>
      <c r="BZ203" s="123"/>
      <c r="CA203" s="123"/>
      <c r="CB203" s="123"/>
      <c r="CC203" s="123"/>
    </row>
    <row r="204" spans="1:81" s="7" customFormat="1" ht="16.5" customHeight="1">
      <c r="A204" s="299"/>
      <c r="B204" s="300" t="s">
        <v>1499</v>
      </c>
      <c r="C204" s="301"/>
      <c r="D204" s="301">
        <v>6</v>
      </c>
      <c r="E204" s="302"/>
      <c r="F204" s="303"/>
      <c r="G204" s="304"/>
      <c r="H204" s="305"/>
      <c r="I204" s="306"/>
      <c r="J204" s="306"/>
      <c r="K204" s="307"/>
      <c r="L204" s="308"/>
      <c r="M204" s="309"/>
      <c r="N204" s="307"/>
      <c r="O204" s="307"/>
      <c r="P204" s="307"/>
      <c r="Q204" s="310"/>
      <c r="R204" s="310"/>
      <c r="S204" s="310"/>
      <c r="T204" s="310"/>
      <c r="U204" s="310"/>
      <c r="V204" s="310"/>
      <c r="W204" s="310"/>
      <c r="X204" s="311"/>
      <c r="Y204" s="310"/>
      <c r="Z204" s="310"/>
      <c r="AA204" s="310"/>
      <c r="AB204" s="310"/>
      <c r="AC204" s="310"/>
      <c r="AD204" s="310"/>
      <c r="AE204" s="310"/>
      <c r="AF204" s="307"/>
      <c r="AG204" s="310"/>
      <c r="AH204" s="310"/>
      <c r="AI204" s="303"/>
      <c r="AJ204" s="303"/>
      <c r="AK204" s="312"/>
      <c r="AL204" s="303"/>
      <c r="AM204" s="303"/>
      <c r="AN204" s="312"/>
      <c r="AO204" s="312"/>
      <c r="AP204" s="312"/>
      <c r="AQ204" s="313"/>
      <c r="AR204" s="314"/>
      <c r="AS204" s="314"/>
      <c r="AT204" s="314"/>
      <c r="AU204" s="315"/>
      <c r="AV204" s="315"/>
      <c r="AW204" s="310"/>
      <c r="AX204" s="310"/>
      <c r="AY204" s="310"/>
      <c r="AZ204" s="310"/>
      <c r="BA204" s="310"/>
      <c r="BB204" s="314"/>
      <c r="BC204" s="314"/>
      <c r="BD204" s="314"/>
      <c r="BE204" s="316"/>
      <c r="BF204" s="317"/>
      <c r="BG204" s="317"/>
      <c r="BH204" s="428"/>
      <c r="BI204" s="317"/>
      <c r="BJ204" s="317"/>
      <c r="BK204" s="314"/>
      <c r="BL204" s="314"/>
      <c r="BM204" s="314"/>
      <c r="BN204" s="318"/>
      <c r="BO204" s="314"/>
      <c r="BP204" s="314"/>
      <c r="BQ204" s="314"/>
      <c r="BR204" s="314"/>
      <c r="BS204" s="314"/>
      <c r="BT204" s="314"/>
      <c r="BU204" s="314"/>
      <c r="BV204" s="314"/>
      <c r="BW204" s="314"/>
      <c r="BX204" s="314"/>
      <c r="BY204" s="316"/>
      <c r="BZ204" s="316"/>
      <c r="CA204" s="316"/>
      <c r="CB204" s="316"/>
      <c r="CC204" s="316"/>
    </row>
    <row r="205" spans="1:81" s="6" customFormat="1" ht="16.5" customHeight="1">
      <c r="A205" s="123">
        <v>178</v>
      </c>
      <c r="B205" s="123" t="s">
        <v>59</v>
      </c>
      <c r="C205" s="123" t="s">
        <v>50</v>
      </c>
      <c r="D205" s="123" t="s">
        <v>1083</v>
      </c>
      <c r="E205" s="123" t="s">
        <v>353</v>
      </c>
      <c r="F205" s="123" t="s">
        <v>1500</v>
      </c>
      <c r="G205" s="142" t="s">
        <v>1501</v>
      </c>
      <c r="H205" s="123" t="s">
        <v>13236</v>
      </c>
      <c r="I205" s="123" t="s">
        <v>13237</v>
      </c>
      <c r="J205" s="123" t="s">
        <v>12899</v>
      </c>
      <c r="K205" s="154" t="s">
        <v>15240</v>
      </c>
      <c r="L205" s="154" t="s">
        <v>1502</v>
      </c>
      <c r="M205" s="135" t="s">
        <v>15465</v>
      </c>
      <c r="N205" s="131" t="s">
        <v>12888</v>
      </c>
      <c r="O205" s="131"/>
      <c r="P205" s="131" t="s">
        <v>12888</v>
      </c>
      <c r="Q205" s="132">
        <v>1784.75</v>
      </c>
      <c r="R205" s="132">
        <v>5522.47</v>
      </c>
      <c r="S205" s="132">
        <v>2181</v>
      </c>
      <c r="T205" s="132">
        <v>1989</v>
      </c>
      <c r="U205" s="132" t="s">
        <v>411</v>
      </c>
      <c r="V205" s="132">
        <v>192</v>
      </c>
      <c r="W205" s="132">
        <v>1414</v>
      </c>
      <c r="X205" s="134" t="s">
        <v>401</v>
      </c>
      <c r="Y205" s="132">
        <v>140.16</v>
      </c>
      <c r="Z205" s="132">
        <v>223.42</v>
      </c>
      <c r="AA205" s="132">
        <v>20000</v>
      </c>
      <c r="AB205" s="132">
        <v>301.22000000000003</v>
      </c>
      <c r="AC205" s="132"/>
      <c r="AD205" s="132"/>
      <c r="AE205" s="132">
        <v>2</v>
      </c>
      <c r="AF205" s="338" t="s">
        <v>1503</v>
      </c>
      <c r="AG205" s="132">
        <v>7329</v>
      </c>
      <c r="AH205" s="132">
        <v>7329</v>
      </c>
      <c r="AI205" s="123" t="s">
        <v>1504</v>
      </c>
      <c r="AJ205" s="123" t="s">
        <v>862</v>
      </c>
      <c r="AK205" s="123" t="s">
        <v>477</v>
      </c>
      <c r="AL205" s="123">
        <v>3</v>
      </c>
      <c r="AM205" s="123">
        <v>1</v>
      </c>
      <c r="AN205" s="123"/>
      <c r="AO205" s="123">
        <v>2</v>
      </c>
      <c r="AP205" s="123"/>
      <c r="AQ205" s="123">
        <v>297</v>
      </c>
      <c r="AR205" s="123" t="s">
        <v>16167</v>
      </c>
      <c r="AS205" s="137" t="s">
        <v>435</v>
      </c>
      <c r="AT205" s="123" t="s">
        <v>1254</v>
      </c>
      <c r="AU205" s="137">
        <v>9839</v>
      </c>
      <c r="AV205" s="137">
        <v>33.127946127946124</v>
      </c>
      <c r="AW205" s="132"/>
      <c r="AX205" s="132"/>
      <c r="AY205" s="132"/>
      <c r="AZ205" s="132"/>
      <c r="BA205" s="132"/>
      <c r="BB205" s="134"/>
      <c r="BC205" s="134"/>
      <c r="BD205" s="134"/>
      <c r="BE205" s="138" t="s">
        <v>364</v>
      </c>
      <c r="BF205" s="139"/>
      <c r="BG205" s="139"/>
      <c r="BH205" s="412"/>
      <c r="BI205" s="139"/>
      <c r="BJ205" s="139"/>
      <c r="BK205" s="134"/>
      <c r="BL205" s="134"/>
      <c r="BM205" s="138"/>
      <c r="BN205" s="141" t="s">
        <v>364</v>
      </c>
      <c r="BO205" s="144"/>
      <c r="BP205" s="123"/>
      <c r="BQ205" s="123"/>
      <c r="BR205" s="123"/>
      <c r="BS205" s="123"/>
      <c r="BT205" s="123"/>
      <c r="BU205" s="123"/>
      <c r="BV205" s="123"/>
      <c r="BW205" s="123"/>
      <c r="BX205" s="123"/>
      <c r="BY205" s="144"/>
      <c r="BZ205" s="123"/>
      <c r="CA205" s="123"/>
      <c r="CB205" s="123"/>
      <c r="CC205" s="123"/>
    </row>
    <row r="206" spans="1:81" s="6" customFormat="1" ht="16.5" customHeight="1">
      <c r="A206" s="123">
        <v>179</v>
      </c>
      <c r="B206" s="123" t="s">
        <v>59</v>
      </c>
      <c r="C206" s="123" t="s">
        <v>60</v>
      </c>
      <c r="D206" s="123" t="s">
        <v>1083</v>
      </c>
      <c r="E206" s="123" t="s">
        <v>353</v>
      </c>
      <c r="F206" s="123" t="s">
        <v>19857</v>
      </c>
      <c r="G206" s="142" t="s">
        <v>1505</v>
      </c>
      <c r="H206" s="123" t="s">
        <v>13238</v>
      </c>
      <c r="I206" s="123" t="s">
        <v>13239</v>
      </c>
      <c r="J206" s="123" t="s">
        <v>12883</v>
      </c>
      <c r="K206" s="154" t="s">
        <v>15241</v>
      </c>
      <c r="L206" s="154" t="s">
        <v>1506</v>
      </c>
      <c r="M206" s="130" t="s">
        <v>15466</v>
      </c>
      <c r="N206" s="131" t="s">
        <v>12888</v>
      </c>
      <c r="O206" s="131"/>
      <c r="P206" s="131" t="s">
        <v>12888</v>
      </c>
      <c r="Q206" s="132">
        <v>2375</v>
      </c>
      <c r="R206" s="132">
        <v>6689</v>
      </c>
      <c r="S206" s="132">
        <v>1925</v>
      </c>
      <c r="T206" s="132">
        <v>1461</v>
      </c>
      <c r="U206" s="132" t="s">
        <v>418</v>
      </c>
      <c r="V206" s="132">
        <v>464</v>
      </c>
      <c r="W206" s="132">
        <v>963</v>
      </c>
      <c r="X206" s="134" t="s">
        <v>401</v>
      </c>
      <c r="Y206" s="132">
        <v>396.84</v>
      </c>
      <c r="Z206" s="132">
        <v>84</v>
      </c>
      <c r="AA206" s="132">
        <v>24794</v>
      </c>
      <c r="AB206" s="132">
        <v>72</v>
      </c>
      <c r="AC206" s="132"/>
      <c r="AD206" s="132">
        <v>216</v>
      </c>
      <c r="AE206" s="132">
        <v>33</v>
      </c>
      <c r="AF206" s="338" t="s">
        <v>1224</v>
      </c>
      <c r="AG206" s="132">
        <v>1891</v>
      </c>
      <c r="AH206" s="132">
        <v>7104</v>
      </c>
      <c r="AI206" s="123" t="s">
        <v>1507</v>
      </c>
      <c r="AJ206" s="123" t="s">
        <v>1183</v>
      </c>
      <c r="AK206" s="123" t="s">
        <v>477</v>
      </c>
      <c r="AL206" s="123">
        <v>6</v>
      </c>
      <c r="AM206" s="123">
        <v>2</v>
      </c>
      <c r="AN206" s="123">
        <v>1</v>
      </c>
      <c r="AO206" s="123">
        <v>3</v>
      </c>
      <c r="AP206" s="123"/>
      <c r="AQ206" s="123">
        <v>204</v>
      </c>
      <c r="AR206" s="123" t="s">
        <v>16167</v>
      </c>
      <c r="AS206" s="123" t="s">
        <v>16212</v>
      </c>
      <c r="AT206" s="123" t="s">
        <v>1508</v>
      </c>
      <c r="AU206" s="137">
        <v>8136</v>
      </c>
      <c r="AV206" s="137">
        <v>39.882352941176471</v>
      </c>
      <c r="AW206" s="132"/>
      <c r="AX206" s="132"/>
      <c r="AY206" s="132"/>
      <c r="AZ206" s="132"/>
      <c r="BA206" s="132"/>
      <c r="BB206" s="134"/>
      <c r="BC206" s="134"/>
      <c r="BD206" s="134"/>
      <c r="BE206" s="138" t="s">
        <v>364</v>
      </c>
      <c r="BF206" s="139"/>
      <c r="BG206" s="139"/>
      <c r="BH206" s="139"/>
      <c r="BI206" s="139"/>
      <c r="BJ206" s="139"/>
      <c r="BK206" s="134"/>
      <c r="BL206" s="134"/>
      <c r="BM206" s="138"/>
      <c r="BN206" s="141"/>
      <c r="BO206" s="123"/>
      <c r="BP206" s="123"/>
      <c r="BQ206" s="123"/>
      <c r="BR206" s="123"/>
      <c r="BS206" s="123"/>
      <c r="BT206" s="123"/>
      <c r="BU206" s="123"/>
      <c r="BV206" s="123"/>
      <c r="BW206" s="123"/>
      <c r="BX206" s="123"/>
      <c r="BY206" s="144"/>
      <c r="BZ206" s="123"/>
      <c r="CA206" s="123"/>
      <c r="CB206" s="123"/>
      <c r="CC206" s="123"/>
    </row>
    <row r="207" spans="1:81" s="6" customFormat="1" ht="16.5" customHeight="1">
      <c r="A207" s="123">
        <v>180</v>
      </c>
      <c r="B207" s="123" t="s">
        <v>59</v>
      </c>
      <c r="C207" s="123" t="s">
        <v>50</v>
      </c>
      <c r="D207" s="123" t="s">
        <v>1083</v>
      </c>
      <c r="E207" s="123" t="s">
        <v>353</v>
      </c>
      <c r="F207" s="123" t="s">
        <v>1509</v>
      </c>
      <c r="G207" s="142" t="s">
        <v>19858</v>
      </c>
      <c r="H207" s="123" t="s">
        <v>13240</v>
      </c>
      <c r="I207" s="123" t="s">
        <v>13241</v>
      </c>
      <c r="J207" s="123" t="s">
        <v>12883</v>
      </c>
      <c r="K207" s="154" t="s">
        <v>15242</v>
      </c>
      <c r="L207" s="154" t="s">
        <v>1510</v>
      </c>
      <c r="M207" s="130" t="s">
        <v>15467</v>
      </c>
      <c r="N207" s="131" t="s">
        <v>12888</v>
      </c>
      <c r="O207" s="131"/>
      <c r="P207" s="131" t="s">
        <v>13157</v>
      </c>
      <c r="Q207" s="132">
        <v>1419</v>
      </c>
      <c r="R207" s="132">
        <v>2619</v>
      </c>
      <c r="S207" s="132">
        <v>1035</v>
      </c>
      <c r="T207" s="132">
        <v>39</v>
      </c>
      <c r="U207" s="364"/>
      <c r="V207" s="132">
        <v>996</v>
      </c>
      <c r="W207" s="132">
        <v>205</v>
      </c>
      <c r="X207" s="134" t="s">
        <v>401</v>
      </c>
      <c r="Y207" s="132">
        <v>98.38</v>
      </c>
      <c r="Z207" s="124"/>
      <c r="AA207" s="132">
        <v>2150</v>
      </c>
      <c r="AB207" s="133">
        <v>48.72</v>
      </c>
      <c r="AC207" s="132"/>
      <c r="AD207" s="132"/>
      <c r="AE207" s="132">
        <v>12401</v>
      </c>
      <c r="AF207" s="338" t="s">
        <v>1511</v>
      </c>
      <c r="AG207" s="132">
        <v>2753</v>
      </c>
      <c r="AH207" s="132">
        <v>2753</v>
      </c>
      <c r="AI207" s="123"/>
      <c r="AJ207" s="123"/>
      <c r="AK207" s="429" t="s">
        <v>477</v>
      </c>
      <c r="AL207" s="123">
        <v>4</v>
      </c>
      <c r="AM207" s="123"/>
      <c r="AN207" s="123"/>
      <c r="AO207" s="123">
        <v>4</v>
      </c>
      <c r="AP207" s="123"/>
      <c r="AQ207" s="123">
        <v>180</v>
      </c>
      <c r="AR207" s="123" t="s">
        <v>16167</v>
      </c>
      <c r="AS207" s="123" t="s">
        <v>16167</v>
      </c>
      <c r="AT207" s="123" t="s">
        <v>1512</v>
      </c>
      <c r="AU207" s="137">
        <v>2495</v>
      </c>
      <c r="AV207" s="137">
        <v>13.861111111111111</v>
      </c>
      <c r="AW207" s="132"/>
      <c r="AX207" s="132"/>
      <c r="AY207" s="132"/>
      <c r="AZ207" s="132"/>
      <c r="BA207" s="132"/>
      <c r="BB207" s="134"/>
      <c r="BC207" s="134"/>
      <c r="BD207" s="134"/>
      <c r="BE207" s="138"/>
      <c r="BF207" s="139"/>
      <c r="BG207" s="139"/>
      <c r="BH207" s="139"/>
      <c r="BI207" s="139"/>
      <c r="BJ207" s="139"/>
      <c r="BK207" s="134"/>
      <c r="BL207" s="134"/>
      <c r="BM207" s="138"/>
      <c r="BN207" s="141" t="s">
        <v>364</v>
      </c>
      <c r="BO207" s="123"/>
      <c r="BP207" s="123"/>
      <c r="BQ207" s="123"/>
      <c r="BR207" s="123"/>
      <c r="BS207" s="123"/>
      <c r="BT207" s="123"/>
      <c r="BU207" s="123"/>
      <c r="BV207" s="123"/>
      <c r="BW207" s="123"/>
      <c r="BX207" s="123"/>
      <c r="BY207" s="144"/>
      <c r="BZ207" s="123"/>
      <c r="CA207" s="123"/>
      <c r="CB207" s="123"/>
      <c r="CC207" s="123"/>
    </row>
    <row r="208" spans="1:81" s="7" customFormat="1" ht="16.5" customHeight="1">
      <c r="A208" s="299"/>
      <c r="B208" s="300" t="s">
        <v>1513</v>
      </c>
      <c r="C208" s="301"/>
      <c r="D208" s="301">
        <v>3</v>
      </c>
      <c r="E208" s="302"/>
      <c r="F208" s="303"/>
      <c r="G208" s="304"/>
      <c r="H208" s="305"/>
      <c r="I208" s="306"/>
      <c r="J208" s="306"/>
      <c r="K208" s="307"/>
      <c r="L208" s="308"/>
      <c r="M208" s="309"/>
      <c r="N208" s="307"/>
      <c r="O208" s="307"/>
      <c r="P208" s="307"/>
      <c r="Q208" s="310"/>
      <c r="R208" s="310"/>
      <c r="S208" s="310"/>
      <c r="T208" s="310"/>
      <c r="U208" s="310"/>
      <c r="V208" s="310"/>
      <c r="W208" s="310"/>
      <c r="X208" s="311"/>
      <c r="Y208" s="310"/>
      <c r="Z208" s="310"/>
      <c r="AA208" s="310"/>
      <c r="AB208" s="310"/>
      <c r="AC208" s="310"/>
      <c r="AD208" s="310"/>
      <c r="AE208" s="310"/>
      <c r="AF208" s="307"/>
      <c r="AG208" s="310"/>
      <c r="AH208" s="310"/>
      <c r="AI208" s="303"/>
      <c r="AJ208" s="303"/>
      <c r="AK208" s="312"/>
      <c r="AL208" s="303"/>
      <c r="AM208" s="303"/>
      <c r="AN208" s="312"/>
      <c r="AO208" s="312"/>
      <c r="AP208" s="312"/>
      <c r="AQ208" s="313"/>
      <c r="AR208" s="314"/>
      <c r="AS208" s="314"/>
      <c r="AT208" s="314"/>
      <c r="AU208" s="315"/>
      <c r="AV208" s="315"/>
      <c r="AW208" s="310"/>
      <c r="AX208" s="310"/>
      <c r="AY208" s="310"/>
      <c r="AZ208" s="310"/>
      <c r="BA208" s="310"/>
      <c r="BB208" s="314"/>
      <c r="BC208" s="314"/>
      <c r="BD208" s="314"/>
      <c r="BE208" s="316"/>
      <c r="BF208" s="317"/>
      <c r="BG208" s="317"/>
      <c r="BH208" s="317"/>
      <c r="BI208" s="317"/>
      <c r="BJ208" s="317"/>
      <c r="BK208" s="314"/>
      <c r="BL208" s="314"/>
      <c r="BM208" s="314"/>
      <c r="BN208" s="318"/>
      <c r="BO208" s="314"/>
      <c r="BP208" s="314"/>
      <c r="BQ208" s="314"/>
      <c r="BR208" s="314"/>
      <c r="BS208" s="314"/>
      <c r="BT208" s="314"/>
      <c r="BU208" s="314"/>
      <c r="BV208" s="314"/>
      <c r="BW208" s="314"/>
      <c r="BX208" s="314"/>
      <c r="BY208" s="314"/>
      <c r="BZ208" s="314"/>
      <c r="CA208" s="314"/>
      <c r="CB208" s="314"/>
      <c r="CC208" s="314"/>
    </row>
    <row r="209" spans="1:81" s="7" customFormat="1" ht="16.5" customHeight="1">
      <c r="A209" s="388"/>
      <c r="B209" s="430" t="s">
        <v>1514</v>
      </c>
      <c r="C209" s="389"/>
      <c r="D209" s="389">
        <v>17</v>
      </c>
      <c r="E209" s="390"/>
      <c r="F209" s="391"/>
      <c r="G209" s="392"/>
      <c r="H209" s="393"/>
      <c r="I209" s="394"/>
      <c r="J209" s="394"/>
      <c r="K209" s="395"/>
      <c r="L209" s="395"/>
      <c r="M209" s="396"/>
      <c r="N209" s="397"/>
      <c r="O209" s="397"/>
      <c r="P209" s="397"/>
      <c r="Q209" s="398"/>
      <c r="R209" s="398"/>
      <c r="S209" s="398"/>
      <c r="T209" s="398"/>
      <c r="U209" s="398"/>
      <c r="V209" s="398"/>
      <c r="W209" s="398"/>
      <c r="X209" s="399"/>
      <c r="Y209" s="398"/>
      <c r="Z209" s="398"/>
      <c r="AA209" s="398"/>
      <c r="AB209" s="398"/>
      <c r="AC209" s="398"/>
      <c r="AD209" s="398"/>
      <c r="AE209" s="398"/>
      <c r="AF209" s="397"/>
      <c r="AG209" s="398"/>
      <c r="AH209" s="398"/>
      <c r="AI209" s="391"/>
      <c r="AJ209" s="391"/>
      <c r="AK209" s="431"/>
      <c r="AL209" s="391"/>
      <c r="AM209" s="391"/>
      <c r="AN209" s="431"/>
      <c r="AO209" s="431"/>
      <c r="AP209" s="431"/>
      <c r="AQ209" s="432"/>
      <c r="AR209" s="400"/>
      <c r="AS209" s="400"/>
      <c r="AT209" s="400"/>
      <c r="AU209" s="401"/>
      <c r="AV209" s="401"/>
      <c r="AW209" s="398"/>
      <c r="AX209" s="398"/>
      <c r="AY209" s="398"/>
      <c r="AZ209" s="398"/>
      <c r="BA209" s="398"/>
      <c r="BB209" s="400"/>
      <c r="BC209" s="400"/>
      <c r="BD209" s="400"/>
      <c r="BE209" s="403"/>
      <c r="BF209" s="404"/>
      <c r="BG209" s="404"/>
      <c r="BH209" s="404"/>
      <c r="BI209" s="404"/>
      <c r="BJ209" s="404"/>
      <c r="BK209" s="400"/>
      <c r="BL209" s="400"/>
      <c r="BM209" s="400"/>
      <c r="BN209" s="405"/>
      <c r="BO209" s="400"/>
      <c r="BP209" s="400"/>
      <c r="BQ209" s="400"/>
      <c r="BR209" s="400"/>
      <c r="BS209" s="400"/>
      <c r="BT209" s="400"/>
      <c r="BU209" s="400"/>
      <c r="BV209" s="400"/>
      <c r="BW209" s="400"/>
      <c r="BX209" s="400"/>
      <c r="BY209" s="400"/>
      <c r="BZ209" s="400"/>
      <c r="CA209" s="400"/>
      <c r="CB209" s="400"/>
      <c r="CC209" s="400"/>
    </row>
    <row r="210" spans="1:81" s="6" customFormat="1" ht="16.5" customHeight="1">
      <c r="A210" s="433"/>
      <c r="B210" s="433" t="s">
        <v>64</v>
      </c>
      <c r="C210" s="433"/>
      <c r="D210" s="433"/>
      <c r="E210" s="123"/>
      <c r="F210" s="123"/>
      <c r="G210" s="142"/>
      <c r="H210" s="154"/>
      <c r="I210" s="131"/>
      <c r="J210" s="131"/>
      <c r="K210" s="434"/>
      <c r="L210" s="434"/>
      <c r="M210" s="164"/>
      <c r="N210" s="164"/>
      <c r="O210" s="164"/>
      <c r="P210" s="164"/>
      <c r="Q210" s="132"/>
      <c r="R210" s="132"/>
      <c r="S210" s="132"/>
      <c r="T210" s="132"/>
      <c r="U210" s="132"/>
      <c r="V210" s="132"/>
      <c r="W210" s="132"/>
      <c r="X210" s="134"/>
      <c r="Y210" s="132"/>
      <c r="Z210" s="132"/>
      <c r="AA210" s="132"/>
      <c r="AB210" s="132"/>
      <c r="AC210" s="132"/>
      <c r="AD210" s="132"/>
      <c r="AE210" s="132"/>
      <c r="AF210" s="164"/>
      <c r="AG210" s="132"/>
      <c r="AH210" s="132"/>
      <c r="AI210" s="123"/>
      <c r="AJ210" s="123"/>
      <c r="AK210" s="429"/>
      <c r="AL210" s="123"/>
      <c r="AM210" s="123"/>
      <c r="AN210" s="429"/>
      <c r="AO210" s="429"/>
      <c r="AP210" s="429"/>
      <c r="AQ210" s="338"/>
      <c r="AR210" s="338"/>
      <c r="AS210" s="338"/>
      <c r="AT210" s="338"/>
      <c r="AU210" s="137"/>
      <c r="AV210" s="137"/>
      <c r="AW210" s="132"/>
      <c r="AX210" s="132"/>
      <c r="AY210" s="132"/>
      <c r="AZ210" s="132"/>
      <c r="BA210" s="132"/>
      <c r="BB210" s="135"/>
      <c r="BC210" s="135"/>
      <c r="BD210" s="135"/>
      <c r="BE210" s="135"/>
      <c r="BF210" s="139"/>
      <c r="BG210" s="139"/>
      <c r="BH210" s="139"/>
      <c r="BI210" s="139"/>
      <c r="BJ210" s="139"/>
      <c r="BK210" s="135"/>
      <c r="BL210" s="135"/>
      <c r="BM210" s="135"/>
      <c r="BN210" s="233"/>
      <c r="BO210" s="135"/>
      <c r="BP210" s="135"/>
      <c r="BQ210" s="135"/>
      <c r="BR210" s="135"/>
      <c r="BS210" s="135"/>
      <c r="BT210" s="135"/>
      <c r="BU210" s="135"/>
      <c r="BV210" s="135"/>
      <c r="BW210" s="135"/>
      <c r="BX210" s="135"/>
      <c r="BY210" s="135"/>
      <c r="BZ210" s="135"/>
      <c r="CA210" s="135"/>
      <c r="CB210" s="135"/>
      <c r="CC210" s="135"/>
    </row>
    <row r="211" spans="1:81" s="12" customFormat="1" ht="16.5" customHeight="1">
      <c r="A211" s="157">
        <v>181</v>
      </c>
      <c r="B211" s="157" t="s">
        <v>64</v>
      </c>
      <c r="C211" s="157" t="s">
        <v>70</v>
      </c>
      <c r="D211" s="157" t="s">
        <v>481</v>
      </c>
      <c r="E211" s="157" t="s">
        <v>353</v>
      </c>
      <c r="F211" s="157" t="s">
        <v>1515</v>
      </c>
      <c r="G211" s="158" t="s">
        <v>19859</v>
      </c>
      <c r="H211" s="157" t="s">
        <v>13242</v>
      </c>
      <c r="I211" s="147" t="s">
        <v>13243</v>
      </c>
      <c r="J211" s="147" t="s">
        <v>12899</v>
      </c>
      <c r="K211" s="159" t="s">
        <v>15243</v>
      </c>
      <c r="L211" s="328" t="s">
        <v>1516</v>
      </c>
      <c r="M211" s="135" t="s">
        <v>15468</v>
      </c>
      <c r="N211" s="160" t="s">
        <v>12888</v>
      </c>
      <c r="O211" s="160"/>
      <c r="P211" s="160" t="s">
        <v>12899</v>
      </c>
      <c r="Q211" s="132">
        <v>14187</v>
      </c>
      <c r="R211" s="132">
        <v>4363.99</v>
      </c>
      <c r="S211" s="132">
        <v>1125</v>
      </c>
      <c r="T211" s="132">
        <v>1125</v>
      </c>
      <c r="U211" s="132" t="s">
        <v>392</v>
      </c>
      <c r="V211" s="132"/>
      <c r="W211" s="132">
        <v>376</v>
      </c>
      <c r="X211" s="134" t="s">
        <v>401</v>
      </c>
      <c r="Y211" s="132">
        <v>81</v>
      </c>
      <c r="Z211" s="132"/>
      <c r="AA211" s="132"/>
      <c r="AB211" s="132">
        <v>127</v>
      </c>
      <c r="AC211" s="132">
        <v>78</v>
      </c>
      <c r="AD211" s="132"/>
      <c r="AE211" s="132">
        <v>29</v>
      </c>
      <c r="AF211" s="338" t="s">
        <v>1517</v>
      </c>
      <c r="AG211" s="132">
        <v>9828</v>
      </c>
      <c r="AH211" s="132">
        <v>9828</v>
      </c>
      <c r="AI211" s="135" t="s">
        <v>1518</v>
      </c>
      <c r="AJ211" s="338" t="s">
        <v>1183</v>
      </c>
      <c r="AK211" s="338" t="s">
        <v>477</v>
      </c>
      <c r="AL211" s="157">
        <v>2</v>
      </c>
      <c r="AM211" s="157"/>
      <c r="AN211" s="157">
        <v>2</v>
      </c>
      <c r="AO211" s="157"/>
      <c r="AP211" s="157"/>
      <c r="AQ211" s="157">
        <v>145</v>
      </c>
      <c r="AR211" s="190" t="s">
        <v>16166</v>
      </c>
      <c r="AS211" s="190" t="s">
        <v>16166</v>
      </c>
      <c r="AT211" s="435" t="s">
        <v>464</v>
      </c>
      <c r="AU211" s="137">
        <v>28291</v>
      </c>
      <c r="AV211" s="137">
        <v>195.1103448275862</v>
      </c>
      <c r="AW211" s="169">
        <v>3000</v>
      </c>
      <c r="AX211" s="169">
        <v>0</v>
      </c>
      <c r="AY211" s="169">
        <v>2000</v>
      </c>
      <c r="AZ211" s="132">
        <v>2000</v>
      </c>
      <c r="BA211" s="132">
        <v>3000</v>
      </c>
      <c r="BB211" s="436" t="s">
        <v>16289</v>
      </c>
      <c r="BC211" s="147" t="s">
        <v>16290</v>
      </c>
      <c r="BD211" s="437" t="s">
        <v>1519</v>
      </c>
      <c r="BE211" s="248" t="s">
        <v>1520</v>
      </c>
      <c r="BF211" s="172"/>
      <c r="BG211" s="139"/>
      <c r="BH211" s="172"/>
      <c r="BI211" s="139"/>
      <c r="BJ211" s="139"/>
      <c r="BK211" s="436"/>
      <c r="BL211" s="147"/>
      <c r="BM211" s="437"/>
      <c r="BN211" s="438"/>
      <c r="BO211" s="157"/>
      <c r="BP211" s="157"/>
      <c r="BQ211" s="157"/>
      <c r="BR211" s="157"/>
      <c r="BS211" s="157"/>
      <c r="BT211" s="157"/>
      <c r="BU211" s="157"/>
      <c r="BV211" s="157"/>
      <c r="BW211" s="157"/>
      <c r="BX211" s="157"/>
      <c r="BY211" s="157"/>
      <c r="BZ211" s="157"/>
      <c r="CA211" s="157"/>
      <c r="CB211" s="157"/>
      <c r="CC211" s="157"/>
    </row>
    <row r="212" spans="1:81" s="12" customFormat="1" ht="16.5" customHeight="1">
      <c r="A212" s="157">
        <v>182</v>
      </c>
      <c r="B212" s="157" t="s">
        <v>64</v>
      </c>
      <c r="C212" s="157" t="s">
        <v>70</v>
      </c>
      <c r="D212" s="157" t="s">
        <v>481</v>
      </c>
      <c r="E212" s="157" t="s">
        <v>353</v>
      </c>
      <c r="F212" s="157" t="s">
        <v>1521</v>
      </c>
      <c r="G212" s="158" t="s">
        <v>19860</v>
      </c>
      <c r="H212" s="157" t="s">
        <v>13242</v>
      </c>
      <c r="I212" s="157" t="s">
        <v>13244</v>
      </c>
      <c r="J212" s="147" t="s">
        <v>12899</v>
      </c>
      <c r="K212" s="159" t="s">
        <v>15244</v>
      </c>
      <c r="L212" s="328" t="s">
        <v>1522</v>
      </c>
      <c r="M212" s="135" t="s">
        <v>15468</v>
      </c>
      <c r="N212" s="160" t="s">
        <v>12888</v>
      </c>
      <c r="O212" s="160"/>
      <c r="P212" s="160" t="s">
        <v>12899</v>
      </c>
      <c r="Q212" s="132">
        <v>4888</v>
      </c>
      <c r="R212" s="132">
        <v>2712</v>
      </c>
      <c r="S212" s="132">
        <v>1134</v>
      </c>
      <c r="T212" s="132">
        <v>964</v>
      </c>
      <c r="U212" s="132" t="s">
        <v>392</v>
      </c>
      <c r="V212" s="132">
        <v>170</v>
      </c>
      <c r="W212" s="132">
        <v>200</v>
      </c>
      <c r="X212" s="134" t="s">
        <v>401</v>
      </c>
      <c r="Y212" s="132">
        <v>33</v>
      </c>
      <c r="Z212" s="132"/>
      <c r="AA212" s="132"/>
      <c r="AB212" s="132">
        <v>56</v>
      </c>
      <c r="AC212" s="132"/>
      <c r="AD212" s="132"/>
      <c r="AE212" s="132">
        <v>28</v>
      </c>
      <c r="AF212" s="338" t="s">
        <v>1523</v>
      </c>
      <c r="AG212" s="132">
        <v>9734</v>
      </c>
      <c r="AH212" s="132">
        <v>9734</v>
      </c>
      <c r="AI212" s="157"/>
      <c r="AJ212" s="157"/>
      <c r="AK212" s="338" t="s">
        <v>477</v>
      </c>
      <c r="AL212" s="157">
        <v>2</v>
      </c>
      <c r="AM212" s="157"/>
      <c r="AN212" s="157">
        <v>2</v>
      </c>
      <c r="AO212" s="157"/>
      <c r="AP212" s="157"/>
      <c r="AQ212" s="157">
        <v>145</v>
      </c>
      <c r="AR212" s="190" t="s">
        <v>16166</v>
      </c>
      <c r="AS212" s="190" t="s">
        <v>16166</v>
      </c>
      <c r="AT212" s="435" t="s">
        <v>464</v>
      </c>
      <c r="AU212" s="137">
        <v>29046</v>
      </c>
      <c r="AV212" s="137">
        <v>200.31724137931033</v>
      </c>
      <c r="AW212" s="169">
        <v>3000</v>
      </c>
      <c r="AX212" s="169">
        <v>0</v>
      </c>
      <c r="AY212" s="169">
        <v>2000</v>
      </c>
      <c r="AZ212" s="132">
        <v>2000</v>
      </c>
      <c r="BA212" s="132">
        <v>3000</v>
      </c>
      <c r="BB212" s="436" t="s">
        <v>16289</v>
      </c>
      <c r="BC212" s="147" t="s">
        <v>16290</v>
      </c>
      <c r="BD212" s="437" t="s">
        <v>1519</v>
      </c>
      <c r="BE212" s="248" t="s">
        <v>1520</v>
      </c>
      <c r="BF212" s="172"/>
      <c r="BG212" s="139"/>
      <c r="BH212" s="172"/>
      <c r="BI212" s="139"/>
      <c r="BJ212" s="139"/>
      <c r="BK212" s="436"/>
      <c r="BL212" s="147"/>
      <c r="BM212" s="437"/>
      <c r="BN212" s="438"/>
      <c r="BO212" s="157"/>
      <c r="BP212" s="157"/>
      <c r="BQ212" s="157"/>
      <c r="BR212" s="157"/>
      <c r="BS212" s="157"/>
      <c r="BT212" s="157"/>
      <c r="BU212" s="157"/>
      <c r="BV212" s="157"/>
      <c r="BW212" s="157"/>
      <c r="BX212" s="157"/>
      <c r="BY212" s="157"/>
      <c r="BZ212" s="157"/>
      <c r="CA212" s="157"/>
      <c r="CB212" s="157"/>
      <c r="CC212" s="157"/>
    </row>
    <row r="213" spans="1:81" s="12" customFormat="1" ht="16.5" customHeight="1">
      <c r="A213" s="157">
        <v>183</v>
      </c>
      <c r="B213" s="157" t="s">
        <v>64</v>
      </c>
      <c r="C213" s="157" t="s">
        <v>70</v>
      </c>
      <c r="D213" s="157" t="s">
        <v>481</v>
      </c>
      <c r="E213" s="157" t="s">
        <v>353</v>
      </c>
      <c r="F213" s="157" t="s">
        <v>1524</v>
      </c>
      <c r="G213" s="158" t="s">
        <v>1525</v>
      </c>
      <c r="H213" s="157" t="s">
        <v>13242</v>
      </c>
      <c r="I213" s="147" t="s">
        <v>13245</v>
      </c>
      <c r="J213" s="147" t="s">
        <v>12899</v>
      </c>
      <c r="K213" s="159" t="s">
        <v>15245</v>
      </c>
      <c r="L213" s="328" t="s">
        <v>1526</v>
      </c>
      <c r="M213" s="135" t="s">
        <v>15468</v>
      </c>
      <c r="N213" s="160" t="s">
        <v>12888</v>
      </c>
      <c r="O213" s="160"/>
      <c r="P213" s="160" t="s">
        <v>12888</v>
      </c>
      <c r="Q213" s="132">
        <v>3475</v>
      </c>
      <c r="R213" s="132">
        <v>993.44</v>
      </c>
      <c r="S213" s="132">
        <v>555</v>
      </c>
      <c r="T213" s="132">
        <v>555</v>
      </c>
      <c r="U213" s="132" t="s">
        <v>392</v>
      </c>
      <c r="V213" s="132"/>
      <c r="W213" s="132">
        <v>47</v>
      </c>
      <c r="X213" s="134" t="s">
        <v>401</v>
      </c>
      <c r="Y213" s="132"/>
      <c r="Z213" s="132">
        <v>6</v>
      </c>
      <c r="AA213" s="132">
        <v>550</v>
      </c>
      <c r="AB213" s="132">
        <v>54</v>
      </c>
      <c r="AC213" s="132"/>
      <c r="AD213" s="132">
        <v>25</v>
      </c>
      <c r="AE213" s="132">
        <v>76</v>
      </c>
      <c r="AF213" s="338" t="s">
        <v>1527</v>
      </c>
      <c r="AG213" s="132">
        <v>436</v>
      </c>
      <c r="AH213" s="132">
        <v>436</v>
      </c>
      <c r="AI213" s="157"/>
      <c r="AJ213" s="157"/>
      <c r="AK213" s="338" t="s">
        <v>477</v>
      </c>
      <c r="AL213" s="157">
        <v>1</v>
      </c>
      <c r="AM213" s="157"/>
      <c r="AN213" s="157">
        <v>1</v>
      </c>
      <c r="AO213" s="157"/>
      <c r="AP213" s="157"/>
      <c r="AQ213" s="157">
        <v>183</v>
      </c>
      <c r="AR213" s="190" t="s">
        <v>16166</v>
      </c>
      <c r="AS213" s="190" t="s">
        <v>16166</v>
      </c>
      <c r="AT213" s="435"/>
      <c r="AU213" s="137">
        <v>25961</v>
      </c>
      <c r="AV213" s="137">
        <v>141.86338797814207</v>
      </c>
      <c r="AW213" s="132"/>
      <c r="AX213" s="132"/>
      <c r="AY213" s="132"/>
      <c r="AZ213" s="132"/>
      <c r="BA213" s="132"/>
      <c r="BB213" s="135"/>
      <c r="BC213" s="135"/>
      <c r="BD213" s="248"/>
      <c r="BE213" s="248" t="s">
        <v>364</v>
      </c>
      <c r="BF213" s="152"/>
      <c r="BG213" s="152"/>
      <c r="BH213" s="152"/>
      <c r="BI213" s="152"/>
      <c r="BJ213" s="152"/>
      <c r="BK213" s="147"/>
      <c r="BL213" s="147"/>
      <c r="BM213" s="437"/>
      <c r="BN213" s="438" t="s">
        <v>364</v>
      </c>
      <c r="BO213" s="157"/>
      <c r="BP213" s="157"/>
      <c r="BQ213" s="157"/>
      <c r="BR213" s="157"/>
      <c r="BS213" s="157"/>
      <c r="BT213" s="157"/>
      <c r="BU213" s="157"/>
      <c r="BV213" s="157"/>
      <c r="BW213" s="157"/>
      <c r="BX213" s="157"/>
      <c r="BY213" s="157"/>
      <c r="BZ213" s="157"/>
      <c r="CA213" s="157"/>
      <c r="CB213" s="157"/>
      <c r="CC213" s="157"/>
    </row>
    <row r="214" spans="1:81" s="6" customFormat="1" ht="16.5" customHeight="1">
      <c r="A214" s="157">
        <v>184</v>
      </c>
      <c r="B214" s="144" t="s">
        <v>64</v>
      </c>
      <c r="C214" s="144" t="s">
        <v>52</v>
      </c>
      <c r="D214" s="325" t="s">
        <v>481</v>
      </c>
      <c r="E214" s="325" t="s">
        <v>353</v>
      </c>
      <c r="F214" s="325" t="s">
        <v>1528</v>
      </c>
      <c r="G214" s="363" t="s">
        <v>1529</v>
      </c>
      <c r="H214" s="325" t="s">
        <v>13246</v>
      </c>
      <c r="I214" s="325" t="s">
        <v>13247</v>
      </c>
      <c r="J214" s="325" t="s">
        <v>12883</v>
      </c>
      <c r="K214" s="339" t="s">
        <v>15246</v>
      </c>
      <c r="L214" s="159" t="s">
        <v>1530</v>
      </c>
      <c r="M214" s="147" t="s">
        <v>15469</v>
      </c>
      <c r="N214" s="439" t="s">
        <v>12888</v>
      </c>
      <c r="O214" s="439"/>
      <c r="P214" s="439" t="s">
        <v>12888</v>
      </c>
      <c r="Q214" s="133">
        <v>10216</v>
      </c>
      <c r="R214" s="133">
        <v>1970</v>
      </c>
      <c r="S214" s="132">
        <v>1054</v>
      </c>
      <c r="T214" s="133">
        <v>947</v>
      </c>
      <c r="U214" s="133" t="s">
        <v>392</v>
      </c>
      <c r="V214" s="133">
        <v>107</v>
      </c>
      <c r="W214" s="133">
        <v>199</v>
      </c>
      <c r="X214" s="149" t="s">
        <v>401</v>
      </c>
      <c r="Y214" s="133"/>
      <c r="Z214" s="133">
        <v>18</v>
      </c>
      <c r="AA214" s="133">
        <v>4001</v>
      </c>
      <c r="AB214" s="133">
        <v>126</v>
      </c>
      <c r="AC214" s="133"/>
      <c r="AD214" s="133"/>
      <c r="AE214" s="133">
        <v>19</v>
      </c>
      <c r="AF214" s="440" t="s">
        <v>1531</v>
      </c>
      <c r="AG214" s="133">
        <v>8926</v>
      </c>
      <c r="AH214" s="133">
        <v>11569</v>
      </c>
      <c r="AI214" s="144"/>
      <c r="AJ214" s="144"/>
      <c r="AK214" s="325" t="s">
        <v>406</v>
      </c>
      <c r="AL214" s="325">
        <v>4</v>
      </c>
      <c r="AM214" s="325">
        <v>1</v>
      </c>
      <c r="AN214" s="325">
        <v>2</v>
      </c>
      <c r="AO214" s="325">
        <v>1</v>
      </c>
      <c r="AP214" s="325"/>
      <c r="AQ214" s="157">
        <v>316</v>
      </c>
      <c r="AR214" s="190" t="s">
        <v>16166</v>
      </c>
      <c r="AS214" s="190" t="s">
        <v>16166</v>
      </c>
      <c r="AT214" s="157" t="s">
        <v>1532</v>
      </c>
      <c r="AU214" s="137">
        <v>9171</v>
      </c>
      <c r="AV214" s="137">
        <v>29.022151898734176</v>
      </c>
      <c r="AW214" s="133"/>
      <c r="AX214" s="133"/>
      <c r="AY214" s="133"/>
      <c r="AZ214" s="133"/>
      <c r="BA214" s="133"/>
      <c r="BB214" s="342"/>
      <c r="BC214" s="342"/>
      <c r="BD214" s="342"/>
      <c r="BE214" s="332" t="s">
        <v>364</v>
      </c>
      <c r="BF214" s="152"/>
      <c r="BG214" s="152"/>
      <c r="BH214" s="152"/>
      <c r="BI214" s="152"/>
      <c r="BJ214" s="152"/>
      <c r="BK214" s="342"/>
      <c r="BL214" s="342"/>
      <c r="BM214" s="332"/>
      <c r="BN214" s="167" t="s">
        <v>364</v>
      </c>
      <c r="BO214" s="157"/>
      <c r="BP214" s="325"/>
      <c r="BQ214" s="325"/>
      <c r="BR214" s="325"/>
      <c r="BS214" s="157"/>
      <c r="BT214" s="325"/>
      <c r="BU214" s="325"/>
      <c r="BV214" s="325"/>
      <c r="BW214" s="325"/>
      <c r="BX214" s="325"/>
      <c r="BY214" s="325"/>
      <c r="BZ214" s="325"/>
      <c r="CA214" s="325"/>
      <c r="CB214" s="325"/>
      <c r="CC214" s="325"/>
    </row>
    <row r="215" spans="1:81" s="6" customFormat="1" ht="16.5" customHeight="1">
      <c r="A215" s="157">
        <v>185</v>
      </c>
      <c r="B215" s="157" t="s">
        <v>64</v>
      </c>
      <c r="C215" s="157" t="s">
        <v>65</v>
      </c>
      <c r="D215" s="157" t="s">
        <v>481</v>
      </c>
      <c r="E215" s="157" t="s">
        <v>353</v>
      </c>
      <c r="F215" s="157" t="s">
        <v>1533</v>
      </c>
      <c r="G215" s="158" t="s">
        <v>1534</v>
      </c>
      <c r="H215" s="157" t="s">
        <v>13248</v>
      </c>
      <c r="I215" s="157" t="s">
        <v>13249</v>
      </c>
      <c r="J215" s="135" t="s">
        <v>12899</v>
      </c>
      <c r="K215" s="159" t="s">
        <v>15247</v>
      </c>
      <c r="L215" s="159" t="s">
        <v>1535</v>
      </c>
      <c r="M215" s="230" t="s">
        <v>15470</v>
      </c>
      <c r="N215" s="160" t="s">
        <v>13157</v>
      </c>
      <c r="O215" s="160"/>
      <c r="P215" s="160" t="s">
        <v>13157</v>
      </c>
      <c r="Q215" s="132">
        <v>6739</v>
      </c>
      <c r="R215" s="132">
        <v>1988.94</v>
      </c>
      <c r="S215" s="132">
        <v>565</v>
      </c>
      <c r="T215" s="132">
        <v>403</v>
      </c>
      <c r="U215" s="132"/>
      <c r="V215" s="132">
        <v>162</v>
      </c>
      <c r="W215" s="132">
        <v>95</v>
      </c>
      <c r="X215" s="134" t="s">
        <v>401</v>
      </c>
      <c r="Y215" s="132">
        <v>167</v>
      </c>
      <c r="Z215" s="132">
        <v>25</v>
      </c>
      <c r="AA215" s="441"/>
      <c r="AB215" s="132">
        <v>57.62</v>
      </c>
      <c r="AC215" s="132"/>
      <c r="AD215" s="132">
        <v>74.88</v>
      </c>
      <c r="AE215" s="132">
        <v>20</v>
      </c>
      <c r="AF215" s="338" t="s">
        <v>1536</v>
      </c>
      <c r="AG215" s="132">
        <v>2109</v>
      </c>
      <c r="AH215" s="132">
        <v>2161</v>
      </c>
      <c r="AI215" s="442"/>
      <c r="AJ215" s="442"/>
      <c r="AK215" s="157" t="s">
        <v>406</v>
      </c>
      <c r="AL215" s="157">
        <v>4</v>
      </c>
      <c r="AM215" s="157">
        <v>1</v>
      </c>
      <c r="AN215" s="157"/>
      <c r="AO215" s="157">
        <v>3</v>
      </c>
      <c r="AP215" s="157"/>
      <c r="AQ215" s="157">
        <v>311</v>
      </c>
      <c r="AR215" s="190" t="s">
        <v>16166</v>
      </c>
      <c r="AS215" s="190" t="s">
        <v>16166</v>
      </c>
      <c r="AT215" s="157" t="s">
        <v>564</v>
      </c>
      <c r="AU215" s="137">
        <v>17297</v>
      </c>
      <c r="AV215" s="137">
        <v>55.617363344051448</v>
      </c>
      <c r="AW215" s="132">
        <v>1000</v>
      </c>
      <c r="AX215" s="132" t="s">
        <v>357</v>
      </c>
      <c r="AY215" s="132" t="s">
        <v>357</v>
      </c>
      <c r="AZ215" s="132" t="s">
        <v>357</v>
      </c>
      <c r="BA215" s="132">
        <v>1000</v>
      </c>
      <c r="BB215" s="164">
        <v>20</v>
      </c>
      <c r="BC215" s="164"/>
      <c r="BD215" s="164"/>
      <c r="BE215" s="165" t="s">
        <v>1537</v>
      </c>
      <c r="BF215" s="139"/>
      <c r="BG215" s="139"/>
      <c r="BH215" s="139"/>
      <c r="BI215" s="139"/>
      <c r="BJ215" s="139"/>
      <c r="BK215" s="164"/>
      <c r="BL215" s="164"/>
      <c r="BM215" s="165"/>
      <c r="BN215" s="167" t="s">
        <v>1538</v>
      </c>
      <c r="BO215" s="157"/>
      <c r="BP215" s="157"/>
      <c r="BQ215" s="157"/>
      <c r="BR215" s="157"/>
      <c r="BS215" s="157"/>
      <c r="BT215" s="157"/>
      <c r="BU215" s="157"/>
      <c r="BV215" s="157"/>
      <c r="BW215" s="157"/>
      <c r="BX215" s="157"/>
      <c r="BY215" s="443"/>
      <c r="BZ215" s="443"/>
      <c r="CA215" s="443"/>
      <c r="CB215" s="443"/>
      <c r="CC215" s="443"/>
    </row>
    <row r="216" spans="1:81" s="6" customFormat="1" ht="16.5" customHeight="1">
      <c r="A216" s="157">
        <v>186</v>
      </c>
      <c r="B216" s="157" t="s">
        <v>64</v>
      </c>
      <c r="C216" s="157" t="s">
        <v>52</v>
      </c>
      <c r="D216" s="157" t="s">
        <v>481</v>
      </c>
      <c r="E216" s="157" t="s">
        <v>353</v>
      </c>
      <c r="F216" s="123" t="s">
        <v>1539</v>
      </c>
      <c r="G216" s="145" t="s">
        <v>1540</v>
      </c>
      <c r="H216" s="325" t="s">
        <v>13250</v>
      </c>
      <c r="I216" s="135" t="s">
        <v>13251</v>
      </c>
      <c r="J216" s="157" t="s">
        <v>12883</v>
      </c>
      <c r="K216" s="159" t="s">
        <v>15248</v>
      </c>
      <c r="L216" s="135" t="s">
        <v>1541</v>
      </c>
      <c r="M216" s="160" t="s">
        <v>15471</v>
      </c>
      <c r="N216" s="160" t="s">
        <v>12888</v>
      </c>
      <c r="O216" s="160"/>
      <c r="P216" s="439" t="s">
        <v>12888</v>
      </c>
      <c r="Q216" s="169">
        <v>4700</v>
      </c>
      <c r="R216" s="169">
        <v>834</v>
      </c>
      <c r="S216" s="132">
        <v>342</v>
      </c>
      <c r="T216" s="132">
        <v>228</v>
      </c>
      <c r="U216" s="169" t="s">
        <v>418</v>
      </c>
      <c r="V216" s="169">
        <v>114</v>
      </c>
      <c r="W216" s="169">
        <v>76</v>
      </c>
      <c r="X216" s="134" t="s">
        <v>359</v>
      </c>
      <c r="Y216" s="132">
        <v>157</v>
      </c>
      <c r="Z216" s="132"/>
      <c r="AA216" s="132"/>
      <c r="AB216" s="132">
        <v>76</v>
      </c>
      <c r="AC216" s="132"/>
      <c r="AD216" s="132"/>
      <c r="AE216" s="132">
        <v>18</v>
      </c>
      <c r="AF216" s="338" t="s">
        <v>1542</v>
      </c>
      <c r="AG216" s="132">
        <v>451</v>
      </c>
      <c r="AH216" s="132">
        <v>471</v>
      </c>
      <c r="AI216" s="157"/>
      <c r="AJ216" s="157"/>
      <c r="AK216" s="325" t="s">
        <v>406</v>
      </c>
      <c r="AL216" s="157">
        <v>12</v>
      </c>
      <c r="AM216" s="338">
        <v>5</v>
      </c>
      <c r="AN216" s="338">
        <v>3</v>
      </c>
      <c r="AO216" s="338">
        <v>3</v>
      </c>
      <c r="AP216" s="338">
        <v>1</v>
      </c>
      <c r="AQ216" s="157">
        <v>307</v>
      </c>
      <c r="AR216" s="190" t="s">
        <v>16166</v>
      </c>
      <c r="AS216" s="190" t="s">
        <v>16166</v>
      </c>
      <c r="AT216" s="164" t="s">
        <v>1543</v>
      </c>
      <c r="AU216" s="137">
        <v>12571</v>
      </c>
      <c r="AV216" s="137">
        <v>40.947882736156352</v>
      </c>
      <c r="AW216" s="169"/>
      <c r="AX216" s="169"/>
      <c r="AY216" s="169"/>
      <c r="AZ216" s="169"/>
      <c r="BA216" s="169"/>
      <c r="BB216" s="135"/>
      <c r="BC216" s="135"/>
      <c r="BD216" s="164"/>
      <c r="BE216" s="165" t="s">
        <v>364</v>
      </c>
      <c r="BF216" s="139"/>
      <c r="BG216" s="139"/>
      <c r="BH216" s="139"/>
      <c r="BI216" s="139"/>
      <c r="BJ216" s="139"/>
      <c r="BK216" s="164"/>
      <c r="BL216" s="164"/>
      <c r="BM216" s="165"/>
      <c r="BN216" s="167" t="s">
        <v>364</v>
      </c>
      <c r="BO216" s="157"/>
      <c r="BP216" s="157"/>
      <c r="BQ216" s="157"/>
      <c r="BR216" s="157"/>
      <c r="BS216" s="157"/>
      <c r="BT216" s="135"/>
      <c r="BU216" s="157"/>
      <c r="BV216" s="157"/>
      <c r="BW216" s="157"/>
      <c r="BX216" s="157"/>
      <c r="BY216" s="157"/>
      <c r="BZ216" s="157"/>
      <c r="CA216" s="157"/>
      <c r="CB216" s="157"/>
      <c r="CC216" s="164"/>
    </row>
    <row r="217" spans="1:81" s="6" customFormat="1" ht="16.5" customHeight="1">
      <c r="A217" s="157">
        <v>187</v>
      </c>
      <c r="B217" s="157" t="s">
        <v>64</v>
      </c>
      <c r="C217" s="157" t="s">
        <v>68</v>
      </c>
      <c r="D217" s="157" t="s">
        <v>481</v>
      </c>
      <c r="E217" s="157" t="s">
        <v>353</v>
      </c>
      <c r="F217" s="157" t="s">
        <v>1544</v>
      </c>
      <c r="G217" s="158" t="s">
        <v>1545</v>
      </c>
      <c r="H217" s="157" t="s">
        <v>13252</v>
      </c>
      <c r="I217" s="157" t="s">
        <v>13253</v>
      </c>
      <c r="J217" s="136" t="s">
        <v>12899</v>
      </c>
      <c r="K217" s="159" t="s">
        <v>15249</v>
      </c>
      <c r="L217" s="159" t="s">
        <v>1546</v>
      </c>
      <c r="M217" s="237" t="s">
        <v>15472</v>
      </c>
      <c r="N217" s="160" t="s">
        <v>12888</v>
      </c>
      <c r="O217" s="160"/>
      <c r="P217" s="160" t="s">
        <v>12888</v>
      </c>
      <c r="Q217" s="132">
        <v>17956</v>
      </c>
      <c r="R217" s="132">
        <v>2984.4119999999998</v>
      </c>
      <c r="S217" s="132">
        <v>944</v>
      </c>
      <c r="T217" s="132">
        <v>728</v>
      </c>
      <c r="U217" s="132" t="s">
        <v>677</v>
      </c>
      <c r="V217" s="132">
        <v>216</v>
      </c>
      <c r="W217" s="132">
        <v>135</v>
      </c>
      <c r="X217" s="134" t="s">
        <v>401</v>
      </c>
      <c r="Y217" s="132">
        <v>254.9</v>
      </c>
      <c r="Z217" s="132">
        <v>32.700000000000003</v>
      </c>
      <c r="AA217" s="132">
        <v>2560</v>
      </c>
      <c r="AB217" s="132">
        <v>42.951999999999998</v>
      </c>
      <c r="AC217" s="132">
        <v>0</v>
      </c>
      <c r="AD217" s="132">
        <v>33</v>
      </c>
      <c r="AE217" s="132">
        <v>31</v>
      </c>
      <c r="AF217" s="338" t="s">
        <v>1547</v>
      </c>
      <c r="AG217" s="132">
        <v>2355</v>
      </c>
      <c r="AH217" s="132">
        <v>5206</v>
      </c>
      <c r="AI217" s="157"/>
      <c r="AJ217" s="157"/>
      <c r="AK217" s="157" t="s">
        <v>406</v>
      </c>
      <c r="AL217" s="157">
        <v>5</v>
      </c>
      <c r="AM217" s="157">
        <v>1</v>
      </c>
      <c r="AN217" s="157">
        <v>2</v>
      </c>
      <c r="AO217" s="157">
        <v>2</v>
      </c>
      <c r="AP217" s="157"/>
      <c r="AQ217" s="157">
        <v>312</v>
      </c>
      <c r="AR217" s="157" t="s">
        <v>16166</v>
      </c>
      <c r="AS217" s="157" t="s">
        <v>16166</v>
      </c>
      <c r="AT217" s="157" t="s">
        <v>1548</v>
      </c>
      <c r="AU217" s="137">
        <v>11528</v>
      </c>
      <c r="AV217" s="137">
        <v>36.948717948717949</v>
      </c>
      <c r="AW217" s="132"/>
      <c r="AX217" s="132"/>
      <c r="AY217" s="132"/>
      <c r="AZ217" s="132"/>
      <c r="BA217" s="132"/>
      <c r="BB217" s="164"/>
      <c r="BC217" s="164"/>
      <c r="BD217" s="164"/>
      <c r="BE217" s="165" t="s">
        <v>364</v>
      </c>
      <c r="BF217" s="139"/>
      <c r="BG217" s="139"/>
      <c r="BH217" s="139"/>
      <c r="BI217" s="139"/>
      <c r="BJ217" s="139"/>
      <c r="BK217" s="164"/>
      <c r="BL217" s="164"/>
      <c r="BM217" s="165"/>
      <c r="BN217" s="167" t="s">
        <v>364</v>
      </c>
      <c r="BO217" s="157"/>
      <c r="BP217" s="157"/>
      <c r="BQ217" s="157"/>
      <c r="BR217" s="157"/>
      <c r="BS217" s="157"/>
      <c r="BT217" s="157"/>
      <c r="BU217" s="157"/>
      <c r="BV217" s="157"/>
      <c r="BW217" s="157"/>
      <c r="BX217" s="157"/>
      <c r="BY217" s="325"/>
      <c r="BZ217" s="157"/>
      <c r="CA217" s="157"/>
      <c r="CB217" s="157"/>
      <c r="CC217" s="157"/>
    </row>
    <row r="218" spans="1:81" s="6" customFormat="1" ht="16.5" customHeight="1">
      <c r="A218" s="157">
        <v>188</v>
      </c>
      <c r="B218" s="157" t="s">
        <v>64</v>
      </c>
      <c r="C218" s="157" t="s">
        <v>66</v>
      </c>
      <c r="D218" s="157" t="s">
        <v>481</v>
      </c>
      <c r="E218" s="157" t="s">
        <v>459</v>
      </c>
      <c r="F218" s="157" t="s">
        <v>1549</v>
      </c>
      <c r="G218" s="158" t="s">
        <v>1550</v>
      </c>
      <c r="H218" s="157" t="s">
        <v>13254</v>
      </c>
      <c r="I218" s="157" t="s">
        <v>13255</v>
      </c>
      <c r="J218" s="157" t="s">
        <v>12883</v>
      </c>
      <c r="K218" s="159" t="s">
        <v>15232</v>
      </c>
      <c r="L218" s="159" t="s">
        <v>1551</v>
      </c>
      <c r="M218" s="135" t="s">
        <v>15473</v>
      </c>
      <c r="N218" s="160" t="s">
        <v>13157</v>
      </c>
      <c r="O218" s="160"/>
      <c r="P218" s="160" t="s">
        <v>12888</v>
      </c>
      <c r="Q218" s="132">
        <v>1234</v>
      </c>
      <c r="R218" s="132">
        <v>1424</v>
      </c>
      <c r="S218" s="132">
        <v>540</v>
      </c>
      <c r="T218" s="132">
        <v>540</v>
      </c>
      <c r="U218" s="132"/>
      <c r="V218" s="132"/>
      <c r="W218" s="132">
        <v>62</v>
      </c>
      <c r="X218" s="134" t="s">
        <v>401</v>
      </c>
      <c r="Y218" s="132">
        <v>90</v>
      </c>
      <c r="Z218" s="132"/>
      <c r="AA218" s="132"/>
      <c r="AB218" s="132">
        <v>54</v>
      </c>
      <c r="AC218" s="132"/>
      <c r="AD218" s="132"/>
      <c r="AE218" s="132">
        <v>14</v>
      </c>
      <c r="AF218" s="338" t="s">
        <v>1552</v>
      </c>
      <c r="AG218" s="132">
        <v>182</v>
      </c>
      <c r="AH218" s="132">
        <v>389</v>
      </c>
      <c r="AI218" s="157"/>
      <c r="AJ218" s="157"/>
      <c r="AK218" s="157"/>
      <c r="AL218" s="157">
        <v>2</v>
      </c>
      <c r="AM218" s="157">
        <v>2</v>
      </c>
      <c r="AN218" s="157"/>
      <c r="AO218" s="157"/>
      <c r="AP218" s="157"/>
      <c r="AQ218" s="157">
        <v>310</v>
      </c>
      <c r="AR218" s="157" t="s">
        <v>16172</v>
      </c>
      <c r="AS218" s="157" t="s">
        <v>16172</v>
      </c>
      <c r="AT218" s="157" t="s">
        <v>1553</v>
      </c>
      <c r="AU218" s="137">
        <v>16956</v>
      </c>
      <c r="AV218" s="137">
        <v>54.696774193548386</v>
      </c>
      <c r="AW218" s="132">
        <v>500</v>
      </c>
      <c r="AX218" s="132" t="s">
        <v>357</v>
      </c>
      <c r="AY218" s="132">
        <v>200</v>
      </c>
      <c r="AZ218" s="132">
        <v>300</v>
      </c>
      <c r="BA218" s="132">
        <v>500</v>
      </c>
      <c r="BB218" s="164">
        <v>50</v>
      </c>
      <c r="BC218" s="164"/>
      <c r="BD218" s="164"/>
      <c r="BE218" s="248" t="s">
        <v>1554</v>
      </c>
      <c r="BF218" s="1961" t="s">
        <v>1555</v>
      </c>
      <c r="BG218" s="1962"/>
      <c r="BH218" s="1962"/>
      <c r="BI218" s="1962"/>
      <c r="BJ218" s="1962"/>
      <c r="BK218" s="1962"/>
      <c r="BL218" s="1962"/>
      <c r="BM218" s="1963"/>
      <c r="BN218" s="438" t="s">
        <v>1554</v>
      </c>
      <c r="BO218" s="157"/>
      <c r="BP218" s="157"/>
      <c r="BQ218" s="157"/>
      <c r="BR218" s="157"/>
      <c r="BS218" s="157"/>
      <c r="BT218" s="157"/>
      <c r="BU218" s="157"/>
      <c r="BV218" s="157"/>
      <c r="BW218" s="157"/>
      <c r="BX218" s="157"/>
      <c r="BY218" s="157"/>
      <c r="BZ218" s="157"/>
      <c r="CA218" s="157"/>
      <c r="CB218" s="157"/>
      <c r="CC218" s="157"/>
    </row>
    <row r="219" spans="1:81" s="6" customFormat="1" ht="16.5" customHeight="1">
      <c r="A219" s="157">
        <v>189</v>
      </c>
      <c r="B219" s="157" t="s">
        <v>64</v>
      </c>
      <c r="C219" s="157" t="s">
        <v>47</v>
      </c>
      <c r="D219" s="157" t="s">
        <v>481</v>
      </c>
      <c r="E219" s="157" t="s">
        <v>353</v>
      </c>
      <c r="F219" s="157" t="s">
        <v>1556</v>
      </c>
      <c r="G219" s="158" t="s">
        <v>1557</v>
      </c>
      <c r="H219" s="157" t="s">
        <v>13256</v>
      </c>
      <c r="I219" s="157" t="s">
        <v>13257</v>
      </c>
      <c r="J219" s="157" t="s">
        <v>12899</v>
      </c>
      <c r="K219" s="159" t="s">
        <v>15250</v>
      </c>
      <c r="L219" s="159" t="s">
        <v>1558</v>
      </c>
      <c r="M219" s="230" t="s">
        <v>15474</v>
      </c>
      <c r="N219" s="160" t="s">
        <v>12888</v>
      </c>
      <c r="O219" s="160"/>
      <c r="P219" s="160" t="s">
        <v>12888</v>
      </c>
      <c r="Q219" s="132">
        <v>58240.800000000003</v>
      </c>
      <c r="R219" s="132">
        <v>2045.31</v>
      </c>
      <c r="S219" s="132">
        <v>882</v>
      </c>
      <c r="T219" s="132">
        <v>728</v>
      </c>
      <c r="U219" s="132" t="s">
        <v>392</v>
      </c>
      <c r="V219" s="132">
        <v>154</v>
      </c>
      <c r="W219" s="132">
        <v>87</v>
      </c>
      <c r="X219" s="134" t="s">
        <v>401</v>
      </c>
      <c r="Y219" s="132">
        <v>42</v>
      </c>
      <c r="Z219" s="132"/>
      <c r="AA219" s="132"/>
      <c r="AB219" s="132">
        <v>127</v>
      </c>
      <c r="AC219" s="132">
        <v>78</v>
      </c>
      <c r="AD219" s="132"/>
      <c r="AE219" s="132">
        <v>16</v>
      </c>
      <c r="AF219" s="338" t="s">
        <v>1559</v>
      </c>
      <c r="AG219" s="132">
        <v>1616</v>
      </c>
      <c r="AH219" s="132">
        <v>5743</v>
      </c>
      <c r="AI219" s="190"/>
      <c r="AJ219" s="190"/>
      <c r="AK219" s="190" t="s">
        <v>406</v>
      </c>
      <c r="AL219" s="190">
        <v>12</v>
      </c>
      <c r="AM219" s="190">
        <v>7</v>
      </c>
      <c r="AN219" s="190">
        <v>2</v>
      </c>
      <c r="AO219" s="190">
        <v>3</v>
      </c>
      <c r="AP219" s="190"/>
      <c r="AQ219" s="157">
        <v>306</v>
      </c>
      <c r="AR219" s="190" t="s">
        <v>16166</v>
      </c>
      <c r="AS219" s="190" t="s">
        <v>16166</v>
      </c>
      <c r="AT219" s="157" t="s">
        <v>625</v>
      </c>
      <c r="AU219" s="382">
        <v>31055</v>
      </c>
      <c r="AV219" s="137">
        <v>101.48692810457516</v>
      </c>
      <c r="AW219" s="132">
        <v>1000</v>
      </c>
      <c r="AX219" s="132" t="s">
        <v>357</v>
      </c>
      <c r="AY219" s="132" t="s">
        <v>357</v>
      </c>
      <c r="AZ219" s="132">
        <v>700</v>
      </c>
      <c r="BA219" s="132">
        <v>1000</v>
      </c>
      <c r="BB219" s="164">
        <v>50</v>
      </c>
      <c r="BC219" s="164"/>
      <c r="BD219" s="164" t="s">
        <v>1560</v>
      </c>
      <c r="BE219" s="164" t="s">
        <v>1561</v>
      </c>
      <c r="BF219" s="139">
        <v>1000</v>
      </c>
      <c r="BG219" s="139" t="s">
        <v>357</v>
      </c>
      <c r="BH219" s="139" t="s">
        <v>357</v>
      </c>
      <c r="BI219" s="139">
        <v>700</v>
      </c>
      <c r="BJ219" s="139">
        <v>1000</v>
      </c>
      <c r="BK219" s="164">
        <v>50</v>
      </c>
      <c r="BL219" s="164"/>
      <c r="BM219" s="164" t="s">
        <v>1560</v>
      </c>
      <c r="BN219" s="236" t="s">
        <v>1561</v>
      </c>
      <c r="BO219" s="157"/>
      <c r="BP219" s="157"/>
      <c r="BQ219" s="157"/>
      <c r="BR219" s="157"/>
      <c r="BS219" s="157"/>
      <c r="BT219" s="157"/>
      <c r="BU219" s="157"/>
      <c r="BV219" s="157"/>
      <c r="BW219" s="157"/>
      <c r="BX219" s="157"/>
      <c r="BY219" s="443"/>
      <c r="BZ219" s="443"/>
      <c r="CA219" s="443"/>
      <c r="CB219" s="443"/>
      <c r="CC219" s="443"/>
    </row>
    <row r="220" spans="1:81" s="6" customFormat="1" ht="16.5" customHeight="1">
      <c r="A220" s="157">
        <v>190</v>
      </c>
      <c r="B220" s="157" t="s">
        <v>64</v>
      </c>
      <c r="C220" s="157" t="s">
        <v>33</v>
      </c>
      <c r="D220" s="157" t="s">
        <v>481</v>
      </c>
      <c r="E220" s="144" t="s">
        <v>353</v>
      </c>
      <c r="F220" s="157" t="s">
        <v>1562</v>
      </c>
      <c r="G220" s="158" t="s">
        <v>1563</v>
      </c>
      <c r="H220" s="157" t="s">
        <v>13258</v>
      </c>
      <c r="I220" s="157" t="s">
        <v>13259</v>
      </c>
      <c r="J220" s="157" t="s">
        <v>12883</v>
      </c>
      <c r="K220" s="159" t="s">
        <v>15251</v>
      </c>
      <c r="L220" s="159" t="s">
        <v>1564</v>
      </c>
      <c r="M220" s="237" t="s">
        <v>15475</v>
      </c>
      <c r="N220" s="160" t="s">
        <v>12888</v>
      </c>
      <c r="O220" s="160"/>
      <c r="P220" s="160" t="s">
        <v>12888</v>
      </c>
      <c r="Q220" s="132">
        <v>5000</v>
      </c>
      <c r="R220" s="132">
        <v>2936</v>
      </c>
      <c r="S220" s="132">
        <v>939</v>
      </c>
      <c r="T220" s="132">
        <v>758</v>
      </c>
      <c r="U220" s="133" t="s">
        <v>406</v>
      </c>
      <c r="V220" s="132">
        <v>181</v>
      </c>
      <c r="W220" s="132">
        <v>196</v>
      </c>
      <c r="X220" s="134" t="s">
        <v>401</v>
      </c>
      <c r="Y220" s="132">
        <v>160.75</v>
      </c>
      <c r="Z220" s="132">
        <v>37</v>
      </c>
      <c r="AA220" s="132">
        <v>872</v>
      </c>
      <c r="AB220" s="132">
        <v>46.3</v>
      </c>
      <c r="AC220" s="133"/>
      <c r="AD220" s="133"/>
      <c r="AE220" s="132">
        <v>113</v>
      </c>
      <c r="AF220" s="338" t="s">
        <v>1565</v>
      </c>
      <c r="AG220" s="132">
        <v>903</v>
      </c>
      <c r="AH220" s="132">
        <v>3011</v>
      </c>
      <c r="AI220" s="157"/>
      <c r="AJ220" s="157"/>
      <c r="AK220" s="157" t="s">
        <v>396</v>
      </c>
      <c r="AL220" s="157">
        <v>4</v>
      </c>
      <c r="AM220" s="157"/>
      <c r="AN220" s="157">
        <v>4</v>
      </c>
      <c r="AO220" s="157"/>
      <c r="AP220" s="157"/>
      <c r="AQ220" s="123">
        <v>270</v>
      </c>
      <c r="AR220" s="157" t="s">
        <v>16172</v>
      </c>
      <c r="AS220" s="157" t="s">
        <v>16172</v>
      </c>
      <c r="AT220" s="157" t="s">
        <v>564</v>
      </c>
      <c r="AU220" s="137">
        <v>29013</v>
      </c>
      <c r="AV220" s="137">
        <v>107.45555555555555</v>
      </c>
      <c r="AW220" s="132">
        <v>1000</v>
      </c>
      <c r="AX220" s="132" t="s">
        <v>357</v>
      </c>
      <c r="AY220" s="132" t="s">
        <v>1566</v>
      </c>
      <c r="AZ220" s="132">
        <v>700</v>
      </c>
      <c r="BA220" s="132">
        <v>1000</v>
      </c>
      <c r="BB220" s="164">
        <v>20</v>
      </c>
      <c r="BC220" s="164"/>
      <c r="BD220" s="164" t="s">
        <v>570</v>
      </c>
      <c r="BE220" s="248" t="s">
        <v>1567</v>
      </c>
      <c r="BF220" s="139"/>
      <c r="BG220" s="139"/>
      <c r="BH220" s="139"/>
      <c r="BI220" s="139"/>
      <c r="BJ220" s="139"/>
      <c r="BK220" s="164"/>
      <c r="BL220" s="164"/>
      <c r="BM220" s="164"/>
      <c r="BN220" s="236"/>
      <c r="BO220" s="157"/>
      <c r="BP220" s="157"/>
      <c r="BQ220" s="157"/>
      <c r="BR220" s="157"/>
      <c r="BS220" s="157"/>
      <c r="BT220" s="325"/>
      <c r="BU220" s="157"/>
      <c r="BV220" s="157"/>
      <c r="BW220" s="325"/>
      <c r="BX220" s="325"/>
      <c r="BY220" s="157"/>
      <c r="BZ220" s="157"/>
      <c r="CA220" s="157"/>
      <c r="CB220" s="157"/>
      <c r="CC220" s="157"/>
    </row>
    <row r="221" spans="1:81" s="6" customFormat="1" ht="16.5" customHeight="1">
      <c r="A221" s="157">
        <v>191</v>
      </c>
      <c r="B221" s="144" t="s">
        <v>64</v>
      </c>
      <c r="C221" s="144" t="s">
        <v>33</v>
      </c>
      <c r="D221" s="144" t="s">
        <v>481</v>
      </c>
      <c r="E221" s="144" t="s">
        <v>353</v>
      </c>
      <c r="F221" s="144" t="s">
        <v>1568</v>
      </c>
      <c r="G221" s="145" t="s">
        <v>1569</v>
      </c>
      <c r="H221" s="144" t="s">
        <v>13260</v>
      </c>
      <c r="I221" s="157" t="s">
        <v>13261</v>
      </c>
      <c r="J221" s="123" t="s">
        <v>12883</v>
      </c>
      <c r="K221" s="339" t="s">
        <v>15252</v>
      </c>
      <c r="L221" s="159" t="s">
        <v>1570</v>
      </c>
      <c r="M221" s="444" t="s">
        <v>15476</v>
      </c>
      <c r="N221" s="439" t="s">
        <v>13157</v>
      </c>
      <c r="O221" s="160"/>
      <c r="P221" s="160" t="s">
        <v>12888</v>
      </c>
      <c r="Q221" s="133">
        <v>1298</v>
      </c>
      <c r="R221" s="133">
        <v>880</v>
      </c>
      <c r="S221" s="132">
        <v>768</v>
      </c>
      <c r="T221" s="133">
        <v>565</v>
      </c>
      <c r="U221" s="133" t="s">
        <v>406</v>
      </c>
      <c r="V221" s="133">
        <v>203</v>
      </c>
      <c r="W221" s="133">
        <v>39</v>
      </c>
      <c r="X221" s="149" t="s">
        <v>401</v>
      </c>
      <c r="Y221" s="133">
        <v>37</v>
      </c>
      <c r="Z221" s="133"/>
      <c r="AA221" s="133"/>
      <c r="AB221" s="133">
        <v>25</v>
      </c>
      <c r="AC221" s="133"/>
      <c r="AD221" s="133"/>
      <c r="AE221" s="133"/>
      <c r="AF221" s="440" t="s">
        <v>1571</v>
      </c>
      <c r="AG221" s="133">
        <v>385</v>
      </c>
      <c r="AH221" s="133">
        <v>675</v>
      </c>
      <c r="AI221" s="144"/>
      <c r="AJ221" s="144"/>
      <c r="AK221" s="157" t="s">
        <v>406</v>
      </c>
      <c r="AL221" s="157"/>
      <c r="AM221" s="157"/>
      <c r="AN221" s="157"/>
      <c r="AO221" s="157"/>
      <c r="AP221" s="157"/>
      <c r="AQ221" s="123">
        <v>270</v>
      </c>
      <c r="AR221" s="190" t="s">
        <v>16166</v>
      </c>
      <c r="AS221" s="190" t="s">
        <v>16166</v>
      </c>
      <c r="AT221" s="164" t="s">
        <v>564</v>
      </c>
      <c r="AU221" s="137">
        <v>18639</v>
      </c>
      <c r="AV221" s="137">
        <v>69.033333333333331</v>
      </c>
      <c r="AW221" s="133">
        <v>500</v>
      </c>
      <c r="AX221" s="132" t="s">
        <v>357</v>
      </c>
      <c r="AY221" s="132" t="s">
        <v>1566</v>
      </c>
      <c r="AZ221" s="133">
        <v>300</v>
      </c>
      <c r="BA221" s="169">
        <v>500</v>
      </c>
      <c r="BB221" s="342">
        <v>40</v>
      </c>
      <c r="BC221" s="147"/>
      <c r="BD221" s="164" t="s">
        <v>570</v>
      </c>
      <c r="BE221" s="342" t="s">
        <v>1567</v>
      </c>
      <c r="BF221" s="139"/>
      <c r="BG221" s="139"/>
      <c r="BH221" s="139"/>
      <c r="BI221" s="139"/>
      <c r="BJ221" s="139"/>
      <c r="BK221" s="164"/>
      <c r="BL221" s="164"/>
      <c r="BM221" s="164"/>
      <c r="BN221" s="236"/>
      <c r="BO221" s="157"/>
      <c r="BP221" s="157"/>
      <c r="BQ221" s="157"/>
      <c r="BR221" s="157"/>
      <c r="BS221" s="157"/>
      <c r="BT221" s="157"/>
      <c r="BU221" s="157"/>
      <c r="BV221" s="157"/>
      <c r="BW221" s="157"/>
      <c r="BX221" s="157"/>
      <c r="BY221" s="157"/>
      <c r="BZ221" s="157"/>
      <c r="CA221" s="157"/>
      <c r="CB221" s="157"/>
      <c r="CC221" s="157"/>
    </row>
    <row r="222" spans="1:81" s="6" customFormat="1" ht="16.5" customHeight="1">
      <c r="A222" s="157">
        <v>192</v>
      </c>
      <c r="B222" s="147" t="s">
        <v>64</v>
      </c>
      <c r="C222" s="147" t="s">
        <v>69</v>
      </c>
      <c r="D222" s="147" t="s">
        <v>481</v>
      </c>
      <c r="E222" s="147" t="s">
        <v>353</v>
      </c>
      <c r="F222" s="147" t="s">
        <v>1572</v>
      </c>
      <c r="G222" s="324" t="s">
        <v>19861</v>
      </c>
      <c r="H222" s="147" t="s">
        <v>13262</v>
      </c>
      <c r="I222" s="147" t="s">
        <v>13263</v>
      </c>
      <c r="J222" s="147" t="s">
        <v>12899</v>
      </c>
      <c r="K222" s="147" t="s">
        <v>15253</v>
      </c>
      <c r="L222" s="135" t="s">
        <v>1573</v>
      </c>
      <c r="M222" s="147" t="s">
        <v>15469</v>
      </c>
      <c r="N222" s="147" t="s">
        <v>12899</v>
      </c>
      <c r="O222" s="342" t="s">
        <v>357</v>
      </c>
      <c r="P222" s="147" t="s">
        <v>12888</v>
      </c>
      <c r="Q222" s="133">
        <v>11114</v>
      </c>
      <c r="R222" s="133">
        <v>5830</v>
      </c>
      <c r="S222" s="132">
        <v>1495</v>
      </c>
      <c r="T222" s="133">
        <v>1160</v>
      </c>
      <c r="U222" s="133" t="s">
        <v>392</v>
      </c>
      <c r="V222" s="133">
        <v>335</v>
      </c>
      <c r="W222" s="133">
        <v>345</v>
      </c>
      <c r="X222" s="149" t="s">
        <v>401</v>
      </c>
      <c r="Y222" s="133">
        <v>393</v>
      </c>
      <c r="Z222" s="133">
        <v>126</v>
      </c>
      <c r="AA222" s="133">
        <v>22951</v>
      </c>
      <c r="AB222" s="133">
        <v>200</v>
      </c>
      <c r="AC222" s="133"/>
      <c r="AD222" s="133">
        <v>56</v>
      </c>
      <c r="AE222" s="133">
        <v>34</v>
      </c>
      <c r="AF222" s="331" t="s">
        <v>1574</v>
      </c>
      <c r="AG222" s="133">
        <v>8479</v>
      </c>
      <c r="AH222" s="133">
        <v>17431</v>
      </c>
      <c r="AI222" s="325" t="s">
        <v>1575</v>
      </c>
      <c r="AJ222" s="325" t="s">
        <v>1576</v>
      </c>
      <c r="AK222" s="325" t="s">
        <v>617</v>
      </c>
      <c r="AL222" s="325">
        <v>10</v>
      </c>
      <c r="AM222" s="331">
        <v>1</v>
      </c>
      <c r="AN222" s="331">
        <v>6</v>
      </c>
      <c r="AO222" s="331">
        <v>1</v>
      </c>
      <c r="AP222" s="331">
        <v>2</v>
      </c>
      <c r="AQ222" s="157">
        <v>316</v>
      </c>
      <c r="AR222" s="190" t="s">
        <v>16166</v>
      </c>
      <c r="AS222" s="190" t="s">
        <v>16166</v>
      </c>
      <c r="AT222" s="157" t="s">
        <v>1532</v>
      </c>
      <c r="AU222" s="137">
        <v>84242</v>
      </c>
      <c r="AV222" s="137">
        <v>266.58860759493672</v>
      </c>
      <c r="AW222" s="133"/>
      <c r="AX222" s="133"/>
      <c r="AY222" s="133"/>
      <c r="AZ222" s="133"/>
      <c r="BA222" s="133"/>
      <c r="BB222" s="342"/>
      <c r="BC222" s="342"/>
      <c r="BD222" s="342"/>
      <c r="BE222" s="342" t="s">
        <v>364</v>
      </c>
      <c r="BF222" s="152"/>
      <c r="BG222" s="152"/>
      <c r="BH222" s="152"/>
      <c r="BI222" s="152"/>
      <c r="BJ222" s="152"/>
      <c r="BK222" s="342"/>
      <c r="BL222" s="342"/>
      <c r="BM222" s="332"/>
      <c r="BN222" s="335" t="s">
        <v>364</v>
      </c>
      <c r="BO222" s="157"/>
      <c r="BP222" s="325"/>
      <c r="BQ222" s="325"/>
      <c r="BR222" s="325"/>
      <c r="BS222" s="157"/>
      <c r="BT222" s="325"/>
      <c r="BU222" s="157"/>
      <c r="BV222" s="157"/>
      <c r="BW222" s="325"/>
      <c r="BX222" s="325"/>
      <c r="BY222" s="325"/>
      <c r="BZ222" s="325"/>
      <c r="CA222" s="325"/>
      <c r="CB222" s="325"/>
      <c r="CC222" s="325"/>
    </row>
    <row r="223" spans="1:81" s="6" customFormat="1" ht="16.5" customHeight="1">
      <c r="A223" s="157">
        <v>193</v>
      </c>
      <c r="B223" s="157" t="s">
        <v>64</v>
      </c>
      <c r="C223" s="157" t="s">
        <v>69</v>
      </c>
      <c r="D223" s="157" t="s">
        <v>481</v>
      </c>
      <c r="E223" s="157" t="s">
        <v>353</v>
      </c>
      <c r="F223" s="157" t="s">
        <v>1577</v>
      </c>
      <c r="G223" s="158" t="s">
        <v>1578</v>
      </c>
      <c r="H223" s="325" t="s">
        <v>13264</v>
      </c>
      <c r="I223" s="325" t="s">
        <v>13265</v>
      </c>
      <c r="J223" s="325" t="s">
        <v>12883</v>
      </c>
      <c r="K223" s="339" t="s">
        <v>15254</v>
      </c>
      <c r="L223" s="159" t="s">
        <v>1579</v>
      </c>
      <c r="M223" s="147" t="s">
        <v>15469</v>
      </c>
      <c r="N223" s="439" t="s">
        <v>13157</v>
      </c>
      <c r="O223" s="160"/>
      <c r="P223" s="439" t="s">
        <v>13157</v>
      </c>
      <c r="Q223" s="133">
        <v>7715</v>
      </c>
      <c r="R223" s="133">
        <v>8444</v>
      </c>
      <c r="S223" s="132">
        <v>2914</v>
      </c>
      <c r="T223" s="133">
        <v>2731</v>
      </c>
      <c r="U223" s="133" t="s">
        <v>418</v>
      </c>
      <c r="V223" s="133">
        <v>183</v>
      </c>
      <c r="W223" s="133">
        <v>212</v>
      </c>
      <c r="X223" s="149" t="s">
        <v>401</v>
      </c>
      <c r="Y223" s="133">
        <v>424.49</v>
      </c>
      <c r="Z223" s="133">
        <v>26.54</v>
      </c>
      <c r="AA223" s="133">
        <v>810</v>
      </c>
      <c r="AB223" s="133">
        <v>96</v>
      </c>
      <c r="AC223" s="133">
        <v>0</v>
      </c>
      <c r="AD223" s="133">
        <v>40</v>
      </c>
      <c r="AE223" s="133">
        <v>70</v>
      </c>
      <c r="AF223" s="331" t="s">
        <v>1580</v>
      </c>
      <c r="AG223" s="133">
        <v>193</v>
      </c>
      <c r="AH223" s="133">
        <v>624</v>
      </c>
      <c r="AI223" s="445"/>
      <c r="AJ223" s="445"/>
      <c r="AK223" s="325" t="s">
        <v>523</v>
      </c>
      <c r="AL223" s="325">
        <v>6</v>
      </c>
      <c r="AM223" s="325">
        <v>2</v>
      </c>
      <c r="AN223" s="325">
        <v>3</v>
      </c>
      <c r="AO223" s="325">
        <v>1</v>
      </c>
      <c r="AP223" s="325"/>
      <c r="AQ223" s="157">
        <v>316</v>
      </c>
      <c r="AR223" s="190" t="s">
        <v>16166</v>
      </c>
      <c r="AS223" s="190" t="s">
        <v>16166</v>
      </c>
      <c r="AT223" s="157" t="s">
        <v>1532</v>
      </c>
      <c r="AU223" s="137">
        <v>27639</v>
      </c>
      <c r="AV223" s="137">
        <v>87.465189873417728</v>
      </c>
      <c r="AW223" s="132"/>
      <c r="AX223" s="132"/>
      <c r="AY223" s="132"/>
      <c r="AZ223" s="132"/>
      <c r="BA223" s="132"/>
      <c r="BB223" s="164"/>
      <c r="BC223" s="164"/>
      <c r="BD223" s="164"/>
      <c r="BE223" s="165" t="s">
        <v>364</v>
      </c>
      <c r="BF223" s="139"/>
      <c r="BG223" s="139"/>
      <c r="BH223" s="139"/>
      <c r="BI223" s="139"/>
      <c r="BJ223" s="139"/>
      <c r="BK223" s="164"/>
      <c r="BL223" s="164"/>
      <c r="BM223" s="165"/>
      <c r="BN223" s="167" t="s">
        <v>364</v>
      </c>
      <c r="BO223" s="157"/>
      <c r="BP223" s="325"/>
      <c r="BQ223" s="157"/>
      <c r="BR223" s="325"/>
      <c r="BS223" s="157"/>
      <c r="BT223" s="157"/>
      <c r="BU223" s="157"/>
      <c r="BV223" s="157"/>
      <c r="BW223" s="157"/>
      <c r="BX223" s="157"/>
      <c r="BY223" s="325"/>
      <c r="BZ223" s="157"/>
      <c r="CA223" s="157"/>
      <c r="CB223" s="157"/>
      <c r="CC223" s="157"/>
    </row>
    <row r="224" spans="1:81" s="6" customFormat="1" ht="16.5" customHeight="1">
      <c r="A224" s="157">
        <v>194</v>
      </c>
      <c r="B224" s="144" t="s">
        <v>64</v>
      </c>
      <c r="C224" s="144" t="s">
        <v>33</v>
      </c>
      <c r="D224" s="144" t="s">
        <v>481</v>
      </c>
      <c r="E224" s="144" t="s">
        <v>353</v>
      </c>
      <c r="F224" s="144" t="s">
        <v>1581</v>
      </c>
      <c r="G224" s="145" t="s">
        <v>1582</v>
      </c>
      <c r="H224" s="144" t="s">
        <v>13266</v>
      </c>
      <c r="I224" s="157" t="s">
        <v>13267</v>
      </c>
      <c r="J224" s="123" t="s">
        <v>12883</v>
      </c>
      <c r="K224" s="339" t="s">
        <v>15255</v>
      </c>
      <c r="L224" s="159" t="s">
        <v>1583</v>
      </c>
      <c r="M224" s="339" t="s">
        <v>15477</v>
      </c>
      <c r="N224" s="439" t="s">
        <v>13157</v>
      </c>
      <c r="O224" s="160"/>
      <c r="P224" s="160" t="s">
        <v>12888</v>
      </c>
      <c r="Q224" s="133">
        <v>581.79999999999995</v>
      </c>
      <c r="R224" s="133">
        <v>846</v>
      </c>
      <c r="S224" s="132">
        <v>566</v>
      </c>
      <c r="T224" s="133">
        <v>461</v>
      </c>
      <c r="U224" s="132" t="s">
        <v>392</v>
      </c>
      <c r="V224" s="133">
        <v>105</v>
      </c>
      <c r="W224" s="133">
        <v>18</v>
      </c>
      <c r="X224" s="149" t="s">
        <v>401</v>
      </c>
      <c r="Y224" s="133"/>
      <c r="Z224" s="133">
        <v>13</v>
      </c>
      <c r="AA224" s="133">
        <v>50</v>
      </c>
      <c r="AB224" s="133">
        <v>23</v>
      </c>
      <c r="AC224" s="133"/>
      <c r="AD224" s="133"/>
      <c r="AE224" s="133"/>
      <c r="AF224" s="440" t="s">
        <v>1584</v>
      </c>
      <c r="AG224" s="132">
        <v>2840</v>
      </c>
      <c r="AH224" s="132">
        <v>5347</v>
      </c>
      <c r="AI224" s="144"/>
      <c r="AJ224" s="144"/>
      <c r="AK224" s="157" t="s">
        <v>406</v>
      </c>
      <c r="AL224" s="157"/>
      <c r="AM224" s="157"/>
      <c r="AN224" s="157"/>
      <c r="AO224" s="157"/>
      <c r="AP224" s="157"/>
      <c r="AQ224" s="123">
        <v>270</v>
      </c>
      <c r="AR224" s="190" t="s">
        <v>16166</v>
      </c>
      <c r="AS224" s="190" t="s">
        <v>16166</v>
      </c>
      <c r="AT224" s="164" t="s">
        <v>564</v>
      </c>
      <c r="AU224" s="137">
        <v>46497</v>
      </c>
      <c r="AV224" s="137">
        <v>172.21111111111111</v>
      </c>
      <c r="AW224" s="133">
        <v>1000</v>
      </c>
      <c r="AX224" s="132" t="s">
        <v>357</v>
      </c>
      <c r="AY224" s="132" t="s">
        <v>1566</v>
      </c>
      <c r="AZ224" s="133">
        <v>700</v>
      </c>
      <c r="BA224" s="169">
        <v>1000</v>
      </c>
      <c r="BB224" s="342">
        <v>20</v>
      </c>
      <c r="BC224" s="147"/>
      <c r="BD224" s="164" t="s">
        <v>570</v>
      </c>
      <c r="BE224" s="342" t="s">
        <v>1567</v>
      </c>
      <c r="BF224" s="139"/>
      <c r="BG224" s="139"/>
      <c r="BH224" s="139"/>
      <c r="BI224" s="139"/>
      <c r="BJ224" s="139"/>
      <c r="BK224" s="164"/>
      <c r="BL224" s="164"/>
      <c r="BM224" s="164"/>
      <c r="BN224" s="236"/>
      <c r="BO224" s="157"/>
      <c r="BP224" s="157"/>
      <c r="BQ224" s="157"/>
      <c r="BR224" s="157"/>
      <c r="BS224" s="157"/>
      <c r="BT224" s="157"/>
      <c r="BU224" s="157"/>
      <c r="BV224" s="157"/>
      <c r="BW224" s="157"/>
      <c r="BX224" s="157"/>
      <c r="BY224" s="157"/>
      <c r="BZ224" s="157"/>
      <c r="CA224" s="157"/>
      <c r="CB224" s="157"/>
      <c r="CC224" s="157"/>
    </row>
    <row r="225" spans="1:81" s="6" customFormat="1" ht="16.5" customHeight="1">
      <c r="A225" s="157">
        <v>195</v>
      </c>
      <c r="B225" s="157" t="s">
        <v>64</v>
      </c>
      <c r="C225" s="157" t="s">
        <v>33</v>
      </c>
      <c r="D225" s="157" t="s">
        <v>481</v>
      </c>
      <c r="E225" s="157" t="s">
        <v>353</v>
      </c>
      <c r="F225" s="157" t="s">
        <v>1585</v>
      </c>
      <c r="G225" s="158" t="s">
        <v>1586</v>
      </c>
      <c r="H225" s="157" t="s">
        <v>13268</v>
      </c>
      <c r="I225" s="157" t="s">
        <v>13269</v>
      </c>
      <c r="J225" s="157" t="s">
        <v>12883</v>
      </c>
      <c r="K225" s="159" t="s">
        <v>15256</v>
      </c>
      <c r="L225" s="159" t="s">
        <v>1587</v>
      </c>
      <c r="M225" s="135" t="s">
        <v>15478</v>
      </c>
      <c r="N225" s="160" t="s">
        <v>12888</v>
      </c>
      <c r="O225" s="160"/>
      <c r="P225" s="160" t="s">
        <v>12888</v>
      </c>
      <c r="Q225" s="132">
        <v>1709</v>
      </c>
      <c r="R225" s="132">
        <v>1973</v>
      </c>
      <c r="S225" s="132">
        <v>789</v>
      </c>
      <c r="T225" s="132">
        <v>605</v>
      </c>
      <c r="U225" s="132" t="s">
        <v>392</v>
      </c>
      <c r="V225" s="132">
        <v>184</v>
      </c>
      <c r="W225" s="132">
        <v>138</v>
      </c>
      <c r="X225" s="134" t="s">
        <v>401</v>
      </c>
      <c r="Y225" s="132">
        <v>94</v>
      </c>
      <c r="Z225" s="132"/>
      <c r="AA225" s="132"/>
      <c r="AB225" s="132">
        <v>94</v>
      </c>
      <c r="AC225" s="132"/>
      <c r="AD225" s="132"/>
      <c r="AE225" s="132">
        <v>10</v>
      </c>
      <c r="AF225" s="338" t="s">
        <v>1588</v>
      </c>
      <c r="AG225" s="132">
        <v>259</v>
      </c>
      <c r="AH225" s="132">
        <v>259</v>
      </c>
      <c r="AI225" s="157"/>
      <c r="AJ225" s="157"/>
      <c r="AK225" s="157" t="s">
        <v>406</v>
      </c>
      <c r="AL225" s="157">
        <v>4</v>
      </c>
      <c r="AM225" s="157">
        <v>3</v>
      </c>
      <c r="AN225" s="157"/>
      <c r="AO225" s="157"/>
      <c r="AP225" s="157">
        <v>1</v>
      </c>
      <c r="AQ225" s="157">
        <v>306</v>
      </c>
      <c r="AR225" s="157" t="s">
        <v>16164</v>
      </c>
      <c r="AS225" s="157" t="s">
        <v>16164</v>
      </c>
      <c r="AT225" s="157" t="s">
        <v>1589</v>
      </c>
      <c r="AU225" s="137">
        <v>10306</v>
      </c>
      <c r="AV225" s="137">
        <v>33.679738562091501</v>
      </c>
      <c r="AW225" s="132"/>
      <c r="AX225" s="132"/>
      <c r="AY225" s="132"/>
      <c r="AZ225" s="132"/>
      <c r="BA225" s="132"/>
      <c r="BB225" s="164"/>
      <c r="BC225" s="164"/>
      <c r="BD225" s="164"/>
      <c r="BE225" s="165" t="s">
        <v>364</v>
      </c>
      <c r="BF225" s="139"/>
      <c r="BG225" s="139"/>
      <c r="BH225" s="139"/>
      <c r="BI225" s="139"/>
      <c r="BJ225" s="139"/>
      <c r="BK225" s="164"/>
      <c r="BL225" s="164"/>
      <c r="BM225" s="165"/>
      <c r="BN225" s="167" t="s">
        <v>364</v>
      </c>
      <c r="BO225" s="157"/>
      <c r="BP225" s="157"/>
      <c r="BQ225" s="157"/>
      <c r="BR225" s="157"/>
      <c r="BS225" s="157"/>
      <c r="BT225" s="157"/>
      <c r="BU225" s="157"/>
      <c r="BV225" s="157"/>
      <c r="BW225" s="157"/>
      <c r="BX225" s="157"/>
      <c r="BY225" s="157"/>
      <c r="BZ225" s="157"/>
      <c r="CA225" s="157"/>
      <c r="CB225" s="157"/>
      <c r="CC225" s="157"/>
    </row>
    <row r="226" spans="1:81" s="6" customFormat="1" ht="16.5" customHeight="1">
      <c r="A226" s="157">
        <v>196</v>
      </c>
      <c r="B226" s="157" t="s">
        <v>64</v>
      </c>
      <c r="C226" s="157" t="s">
        <v>33</v>
      </c>
      <c r="D226" s="157" t="s">
        <v>481</v>
      </c>
      <c r="E226" s="157" t="s">
        <v>353</v>
      </c>
      <c r="F226" s="157" t="s">
        <v>1590</v>
      </c>
      <c r="G226" s="158" t="s">
        <v>1591</v>
      </c>
      <c r="H226" s="157" t="s">
        <v>13270</v>
      </c>
      <c r="I226" s="157" t="s">
        <v>13271</v>
      </c>
      <c r="J226" s="135" t="s">
        <v>12899</v>
      </c>
      <c r="K226" s="159" t="s">
        <v>15257</v>
      </c>
      <c r="L226" s="123" t="s">
        <v>1592</v>
      </c>
      <c r="M226" s="135" t="s">
        <v>15469</v>
      </c>
      <c r="N226" s="135" t="s">
        <v>12899</v>
      </c>
      <c r="O226" s="164" t="s">
        <v>357</v>
      </c>
      <c r="P226" s="135" t="s">
        <v>12888</v>
      </c>
      <c r="Q226" s="132">
        <v>10792.7</v>
      </c>
      <c r="R226" s="132">
        <v>4190</v>
      </c>
      <c r="S226" s="132">
        <v>1224</v>
      </c>
      <c r="T226" s="132">
        <v>998</v>
      </c>
      <c r="U226" s="169" t="s">
        <v>392</v>
      </c>
      <c r="V226" s="132">
        <v>226</v>
      </c>
      <c r="W226" s="132">
        <v>141</v>
      </c>
      <c r="X226" s="170" t="s">
        <v>401</v>
      </c>
      <c r="Y226" s="132">
        <v>84.4</v>
      </c>
      <c r="Z226" s="132">
        <v>50</v>
      </c>
      <c r="AA226" s="132">
        <v>2856</v>
      </c>
      <c r="AB226" s="132">
        <v>2690.99</v>
      </c>
      <c r="AC226" s="132"/>
      <c r="AD226" s="169"/>
      <c r="AE226" s="169">
        <v>45</v>
      </c>
      <c r="AF226" s="338" t="s">
        <v>1593</v>
      </c>
      <c r="AG226" s="132">
        <v>4478</v>
      </c>
      <c r="AH226" s="132">
        <v>14023</v>
      </c>
      <c r="AI226" s="435"/>
      <c r="AJ226" s="157"/>
      <c r="AK226" s="157" t="s">
        <v>406</v>
      </c>
      <c r="AL226" s="157">
        <v>3</v>
      </c>
      <c r="AM226" s="157"/>
      <c r="AN226" s="157"/>
      <c r="AO226" s="157">
        <v>3</v>
      </c>
      <c r="AP226" s="157"/>
      <c r="AQ226" s="157">
        <v>316</v>
      </c>
      <c r="AR226" s="190" t="s">
        <v>16166</v>
      </c>
      <c r="AS226" s="190" t="s">
        <v>16166</v>
      </c>
      <c r="AT226" s="157" t="s">
        <v>1594</v>
      </c>
      <c r="AU226" s="137">
        <v>24360</v>
      </c>
      <c r="AV226" s="137">
        <v>77.088607594936704</v>
      </c>
      <c r="AW226" s="132"/>
      <c r="AX226" s="132"/>
      <c r="AY226" s="132"/>
      <c r="AZ226" s="132"/>
      <c r="BA226" s="132"/>
      <c r="BB226" s="164"/>
      <c r="BC226" s="164"/>
      <c r="BD226" s="164"/>
      <c r="BE226" s="165" t="s">
        <v>364</v>
      </c>
      <c r="BF226" s="139"/>
      <c r="BG226" s="139"/>
      <c r="BH226" s="139"/>
      <c r="BI226" s="139"/>
      <c r="BJ226" s="139"/>
      <c r="BK226" s="164"/>
      <c r="BL226" s="164"/>
      <c r="BM226" s="165"/>
      <c r="BN226" s="167" t="s">
        <v>364</v>
      </c>
      <c r="BO226" s="157"/>
      <c r="BP226" s="157"/>
      <c r="BQ226" s="157"/>
      <c r="BR226" s="157"/>
      <c r="BS226" s="157"/>
      <c r="BT226" s="157"/>
      <c r="BU226" s="157"/>
      <c r="BV226" s="157"/>
      <c r="BW226" s="157"/>
      <c r="BX226" s="157"/>
      <c r="BY226" s="157"/>
      <c r="BZ226" s="157"/>
      <c r="CA226" s="157"/>
      <c r="CB226" s="157"/>
      <c r="CC226" s="157"/>
    </row>
    <row r="227" spans="1:81" s="7" customFormat="1" ht="16.5" customHeight="1">
      <c r="A227" s="299"/>
      <c r="B227" s="300" t="s">
        <v>1595</v>
      </c>
      <c r="C227" s="301"/>
      <c r="D227" s="301">
        <v>16</v>
      </c>
      <c r="E227" s="302"/>
      <c r="F227" s="303"/>
      <c r="G227" s="304"/>
      <c r="H227" s="305"/>
      <c r="I227" s="306"/>
      <c r="J227" s="306"/>
      <c r="K227" s="306"/>
      <c r="L227" s="306"/>
      <c r="M227" s="309"/>
      <c r="N227" s="307"/>
      <c r="O227" s="307"/>
      <c r="P227" s="307"/>
      <c r="Q227" s="310"/>
      <c r="R227" s="310"/>
      <c r="S227" s="310"/>
      <c r="T227" s="310"/>
      <c r="U227" s="310"/>
      <c r="V227" s="310"/>
      <c r="W227" s="310"/>
      <c r="X227" s="311"/>
      <c r="Y227" s="310"/>
      <c r="Z227" s="310"/>
      <c r="AA227" s="310"/>
      <c r="AB227" s="310"/>
      <c r="AC227" s="310"/>
      <c r="AD227" s="310"/>
      <c r="AE227" s="310"/>
      <c r="AF227" s="307"/>
      <c r="AG227" s="310"/>
      <c r="AH227" s="310"/>
      <c r="AI227" s="303"/>
      <c r="AJ227" s="303"/>
      <c r="AK227" s="312"/>
      <c r="AL227" s="303"/>
      <c r="AM227" s="303"/>
      <c r="AN227" s="312"/>
      <c r="AO227" s="312"/>
      <c r="AP227" s="312"/>
      <c r="AQ227" s="313"/>
      <c r="AR227" s="313"/>
      <c r="AS227" s="313"/>
      <c r="AT227" s="313"/>
      <c r="AU227" s="315"/>
      <c r="AV227" s="315"/>
      <c r="AW227" s="310"/>
      <c r="AX227" s="310"/>
      <c r="AY227" s="310"/>
      <c r="AZ227" s="310"/>
      <c r="BA227" s="310"/>
      <c r="BB227" s="314"/>
      <c r="BC227" s="314"/>
      <c r="BD227" s="314"/>
      <c r="BE227" s="316"/>
      <c r="BF227" s="317"/>
      <c r="BG227" s="317"/>
      <c r="BH227" s="317"/>
      <c r="BI227" s="317"/>
      <c r="BJ227" s="317"/>
      <c r="BK227" s="314"/>
      <c r="BL227" s="314"/>
      <c r="BM227" s="314"/>
      <c r="BN227" s="318"/>
      <c r="BO227" s="314"/>
      <c r="BP227" s="314"/>
      <c r="BQ227" s="314"/>
      <c r="BR227" s="314"/>
      <c r="BS227" s="314"/>
      <c r="BT227" s="314"/>
      <c r="BU227" s="314"/>
      <c r="BV227" s="314"/>
      <c r="BW227" s="314"/>
      <c r="BX227" s="314"/>
      <c r="BY227" s="314"/>
      <c r="BZ227" s="314"/>
      <c r="CA227" s="314"/>
      <c r="CB227" s="314"/>
      <c r="CC227" s="314"/>
    </row>
    <row r="228" spans="1:81" s="6" customFormat="1" ht="16.5" customHeight="1">
      <c r="A228" s="157">
        <v>197</v>
      </c>
      <c r="B228" s="157" t="s">
        <v>64</v>
      </c>
      <c r="C228" s="157" t="s">
        <v>69</v>
      </c>
      <c r="D228" s="157" t="s">
        <v>32</v>
      </c>
      <c r="E228" s="157" t="s">
        <v>353</v>
      </c>
      <c r="F228" s="157" t="s">
        <v>1596</v>
      </c>
      <c r="G228" s="158" t="s">
        <v>1597</v>
      </c>
      <c r="H228" s="157" t="s">
        <v>13272</v>
      </c>
      <c r="I228" s="157" t="s">
        <v>13273</v>
      </c>
      <c r="J228" s="135" t="s">
        <v>12899</v>
      </c>
      <c r="K228" s="159" t="s">
        <v>15258</v>
      </c>
      <c r="L228" s="159" t="s">
        <v>1598</v>
      </c>
      <c r="M228" s="446" t="s">
        <v>15479</v>
      </c>
      <c r="N228" s="160" t="s">
        <v>12888</v>
      </c>
      <c r="O228" s="160"/>
      <c r="P228" s="160" t="s">
        <v>12888</v>
      </c>
      <c r="Q228" s="187">
        <v>2410</v>
      </c>
      <c r="R228" s="187">
        <v>2447</v>
      </c>
      <c r="S228" s="169">
        <v>553</v>
      </c>
      <c r="T228" s="169">
        <v>553</v>
      </c>
      <c r="U228" s="169"/>
      <c r="V228" s="169"/>
      <c r="W228" s="169">
        <v>680</v>
      </c>
      <c r="X228" s="170" t="s">
        <v>401</v>
      </c>
      <c r="Y228" s="169">
        <v>179</v>
      </c>
      <c r="Z228" s="169"/>
      <c r="AA228" s="169"/>
      <c r="AB228" s="169">
        <v>345</v>
      </c>
      <c r="AC228" s="169"/>
      <c r="AD228" s="169"/>
      <c r="AE228" s="132" t="s">
        <v>16098</v>
      </c>
      <c r="AF228" s="338" t="s">
        <v>1599</v>
      </c>
      <c r="AG228" s="187">
        <v>48900</v>
      </c>
      <c r="AH228" s="187">
        <v>55800</v>
      </c>
      <c r="AI228" s="123" t="s">
        <v>19862</v>
      </c>
      <c r="AJ228" s="447" t="s">
        <v>1600</v>
      </c>
      <c r="AK228" s="157" t="s">
        <v>406</v>
      </c>
      <c r="AL228" s="157">
        <v>3</v>
      </c>
      <c r="AM228" s="157"/>
      <c r="AN228" s="157">
        <v>1</v>
      </c>
      <c r="AO228" s="157">
        <v>2</v>
      </c>
      <c r="AP228" s="157"/>
      <c r="AQ228" s="157">
        <v>231</v>
      </c>
      <c r="AR228" s="157" t="s">
        <v>16213</v>
      </c>
      <c r="AS228" s="157" t="s">
        <v>16213</v>
      </c>
      <c r="AT228" s="157" t="s">
        <v>1601</v>
      </c>
      <c r="AU228" s="163">
        <v>2109</v>
      </c>
      <c r="AV228" s="137">
        <v>9.1298701298701292</v>
      </c>
      <c r="AW228" s="169"/>
      <c r="AX228" s="169"/>
      <c r="AY228" s="169"/>
      <c r="AZ228" s="169"/>
      <c r="BA228" s="169"/>
      <c r="BB228" s="164"/>
      <c r="BC228" s="164"/>
      <c r="BD228" s="164"/>
      <c r="BE228" s="248" t="s">
        <v>364</v>
      </c>
      <c r="BF228" s="172"/>
      <c r="BG228" s="172"/>
      <c r="BH228" s="172"/>
      <c r="BI228" s="172"/>
      <c r="BJ228" s="172"/>
      <c r="BK228" s="164"/>
      <c r="BL228" s="164"/>
      <c r="BM228" s="248"/>
      <c r="BN228" s="438"/>
      <c r="BO228" s="157"/>
      <c r="BP228" s="157"/>
      <c r="BQ228" s="157"/>
      <c r="BR228" s="157"/>
      <c r="BS228" s="157"/>
      <c r="BT228" s="157"/>
      <c r="BU228" s="157"/>
      <c r="BV228" s="157"/>
      <c r="BW228" s="157"/>
      <c r="BX228" s="157"/>
      <c r="BY228" s="157"/>
      <c r="BZ228" s="157"/>
      <c r="CA228" s="157"/>
      <c r="CB228" s="157"/>
      <c r="CC228" s="157"/>
    </row>
    <row r="229" spans="1:81" s="6" customFormat="1" ht="16.5" customHeight="1">
      <c r="A229" s="448">
        <v>198</v>
      </c>
      <c r="B229" s="157" t="s">
        <v>64</v>
      </c>
      <c r="C229" s="157" t="s">
        <v>67</v>
      </c>
      <c r="D229" s="157" t="s">
        <v>32</v>
      </c>
      <c r="E229" s="157" t="s">
        <v>353</v>
      </c>
      <c r="F229" s="157" t="s">
        <v>1602</v>
      </c>
      <c r="G229" s="158" t="s">
        <v>1603</v>
      </c>
      <c r="H229" s="157" t="s">
        <v>13274</v>
      </c>
      <c r="I229" s="157" t="s">
        <v>13275</v>
      </c>
      <c r="J229" s="157" t="s">
        <v>12883</v>
      </c>
      <c r="K229" s="159" t="s">
        <v>15259</v>
      </c>
      <c r="L229" s="159" t="s">
        <v>1604</v>
      </c>
      <c r="M229" s="446" t="s">
        <v>15480</v>
      </c>
      <c r="N229" s="160" t="s">
        <v>12883</v>
      </c>
      <c r="O229" s="162">
        <v>3000</v>
      </c>
      <c r="P229" s="160" t="s">
        <v>12883</v>
      </c>
      <c r="Q229" s="132">
        <v>948</v>
      </c>
      <c r="R229" s="132">
        <v>1000</v>
      </c>
      <c r="S229" s="132">
        <v>631</v>
      </c>
      <c r="T229" s="132">
        <v>560</v>
      </c>
      <c r="U229" s="132" t="s">
        <v>392</v>
      </c>
      <c r="V229" s="132">
        <v>71</v>
      </c>
      <c r="W229" s="132">
        <v>47</v>
      </c>
      <c r="X229" s="134" t="s">
        <v>401</v>
      </c>
      <c r="Y229" s="132">
        <v>64</v>
      </c>
      <c r="Z229" s="132"/>
      <c r="AA229" s="132"/>
      <c r="AB229" s="132">
        <v>30</v>
      </c>
      <c r="AC229" s="132">
        <v>10</v>
      </c>
      <c r="AD229" s="132"/>
      <c r="AE229" s="132">
        <v>40</v>
      </c>
      <c r="AF229" s="338" t="s">
        <v>1605</v>
      </c>
      <c r="AG229" s="132">
        <v>5000</v>
      </c>
      <c r="AH229" s="132">
        <v>15000</v>
      </c>
      <c r="AI229" s="157"/>
      <c r="AJ229" s="157"/>
      <c r="AK229" s="157" t="s">
        <v>406</v>
      </c>
      <c r="AL229" s="157">
        <v>4</v>
      </c>
      <c r="AM229" s="157">
        <v>1</v>
      </c>
      <c r="AN229" s="157">
        <v>1</v>
      </c>
      <c r="AO229" s="157">
        <v>2</v>
      </c>
      <c r="AP229" s="157"/>
      <c r="AQ229" s="157">
        <v>220</v>
      </c>
      <c r="AR229" s="157" t="s">
        <v>16167</v>
      </c>
      <c r="AS229" s="157" t="s">
        <v>16167</v>
      </c>
      <c r="AT229" s="157" t="s">
        <v>1606</v>
      </c>
      <c r="AU229" s="137">
        <v>2500</v>
      </c>
      <c r="AV229" s="137">
        <v>11.363636363636363</v>
      </c>
      <c r="AW229" s="132">
        <v>7000</v>
      </c>
      <c r="AX229" s="132" t="s">
        <v>357</v>
      </c>
      <c r="AY229" s="132">
        <v>5000</v>
      </c>
      <c r="AZ229" s="132">
        <v>5000</v>
      </c>
      <c r="BA229" s="132">
        <v>7000</v>
      </c>
      <c r="BB229" s="164">
        <v>20</v>
      </c>
      <c r="BC229" s="164"/>
      <c r="BD229" s="164"/>
      <c r="BE229" s="248" t="s">
        <v>1607</v>
      </c>
      <c r="BF229" s="139"/>
      <c r="BG229" s="139"/>
      <c r="BH229" s="139"/>
      <c r="BI229" s="139"/>
      <c r="BJ229" s="139"/>
      <c r="BK229" s="164"/>
      <c r="BL229" s="164"/>
      <c r="BM229" s="248"/>
      <c r="BN229" s="438" t="s">
        <v>1608</v>
      </c>
      <c r="BO229" s="157"/>
      <c r="BP229" s="157"/>
      <c r="BQ229" s="157"/>
      <c r="BR229" s="157"/>
      <c r="BS229" s="157"/>
      <c r="BT229" s="157"/>
      <c r="BU229" s="157"/>
      <c r="BV229" s="157"/>
      <c r="BW229" s="157"/>
      <c r="BX229" s="157"/>
      <c r="BY229" s="157"/>
      <c r="BZ229" s="157"/>
      <c r="CA229" s="157"/>
      <c r="CB229" s="157"/>
      <c r="CC229" s="157"/>
    </row>
    <row r="230" spans="1:81" s="6" customFormat="1" ht="16.5" customHeight="1">
      <c r="A230" s="157">
        <v>199</v>
      </c>
      <c r="B230" s="448" t="s">
        <v>64</v>
      </c>
      <c r="C230" s="448" t="s">
        <v>67</v>
      </c>
      <c r="D230" s="448" t="s">
        <v>32</v>
      </c>
      <c r="E230" s="448" t="s">
        <v>353</v>
      </c>
      <c r="F230" s="448" t="s">
        <v>1609</v>
      </c>
      <c r="G230" s="449" t="s">
        <v>1610</v>
      </c>
      <c r="H230" s="448" t="s">
        <v>13276</v>
      </c>
      <c r="I230" s="448" t="s">
        <v>13277</v>
      </c>
      <c r="J230" s="448" t="s">
        <v>12899</v>
      </c>
      <c r="K230" s="450" t="s">
        <v>15260</v>
      </c>
      <c r="L230" s="159" t="s">
        <v>1611</v>
      </c>
      <c r="M230" s="451" t="s">
        <v>15481</v>
      </c>
      <c r="N230" s="452" t="s">
        <v>12899</v>
      </c>
      <c r="O230" s="452" t="s">
        <v>357</v>
      </c>
      <c r="P230" s="452" t="s">
        <v>12899</v>
      </c>
      <c r="Q230" s="132">
        <v>463</v>
      </c>
      <c r="R230" s="132">
        <v>225</v>
      </c>
      <c r="S230" s="132">
        <v>148</v>
      </c>
      <c r="T230" s="132">
        <v>148</v>
      </c>
      <c r="U230" s="132" t="s">
        <v>392</v>
      </c>
      <c r="V230" s="132"/>
      <c r="W230" s="132">
        <v>12</v>
      </c>
      <c r="X230" s="134" t="s">
        <v>401</v>
      </c>
      <c r="Y230" s="132">
        <v>70</v>
      </c>
      <c r="Z230" s="132"/>
      <c r="AA230" s="132">
        <v>600</v>
      </c>
      <c r="AB230" s="132">
        <v>15</v>
      </c>
      <c r="AC230" s="132"/>
      <c r="AD230" s="132">
        <v>2</v>
      </c>
      <c r="AE230" s="132">
        <v>3</v>
      </c>
      <c r="AF230" s="453" t="s">
        <v>1612</v>
      </c>
      <c r="AG230" s="132">
        <v>39179</v>
      </c>
      <c r="AH230" s="132">
        <v>45210</v>
      </c>
      <c r="AI230" s="123" t="s">
        <v>1613</v>
      </c>
      <c r="AJ230" s="123"/>
      <c r="AK230" s="448" t="s">
        <v>406</v>
      </c>
      <c r="AL230" s="448">
        <v>5</v>
      </c>
      <c r="AM230" s="448"/>
      <c r="AN230" s="448">
        <v>2</v>
      </c>
      <c r="AO230" s="448">
        <v>3</v>
      </c>
      <c r="AP230" s="448"/>
      <c r="AQ230" s="448">
        <v>150</v>
      </c>
      <c r="AR230" s="190" t="s">
        <v>16166</v>
      </c>
      <c r="AS230" s="190" t="s">
        <v>16166</v>
      </c>
      <c r="AT230" s="448" t="s">
        <v>464</v>
      </c>
      <c r="AU230" s="137">
        <v>100</v>
      </c>
      <c r="AV230" s="137">
        <v>0.66666666666666663</v>
      </c>
      <c r="AW230" s="132">
        <v>3000</v>
      </c>
      <c r="AX230" s="132">
        <v>2000</v>
      </c>
      <c r="AY230" s="132">
        <v>2000</v>
      </c>
      <c r="AZ230" s="132">
        <v>3000</v>
      </c>
      <c r="BA230" s="132"/>
      <c r="BB230" s="386"/>
      <c r="BC230" s="386"/>
      <c r="BD230" s="386"/>
      <c r="BE230" s="385"/>
      <c r="BF230" s="139"/>
      <c r="BG230" s="139"/>
      <c r="BH230" s="139"/>
      <c r="BI230" s="139"/>
      <c r="BJ230" s="139"/>
      <c r="BK230" s="386"/>
      <c r="BL230" s="386"/>
      <c r="BM230" s="385"/>
      <c r="BN230" s="410"/>
      <c r="BO230" s="448"/>
      <c r="BP230" s="448"/>
      <c r="BQ230" s="448"/>
      <c r="BR230" s="448"/>
      <c r="BS230" s="448"/>
      <c r="BT230" s="448"/>
      <c r="BU230" s="448"/>
      <c r="BV230" s="448"/>
      <c r="BW230" s="448"/>
      <c r="BX230" s="448"/>
      <c r="BY230" s="448"/>
      <c r="BZ230" s="448"/>
      <c r="CA230" s="448"/>
      <c r="CB230" s="448"/>
      <c r="CC230" s="448"/>
    </row>
    <row r="231" spans="1:81" s="6" customFormat="1" ht="16.5" customHeight="1">
      <c r="A231" s="448">
        <v>200</v>
      </c>
      <c r="B231" s="448" t="s">
        <v>64</v>
      </c>
      <c r="C231" s="448" t="s">
        <v>65</v>
      </c>
      <c r="D231" s="448" t="s">
        <v>32</v>
      </c>
      <c r="E231" s="448" t="s">
        <v>353</v>
      </c>
      <c r="F231" s="448" t="s">
        <v>1614</v>
      </c>
      <c r="G231" s="449" t="s">
        <v>1615</v>
      </c>
      <c r="H231" s="448" t="s">
        <v>13278</v>
      </c>
      <c r="I231" s="448" t="s">
        <v>1616</v>
      </c>
      <c r="J231" s="448" t="s">
        <v>12899</v>
      </c>
      <c r="K231" s="450" t="s">
        <v>15261</v>
      </c>
      <c r="L231" s="450" t="s">
        <v>1617</v>
      </c>
      <c r="M231" s="446" t="s">
        <v>15482</v>
      </c>
      <c r="N231" s="452" t="s">
        <v>12888</v>
      </c>
      <c r="O231" s="452"/>
      <c r="P231" s="452" t="s">
        <v>12888</v>
      </c>
      <c r="Q231" s="132">
        <v>383.1</v>
      </c>
      <c r="R231" s="132">
        <v>2289.88</v>
      </c>
      <c r="S231" s="132">
        <v>103</v>
      </c>
      <c r="T231" s="132">
        <v>103</v>
      </c>
      <c r="U231" s="132" t="s">
        <v>392</v>
      </c>
      <c r="V231" s="132"/>
      <c r="W231" s="132">
        <v>17</v>
      </c>
      <c r="X231" s="134" t="s">
        <v>401</v>
      </c>
      <c r="Y231" s="132"/>
      <c r="Z231" s="132">
        <v>19.66</v>
      </c>
      <c r="AA231" s="132">
        <v>250</v>
      </c>
      <c r="AB231" s="132">
        <v>19.52</v>
      </c>
      <c r="AC231" s="132"/>
      <c r="AD231" s="132"/>
      <c r="AE231" s="132"/>
      <c r="AF231" s="338" t="s">
        <v>1618</v>
      </c>
      <c r="AG231" s="132">
        <v>869</v>
      </c>
      <c r="AH231" s="132">
        <v>968</v>
      </c>
      <c r="AI231" s="448"/>
      <c r="AJ231" s="448"/>
      <c r="AK231" s="448"/>
      <c r="AL231" s="448">
        <v>2</v>
      </c>
      <c r="AM231" s="448"/>
      <c r="AN231" s="448"/>
      <c r="AO231" s="448">
        <v>2</v>
      </c>
      <c r="AP231" s="448"/>
      <c r="AQ231" s="454">
        <v>115</v>
      </c>
      <c r="AR231" s="448" t="s">
        <v>16214</v>
      </c>
      <c r="AS231" s="448"/>
      <c r="AT231" s="448" t="s">
        <v>1619</v>
      </c>
      <c r="AU231" s="137">
        <v>136</v>
      </c>
      <c r="AV231" s="137">
        <v>1.182608695652174</v>
      </c>
      <c r="AW231" s="132">
        <v>3000</v>
      </c>
      <c r="AX231" s="132">
        <v>1000</v>
      </c>
      <c r="AY231" s="132">
        <v>1000</v>
      </c>
      <c r="AZ231" s="132">
        <v>1000</v>
      </c>
      <c r="BA231" s="132">
        <v>3000</v>
      </c>
      <c r="BB231" s="164" t="s">
        <v>1620</v>
      </c>
      <c r="BC231" s="164"/>
      <c r="BD231" s="164" t="s">
        <v>1621</v>
      </c>
      <c r="BE231" s="248" t="s">
        <v>1622</v>
      </c>
      <c r="BF231" s="139"/>
      <c r="BG231" s="139"/>
      <c r="BH231" s="139"/>
      <c r="BI231" s="139"/>
      <c r="BJ231" s="139"/>
      <c r="BK231" s="164"/>
      <c r="BL231" s="164"/>
      <c r="BM231" s="248"/>
      <c r="BN231" s="438"/>
      <c r="BO231" s="448"/>
      <c r="BP231" s="448"/>
      <c r="BQ231" s="448"/>
      <c r="BR231" s="448"/>
      <c r="BS231" s="448"/>
      <c r="BT231" s="448"/>
      <c r="BU231" s="448"/>
      <c r="BV231" s="448"/>
      <c r="BW231" s="448"/>
      <c r="BX231" s="448"/>
      <c r="BY231" s="448"/>
      <c r="BZ231" s="448"/>
      <c r="CA231" s="448"/>
      <c r="CB231" s="448"/>
      <c r="CC231" s="448"/>
    </row>
    <row r="232" spans="1:81" s="6" customFormat="1" ht="16.5" customHeight="1">
      <c r="A232" s="157">
        <v>201</v>
      </c>
      <c r="B232" s="144" t="s">
        <v>64</v>
      </c>
      <c r="C232" s="144" t="s">
        <v>66</v>
      </c>
      <c r="D232" s="144" t="s">
        <v>32</v>
      </c>
      <c r="E232" s="448" t="s">
        <v>819</v>
      </c>
      <c r="F232" s="144" t="s">
        <v>1623</v>
      </c>
      <c r="G232" s="145" t="s">
        <v>1624</v>
      </c>
      <c r="H232" s="123" t="s">
        <v>13279</v>
      </c>
      <c r="I232" s="448" t="s">
        <v>13280</v>
      </c>
      <c r="J232" s="448" t="s">
        <v>12899</v>
      </c>
      <c r="K232" s="450" t="s">
        <v>15262</v>
      </c>
      <c r="L232" s="450" t="s">
        <v>1625</v>
      </c>
      <c r="M232" s="455" t="s">
        <v>15483</v>
      </c>
      <c r="N232" s="328" t="s">
        <v>12888</v>
      </c>
      <c r="O232" s="452"/>
      <c r="P232" s="328" t="s">
        <v>12888</v>
      </c>
      <c r="Q232" s="329">
        <v>3930</v>
      </c>
      <c r="R232" s="132">
        <v>764</v>
      </c>
      <c r="S232" s="133">
        <v>414</v>
      </c>
      <c r="T232" s="330">
        <v>150</v>
      </c>
      <c r="U232" s="330" t="s">
        <v>392</v>
      </c>
      <c r="V232" s="330">
        <v>264</v>
      </c>
      <c r="W232" s="330">
        <v>60</v>
      </c>
      <c r="X232" s="456" t="s">
        <v>401</v>
      </c>
      <c r="Y232" s="132"/>
      <c r="Z232" s="132"/>
      <c r="AA232" s="132"/>
      <c r="AB232" s="132">
        <v>12</v>
      </c>
      <c r="AC232" s="132">
        <v>45</v>
      </c>
      <c r="AD232" s="132"/>
      <c r="AE232" s="132">
        <v>14</v>
      </c>
      <c r="AF232" s="457" t="s">
        <v>1626</v>
      </c>
      <c r="AG232" s="133">
        <v>100</v>
      </c>
      <c r="AH232" s="133">
        <v>2500</v>
      </c>
      <c r="AI232" s="448"/>
      <c r="AJ232" s="448"/>
      <c r="AK232" s="448" t="s">
        <v>406</v>
      </c>
      <c r="AL232" s="448">
        <v>15</v>
      </c>
      <c r="AM232" s="448"/>
      <c r="AN232" s="448"/>
      <c r="AO232" s="448">
        <v>15</v>
      </c>
      <c r="AP232" s="448"/>
      <c r="AQ232" s="448">
        <v>305</v>
      </c>
      <c r="AR232" s="448" t="s">
        <v>16215</v>
      </c>
      <c r="AS232" s="448" t="s">
        <v>16215</v>
      </c>
      <c r="AT232" s="448" t="s">
        <v>1627</v>
      </c>
      <c r="AU232" s="137">
        <v>5169</v>
      </c>
      <c r="AV232" s="137">
        <v>16.947540983606558</v>
      </c>
      <c r="AW232" s="133">
        <v>2500</v>
      </c>
      <c r="AX232" s="133">
        <v>1500</v>
      </c>
      <c r="AY232" s="133">
        <v>1500</v>
      </c>
      <c r="AZ232" s="133">
        <v>2000</v>
      </c>
      <c r="BA232" s="133">
        <v>2500</v>
      </c>
      <c r="BB232" s="342"/>
      <c r="BC232" s="437" t="s">
        <v>1628</v>
      </c>
      <c r="BD232" s="366" t="s">
        <v>1629</v>
      </c>
      <c r="BE232" s="458" t="s">
        <v>1630</v>
      </c>
      <c r="BF232" s="139"/>
      <c r="BG232" s="139"/>
      <c r="BH232" s="139"/>
      <c r="BI232" s="139"/>
      <c r="BJ232" s="139"/>
      <c r="BK232" s="164"/>
      <c r="BL232" s="164"/>
      <c r="BM232" s="248"/>
      <c r="BN232" s="438"/>
      <c r="BO232" s="448"/>
      <c r="BP232" s="448"/>
      <c r="BQ232" s="448"/>
      <c r="BR232" s="448"/>
      <c r="BS232" s="448"/>
      <c r="BT232" s="448"/>
      <c r="BU232" s="448"/>
      <c r="BV232" s="448"/>
      <c r="BW232" s="448"/>
      <c r="BX232" s="448"/>
      <c r="BY232" s="448"/>
      <c r="BZ232" s="448"/>
      <c r="CA232" s="448"/>
      <c r="CB232" s="448"/>
      <c r="CC232" s="448"/>
    </row>
    <row r="233" spans="1:81" s="6" customFormat="1" ht="16.5" customHeight="1">
      <c r="A233" s="448">
        <v>202</v>
      </c>
      <c r="B233" s="157" t="s">
        <v>64</v>
      </c>
      <c r="C233" s="157" t="s">
        <v>70</v>
      </c>
      <c r="D233" s="157" t="s">
        <v>32</v>
      </c>
      <c r="E233" s="157" t="s">
        <v>353</v>
      </c>
      <c r="F233" s="157" t="s">
        <v>1631</v>
      </c>
      <c r="G233" s="158" t="s">
        <v>1632</v>
      </c>
      <c r="H233" s="157" t="s">
        <v>13281</v>
      </c>
      <c r="I233" s="157" t="s">
        <v>13282</v>
      </c>
      <c r="J233" s="157" t="s">
        <v>12899</v>
      </c>
      <c r="K233" s="159" t="s">
        <v>15263</v>
      </c>
      <c r="L233" s="159" t="s">
        <v>1633</v>
      </c>
      <c r="M233" s="135" t="s">
        <v>15484</v>
      </c>
      <c r="N233" s="160" t="s">
        <v>12888</v>
      </c>
      <c r="O233" s="160"/>
      <c r="P233" s="160" t="s">
        <v>12888</v>
      </c>
      <c r="Q233" s="132">
        <v>61818</v>
      </c>
      <c r="R233" s="132">
        <v>5691</v>
      </c>
      <c r="S233" s="132">
        <v>3956</v>
      </c>
      <c r="T233" s="132">
        <v>3956</v>
      </c>
      <c r="U233" s="132" t="s">
        <v>756</v>
      </c>
      <c r="V233" s="132"/>
      <c r="W233" s="132">
        <v>42</v>
      </c>
      <c r="X233" s="134" t="s">
        <v>401</v>
      </c>
      <c r="Y233" s="132">
        <v>194</v>
      </c>
      <c r="Z233" s="132"/>
      <c r="AA233" s="132"/>
      <c r="AB233" s="132">
        <v>250</v>
      </c>
      <c r="AC233" s="132">
        <v>48</v>
      </c>
      <c r="AD233" s="132">
        <v>50</v>
      </c>
      <c r="AE233" s="132">
        <v>800</v>
      </c>
      <c r="AF233" s="338" t="s">
        <v>1634</v>
      </c>
      <c r="AG233" s="132">
        <v>208</v>
      </c>
      <c r="AH233" s="132">
        <v>693</v>
      </c>
      <c r="AI233" s="157"/>
      <c r="AJ233" s="157"/>
      <c r="AK233" s="157"/>
      <c r="AL233" s="157"/>
      <c r="AM233" s="157"/>
      <c r="AN233" s="157"/>
      <c r="AO233" s="157"/>
      <c r="AP233" s="157"/>
      <c r="AQ233" s="157">
        <v>365</v>
      </c>
      <c r="AR233" s="157" t="s">
        <v>16216</v>
      </c>
      <c r="AS233" s="157" t="s">
        <v>16217</v>
      </c>
      <c r="AT233" s="157" t="s">
        <v>711</v>
      </c>
      <c r="AU233" s="137">
        <v>131490</v>
      </c>
      <c r="AV233" s="137">
        <v>360.24657534246575</v>
      </c>
      <c r="AW233" s="132">
        <v>15000</v>
      </c>
      <c r="AX233" s="132">
        <v>16000</v>
      </c>
      <c r="AY233" s="132">
        <v>16000</v>
      </c>
      <c r="AZ233" s="132">
        <v>15000</v>
      </c>
      <c r="BA233" s="132">
        <v>15000</v>
      </c>
      <c r="BB233" s="164">
        <v>13</v>
      </c>
      <c r="BC233" s="164"/>
      <c r="BD233" s="164" t="s">
        <v>1635</v>
      </c>
      <c r="BE233" s="165" t="s">
        <v>692</v>
      </c>
      <c r="BF233" s="139"/>
      <c r="BG233" s="139"/>
      <c r="BH233" s="139"/>
      <c r="BI233" s="139"/>
      <c r="BJ233" s="139"/>
      <c r="BK233" s="164"/>
      <c r="BL233" s="164"/>
      <c r="BM233" s="165"/>
      <c r="BN233" s="167"/>
      <c r="BO233" s="157"/>
      <c r="BP233" s="157"/>
      <c r="BQ233" s="157"/>
      <c r="BR233" s="157"/>
      <c r="BS233" s="157"/>
      <c r="BT233" s="157"/>
      <c r="BU233" s="157"/>
      <c r="BV233" s="157"/>
      <c r="BW233" s="157"/>
      <c r="BX233" s="157"/>
      <c r="BY233" s="157"/>
      <c r="BZ233" s="157"/>
      <c r="CA233" s="157"/>
      <c r="CB233" s="157"/>
      <c r="CC233" s="157"/>
    </row>
    <row r="234" spans="1:81" s="6" customFormat="1" ht="16.5" customHeight="1">
      <c r="A234" s="157">
        <v>203</v>
      </c>
      <c r="B234" s="448" t="s">
        <v>64</v>
      </c>
      <c r="C234" s="448" t="s">
        <v>67</v>
      </c>
      <c r="D234" s="448" t="s">
        <v>32</v>
      </c>
      <c r="E234" s="448" t="s">
        <v>353</v>
      </c>
      <c r="F234" s="448" t="s">
        <v>1636</v>
      </c>
      <c r="G234" s="449" t="s">
        <v>1637</v>
      </c>
      <c r="H234" s="448" t="s">
        <v>13283</v>
      </c>
      <c r="I234" s="448" t="s">
        <v>13284</v>
      </c>
      <c r="J234" s="448" t="s">
        <v>12899</v>
      </c>
      <c r="K234" s="450" t="s">
        <v>15264</v>
      </c>
      <c r="L234" s="450" t="s">
        <v>1638</v>
      </c>
      <c r="M234" s="135" t="s">
        <v>15485</v>
      </c>
      <c r="N234" s="452" t="s">
        <v>12888</v>
      </c>
      <c r="O234" s="452"/>
      <c r="P234" s="452" t="s">
        <v>12888</v>
      </c>
      <c r="Q234" s="132"/>
      <c r="R234" s="132">
        <v>2525</v>
      </c>
      <c r="S234" s="132">
        <v>2180</v>
      </c>
      <c r="T234" s="132">
        <v>2080</v>
      </c>
      <c r="U234" s="132" t="s">
        <v>533</v>
      </c>
      <c r="V234" s="132">
        <v>100</v>
      </c>
      <c r="W234" s="132">
        <v>50</v>
      </c>
      <c r="X234" s="134" t="s">
        <v>401</v>
      </c>
      <c r="Y234" s="132">
        <v>100</v>
      </c>
      <c r="Z234" s="132"/>
      <c r="AA234" s="132">
        <v>500</v>
      </c>
      <c r="AB234" s="132">
        <v>80</v>
      </c>
      <c r="AC234" s="132">
        <v>35</v>
      </c>
      <c r="AD234" s="132">
        <v>80</v>
      </c>
      <c r="AE234" s="132">
        <v>5000</v>
      </c>
      <c r="AF234" s="338" t="s">
        <v>1639</v>
      </c>
      <c r="AG234" s="132"/>
      <c r="AH234" s="132">
        <v>565</v>
      </c>
      <c r="AI234" s="448"/>
      <c r="AJ234" s="448"/>
      <c r="AK234" s="448" t="s">
        <v>1640</v>
      </c>
      <c r="AL234" s="448">
        <v>20</v>
      </c>
      <c r="AM234" s="448"/>
      <c r="AN234" s="448"/>
      <c r="AO234" s="448">
        <v>20</v>
      </c>
      <c r="AP234" s="448"/>
      <c r="AQ234" s="448">
        <v>260</v>
      </c>
      <c r="AR234" s="448" t="s">
        <v>16172</v>
      </c>
      <c r="AS234" s="448" t="s">
        <v>16172</v>
      </c>
      <c r="AT234" s="448" t="s">
        <v>1641</v>
      </c>
      <c r="AU234" s="137">
        <v>20000</v>
      </c>
      <c r="AV234" s="137">
        <v>76.92307692307692</v>
      </c>
      <c r="AW234" s="132">
        <v>5000</v>
      </c>
      <c r="AX234" s="132">
        <v>6000</v>
      </c>
      <c r="AY234" s="132">
        <v>6000</v>
      </c>
      <c r="AZ234" s="132">
        <v>5000</v>
      </c>
      <c r="BA234" s="132"/>
      <c r="BB234" s="164">
        <v>17</v>
      </c>
      <c r="BC234" s="164" t="s">
        <v>1642</v>
      </c>
      <c r="BD234" s="164"/>
      <c r="BE234" s="248"/>
      <c r="BF234" s="139"/>
      <c r="BG234" s="139"/>
      <c r="BH234" s="139"/>
      <c r="BI234" s="139"/>
      <c r="BJ234" s="139"/>
      <c r="BK234" s="164"/>
      <c r="BL234" s="164"/>
      <c r="BM234" s="248"/>
      <c r="BN234" s="438"/>
      <c r="BO234" s="448"/>
      <c r="BP234" s="448"/>
      <c r="BQ234" s="448"/>
      <c r="BR234" s="448"/>
      <c r="BS234" s="448"/>
      <c r="BT234" s="448"/>
      <c r="BU234" s="448"/>
      <c r="BV234" s="448"/>
      <c r="BW234" s="448"/>
      <c r="BX234" s="448"/>
      <c r="BY234" s="448"/>
      <c r="BZ234" s="448"/>
      <c r="CA234" s="448"/>
      <c r="CB234" s="448"/>
      <c r="CC234" s="448"/>
    </row>
    <row r="235" spans="1:81" s="6" customFormat="1" ht="16.5" customHeight="1">
      <c r="A235" s="448">
        <v>204</v>
      </c>
      <c r="B235" s="448" t="s">
        <v>64</v>
      </c>
      <c r="C235" s="448" t="s">
        <v>33</v>
      </c>
      <c r="D235" s="448" t="s">
        <v>32</v>
      </c>
      <c r="E235" s="448" t="s">
        <v>459</v>
      </c>
      <c r="F235" s="448" t="s">
        <v>1643</v>
      </c>
      <c r="G235" s="449" t="s">
        <v>1644</v>
      </c>
      <c r="H235" s="448" t="s">
        <v>13285</v>
      </c>
      <c r="I235" s="450" t="s">
        <v>13286</v>
      </c>
      <c r="J235" s="448" t="s">
        <v>12899</v>
      </c>
      <c r="K235" s="450" t="s">
        <v>13286</v>
      </c>
      <c r="L235" s="154" t="s">
        <v>1645</v>
      </c>
      <c r="M235" s="446" t="s">
        <v>19863</v>
      </c>
      <c r="N235" s="452" t="s">
        <v>12888</v>
      </c>
      <c r="O235" s="452"/>
      <c r="P235" s="452" t="s">
        <v>12888</v>
      </c>
      <c r="Q235" s="132">
        <v>300</v>
      </c>
      <c r="R235" s="132">
        <v>600</v>
      </c>
      <c r="S235" s="132">
        <v>250</v>
      </c>
      <c r="T235" s="132">
        <v>150</v>
      </c>
      <c r="U235" s="132" t="s">
        <v>1646</v>
      </c>
      <c r="V235" s="132">
        <v>100</v>
      </c>
      <c r="W235" s="132">
        <v>15</v>
      </c>
      <c r="X235" s="134" t="s">
        <v>1647</v>
      </c>
      <c r="Y235" s="132">
        <v>100</v>
      </c>
      <c r="Z235" s="132"/>
      <c r="AA235" s="132"/>
      <c r="AB235" s="132">
        <v>6</v>
      </c>
      <c r="AC235" s="132"/>
      <c r="AD235" s="132"/>
      <c r="AE235" s="132"/>
      <c r="AF235" s="338" t="s">
        <v>1648</v>
      </c>
      <c r="AG235" s="132">
        <v>1000</v>
      </c>
      <c r="AH235" s="132">
        <v>1000</v>
      </c>
      <c r="AI235" s="448"/>
      <c r="AJ235" s="448"/>
      <c r="AK235" s="448" t="s">
        <v>477</v>
      </c>
      <c r="AL235" s="448"/>
      <c r="AM235" s="448"/>
      <c r="AN235" s="448"/>
      <c r="AO235" s="448"/>
      <c r="AP235" s="448"/>
      <c r="AQ235" s="448">
        <v>310</v>
      </c>
      <c r="AR235" s="448" t="s">
        <v>16177</v>
      </c>
      <c r="AS235" s="137" t="s">
        <v>435</v>
      </c>
      <c r="AT235" s="448" t="s">
        <v>1649</v>
      </c>
      <c r="AU235" s="137">
        <v>80000</v>
      </c>
      <c r="AV235" s="137">
        <v>258.06451612903226</v>
      </c>
      <c r="AW235" s="132"/>
      <c r="AX235" s="132"/>
      <c r="AY235" s="132"/>
      <c r="AZ235" s="132"/>
      <c r="BA235" s="132"/>
      <c r="BB235" s="436"/>
      <c r="BC235" s="436"/>
      <c r="BD235" s="436"/>
      <c r="BE235" s="248" t="s">
        <v>364</v>
      </c>
      <c r="BF235" s="139"/>
      <c r="BG235" s="139"/>
      <c r="BH235" s="139"/>
      <c r="BI235" s="139"/>
      <c r="BJ235" s="139"/>
      <c r="BK235" s="436"/>
      <c r="BL235" s="436"/>
      <c r="BM235" s="248"/>
      <c r="BN235" s="438" t="s">
        <v>612</v>
      </c>
      <c r="BO235" s="448"/>
      <c r="BP235" s="448"/>
      <c r="BQ235" s="448"/>
      <c r="BR235" s="448"/>
      <c r="BS235" s="448"/>
      <c r="BT235" s="448"/>
      <c r="BU235" s="448"/>
      <c r="BV235" s="448"/>
      <c r="BW235" s="448"/>
      <c r="BX235" s="448"/>
      <c r="BY235" s="448"/>
      <c r="BZ235" s="448"/>
      <c r="CA235" s="448"/>
      <c r="CB235" s="448"/>
      <c r="CC235" s="436"/>
    </row>
    <row r="236" spans="1:81" s="6" customFormat="1" ht="16.5" customHeight="1">
      <c r="A236" s="157">
        <v>205</v>
      </c>
      <c r="B236" s="157" t="s">
        <v>64</v>
      </c>
      <c r="C236" s="157" t="s">
        <v>33</v>
      </c>
      <c r="D236" s="157" t="s">
        <v>32</v>
      </c>
      <c r="E236" s="157" t="s">
        <v>377</v>
      </c>
      <c r="F236" s="157" t="s">
        <v>1650</v>
      </c>
      <c r="G236" s="158" t="s">
        <v>1651</v>
      </c>
      <c r="H236" s="157" t="s">
        <v>13287</v>
      </c>
      <c r="I236" s="157" t="s">
        <v>13288</v>
      </c>
      <c r="J236" s="157" t="s">
        <v>12888</v>
      </c>
      <c r="K236" s="159" t="s">
        <v>377</v>
      </c>
      <c r="L236" s="159" t="s">
        <v>377</v>
      </c>
      <c r="M236" s="135" t="s">
        <v>15486</v>
      </c>
      <c r="N236" s="452" t="s">
        <v>12888</v>
      </c>
      <c r="O236" s="160"/>
      <c r="P236" s="459" t="s">
        <v>12888</v>
      </c>
      <c r="Q236" s="169">
        <v>363</v>
      </c>
      <c r="R236" s="132">
        <v>884</v>
      </c>
      <c r="S236" s="169">
        <v>480</v>
      </c>
      <c r="T236" s="169">
        <v>400</v>
      </c>
      <c r="U236" s="169" t="s">
        <v>392</v>
      </c>
      <c r="V236" s="169">
        <v>80</v>
      </c>
      <c r="W236" s="169">
        <v>40</v>
      </c>
      <c r="X236" s="170" t="s">
        <v>401</v>
      </c>
      <c r="Y236" s="169"/>
      <c r="Z236" s="169"/>
      <c r="AA236" s="169"/>
      <c r="AB236" s="169"/>
      <c r="AC236" s="169"/>
      <c r="AD236" s="169"/>
      <c r="AE236" s="169"/>
      <c r="AF236" s="338" t="s">
        <v>1652</v>
      </c>
      <c r="AG236" s="169">
        <v>3</v>
      </c>
      <c r="AH236" s="169">
        <v>600</v>
      </c>
      <c r="AI236" s="157" t="s">
        <v>1653</v>
      </c>
      <c r="AJ236" s="157" t="s">
        <v>1654</v>
      </c>
      <c r="AK236" s="157"/>
      <c r="AL236" s="157">
        <v>10</v>
      </c>
      <c r="AM236" s="157">
        <v>5</v>
      </c>
      <c r="AN236" s="157">
        <v>1</v>
      </c>
      <c r="AO236" s="157">
        <v>4</v>
      </c>
      <c r="AP236" s="157"/>
      <c r="AQ236" s="157">
        <v>80</v>
      </c>
      <c r="AR236" s="157" t="s">
        <v>16172</v>
      </c>
      <c r="AS236" s="157" t="s">
        <v>16172</v>
      </c>
      <c r="AT236" s="157" t="s">
        <v>1655</v>
      </c>
      <c r="AU236" s="163">
        <v>160</v>
      </c>
      <c r="AV236" s="137">
        <v>2</v>
      </c>
      <c r="AW236" s="132">
        <v>7000</v>
      </c>
      <c r="AX236" s="132" t="s">
        <v>1656</v>
      </c>
      <c r="AY236" s="132">
        <v>8000</v>
      </c>
      <c r="AZ236" s="132">
        <v>8000</v>
      </c>
      <c r="BA236" s="132">
        <v>8000</v>
      </c>
      <c r="BB236" s="164" t="s">
        <v>1421</v>
      </c>
      <c r="BC236" s="164" t="s">
        <v>1421</v>
      </c>
      <c r="BD236" s="164" t="s">
        <v>1657</v>
      </c>
      <c r="BE236" s="164" t="s">
        <v>1658</v>
      </c>
      <c r="BF236" s="172">
        <v>7000</v>
      </c>
      <c r="BG236" s="172"/>
      <c r="BH236" s="172">
        <v>8000</v>
      </c>
      <c r="BI236" s="172">
        <v>8000</v>
      </c>
      <c r="BJ236" s="172">
        <v>7000</v>
      </c>
      <c r="BK236" s="164"/>
      <c r="BL236" s="164"/>
      <c r="BM236" s="165"/>
      <c r="BN236" s="236" t="s">
        <v>1658</v>
      </c>
      <c r="BO236" s="157"/>
      <c r="BP236" s="157"/>
      <c r="BQ236" s="157"/>
      <c r="BR236" s="157"/>
      <c r="BS236" s="157"/>
      <c r="BT236" s="157"/>
      <c r="BU236" s="157"/>
      <c r="BV236" s="157"/>
      <c r="BW236" s="157"/>
      <c r="BX236" s="157"/>
      <c r="BY236" s="157"/>
      <c r="BZ236" s="157"/>
      <c r="CA236" s="157"/>
      <c r="CB236" s="157"/>
      <c r="CC236" s="157"/>
    </row>
    <row r="237" spans="1:81" s="6" customFormat="1" ht="16.5" customHeight="1">
      <c r="A237" s="448">
        <v>206</v>
      </c>
      <c r="B237" s="460" t="s">
        <v>64</v>
      </c>
      <c r="C237" s="460" t="s">
        <v>33</v>
      </c>
      <c r="D237" s="460" t="s">
        <v>32</v>
      </c>
      <c r="E237" s="460" t="s">
        <v>459</v>
      </c>
      <c r="F237" s="460" t="s">
        <v>1659</v>
      </c>
      <c r="G237" s="461" t="s">
        <v>1660</v>
      </c>
      <c r="H237" s="462" t="s">
        <v>13289</v>
      </c>
      <c r="I237" s="462" t="s">
        <v>13290</v>
      </c>
      <c r="J237" s="448" t="s">
        <v>12883</v>
      </c>
      <c r="K237" s="462" t="s">
        <v>15265</v>
      </c>
      <c r="L237" s="463" t="s">
        <v>1661</v>
      </c>
      <c r="M237" s="460" t="s">
        <v>15487</v>
      </c>
      <c r="N237" s="464" t="s">
        <v>13157</v>
      </c>
      <c r="O237" s="464"/>
      <c r="P237" s="464" t="s">
        <v>13157</v>
      </c>
      <c r="Q237" s="330">
        <v>160.5</v>
      </c>
      <c r="R237" s="330">
        <v>109.95</v>
      </c>
      <c r="S237" s="330">
        <v>109</v>
      </c>
      <c r="T237" s="330">
        <v>54</v>
      </c>
      <c r="U237" s="330" t="s">
        <v>672</v>
      </c>
      <c r="V237" s="330">
        <v>55</v>
      </c>
      <c r="W237" s="330">
        <v>18</v>
      </c>
      <c r="X237" s="456" t="s">
        <v>1662</v>
      </c>
      <c r="Y237" s="330"/>
      <c r="Z237" s="330"/>
      <c r="AA237" s="330"/>
      <c r="AB237" s="330">
        <v>6.63</v>
      </c>
      <c r="AC237" s="330"/>
      <c r="AD237" s="330"/>
      <c r="AE237" s="330"/>
      <c r="AF237" s="465" t="s">
        <v>1663</v>
      </c>
      <c r="AG237" s="330">
        <v>10</v>
      </c>
      <c r="AH237" s="466">
        <v>1000</v>
      </c>
      <c r="AI237" s="467"/>
      <c r="AJ237" s="467"/>
      <c r="AK237" s="468" t="s">
        <v>477</v>
      </c>
      <c r="AL237" s="469">
        <v>10</v>
      </c>
      <c r="AM237" s="469"/>
      <c r="AN237" s="468">
        <v>5</v>
      </c>
      <c r="AO237" s="470">
        <v>5</v>
      </c>
      <c r="AP237" s="470"/>
      <c r="AQ237" s="462">
        <v>100</v>
      </c>
      <c r="AR237" s="460" t="s">
        <v>16177</v>
      </c>
      <c r="AS237" s="137" t="s">
        <v>435</v>
      </c>
      <c r="AT237" s="470" t="s">
        <v>564</v>
      </c>
      <c r="AU237" s="382">
        <v>700</v>
      </c>
      <c r="AV237" s="137">
        <v>7</v>
      </c>
      <c r="AW237" s="132">
        <v>100</v>
      </c>
      <c r="AX237" s="132"/>
      <c r="AY237" s="372">
        <v>300</v>
      </c>
      <c r="AZ237" s="369">
        <v>300</v>
      </c>
      <c r="BA237" s="369"/>
      <c r="BB237" s="462"/>
      <c r="BC237" s="471"/>
      <c r="BD237" s="342"/>
      <c r="BE237" s="164" t="s">
        <v>1664</v>
      </c>
      <c r="BF237" s="152"/>
      <c r="BG237" s="152"/>
      <c r="BH237" s="152"/>
      <c r="BI237" s="334"/>
      <c r="BJ237" s="334"/>
      <c r="BK237" s="448" t="s">
        <v>1665</v>
      </c>
      <c r="BL237" s="470"/>
      <c r="BM237" s="472"/>
      <c r="BN237" s="473" t="s">
        <v>1666</v>
      </c>
      <c r="BO237" s="470"/>
      <c r="BP237" s="470"/>
      <c r="BQ237" s="470"/>
      <c r="BR237" s="470"/>
      <c r="BS237" s="448"/>
      <c r="BT237" s="470"/>
      <c r="BU237" s="470"/>
      <c r="BV237" s="470"/>
      <c r="BW237" s="470"/>
      <c r="BX237" s="470"/>
      <c r="BY237" s="164"/>
      <c r="BZ237" s="164"/>
      <c r="CA237" s="164"/>
      <c r="CB237" s="164"/>
      <c r="CC237" s="164"/>
    </row>
    <row r="238" spans="1:81" s="6" customFormat="1" ht="16.5" customHeight="1">
      <c r="A238" s="157">
        <v>207</v>
      </c>
      <c r="B238" s="157" t="s">
        <v>64</v>
      </c>
      <c r="C238" s="157" t="s">
        <v>68</v>
      </c>
      <c r="D238" s="157" t="s">
        <v>32</v>
      </c>
      <c r="E238" s="157" t="s">
        <v>353</v>
      </c>
      <c r="F238" s="157" t="s">
        <v>1667</v>
      </c>
      <c r="G238" s="158" t="s">
        <v>1668</v>
      </c>
      <c r="H238" s="157" t="s">
        <v>13291</v>
      </c>
      <c r="I238" s="157" t="s">
        <v>13292</v>
      </c>
      <c r="J238" s="157" t="s">
        <v>12883</v>
      </c>
      <c r="K238" s="159" t="s">
        <v>15223</v>
      </c>
      <c r="L238" s="159" t="s">
        <v>1669</v>
      </c>
      <c r="M238" s="230" t="s">
        <v>15488</v>
      </c>
      <c r="N238" s="160" t="s">
        <v>13157</v>
      </c>
      <c r="O238" s="160"/>
      <c r="P238" s="160" t="s">
        <v>13157</v>
      </c>
      <c r="Q238" s="132">
        <v>4576</v>
      </c>
      <c r="R238" s="133">
        <v>9777</v>
      </c>
      <c r="S238" s="133">
        <v>2350</v>
      </c>
      <c r="T238" s="133">
        <v>2267</v>
      </c>
      <c r="U238" s="132"/>
      <c r="V238" s="133">
        <v>83</v>
      </c>
      <c r="W238" s="133">
        <v>93</v>
      </c>
      <c r="X238" s="149" t="s">
        <v>359</v>
      </c>
      <c r="Y238" s="133">
        <v>418</v>
      </c>
      <c r="Z238" s="133">
        <v>43</v>
      </c>
      <c r="AA238" s="133">
        <v>600</v>
      </c>
      <c r="AB238" s="133">
        <v>144</v>
      </c>
      <c r="AC238" s="132"/>
      <c r="AD238" s="132"/>
      <c r="AE238" s="133">
        <v>32</v>
      </c>
      <c r="AF238" s="440" t="s">
        <v>1670</v>
      </c>
      <c r="AG238" s="132"/>
      <c r="AH238" s="132">
        <v>359</v>
      </c>
      <c r="AI238" s="157"/>
      <c r="AJ238" s="157"/>
      <c r="AK238" s="157"/>
      <c r="AL238" s="157"/>
      <c r="AM238" s="157"/>
      <c r="AN238" s="157"/>
      <c r="AO238" s="157"/>
      <c r="AP238" s="157"/>
      <c r="AQ238" s="157">
        <v>75</v>
      </c>
      <c r="AR238" s="157" t="s">
        <v>16167</v>
      </c>
      <c r="AS238" s="157" t="s">
        <v>16199</v>
      </c>
      <c r="AT238" s="157" t="s">
        <v>1671</v>
      </c>
      <c r="AU238" s="137">
        <v>425</v>
      </c>
      <c r="AV238" s="137">
        <v>5.666666666666667</v>
      </c>
      <c r="AW238" s="132">
        <v>6000</v>
      </c>
      <c r="AX238" s="132" t="s">
        <v>357</v>
      </c>
      <c r="AY238" s="132">
        <v>3000</v>
      </c>
      <c r="AZ238" s="132">
        <v>4000</v>
      </c>
      <c r="BA238" s="132">
        <v>6000</v>
      </c>
      <c r="BB238" s="164">
        <v>17</v>
      </c>
      <c r="BC238" s="164" t="s">
        <v>1672</v>
      </c>
      <c r="BD238" s="164"/>
      <c r="BE238" s="165" t="s">
        <v>1673</v>
      </c>
      <c r="BF238" s="139"/>
      <c r="BG238" s="139"/>
      <c r="BH238" s="139"/>
      <c r="BI238" s="139"/>
      <c r="BJ238" s="139"/>
      <c r="BK238" s="164"/>
      <c r="BL238" s="164"/>
      <c r="BM238" s="165"/>
      <c r="BN238" s="167"/>
      <c r="BO238" s="157"/>
      <c r="BP238" s="157"/>
      <c r="BQ238" s="157"/>
      <c r="BR238" s="157"/>
      <c r="BS238" s="157"/>
      <c r="BT238" s="157"/>
      <c r="BU238" s="157"/>
      <c r="BV238" s="157"/>
      <c r="BW238" s="157"/>
      <c r="BX238" s="157"/>
      <c r="BY238" s="157"/>
      <c r="BZ238" s="157"/>
      <c r="CA238" s="157"/>
      <c r="CB238" s="157"/>
      <c r="CC238" s="157"/>
    </row>
    <row r="239" spans="1:81" s="6" customFormat="1" ht="16.5" customHeight="1">
      <c r="A239" s="448">
        <v>208</v>
      </c>
      <c r="B239" s="144" t="s">
        <v>64</v>
      </c>
      <c r="C239" s="144" t="s">
        <v>66</v>
      </c>
      <c r="D239" s="144" t="s">
        <v>32</v>
      </c>
      <c r="E239" s="448" t="s">
        <v>819</v>
      </c>
      <c r="F239" s="144" t="s">
        <v>1674</v>
      </c>
      <c r="G239" s="145" t="s">
        <v>1624</v>
      </c>
      <c r="H239" s="144" t="s">
        <v>13293</v>
      </c>
      <c r="I239" s="448" t="s">
        <v>13294</v>
      </c>
      <c r="J239" s="448" t="s">
        <v>12899</v>
      </c>
      <c r="K239" s="450" t="s">
        <v>15266</v>
      </c>
      <c r="L239" s="474" t="s">
        <v>1675</v>
      </c>
      <c r="M239" s="464" t="s">
        <v>15489</v>
      </c>
      <c r="N239" s="328" t="s">
        <v>12888</v>
      </c>
      <c r="O239" s="452"/>
      <c r="P239" s="328" t="s">
        <v>12888</v>
      </c>
      <c r="Q239" s="329">
        <v>201</v>
      </c>
      <c r="R239" s="133">
        <v>142</v>
      </c>
      <c r="S239" s="133">
        <v>142</v>
      </c>
      <c r="T239" s="133">
        <v>142</v>
      </c>
      <c r="U239" s="133"/>
      <c r="V239" s="133"/>
      <c r="W239" s="133">
        <v>47</v>
      </c>
      <c r="X239" s="149" t="s">
        <v>401</v>
      </c>
      <c r="Y239" s="132"/>
      <c r="Z239" s="132"/>
      <c r="AA239" s="132"/>
      <c r="AB239" s="132">
        <v>12</v>
      </c>
      <c r="AC239" s="132"/>
      <c r="AD239" s="132"/>
      <c r="AE239" s="132">
        <v>14</v>
      </c>
      <c r="AF239" s="457" t="s">
        <v>1676</v>
      </c>
      <c r="AG239" s="133">
        <v>100</v>
      </c>
      <c r="AH239" s="133">
        <v>500</v>
      </c>
      <c r="AI239" s="448"/>
      <c r="AJ239" s="448"/>
      <c r="AK239" s="448"/>
      <c r="AL239" s="448">
        <v>10</v>
      </c>
      <c r="AM239" s="448"/>
      <c r="AN239" s="448"/>
      <c r="AO239" s="448">
        <v>10</v>
      </c>
      <c r="AP239" s="448"/>
      <c r="AQ239" s="448">
        <v>305</v>
      </c>
      <c r="AR239" s="448" t="s">
        <v>16215</v>
      </c>
      <c r="AS239" s="448" t="s">
        <v>16215</v>
      </c>
      <c r="AT239" s="448" t="s">
        <v>1627</v>
      </c>
      <c r="AU239" s="137">
        <v>5169</v>
      </c>
      <c r="AV239" s="137">
        <v>16.947540983606558</v>
      </c>
      <c r="AW239" s="132">
        <v>2500</v>
      </c>
      <c r="AX239" s="132">
        <v>1500</v>
      </c>
      <c r="AY239" s="132">
        <v>1500</v>
      </c>
      <c r="AZ239" s="132">
        <v>2000</v>
      </c>
      <c r="BA239" s="132">
        <v>2500</v>
      </c>
      <c r="BB239" s="164"/>
      <c r="BC239" s="436" t="s">
        <v>1628</v>
      </c>
      <c r="BD239" s="437" t="s">
        <v>1629</v>
      </c>
      <c r="BE239" s="437" t="s">
        <v>1630</v>
      </c>
      <c r="BF239" s="139"/>
      <c r="BG239" s="139"/>
      <c r="BH239" s="139"/>
      <c r="BI239" s="139"/>
      <c r="BJ239" s="139"/>
      <c r="BK239" s="164"/>
      <c r="BL239" s="164"/>
      <c r="BM239" s="248"/>
      <c r="BN239" s="438"/>
      <c r="BO239" s="448"/>
      <c r="BP239" s="448"/>
      <c r="BQ239" s="448"/>
      <c r="BR239" s="448"/>
      <c r="BS239" s="448"/>
      <c r="BT239" s="448"/>
      <c r="BU239" s="448"/>
      <c r="BV239" s="448"/>
      <c r="BW239" s="448"/>
      <c r="BX239" s="448"/>
      <c r="BY239" s="448"/>
      <c r="BZ239" s="448"/>
      <c r="CA239" s="448"/>
      <c r="CB239" s="448"/>
      <c r="CC239" s="448"/>
    </row>
    <row r="240" spans="1:81" s="6" customFormat="1" ht="16.5" customHeight="1">
      <c r="A240" s="157">
        <v>209</v>
      </c>
      <c r="B240" s="147" t="s">
        <v>64</v>
      </c>
      <c r="C240" s="147" t="s">
        <v>33</v>
      </c>
      <c r="D240" s="147" t="s">
        <v>32</v>
      </c>
      <c r="E240" s="147" t="s">
        <v>353</v>
      </c>
      <c r="F240" s="147" t="s">
        <v>1677</v>
      </c>
      <c r="G240" s="475" t="s">
        <v>1678</v>
      </c>
      <c r="H240" s="470" t="s">
        <v>13295</v>
      </c>
      <c r="I240" s="147" t="s">
        <v>13296</v>
      </c>
      <c r="J240" s="470" t="s">
        <v>12883</v>
      </c>
      <c r="K240" s="147" t="s">
        <v>15267</v>
      </c>
      <c r="L240" s="474" t="s">
        <v>1679</v>
      </c>
      <c r="M240" s="147" t="s">
        <v>15490</v>
      </c>
      <c r="N240" s="328" t="s">
        <v>12888</v>
      </c>
      <c r="O240" s="342"/>
      <c r="P240" s="328" t="s">
        <v>12888</v>
      </c>
      <c r="Q240" s="133">
        <v>144</v>
      </c>
      <c r="R240" s="133">
        <v>963</v>
      </c>
      <c r="S240" s="133">
        <v>693</v>
      </c>
      <c r="T240" s="133">
        <v>653</v>
      </c>
      <c r="U240" s="329" t="s">
        <v>1680</v>
      </c>
      <c r="V240" s="133">
        <v>40</v>
      </c>
      <c r="W240" s="133">
        <v>15</v>
      </c>
      <c r="X240" s="149" t="s">
        <v>401</v>
      </c>
      <c r="Y240" s="133">
        <v>163</v>
      </c>
      <c r="Z240" s="133"/>
      <c r="AA240" s="133"/>
      <c r="AB240" s="133">
        <v>10</v>
      </c>
      <c r="AC240" s="133">
        <v>40</v>
      </c>
      <c r="AD240" s="133"/>
      <c r="AE240" s="133"/>
      <c r="AF240" s="440" t="s">
        <v>1681</v>
      </c>
      <c r="AG240" s="133">
        <v>113</v>
      </c>
      <c r="AH240" s="133">
        <v>2011</v>
      </c>
      <c r="AI240" s="470"/>
      <c r="AJ240" s="470"/>
      <c r="AK240" s="331"/>
      <c r="AL240" s="476"/>
      <c r="AM240" s="476"/>
      <c r="AN240" s="476"/>
      <c r="AO240" s="476"/>
      <c r="AP240" s="476"/>
      <c r="AQ240" s="470">
        <v>100</v>
      </c>
      <c r="AR240" s="470" t="s">
        <v>790</v>
      </c>
      <c r="AS240" s="470" t="s">
        <v>790</v>
      </c>
      <c r="AT240" s="470" t="s">
        <v>464</v>
      </c>
      <c r="AU240" s="137">
        <v>500</v>
      </c>
      <c r="AV240" s="137">
        <v>5</v>
      </c>
      <c r="AW240" s="132">
        <v>3000</v>
      </c>
      <c r="AX240" s="132"/>
      <c r="AY240" s="132">
        <v>1500</v>
      </c>
      <c r="AZ240" s="132">
        <v>1500</v>
      </c>
      <c r="BA240" s="132">
        <v>3000</v>
      </c>
      <c r="BB240" s="164">
        <v>10</v>
      </c>
      <c r="BC240" s="164">
        <v>50</v>
      </c>
      <c r="BD240" s="164" t="s">
        <v>1682</v>
      </c>
      <c r="BE240" s="437"/>
      <c r="BF240" s="152"/>
      <c r="BG240" s="152"/>
      <c r="BH240" s="152"/>
      <c r="BI240" s="152"/>
      <c r="BJ240" s="152"/>
      <c r="BK240" s="342"/>
      <c r="BL240" s="342"/>
      <c r="BM240" s="437"/>
      <c r="BN240" s="477" t="s">
        <v>364</v>
      </c>
      <c r="BO240" s="470"/>
      <c r="BP240" s="470"/>
      <c r="BQ240" s="470"/>
      <c r="BR240" s="470"/>
      <c r="BS240" s="448"/>
      <c r="BT240" s="470"/>
      <c r="BU240" s="470"/>
      <c r="BV240" s="470"/>
      <c r="BW240" s="470"/>
      <c r="BX240" s="470"/>
      <c r="BY240" s="448"/>
      <c r="BZ240" s="448"/>
      <c r="CA240" s="448"/>
      <c r="CB240" s="448"/>
      <c r="CC240" s="448"/>
    </row>
    <row r="241" spans="1:81" s="7" customFormat="1" ht="16.5" customHeight="1">
      <c r="A241" s="299"/>
      <c r="B241" s="300" t="s">
        <v>1683</v>
      </c>
      <c r="C241" s="301"/>
      <c r="D241" s="301">
        <v>13</v>
      </c>
      <c r="E241" s="302"/>
      <c r="F241" s="303"/>
      <c r="G241" s="304"/>
      <c r="H241" s="305"/>
      <c r="I241" s="306"/>
      <c r="J241" s="306"/>
      <c r="K241" s="307"/>
      <c r="L241" s="308"/>
      <c r="M241" s="309"/>
      <c r="N241" s="307"/>
      <c r="O241" s="307"/>
      <c r="P241" s="307"/>
      <c r="Q241" s="310"/>
      <c r="R241" s="310"/>
      <c r="S241" s="310"/>
      <c r="T241" s="310"/>
      <c r="U241" s="310"/>
      <c r="V241" s="310"/>
      <c r="W241" s="310"/>
      <c r="X241" s="311"/>
      <c r="Y241" s="310"/>
      <c r="Z241" s="310"/>
      <c r="AA241" s="310"/>
      <c r="AB241" s="310"/>
      <c r="AC241" s="310"/>
      <c r="AD241" s="310"/>
      <c r="AE241" s="310"/>
      <c r="AF241" s="307"/>
      <c r="AG241" s="310"/>
      <c r="AH241" s="310"/>
      <c r="AI241" s="303"/>
      <c r="AJ241" s="303"/>
      <c r="AK241" s="312"/>
      <c r="AL241" s="303"/>
      <c r="AM241" s="303"/>
      <c r="AN241" s="312"/>
      <c r="AO241" s="312"/>
      <c r="AP241" s="312"/>
      <c r="AQ241" s="313"/>
      <c r="AR241" s="313"/>
      <c r="AS241" s="313"/>
      <c r="AT241" s="313"/>
      <c r="AU241" s="315"/>
      <c r="AV241" s="315"/>
      <c r="AW241" s="310"/>
      <c r="AX241" s="310"/>
      <c r="AY241" s="310"/>
      <c r="AZ241" s="310"/>
      <c r="BA241" s="310"/>
      <c r="BB241" s="314"/>
      <c r="BC241" s="314"/>
      <c r="BD241" s="314"/>
      <c r="BE241" s="316"/>
      <c r="BF241" s="317"/>
      <c r="BG241" s="317"/>
      <c r="BH241" s="317"/>
      <c r="BI241" s="317"/>
      <c r="BJ241" s="317"/>
      <c r="BK241" s="314"/>
      <c r="BL241" s="314"/>
      <c r="BM241" s="314"/>
      <c r="BN241" s="318"/>
      <c r="BO241" s="314"/>
      <c r="BP241" s="314"/>
      <c r="BQ241" s="314"/>
      <c r="BR241" s="314"/>
      <c r="BS241" s="314"/>
      <c r="BT241" s="314"/>
      <c r="BU241" s="314"/>
      <c r="BV241" s="314"/>
      <c r="BW241" s="314"/>
      <c r="BX241" s="314"/>
      <c r="BY241" s="314"/>
      <c r="BZ241" s="314"/>
      <c r="CA241" s="314"/>
      <c r="CB241" s="314"/>
      <c r="CC241" s="314"/>
    </row>
    <row r="242" spans="1:81" s="6" customFormat="1" ht="16.5" customHeight="1">
      <c r="A242" s="157">
        <v>210</v>
      </c>
      <c r="B242" s="157" t="s">
        <v>64</v>
      </c>
      <c r="C242" s="157" t="s">
        <v>67</v>
      </c>
      <c r="D242" s="157" t="s">
        <v>1083</v>
      </c>
      <c r="E242" s="157" t="s">
        <v>353</v>
      </c>
      <c r="F242" s="157" t="s">
        <v>1684</v>
      </c>
      <c r="G242" s="158" t="s">
        <v>1685</v>
      </c>
      <c r="H242" s="157" t="s">
        <v>13297</v>
      </c>
      <c r="I242" s="157" t="s">
        <v>13298</v>
      </c>
      <c r="J242" s="157" t="s">
        <v>12883</v>
      </c>
      <c r="K242" s="159" t="s">
        <v>15249</v>
      </c>
      <c r="L242" s="154" t="s">
        <v>1686</v>
      </c>
      <c r="M242" s="446" t="s">
        <v>15491</v>
      </c>
      <c r="N242" s="160" t="s">
        <v>13157</v>
      </c>
      <c r="O242" s="160"/>
      <c r="P242" s="160" t="s">
        <v>13157</v>
      </c>
      <c r="Q242" s="132">
        <v>480</v>
      </c>
      <c r="R242" s="132">
        <v>480</v>
      </c>
      <c r="S242" s="132">
        <v>210</v>
      </c>
      <c r="T242" s="132">
        <v>210</v>
      </c>
      <c r="U242" s="132" t="s">
        <v>392</v>
      </c>
      <c r="V242" s="132"/>
      <c r="W242" s="132">
        <v>120</v>
      </c>
      <c r="X242" s="134" t="s">
        <v>401</v>
      </c>
      <c r="Y242" s="132" t="s">
        <v>1687</v>
      </c>
      <c r="Z242" s="132">
        <v>105</v>
      </c>
      <c r="AA242" s="132">
        <v>18600</v>
      </c>
      <c r="AB242" s="132">
        <v>45</v>
      </c>
      <c r="AC242" s="132"/>
      <c r="AD242" s="132"/>
      <c r="AE242" s="132" t="s">
        <v>1688</v>
      </c>
      <c r="AF242" s="338" t="s">
        <v>1689</v>
      </c>
      <c r="AG242" s="132"/>
      <c r="AH242" s="132">
        <v>4076</v>
      </c>
      <c r="AI242" s="157"/>
      <c r="AJ242" s="157"/>
      <c r="AK242" s="157" t="s">
        <v>406</v>
      </c>
      <c r="AL242" s="157">
        <v>3</v>
      </c>
      <c r="AM242" s="157">
        <v>1</v>
      </c>
      <c r="AN242" s="157"/>
      <c r="AO242" s="157"/>
      <c r="AP242" s="157">
        <v>2</v>
      </c>
      <c r="AQ242" s="157">
        <v>100</v>
      </c>
      <c r="AR242" s="157" t="s">
        <v>16199</v>
      </c>
      <c r="AS242" s="137" t="s">
        <v>435</v>
      </c>
      <c r="AT242" s="157" t="s">
        <v>1690</v>
      </c>
      <c r="AU242" s="137">
        <v>1500</v>
      </c>
      <c r="AV242" s="137">
        <v>15</v>
      </c>
      <c r="AW242" s="132"/>
      <c r="AX242" s="132"/>
      <c r="AY242" s="132"/>
      <c r="AZ242" s="132"/>
      <c r="BA242" s="132"/>
      <c r="BB242" s="164"/>
      <c r="BC242" s="164"/>
      <c r="BD242" s="164"/>
      <c r="BE242" s="248" t="s">
        <v>364</v>
      </c>
      <c r="BF242" s="139"/>
      <c r="BG242" s="139"/>
      <c r="BH242" s="139"/>
      <c r="BI242" s="139"/>
      <c r="BJ242" s="139"/>
      <c r="BK242" s="164"/>
      <c r="BL242" s="164"/>
      <c r="BM242" s="248"/>
      <c r="BN242" s="438" t="s">
        <v>364</v>
      </c>
      <c r="BO242" s="157"/>
      <c r="BP242" s="157"/>
      <c r="BQ242" s="157"/>
      <c r="BR242" s="157"/>
      <c r="BS242" s="157"/>
      <c r="BT242" s="157"/>
      <c r="BU242" s="157"/>
      <c r="BV242" s="157"/>
      <c r="BW242" s="157"/>
      <c r="BX242" s="157"/>
      <c r="BY242" s="325"/>
      <c r="BZ242" s="157"/>
      <c r="CA242" s="157"/>
      <c r="CB242" s="157"/>
      <c r="CC242" s="157"/>
    </row>
    <row r="243" spans="1:81" s="7" customFormat="1" ht="16.5" customHeight="1">
      <c r="A243" s="299"/>
      <c r="B243" s="300" t="s">
        <v>1691</v>
      </c>
      <c r="C243" s="301"/>
      <c r="D243" s="301">
        <v>1</v>
      </c>
      <c r="E243" s="302"/>
      <c r="F243" s="121"/>
      <c r="G243" s="352"/>
      <c r="H243" s="121"/>
      <c r="I243" s="121"/>
      <c r="J243" s="121"/>
      <c r="K243" s="353"/>
      <c r="L243" s="353"/>
      <c r="M243" s="478"/>
      <c r="N243" s="354"/>
      <c r="O243" s="354"/>
      <c r="P243" s="354"/>
      <c r="Q243" s="310"/>
      <c r="R243" s="310"/>
      <c r="S243" s="310"/>
      <c r="T243" s="310"/>
      <c r="U243" s="310"/>
      <c r="V243" s="310"/>
      <c r="W243" s="310"/>
      <c r="X243" s="311"/>
      <c r="Y243" s="310"/>
      <c r="Z243" s="310"/>
      <c r="AA243" s="310"/>
      <c r="AB243" s="310"/>
      <c r="AC243" s="310"/>
      <c r="AD243" s="310"/>
      <c r="AE243" s="310"/>
      <c r="AF243" s="479"/>
      <c r="AG243" s="310"/>
      <c r="AH243" s="310"/>
      <c r="AI243" s="311"/>
      <c r="AJ243" s="311"/>
      <c r="AK243" s="480"/>
      <c r="AL243" s="121"/>
      <c r="AM243" s="121"/>
      <c r="AN243" s="121"/>
      <c r="AO243" s="121"/>
      <c r="AP243" s="121"/>
      <c r="AQ243" s="121"/>
      <c r="AR243" s="121"/>
      <c r="AS243" s="121"/>
      <c r="AT243" s="121"/>
      <c r="AU243" s="315"/>
      <c r="AV243" s="315"/>
      <c r="AW243" s="310"/>
      <c r="AX243" s="310"/>
      <c r="AY243" s="310"/>
      <c r="AZ243" s="310"/>
      <c r="BA243" s="310"/>
      <c r="BB243" s="311"/>
      <c r="BC243" s="311"/>
      <c r="BD243" s="311"/>
      <c r="BE243" s="481"/>
      <c r="BF243" s="317"/>
      <c r="BG243" s="317"/>
      <c r="BH243" s="317"/>
      <c r="BI243" s="317"/>
      <c r="BJ243" s="317"/>
      <c r="BK243" s="311"/>
      <c r="BL243" s="311"/>
      <c r="BM243" s="311"/>
      <c r="BN243" s="482"/>
      <c r="BO243" s="121"/>
      <c r="BP243" s="121"/>
      <c r="BQ243" s="121"/>
      <c r="BR243" s="121"/>
      <c r="BS243" s="121"/>
      <c r="BT243" s="121"/>
      <c r="BU243" s="121"/>
      <c r="BV243" s="121"/>
      <c r="BW243" s="121"/>
      <c r="BX243" s="121"/>
      <c r="BY243" s="121"/>
      <c r="BZ243" s="121"/>
      <c r="CA243" s="121"/>
      <c r="CB243" s="121"/>
      <c r="CC243" s="121"/>
    </row>
    <row r="244" spans="1:81" s="7" customFormat="1" ht="16.5" customHeight="1">
      <c r="A244" s="388"/>
      <c r="B244" s="483" t="s">
        <v>1692</v>
      </c>
      <c r="C244" s="389"/>
      <c r="D244" s="389">
        <v>30</v>
      </c>
      <c r="E244" s="390"/>
      <c r="F244" s="391"/>
      <c r="G244" s="392"/>
      <c r="H244" s="391"/>
      <c r="I244" s="391"/>
      <c r="J244" s="391"/>
      <c r="K244" s="393"/>
      <c r="L244" s="393"/>
      <c r="M244" s="484"/>
      <c r="N244" s="394"/>
      <c r="O244" s="394"/>
      <c r="P244" s="394"/>
      <c r="Q244" s="398"/>
      <c r="R244" s="398"/>
      <c r="S244" s="398"/>
      <c r="T244" s="398"/>
      <c r="U244" s="398"/>
      <c r="V244" s="398"/>
      <c r="W244" s="398"/>
      <c r="X244" s="399"/>
      <c r="Y244" s="398"/>
      <c r="Z244" s="398"/>
      <c r="AA244" s="398"/>
      <c r="AB244" s="398"/>
      <c r="AC244" s="398"/>
      <c r="AD244" s="398"/>
      <c r="AE244" s="398"/>
      <c r="AF244" s="485"/>
      <c r="AG244" s="398"/>
      <c r="AH244" s="398"/>
      <c r="AI244" s="399"/>
      <c r="AJ244" s="399"/>
      <c r="AK244" s="431"/>
      <c r="AL244" s="391"/>
      <c r="AM244" s="391"/>
      <c r="AN244" s="391"/>
      <c r="AO244" s="391"/>
      <c r="AP244" s="391"/>
      <c r="AQ244" s="391"/>
      <c r="AR244" s="391"/>
      <c r="AS244" s="391"/>
      <c r="AT244" s="391"/>
      <c r="AU244" s="401"/>
      <c r="AV244" s="401"/>
      <c r="AW244" s="398"/>
      <c r="AX244" s="398"/>
      <c r="AY244" s="398"/>
      <c r="AZ244" s="398"/>
      <c r="BA244" s="398"/>
      <c r="BB244" s="399"/>
      <c r="BC244" s="399"/>
      <c r="BD244" s="399"/>
      <c r="BE244" s="486"/>
      <c r="BF244" s="404"/>
      <c r="BG244" s="404"/>
      <c r="BH244" s="404"/>
      <c r="BI244" s="404"/>
      <c r="BJ244" s="404"/>
      <c r="BK244" s="399"/>
      <c r="BL244" s="399"/>
      <c r="BM244" s="399"/>
      <c r="BN244" s="487"/>
      <c r="BO244" s="391"/>
      <c r="BP244" s="391"/>
      <c r="BQ244" s="391"/>
      <c r="BR244" s="391"/>
      <c r="BS244" s="391"/>
      <c r="BT244" s="391"/>
      <c r="BU244" s="391"/>
      <c r="BV244" s="391"/>
      <c r="BW244" s="391"/>
      <c r="BX244" s="391"/>
      <c r="BY244" s="391"/>
      <c r="BZ244" s="391"/>
      <c r="CA244" s="391"/>
      <c r="CB244" s="391"/>
      <c r="CC244" s="391"/>
    </row>
    <row r="245" spans="1:81" s="6" customFormat="1" ht="16.5" customHeight="1">
      <c r="A245" s="122"/>
      <c r="B245" s="433" t="s">
        <v>72</v>
      </c>
      <c r="C245" s="122"/>
      <c r="D245" s="122"/>
      <c r="E245" s="122"/>
      <c r="F245" s="122"/>
      <c r="G245" s="488"/>
      <c r="H245" s="122"/>
      <c r="I245" s="122"/>
      <c r="J245" s="122"/>
      <c r="K245" s="122"/>
      <c r="L245" s="122"/>
      <c r="M245" s="123"/>
      <c r="N245" s="122"/>
      <c r="O245" s="122"/>
      <c r="P245" s="122"/>
      <c r="Q245" s="124"/>
      <c r="R245" s="124"/>
      <c r="S245" s="124"/>
      <c r="T245" s="124"/>
      <c r="U245" s="124"/>
      <c r="V245" s="124"/>
      <c r="W245" s="124"/>
      <c r="X245" s="125"/>
      <c r="Y245" s="124"/>
      <c r="Z245" s="124"/>
      <c r="AA245" s="124"/>
      <c r="AB245" s="124"/>
      <c r="AC245" s="124"/>
      <c r="AD245" s="124"/>
      <c r="AE245" s="124"/>
      <c r="AF245" s="122"/>
      <c r="AG245" s="124"/>
      <c r="AH245" s="124"/>
      <c r="AI245" s="122"/>
      <c r="AJ245" s="122"/>
      <c r="AK245" s="122"/>
      <c r="AL245" s="122"/>
      <c r="AM245" s="122"/>
      <c r="AN245" s="122"/>
      <c r="AO245" s="122"/>
      <c r="AP245" s="122"/>
      <c r="AQ245" s="122"/>
      <c r="AR245" s="122"/>
      <c r="AS245" s="122"/>
      <c r="AT245" s="122"/>
      <c r="AU245" s="126"/>
      <c r="AV245" s="126"/>
      <c r="AW245" s="124"/>
      <c r="AX245" s="124"/>
      <c r="AY245" s="124"/>
      <c r="AZ245" s="124"/>
      <c r="BA245" s="124"/>
      <c r="BB245" s="125"/>
      <c r="BC245" s="125"/>
      <c r="BD245" s="122"/>
      <c r="BE245" s="122"/>
      <c r="BF245" s="127"/>
      <c r="BG245" s="127"/>
      <c r="BH245" s="127"/>
      <c r="BI245" s="127"/>
      <c r="BJ245" s="127"/>
      <c r="BK245" s="125"/>
      <c r="BL245" s="125"/>
      <c r="BM245" s="122"/>
      <c r="BN245" s="128"/>
      <c r="BO245" s="122"/>
      <c r="BP245" s="122"/>
      <c r="BQ245" s="122"/>
      <c r="BR245" s="122"/>
      <c r="BS245" s="122"/>
      <c r="BT245" s="122"/>
      <c r="BU245" s="122"/>
      <c r="BV245" s="122"/>
      <c r="BW245" s="122"/>
      <c r="BX245" s="122"/>
      <c r="BY245" s="122"/>
      <c r="BZ245" s="122"/>
      <c r="CA245" s="122"/>
      <c r="CB245" s="122"/>
      <c r="CC245" s="122"/>
    </row>
    <row r="246" spans="1:81" s="6" customFormat="1" ht="16.5" customHeight="1">
      <c r="A246" s="144">
        <v>211</v>
      </c>
      <c r="B246" s="147" t="s">
        <v>72</v>
      </c>
      <c r="C246" s="147" t="s">
        <v>50</v>
      </c>
      <c r="D246" s="147" t="s">
        <v>14</v>
      </c>
      <c r="E246" s="147" t="s">
        <v>353</v>
      </c>
      <c r="F246" s="147" t="s">
        <v>1693</v>
      </c>
      <c r="G246" s="324" t="s">
        <v>1694</v>
      </c>
      <c r="H246" s="123" t="s">
        <v>13299</v>
      </c>
      <c r="I246" s="147" t="s">
        <v>13300</v>
      </c>
      <c r="J246" s="123" t="s">
        <v>12883</v>
      </c>
      <c r="K246" s="147" t="s">
        <v>15268</v>
      </c>
      <c r="L246" s="147" t="s">
        <v>1695</v>
      </c>
      <c r="M246" s="322" t="s">
        <v>15492</v>
      </c>
      <c r="N246" s="131" t="s">
        <v>12899</v>
      </c>
      <c r="O246" s="131" t="s">
        <v>357</v>
      </c>
      <c r="P246" s="131" t="s">
        <v>12899</v>
      </c>
      <c r="Q246" s="132">
        <v>82993</v>
      </c>
      <c r="R246" s="132">
        <v>15127</v>
      </c>
      <c r="S246" s="132">
        <v>3470</v>
      </c>
      <c r="T246" s="132">
        <v>2947</v>
      </c>
      <c r="U246" s="132" t="s">
        <v>1696</v>
      </c>
      <c r="V246" s="132">
        <v>523</v>
      </c>
      <c r="W246" s="132">
        <v>1890</v>
      </c>
      <c r="X246" s="134" t="s">
        <v>359</v>
      </c>
      <c r="Y246" s="132">
        <v>1965</v>
      </c>
      <c r="Z246" s="132">
        <v>567</v>
      </c>
      <c r="AA246" s="132">
        <v>42960</v>
      </c>
      <c r="AB246" s="132">
        <v>1300</v>
      </c>
      <c r="AC246" s="132">
        <v>15</v>
      </c>
      <c r="AD246" s="132">
        <v>50</v>
      </c>
      <c r="AE246" s="132">
        <v>182</v>
      </c>
      <c r="AF246" s="135" t="s">
        <v>1697</v>
      </c>
      <c r="AG246" s="132">
        <v>98679</v>
      </c>
      <c r="AH246" s="132">
        <v>156959</v>
      </c>
      <c r="AI246" s="123" t="s">
        <v>1698</v>
      </c>
      <c r="AJ246" s="123" t="s">
        <v>1699</v>
      </c>
      <c r="AK246" s="123" t="s">
        <v>387</v>
      </c>
      <c r="AL246" s="123">
        <v>25</v>
      </c>
      <c r="AM246" s="123">
        <v>2</v>
      </c>
      <c r="AN246" s="123">
        <v>7</v>
      </c>
      <c r="AO246" s="123">
        <v>16</v>
      </c>
      <c r="AP246" s="123"/>
      <c r="AQ246" s="123">
        <v>362</v>
      </c>
      <c r="AR246" s="123" t="s">
        <v>16172</v>
      </c>
      <c r="AS246" s="123" t="s">
        <v>16172</v>
      </c>
      <c r="AT246" s="147" t="s">
        <v>428</v>
      </c>
      <c r="AU246" s="137">
        <v>145741</v>
      </c>
      <c r="AV246" s="137">
        <v>402.59944751381215</v>
      </c>
      <c r="AW246" s="132"/>
      <c r="AX246" s="132"/>
      <c r="AY246" s="132"/>
      <c r="AZ246" s="132"/>
      <c r="BA246" s="132"/>
      <c r="BB246" s="436"/>
      <c r="BC246" s="436"/>
      <c r="BD246" s="436"/>
      <c r="BE246" s="123" t="s">
        <v>364</v>
      </c>
      <c r="BF246" s="139"/>
      <c r="BG246" s="139"/>
      <c r="BH246" s="139"/>
      <c r="BI246" s="139"/>
      <c r="BJ246" s="139"/>
      <c r="BK246" s="436"/>
      <c r="BL246" s="436"/>
      <c r="BM246" s="248"/>
      <c r="BN246" s="156" t="s">
        <v>364</v>
      </c>
      <c r="BO246" s="123"/>
      <c r="BP246" s="123"/>
      <c r="BQ246" s="123"/>
      <c r="BR246" s="123"/>
      <c r="BS246" s="123"/>
      <c r="BT246" s="123"/>
      <c r="BU246" s="123"/>
      <c r="BV246" s="123"/>
      <c r="BW246" s="123"/>
      <c r="BX246" s="123"/>
      <c r="BY246" s="123"/>
      <c r="BZ246" s="123"/>
      <c r="CA246" s="123"/>
      <c r="CB246" s="123"/>
      <c r="CC246" s="123"/>
    </row>
    <row r="247" spans="1:81" s="6" customFormat="1" ht="16.5" customHeight="1">
      <c r="A247" s="123">
        <v>212</v>
      </c>
      <c r="B247" s="123" t="s">
        <v>72</v>
      </c>
      <c r="C247" s="123" t="s">
        <v>47</v>
      </c>
      <c r="D247" s="123" t="s">
        <v>14</v>
      </c>
      <c r="E247" s="123" t="s">
        <v>353</v>
      </c>
      <c r="F247" s="123" t="s">
        <v>1700</v>
      </c>
      <c r="G247" s="142" t="s">
        <v>1701</v>
      </c>
      <c r="H247" s="123" t="s">
        <v>13301</v>
      </c>
      <c r="I247" s="123" t="s">
        <v>13302</v>
      </c>
      <c r="J247" s="123" t="s">
        <v>12883</v>
      </c>
      <c r="K247" s="154" t="s">
        <v>15269</v>
      </c>
      <c r="L247" s="154" t="s">
        <v>1702</v>
      </c>
      <c r="M247" s="135" t="s">
        <v>15493</v>
      </c>
      <c r="N247" s="131" t="s">
        <v>13157</v>
      </c>
      <c r="O247" s="131"/>
      <c r="P247" s="131" t="s">
        <v>12883</v>
      </c>
      <c r="Q247" s="132">
        <v>21580</v>
      </c>
      <c r="R247" s="132">
        <v>10493</v>
      </c>
      <c r="S247" s="132">
        <v>8255</v>
      </c>
      <c r="T247" s="132">
        <v>5784</v>
      </c>
      <c r="U247" s="132" t="s">
        <v>392</v>
      </c>
      <c r="V247" s="132">
        <v>2471</v>
      </c>
      <c r="W247" s="132">
        <v>730</v>
      </c>
      <c r="X247" s="134" t="s">
        <v>401</v>
      </c>
      <c r="Y247" s="132">
        <v>664</v>
      </c>
      <c r="Z247" s="132">
        <v>130</v>
      </c>
      <c r="AA247" s="132">
        <v>1131</v>
      </c>
      <c r="AB247" s="132">
        <v>714</v>
      </c>
      <c r="AC247" s="132">
        <v>440</v>
      </c>
      <c r="AD247" s="132"/>
      <c r="AE247" s="132" t="s">
        <v>1703</v>
      </c>
      <c r="AF247" s="135" t="s">
        <v>1704</v>
      </c>
      <c r="AG247" s="132">
        <v>8098</v>
      </c>
      <c r="AH247" s="132">
        <v>8105</v>
      </c>
      <c r="AI247" s="123"/>
      <c r="AJ247" s="123"/>
      <c r="AK247" s="123" t="s">
        <v>406</v>
      </c>
      <c r="AL247" s="123"/>
      <c r="AM247" s="123"/>
      <c r="AN247" s="123"/>
      <c r="AO247" s="123"/>
      <c r="AP247" s="123"/>
      <c r="AQ247" s="123">
        <v>300</v>
      </c>
      <c r="AR247" s="190" t="s">
        <v>16166</v>
      </c>
      <c r="AS247" s="190" t="s">
        <v>16166</v>
      </c>
      <c r="AT247" s="123" t="s">
        <v>564</v>
      </c>
      <c r="AU247" s="137">
        <v>114612</v>
      </c>
      <c r="AV247" s="137">
        <v>382.04</v>
      </c>
      <c r="AW247" s="132"/>
      <c r="AX247" s="132"/>
      <c r="AY247" s="132"/>
      <c r="AZ247" s="132"/>
      <c r="BA247" s="132"/>
      <c r="BB247" s="134"/>
      <c r="BC247" s="134"/>
      <c r="BD247" s="138"/>
      <c r="BE247" s="138" t="s">
        <v>364</v>
      </c>
      <c r="BF247" s="139"/>
      <c r="BG247" s="139"/>
      <c r="BH247" s="139"/>
      <c r="BI247" s="139"/>
      <c r="BJ247" s="139"/>
      <c r="BK247" s="134"/>
      <c r="BL247" s="134"/>
      <c r="BM247" s="138"/>
      <c r="BN247" s="141"/>
      <c r="BO247" s="123"/>
      <c r="BP247" s="123"/>
      <c r="BQ247" s="123"/>
      <c r="BR247" s="123"/>
      <c r="BS247" s="123"/>
      <c r="BT247" s="123"/>
      <c r="BU247" s="123"/>
      <c r="BV247" s="123"/>
      <c r="BW247" s="123"/>
      <c r="BX247" s="123"/>
      <c r="BY247" s="123"/>
      <c r="BZ247" s="123"/>
      <c r="CA247" s="123"/>
      <c r="CB247" s="123"/>
      <c r="CC247" s="123"/>
    </row>
    <row r="248" spans="1:81" s="7" customFormat="1" ht="16.5" customHeight="1">
      <c r="A248" s="299"/>
      <c r="B248" s="300" t="s">
        <v>1705</v>
      </c>
      <c r="C248" s="301"/>
      <c r="D248" s="301">
        <v>2</v>
      </c>
      <c r="E248" s="302"/>
      <c r="F248" s="121"/>
      <c r="G248" s="352"/>
      <c r="H248" s="121"/>
      <c r="I248" s="121"/>
      <c r="J248" s="121"/>
      <c r="K248" s="353"/>
      <c r="L248" s="353"/>
      <c r="M248" s="481"/>
      <c r="N248" s="311"/>
      <c r="O248" s="311"/>
      <c r="P248" s="311"/>
      <c r="Q248" s="310"/>
      <c r="R248" s="310"/>
      <c r="S248" s="310"/>
      <c r="T248" s="310"/>
      <c r="U248" s="310"/>
      <c r="V248" s="310"/>
      <c r="W248" s="310"/>
      <c r="X248" s="311"/>
      <c r="Y248" s="310"/>
      <c r="Z248" s="310"/>
      <c r="AA248" s="310"/>
      <c r="AB248" s="310"/>
      <c r="AC248" s="310"/>
      <c r="AD248" s="310"/>
      <c r="AE248" s="310"/>
      <c r="AF248" s="479"/>
      <c r="AG248" s="310"/>
      <c r="AH248" s="310"/>
      <c r="AI248" s="311"/>
      <c r="AJ248" s="311"/>
      <c r="AK248" s="121"/>
      <c r="AL248" s="121"/>
      <c r="AM248" s="121"/>
      <c r="AN248" s="121"/>
      <c r="AO248" s="121"/>
      <c r="AP248" s="121"/>
      <c r="AQ248" s="121"/>
      <c r="AR248" s="121"/>
      <c r="AS248" s="121"/>
      <c r="AT248" s="121"/>
      <c r="AU248" s="315"/>
      <c r="AV248" s="315"/>
      <c r="AW248" s="310"/>
      <c r="AX248" s="310"/>
      <c r="AY248" s="310"/>
      <c r="AZ248" s="310"/>
      <c r="BA248" s="310"/>
      <c r="BB248" s="311"/>
      <c r="BC248" s="311"/>
      <c r="BD248" s="311"/>
      <c r="BE248" s="481"/>
      <c r="BF248" s="317"/>
      <c r="BG248" s="317"/>
      <c r="BH248" s="317"/>
      <c r="BI248" s="317"/>
      <c r="BJ248" s="317"/>
      <c r="BK248" s="311"/>
      <c r="BL248" s="311"/>
      <c r="BM248" s="311"/>
      <c r="BN248" s="482"/>
      <c r="BO248" s="121"/>
      <c r="BP248" s="121"/>
      <c r="BQ248" s="121"/>
      <c r="BR248" s="121"/>
      <c r="BS248" s="121"/>
      <c r="BT248" s="121"/>
      <c r="BU248" s="121"/>
      <c r="BV248" s="121"/>
      <c r="BW248" s="121"/>
      <c r="BX248" s="121"/>
      <c r="BY248" s="121"/>
      <c r="BZ248" s="121"/>
      <c r="CA248" s="121"/>
      <c r="CB248" s="121"/>
      <c r="CC248" s="121"/>
    </row>
    <row r="249" spans="1:81" s="6" customFormat="1" ht="16.5" customHeight="1">
      <c r="A249" s="123">
        <v>213</v>
      </c>
      <c r="B249" s="123" t="s">
        <v>72</v>
      </c>
      <c r="C249" s="123" t="s">
        <v>55</v>
      </c>
      <c r="D249" s="123" t="s">
        <v>481</v>
      </c>
      <c r="E249" s="123" t="s">
        <v>353</v>
      </c>
      <c r="F249" s="123" t="s">
        <v>1706</v>
      </c>
      <c r="G249" s="142" t="s">
        <v>1707</v>
      </c>
      <c r="H249" s="123" t="s">
        <v>13303</v>
      </c>
      <c r="I249" s="384" t="s">
        <v>13304</v>
      </c>
      <c r="J249" s="123" t="s">
        <v>12899</v>
      </c>
      <c r="K249" s="339" t="s">
        <v>15270</v>
      </c>
      <c r="L249" s="489" t="s">
        <v>1708</v>
      </c>
      <c r="M249" s="130" t="s">
        <v>15494</v>
      </c>
      <c r="N249" s="160" t="s">
        <v>12888</v>
      </c>
      <c r="O249" s="131"/>
      <c r="P249" s="160" t="s">
        <v>12888</v>
      </c>
      <c r="Q249" s="133">
        <v>78310</v>
      </c>
      <c r="R249" s="132">
        <v>1619</v>
      </c>
      <c r="S249" s="132">
        <v>1619</v>
      </c>
      <c r="T249" s="132">
        <v>1453</v>
      </c>
      <c r="U249" s="132" t="s">
        <v>756</v>
      </c>
      <c r="V249" s="132">
        <v>166</v>
      </c>
      <c r="W249" s="132">
        <v>54</v>
      </c>
      <c r="X249" s="134" t="s">
        <v>401</v>
      </c>
      <c r="Y249" s="132">
        <v>325</v>
      </c>
      <c r="Z249" s="132"/>
      <c r="AA249" s="132"/>
      <c r="AB249" s="132">
        <v>160</v>
      </c>
      <c r="AC249" s="132"/>
      <c r="AD249" s="132"/>
      <c r="AE249" s="132">
        <v>236</v>
      </c>
      <c r="AF249" s="135" t="s">
        <v>1709</v>
      </c>
      <c r="AG249" s="132">
        <v>414</v>
      </c>
      <c r="AH249" s="132">
        <v>793</v>
      </c>
      <c r="AI249" s="123"/>
      <c r="AJ249" s="123"/>
      <c r="AK249" s="229" t="s">
        <v>406</v>
      </c>
      <c r="AL249" s="123">
        <v>2</v>
      </c>
      <c r="AM249" s="123"/>
      <c r="AN249" s="123">
        <v>2</v>
      </c>
      <c r="AO249" s="123"/>
      <c r="AP249" s="123"/>
      <c r="AQ249" s="123">
        <v>310</v>
      </c>
      <c r="AR249" s="190" t="s">
        <v>16166</v>
      </c>
      <c r="AS249" s="190" t="s">
        <v>16166</v>
      </c>
      <c r="AT249" s="123" t="s">
        <v>625</v>
      </c>
      <c r="AU249" s="137">
        <v>8823</v>
      </c>
      <c r="AV249" s="137">
        <v>28.461290322580645</v>
      </c>
      <c r="AW249" s="132"/>
      <c r="AX249" s="132"/>
      <c r="AY249" s="132"/>
      <c r="AZ249" s="132"/>
      <c r="BA249" s="132"/>
      <c r="BB249" s="436"/>
      <c r="BC249" s="436"/>
      <c r="BD249" s="436"/>
      <c r="BE249" s="248" t="s">
        <v>364</v>
      </c>
      <c r="BF249" s="139"/>
      <c r="BG249" s="139"/>
      <c r="BH249" s="139"/>
      <c r="BI249" s="139"/>
      <c r="BJ249" s="139"/>
      <c r="BK249" s="436"/>
      <c r="BL249" s="436"/>
      <c r="BM249" s="248"/>
      <c r="BN249" s="438" t="s">
        <v>364</v>
      </c>
      <c r="BO249" s="123"/>
      <c r="BP249" s="123"/>
      <c r="BQ249" s="123"/>
      <c r="BR249" s="123"/>
      <c r="BS249" s="123"/>
      <c r="BT249" s="123"/>
      <c r="BU249" s="123"/>
      <c r="BV249" s="123"/>
      <c r="BW249" s="123"/>
      <c r="BX249" s="123"/>
      <c r="BY249" s="144"/>
      <c r="BZ249" s="123"/>
      <c r="CA249" s="123"/>
      <c r="CB249" s="123"/>
      <c r="CC249" s="123"/>
    </row>
    <row r="250" spans="1:81" s="6" customFormat="1" ht="16.5" customHeight="1">
      <c r="A250" s="123">
        <v>214</v>
      </c>
      <c r="B250" s="136" t="s">
        <v>72</v>
      </c>
      <c r="C250" s="136" t="s">
        <v>50</v>
      </c>
      <c r="D250" s="136" t="s">
        <v>481</v>
      </c>
      <c r="E250" s="136" t="s">
        <v>353</v>
      </c>
      <c r="F250" s="136" t="s">
        <v>1710</v>
      </c>
      <c r="G250" s="142" t="s">
        <v>1711</v>
      </c>
      <c r="H250" s="123" t="s">
        <v>13305</v>
      </c>
      <c r="I250" s="136" t="s">
        <v>13306</v>
      </c>
      <c r="J250" s="136" t="s">
        <v>12899</v>
      </c>
      <c r="K250" s="136" t="s">
        <v>15271</v>
      </c>
      <c r="L250" s="136" t="s">
        <v>1712</v>
      </c>
      <c r="M250" s="130" t="s">
        <v>15495</v>
      </c>
      <c r="N250" s="160" t="s">
        <v>12888</v>
      </c>
      <c r="O250" s="160"/>
      <c r="P250" s="160" t="s">
        <v>12888</v>
      </c>
      <c r="Q250" s="132">
        <v>72655</v>
      </c>
      <c r="R250" s="132">
        <v>7323</v>
      </c>
      <c r="S250" s="132">
        <v>3437</v>
      </c>
      <c r="T250" s="132">
        <v>2474</v>
      </c>
      <c r="U250" s="132" t="s">
        <v>418</v>
      </c>
      <c r="V250" s="132">
        <v>963</v>
      </c>
      <c r="W250" s="132">
        <v>424</v>
      </c>
      <c r="X250" s="134" t="s">
        <v>359</v>
      </c>
      <c r="Y250" s="132">
        <v>149</v>
      </c>
      <c r="Z250" s="132">
        <v>54</v>
      </c>
      <c r="AA250" s="132">
        <v>16397</v>
      </c>
      <c r="AB250" s="132">
        <v>2829</v>
      </c>
      <c r="AC250" s="132"/>
      <c r="AD250" s="132"/>
      <c r="AE250" s="132">
        <v>29</v>
      </c>
      <c r="AF250" s="123" t="s">
        <v>1713</v>
      </c>
      <c r="AG250" s="169">
        <v>9923</v>
      </c>
      <c r="AH250" s="169">
        <v>17331</v>
      </c>
      <c r="AI250" s="123" t="s">
        <v>1714</v>
      </c>
      <c r="AJ250" s="490" t="s">
        <v>1715</v>
      </c>
      <c r="AK250" s="123" t="s">
        <v>396</v>
      </c>
      <c r="AL250" s="123">
        <v>9</v>
      </c>
      <c r="AM250" s="123">
        <v>2</v>
      </c>
      <c r="AN250" s="123">
        <v>6</v>
      </c>
      <c r="AO250" s="123">
        <v>1</v>
      </c>
      <c r="AP250" s="123"/>
      <c r="AQ250" s="144">
        <v>310</v>
      </c>
      <c r="AR250" s="190" t="s">
        <v>16166</v>
      </c>
      <c r="AS250" s="190" t="s">
        <v>16166</v>
      </c>
      <c r="AT250" s="144" t="s">
        <v>564</v>
      </c>
      <c r="AU250" s="150">
        <v>62415</v>
      </c>
      <c r="AV250" s="137">
        <v>201.33870967741936</v>
      </c>
      <c r="AW250" s="132"/>
      <c r="AX250" s="132"/>
      <c r="AY250" s="132"/>
      <c r="AZ250" s="132"/>
      <c r="BA250" s="132"/>
      <c r="BB250" s="491"/>
      <c r="BC250" s="491"/>
      <c r="BD250" s="491"/>
      <c r="BE250" s="385" t="s">
        <v>364</v>
      </c>
      <c r="BF250" s="139"/>
      <c r="BG250" s="139"/>
      <c r="BH250" s="139"/>
      <c r="BI250" s="139"/>
      <c r="BJ250" s="139"/>
      <c r="BK250" s="491"/>
      <c r="BL250" s="491"/>
      <c r="BM250" s="385"/>
      <c r="BN250" s="410" t="s">
        <v>364</v>
      </c>
      <c r="BO250" s="123"/>
      <c r="BP250" s="123"/>
      <c r="BQ250" s="123"/>
      <c r="BR250" s="123"/>
      <c r="BS250" s="123"/>
      <c r="BT250" s="144"/>
      <c r="BU250" s="144"/>
      <c r="BV250" s="144"/>
      <c r="BW250" s="144"/>
      <c r="BX250" s="144"/>
      <c r="BY250" s="144"/>
      <c r="BZ250" s="123"/>
      <c r="CA250" s="123"/>
      <c r="CB250" s="123"/>
      <c r="CC250" s="123"/>
    </row>
    <row r="251" spans="1:81" s="6" customFormat="1" ht="16.5" customHeight="1">
      <c r="A251" s="123">
        <v>215</v>
      </c>
      <c r="B251" s="123" t="s">
        <v>72</v>
      </c>
      <c r="C251" s="123" t="s">
        <v>50</v>
      </c>
      <c r="D251" s="123" t="s">
        <v>481</v>
      </c>
      <c r="E251" s="123" t="s">
        <v>353</v>
      </c>
      <c r="F251" s="123" t="s">
        <v>1716</v>
      </c>
      <c r="G251" s="142" t="s">
        <v>1717</v>
      </c>
      <c r="H251" s="123" t="s">
        <v>13307</v>
      </c>
      <c r="I251" s="123" t="s">
        <v>13308</v>
      </c>
      <c r="J251" s="123" t="s">
        <v>12899</v>
      </c>
      <c r="K251" s="154" t="s">
        <v>15272</v>
      </c>
      <c r="L251" s="154" t="s">
        <v>1718</v>
      </c>
      <c r="M251" s="130" t="s">
        <v>15496</v>
      </c>
      <c r="N251" s="160" t="s">
        <v>12888</v>
      </c>
      <c r="O251" s="131"/>
      <c r="P251" s="160" t="s">
        <v>12888</v>
      </c>
      <c r="Q251" s="132">
        <v>3300</v>
      </c>
      <c r="R251" s="132">
        <v>2479</v>
      </c>
      <c r="S251" s="132">
        <v>459</v>
      </c>
      <c r="T251" s="132">
        <v>271</v>
      </c>
      <c r="U251" s="132" t="s">
        <v>392</v>
      </c>
      <c r="V251" s="132">
        <v>188</v>
      </c>
      <c r="W251" s="132">
        <v>12</v>
      </c>
      <c r="X251" s="134" t="s">
        <v>401</v>
      </c>
      <c r="Y251" s="132">
        <v>146</v>
      </c>
      <c r="Z251" s="132">
        <v>53</v>
      </c>
      <c r="AA251" s="132">
        <v>1700</v>
      </c>
      <c r="AB251" s="132">
        <v>76</v>
      </c>
      <c r="AC251" s="132"/>
      <c r="AD251" s="132"/>
      <c r="AE251" s="132">
        <v>22</v>
      </c>
      <c r="AF251" s="135" t="s">
        <v>1719</v>
      </c>
      <c r="AG251" s="132">
        <v>352</v>
      </c>
      <c r="AH251" s="132">
        <v>1038</v>
      </c>
      <c r="AI251" s="123"/>
      <c r="AJ251" s="123"/>
      <c r="AK251" s="123" t="s">
        <v>1720</v>
      </c>
      <c r="AL251" s="123">
        <v>23</v>
      </c>
      <c r="AM251" s="123">
        <v>15</v>
      </c>
      <c r="AN251" s="123">
        <v>8</v>
      </c>
      <c r="AO251" s="123"/>
      <c r="AP251" s="123"/>
      <c r="AQ251" s="123">
        <v>301</v>
      </c>
      <c r="AR251" s="190" t="s">
        <v>16166</v>
      </c>
      <c r="AS251" s="190" t="s">
        <v>16166</v>
      </c>
      <c r="AT251" s="123" t="s">
        <v>464</v>
      </c>
      <c r="AU251" s="137">
        <v>15428</v>
      </c>
      <c r="AV251" s="137">
        <v>51.255813953488371</v>
      </c>
      <c r="AW251" s="132"/>
      <c r="AX251" s="132"/>
      <c r="AY251" s="132"/>
      <c r="AZ251" s="132"/>
      <c r="BA251" s="132"/>
      <c r="BB251" s="134"/>
      <c r="BC251" s="134"/>
      <c r="BD251" s="134"/>
      <c r="BE251" s="138" t="s">
        <v>364</v>
      </c>
      <c r="BF251" s="139"/>
      <c r="BG251" s="139"/>
      <c r="BH251" s="139"/>
      <c r="BI251" s="139"/>
      <c r="BJ251" s="139"/>
      <c r="BK251" s="134"/>
      <c r="BL251" s="134"/>
      <c r="BM251" s="138"/>
      <c r="BN251" s="141" t="s">
        <v>364</v>
      </c>
      <c r="BO251" s="123"/>
      <c r="BP251" s="123"/>
      <c r="BQ251" s="123"/>
      <c r="BR251" s="123"/>
      <c r="BS251" s="123"/>
      <c r="BT251" s="123"/>
      <c r="BU251" s="123"/>
      <c r="BV251" s="123"/>
      <c r="BW251" s="123"/>
      <c r="BX251" s="123"/>
      <c r="BY251" s="123"/>
      <c r="BZ251" s="123"/>
      <c r="CA251" s="123"/>
      <c r="CB251" s="123"/>
      <c r="CC251" s="123"/>
    </row>
    <row r="252" spans="1:81" s="7" customFormat="1" ht="16.5" customHeight="1">
      <c r="A252" s="492"/>
      <c r="B252" s="493" t="s">
        <v>1721</v>
      </c>
      <c r="C252" s="494"/>
      <c r="D252" s="494">
        <v>3</v>
      </c>
      <c r="E252" s="495"/>
      <c r="F252" s="496"/>
      <c r="G252" s="497"/>
      <c r="H252" s="496"/>
      <c r="I252" s="496"/>
      <c r="J252" s="496"/>
      <c r="K252" s="498"/>
      <c r="L252" s="498"/>
      <c r="M252" s="499"/>
      <c r="N252" s="500"/>
      <c r="O252" s="500"/>
      <c r="P252" s="500"/>
      <c r="Q252" s="501"/>
      <c r="R252" s="501"/>
      <c r="S252" s="501"/>
      <c r="T252" s="501"/>
      <c r="U252" s="501"/>
      <c r="V252" s="501"/>
      <c r="W252" s="501"/>
      <c r="X252" s="500"/>
      <c r="Y252" s="501"/>
      <c r="Z252" s="501"/>
      <c r="AA252" s="501"/>
      <c r="AB252" s="501"/>
      <c r="AC252" s="501"/>
      <c r="AD252" s="501"/>
      <c r="AE252" s="501"/>
      <c r="AF252" s="502"/>
      <c r="AG252" s="501"/>
      <c r="AH252" s="501"/>
      <c r="AI252" s="500"/>
      <c r="AJ252" s="500"/>
      <c r="AK252" s="496"/>
      <c r="AL252" s="496"/>
      <c r="AM252" s="496"/>
      <c r="AN252" s="496"/>
      <c r="AO252" s="496"/>
      <c r="AP252" s="496"/>
      <c r="AQ252" s="496"/>
      <c r="AR252" s="496"/>
      <c r="AS252" s="496"/>
      <c r="AT252" s="496"/>
      <c r="AU252" s="503"/>
      <c r="AV252" s="503"/>
      <c r="AW252" s="501"/>
      <c r="AX252" s="501"/>
      <c r="AY252" s="501"/>
      <c r="AZ252" s="501"/>
      <c r="BA252" s="501"/>
      <c r="BB252" s="500"/>
      <c r="BC252" s="500"/>
      <c r="BD252" s="500"/>
      <c r="BE252" s="499"/>
      <c r="BF252" s="504"/>
      <c r="BG252" s="504"/>
      <c r="BH252" s="504"/>
      <c r="BI252" s="504"/>
      <c r="BJ252" s="504"/>
      <c r="BK252" s="500"/>
      <c r="BL252" s="500"/>
      <c r="BM252" s="500"/>
      <c r="BN252" s="505"/>
      <c r="BO252" s="121"/>
      <c r="BP252" s="121"/>
      <c r="BQ252" s="121"/>
      <c r="BR252" s="121"/>
      <c r="BS252" s="121"/>
      <c r="BT252" s="121"/>
      <c r="BU252" s="121"/>
      <c r="BV252" s="121"/>
      <c r="BW252" s="121"/>
      <c r="BX252" s="121"/>
      <c r="BY252" s="496"/>
      <c r="BZ252" s="496"/>
      <c r="CA252" s="496"/>
      <c r="CB252" s="496"/>
      <c r="CC252" s="496"/>
    </row>
    <row r="253" spans="1:81" s="6" customFormat="1" ht="16.5" customHeight="1">
      <c r="A253" s="123">
        <v>216</v>
      </c>
      <c r="B253" s="123" t="s">
        <v>72</v>
      </c>
      <c r="C253" s="123" t="s">
        <v>47</v>
      </c>
      <c r="D253" s="123" t="s">
        <v>32</v>
      </c>
      <c r="E253" s="123" t="s">
        <v>353</v>
      </c>
      <c r="F253" s="123" t="s">
        <v>1722</v>
      </c>
      <c r="G253" s="142" t="s">
        <v>1723</v>
      </c>
      <c r="H253" s="123" t="s">
        <v>13309</v>
      </c>
      <c r="I253" s="123" t="s">
        <v>13310</v>
      </c>
      <c r="J253" s="123" t="s">
        <v>12883</v>
      </c>
      <c r="K253" s="154" t="s">
        <v>15215</v>
      </c>
      <c r="L253" s="154" t="s">
        <v>1724</v>
      </c>
      <c r="M253" s="182" t="s">
        <v>15497</v>
      </c>
      <c r="N253" s="160" t="s">
        <v>12888</v>
      </c>
      <c r="O253" s="131"/>
      <c r="P253" s="131" t="s">
        <v>13157</v>
      </c>
      <c r="Q253" s="132">
        <v>7977</v>
      </c>
      <c r="R253" s="132">
        <v>46942</v>
      </c>
      <c r="S253" s="132">
        <v>371</v>
      </c>
      <c r="T253" s="132">
        <v>371</v>
      </c>
      <c r="U253" s="132" t="s">
        <v>756</v>
      </c>
      <c r="V253" s="132"/>
      <c r="W253" s="132">
        <v>46</v>
      </c>
      <c r="X253" s="134" t="s">
        <v>401</v>
      </c>
      <c r="Y253" s="132"/>
      <c r="Z253" s="132"/>
      <c r="AA253" s="132"/>
      <c r="AB253" s="132">
        <v>19</v>
      </c>
      <c r="AC253" s="132"/>
      <c r="AD253" s="132"/>
      <c r="AE253" s="132">
        <v>631</v>
      </c>
      <c r="AF253" s="135" t="s">
        <v>1725</v>
      </c>
      <c r="AG253" s="132">
        <v>200</v>
      </c>
      <c r="AH253" s="132">
        <v>139</v>
      </c>
      <c r="AI253" s="123"/>
      <c r="AJ253" s="123"/>
      <c r="AK253" s="123"/>
      <c r="AL253" s="123">
        <v>8</v>
      </c>
      <c r="AM253" s="123"/>
      <c r="AN253" s="123">
        <v>6</v>
      </c>
      <c r="AO253" s="123">
        <v>2</v>
      </c>
      <c r="AP253" s="123"/>
      <c r="AQ253" s="123">
        <v>300</v>
      </c>
      <c r="AR253" s="123" t="s">
        <v>16167</v>
      </c>
      <c r="AS253" s="137" t="s">
        <v>435</v>
      </c>
      <c r="AT253" s="123" t="s">
        <v>1726</v>
      </c>
      <c r="AU253" s="137">
        <v>3363</v>
      </c>
      <c r="AV253" s="137">
        <v>11.21</v>
      </c>
      <c r="AW253" s="132"/>
      <c r="AX253" s="132"/>
      <c r="AY253" s="132"/>
      <c r="AZ253" s="132"/>
      <c r="BA253" s="132"/>
      <c r="BB253" s="134"/>
      <c r="BC253" s="134"/>
      <c r="BD253" s="134"/>
      <c r="BE253" s="138" t="s">
        <v>364</v>
      </c>
      <c r="BF253" s="139"/>
      <c r="BG253" s="139"/>
      <c r="BH253" s="139"/>
      <c r="BI253" s="139"/>
      <c r="BJ253" s="139"/>
      <c r="BK253" s="134"/>
      <c r="BL253" s="134"/>
      <c r="BM253" s="138"/>
      <c r="BN253" s="141" t="s">
        <v>364</v>
      </c>
      <c r="BO253" s="123"/>
      <c r="BP253" s="123"/>
      <c r="BQ253" s="123"/>
      <c r="BR253" s="123"/>
      <c r="BS253" s="123"/>
      <c r="BT253" s="123"/>
      <c r="BU253" s="123"/>
      <c r="BV253" s="123"/>
      <c r="BW253" s="123"/>
      <c r="BX253" s="123"/>
      <c r="BY253" s="144"/>
      <c r="BZ253" s="123"/>
      <c r="CA253" s="123"/>
      <c r="CB253" s="123"/>
      <c r="CC253" s="123"/>
    </row>
    <row r="254" spans="1:81" s="6" customFormat="1" ht="16.5" customHeight="1">
      <c r="A254" s="365">
        <v>217</v>
      </c>
      <c r="B254" s="136" t="s">
        <v>72</v>
      </c>
      <c r="C254" s="136" t="s">
        <v>47</v>
      </c>
      <c r="D254" s="136" t="s">
        <v>32</v>
      </c>
      <c r="E254" s="136" t="s">
        <v>353</v>
      </c>
      <c r="F254" s="136" t="s">
        <v>1727</v>
      </c>
      <c r="G254" s="129" t="s">
        <v>1728</v>
      </c>
      <c r="H254" s="136" t="s">
        <v>13311</v>
      </c>
      <c r="I254" s="136" t="s">
        <v>13312</v>
      </c>
      <c r="J254" s="136" t="s">
        <v>12899</v>
      </c>
      <c r="K254" s="154" t="s">
        <v>15273</v>
      </c>
      <c r="L254" s="154" t="s">
        <v>1729</v>
      </c>
      <c r="M254" s="130" t="s">
        <v>15498</v>
      </c>
      <c r="N254" s="160" t="s">
        <v>12888</v>
      </c>
      <c r="O254" s="249"/>
      <c r="P254" s="160" t="s">
        <v>12888</v>
      </c>
      <c r="Q254" s="132">
        <v>397.9</v>
      </c>
      <c r="R254" s="132">
        <v>1286.98</v>
      </c>
      <c r="S254" s="132">
        <v>1006</v>
      </c>
      <c r="T254" s="132">
        <v>766</v>
      </c>
      <c r="U254" s="132" t="s">
        <v>575</v>
      </c>
      <c r="V254" s="132">
        <v>240</v>
      </c>
      <c r="W254" s="132">
        <v>9</v>
      </c>
      <c r="X254" s="134" t="s">
        <v>401</v>
      </c>
      <c r="Y254" s="132">
        <v>200</v>
      </c>
      <c r="Z254" s="132">
        <v>30</v>
      </c>
      <c r="AA254" s="132">
        <v>500</v>
      </c>
      <c r="AB254" s="132">
        <v>10</v>
      </c>
      <c r="AC254" s="132"/>
      <c r="AD254" s="132"/>
      <c r="AE254" s="132">
        <v>9</v>
      </c>
      <c r="AF254" s="249" t="s">
        <v>1497</v>
      </c>
      <c r="AG254" s="132">
        <v>8500</v>
      </c>
      <c r="AH254" s="132">
        <v>20000</v>
      </c>
      <c r="AI254" s="136"/>
      <c r="AJ254" s="136"/>
      <c r="AK254" s="136" t="s">
        <v>387</v>
      </c>
      <c r="AL254" s="136">
        <v>1</v>
      </c>
      <c r="AM254" s="136"/>
      <c r="AN254" s="136">
        <v>1</v>
      </c>
      <c r="AO254" s="136"/>
      <c r="AP254" s="136"/>
      <c r="AQ254" s="123">
        <v>257</v>
      </c>
      <c r="AR254" s="123" t="s">
        <v>16164</v>
      </c>
      <c r="AS254" s="123" t="s">
        <v>16164</v>
      </c>
      <c r="AT254" s="123" t="s">
        <v>688</v>
      </c>
      <c r="AU254" s="137">
        <v>771</v>
      </c>
      <c r="AV254" s="137">
        <v>3</v>
      </c>
      <c r="AW254" s="169">
        <v>10000</v>
      </c>
      <c r="AX254" s="169"/>
      <c r="AY254" s="169">
        <v>5000</v>
      </c>
      <c r="AZ254" s="169">
        <v>7000</v>
      </c>
      <c r="BA254" s="169">
        <v>10000</v>
      </c>
      <c r="BB254" s="506">
        <v>20</v>
      </c>
      <c r="BC254" s="506"/>
      <c r="BD254" s="237" t="s">
        <v>1730</v>
      </c>
      <c r="BE254" s="248"/>
      <c r="BF254" s="172">
        <v>10000</v>
      </c>
      <c r="BG254" s="172"/>
      <c r="BH254" s="172">
        <v>5000</v>
      </c>
      <c r="BI254" s="172">
        <v>8000</v>
      </c>
      <c r="BJ254" s="172">
        <v>10000</v>
      </c>
      <c r="BK254" s="506">
        <v>20</v>
      </c>
      <c r="BL254" s="506"/>
      <c r="BM254" s="237" t="s">
        <v>1730</v>
      </c>
      <c r="BN254" s="507"/>
      <c r="BO254" s="123"/>
      <c r="BP254" s="123"/>
      <c r="BQ254" s="123"/>
      <c r="BR254" s="123"/>
      <c r="BS254" s="123"/>
      <c r="BT254" s="123"/>
      <c r="BU254" s="123"/>
      <c r="BV254" s="123"/>
      <c r="BW254" s="123"/>
      <c r="BX254" s="123"/>
      <c r="BY254" s="365"/>
      <c r="BZ254" s="365"/>
      <c r="CA254" s="365"/>
      <c r="CB254" s="365"/>
      <c r="CC254" s="365"/>
    </row>
    <row r="255" spans="1:81" s="6" customFormat="1" ht="16.5" customHeight="1">
      <c r="A255" s="123">
        <v>218</v>
      </c>
      <c r="B255" s="123" t="s">
        <v>72</v>
      </c>
      <c r="C255" s="123" t="s">
        <v>50</v>
      </c>
      <c r="D255" s="123" t="s">
        <v>32</v>
      </c>
      <c r="E255" s="123" t="s">
        <v>459</v>
      </c>
      <c r="F255" s="123" t="s">
        <v>1731</v>
      </c>
      <c r="G255" s="142" t="s">
        <v>19864</v>
      </c>
      <c r="H255" s="123" t="s">
        <v>13313</v>
      </c>
      <c r="I255" s="123" t="s">
        <v>13314</v>
      </c>
      <c r="J255" s="123" t="s">
        <v>12899</v>
      </c>
      <c r="K255" s="154" t="s">
        <v>15274</v>
      </c>
      <c r="L255" s="154" t="s">
        <v>1732</v>
      </c>
      <c r="M255" s="130" t="s">
        <v>15499</v>
      </c>
      <c r="N255" s="160" t="s">
        <v>12888</v>
      </c>
      <c r="O255" s="131"/>
      <c r="P255" s="131" t="s">
        <v>12899</v>
      </c>
      <c r="Q255" s="132">
        <v>1339</v>
      </c>
      <c r="R255" s="132">
        <v>921</v>
      </c>
      <c r="S255" s="132">
        <v>505</v>
      </c>
      <c r="T255" s="132">
        <v>130</v>
      </c>
      <c r="U255" s="132" t="s">
        <v>418</v>
      </c>
      <c r="V255" s="132">
        <v>375</v>
      </c>
      <c r="W255" s="132">
        <v>55</v>
      </c>
      <c r="X255" s="134" t="s">
        <v>401</v>
      </c>
      <c r="Y255" s="132">
        <v>125</v>
      </c>
      <c r="Z255" s="132">
        <v>42</v>
      </c>
      <c r="AA255" s="132">
        <v>3000</v>
      </c>
      <c r="AB255" s="132">
        <v>36</v>
      </c>
      <c r="AC255" s="132">
        <v>33</v>
      </c>
      <c r="AD255" s="132"/>
      <c r="AE255" s="132">
        <v>8</v>
      </c>
      <c r="AF255" s="135" t="s">
        <v>1733</v>
      </c>
      <c r="AG255" s="132">
        <v>340</v>
      </c>
      <c r="AH255" s="132">
        <v>600</v>
      </c>
      <c r="AI255" s="123"/>
      <c r="AJ255" s="123"/>
      <c r="AK255" s="123" t="s">
        <v>515</v>
      </c>
      <c r="AL255" s="123">
        <v>8</v>
      </c>
      <c r="AM255" s="123">
        <v>2</v>
      </c>
      <c r="AN255" s="123">
        <v>3</v>
      </c>
      <c r="AO255" s="123">
        <v>2</v>
      </c>
      <c r="AP255" s="123">
        <v>1</v>
      </c>
      <c r="AQ255" s="123">
        <v>254</v>
      </c>
      <c r="AR255" s="190" t="s">
        <v>16166</v>
      </c>
      <c r="AS255" s="137" t="s">
        <v>435</v>
      </c>
      <c r="AT255" s="123" t="s">
        <v>1734</v>
      </c>
      <c r="AU255" s="137">
        <v>5000</v>
      </c>
      <c r="AV255" s="137">
        <v>19.685039370078741</v>
      </c>
      <c r="AW255" s="132">
        <v>3000</v>
      </c>
      <c r="AX255" s="132">
        <v>2000</v>
      </c>
      <c r="AY255" s="132">
        <v>5000</v>
      </c>
      <c r="AZ255" s="132">
        <v>5000</v>
      </c>
      <c r="BA255" s="132">
        <v>5000</v>
      </c>
      <c r="BB255" s="436">
        <v>15</v>
      </c>
      <c r="BC255" s="436"/>
      <c r="BD255" s="436" t="s">
        <v>1735</v>
      </c>
      <c r="BE255" s="248"/>
      <c r="BF255" s="139">
        <v>7000</v>
      </c>
      <c r="BG255" s="139">
        <v>3000</v>
      </c>
      <c r="BH255" s="139">
        <v>5000</v>
      </c>
      <c r="BI255" s="139">
        <v>5000</v>
      </c>
      <c r="BJ255" s="139">
        <v>5000</v>
      </c>
      <c r="BK255" s="436">
        <v>10</v>
      </c>
      <c r="BL255" s="436" t="s">
        <v>357</v>
      </c>
      <c r="BM255" s="248" t="s">
        <v>1736</v>
      </c>
      <c r="BN255" s="438" t="s">
        <v>1737</v>
      </c>
      <c r="BO255" s="123"/>
      <c r="BP255" s="123"/>
      <c r="BQ255" s="123"/>
      <c r="BR255" s="123"/>
      <c r="BS255" s="123"/>
      <c r="BT255" s="123"/>
      <c r="BU255" s="123"/>
      <c r="BV255" s="123"/>
      <c r="BW255" s="123"/>
      <c r="BX255" s="123"/>
      <c r="BY255" s="123"/>
      <c r="BZ255" s="123"/>
      <c r="CA255" s="123"/>
      <c r="CB255" s="123"/>
      <c r="CC255" s="144"/>
    </row>
    <row r="256" spans="1:81" s="7" customFormat="1" ht="16.5" customHeight="1">
      <c r="A256" s="299"/>
      <c r="B256" s="300" t="s">
        <v>1738</v>
      </c>
      <c r="C256" s="301"/>
      <c r="D256" s="301">
        <v>3</v>
      </c>
      <c r="E256" s="302"/>
      <c r="F256" s="121"/>
      <c r="G256" s="352"/>
      <c r="H256" s="121"/>
      <c r="I256" s="121"/>
      <c r="J256" s="121"/>
      <c r="K256" s="353"/>
      <c r="L256" s="353"/>
      <c r="M256" s="478"/>
      <c r="N256" s="354"/>
      <c r="O256" s="354"/>
      <c r="P256" s="354"/>
      <c r="Q256" s="310"/>
      <c r="R256" s="310"/>
      <c r="S256" s="310"/>
      <c r="T256" s="310"/>
      <c r="U256" s="310"/>
      <c r="V256" s="310"/>
      <c r="W256" s="310"/>
      <c r="X256" s="311"/>
      <c r="Y256" s="310"/>
      <c r="Z256" s="310"/>
      <c r="AA256" s="310"/>
      <c r="AB256" s="310"/>
      <c r="AC256" s="310"/>
      <c r="AD256" s="310"/>
      <c r="AE256" s="310"/>
      <c r="AF256" s="479"/>
      <c r="AG256" s="310"/>
      <c r="AH256" s="310"/>
      <c r="AI256" s="311"/>
      <c r="AJ256" s="311"/>
      <c r="AK256" s="121"/>
      <c r="AL256" s="121"/>
      <c r="AM256" s="121"/>
      <c r="AN256" s="121"/>
      <c r="AO256" s="121"/>
      <c r="AP256" s="121"/>
      <c r="AQ256" s="121"/>
      <c r="AR256" s="121"/>
      <c r="AS256" s="121"/>
      <c r="AT256" s="121"/>
      <c r="AU256" s="315"/>
      <c r="AV256" s="315"/>
      <c r="AW256" s="310"/>
      <c r="AX256" s="310"/>
      <c r="AY256" s="310"/>
      <c r="AZ256" s="310"/>
      <c r="BA256" s="310"/>
      <c r="BB256" s="311"/>
      <c r="BC256" s="311"/>
      <c r="BD256" s="311"/>
      <c r="BE256" s="481"/>
      <c r="BF256" s="317"/>
      <c r="BG256" s="317"/>
      <c r="BH256" s="317"/>
      <c r="BI256" s="317"/>
      <c r="BJ256" s="317"/>
      <c r="BK256" s="311"/>
      <c r="BL256" s="311"/>
      <c r="BM256" s="311"/>
      <c r="BN256" s="482"/>
      <c r="BO256" s="121"/>
      <c r="BP256" s="121"/>
      <c r="BQ256" s="121"/>
      <c r="BR256" s="121"/>
      <c r="BS256" s="121"/>
      <c r="BT256" s="121"/>
      <c r="BU256" s="121"/>
      <c r="BV256" s="121"/>
      <c r="BW256" s="121"/>
      <c r="BX256" s="121"/>
      <c r="BY256" s="121"/>
      <c r="BZ256" s="121"/>
      <c r="CA256" s="121"/>
      <c r="CB256" s="121"/>
      <c r="CC256" s="121"/>
    </row>
    <row r="257" spans="1:81" s="6" customFormat="1" ht="16.5" customHeight="1">
      <c r="A257" s="365">
        <v>219</v>
      </c>
      <c r="B257" s="365" t="s">
        <v>72</v>
      </c>
      <c r="C257" s="365" t="s">
        <v>50</v>
      </c>
      <c r="D257" s="365" t="s">
        <v>1083</v>
      </c>
      <c r="E257" s="365" t="s">
        <v>459</v>
      </c>
      <c r="F257" s="365" t="s">
        <v>1739</v>
      </c>
      <c r="G257" s="367" t="s">
        <v>1740</v>
      </c>
      <c r="H257" s="365" t="s">
        <v>13315</v>
      </c>
      <c r="I257" s="365" t="s">
        <v>13316</v>
      </c>
      <c r="J257" s="123" t="s">
        <v>12899</v>
      </c>
      <c r="K257" s="365" t="s">
        <v>15170</v>
      </c>
      <c r="L257" s="368" t="s">
        <v>1741</v>
      </c>
      <c r="M257" s="123" t="s">
        <v>15500</v>
      </c>
      <c r="N257" s="131" t="s">
        <v>12888</v>
      </c>
      <c r="O257" s="365"/>
      <c r="P257" s="131" t="s">
        <v>12888</v>
      </c>
      <c r="Q257" s="375">
        <v>1815</v>
      </c>
      <c r="R257" s="369">
        <v>1210</v>
      </c>
      <c r="S257" s="369">
        <v>738</v>
      </c>
      <c r="T257" s="369">
        <v>619</v>
      </c>
      <c r="U257" s="369"/>
      <c r="V257" s="508">
        <v>119</v>
      </c>
      <c r="W257" s="508">
        <v>71</v>
      </c>
      <c r="X257" s="149" t="s">
        <v>401</v>
      </c>
      <c r="Y257" s="508"/>
      <c r="Z257" s="508"/>
      <c r="AA257" s="508"/>
      <c r="AB257" s="508">
        <v>59</v>
      </c>
      <c r="AC257" s="508"/>
      <c r="AD257" s="508"/>
      <c r="AE257" s="369">
        <v>57</v>
      </c>
      <c r="AF257" s="365" t="s">
        <v>1742</v>
      </c>
      <c r="AG257" s="369">
        <v>602</v>
      </c>
      <c r="AH257" s="369">
        <v>7955</v>
      </c>
      <c r="AI257" s="365"/>
      <c r="AJ257" s="365"/>
      <c r="AK257" s="365" t="s">
        <v>396</v>
      </c>
      <c r="AL257" s="371">
        <v>1</v>
      </c>
      <c r="AM257" s="371"/>
      <c r="AN257" s="123"/>
      <c r="AO257" s="123">
        <v>1</v>
      </c>
      <c r="AP257" s="371"/>
      <c r="AQ257" s="365">
        <v>246</v>
      </c>
      <c r="AR257" s="365" t="s">
        <v>16177</v>
      </c>
      <c r="AS257" s="137" t="s">
        <v>435</v>
      </c>
      <c r="AT257" s="365"/>
      <c r="AU257" s="382">
        <v>8600</v>
      </c>
      <c r="AV257" s="137">
        <v>34.959349593495936</v>
      </c>
      <c r="AW257" s="369"/>
      <c r="AX257" s="132"/>
      <c r="AY257" s="132"/>
      <c r="AZ257" s="132"/>
      <c r="BA257" s="372"/>
      <c r="BB257" s="509"/>
      <c r="BC257" s="509"/>
      <c r="BD257" s="365"/>
      <c r="BE257" s="510" t="s">
        <v>364</v>
      </c>
      <c r="BF257" s="139"/>
      <c r="BG257" s="139"/>
      <c r="BH257" s="139"/>
      <c r="BI257" s="139"/>
      <c r="BJ257" s="139"/>
      <c r="BK257" s="509"/>
      <c r="BL257" s="509"/>
      <c r="BM257" s="123"/>
      <c r="BN257" s="156" t="s">
        <v>364</v>
      </c>
      <c r="BO257" s="123"/>
      <c r="BP257" s="123"/>
      <c r="BQ257" s="123"/>
      <c r="BR257" s="123"/>
      <c r="BS257" s="123"/>
      <c r="BT257" s="123"/>
      <c r="BU257" s="123"/>
      <c r="BV257" s="123"/>
      <c r="BW257" s="123"/>
      <c r="BX257" s="123"/>
      <c r="BY257" s="365"/>
      <c r="BZ257" s="365"/>
      <c r="CA257" s="365"/>
      <c r="CB257" s="365"/>
      <c r="CC257" s="365"/>
    </row>
    <row r="258" spans="1:81" s="6" customFormat="1" ht="16.5" customHeight="1">
      <c r="A258" s="123">
        <v>220</v>
      </c>
      <c r="B258" s="123" t="s">
        <v>1743</v>
      </c>
      <c r="C258" s="123" t="s">
        <v>50</v>
      </c>
      <c r="D258" s="123" t="s">
        <v>1083</v>
      </c>
      <c r="E258" s="123" t="s">
        <v>353</v>
      </c>
      <c r="F258" s="123" t="s">
        <v>1744</v>
      </c>
      <c r="G258" s="142" t="s">
        <v>19865</v>
      </c>
      <c r="H258" s="123" t="s">
        <v>13317</v>
      </c>
      <c r="I258" s="123" t="s">
        <v>13318</v>
      </c>
      <c r="J258" s="123" t="s">
        <v>12899</v>
      </c>
      <c r="K258" s="154" t="s">
        <v>13627</v>
      </c>
      <c r="L258" s="154" t="s">
        <v>1745</v>
      </c>
      <c r="M258" s="130" t="s">
        <v>15501</v>
      </c>
      <c r="N258" s="131" t="s">
        <v>12888</v>
      </c>
      <c r="O258" s="131"/>
      <c r="P258" s="131" t="s">
        <v>12888</v>
      </c>
      <c r="Q258" s="132">
        <v>2403</v>
      </c>
      <c r="R258" s="132">
        <v>3297</v>
      </c>
      <c r="S258" s="132">
        <v>1467</v>
      </c>
      <c r="T258" s="132">
        <v>1094</v>
      </c>
      <c r="U258" s="132" t="s">
        <v>392</v>
      </c>
      <c r="V258" s="132">
        <v>373</v>
      </c>
      <c r="W258" s="132">
        <v>725</v>
      </c>
      <c r="X258" s="134" t="s">
        <v>401</v>
      </c>
      <c r="Y258" s="132">
        <v>148</v>
      </c>
      <c r="Z258" s="132">
        <v>135</v>
      </c>
      <c r="AA258" s="132">
        <v>27000</v>
      </c>
      <c r="AB258" s="132">
        <v>275</v>
      </c>
      <c r="AC258" s="132"/>
      <c r="AD258" s="132"/>
      <c r="AE258" s="132">
        <v>20</v>
      </c>
      <c r="AF258" s="135" t="s">
        <v>1746</v>
      </c>
      <c r="AG258" s="132">
        <v>4564</v>
      </c>
      <c r="AH258" s="132">
        <v>7748</v>
      </c>
      <c r="AI258" s="123" t="s">
        <v>1747</v>
      </c>
      <c r="AJ258" s="123" t="s">
        <v>1748</v>
      </c>
      <c r="AK258" s="123" t="s">
        <v>362</v>
      </c>
      <c r="AL258" s="123">
        <v>3</v>
      </c>
      <c r="AM258" s="123">
        <v>1</v>
      </c>
      <c r="AN258" s="123">
        <v>1</v>
      </c>
      <c r="AO258" s="123"/>
      <c r="AP258" s="123">
        <v>1</v>
      </c>
      <c r="AQ258" s="123">
        <v>265</v>
      </c>
      <c r="AR258" s="123" t="s">
        <v>16167</v>
      </c>
      <c r="AS258" s="123" t="s">
        <v>16167</v>
      </c>
      <c r="AT258" s="123" t="s">
        <v>19866</v>
      </c>
      <c r="AU258" s="137">
        <v>16167</v>
      </c>
      <c r="AV258" s="137">
        <v>61.007547169811318</v>
      </c>
      <c r="AW258" s="132"/>
      <c r="AX258" s="132"/>
      <c r="AY258" s="132"/>
      <c r="AZ258" s="132"/>
      <c r="BA258" s="132"/>
      <c r="BB258" s="436"/>
      <c r="BC258" s="436"/>
      <c r="BD258" s="436"/>
      <c r="BE258" s="248" t="s">
        <v>364</v>
      </c>
      <c r="BF258" s="139"/>
      <c r="BG258" s="139"/>
      <c r="BH258" s="139"/>
      <c r="BI258" s="139"/>
      <c r="BJ258" s="139"/>
      <c r="BK258" s="436"/>
      <c r="BL258" s="436"/>
      <c r="BM258" s="248"/>
      <c r="BN258" s="156" t="s">
        <v>364</v>
      </c>
      <c r="BO258" s="123"/>
      <c r="BP258" s="123"/>
      <c r="BQ258" s="123"/>
      <c r="BR258" s="123"/>
      <c r="BS258" s="123"/>
      <c r="BT258" s="123"/>
      <c r="BU258" s="123"/>
      <c r="BV258" s="123"/>
      <c r="BW258" s="123"/>
      <c r="BX258" s="123"/>
      <c r="BY258" s="144"/>
      <c r="BZ258" s="123"/>
      <c r="CA258" s="123"/>
      <c r="CB258" s="123"/>
      <c r="CC258" s="123"/>
    </row>
    <row r="259" spans="1:81" s="6" customFormat="1" ht="16.5" customHeight="1">
      <c r="A259" s="123">
        <v>221</v>
      </c>
      <c r="B259" s="123" t="s">
        <v>72</v>
      </c>
      <c r="C259" s="123" t="s">
        <v>50</v>
      </c>
      <c r="D259" s="123" t="s">
        <v>1083</v>
      </c>
      <c r="E259" s="123" t="s">
        <v>353</v>
      </c>
      <c r="F259" s="123" t="s">
        <v>1749</v>
      </c>
      <c r="G259" s="142" t="s">
        <v>1750</v>
      </c>
      <c r="H259" s="123" t="s">
        <v>13319</v>
      </c>
      <c r="I259" s="123" t="s">
        <v>13320</v>
      </c>
      <c r="J259" s="123" t="s">
        <v>12899</v>
      </c>
      <c r="K259" s="154" t="s">
        <v>15077</v>
      </c>
      <c r="L259" s="154" t="s">
        <v>1751</v>
      </c>
      <c r="M259" s="130" t="s">
        <v>15502</v>
      </c>
      <c r="N259" s="131" t="s">
        <v>12888</v>
      </c>
      <c r="O259" s="131"/>
      <c r="P259" s="131" t="s">
        <v>12888</v>
      </c>
      <c r="Q259" s="132">
        <v>31645</v>
      </c>
      <c r="R259" s="132">
        <v>1433</v>
      </c>
      <c r="S259" s="132">
        <v>402</v>
      </c>
      <c r="T259" s="132">
        <v>289</v>
      </c>
      <c r="U259" s="132" t="s">
        <v>756</v>
      </c>
      <c r="V259" s="132">
        <v>113</v>
      </c>
      <c r="W259" s="132">
        <v>49</v>
      </c>
      <c r="X259" s="134" t="s">
        <v>401</v>
      </c>
      <c r="Y259" s="132">
        <v>65</v>
      </c>
      <c r="Z259" s="132"/>
      <c r="AA259" s="132"/>
      <c r="AB259" s="132">
        <v>65</v>
      </c>
      <c r="AC259" s="132"/>
      <c r="AD259" s="132"/>
      <c r="AE259" s="132"/>
      <c r="AF259" s="135" t="s">
        <v>1752</v>
      </c>
      <c r="AG259" s="132">
        <v>1855</v>
      </c>
      <c r="AH259" s="132">
        <v>1962</v>
      </c>
      <c r="AI259" s="123" t="s">
        <v>1753</v>
      </c>
      <c r="AJ259" s="123" t="s">
        <v>759</v>
      </c>
      <c r="AK259" s="123"/>
      <c r="AL259" s="123"/>
      <c r="AM259" s="123"/>
      <c r="AN259" s="123"/>
      <c r="AO259" s="123"/>
      <c r="AP259" s="123"/>
      <c r="AQ259" s="123">
        <v>300</v>
      </c>
      <c r="AR259" s="190" t="s">
        <v>16166</v>
      </c>
      <c r="AS259" s="137" t="s">
        <v>435</v>
      </c>
      <c r="AT259" s="123" t="s">
        <v>897</v>
      </c>
      <c r="AU259" s="137">
        <v>300</v>
      </c>
      <c r="AV259" s="137">
        <v>1</v>
      </c>
      <c r="AW259" s="132"/>
      <c r="AX259" s="132"/>
      <c r="AY259" s="132"/>
      <c r="AZ259" s="132"/>
      <c r="BA259" s="132"/>
      <c r="BB259" s="436"/>
      <c r="BC259" s="436"/>
      <c r="BD259" s="436"/>
      <c r="BE259" s="248" t="s">
        <v>364</v>
      </c>
      <c r="BF259" s="139"/>
      <c r="BG259" s="139"/>
      <c r="BH259" s="139"/>
      <c r="BI259" s="139"/>
      <c r="BJ259" s="139"/>
      <c r="BK259" s="436"/>
      <c r="BL259" s="436"/>
      <c r="BM259" s="248"/>
      <c r="BN259" s="438" t="s">
        <v>364</v>
      </c>
      <c r="BO259" s="123"/>
      <c r="BP259" s="123"/>
      <c r="BQ259" s="123"/>
      <c r="BR259" s="123"/>
      <c r="BS259" s="123"/>
      <c r="BT259" s="123"/>
      <c r="BU259" s="123"/>
      <c r="BV259" s="123"/>
      <c r="BW259" s="123"/>
      <c r="BX259" s="123"/>
      <c r="BY259" s="144"/>
      <c r="BZ259" s="123"/>
      <c r="CA259" s="123"/>
      <c r="CB259" s="123"/>
      <c r="CC259" s="123"/>
    </row>
    <row r="260" spans="1:81" s="6" customFormat="1" ht="16.5" customHeight="1">
      <c r="A260" s="123">
        <v>222</v>
      </c>
      <c r="B260" s="136" t="s">
        <v>72</v>
      </c>
      <c r="C260" s="136" t="s">
        <v>47</v>
      </c>
      <c r="D260" s="136" t="s">
        <v>1083</v>
      </c>
      <c r="E260" s="136" t="s">
        <v>353</v>
      </c>
      <c r="F260" s="136" t="s">
        <v>1754</v>
      </c>
      <c r="G260" s="129" t="s">
        <v>1755</v>
      </c>
      <c r="H260" s="123" t="s">
        <v>13321</v>
      </c>
      <c r="I260" s="123" t="s">
        <v>13322</v>
      </c>
      <c r="J260" s="123" t="s">
        <v>12899</v>
      </c>
      <c r="K260" s="154" t="s">
        <v>15275</v>
      </c>
      <c r="L260" s="154" t="s">
        <v>1756</v>
      </c>
      <c r="M260" s="130" t="s">
        <v>15503</v>
      </c>
      <c r="N260" s="131" t="s">
        <v>12888</v>
      </c>
      <c r="O260" s="131"/>
      <c r="P260" s="131" t="s">
        <v>12888</v>
      </c>
      <c r="Q260" s="132">
        <v>987</v>
      </c>
      <c r="R260" s="132">
        <v>987</v>
      </c>
      <c r="S260" s="132">
        <v>296</v>
      </c>
      <c r="T260" s="132">
        <v>150</v>
      </c>
      <c r="U260" s="227" t="s">
        <v>411</v>
      </c>
      <c r="V260" s="132">
        <v>146</v>
      </c>
      <c r="W260" s="132">
        <v>259</v>
      </c>
      <c r="X260" s="134" t="s">
        <v>401</v>
      </c>
      <c r="Y260" s="132">
        <v>103</v>
      </c>
      <c r="Z260" s="132">
        <v>68</v>
      </c>
      <c r="AA260" s="132">
        <v>17543</v>
      </c>
      <c r="AB260" s="132">
        <v>140</v>
      </c>
      <c r="AC260" s="132"/>
      <c r="AD260" s="132"/>
      <c r="AE260" s="132">
        <v>40</v>
      </c>
      <c r="AF260" s="135" t="s">
        <v>1757</v>
      </c>
      <c r="AG260" s="132">
        <v>9</v>
      </c>
      <c r="AH260" s="132">
        <v>28383</v>
      </c>
      <c r="AI260" s="123"/>
      <c r="AJ260" s="123"/>
      <c r="AK260" s="123"/>
      <c r="AL260" s="123">
        <v>5</v>
      </c>
      <c r="AM260" s="123">
        <v>4</v>
      </c>
      <c r="AN260" s="123"/>
      <c r="AO260" s="123">
        <v>1</v>
      </c>
      <c r="AP260" s="123"/>
      <c r="AQ260" s="123">
        <v>255</v>
      </c>
      <c r="AR260" s="123" t="s">
        <v>16177</v>
      </c>
      <c r="AS260" s="137" t="s">
        <v>435</v>
      </c>
      <c r="AT260" s="123" t="s">
        <v>1758</v>
      </c>
      <c r="AU260" s="137">
        <v>2300</v>
      </c>
      <c r="AV260" s="137">
        <v>9.0196078431372548</v>
      </c>
      <c r="AW260" s="132"/>
      <c r="AX260" s="132"/>
      <c r="AY260" s="132"/>
      <c r="AZ260" s="132"/>
      <c r="BA260" s="132"/>
      <c r="BB260" s="436"/>
      <c r="BC260" s="436"/>
      <c r="BD260" s="436"/>
      <c r="BE260" s="248" t="s">
        <v>364</v>
      </c>
      <c r="BF260" s="139"/>
      <c r="BG260" s="139"/>
      <c r="BH260" s="139"/>
      <c r="BI260" s="139"/>
      <c r="BJ260" s="139"/>
      <c r="BK260" s="436"/>
      <c r="BL260" s="436"/>
      <c r="BM260" s="248"/>
      <c r="BN260" s="438" t="s">
        <v>364</v>
      </c>
      <c r="BO260" s="123"/>
      <c r="BP260" s="123"/>
      <c r="BQ260" s="123"/>
      <c r="BR260" s="123"/>
      <c r="BS260" s="123"/>
      <c r="BT260" s="123"/>
      <c r="BU260" s="123"/>
      <c r="BV260" s="123"/>
      <c r="BW260" s="123"/>
      <c r="BX260" s="123"/>
      <c r="BY260" s="123"/>
      <c r="BZ260" s="123"/>
      <c r="CA260" s="123"/>
      <c r="CB260" s="123"/>
      <c r="CC260" s="123"/>
    </row>
    <row r="261" spans="1:81" s="7" customFormat="1" ht="16.5" customHeight="1">
      <c r="A261" s="299"/>
      <c r="B261" s="300" t="s">
        <v>1759</v>
      </c>
      <c r="C261" s="301"/>
      <c r="D261" s="301">
        <v>4</v>
      </c>
      <c r="E261" s="302"/>
      <c r="F261" s="121"/>
      <c r="G261" s="352"/>
      <c r="H261" s="121"/>
      <c r="I261" s="121"/>
      <c r="J261" s="121"/>
      <c r="K261" s="353"/>
      <c r="L261" s="353"/>
      <c r="M261" s="478"/>
      <c r="N261" s="354"/>
      <c r="O261" s="354"/>
      <c r="P261" s="354"/>
      <c r="Q261" s="310"/>
      <c r="R261" s="310"/>
      <c r="S261" s="310"/>
      <c r="T261" s="310"/>
      <c r="U261" s="310"/>
      <c r="V261" s="310"/>
      <c r="W261" s="310"/>
      <c r="X261" s="311"/>
      <c r="Y261" s="310"/>
      <c r="Z261" s="310"/>
      <c r="AA261" s="310"/>
      <c r="AB261" s="310"/>
      <c r="AC261" s="310"/>
      <c r="AD261" s="310"/>
      <c r="AE261" s="310"/>
      <c r="AF261" s="479"/>
      <c r="AG261" s="310"/>
      <c r="AH261" s="310"/>
      <c r="AI261" s="311"/>
      <c r="AJ261" s="311"/>
      <c r="AK261" s="121"/>
      <c r="AL261" s="121"/>
      <c r="AM261" s="121"/>
      <c r="AN261" s="121"/>
      <c r="AO261" s="121"/>
      <c r="AP261" s="121"/>
      <c r="AQ261" s="121"/>
      <c r="AR261" s="121"/>
      <c r="AS261" s="121"/>
      <c r="AT261" s="121"/>
      <c r="AU261" s="315"/>
      <c r="AV261" s="315"/>
      <c r="AW261" s="310"/>
      <c r="AX261" s="310"/>
      <c r="AY261" s="310"/>
      <c r="AZ261" s="310"/>
      <c r="BA261" s="310"/>
      <c r="BB261" s="311"/>
      <c r="BC261" s="311"/>
      <c r="BD261" s="311"/>
      <c r="BE261" s="481"/>
      <c r="BF261" s="317"/>
      <c r="BG261" s="317"/>
      <c r="BH261" s="317"/>
      <c r="BI261" s="317"/>
      <c r="BJ261" s="317"/>
      <c r="BK261" s="311"/>
      <c r="BL261" s="311"/>
      <c r="BM261" s="311"/>
      <c r="BN261" s="511"/>
      <c r="BO261" s="121"/>
      <c r="BP261" s="121"/>
      <c r="BQ261" s="121"/>
      <c r="BR261" s="121"/>
      <c r="BS261" s="121"/>
      <c r="BT261" s="121"/>
      <c r="BU261" s="121"/>
      <c r="BV261" s="121"/>
      <c r="BW261" s="121"/>
      <c r="BX261" s="121"/>
      <c r="BY261" s="121"/>
      <c r="BZ261" s="121"/>
      <c r="CA261" s="121"/>
      <c r="CB261" s="121"/>
      <c r="CC261" s="121"/>
    </row>
    <row r="262" spans="1:81" s="7" customFormat="1" ht="16.5" customHeight="1">
      <c r="A262" s="388"/>
      <c r="B262" s="483" t="s">
        <v>1760</v>
      </c>
      <c r="C262" s="389"/>
      <c r="D262" s="389">
        <v>12</v>
      </c>
      <c r="E262" s="390"/>
      <c r="F262" s="391"/>
      <c r="G262" s="392"/>
      <c r="H262" s="391"/>
      <c r="I262" s="391"/>
      <c r="J262" s="391"/>
      <c r="K262" s="393"/>
      <c r="L262" s="393"/>
      <c r="M262" s="484"/>
      <c r="N262" s="394"/>
      <c r="O262" s="394"/>
      <c r="P262" s="394"/>
      <c r="Q262" s="398"/>
      <c r="R262" s="398"/>
      <c r="S262" s="398"/>
      <c r="T262" s="398"/>
      <c r="U262" s="398"/>
      <c r="V262" s="398"/>
      <c r="W262" s="398"/>
      <c r="X262" s="399"/>
      <c r="Y262" s="398"/>
      <c r="Z262" s="398"/>
      <c r="AA262" s="398"/>
      <c r="AB262" s="398"/>
      <c r="AC262" s="398"/>
      <c r="AD262" s="398"/>
      <c r="AE262" s="398"/>
      <c r="AF262" s="485"/>
      <c r="AG262" s="398"/>
      <c r="AH262" s="398"/>
      <c r="AI262" s="399"/>
      <c r="AJ262" s="399"/>
      <c r="AK262" s="391"/>
      <c r="AL262" s="391"/>
      <c r="AM262" s="391"/>
      <c r="AN262" s="391"/>
      <c r="AO262" s="391"/>
      <c r="AP262" s="391"/>
      <c r="AQ262" s="391"/>
      <c r="AR262" s="391"/>
      <c r="AS262" s="391"/>
      <c r="AT262" s="391"/>
      <c r="AU262" s="401"/>
      <c r="AV262" s="401"/>
      <c r="AW262" s="398"/>
      <c r="AX262" s="398"/>
      <c r="AY262" s="398"/>
      <c r="AZ262" s="398"/>
      <c r="BA262" s="398"/>
      <c r="BB262" s="399"/>
      <c r="BC262" s="399"/>
      <c r="BD262" s="399"/>
      <c r="BE262" s="486"/>
      <c r="BF262" s="404"/>
      <c r="BG262" s="404"/>
      <c r="BH262" s="404"/>
      <c r="BI262" s="404"/>
      <c r="BJ262" s="404"/>
      <c r="BK262" s="399"/>
      <c r="BL262" s="399"/>
      <c r="BM262" s="399"/>
      <c r="BN262" s="512"/>
      <c r="BO262" s="391"/>
      <c r="BP262" s="391"/>
      <c r="BQ262" s="391"/>
      <c r="BR262" s="391"/>
      <c r="BS262" s="391"/>
      <c r="BT262" s="391"/>
      <c r="BU262" s="391"/>
      <c r="BV262" s="391"/>
      <c r="BW262" s="391"/>
      <c r="BX262" s="391"/>
      <c r="BY262" s="391"/>
      <c r="BZ262" s="391"/>
      <c r="CA262" s="391"/>
      <c r="CB262" s="391"/>
      <c r="CC262" s="391"/>
    </row>
    <row r="263" spans="1:81" s="6" customFormat="1" ht="16.5" customHeight="1">
      <c r="A263" s="433"/>
      <c r="B263" s="433" t="s">
        <v>74</v>
      </c>
      <c r="C263" s="433"/>
      <c r="D263" s="433"/>
      <c r="E263" s="433"/>
      <c r="F263" s="122"/>
      <c r="G263" s="142"/>
      <c r="H263" s="123"/>
      <c r="I263" s="123"/>
      <c r="J263" s="123"/>
      <c r="K263" s="154"/>
      <c r="L263" s="154"/>
      <c r="M263" s="230"/>
      <c r="N263" s="131"/>
      <c r="O263" s="131"/>
      <c r="P263" s="131"/>
      <c r="Q263" s="132"/>
      <c r="R263" s="132"/>
      <c r="S263" s="132"/>
      <c r="T263" s="132"/>
      <c r="U263" s="132"/>
      <c r="V263" s="132"/>
      <c r="W263" s="132"/>
      <c r="X263" s="134"/>
      <c r="Y263" s="132"/>
      <c r="Z263" s="132"/>
      <c r="AA263" s="132"/>
      <c r="AB263" s="132"/>
      <c r="AC263" s="132"/>
      <c r="AD263" s="132"/>
      <c r="AE263" s="132"/>
      <c r="AF263" s="138"/>
      <c r="AG263" s="132"/>
      <c r="AH263" s="347"/>
      <c r="AI263" s="134"/>
      <c r="AJ263" s="134"/>
      <c r="AK263" s="123"/>
      <c r="AL263" s="123"/>
      <c r="AM263" s="123"/>
      <c r="AN263" s="123"/>
      <c r="AO263" s="123"/>
      <c r="AP263" s="123"/>
      <c r="AQ263" s="123"/>
      <c r="AR263" s="123"/>
      <c r="AS263" s="123"/>
      <c r="AT263" s="123"/>
      <c r="AU263" s="137"/>
      <c r="AV263" s="137"/>
      <c r="AW263" s="347"/>
      <c r="AX263" s="347"/>
      <c r="AY263" s="132"/>
      <c r="AZ263" s="132"/>
      <c r="BA263" s="132"/>
      <c r="BB263" s="134"/>
      <c r="BC263" s="134"/>
      <c r="BD263" s="134"/>
      <c r="BE263" s="134"/>
      <c r="BF263" s="139"/>
      <c r="BG263" s="139"/>
      <c r="BH263" s="139"/>
      <c r="BI263" s="139"/>
      <c r="BJ263" s="139"/>
      <c r="BK263" s="134"/>
      <c r="BL263" s="134"/>
      <c r="BM263" s="134"/>
      <c r="BN263" s="383"/>
      <c r="BO263" s="123"/>
      <c r="BP263" s="123"/>
      <c r="BQ263" s="123"/>
      <c r="BR263" s="123"/>
      <c r="BS263" s="123"/>
      <c r="BT263" s="123"/>
      <c r="BU263" s="123"/>
      <c r="BV263" s="123"/>
      <c r="BW263" s="123"/>
      <c r="BX263" s="123"/>
      <c r="BY263" s="123"/>
      <c r="BZ263" s="123"/>
      <c r="CA263" s="123"/>
      <c r="CB263" s="123"/>
      <c r="CC263" s="123"/>
    </row>
    <row r="264" spans="1:81" s="6" customFormat="1" ht="16.5" customHeight="1">
      <c r="A264" s="123">
        <v>223</v>
      </c>
      <c r="B264" s="144" t="s">
        <v>74</v>
      </c>
      <c r="C264" s="144" t="s">
        <v>76</v>
      </c>
      <c r="D264" s="144" t="s">
        <v>481</v>
      </c>
      <c r="E264" s="144" t="s">
        <v>353</v>
      </c>
      <c r="F264" s="144" t="s">
        <v>1761</v>
      </c>
      <c r="G264" s="145" t="s">
        <v>19867</v>
      </c>
      <c r="H264" s="147" t="s">
        <v>13323</v>
      </c>
      <c r="I264" s="147" t="s">
        <v>13324</v>
      </c>
      <c r="J264" s="144" t="s">
        <v>12899</v>
      </c>
      <c r="K264" s="147" t="s">
        <v>15276</v>
      </c>
      <c r="L264" s="147" t="s">
        <v>1762</v>
      </c>
      <c r="M264" s="149" t="s">
        <v>15504</v>
      </c>
      <c r="N264" s="147" t="s">
        <v>12888</v>
      </c>
      <c r="O264" s="149"/>
      <c r="P264" s="147" t="s">
        <v>12888</v>
      </c>
      <c r="Q264" s="133">
        <v>112271</v>
      </c>
      <c r="R264" s="133">
        <v>2116</v>
      </c>
      <c r="S264" s="329">
        <v>660</v>
      </c>
      <c r="T264" s="133">
        <v>555</v>
      </c>
      <c r="U264" s="329" t="s">
        <v>392</v>
      </c>
      <c r="V264" s="133">
        <v>105</v>
      </c>
      <c r="W264" s="133">
        <v>234</v>
      </c>
      <c r="X264" s="149" t="s">
        <v>359</v>
      </c>
      <c r="Y264" s="133">
        <v>167</v>
      </c>
      <c r="Z264" s="133">
        <v>72</v>
      </c>
      <c r="AA264" s="133">
        <v>6678</v>
      </c>
      <c r="AB264" s="133">
        <v>36</v>
      </c>
      <c r="AC264" s="133"/>
      <c r="AD264" s="133"/>
      <c r="AE264" s="133">
        <v>27</v>
      </c>
      <c r="AF264" s="149" t="s">
        <v>1763</v>
      </c>
      <c r="AG264" s="378">
        <v>7333</v>
      </c>
      <c r="AH264" s="378">
        <v>10399</v>
      </c>
      <c r="AI264" s="144"/>
      <c r="AJ264" s="144"/>
      <c r="AK264" s="144" t="s">
        <v>406</v>
      </c>
      <c r="AL264" s="144">
        <v>3</v>
      </c>
      <c r="AM264" s="144">
        <v>1</v>
      </c>
      <c r="AN264" s="144">
        <v>2</v>
      </c>
      <c r="AO264" s="144"/>
      <c r="AP264" s="144"/>
      <c r="AQ264" s="144">
        <v>310</v>
      </c>
      <c r="AR264" s="147" t="s">
        <v>1764</v>
      </c>
      <c r="AS264" s="513" t="s">
        <v>1764</v>
      </c>
      <c r="AT264" s="144" t="s">
        <v>1765</v>
      </c>
      <c r="AU264" s="150">
        <v>11258</v>
      </c>
      <c r="AV264" s="137">
        <v>36.316129032258061</v>
      </c>
      <c r="AW264" s="133"/>
      <c r="AX264" s="133"/>
      <c r="AY264" s="133"/>
      <c r="AZ264" s="133"/>
      <c r="BA264" s="133"/>
      <c r="BB264" s="149"/>
      <c r="BC264" s="149"/>
      <c r="BD264" s="149"/>
      <c r="BE264" s="151" t="s">
        <v>364</v>
      </c>
      <c r="BF264" s="152"/>
      <c r="BG264" s="152"/>
      <c r="BH264" s="152"/>
      <c r="BI264" s="152"/>
      <c r="BJ264" s="152"/>
      <c r="BK264" s="149"/>
      <c r="BL264" s="149"/>
      <c r="BM264" s="144"/>
      <c r="BN264" s="153" t="s">
        <v>364</v>
      </c>
      <c r="BO264" s="144"/>
      <c r="BP264" s="144"/>
      <c r="BQ264" s="144"/>
      <c r="BR264" s="144"/>
      <c r="BS264" s="123"/>
      <c r="BT264" s="144"/>
      <c r="BU264" s="144"/>
      <c r="BV264" s="144"/>
      <c r="BW264" s="144"/>
      <c r="BX264" s="144"/>
      <c r="BY264" s="144"/>
      <c r="BZ264" s="144"/>
      <c r="CA264" s="149"/>
      <c r="CB264" s="149"/>
      <c r="CC264" s="149"/>
    </row>
    <row r="265" spans="1:81" s="10" customFormat="1" ht="16.5" customHeight="1">
      <c r="A265" s="123">
        <v>224</v>
      </c>
      <c r="B265" s="144" t="s">
        <v>74</v>
      </c>
      <c r="C265" s="144" t="s">
        <v>76</v>
      </c>
      <c r="D265" s="144" t="s">
        <v>481</v>
      </c>
      <c r="E265" s="144" t="s">
        <v>353</v>
      </c>
      <c r="F265" s="144" t="s">
        <v>1766</v>
      </c>
      <c r="G265" s="145" t="s">
        <v>1767</v>
      </c>
      <c r="H265" s="144" t="s">
        <v>13325</v>
      </c>
      <c r="I265" s="147" t="s">
        <v>13326</v>
      </c>
      <c r="J265" s="144" t="s">
        <v>12899</v>
      </c>
      <c r="K265" s="147" t="s">
        <v>15277</v>
      </c>
      <c r="L265" s="147" t="s">
        <v>1768</v>
      </c>
      <c r="M265" s="147" t="s">
        <v>15505</v>
      </c>
      <c r="N265" s="147" t="s">
        <v>12899</v>
      </c>
      <c r="O265" s="148" t="s">
        <v>357</v>
      </c>
      <c r="P265" s="147" t="s">
        <v>12899</v>
      </c>
      <c r="Q265" s="133">
        <v>32129.5</v>
      </c>
      <c r="R265" s="133">
        <v>7105.84</v>
      </c>
      <c r="S265" s="133">
        <v>1491</v>
      </c>
      <c r="T265" s="133">
        <v>905</v>
      </c>
      <c r="U265" s="329" t="s">
        <v>392</v>
      </c>
      <c r="V265" s="133">
        <v>586</v>
      </c>
      <c r="W265" s="133">
        <v>640</v>
      </c>
      <c r="X265" s="149" t="s">
        <v>359</v>
      </c>
      <c r="Y265" s="133">
        <v>204</v>
      </c>
      <c r="Z265" s="133">
        <v>96</v>
      </c>
      <c r="AA265" s="133">
        <v>11534</v>
      </c>
      <c r="AB265" s="133">
        <v>101</v>
      </c>
      <c r="AC265" s="133"/>
      <c r="AD265" s="133"/>
      <c r="AE265" s="133">
        <v>95</v>
      </c>
      <c r="AF265" s="147" t="s">
        <v>1769</v>
      </c>
      <c r="AG265" s="378">
        <v>10354</v>
      </c>
      <c r="AH265" s="378">
        <v>14852</v>
      </c>
      <c r="AI265" s="144" t="s">
        <v>1770</v>
      </c>
      <c r="AJ265" s="144" t="s">
        <v>1771</v>
      </c>
      <c r="AK265" s="144" t="s">
        <v>396</v>
      </c>
      <c r="AL265" s="144">
        <v>5</v>
      </c>
      <c r="AM265" s="144">
        <v>2</v>
      </c>
      <c r="AN265" s="144">
        <v>3</v>
      </c>
      <c r="AO265" s="144"/>
      <c r="AP265" s="144"/>
      <c r="AQ265" s="144">
        <v>310</v>
      </c>
      <c r="AR265" s="147" t="s">
        <v>1764</v>
      </c>
      <c r="AS265" s="147" t="s">
        <v>1772</v>
      </c>
      <c r="AT265" s="144" t="s">
        <v>1765</v>
      </c>
      <c r="AU265" s="150">
        <v>18326</v>
      </c>
      <c r="AV265" s="137">
        <v>59.116129032258065</v>
      </c>
      <c r="AW265" s="133"/>
      <c r="AX265" s="133"/>
      <c r="AY265" s="133"/>
      <c r="AZ265" s="133"/>
      <c r="BA265" s="133"/>
      <c r="BB265" s="149"/>
      <c r="BC265" s="149"/>
      <c r="BD265" s="149"/>
      <c r="BE265" s="151" t="s">
        <v>364</v>
      </c>
      <c r="BF265" s="152"/>
      <c r="BG265" s="152"/>
      <c r="BH265" s="152"/>
      <c r="BI265" s="152"/>
      <c r="BJ265" s="152"/>
      <c r="BK265" s="149"/>
      <c r="BL265" s="149"/>
      <c r="BM265" s="151"/>
      <c r="BN265" s="153" t="s">
        <v>364</v>
      </c>
      <c r="BO265" s="144"/>
      <c r="BP265" s="144"/>
      <c r="BQ265" s="144"/>
      <c r="BR265" s="144"/>
      <c r="BS265" s="123"/>
      <c r="BT265" s="144"/>
      <c r="BU265" s="144"/>
      <c r="BV265" s="144"/>
      <c r="BW265" s="144"/>
      <c r="BX265" s="144"/>
      <c r="BY265" s="144"/>
      <c r="BZ265" s="144"/>
      <c r="CA265" s="144"/>
      <c r="CB265" s="144"/>
      <c r="CC265" s="144"/>
    </row>
    <row r="266" spans="1:81" s="6" customFormat="1" ht="16.5" customHeight="1">
      <c r="A266" s="123">
        <v>225</v>
      </c>
      <c r="B266" s="123" t="s">
        <v>74</v>
      </c>
      <c r="C266" s="123" t="s">
        <v>33</v>
      </c>
      <c r="D266" s="123" t="s">
        <v>481</v>
      </c>
      <c r="E266" s="123" t="s">
        <v>353</v>
      </c>
      <c r="F266" s="123" t="s">
        <v>1773</v>
      </c>
      <c r="G266" s="142" t="s">
        <v>1774</v>
      </c>
      <c r="H266" s="144" t="s">
        <v>13327</v>
      </c>
      <c r="I266" s="144" t="s">
        <v>13328</v>
      </c>
      <c r="J266" s="123" t="s">
        <v>12899</v>
      </c>
      <c r="K266" s="146" t="s">
        <v>15183</v>
      </c>
      <c r="L266" s="146" t="s">
        <v>1775</v>
      </c>
      <c r="M266" s="181" t="s">
        <v>19868</v>
      </c>
      <c r="N266" s="148" t="s">
        <v>12888</v>
      </c>
      <c r="O266" s="131"/>
      <c r="P266" s="148" t="s">
        <v>12899</v>
      </c>
      <c r="Q266" s="133">
        <v>125000</v>
      </c>
      <c r="R266" s="133">
        <v>1733.41</v>
      </c>
      <c r="S266" s="133">
        <v>727</v>
      </c>
      <c r="T266" s="133">
        <v>644</v>
      </c>
      <c r="U266" s="132" t="s">
        <v>756</v>
      </c>
      <c r="V266" s="133">
        <v>83</v>
      </c>
      <c r="W266" s="133">
        <v>76</v>
      </c>
      <c r="X266" s="149" t="s">
        <v>401</v>
      </c>
      <c r="Y266" s="133">
        <v>99</v>
      </c>
      <c r="Z266" s="133">
        <v>108</v>
      </c>
      <c r="AA266" s="133">
        <v>4391</v>
      </c>
      <c r="AB266" s="133">
        <v>92</v>
      </c>
      <c r="AC266" s="132"/>
      <c r="AD266" s="132"/>
      <c r="AE266" s="132">
        <v>272</v>
      </c>
      <c r="AF266" s="147" t="s">
        <v>1776</v>
      </c>
      <c r="AG266" s="347">
        <v>1028</v>
      </c>
      <c r="AH266" s="347">
        <v>2419</v>
      </c>
      <c r="AI266" s="123" t="s">
        <v>1777</v>
      </c>
      <c r="AJ266" s="144" t="s">
        <v>1778</v>
      </c>
      <c r="AK266" s="144" t="s">
        <v>406</v>
      </c>
      <c r="AL266" s="123">
        <v>4</v>
      </c>
      <c r="AM266" s="123">
        <v>2</v>
      </c>
      <c r="AN266" s="123">
        <v>1</v>
      </c>
      <c r="AO266" s="123">
        <v>1</v>
      </c>
      <c r="AP266" s="123"/>
      <c r="AQ266" s="123">
        <v>96</v>
      </c>
      <c r="AR266" s="123" t="s">
        <v>16177</v>
      </c>
      <c r="AS266" s="123" t="s">
        <v>16177</v>
      </c>
      <c r="AT266" s="123" t="s">
        <v>1779</v>
      </c>
      <c r="AU266" s="137">
        <v>8904</v>
      </c>
      <c r="AV266" s="137">
        <v>92.75</v>
      </c>
      <c r="AW266" s="132"/>
      <c r="AX266" s="132"/>
      <c r="AY266" s="132"/>
      <c r="AZ266" s="132"/>
      <c r="BA266" s="132"/>
      <c r="BB266" s="134"/>
      <c r="BC266" s="134"/>
      <c r="BD266" s="134"/>
      <c r="BE266" s="138" t="s">
        <v>364</v>
      </c>
      <c r="BF266" s="139" t="s">
        <v>357</v>
      </c>
      <c r="BG266" s="139" t="s">
        <v>357</v>
      </c>
      <c r="BH266" s="139" t="s">
        <v>357</v>
      </c>
      <c r="BI266" s="139" t="s">
        <v>357</v>
      </c>
      <c r="BJ266" s="139" t="s">
        <v>357</v>
      </c>
      <c r="BK266" s="134"/>
      <c r="BL266" s="134"/>
      <c r="BM266" s="138"/>
      <c r="BN266" s="151" t="s">
        <v>364</v>
      </c>
      <c r="BO266" s="123"/>
      <c r="BP266" s="123"/>
      <c r="BQ266" s="123"/>
      <c r="BR266" s="123"/>
      <c r="BS266" s="123"/>
      <c r="BT266" s="123"/>
      <c r="BU266" s="123"/>
      <c r="BV266" s="123"/>
      <c r="BW266" s="123"/>
      <c r="BX266" s="123"/>
      <c r="BY266" s="123"/>
      <c r="BZ266" s="123"/>
      <c r="CA266" s="123"/>
      <c r="CB266" s="123"/>
      <c r="CC266" s="123"/>
    </row>
    <row r="267" spans="1:81" s="6" customFormat="1" ht="16.5" customHeight="1">
      <c r="A267" s="144">
        <v>226</v>
      </c>
      <c r="B267" s="144" t="s">
        <v>74</v>
      </c>
      <c r="C267" s="144" t="s">
        <v>47</v>
      </c>
      <c r="D267" s="144" t="s">
        <v>481</v>
      </c>
      <c r="E267" s="144" t="s">
        <v>353</v>
      </c>
      <c r="F267" s="144" t="s">
        <v>1780</v>
      </c>
      <c r="G267" s="145" t="s">
        <v>1781</v>
      </c>
      <c r="H267" s="325" t="s">
        <v>13329</v>
      </c>
      <c r="I267" s="325" t="s">
        <v>13330</v>
      </c>
      <c r="J267" s="325" t="s">
        <v>12899</v>
      </c>
      <c r="K267" s="339" t="s">
        <v>13410</v>
      </c>
      <c r="L267" s="339" t="s">
        <v>1782</v>
      </c>
      <c r="M267" s="181" t="s">
        <v>15506</v>
      </c>
      <c r="N267" s="147" t="s">
        <v>12888</v>
      </c>
      <c r="O267" s="149"/>
      <c r="P267" s="147" t="s">
        <v>12888</v>
      </c>
      <c r="Q267" s="133">
        <v>4200</v>
      </c>
      <c r="R267" s="133">
        <v>2117.6</v>
      </c>
      <c r="S267" s="133">
        <v>723</v>
      </c>
      <c r="T267" s="133">
        <v>657</v>
      </c>
      <c r="U267" s="133" t="s">
        <v>392</v>
      </c>
      <c r="V267" s="133">
        <v>66</v>
      </c>
      <c r="W267" s="133">
        <v>132</v>
      </c>
      <c r="X267" s="149" t="s">
        <v>401</v>
      </c>
      <c r="Y267" s="133">
        <v>66</v>
      </c>
      <c r="Z267" s="133">
        <v>66</v>
      </c>
      <c r="AA267" s="133">
        <v>1828</v>
      </c>
      <c r="AB267" s="133">
        <v>66</v>
      </c>
      <c r="AC267" s="133"/>
      <c r="AD267" s="133"/>
      <c r="AE267" s="133"/>
      <c r="AF267" s="147" t="s">
        <v>1783</v>
      </c>
      <c r="AG267" s="378">
        <v>29921</v>
      </c>
      <c r="AH267" s="378">
        <v>39675</v>
      </c>
      <c r="AI267" s="144" t="s">
        <v>1784</v>
      </c>
      <c r="AJ267" s="144" t="s">
        <v>1785</v>
      </c>
      <c r="AK267" s="144" t="s">
        <v>406</v>
      </c>
      <c r="AL267" s="123">
        <v>14</v>
      </c>
      <c r="AM267" s="123">
        <v>2</v>
      </c>
      <c r="AN267" s="123">
        <v>2</v>
      </c>
      <c r="AO267" s="123">
        <v>10</v>
      </c>
      <c r="AP267" s="144"/>
      <c r="AQ267" s="144">
        <v>234</v>
      </c>
      <c r="AR267" s="144" t="s">
        <v>16218</v>
      </c>
      <c r="AS267" s="144" t="s">
        <v>16218</v>
      </c>
      <c r="AT267" s="144" t="s">
        <v>1786</v>
      </c>
      <c r="AU267" s="150">
        <v>2831</v>
      </c>
      <c r="AV267" s="137">
        <v>12.098290598290598</v>
      </c>
      <c r="AW267" s="133"/>
      <c r="AX267" s="133"/>
      <c r="AY267" s="133"/>
      <c r="AZ267" s="133"/>
      <c r="BA267" s="133"/>
      <c r="BB267" s="151"/>
      <c r="BC267" s="151"/>
      <c r="BD267" s="151"/>
      <c r="BE267" s="151" t="s">
        <v>364</v>
      </c>
      <c r="BF267" s="152"/>
      <c r="BG267" s="152"/>
      <c r="BH267" s="152"/>
      <c r="BI267" s="152"/>
      <c r="BJ267" s="152"/>
      <c r="BK267" s="151"/>
      <c r="BL267" s="151"/>
      <c r="BM267" s="151"/>
      <c r="BN267" s="153" t="s">
        <v>364</v>
      </c>
      <c r="BO267" s="144"/>
      <c r="BP267" s="144"/>
      <c r="BQ267" s="144"/>
      <c r="BR267" s="144"/>
      <c r="BS267" s="123"/>
      <c r="BT267" s="144"/>
      <c r="BU267" s="144"/>
      <c r="BV267" s="144"/>
      <c r="BW267" s="144"/>
      <c r="BX267" s="144"/>
      <c r="BY267" s="144"/>
      <c r="BZ267" s="144"/>
      <c r="CA267" s="144"/>
      <c r="CB267" s="144"/>
      <c r="CC267" s="144"/>
    </row>
    <row r="268" spans="1:81" s="7" customFormat="1" ht="16.5" customHeight="1">
      <c r="A268" s="299"/>
      <c r="B268" s="300" t="s">
        <v>1787</v>
      </c>
      <c r="C268" s="301"/>
      <c r="D268" s="301">
        <v>4</v>
      </c>
      <c r="E268" s="302"/>
      <c r="F268" s="121"/>
      <c r="G268" s="352"/>
      <c r="H268" s="121"/>
      <c r="I268" s="121"/>
      <c r="J268" s="121"/>
      <c r="K268" s="353"/>
      <c r="L268" s="353"/>
      <c r="M268" s="478"/>
      <c r="N268" s="354"/>
      <c r="O268" s="354"/>
      <c r="P268" s="354"/>
      <c r="Q268" s="310"/>
      <c r="R268" s="310"/>
      <c r="S268" s="310"/>
      <c r="T268" s="310"/>
      <c r="U268" s="310"/>
      <c r="V268" s="310"/>
      <c r="W268" s="310"/>
      <c r="X268" s="311"/>
      <c r="Y268" s="310"/>
      <c r="Z268" s="310"/>
      <c r="AA268" s="310"/>
      <c r="AB268" s="310"/>
      <c r="AC268" s="310"/>
      <c r="AD268" s="310"/>
      <c r="AE268" s="310"/>
      <c r="AF268" s="479"/>
      <c r="AG268" s="310"/>
      <c r="AH268" s="355"/>
      <c r="AI268" s="311"/>
      <c r="AJ268" s="311"/>
      <c r="AK268" s="121"/>
      <c r="AL268" s="121"/>
      <c r="AM268" s="121"/>
      <c r="AN268" s="121"/>
      <c r="AO268" s="121"/>
      <c r="AP268" s="121"/>
      <c r="AQ268" s="121"/>
      <c r="AR268" s="121"/>
      <c r="AS268" s="121"/>
      <c r="AT268" s="121"/>
      <c r="AU268" s="315"/>
      <c r="AV268" s="315"/>
      <c r="AW268" s="310"/>
      <c r="AX268" s="355"/>
      <c r="AY268" s="310"/>
      <c r="AZ268" s="310"/>
      <c r="BA268" s="310"/>
      <c r="BB268" s="311"/>
      <c r="BC268" s="311"/>
      <c r="BD268" s="311"/>
      <c r="BE268" s="481"/>
      <c r="BF268" s="317"/>
      <c r="BG268" s="317"/>
      <c r="BH268" s="317"/>
      <c r="BI268" s="317"/>
      <c r="BJ268" s="317"/>
      <c r="BK268" s="311"/>
      <c r="BL268" s="311"/>
      <c r="BM268" s="311"/>
      <c r="BN268" s="511"/>
      <c r="BO268" s="121"/>
      <c r="BP268" s="121"/>
      <c r="BQ268" s="121"/>
      <c r="BR268" s="121"/>
      <c r="BS268" s="121"/>
      <c r="BT268" s="121"/>
      <c r="BU268" s="121"/>
      <c r="BV268" s="121"/>
      <c r="BW268" s="121"/>
      <c r="BX268" s="121"/>
      <c r="BY268" s="121"/>
      <c r="BZ268" s="121"/>
      <c r="CA268" s="121"/>
      <c r="CB268" s="121"/>
      <c r="CC268" s="121"/>
    </row>
    <row r="269" spans="1:81" s="6" customFormat="1" ht="16.5" customHeight="1">
      <c r="A269" s="123">
        <v>227</v>
      </c>
      <c r="B269" s="123" t="s">
        <v>74</v>
      </c>
      <c r="C269" s="123" t="s">
        <v>47</v>
      </c>
      <c r="D269" s="123" t="s">
        <v>32</v>
      </c>
      <c r="E269" s="123" t="s">
        <v>459</v>
      </c>
      <c r="F269" s="123" t="s">
        <v>1788</v>
      </c>
      <c r="G269" s="142" t="s">
        <v>1789</v>
      </c>
      <c r="H269" s="123" t="s">
        <v>13331</v>
      </c>
      <c r="I269" s="123" t="s">
        <v>13332</v>
      </c>
      <c r="J269" s="123" t="s">
        <v>12899</v>
      </c>
      <c r="K269" s="154" t="s">
        <v>15278</v>
      </c>
      <c r="L269" s="154" t="s">
        <v>1790</v>
      </c>
      <c r="M269" s="130" t="s">
        <v>15507</v>
      </c>
      <c r="N269" s="131" t="s">
        <v>12888</v>
      </c>
      <c r="O269" s="131"/>
      <c r="P269" s="131" t="s">
        <v>12888</v>
      </c>
      <c r="Q269" s="132">
        <v>4341</v>
      </c>
      <c r="R269" s="133">
        <v>761</v>
      </c>
      <c r="S269" s="133">
        <v>100</v>
      </c>
      <c r="T269" s="132"/>
      <c r="U269" s="133" t="s">
        <v>411</v>
      </c>
      <c r="V269" s="133">
        <v>100</v>
      </c>
      <c r="W269" s="133">
        <v>147</v>
      </c>
      <c r="X269" s="149" t="s">
        <v>359</v>
      </c>
      <c r="Y269" s="133">
        <v>90</v>
      </c>
      <c r="Z269" s="132"/>
      <c r="AA269" s="133">
        <v>850</v>
      </c>
      <c r="AB269" s="133">
        <v>147</v>
      </c>
      <c r="AC269" s="132"/>
      <c r="AD269" s="132"/>
      <c r="AE269" s="133">
        <v>70</v>
      </c>
      <c r="AF269" s="135" t="s">
        <v>1791</v>
      </c>
      <c r="AG269" s="347">
        <v>18005</v>
      </c>
      <c r="AH269" s="347">
        <v>48960</v>
      </c>
      <c r="AI269" s="123"/>
      <c r="AJ269" s="123"/>
      <c r="AK269" s="144" t="s">
        <v>1640</v>
      </c>
      <c r="AL269" s="123">
        <v>2</v>
      </c>
      <c r="AM269" s="123"/>
      <c r="AN269" s="123">
        <v>2</v>
      </c>
      <c r="AO269" s="123"/>
      <c r="AP269" s="123"/>
      <c r="AQ269" s="123">
        <v>365</v>
      </c>
      <c r="AR269" s="123" t="s">
        <v>16219</v>
      </c>
      <c r="AS269" s="123" t="s">
        <v>16219</v>
      </c>
      <c r="AT269" s="123" t="s">
        <v>711</v>
      </c>
      <c r="AU269" s="137">
        <v>5399</v>
      </c>
      <c r="AV269" s="137">
        <v>14.791780821917808</v>
      </c>
      <c r="AW269" s="132"/>
      <c r="AX269" s="132"/>
      <c r="AY269" s="132"/>
      <c r="AZ269" s="132"/>
      <c r="BA269" s="132"/>
      <c r="BB269" s="134"/>
      <c r="BC269" s="134"/>
      <c r="BD269" s="134"/>
      <c r="BE269" s="138" t="s">
        <v>364</v>
      </c>
      <c r="BF269" s="152" t="s">
        <v>357</v>
      </c>
      <c r="BG269" s="152" t="s">
        <v>357</v>
      </c>
      <c r="BH269" s="152" t="s">
        <v>357</v>
      </c>
      <c r="BI269" s="152" t="s">
        <v>357</v>
      </c>
      <c r="BJ269" s="152" t="s">
        <v>357</v>
      </c>
      <c r="BK269" s="134"/>
      <c r="BL269" s="134"/>
      <c r="BM269" s="138"/>
      <c r="BN269" s="153" t="s">
        <v>364</v>
      </c>
      <c r="BO269" s="123"/>
      <c r="BP269" s="123"/>
      <c r="BQ269" s="123"/>
      <c r="BR269" s="123"/>
      <c r="BS269" s="123"/>
      <c r="BT269" s="123"/>
      <c r="BU269" s="123"/>
      <c r="BV269" s="123"/>
      <c r="BW269" s="123"/>
      <c r="BX269" s="123"/>
      <c r="BY269" s="144"/>
      <c r="BZ269" s="123"/>
      <c r="CA269" s="123"/>
      <c r="CB269" s="123"/>
      <c r="CC269" s="123"/>
    </row>
    <row r="270" spans="1:81" s="6" customFormat="1" ht="16.5" customHeight="1">
      <c r="A270" s="123">
        <v>228</v>
      </c>
      <c r="B270" s="144" t="s">
        <v>74</v>
      </c>
      <c r="C270" s="144" t="s">
        <v>1792</v>
      </c>
      <c r="D270" s="123" t="s">
        <v>32</v>
      </c>
      <c r="E270" s="144" t="s">
        <v>459</v>
      </c>
      <c r="F270" s="144" t="s">
        <v>1793</v>
      </c>
      <c r="G270" s="145" t="s">
        <v>19869</v>
      </c>
      <c r="H270" s="144" t="s">
        <v>13333</v>
      </c>
      <c r="I270" s="144" t="s">
        <v>13334</v>
      </c>
      <c r="J270" s="144" t="s">
        <v>12899</v>
      </c>
      <c r="K270" s="146" t="s">
        <v>15279</v>
      </c>
      <c r="L270" s="146" t="s">
        <v>1794</v>
      </c>
      <c r="M270" s="147" t="s">
        <v>15508</v>
      </c>
      <c r="N270" s="131" t="s">
        <v>12888</v>
      </c>
      <c r="O270" s="131"/>
      <c r="P270" s="131" t="s">
        <v>12888</v>
      </c>
      <c r="Q270" s="133">
        <v>2930</v>
      </c>
      <c r="R270" s="133">
        <v>1431</v>
      </c>
      <c r="S270" s="133">
        <v>548</v>
      </c>
      <c r="T270" s="133">
        <v>476</v>
      </c>
      <c r="U270" s="133" t="s">
        <v>411</v>
      </c>
      <c r="V270" s="133">
        <v>72</v>
      </c>
      <c r="W270" s="133">
        <v>82</v>
      </c>
      <c r="X270" s="149" t="s">
        <v>401</v>
      </c>
      <c r="Y270" s="133">
        <v>116</v>
      </c>
      <c r="Z270" s="133"/>
      <c r="AA270" s="133"/>
      <c r="AB270" s="133">
        <v>16</v>
      </c>
      <c r="AC270" s="132"/>
      <c r="AD270" s="132"/>
      <c r="AE270" s="133">
        <v>150</v>
      </c>
      <c r="AF270" s="514" t="s">
        <v>1795</v>
      </c>
      <c r="AG270" s="378">
        <v>39</v>
      </c>
      <c r="AH270" s="378">
        <v>113</v>
      </c>
      <c r="AI270" s="123"/>
      <c r="AJ270" s="123"/>
      <c r="AK270" s="144" t="s">
        <v>457</v>
      </c>
      <c r="AL270" s="123"/>
      <c r="AM270" s="123"/>
      <c r="AN270" s="123"/>
      <c r="AO270" s="123"/>
      <c r="AP270" s="123"/>
      <c r="AQ270" s="144" t="s">
        <v>435</v>
      </c>
      <c r="AR270" s="144" t="s">
        <v>16177</v>
      </c>
      <c r="AS270" s="144" t="s">
        <v>16177</v>
      </c>
      <c r="AT270" s="144" t="s">
        <v>1796</v>
      </c>
      <c r="AU270" s="134" t="s">
        <v>435</v>
      </c>
      <c r="AV270" s="137"/>
      <c r="AW270" s="132"/>
      <c r="AX270" s="132"/>
      <c r="AY270" s="132"/>
      <c r="AZ270" s="132"/>
      <c r="BA270" s="132"/>
      <c r="BB270" s="134"/>
      <c r="BC270" s="134"/>
      <c r="BD270" s="134"/>
      <c r="BE270" s="138" t="s">
        <v>364</v>
      </c>
      <c r="BF270" s="139"/>
      <c r="BG270" s="139"/>
      <c r="BH270" s="139"/>
      <c r="BI270" s="139"/>
      <c r="BJ270" s="139"/>
      <c r="BK270" s="134"/>
      <c r="BL270" s="134"/>
      <c r="BM270" s="138"/>
      <c r="BN270" s="141"/>
      <c r="BO270" s="123"/>
      <c r="BP270" s="123"/>
      <c r="BQ270" s="123"/>
      <c r="BR270" s="123"/>
      <c r="BS270" s="123"/>
      <c r="BT270" s="123"/>
      <c r="BU270" s="123"/>
      <c r="BV270" s="123"/>
      <c r="BW270" s="123"/>
      <c r="BX270" s="123"/>
      <c r="BY270" s="144"/>
      <c r="BZ270" s="144"/>
      <c r="CA270" s="144"/>
      <c r="CB270" s="123"/>
      <c r="CC270" s="123"/>
    </row>
    <row r="271" spans="1:81" s="6" customFormat="1" ht="16.5" customHeight="1">
      <c r="A271" s="144">
        <v>229</v>
      </c>
      <c r="B271" s="144" t="s">
        <v>74</v>
      </c>
      <c r="C271" s="144" t="s">
        <v>76</v>
      </c>
      <c r="D271" s="123" t="s">
        <v>32</v>
      </c>
      <c r="E271" s="144" t="s">
        <v>353</v>
      </c>
      <c r="F271" s="144" t="s">
        <v>1797</v>
      </c>
      <c r="G271" s="145" t="s">
        <v>1798</v>
      </c>
      <c r="H271" s="144" t="s">
        <v>13335</v>
      </c>
      <c r="I271" s="144" t="s">
        <v>13336</v>
      </c>
      <c r="J271" s="144" t="s">
        <v>12899</v>
      </c>
      <c r="K271" s="146" t="s">
        <v>13410</v>
      </c>
      <c r="L271" s="146" t="s">
        <v>1799</v>
      </c>
      <c r="M271" s="144" t="s">
        <v>15509</v>
      </c>
      <c r="N271" s="148" t="s">
        <v>12899</v>
      </c>
      <c r="O271" s="148" t="s">
        <v>357</v>
      </c>
      <c r="P271" s="148" t="s">
        <v>12899</v>
      </c>
      <c r="Q271" s="133">
        <v>13872</v>
      </c>
      <c r="R271" s="133">
        <v>2326</v>
      </c>
      <c r="S271" s="132">
        <v>922</v>
      </c>
      <c r="T271" s="133">
        <v>830</v>
      </c>
      <c r="U271" s="133" t="s">
        <v>656</v>
      </c>
      <c r="V271" s="133">
        <v>92</v>
      </c>
      <c r="W271" s="133">
        <v>78</v>
      </c>
      <c r="X271" s="149" t="s">
        <v>401</v>
      </c>
      <c r="Y271" s="133">
        <v>245.7</v>
      </c>
      <c r="Z271" s="133">
        <v>18.399999999999999</v>
      </c>
      <c r="AA271" s="133">
        <v>200</v>
      </c>
      <c r="AB271" s="133">
        <v>18.5</v>
      </c>
      <c r="AC271" s="133"/>
      <c r="AD271" s="133">
        <v>58.8</v>
      </c>
      <c r="AE271" s="133">
        <v>35</v>
      </c>
      <c r="AF271" s="144" t="s">
        <v>1800</v>
      </c>
      <c r="AG271" s="133">
        <v>78406</v>
      </c>
      <c r="AH271" s="378">
        <v>78406</v>
      </c>
      <c r="AI271" s="149" t="s">
        <v>1801</v>
      </c>
      <c r="AJ271" s="149"/>
      <c r="AK271" s="144" t="s">
        <v>1802</v>
      </c>
      <c r="AL271" s="144">
        <v>12</v>
      </c>
      <c r="AM271" s="144">
        <v>2</v>
      </c>
      <c r="AN271" s="144">
        <v>7</v>
      </c>
      <c r="AO271" s="144">
        <v>3</v>
      </c>
      <c r="AP271" s="144"/>
      <c r="AQ271" s="144">
        <v>307</v>
      </c>
      <c r="AR271" s="144" t="s">
        <v>16177</v>
      </c>
      <c r="AS271" s="144" t="s">
        <v>16177</v>
      </c>
      <c r="AT271" s="149" t="s">
        <v>1803</v>
      </c>
      <c r="AU271" s="150">
        <v>17950</v>
      </c>
      <c r="AV271" s="137">
        <v>58.469055374592834</v>
      </c>
      <c r="AW271" s="378"/>
      <c r="AX271" s="378"/>
      <c r="AY271" s="133"/>
      <c r="AZ271" s="133"/>
      <c r="BA271" s="133"/>
      <c r="BB271" s="149"/>
      <c r="BC271" s="149"/>
      <c r="BD271" s="149"/>
      <c r="BE271" s="149" t="s">
        <v>364</v>
      </c>
      <c r="BF271" s="152"/>
      <c r="BG271" s="152"/>
      <c r="BH271" s="152"/>
      <c r="BI271" s="152"/>
      <c r="BJ271" s="152"/>
      <c r="BK271" s="149"/>
      <c r="BL271" s="149"/>
      <c r="BM271" s="149"/>
      <c r="BN271" s="153" t="s">
        <v>364</v>
      </c>
      <c r="BO271" s="144"/>
      <c r="BP271" s="144"/>
      <c r="BQ271" s="144"/>
      <c r="BR271" s="144"/>
      <c r="BS271" s="123"/>
      <c r="BT271" s="144"/>
      <c r="BU271" s="144"/>
      <c r="BV271" s="144"/>
      <c r="BW271" s="144"/>
      <c r="BX271" s="144"/>
      <c r="BY271" s="144"/>
      <c r="BZ271" s="144"/>
      <c r="CA271" s="144"/>
      <c r="CB271" s="149"/>
      <c r="CC271" s="149"/>
    </row>
    <row r="272" spans="1:81" s="6" customFormat="1" ht="16.5" customHeight="1">
      <c r="A272" s="123">
        <v>230</v>
      </c>
      <c r="B272" s="144" t="s">
        <v>74</v>
      </c>
      <c r="C272" s="144" t="s">
        <v>76</v>
      </c>
      <c r="D272" s="144" t="s">
        <v>32</v>
      </c>
      <c r="E272" s="144" t="s">
        <v>353</v>
      </c>
      <c r="F272" s="144" t="s">
        <v>1804</v>
      </c>
      <c r="G272" s="145" t="s">
        <v>1805</v>
      </c>
      <c r="H272" s="144" t="s">
        <v>13337</v>
      </c>
      <c r="I272" s="144" t="s">
        <v>13338</v>
      </c>
      <c r="J272" s="123" t="s">
        <v>12899</v>
      </c>
      <c r="K272" s="146" t="s">
        <v>15280</v>
      </c>
      <c r="L272" s="146" t="s">
        <v>1806</v>
      </c>
      <c r="M272" s="135" t="s">
        <v>15510</v>
      </c>
      <c r="N272" s="515" t="s">
        <v>12899</v>
      </c>
      <c r="O272" s="148" t="s">
        <v>357</v>
      </c>
      <c r="P272" s="148" t="s">
        <v>12899</v>
      </c>
      <c r="Q272" s="133">
        <v>18673</v>
      </c>
      <c r="R272" s="133">
        <v>2481</v>
      </c>
      <c r="S272" s="133">
        <v>1517</v>
      </c>
      <c r="T272" s="133">
        <v>1440</v>
      </c>
      <c r="U272" s="133" t="s">
        <v>1428</v>
      </c>
      <c r="V272" s="133">
        <v>77</v>
      </c>
      <c r="W272" s="133">
        <v>213</v>
      </c>
      <c r="X272" s="149" t="s">
        <v>401</v>
      </c>
      <c r="Y272" s="133" t="s">
        <v>1807</v>
      </c>
      <c r="Z272" s="133">
        <v>28</v>
      </c>
      <c r="AA272" s="133">
        <v>3060</v>
      </c>
      <c r="AB272" s="133" t="s">
        <v>1808</v>
      </c>
      <c r="AC272" s="133">
        <v>3</v>
      </c>
      <c r="AD272" s="133"/>
      <c r="AE272" s="133">
        <v>44</v>
      </c>
      <c r="AF272" s="147" t="s">
        <v>1809</v>
      </c>
      <c r="AG272" s="347">
        <v>3</v>
      </c>
      <c r="AH272" s="347">
        <v>7146</v>
      </c>
      <c r="AI272" s="123"/>
      <c r="AJ272" s="123"/>
      <c r="AK272" s="144" t="s">
        <v>1640</v>
      </c>
      <c r="AL272" s="144">
        <v>3</v>
      </c>
      <c r="AM272" s="123"/>
      <c r="AN272" s="144">
        <v>2</v>
      </c>
      <c r="AO272" s="123">
        <v>1</v>
      </c>
      <c r="AP272" s="123"/>
      <c r="AQ272" s="123">
        <v>269</v>
      </c>
      <c r="AR272" s="144" t="s">
        <v>16177</v>
      </c>
      <c r="AS272" s="144" t="s">
        <v>16177</v>
      </c>
      <c r="AT272" s="144" t="s">
        <v>1779</v>
      </c>
      <c r="AU272" s="137">
        <v>18537</v>
      </c>
      <c r="AV272" s="137">
        <v>68.910780669144984</v>
      </c>
      <c r="AW272" s="132"/>
      <c r="AX272" s="132"/>
      <c r="AY272" s="132"/>
      <c r="AZ272" s="132"/>
      <c r="BA272" s="132"/>
      <c r="BB272" s="134"/>
      <c r="BC272" s="134"/>
      <c r="BD272" s="134"/>
      <c r="BE272" s="151" t="s">
        <v>364</v>
      </c>
      <c r="BF272" s="139"/>
      <c r="BG272" s="139"/>
      <c r="BH272" s="139"/>
      <c r="BI272" s="139"/>
      <c r="BJ272" s="139"/>
      <c r="BK272" s="134"/>
      <c r="BL272" s="134"/>
      <c r="BM272" s="138"/>
      <c r="BN272" s="141"/>
      <c r="BO272" s="123"/>
      <c r="BP272" s="123"/>
      <c r="BQ272" s="123"/>
      <c r="BR272" s="123"/>
      <c r="BS272" s="123"/>
      <c r="BT272" s="123"/>
      <c r="BU272" s="123"/>
      <c r="BV272" s="123"/>
      <c r="BW272" s="123"/>
      <c r="BX272" s="123"/>
      <c r="BY272" s="144"/>
      <c r="BZ272" s="123"/>
      <c r="CA272" s="123"/>
      <c r="CB272" s="123"/>
      <c r="CC272" s="123"/>
    </row>
    <row r="273" spans="1:81" s="7" customFormat="1" ht="16.5" customHeight="1">
      <c r="A273" s="299"/>
      <c r="B273" s="300" t="s">
        <v>1810</v>
      </c>
      <c r="C273" s="301"/>
      <c r="D273" s="301">
        <v>4</v>
      </c>
      <c r="E273" s="302"/>
      <c r="F273" s="121"/>
      <c r="G273" s="352"/>
      <c r="H273" s="121"/>
      <c r="I273" s="121"/>
      <c r="J273" s="121"/>
      <c r="K273" s="353"/>
      <c r="L273" s="353"/>
      <c r="M273" s="478"/>
      <c r="N273" s="354"/>
      <c r="O273" s="354"/>
      <c r="P273" s="354"/>
      <c r="Q273" s="310"/>
      <c r="R273" s="310"/>
      <c r="S273" s="310"/>
      <c r="T273" s="310"/>
      <c r="U273" s="310"/>
      <c r="V273" s="310"/>
      <c r="W273" s="310"/>
      <c r="X273" s="311"/>
      <c r="Y273" s="310"/>
      <c r="Z273" s="310"/>
      <c r="AA273" s="310"/>
      <c r="AB273" s="310"/>
      <c r="AC273" s="310"/>
      <c r="AD273" s="310"/>
      <c r="AE273" s="310"/>
      <c r="AF273" s="479"/>
      <c r="AG273" s="310"/>
      <c r="AH273" s="355"/>
      <c r="AI273" s="311"/>
      <c r="AJ273" s="311"/>
      <c r="AK273" s="121"/>
      <c r="AL273" s="121"/>
      <c r="AM273" s="121"/>
      <c r="AN273" s="121"/>
      <c r="AO273" s="121"/>
      <c r="AP273" s="121"/>
      <c r="AQ273" s="121"/>
      <c r="AR273" s="121"/>
      <c r="AS273" s="121"/>
      <c r="AT273" s="121"/>
      <c r="AU273" s="315"/>
      <c r="AV273" s="315"/>
      <c r="AW273" s="310"/>
      <c r="AX273" s="310"/>
      <c r="AY273" s="310"/>
      <c r="AZ273" s="310"/>
      <c r="BA273" s="310"/>
      <c r="BB273" s="311"/>
      <c r="BC273" s="311"/>
      <c r="BD273" s="311"/>
      <c r="BE273" s="481"/>
      <c r="BF273" s="317"/>
      <c r="BG273" s="317"/>
      <c r="BH273" s="317"/>
      <c r="BI273" s="317"/>
      <c r="BJ273" s="317"/>
      <c r="BK273" s="311"/>
      <c r="BL273" s="311"/>
      <c r="BM273" s="311"/>
      <c r="BN273" s="482"/>
      <c r="BO273" s="121"/>
      <c r="BP273" s="121"/>
      <c r="BQ273" s="121"/>
      <c r="BR273" s="121"/>
      <c r="BS273" s="121"/>
      <c r="BT273" s="121"/>
      <c r="BU273" s="121"/>
      <c r="BV273" s="121"/>
      <c r="BW273" s="121"/>
      <c r="BX273" s="121"/>
      <c r="BY273" s="121"/>
      <c r="BZ273" s="121"/>
      <c r="CA273" s="121"/>
      <c r="CB273" s="121"/>
      <c r="CC273" s="121"/>
    </row>
    <row r="274" spans="1:81" s="6" customFormat="1" ht="16.5" customHeight="1">
      <c r="A274" s="123">
        <v>231</v>
      </c>
      <c r="B274" s="123" t="s">
        <v>74</v>
      </c>
      <c r="C274" s="123" t="s">
        <v>76</v>
      </c>
      <c r="D274" s="123" t="s">
        <v>1083</v>
      </c>
      <c r="E274" s="123" t="s">
        <v>353</v>
      </c>
      <c r="F274" s="123" t="s">
        <v>1811</v>
      </c>
      <c r="G274" s="142" t="s">
        <v>1812</v>
      </c>
      <c r="H274" s="123" t="s">
        <v>13339</v>
      </c>
      <c r="I274" s="123" t="s">
        <v>13340</v>
      </c>
      <c r="J274" s="123" t="s">
        <v>12899</v>
      </c>
      <c r="K274" s="154" t="s">
        <v>15281</v>
      </c>
      <c r="L274" s="154" t="s">
        <v>1813</v>
      </c>
      <c r="M274" s="135" t="s">
        <v>15511</v>
      </c>
      <c r="N274" s="365" t="s">
        <v>12888</v>
      </c>
      <c r="O274" s="131"/>
      <c r="P274" s="131" t="s">
        <v>12899</v>
      </c>
      <c r="Q274" s="132">
        <v>5634</v>
      </c>
      <c r="R274" s="132">
        <v>2505</v>
      </c>
      <c r="S274" s="132">
        <v>1044</v>
      </c>
      <c r="T274" s="132">
        <v>900</v>
      </c>
      <c r="U274" s="132" t="s">
        <v>418</v>
      </c>
      <c r="V274" s="132">
        <v>144</v>
      </c>
      <c r="W274" s="132">
        <v>248</v>
      </c>
      <c r="X274" s="134" t="s">
        <v>401</v>
      </c>
      <c r="Y274" s="132">
        <v>297</v>
      </c>
      <c r="Z274" s="132"/>
      <c r="AA274" s="132"/>
      <c r="AB274" s="132">
        <v>213</v>
      </c>
      <c r="AC274" s="132">
        <v>216</v>
      </c>
      <c r="AD274" s="132"/>
      <c r="AE274" s="132" t="s">
        <v>1814</v>
      </c>
      <c r="AF274" s="135" t="s">
        <v>1815</v>
      </c>
      <c r="AG274" s="347">
        <v>2643</v>
      </c>
      <c r="AH274" s="347">
        <v>2776</v>
      </c>
      <c r="AI274" s="123"/>
      <c r="AJ274" s="123"/>
      <c r="AK274" s="123" t="s">
        <v>396</v>
      </c>
      <c r="AL274" s="123">
        <v>2</v>
      </c>
      <c r="AM274" s="123"/>
      <c r="AN274" s="123"/>
      <c r="AO274" s="123">
        <v>2</v>
      </c>
      <c r="AP274" s="123"/>
      <c r="AQ274" s="123">
        <v>225</v>
      </c>
      <c r="AR274" s="123" t="s">
        <v>16177</v>
      </c>
      <c r="AS274" s="123"/>
      <c r="AT274" s="123" t="s">
        <v>1816</v>
      </c>
      <c r="AU274" s="137">
        <v>1466</v>
      </c>
      <c r="AV274" s="137">
        <v>6.5155555555555553</v>
      </c>
      <c r="AW274" s="132"/>
      <c r="AX274" s="132"/>
      <c r="AY274" s="132"/>
      <c r="AZ274" s="132"/>
      <c r="BA274" s="132"/>
      <c r="BB274" s="516"/>
      <c r="BC274" s="516"/>
      <c r="BD274" s="516"/>
      <c r="BE274" s="138" t="s">
        <v>364</v>
      </c>
      <c r="BF274" s="139"/>
      <c r="BG274" s="139"/>
      <c r="BH274" s="139"/>
      <c r="BI274" s="139"/>
      <c r="BJ274" s="139"/>
      <c r="BK274" s="516"/>
      <c r="BL274" s="516"/>
      <c r="BM274" s="138"/>
      <c r="BN274" s="141" t="s">
        <v>364</v>
      </c>
      <c r="BO274" s="123"/>
      <c r="BP274" s="123"/>
      <c r="BQ274" s="123"/>
      <c r="BR274" s="123"/>
      <c r="BS274" s="123"/>
      <c r="BT274" s="123"/>
      <c r="BU274" s="123"/>
      <c r="BV274" s="123"/>
      <c r="BW274" s="123"/>
      <c r="BX274" s="123"/>
      <c r="BY274" s="123"/>
      <c r="BZ274" s="123"/>
      <c r="CA274" s="123"/>
      <c r="CB274" s="123"/>
      <c r="CC274" s="123"/>
    </row>
    <row r="275" spans="1:81" s="6" customFormat="1" ht="16.5" customHeight="1">
      <c r="A275" s="123">
        <v>232</v>
      </c>
      <c r="B275" s="144" t="s">
        <v>74</v>
      </c>
      <c r="C275" s="144" t="s">
        <v>47</v>
      </c>
      <c r="D275" s="144" t="s">
        <v>1083</v>
      </c>
      <c r="E275" s="144" t="s">
        <v>819</v>
      </c>
      <c r="F275" s="144" t="s">
        <v>1817</v>
      </c>
      <c r="G275" s="145" t="s">
        <v>1818</v>
      </c>
      <c r="H275" s="144" t="s">
        <v>13341</v>
      </c>
      <c r="I275" s="144" t="s">
        <v>13342</v>
      </c>
      <c r="J275" s="144" t="s">
        <v>12899</v>
      </c>
      <c r="K275" s="144" t="s">
        <v>15282</v>
      </c>
      <c r="L275" s="146" t="s">
        <v>1819</v>
      </c>
      <c r="M275" s="144" t="s">
        <v>15512</v>
      </c>
      <c r="N275" s="366" t="s">
        <v>12888</v>
      </c>
      <c r="O275" s="148"/>
      <c r="P275" s="366" t="s">
        <v>12888</v>
      </c>
      <c r="Q275" s="133">
        <v>2016</v>
      </c>
      <c r="R275" s="133">
        <v>2016</v>
      </c>
      <c r="S275" s="133">
        <v>1605</v>
      </c>
      <c r="T275" s="133">
        <v>1135</v>
      </c>
      <c r="U275" s="133" t="s">
        <v>411</v>
      </c>
      <c r="V275" s="133">
        <v>470</v>
      </c>
      <c r="W275" s="133">
        <v>213</v>
      </c>
      <c r="X275" s="149" t="s">
        <v>401</v>
      </c>
      <c r="Y275" s="133"/>
      <c r="Z275" s="133">
        <v>57</v>
      </c>
      <c r="AA275" s="133">
        <v>10267</v>
      </c>
      <c r="AB275" s="133">
        <v>141</v>
      </c>
      <c r="AC275" s="133"/>
      <c r="AD275" s="133"/>
      <c r="AE275" s="133">
        <v>106</v>
      </c>
      <c r="AF275" s="147" t="s">
        <v>1820</v>
      </c>
      <c r="AG275" s="133">
        <v>7016</v>
      </c>
      <c r="AH275" s="133">
        <v>7016</v>
      </c>
      <c r="AI275" s="366"/>
      <c r="AJ275" s="366"/>
      <c r="AK275" s="147" t="s">
        <v>477</v>
      </c>
      <c r="AL275" s="149">
        <v>2</v>
      </c>
      <c r="AM275" s="149"/>
      <c r="AN275" s="149"/>
      <c r="AO275" s="149"/>
      <c r="AP275" s="149">
        <v>2</v>
      </c>
      <c r="AQ275" s="149">
        <v>125</v>
      </c>
      <c r="AR275" s="144" t="s">
        <v>16177</v>
      </c>
      <c r="AS275" s="134" t="s">
        <v>435</v>
      </c>
      <c r="AT275" s="144" t="s">
        <v>1821</v>
      </c>
      <c r="AU275" s="150">
        <v>816</v>
      </c>
      <c r="AV275" s="137">
        <v>6.5279999999999996</v>
      </c>
      <c r="AW275" s="133"/>
      <c r="AX275" s="133"/>
      <c r="AY275" s="133"/>
      <c r="AZ275" s="133"/>
      <c r="BA275" s="133"/>
      <c r="BB275" s="149"/>
      <c r="BC275" s="149"/>
      <c r="BD275" s="149"/>
      <c r="BE275" s="149" t="s">
        <v>364</v>
      </c>
      <c r="BF275" s="152"/>
      <c r="BG275" s="152"/>
      <c r="BH275" s="152"/>
      <c r="BI275" s="152"/>
      <c r="BJ275" s="152"/>
      <c r="BK275" s="149"/>
      <c r="BL275" s="149"/>
      <c r="BM275" s="149"/>
      <c r="BN275" s="153" t="s">
        <v>364</v>
      </c>
      <c r="BO275" s="144"/>
      <c r="BP275" s="144"/>
      <c r="BQ275" s="144"/>
      <c r="BR275" s="144"/>
      <c r="BS275" s="123"/>
      <c r="BT275" s="144"/>
      <c r="BU275" s="144"/>
      <c r="BV275" s="144"/>
      <c r="BW275" s="144"/>
      <c r="BX275" s="144"/>
      <c r="BY275" s="144"/>
      <c r="BZ275" s="144"/>
      <c r="CA275" s="144"/>
      <c r="CB275" s="144"/>
      <c r="CC275" s="144"/>
    </row>
    <row r="276" spans="1:81" s="6" customFormat="1" ht="16.5" customHeight="1">
      <c r="A276" s="123">
        <v>233</v>
      </c>
      <c r="B276" s="123" t="s">
        <v>74</v>
      </c>
      <c r="C276" s="123" t="s">
        <v>52</v>
      </c>
      <c r="D276" s="123" t="s">
        <v>1083</v>
      </c>
      <c r="E276" s="123" t="s">
        <v>353</v>
      </c>
      <c r="F276" s="123" t="s">
        <v>1822</v>
      </c>
      <c r="G276" s="142" t="s">
        <v>1823</v>
      </c>
      <c r="H276" s="123" t="s">
        <v>13343</v>
      </c>
      <c r="I276" s="123" t="s">
        <v>13344</v>
      </c>
      <c r="J276" s="123" t="s">
        <v>12899</v>
      </c>
      <c r="K276" s="154" t="s">
        <v>15283</v>
      </c>
      <c r="L276" s="154" t="s">
        <v>1824</v>
      </c>
      <c r="M276" s="130" t="s">
        <v>15513</v>
      </c>
      <c r="N276" s="131" t="s">
        <v>12888</v>
      </c>
      <c r="O276" s="131"/>
      <c r="P276" s="131" t="s">
        <v>12888</v>
      </c>
      <c r="Q276" s="132">
        <v>834</v>
      </c>
      <c r="R276" s="132">
        <v>834</v>
      </c>
      <c r="S276" s="132">
        <v>378</v>
      </c>
      <c r="T276" s="132">
        <v>278</v>
      </c>
      <c r="U276" s="132" t="s">
        <v>392</v>
      </c>
      <c r="V276" s="132">
        <v>100</v>
      </c>
      <c r="W276" s="132">
        <v>24</v>
      </c>
      <c r="X276" s="134" t="s">
        <v>401</v>
      </c>
      <c r="Y276" s="132"/>
      <c r="Z276" s="132">
        <v>360</v>
      </c>
      <c r="AA276" s="132">
        <v>1215</v>
      </c>
      <c r="AB276" s="132">
        <v>43</v>
      </c>
      <c r="AC276" s="132"/>
      <c r="AD276" s="132"/>
      <c r="AE276" s="132" t="s">
        <v>1814</v>
      </c>
      <c r="AF276" s="135" t="s">
        <v>1825</v>
      </c>
      <c r="AG276" s="347">
        <v>1228</v>
      </c>
      <c r="AH276" s="347">
        <v>1232</v>
      </c>
      <c r="AI276" s="123"/>
      <c r="AJ276" s="123"/>
      <c r="AK276" s="123" t="s">
        <v>457</v>
      </c>
      <c r="AL276" s="123"/>
      <c r="AM276" s="123"/>
      <c r="AN276" s="123"/>
      <c r="AO276" s="123"/>
      <c r="AP276" s="123"/>
      <c r="AQ276" s="123">
        <v>229</v>
      </c>
      <c r="AR276" s="123" t="s">
        <v>16220</v>
      </c>
      <c r="AS276" s="123"/>
      <c r="AT276" s="123" t="s">
        <v>1826</v>
      </c>
      <c r="AU276" s="137">
        <v>236</v>
      </c>
      <c r="AV276" s="137">
        <v>1.0305676855895196</v>
      </c>
      <c r="AW276" s="132"/>
      <c r="AX276" s="132"/>
      <c r="AY276" s="132"/>
      <c r="AZ276" s="132"/>
      <c r="BA276" s="132"/>
      <c r="BB276" s="134"/>
      <c r="BC276" s="134"/>
      <c r="BD276" s="134"/>
      <c r="BE276" s="138" t="s">
        <v>364</v>
      </c>
      <c r="BF276" s="139"/>
      <c r="BG276" s="139"/>
      <c r="BH276" s="139"/>
      <c r="BI276" s="139"/>
      <c r="BJ276" s="139"/>
      <c r="BK276" s="134"/>
      <c r="BL276" s="134"/>
      <c r="BM276" s="138"/>
      <c r="BN276" s="153" t="s">
        <v>364</v>
      </c>
      <c r="BO276" s="123"/>
      <c r="BP276" s="123"/>
      <c r="BQ276" s="123"/>
      <c r="BR276" s="123"/>
      <c r="BS276" s="123"/>
      <c r="BT276" s="123"/>
      <c r="BU276" s="123"/>
      <c r="BV276" s="123"/>
      <c r="BW276" s="123"/>
      <c r="BX276" s="123"/>
      <c r="BY276" s="144"/>
      <c r="BZ276" s="123"/>
      <c r="CA276" s="123"/>
      <c r="CB276" s="123"/>
      <c r="CC276" s="123"/>
    </row>
    <row r="277" spans="1:81" s="6" customFormat="1" ht="16.5" customHeight="1">
      <c r="A277" s="123">
        <v>234</v>
      </c>
      <c r="B277" s="123" t="s">
        <v>74</v>
      </c>
      <c r="C277" s="123" t="s">
        <v>76</v>
      </c>
      <c r="D277" s="123" t="s">
        <v>1083</v>
      </c>
      <c r="E277" s="123" t="s">
        <v>353</v>
      </c>
      <c r="F277" s="123" t="s">
        <v>1827</v>
      </c>
      <c r="G277" s="142" t="s">
        <v>1828</v>
      </c>
      <c r="H277" s="144" t="s">
        <v>13345</v>
      </c>
      <c r="I277" s="144" t="s">
        <v>13346</v>
      </c>
      <c r="J277" s="123" t="s">
        <v>12899</v>
      </c>
      <c r="K277" s="146" t="s">
        <v>13628</v>
      </c>
      <c r="L277" s="146" t="s">
        <v>1829</v>
      </c>
      <c r="M277" s="181" t="s">
        <v>15514</v>
      </c>
      <c r="N277" s="148" t="s">
        <v>12888</v>
      </c>
      <c r="O277" s="148"/>
      <c r="P277" s="148" t="s">
        <v>12888</v>
      </c>
      <c r="Q277" s="133">
        <v>4074</v>
      </c>
      <c r="R277" s="133">
        <v>4074</v>
      </c>
      <c r="S277" s="133">
        <v>921</v>
      </c>
      <c r="T277" s="133">
        <v>861</v>
      </c>
      <c r="U277" s="133" t="s">
        <v>568</v>
      </c>
      <c r="V277" s="133">
        <v>60</v>
      </c>
      <c r="W277" s="133">
        <v>575</v>
      </c>
      <c r="X277" s="149" t="s">
        <v>401</v>
      </c>
      <c r="Y277" s="133">
        <v>275</v>
      </c>
      <c r="Z277" s="133">
        <v>135</v>
      </c>
      <c r="AA277" s="133">
        <v>26000</v>
      </c>
      <c r="AB277" s="133">
        <v>34</v>
      </c>
      <c r="AC277" s="133">
        <v>44</v>
      </c>
      <c r="AD277" s="133"/>
      <c r="AE277" s="133">
        <v>31</v>
      </c>
      <c r="AF277" s="147" t="s">
        <v>1830</v>
      </c>
      <c r="AG277" s="378">
        <v>2270</v>
      </c>
      <c r="AH277" s="378">
        <v>2270</v>
      </c>
      <c r="AI277" s="144" t="s">
        <v>1831</v>
      </c>
      <c r="AJ277" s="144" t="s">
        <v>759</v>
      </c>
      <c r="AK277" s="144" t="s">
        <v>457</v>
      </c>
      <c r="AL277" s="144">
        <v>2</v>
      </c>
      <c r="AM277" s="123"/>
      <c r="AN277" s="123"/>
      <c r="AO277" s="123">
        <v>2</v>
      </c>
      <c r="AP277" s="123"/>
      <c r="AQ277" s="123">
        <v>90</v>
      </c>
      <c r="AR277" s="144" t="s">
        <v>16177</v>
      </c>
      <c r="AS277" s="134" t="s">
        <v>435</v>
      </c>
      <c r="AT277" s="144" t="s">
        <v>1832</v>
      </c>
      <c r="AU277" s="137">
        <v>4500</v>
      </c>
      <c r="AV277" s="137">
        <v>50</v>
      </c>
      <c r="AW277" s="132"/>
      <c r="AX277" s="132"/>
      <c r="AY277" s="132"/>
      <c r="AZ277" s="132"/>
      <c r="BA277" s="132"/>
      <c r="BB277" s="134"/>
      <c r="BC277" s="134"/>
      <c r="BD277" s="134"/>
      <c r="BE277" s="151" t="s">
        <v>364</v>
      </c>
      <c r="BF277" s="139"/>
      <c r="BG277" s="139"/>
      <c r="BH277" s="139"/>
      <c r="BI277" s="139"/>
      <c r="BJ277" s="139"/>
      <c r="BK277" s="134"/>
      <c r="BL277" s="134"/>
      <c r="BM277" s="138"/>
      <c r="BN277" s="141"/>
      <c r="BO277" s="144"/>
      <c r="BP277" s="144"/>
      <c r="BQ277" s="144"/>
      <c r="BR277" s="144"/>
      <c r="BS277" s="123"/>
      <c r="BT277" s="144"/>
      <c r="BU277" s="144"/>
      <c r="BV277" s="123"/>
      <c r="BW277" s="123"/>
      <c r="BX277" s="123"/>
      <c r="BY277" s="144"/>
      <c r="BZ277" s="123"/>
      <c r="CA277" s="123"/>
      <c r="CB277" s="123"/>
      <c r="CC277" s="123"/>
    </row>
    <row r="278" spans="1:81" s="6" customFormat="1" ht="16.5" customHeight="1">
      <c r="A278" s="123">
        <v>235</v>
      </c>
      <c r="B278" s="144" t="s">
        <v>74</v>
      </c>
      <c r="C278" s="144" t="s">
        <v>76</v>
      </c>
      <c r="D278" s="144" t="s">
        <v>1083</v>
      </c>
      <c r="E278" s="144" t="s">
        <v>353</v>
      </c>
      <c r="F278" s="144" t="s">
        <v>1833</v>
      </c>
      <c r="G278" s="145" t="s">
        <v>1828</v>
      </c>
      <c r="H278" s="144" t="s">
        <v>13347</v>
      </c>
      <c r="I278" s="144" t="s">
        <v>13348</v>
      </c>
      <c r="J278" s="144" t="s">
        <v>12899</v>
      </c>
      <c r="K278" s="146" t="s">
        <v>15284</v>
      </c>
      <c r="L278" s="146" t="s">
        <v>1834</v>
      </c>
      <c r="M278" s="147" t="s">
        <v>15515</v>
      </c>
      <c r="N278" s="148" t="s">
        <v>12888</v>
      </c>
      <c r="O278" s="148"/>
      <c r="P278" s="148" t="s">
        <v>12888</v>
      </c>
      <c r="Q278" s="133">
        <v>604</v>
      </c>
      <c r="R278" s="133">
        <v>604</v>
      </c>
      <c r="S278" s="133">
        <v>351</v>
      </c>
      <c r="T278" s="133">
        <v>339</v>
      </c>
      <c r="U278" s="133" t="s">
        <v>392</v>
      </c>
      <c r="V278" s="133">
        <v>12</v>
      </c>
      <c r="W278" s="133">
        <v>104</v>
      </c>
      <c r="X278" s="149" t="s">
        <v>401</v>
      </c>
      <c r="Y278" s="133">
        <v>99</v>
      </c>
      <c r="Z278" s="133">
        <v>18</v>
      </c>
      <c r="AA278" s="133">
        <v>742</v>
      </c>
      <c r="AB278" s="133">
        <v>32</v>
      </c>
      <c r="AC278" s="133"/>
      <c r="AD278" s="133"/>
      <c r="AE278" s="133" t="s">
        <v>1814</v>
      </c>
      <c r="AF278" s="147" t="s">
        <v>1835</v>
      </c>
      <c r="AG278" s="378"/>
      <c r="AH278" s="378">
        <v>20658</v>
      </c>
      <c r="AI278" s="144"/>
      <c r="AJ278" s="144"/>
      <c r="AK278" s="144" t="s">
        <v>406</v>
      </c>
      <c r="AL278" s="144">
        <v>1</v>
      </c>
      <c r="AM278" s="144"/>
      <c r="AN278" s="144"/>
      <c r="AO278" s="144">
        <v>1</v>
      </c>
      <c r="AP278" s="144"/>
      <c r="AQ278" s="144">
        <v>19</v>
      </c>
      <c r="AR278" s="144" t="s">
        <v>16177</v>
      </c>
      <c r="AS278" s="134" t="s">
        <v>435</v>
      </c>
      <c r="AT278" s="144" t="s">
        <v>1836</v>
      </c>
      <c r="AU278" s="150">
        <v>83</v>
      </c>
      <c r="AV278" s="137">
        <v>4.3684210526315788</v>
      </c>
      <c r="AW278" s="133"/>
      <c r="AX278" s="133"/>
      <c r="AY278" s="133"/>
      <c r="AZ278" s="133"/>
      <c r="BA278" s="133"/>
      <c r="BB278" s="149"/>
      <c r="BC278" s="149"/>
      <c r="BD278" s="149"/>
      <c r="BE278" s="151" t="s">
        <v>364</v>
      </c>
      <c r="BF278" s="152"/>
      <c r="BG278" s="152"/>
      <c r="BH278" s="152"/>
      <c r="BI278" s="152"/>
      <c r="BJ278" s="152"/>
      <c r="BK278" s="149"/>
      <c r="BL278" s="149"/>
      <c r="BM278" s="151"/>
      <c r="BN278" s="153" t="s">
        <v>364</v>
      </c>
      <c r="BO278" s="144"/>
      <c r="BP278" s="144"/>
      <c r="BQ278" s="144"/>
      <c r="BR278" s="144"/>
      <c r="BS278" s="123"/>
      <c r="BT278" s="144"/>
      <c r="BU278" s="144"/>
      <c r="BV278" s="144"/>
      <c r="BW278" s="144"/>
      <c r="BX278" s="144"/>
      <c r="BY278" s="144"/>
      <c r="BZ278" s="144"/>
      <c r="CA278" s="144"/>
      <c r="CB278" s="144"/>
      <c r="CC278" s="144"/>
    </row>
    <row r="279" spans="1:81" s="6" customFormat="1" ht="16.5" customHeight="1">
      <c r="A279" s="123">
        <v>236</v>
      </c>
      <c r="B279" s="144" t="s">
        <v>74</v>
      </c>
      <c r="C279" s="144" t="s">
        <v>75</v>
      </c>
      <c r="D279" s="144" t="s">
        <v>1083</v>
      </c>
      <c r="E279" s="144" t="s">
        <v>353</v>
      </c>
      <c r="F279" s="144" t="s">
        <v>1837</v>
      </c>
      <c r="G279" s="145" t="s">
        <v>1838</v>
      </c>
      <c r="H279" s="144" t="s">
        <v>13349</v>
      </c>
      <c r="I279" s="144" t="s">
        <v>13350</v>
      </c>
      <c r="J279" s="144" t="s">
        <v>12899</v>
      </c>
      <c r="K279" s="146" t="s">
        <v>15285</v>
      </c>
      <c r="L279" s="146" t="s">
        <v>1839</v>
      </c>
      <c r="M279" s="147" t="s">
        <v>15516</v>
      </c>
      <c r="N279" s="148" t="s">
        <v>12888</v>
      </c>
      <c r="O279" s="148"/>
      <c r="P279" s="148" t="s">
        <v>12888</v>
      </c>
      <c r="Q279" s="133">
        <v>1256</v>
      </c>
      <c r="R279" s="133">
        <v>1256</v>
      </c>
      <c r="S279" s="133">
        <v>703</v>
      </c>
      <c r="T279" s="133">
        <v>533</v>
      </c>
      <c r="U279" s="133" t="s">
        <v>392</v>
      </c>
      <c r="V279" s="133">
        <v>170</v>
      </c>
      <c r="W279" s="133">
        <v>416</v>
      </c>
      <c r="X279" s="149" t="s">
        <v>401</v>
      </c>
      <c r="Y279" s="133"/>
      <c r="Z279" s="133"/>
      <c r="AA279" s="133"/>
      <c r="AB279" s="133">
        <v>138</v>
      </c>
      <c r="AC279" s="133"/>
      <c r="AD279" s="133"/>
      <c r="AE279" s="133" t="s">
        <v>1814</v>
      </c>
      <c r="AF279" s="147" t="s">
        <v>1840</v>
      </c>
      <c r="AG279" s="378">
        <v>10</v>
      </c>
      <c r="AH279" s="378">
        <v>188832</v>
      </c>
      <c r="AI279" s="144"/>
      <c r="AJ279" s="144"/>
      <c r="AK279" s="144" t="s">
        <v>406</v>
      </c>
      <c r="AL279" s="144">
        <v>2</v>
      </c>
      <c r="AM279" s="144"/>
      <c r="AN279" s="144"/>
      <c r="AO279" s="144">
        <v>2</v>
      </c>
      <c r="AP279" s="144"/>
      <c r="AQ279" s="144">
        <v>250</v>
      </c>
      <c r="AR279" s="144" t="s">
        <v>16177</v>
      </c>
      <c r="AS279" s="144"/>
      <c r="AT279" s="144" t="s">
        <v>1841</v>
      </c>
      <c r="AU279" s="150">
        <v>5000</v>
      </c>
      <c r="AV279" s="137">
        <v>20</v>
      </c>
      <c r="AW279" s="133"/>
      <c r="AX279" s="133"/>
      <c r="AY279" s="133"/>
      <c r="AZ279" s="133"/>
      <c r="BA279" s="133"/>
      <c r="BB279" s="149"/>
      <c r="BC279" s="149"/>
      <c r="BD279" s="149"/>
      <c r="BE279" s="151" t="s">
        <v>364</v>
      </c>
      <c r="BF279" s="152"/>
      <c r="BG279" s="152"/>
      <c r="BH279" s="152"/>
      <c r="BI279" s="152"/>
      <c r="BJ279" s="152"/>
      <c r="BK279" s="149"/>
      <c r="BL279" s="149"/>
      <c r="BM279" s="151"/>
      <c r="BN279" s="153" t="s">
        <v>364</v>
      </c>
      <c r="BO279" s="144"/>
      <c r="BP279" s="144"/>
      <c r="BQ279" s="144"/>
      <c r="BR279" s="144"/>
      <c r="BS279" s="123"/>
      <c r="BT279" s="144"/>
      <c r="BU279" s="144"/>
      <c r="BV279" s="144"/>
      <c r="BW279" s="144"/>
      <c r="BX279" s="144"/>
      <c r="BY279" s="144"/>
      <c r="BZ279" s="144"/>
      <c r="CA279" s="144"/>
      <c r="CB279" s="144"/>
      <c r="CC279" s="144"/>
    </row>
    <row r="280" spans="1:81" s="12" customFormat="1" ht="16.5" customHeight="1">
      <c r="A280" s="123">
        <v>237</v>
      </c>
      <c r="B280" s="123" t="s">
        <v>74</v>
      </c>
      <c r="C280" s="123" t="s">
        <v>75</v>
      </c>
      <c r="D280" s="123" t="s">
        <v>1083</v>
      </c>
      <c r="E280" s="123" t="s">
        <v>353</v>
      </c>
      <c r="F280" s="123" t="s">
        <v>1842</v>
      </c>
      <c r="G280" s="142" t="s">
        <v>1843</v>
      </c>
      <c r="H280" s="123" t="s">
        <v>13351</v>
      </c>
      <c r="I280" s="144" t="s">
        <v>13352</v>
      </c>
      <c r="J280" s="123" t="s">
        <v>12899</v>
      </c>
      <c r="K280" s="146" t="s">
        <v>14274</v>
      </c>
      <c r="L280" s="146" t="s">
        <v>1844</v>
      </c>
      <c r="M280" s="181" t="s">
        <v>15517</v>
      </c>
      <c r="N280" s="148" t="s">
        <v>12888</v>
      </c>
      <c r="O280" s="131"/>
      <c r="P280" s="148" t="s">
        <v>12888</v>
      </c>
      <c r="Q280" s="132">
        <v>1562</v>
      </c>
      <c r="R280" s="132">
        <v>1562</v>
      </c>
      <c r="S280" s="132">
        <v>1126</v>
      </c>
      <c r="T280" s="132">
        <v>1054</v>
      </c>
      <c r="U280" s="132" t="s">
        <v>533</v>
      </c>
      <c r="V280" s="132">
        <v>72</v>
      </c>
      <c r="W280" s="132">
        <v>264</v>
      </c>
      <c r="X280" s="134" t="s">
        <v>401</v>
      </c>
      <c r="Y280" s="132">
        <v>238</v>
      </c>
      <c r="Z280" s="132">
        <v>72</v>
      </c>
      <c r="AA280" s="132">
        <v>36000</v>
      </c>
      <c r="AB280" s="132">
        <v>72</v>
      </c>
      <c r="AC280" s="132"/>
      <c r="AD280" s="132"/>
      <c r="AE280" s="132" t="s">
        <v>1814</v>
      </c>
      <c r="AF280" s="135"/>
      <c r="AG280" s="347">
        <v>7201</v>
      </c>
      <c r="AH280" s="347">
        <v>72010</v>
      </c>
      <c r="AI280" s="123"/>
      <c r="AJ280" s="123"/>
      <c r="AK280" s="123" t="s">
        <v>406</v>
      </c>
      <c r="AL280" s="123">
        <v>3</v>
      </c>
      <c r="AM280" s="123"/>
      <c r="AN280" s="123">
        <v>3</v>
      </c>
      <c r="AO280" s="123"/>
      <c r="AP280" s="123"/>
      <c r="AQ280" s="123">
        <v>247</v>
      </c>
      <c r="AR280" s="190" t="s">
        <v>16166</v>
      </c>
      <c r="AS280" s="123"/>
      <c r="AT280" s="123" t="s">
        <v>436</v>
      </c>
      <c r="AU280" s="137">
        <v>1125</v>
      </c>
      <c r="AV280" s="137">
        <v>4.5546558704453437</v>
      </c>
      <c r="AW280" s="132"/>
      <c r="AX280" s="132"/>
      <c r="AY280" s="132"/>
      <c r="AZ280" s="132"/>
      <c r="BA280" s="132"/>
      <c r="BB280" s="134"/>
      <c r="BC280" s="134"/>
      <c r="BD280" s="134"/>
      <c r="BE280" s="138" t="s">
        <v>364</v>
      </c>
      <c r="BF280" s="139"/>
      <c r="BG280" s="139"/>
      <c r="BH280" s="139"/>
      <c r="BI280" s="139"/>
      <c r="BJ280" s="139"/>
      <c r="BK280" s="134"/>
      <c r="BL280" s="134"/>
      <c r="BM280" s="138"/>
      <c r="BN280" s="153" t="s">
        <v>364</v>
      </c>
      <c r="BO280" s="123"/>
      <c r="BP280" s="123"/>
      <c r="BQ280" s="123"/>
      <c r="BR280" s="123"/>
      <c r="BS280" s="123"/>
      <c r="BT280" s="123"/>
      <c r="BU280" s="123"/>
      <c r="BV280" s="123"/>
      <c r="BW280" s="123"/>
      <c r="BX280" s="123"/>
      <c r="BY280" s="144"/>
      <c r="BZ280" s="123"/>
      <c r="CA280" s="123"/>
      <c r="CB280" s="123"/>
      <c r="CC280" s="123"/>
    </row>
    <row r="281" spans="1:81" s="7" customFormat="1" ht="16.5" customHeight="1">
      <c r="A281" s="299"/>
      <c r="B281" s="300" t="s">
        <v>1845</v>
      </c>
      <c r="C281" s="301"/>
      <c r="D281" s="301">
        <v>7</v>
      </c>
      <c r="E281" s="302"/>
      <c r="F281" s="121"/>
      <c r="G281" s="352"/>
      <c r="H281" s="121"/>
      <c r="I281" s="121"/>
      <c r="J281" s="121"/>
      <c r="K281" s="353"/>
      <c r="L281" s="353"/>
      <c r="M281" s="478"/>
      <c r="N281" s="517"/>
      <c r="O281" s="354"/>
      <c r="P281" s="354"/>
      <c r="Q281" s="310"/>
      <c r="R281" s="310"/>
      <c r="S281" s="310"/>
      <c r="T281" s="310"/>
      <c r="U281" s="310"/>
      <c r="V281" s="310"/>
      <c r="W281" s="310"/>
      <c r="X281" s="311"/>
      <c r="Y281" s="310"/>
      <c r="Z281" s="310"/>
      <c r="AA281" s="310"/>
      <c r="AB281" s="310"/>
      <c r="AC281" s="310"/>
      <c r="AD281" s="310"/>
      <c r="AE281" s="310"/>
      <c r="AF281" s="479"/>
      <c r="AG281" s="310"/>
      <c r="AH281" s="355"/>
      <c r="AI281" s="311"/>
      <c r="AJ281" s="311"/>
      <c r="AK281" s="121"/>
      <c r="AL281" s="121"/>
      <c r="AM281" s="121"/>
      <c r="AN281" s="121"/>
      <c r="AO281" s="121"/>
      <c r="AP281" s="121"/>
      <c r="AQ281" s="121"/>
      <c r="AR281" s="121"/>
      <c r="AS281" s="121"/>
      <c r="AT281" s="121"/>
      <c r="AU281" s="315"/>
      <c r="AV281" s="315"/>
      <c r="AW281" s="355"/>
      <c r="AX281" s="355"/>
      <c r="AY281" s="310"/>
      <c r="AZ281" s="310"/>
      <c r="BA281" s="310"/>
      <c r="BB281" s="311"/>
      <c r="BC281" s="311"/>
      <c r="BD281" s="311"/>
      <c r="BE281" s="311"/>
      <c r="BF281" s="317"/>
      <c r="BG281" s="317"/>
      <c r="BH281" s="317"/>
      <c r="BI281" s="317"/>
      <c r="BJ281" s="317"/>
      <c r="BK281" s="311"/>
      <c r="BL281" s="311"/>
      <c r="BM281" s="311"/>
      <c r="BN281" s="511"/>
      <c r="BO281" s="121"/>
      <c r="BP281" s="121"/>
      <c r="BQ281" s="121"/>
      <c r="BR281" s="121"/>
      <c r="BS281" s="121"/>
      <c r="BT281" s="121"/>
      <c r="BU281" s="121"/>
      <c r="BV281" s="121"/>
      <c r="BW281" s="121"/>
      <c r="BX281" s="121"/>
      <c r="BY281" s="121"/>
      <c r="BZ281" s="121"/>
      <c r="CA281" s="121"/>
      <c r="CB281" s="121"/>
      <c r="CC281" s="121"/>
    </row>
    <row r="282" spans="1:81" s="7" customFormat="1" ht="16.5" customHeight="1">
      <c r="A282" s="388"/>
      <c r="B282" s="483" t="s">
        <v>1846</v>
      </c>
      <c r="C282" s="389"/>
      <c r="D282" s="389">
        <v>15</v>
      </c>
      <c r="E282" s="390"/>
      <c r="F282" s="391"/>
      <c r="G282" s="392"/>
      <c r="H282" s="391"/>
      <c r="I282" s="391"/>
      <c r="J282" s="391"/>
      <c r="K282" s="393"/>
      <c r="L282" s="393"/>
      <c r="M282" s="484"/>
      <c r="N282" s="518"/>
      <c r="O282" s="394"/>
      <c r="P282" s="394"/>
      <c r="Q282" s="398"/>
      <c r="R282" s="398"/>
      <c r="S282" s="398"/>
      <c r="T282" s="398"/>
      <c r="U282" s="398"/>
      <c r="V282" s="398"/>
      <c r="W282" s="398"/>
      <c r="X282" s="399"/>
      <c r="Y282" s="398"/>
      <c r="Z282" s="398"/>
      <c r="AA282" s="398"/>
      <c r="AB282" s="398"/>
      <c r="AC282" s="398"/>
      <c r="AD282" s="398"/>
      <c r="AE282" s="398"/>
      <c r="AF282" s="485"/>
      <c r="AG282" s="398"/>
      <c r="AH282" s="402"/>
      <c r="AI282" s="399"/>
      <c r="AJ282" s="399"/>
      <c r="AK282" s="391"/>
      <c r="AL282" s="391"/>
      <c r="AM282" s="391"/>
      <c r="AN282" s="391"/>
      <c r="AO282" s="391"/>
      <c r="AP282" s="391"/>
      <c r="AQ282" s="391"/>
      <c r="AR282" s="391"/>
      <c r="AS282" s="391"/>
      <c r="AT282" s="391"/>
      <c r="AU282" s="401"/>
      <c r="AV282" s="401"/>
      <c r="AW282" s="402"/>
      <c r="AX282" s="402"/>
      <c r="AY282" s="398"/>
      <c r="AZ282" s="398"/>
      <c r="BA282" s="398"/>
      <c r="BB282" s="399"/>
      <c r="BC282" s="399"/>
      <c r="BD282" s="399"/>
      <c r="BE282" s="399"/>
      <c r="BF282" s="404"/>
      <c r="BG282" s="404"/>
      <c r="BH282" s="404"/>
      <c r="BI282" s="404"/>
      <c r="BJ282" s="404"/>
      <c r="BK282" s="399"/>
      <c r="BL282" s="399"/>
      <c r="BM282" s="399"/>
      <c r="BN282" s="512"/>
      <c r="BO282" s="391"/>
      <c r="BP282" s="391"/>
      <c r="BQ282" s="391"/>
      <c r="BR282" s="391"/>
      <c r="BS282" s="391"/>
      <c r="BT282" s="391"/>
      <c r="BU282" s="391"/>
      <c r="BV282" s="391"/>
      <c r="BW282" s="391"/>
      <c r="BX282" s="391"/>
      <c r="BY282" s="391"/>
      <c r="BZ282" s="391"/>
      <c r="CA282" s="391"/>
      <c r="CB282" s="391"/>
      <c r="CC282" s="391"/>
    </row>
    <row r="283" spans="1:81" s="6" customFormat="1" ht="16.5" customHeight="1">
      <c r="A283" s="433"/>
      <c r="B283" s="433" t="s">
        <v>77</v>
      </c>
      <c r="C283" s="433"/>
      <c r="D283" s="433"/>
      <c r="E283" s="433"/>
      <c r="F283" s="122"/>
      <c r="G283" s="142"/>
      <c r="H283" s="123"/>
      <c r="I283" s="123"/>
      <c r="J283" s="123"/>
      <c r="K283" s="154"/>
      <c r="L283" s="154"/>
      <c r="M283" s="230"/>
      <c r="N283" s="123"/>
      <c r="O283" s="131"/>
      <c r="P283" s="131"/>
      <c r="Q283" s="132"/>
      <c r="R283" s="132"/>
      <c r="S283" s="132"/>
      <c r="T283" s="132"/>
      <c r="U283" s="132"/>
      <c r="V283" s="132"/>
      <c r="W283" s="132"/>
      <c r="X283" s="134"/>
      <c r="Y283" s="132"/>
      <c r="Z283" s="132"/>
      <c r="AA283" s="132"/>
      <c r="AB283" s="132"/>
      <c r="AC283" s="132"/>
      <c r="AD283" s="132"/>
      <c r="AE283" s="132"/>
      <c r="AF283" s="138"/>
      <c r="AG283" s="132"/>
      <c r="AH283" s="132"/>
      <c r="AI283" s="134"/>
      <c r="AJ283" s="134"/>
      <c r="AK283" s="123"/>
      <c r="AL283" s="123"/>
      <c r="AM283" s="123"/>
      <c r="AN283" s="123"/>
      <c r="AO283" s="123"/>
      <c r="AP283" s="123"/>
      <c r="AQ283" s="123"/>
      <c r="AR283" s="123"/>
      <c r="AS283" s="123"/>
      <c r="AT283" s="123"/>
      <c r="AU283" s="137"/>
      <c r="AV283" s="137"/>
      <c r="AW283" s="132"/>
      <c r="AX283" s="132"/>
      <c r="AY283" s="132"/>
      <c r="AZ283" s="132"/>
      <c r="BA283" s="132"/>
      <c r="BB283" s="134"/>
      <c r="BC283" s="134"/>
      <c r="BD283" s="134"/>
      <c r="BE283" s="138"/>
      <c r="BF283" s="139"/>
      <c r="BG283" s="139"/>
      <c r="BH283" s="139"/>
      <c r="BI283" s="139"/>
      <c r="BJ283" s="139"/>
      <c r="BK283" s="134"/>
      <c r="BL283" s="134"/>
      <c r="BM283" s="134"/>
      <c r="BN283" s="383"/>
      <c r="BO283" s="123"/>
      <c r="BP283" s="123"/>
      <c r="BQ283" s="123"/>
      <c r="BR283" s="123"/>
      <c r="BS283" s="123"/>
      <c r="BT283" s="123"/>
      <c r="BU283" s="123"/>
      <c r="BV283" s="123"/>
      <c r="BW283" s="123"/>
      <c r="BX283" s="123"/>
      <c r="BY283" s="123"/>
      <c r="BZ283" s="123"/>
      <c r="CA283" s="123"/>
      <c r="CB283" s="123"/>
      <c r="CC283" s="123"/>
    </row>
    <row r="284" spans="1:81" s="6" customFormat="1" ht="16.5" customHeight="1">
      <c r="A284" s="135">
        <v>238</v>
      </c>
      <c r="B284" s="144" t="s">
        <v>77</v>
      </c>
      <c r="C284" s="144" t="s">
        <v>33</v>
      </c>
      <c r="D284" s="144" t="s">
        <v>481</v>
      </c>
      <c r="E284" s="144" t="s">
        <v>459</v>
      </c>
      <c r="F284" s="144" t="s">
        <v>1847</v>
      </c>
      <c r="G284" s="145" t="s">
        <v>1848</v>
      </c>
      <c r="H284" s="144" t="s">
        <v>13353</v>
      </c>
      <c r="I284" s="144" t="s">
        <v>13354</v>
      </c>
      <c r="J284" s="144" t="s">
        <v>12883</v>
      </c>
      <c r="K284" s="146" t="s">
        <v>15286</v>
      </c>
      <c r="L284" s="146" t="s">
        <v>1849</v>
      </c>
      <c r="M284" s="326" t="s">
        <v>15518</v>
      </c>
      <c r="N284" s="148" t="s">
        <v>13157</v>
      </c>
      <c r="O284" s="148"/>
      <c r="P284" s="148" t="s">
        <v>13157</v>
      </c>
      <c r="Q284" s="133">
        <v>26100</v>
      </c>
      <c r="R284" s="519">
        <v>741.99</v>
      </c>
      <c r="S284" s="519">
        <v>229</v>
      </c>
      <c r="T284" s="519">
        <v>229</v>
      </c>
      <c r="U284" s="133" t="s">
        <v>533</v>
      </c>
      <c r="V284" s="133"/>
      <c r="W284" s="519">
        <v>33</v>
      </c>
      <c r="X284" s="149" t="s">
        <v>401</v>
      </c>
      <c r="Y284" s="133"/>
      <c r="Z284" s="133">
        <v>3</v>
      </c>
      <c r="AA284" s="133">
        <v>1015</v>
      </c>
      <c r="AB284" s="519">
        <v>43.33</v>
      </c>
      <c r="AC284" s="133"/>
      <c r="AD284" s="133"/>
      <c r="AE284" s="133">
        <v>18</v>
      </c>
      <c r="AF284" s="331" t="s">
        <v>1850</v>
      </c>
      <c r="AG284" s="133">
        <v>198</v>
      </c>
      <c r="AH284" s="133">
        <v>198</v>
      </c>
      <c r="AI284" s="144"/>
      <c r="AJ284" s="144"/>
      <c r="AK284" s="144"/>
      <c r="AL284" s="144">
        <v>7</v>
      </c>
      <c r="AM284" s="144"/>
      <c r="AN284" s="144">
        <v>2</v>
      </c>
      <c r="AO284" s="144">
        <v>5</v>
      </c>
      <c r="AP284" s="144"/>
      <c r="AQ284" s="144">
        <v>306</v>
      </c>
      <c r="AR284" s="123" t="s">
        <v>16166</v>
      </c>
      <c r="AS284" s="123" t="s">
        <v>16166</v>
      </c>
      <c r="AT284" s="144" t="s">
        <v>1851</v>
      </c>
      <c r="AU284" s="150">
        <v>6128</v>
      </c>
      <c r="AV284" s="137">
        <v>20.026143790849673</v>
      </c>
      <c r="AW284" s="133"/>
      <c r="AX284" s="133"/>
      <c r="AY284" s="133"/>
      <c r="AZ284" s="133"/>
      <c r="BA284" s="133"/>
      <c r="BB284" s="149"/>
      <c r="BC284" s="149"/>
      <c r="BD284" s="149"/>
      <c r="BE284" s="151" t="s">
        <v>364</v>
      </c>
      <c r="BF284" s="152"/>
      <c r="BG284" s="152"/>
      <c r="BH284" s="152"/>
      <c r="BI284" s="152"/>
      <c r="BJ284" s="152"/>
      <c r="BK284" s="149"/>
      <c r="BL284" s="149"/>
      <c r="BM284" s="151"/>
      <c r="BN284" s="153" t="s">
        <v>364</v>
      </c>
      <c r="BO284" s="144"/>
      <c r="BP284" s="144"/>
      <c r="BQ284" s="144"/>
      <c r="BR284" s="144"/>
      <c r="BS284" s="123"/>
      <c r="BT284" s="144"/>
      <c r="BU284" s="144"/>
      <c r="BV284" s="144"/>
      <c r="BW284" s="144"/>
      <c r="BX284" s="144"/>
      <c r="BY284" s="520"/>
      <c r="BZ284" s="144"/>
      <c r="CA284" s="144"/>
      <c r="CB284" s="144"/>
      <c r="CC284" s="144"/>
    </row>
    <row r="285" spans="1:81" s="6" customFormat="1" ht="16.5" customHeight="1">
      <c r="A285" s="135">
        <v>239</v>
      </c>
      <c r="B285" s="424" t="s">
        <v>77</v>
      </c>
      <c r="C285" s="123" t="s">
        <v>33</v>
      </c>
      <c r="D285" s="123" t="s">
        <v>481</v>
      </c>
      <c r="E285" s="123" t="s">
        <v>353</v>
      </c>
      <c r="F285" s="123" t="s">
        <v>1852</v>
      </c>
      <c r="G285" s="142" t="s">
        <v>1853</v>
      </c>
      <c r="H285" s="123" t="s">
        <v>13355</v>
      </c>
      <c r="I285" s="123" t="s">
        <v>13356</v>
      </c>
      <c r="J285" s="123" t="s">
        <v>12899</v>
      </c>
      <c r="K285" s="154" t="s">
        <v>15287</v>
      </c>
      <c r="L285" s="154" t="s">
        <v>1854</v>
      </c>
      <c r="M285" s="135" t="s">
        <v>15519</v>
      </c>
      <c r="N285" s="131" t="s">
        <v>12888</v>
      </c>
      <c r="O285" s="131"/>
      <c r="P285" s="131" t="s">
        <v>12888</v>
      </c>
      <c r="Q285" s="132">
        <v>3316</v>
      </c>
      <c r="R285" s="132">
        <v>932</v>
      </c>
      <c r="S285" s="132">
        <v>308</v>
      </c>
      <c r="T285" s="132">
        <v>206</v>
      </c>
      <c r="U285" s="132" t="s">
        <v>392</v>
      </c>
      <c r="V285" s="132">
        <v>102</v>
      </c>
      <c r="W285" s="132">
        <v>33</v>
      </c>
      <c r="X285" s="134" t="s">
        <v>401</v>
      </c>
      <c r="Y285" s="132">
        <v>59</v>
      </c>
      <c r="Z285" s="132">
        <v>78</v>
      </c>
      <c r="AA285" s="132">
        <v>3000</v>
      </c>
      <c r="AB285" s="132">
        <v>29</v>
      </c>
      <c r="AC285" s="132"/>
      <c r="AD285" s="132"/>
      <c r="AE285" s="132">
        <v>26</v>
      </c>
      <c r="AF285" s="338" t="s">
        <v>1855</v>
      </c>
      <c r="AG285" s="132">
        <v>110</v>
      </c>
      <c r="AH285" s="132">
        <v>159</v>
      </c>
      <c r="AI285" s="123" t="s">
        <v>1856</v>
      </c>
      <c r="AJ285" s="123" t="s">
        <v>1857</v>
      </c>
      <c r="AK285" s="123" t="s">
        <v>406</v>
      </c>
      <c r="AL285" s="123">
        <v>12</v>
      </c>
      <c r="AM285" s="123">
        <v>4</v>
      </c>
      <c r="AN285" s="123">
        <v>1</v>
      </c>
      <c r="AO285" s="123">
        <v>7</v>
      </c>
      <c r="AP285" s="123"/>
      <c r="AQ285" s="123">
        <v>289</v>
      </c>
      <c r="AR285" s="123" t="s">
        <v>16166</v>
      </c>
      <c r="AS285" s="123" t="s">
        <v>16166</v>
      </c>
      <c r="AT285" s="123" t="s">
        <v>1432</v>
      </c>
      <c r="AU285" s="137">
        <v>24191</v>
      </c>
      <c r="AV285" s="137">
        <v>83.705882352941174</v>
      </c>
      <c r="AW285" s="132"/>
      <c r="AX285" s="132"/>
      <c r="AY285" s="132"/>
      <c r="AZ285" s="132"/>
      <c r="BA285" s="132"/>
      <c r="BB285" s="134"/>
      <c r="BC285" s="134"/>
      <c r="BD285" s="134"/>
      <c r="BE285" s="138" t="s">
        <v>364</v>
      </c>
      <c r="BF285" s="139"/>
      <c r="BG285" s="139"/>
      <c r="BH285" s="139"/>
      <c r="BI285" s="139"/>
      <c r="BJ285" s="139"/>
      <c r="BK285" s="134"/>
      <c r="BL285" s="134"/>
      <c r="BM285" s="138"/>
      <c r="BN285" s="141" t="s">
        <v>1858</v>
      </c>
      <c r="BO285" s="144"/>
      <c r="BP285" s="123"/>
      <c r="BQ285" s="123"/>
      <c r="BR285" s="123"/>
      <c r="BS285" s="123"/>
      <c r="BT285" s="123"/>
      <c r="BU285" s="123"/>
      <c r="BV285" s="123"/>
      <c r="BW285" s="123"/>
      <c r="BX285" s="123"/>
      <c r="BY285" s="144"/>
      <c r="BZ285" s="123"/>
      <c r="CA285" s="123"/>
      <c r="CB285" s="123"/>
      <c r="CC285" s="123"/>
    </row>
    <row r="286" spans="1:81" s="6" customFormat="1" ht="16.5" customHeight="1">
      <c r="A286" s="135">
        <v>240</v>
      </c>
      <c r="B286" s="144" t="s">
        <v>77</v>
      </c>
      <c r="C286" s="144" t="s">
        <v>78</v>
      </c>
      <c r="D286" s="144" t="s">
        <v>481</v>
      </c>
      <c r="E286" s="144" t="s">
        <v>353</v>
      </c>
      <c r="F286" s="144" t="s">
        <v>1859</v>
      </c>
      <c r="G286" s="145" t="s">
        <v>1860</v>
      </c>
      <c r="H286" s="144" t="s">
        <v>13357</v>
      </c>
      <c r="I286" s="144" t="s">
        <v>13358</v>
      </c>
      <c r="J286" s="144" t="s">
        <v>12883</v>
      </c>
      <c r="K286" s="146" t="s">
        <v>15288</v>
      </c>
      <c r="L286" s="146" t="s">
        <v>1861</v>
      </c>
      <c r="M286" s="147" t="s">
        <v>15520</v>
      </c>
      <c r="N286" s="144" t="s">
        <v>12888</v>
      </c>
      <c r="O286" s="148"/>
      <c r="P286" s="144" t="s">
        <v>12888</v>
      </c>
      <c r="Q286" s="133">
        <v>7949</v>
      </c>
      <c r="R286" s="133">
        <v>1907</v>
      </c>
      <c r="S286" s="133">
        <v>660</v>
      </c>
      <c r="T286" s="133">
        <v>507</v>
      </c>
      <c r="U286" s="133" t="s">
        <v>392</v>
      </c>
      <c r="V286" s="133">
        <v>153</v>
      </c>
      <c r="W286" s="133">
        <v>94</v>
      </c>
      <c r="X286" s="149" t="s">
        <v>401</v>
      </c>
      <c r="Y286" s="133">
        <v>43</v>
      </c>
      <c r="Z286" s="133">
        <v>36</v>
      </c>
      <c r="AA286" s="133">
        <v>2996</v>
      </c>
      <c r="AB286" s="133">
        <v>70</v>
      </c>
      <c r="AC286" s="133"/>
      <c r="AD286" s="133"/>
      <c r="AE286" s="132">
        <v>28</v>
      </c>
      <c r="AF286" s="331" t="s">
        <v>1862</v>
      </c>
      <c r="AG286" s="133">
        <v>88</v>
      </c>
      <c r="AH286" s="133">
        <v>123</v>
      </c>
      <c r="AI286" s="144"/>
      <c r="AJ286" s="144"/>
      <c r="AK286" s="144" t="s">
        <v>477</v>
      </c>
      <c r="AL286" s="144">
        <v>15</v>
      </c>
      <c r="AM286" s="144">
        <v>1</v>
      </c>
      <c r="AN286" s="144">
        <v>2</v>
      </c>
      <c r="AO286" s="144">
        <v>11</v>
      </c>
      <c r="AP286" s="144">
        <v>1</v>
      </c>
      <c r="AQ286" s="144">
        <v>312</v>
      </c>
      <c r="AR286" s="123" t="s">
        <v>16166</v>
      </c>
      <c r="AS286" s="123" t="s">
        <v>16166</v>
      </c>
      <c r="AT286" s="144" t="s">
        <v>1851</v>
      </c>
      <c r="AU286" s="150">
        <v>18061</v>
      </c>
      <c r="AV286" s="137">
        <v>57.887820512820511</v>
      </c>
      <c r="AW286" s="133"/>
      <c r="AX286" s="133"/>
      <c r="AY286" s="133"/>
      <c r="AZ286" s="133"/>
      <c r="BA286" s="133"/>
      <c r="BB286" s="149"/>
      <c r="BC286" s="149"/>
      <c r="BD286" s="149"/>
      <c r="BE286" s="151" t="s">
        <v>364</v>
      </c>
      <c r="BF286" s="152"/>
      <c r="BG286" s="152"/>
      <c r="BH286" s="152"/>
      <c r="BI286" s="152"/>
      <c r="BJ286" s="152"/>
      <c r="BK286" s="149"/>
      <c r="BL286" s="149"/>
      <c r="BM286" s="151"/>
      <c r="BN286" s="151" t="s">
        <v>364</v>
      </c>
      <c r="BO286" s="144"/>
      <c r="BP286" s="144"/>
      <c r="BQ286" s="144"/>
      <c r="BR286" s="144"/>
      <c r="BS286" s="123"/>
      <c r="BT286" s="144"/>
      <c r="BU286" s="144"/>
      <c r="BV286" s="144"/>
      <c r="BW286" s="144"/>
      <c r="BX286" s="144"/>
      <c r="BY286" s="144"/>
      <c r="BZ286" s="144"/>
      <c r="CA286" s="144"/>
      <c r="CB286" s="144"/>
      <c r="CC286" s="144"/>
    </row>
    <row r="287" spans="1:81" s="6" customFormat="1" ht="16.5" customHeight="1">
      <c r="A287" s="135">
        <v>241</v>
      </c>
      <c r="B287" s="424" t="s">
        <v>77</v>
      </c>
      <c r="C287" s="424" t="s">
        <v>55</v>
      </c>
      <c r="D287" s="424" t="s">
        <v>481</v>
      </c>
      <c r="E287" s="424" t="s">
        <v>353</v>
      </c>
      <c r="F287" s="424" t="s">
        <v>1863</v>
      </c>
      <c r="G287" s="521" t="s">
        <v>1864</v>
      </c>
      <c r="H287" s="424" t="s">
        <v>13359</v>
      </c>
      <c r="I287" s="147" t="s">
        <v>13360</v>
      </c>
      <c r="J287" s="146" t="s">
        <v>12899</v>
      </c>
      <c r="K287" s="147" t="s">
        <v>15289</v>
      </c>
      <c r="L287" s="424" t="s">
        <v>1865</v>
      </c>
      <c r="M287" s="340" t="s">
        <v>15518</v>
      </c>
      <c r="N287" s="148" t="s">
        <v>13157</v>
      </c>
      <c r="O287" s="147"/>
      <c r="P287" s="144" t="s">
        <v>12888</v>
      </c>
      <c r="Q287" s="133">
        <v>33058</v>
      </c>
      <c r="R287" s="133">
        <v>14408</v>
      </c>
      <c r="S287" s="133">
        <v>3197</v>
      </c>
      <c r="T287" s="133">
        <v>1790</v>
      </c>
      <c r="U287" s="133" t="s">
        <v>418</v>
      </c>
      <c r="V287" s="133">
        <v>1407</v>
      </c>
      <c r="W287" s="133">
        <v>1241</v>
      </c>
      <c r="X287" s="149" t="s">
        <v>359</v>
      </c>
      <c r="Y287" s="133">
        <v>529</v>
      </c>
      <c r="Z287" s="133">
        <v>160</v>
      </c>
      <c r="AA287" s="133">
        <v>16285</v>
      </c>
      <c r="AB287" s="133">
        <v>169.55</v>
      </c>
      <c r="AC287" s="133">
        <v>69</v>
      </c>
      <c r="AD287" s="133"/>
      <c r="AE287" s="133">
        <v>126</v>
      </c>
      <c r="AF287" s="144" t="s">
        <v>1224</v>
      </c>
      <c r="AG287" s="133">
        <v>18017</v>
      </c>
      <c r="AH287" s="133">
        <v>28806</v>
      </c>
      <c r="AI287" s="144" t="s">
        <v>1866</v>
      </c>
      <c r="AJ287" s="144" t="s">
        <v>1867</v>
      </c>
      <c r="AK287" s="144" t="s">
        <v>523</v>
      </c>
      <c r="AL287" s="144">
        <v>51</v>
      </c>
      <c r="AM287" s="144">
        <v>20</v>
      </c>
      <c r="AN287" s="144">
        <v>26</v>
      </c>
      <c r="AO287" s="144">
        <v>2</v>
      </c>
      <c r="AP287" s="144">
        <v>3</v>
      </c>
      <c r="AQ287" s="144">
        <v>312</v>
      </c>
      <c r="AR287" s="123" t="s">
        <v>16166</v>
      </c>
      <c r="AS287" s="123" t="s">
        <v>16166</v>
      </c>
      <c r="AT287" s="144" t="s">
        <v>1851</v>
      </c>
      <c r="AU287" s="150">
        <v>69092</v>
      </c>
      <c r="AV287" s="137">
        <v>221.44871794871796</v>
      </c>
      <c r="AW287" s="133"/>
      <c r="AX287" s="133"/>
      <c r="AY287" s="133"/>
      <c r="AZ287" s="133"/>
      <c r="BA287" s="133"/>
      <c r="BB287" s="149"/>
      <c r="BC287" s="149"/>
      <c r="BD287" s="147"/>
      <c r="BE287" s="151" t="s">
        <v>364</v>
      </c>
      <c r="BF287" s="152"/>
      <c r="BG287" s="152"/>
      <c r="BH287" s="152"/>
      <c r="BI287" s="152"/>
      <c r="BJ287" s="152"/>
      <c r="BK287" s="149"/>
      <c r="BL287" s="149"/>
      <c r="BM287" s="147"/>
      <c r="BN287" s="153" t="s">
        <v>364</v>
      </c>
      <c r="BO287" s="144"/>
      <c r="BP287" s="144"/>
      <c r="BQ287" s="144"/>
      <c r="BR287" s="144"/>
      <c r="BS287" s="123"/>
      <c r="BT287" s="144"/>
      <c r="BU287" s="147"/>
      <c r="BV287" s="144"/>
      <c r="BW287" s="144"/>
      <c r="BX287" s="144"/>
      <c r="BY287" s="147"/>
      <c r="BZ287" s="147"/>
      <c r="CA287" s="147"/>
      <c r="CB287" s="147"/>
      <c r="CC287" s="147"/>
    </row>
    <row r="288" spans="1:81" s="6" customFormat="1" ht="16.5" customHeight="1">
      <c r="A288" s="135">
        <v>242</v>
      </c>
      <c r="B288" s="144" t="s">
        <v>77</v>
      </c>
      <c r="C288" s="123" t="s">
        <v>78</v>
      </c>
      <c r="D288" s="123" t="s">
        <v>481</v>
      </c>
      <c r="E288" s="123" t="s">
        <v>353</v>
      </c>
      <c r="F288" s="123" t="s">
        <v>1868</v>
      </c>
      <c r="G288" s="142" t="s">
        <v>1869</v>
      </c>
      <c r="H288" s="123" t="s">
        <v>13361</v>
      </c>
      <c r="I288" s="123" t="s">
        <v>13362</v>
      </c>
      <c r="J288" s="123" t="s">
        <v>12883</v>
      </c>
      <c r="K288" s="154" t="s">
        <v>15290</v>
      </c>
      <c r="L288" s="154" t="s">
        <v>1870</v>
      </c>
      <c r="M288" s="130" t="s">
        <v>15521</v>
      </c>
      <c r="N288" s="131" t="s">
        <v>12888</v>
      </c>
      <c r="O288" s="131"/>
      <c r="P288" s="136" t="s">
        <v>12888</v>
      </c>
      <c r="Q288" s="132">
        <v>8960</v>
      </c>
      <c r="R288" s="132">
        <v>2025</v>
      </c>
      <c r="S288" s="132">
        <v>1249</v>
      </c>
      <c r="T288" s="132">
        <v>1034</v>
      </c>
      <c r="U288" s="132" t="s">
        <v>392</v>
      </c>
      <c r="V288" s="132">
        <v>215</v>
      </c>
      <c r="W288" s="132">
        <v>45</v>
      </c>
      <c r="X288" s="134" t="s">
        <v>401</v>
      </c>
      <c r="Y288" s="132">
        <v>80</v>
      </c>
      <c r="Z288" s="132"/>
      <c r="AA288" s="132">
        <v>481</v>
      </c>
      <c r="AB288" s="132">
        <v>103</v>
      </c>
      <c r="AC288" s="132"/>
      <c r="AD288" s="132"/>
      <c r="AE288" s="132">
        <v>21</v>
      </c>
      <c r="AF288" s="338" t="s">
        <v>1871</v>
      </c>
      <c r="AG288" s="132">
        <v>147</v>
      </c>
      <c r="AH288" s="132">
        <v>234</v>
      </c>
      <c r="AI288" s="136"/>
      <c r="AJ288" s="136"/>
      <c r="AK288" s="136" t="s">
        <v>396</v>
      </c>
      <c r="AL288" s="136">
        <v>10</v>
      </c>
      <c r="AM288" s="136">
        <v>2</v>
      </c>
      <c r="AN288" s="136">
        <v>6</v>
      </c>
      <c r="AO288" s="136">
        <v>1</v>
      </c>
      <c r="AP288" s="134">
        <v>1</v>
      </c>
      <c r="AQ288" s="134">
        <v>312</v>
      </c>
      <c r="AR288" s="134" t="s">
        <v>16166</v>
      </c>
      <c r="AS288" s="134" t="s">
        <v>16166</v>
      </c>
      <c r="AT288" s="123" t="s">
        <v>564</v>
      </c>
      <c r="AU288" s="137">
        <v>44684</v>
      </c>
      <c r="AV288" s="137">
        <v>143.21794871794873</v>
      </c>
      <c r="AW288" s="132"/>
      <c r="AX288" s="132"/>
      <c r="AY288" s="132"/>
      <c r="AZ288" s="132"/>
      <c r="BA288" s="132"/>
      <c r="BB288" s="134"/>
      <c r="BC288" s="134"/>
      <c r="BD288" s="134"/>
      <c r="BE288" s="413" t="s">
        <v>364</v>
      </c>
      <c r="BF288" s="139"/>
      <c r="BG288" s="139"/>
      <c r="BH288" s="139"/>
      <c r="BI288" s="139"/>
      <c r="BJ288" s="139"/>
      <c r="BK288" s="136"/>
      <c r="BL288" s="136"/>
      <c r="BM288" s="136"/>
      <c r="BN288" s="522" t="s">
        <v>364</v>
      </c>
      <c r="BO288" s="123"/>
      <c r="BP288" s="123"/>
      <c r="BQ288" s="123"/>
      <c r="BR288" s="123"/>
      <c r="BS288" s="123"/>
      <c r="BT288" s="123"/>
      <c r="BU288" s="123"/>
      <c r="BV288" s="123"/>
      <c r="BW288" s="123"/>
      <c r="BX288" s="123"/>
      <c r="BY288" s="123"/>
      <c r="BZ288" s="123"/>
      <c r="CA288" s="123"/>
      <c r="CB288" s="123"/>
      <c r="CC288" s="123"/>
    </row>
    <row r="289" spans="1:81" s="6" customFormat="1" ht="16.5" customHeight="1">
      <c r="A289" s="135">
        <v>243</v>
      </c>
      <c r="B289" s="144" t="s">
        <v>77</v>
      </c>
      <c r="C289" s="135" t="s">
        <v>78</v>
      </c>
      <c r="D289" s="135" t="s">
        <v>481</v>
      </c>
      <c r="E289" s="135" t="s">
        <v>353</v>
      </c>
      <c r="F289" s="135" t="s">
        <v>1872</v>
      </c>
      <c r="G289" s="523" t="s">
        <v>1873</v>
      </c>
      <c r="H289" s="135" t="s">
        <v>13363</v>
      </c>
      <c r="I289" s="135" t="s">
        <v>13364</v>
      </c>
      <c r="J289" s="123" t="s">
        <v>12899</v>
      </c>
      <c r="K289" s="135" t="s">
        <v>15291</v>
      </c>
      <c r="L289" s="135" t="s">
        <v>1874</v>
      </c>
      <c r="M289" s="524" t="s">
        <v>15522</v>
      </c>
      <c r="N289" s="131" t="s">
        <v>12888</v>
      </c>
      <c r="O289" s="131"/>
      <c r="P289" s="131" t="s">
        <v>12888</v>
      </c>
      <c r="Q289" s="132">
        <v>6028</v>
      </c>
      <c r="R289" s="169">
        <v>1755</v>
      </c>
      <c r="S289" s="169">
        <v>1150</v>
      </c>
      <c r="T289" s="169">
        <v>1000</v>
      </c>
      <c r="U289" s="169" t="s">
        <v>411</v>
      </c>
      <c r="V289" s="169">
        <v>150</v>
      </c>
      <c r="W289" s="169">
        <v>185</v>
      </c>
      <c r="X289" s="134" t="s">
        <v>401</v>
      </c>
      <c r="Y289" s="169">
        <v>80</v>
      </c>
      <c r="Z289" s="169">
        <v>27</v>
      </c>
      <c r="AA289" s="169">
        <v>300</v>
      </c>
      <c r="AB289" s="169">
        <v>50</v>
      </c>
      <c r="AC289" s="169"/>
      <c r="AD289" s="169"/>
      <c r="AE289" s="132">
        <v>18</v>
      </c>
      <c r="AF289" s="338" t="s">
        <v>1875</v>
      </c>
      <c r="AG289" s="169">
        <v>984</v>
      </c>
      <c r="AH289" s="169">
        <v>1601</v>
      </c>
      <c r="AI289" s="135"/>
      <c r="AJ289" s="135"/>
      <c r="AK289" s="123" t="s">
        <v>477</v>
      </c>
      <c r="AL289" s="123">
        <v>2</v>
      </c>
      <c r="AM289" s="135"/>
      <c r="AN289" s="123">
        <v>1</v>
      </c>
      <c r="AO289" s="123">
        <v>1</v>
      </c>
      <c r="AP289" s="135"/>
      <c r="AQ289" s="123">
        <v>310</v>
      </c>
      <c r="AR289" s="135" t="s">
        <v>16168</v>
      </c>
      <c r="AS289" s="135" t="s">
        <v>16168</v>
      </c>
      <c r="AT289" s="385" t="s">
        <v>1876</v>
      </c>
      <c r="AU289" s="150">
        <v>26351</v>
      </c>
      <c r="AV289" s="137">
        <v>85.00322580645161</v>
      </c>
      <c r="AW289" s="169"/>
      <c r="AX289" s="169"/>
      <c r="AY289" s="169"/>
      <c r="AZ289" s="169"/>
      <c r="BA289" s="169"/>
      <c r="BB289" s="525"/>
      <c r="BC289" s="525"/>
      <c r="BD289" s="525"/>
      <c r="BE289" s="385" t="s">
        <v>364</v>
      </c>
      <c r="BF289" s="172"/>
      <c r="BG289" s="172"/>
      <c r="BH289" s="172"/>
      <c r="BI289" s="172"/>
      <c r="BJ289" s="172"/>
      <c r="BK289" s="525"/>
      <c r="BL289" s="386"/>
      <c r="BM289" s="385"/>
      <c r="BN289" s="410" t="s">
        <v>364</v>
      </c>
      <c r="BO289" s="144"/>
      <c r="BP289" s="135"/>
      <c r="BQ289" s="135"/>
      <c r="BR289" s="135"/>
      <c r="BS289" s="135"/>
      <c r="BT289" s="135"/>
      <c r="BU289" s="135"/>
      <c r="BV289" s="135"/>
      <c r="BW289" s="144"/>
      <c r="BX289" s="123"/>
      <c r="BY289" s="123"/>
      <c r="BZ289" s="123"/>
      <c r="CA289" s="123"/>
      <c r="CB289" s="123"/>
      <c r="CC289" s="135"/>
    </row>
    <row r="290" spans="1:81" s="7" customFormat="1" ht="16.5" customHeight="1">
      <c r="A290" s="135">
        <v>244</v>
      </c>
      <c r="B290" s="144" t="s">
        <v>77</v>
      </c>
      <c r="C290" s="135" t="s">
        <v>78</v>
      </c>
      <c r="D290" s="135" t="s">
        <v>481</v>
      </c>
      <c r="E290" s="135" t="s">
        <v>353</v>
      </c>
      <c r="F290" s="135" t="s">
        <v>1877</v>
      </c>
      <c r="G290" s="523" t="s">
        <v>1878</v>
      </c>
      <c r="H290" s="135" t="s">
        <v>13365</v>
      </c>
      <c r="I290" s="135" t="s">
        <v>13366</v>
      </c>
      <c r="J290" s="229" t="s">
        <v>12899</v>
      </c>
      <c r="K290" s="135" t="s">
        <v>13611</v>
      </c>
      <c r="L290" s="135" t="s">
        <v>1879</v>
      </c>
      <c r="M290" s="526" t="s">
        <v>15523</v>
      </c>
      <c r="N290" s="160" t="s">
        <v>12888</v>
      </c>
      <c r="O290" s="160"/>
      <c r="P290" s="160" t="s">
        <v>12888</v>
      </c>
      <c r="Q290" s="132">
        <v>2278</v>
      </c>
      <c r="R290" s="132">
        <v>1326</v>
      </c>
      <c r="S290" s="132">
        <v>507</v>
      </c>
      <c r="T290" s="132">
        <v>447</v>
      </c>
      <c r="U290" s="132" t="s">
        <v>406</v>
      </c>
      <c r="V290" s="132">
        <v>60</v>
      </c>
      <c r="W290" s="132">
        <v>45</v>
      </c>
      <c r="X290" s="134" t="s">
        <v>401</v>
      </c>
      <c r="Y290" s="132">
        <v>124</v>
      </c>
      <c r="Z290" s="132">
        <v>124</v>
      </c>
      <c r="AA290" s="132">
        <v>7784</v>
      </c>
      <c r="AB290" s="132">
        <v>44</v>
      </c>
      <c r="AC290" s="169"/>
      <c r="AD290" s="169"/>
      <c r="AE290" s="132">
        <v>30</v>
      </c>
      <c r="AF290" s="338" t="s">
        <v>1880</v>
      </c>
      <c r="AG290" s="132">
        <v>2636</v>
      </c>
      <c r="AH290" s="132">
        <v>2636</v>
      </c>
      <c r="AI290" s="135"/>
      <c r="AJ290" s="135"/>
      <c r="AK290" s="229" t="s">
        <v>406</v>
      </c>
      <c r="AL290" s="229">
        <v>4</v>
      </c>
      <c r="AM290" s="135"/>
      <c r="AN290" s="229">
        <v>2</v>
      </c>
      <c r="AO290" s="135">
        <v>1</v>
      </c>
      <c r="AP290" s="135">
        <v>1</v>
      </c>
      <c r="AQ290" s="229">
        <v>310</v>
      </c>
      <c r="AR290" s="135" t="s">
        <v>16168</v>
      </c>
      <c r="AS290" s="135" t="s">
        <v>16168</v>
      </c>
      <c r="AT290" s="527" t="s">
        <v>1876</v>
      </c>
      <c r="AU290" s="137">
        <v>20133</v>
      </c>
      <c r="AV290" s="137">
        <v>64.945161290322574</v>
      </c>
      <c r="AW290" s="169"/>
      <c r="AX290" s="169"/>
      <c r="AY290" s="169"/>
      <c r="AZ290" s="169"/>
      <c r="BA290" s="169"/>
      <c r="BB290" s="528"/>
      <c r="BC290" s="528"/>
      <c r="BD290" s="528"/>
      <c r="BE290" s="527" t="s">
        <v>364</v>
      </c>
      <c r="BF290" s="172"/>
      <c r="BG290" s="172"/>
      <c r="BH290" s="172"/>
      <c r="BI290" s="172"/>
      <c r="BJ290" s="172"/>
      <c r="BK290" s="527"/>
      <c r="BL290" s="528"/>
      <c r="BM290" s="527"/>
      <c r="BN290" s="529" t="s">
        <v>364</v>
      </c>
      <c r="BO290" s="144"/>
      <c r="BP290" s="135"/>
      <c r="BQ290" s="135"/>
      <c r="BR290" s="135"/>
      <c r="BS290" s="135"/>
      <c r="BT290" s="135"/>
      <c r="BU290" s="135"/>
      <c r="BV290" s="184"/>
      <c r="BW290" s="184"/>
      <c r="BX290" s="229"/>
      <c r="BY290" s="229"/>
      <c r="BZ290" s="229"/>
      <c r="CA290" s="229"/>
      <c r="CB290" s="229"/>
      <c r="CC290" s="135"/>
    </row>
    <row r="291" spans="1:81" s="6" customFormat="1" ht="16.5" customHeight="1">
      <c r="A291" s="135">
        <v>245</v>
      </c>
      <c r="B291" s="424" t="s">
        <v>77</v>
      </c>
      <c r="C291" s="123" t="s">
        <v>55</v>
      </c>
      <c r="D291" s="123" t="s">
        <v>481</v>
      </c>
      <c r="E291" s="123" t="s">
        <v>353</v>
      </c>
      <c r="F291" s="123" t="s">
        <v>1881</v>
      </c>
      <c r="G291" s="142" t="s">
        <v>1882</v>
      </c>
      <c r="H291" s="123" t="s">
        <v>13367</v>
      </c>
      <c r="I291" s="123" t="s">
        <v>13368</v>
      </c>
      <c r="J291" s="123" t="s">
        <v>12883</v>
      </c>
      <c r="K291" s="154" t="s">
        <v>15292</v>
      </c>
      <c r="L291" s="154" t="s">
        <v>1883</v>
      </c>
      <c r="M291" s="130" t="s">
        <v>15524</v>
      </c>
      <c r="N291" s="131" t="s">
        <v>13157</v>
      </c>
      <c r="O291" s="131"/>
      <c r="P291" s="131" t="s">
        <v>12883</v>
      </c>
      <c r="Q291" s="132">
        <v>5754</v>
      </c>
      <c r="R291" s="132">
        <v>2623</v>
      </c>
      <c r="S291" s="132">
        <v>1110</v>
      </c>
      <c r="T291" s="132">
        <v>1023</v>
      </c>
      <c r="U291" s="132" t="s">
        <v>756</v>
      </c>
      <c r="V291" s="132">
        <v>87</v>
      </c>
      <c r="W291" s="132">
        <v>44</v>
      </c>
      <c r="X291" s="134" t="s">
        <v>401</v>
      </c>
      <c r="Y291" s="132">
        <v>70</v>
      </c>
      <c r="Z291" s="132">
        <v>20</v>
      </c>
      <c r="AA291" s="132">
        <v>450</v>
      </c>
      <c r="AB291" s="132">
        <v>134</v>
      </c>
      <c r="AC291" s="132">
        <v>50</v>
      </c>
      <c r="AD291" s="161"/>
      <c r="AE291" s="132">
        <v>252</v>
      </c>
      <c r="AF291" s="338" t="s">
        <v>1884</v>
      </c>
      <c r="AG291" s="132">
        <v>260</v>
      </c>
      <c r="AH291" s="132">
        <v>1868</v>
      </c>
      <c r="AI291" s="136"/>
      <c r="AJ291" s="123"/>
      <c r="AK291" s="123" t="s">
        <v>1446</v>
      </c>
      <c r="AL291" s="123">
        <v>10</v>
      </c>
      <c r="AM291" s="123">
        <v>2</v>
      </c>
      <c r="AN291" s="123">
        <v>6</v>
      </c>
      <c r="AO291" s="123">
        <v>2</v>
      </c>
      <c r="AP291" s="123"/>
      <c r="AQ291" s="123">
        <v>258</v>
      </c>
      <c r="AR291" s="123" t="s">
        <v>16166</v>
      </c>
      <c r="AS291" s="123" t="s">
        <v>16166</v>
      </c>
      <c r="AT291" s="123" t="s">
        <v>1885</v>
      </c>
      <c r="AU291" s="137">
        <v>125374</v>
      </c>
      <c r="AV291" s="137">
        <v>485.94573643410854</v>
      </c>
      <c r="AW291" s="132">
        <v>2000</v>
      </c>
      <c r="AX291" s="132">
        <v>1000</v>
      </c>
      <c r="AY291" s="132">
        <v>1000</v>
      </c>
      <c r="AZ291" s="132">
        <v>1500</v>
      </c>
      <c r="BA291" s="132">
        <v>2000</v>
      </c>
      <c r="BB291" s="134">
        <v>25</v>
      </c>
      <c r="BC291" s="134" t="s">
        <v>16291</v>
      </c>
      <c r="BD291" s="134" t="s">
        <v>1886</v>
      </c>
      <c r="BE291" s="138" t="s">
        <v>1887</v>
      </c>
      <c r="BF291" s="139"/>
      <c r="BG291" s="139"/>
      <c r="BH291" s="139"/>
      <c r="BI291" s="139"/>
      <c r="BJ291" s="139"/>
      <c r="BK291" s="134"/>
      <c r="BL291" s="134"/>
      <c r="BM291" s="138"/>
      <c r="BN291" s="138" t="s">
        <v>364</v>
      </c>
      <c r="BO291" s="144"/>
      <c r="BP291" s="123"/>
      <c r="BQ291" s="123"/>
      <c r="BR291" s="123"/>
      <c r="BS291" s="123"/>
      <c r="BT291" s="123"/>
      <c r="BU291" s="123"/>
      <c r="BV291" s="123"/>
      <c r="BW291" s="123"/>
      <c r="BX291" s="123"/>
      <c r="BY291" s="144"/>
      <c r="BZ291" s="123"/>
      <c r="CA291" s="123"/>
      <c r="CB291" s="123"/>
      <c r="CC291" s="123"/>
    </row>
    <row r="292" spans="1:81" s="6" customFormat="1" ht="16.5" customHeight="1">
      <c r="A292" s="135">
        <v>246</v>
      </c>
      <c r="B292" s="123" t="s">
        <v>77</v>
      </c>
      <c r="C292" s="123" t="s">
        <v>78</v>
      </c>
      <c r="D292" s="123" t="s">
        <v>481</v>
      </c>
      <c r="E292" s="123" t="s">
        <v>377</v>
      </c>
      <c r="F292" s="123" t="s">
        <v>1888</v>
      </c>
      <c r="G292" s="142" t="s">
        <v>1889</v>
      </c>
      <c r="H292" s="530" t="s">
        <v>13369</v>
      </c>
      <c r="I292" s="135" t="s">
        <v>13370</v>
      </c>
      <c r="J292" s="123" t="s">
        <v>12888</v>
      </c>
      <c r="K292" s="154" t="s">
        <v>377</v>
      </c>
      <c r="L292" s="154" t="s">
        <v>377</v>
      </c>
      <c r="M292" s="131"/>
      <c r="N292" s="148" t="s">
        <v>13157</v>
      </c>
      <c r="O292" s="147"/>
      <c r="P292" s="144" t="s">
        <v>12888</v>
      </c>
      <c r="Q292" s="132">
        <v>9467</v>
      </c>
      <c r="R292" s="132">
        <v>946</v>
      </c>
      <c r="S292" s="132">
        <v>187</v>
      </c>
      <c r="T292" s="132">
        <v>187</v>
      </c>
      <c r="U292" s="377" t="s">
        <v>756</v>
      </c>
      <c r="V292" s="132"/>
      <c r="W292" s="132">
        <v>78</v>
      </c>
      <c r="X292" s="134" t="s">
        <v>401</v>
      </c>
      <c r="Y292" s="132"/>
      <c r="Z292" s="132"/>
      <c r="AA292" s="132"/>
      <c r="AB292" s="132">
        <v>23</v>
      </c>
      <c r="AC292" s="132"/>
      <c r="AD292" s="132"/>
      <c r="AE292" s="132">
        <v>49</v>
      </c>
      <c r="AF292" s="338"/>
      <c r="AG292" s="132"/>
      <c r="AH292" s="132"/>
      <c r="AI292" s="123"/>
      <c r="AJ292" s="123"/>
      <c r="AK292" s="123"/>
      <c r="AL292" s="123"/>
      <c r="AM292" s="123"/>
      <c r="AN292" s="123"/>
      <c r="AO292" s="123"/>
      <c r="AP292" s="123"/>
      <c r="AQ292" s="123">
        <v>309</v>
      </c>
      <c r="AR292" s="135" t="s">
        <v>16171</v>
      </c>
      <c r="AS292" s="135" t="s">
        <v>16171</v>
      </c>
      <c r="AT292" s="123" t="s">
        <v>1890</v>
      </c>
      <c r="AU292" s="137">
        <v>17950</v>
      </c>
      <c r="AV292" s="137">
        <v>58.090614886731395</v>
      </c>
      <c r="AW292" s="132"/>
      <c r="AX292" s="132"/>
      <c r="AY292" s="132"/>
      <c r="AZ292" s="132"/>
      <c r="BA292" s="132"/>
      <c r="BB292" s="491"/>
      <c r="BC292" s="491"/>
      <c r="BD292" s="491"/>
      <c r="BE292" s="426" t="s">
        <v>364</v>
      </c>
      <c r="BF292" s="139"/>
      <c r="BG292" s="139"/>
      <c r="BH292" s="139"/>
      <c r="BI292" s="139"/>
      <c r="BJ292" s="139"/>
      <c r="BK292" s="491"/>
      <c r="BL292" s="491"/>
      <c r="BM292" s="426"/>
      <c r="BN292" s="531" t="s">
        <v>364</v>
      </c>
      <c r="BO292" s="123"/>
      <c r="BP292" s="123"/>
      <c r="BQ292" s="123"/>
      <c r="BR292" s="123"/>
      <c r="BS292" s="123"/>
      <c r="BT292" s="123"/>
      <c r="BU292" s="123"/>
      <c r="BV292" s="123"/>
      <c r="BW292" s="123"/>
      <c r="BX292" s="123"/>
      <c r="BY292" s="144"/>
      <c r="BZ292" s="123"/>
      <c r="CA292" s="123"/>
      <c r="CB292" s="123"/>
      <c r="CC292" s="123"/>
    </row>
    <row r="293" spans="1:81" s="7" customFormat="1" ht="16.5" customHeight="1">
      <c r="A293" s="299"/>
      <c r="B293" s="300" t="s">
        <v>1891</v>
      </c>
      <c r="C293" s="301"/>
      <c r="D293" s="301">
        <v>9</v>
      </c>
      <c r="E293" s="302"/>
      <c r="F293" s="121"/>
      <c r="G293" s="352"/>
      <c r="H293" s="121"/>
      <c r="I293" s="121"/>
      <c r="J293" s="121"/>
      <c r="K293" s="353"/>
      <c r="L293" s="353"/>
      <c r="M293" s="478"/>
      <c r="N293" s="354"/>
      <c r="O293" s="354"/>
      <c r="P293" s="354"/>
      <c r="Q293" s="310"/>
      <c r="R293" s="310"/>
      <c r="S293" s="310"/>
      <c r="T293" s="310"/>
      <c r="U293" s="310"/>
      <c r="V293" s="310"/>
      <c r="W293" s="310"/>
      <c r="X293" s="311"/>
      <c r="Y293" s="310"/>
      <c r="Z293" s="310"/>
      <c r="AA293" s="310"/>
      <c r="AB293" s="310"/>
      <c r="AC293" s="310"/>
      <c r="AD293" s="310"/>
      <c r="AE293" s="310"/>
      <c r="AF293" s="479"/>
      <c r="AG293" s="310"/>
      <c r="AH293" s="310"/>
      <c r="AI293" s="311"/>
      <c r="AJ293" s="311"/>
      <c r="AK293" s="121"/>
      <c r="AL293" s="121"/>
      <c r="AM293" s="121"/>
      <c r="AN293" s="121"/>
      <c r="AO293" s="121"/>
      <c r="AP293" s="121"/>
      <c r="AQ293" s="121"/>
      <c r="AR293" s="121"/>
      <c r="AS293" s="121"/>
      <c r="AT293" s="121"/>
      <c r="AU293" s="315"/>
      <c r="AV293" s="315"/>
      <c r="AW293" s="310"/>
      <c r="AX293" s="310"/>
      <c r="AY293" s="310"/>
      <c r="AZ293" s="310"/>
      <c r="BA293" s="310"/>
      <c r="BB293" s="311"/>
      <c r="BC293" s="311"/>
      <c r="BD293" s="311"/>
      <c r="BE293" s="311"/>
      <c r="BF293" s="317"/>
      <c r="BG293" s="317"/>
      <c r="BH293" s="317"/>
      <c r="BI293" s="317"/>
      <c r="BJ293" s="317"/>
      <c r="BK293" s="311"/>
      <c r="BL293" s="311"/>
      <c r="BM293" s="311"/>
      <c r="BN293" s="511"/>
      <c r="BO293" s="121"/>
      <c r="BP293" s="121"/>
      <c r="BQ293" s="121"/>
      <c r="BR293" s="121"/>
      <c r="BS293" s="121"/>
      <c r="BT293" s="121"/>
      <c r="BU293" s="121"/>
      <c r="BV293" s="121"/>
      <c r="BW293" s="121"/>
      <c r="BX293" s="121"/>
      <c r="BY293" s="121"/>
      <c r="BZ293" s="121"/>
      <c r="CA293" s="121"/>
      <c r="CB293" s="121"/>
      <c r="CC293" s="121"/>
    </row>
    <row r="294" spans="1:81" s="6" customFormat="1" ht="16.5" customHeight="1">
      <c r="A294" s="135">
        <v>247</v>
      </c>
      <c r="B294" s="123" t="s">
        <v>77</v>
      </c>
      <c r="C294" s="123" t="s">
        <v>78</v>
      </c>
      <c r="D294" s="123" t="s">
        <v>32</v>
      </c>
      <c r="E294" s="123" t="s">
        <v>353</v>
      </c>
      <c r="F294" s="123" t="s">
        <v>1892</v>
      </c>
      <c r="G294" s="142" t="s">
        <v>1893</v>
      </c>
      <c r="H294" s="123" t="s">
        <v>13371</v>
      </c>
      <c r="I294" s="123" t="s">
        <v>13372</v>
      </c>
      <c r="J294" s="123" t="s">
        <v>12883</v>
      </c>
      <c r="K294" s="123" t="s">
        <v>15293</v>
      </c>
      <c r="L294" s="123" t="s">
        <v>1894</v>
      </c>
      <c r="M294" s="182" t="s">
        <v>15525</v>
      </c>
      <c r="N294" s="131" t="s">
        <v>13157</v>
      </c>
      <c r="O294" s="131"/>
      <c r="P294" s="131" t="s">
        <v>13157</v>
      </c>
      <c r="Q294" s="132">
        <v>4134</v>
      </c>
      <c r="R294" s="132">
        <v>2709</v>
      </c>
      <c r="S294" s="132">
        <v>676</v>
      </c>
      <c r="T294" s="132">
        <v>676</v>
      </c>
      <c r="U294" s="132" t="s">
        <v>440</v>
      </c>
      <c r="V294" s="132"/>
      <c r="W294" s="132">
        <v>233</v>
      </c>
      <c r="X294" s="134" t="s">
        <v>359</v>
      </c>
      <c r="Y294" s="132">
        <v>500</v>
      </c>
      <c r="Z294" s="132">
        <v>121</v>
      </c>
      <c r="AA294" s="132">
        <v>120</v>
      </c>
      <c r="AB294" s="132">
        <v>120</v>
      </c>
      <c r="AC294" s="132">
        <v>71</v>
      </c>
      <c r="AD294" s="132"/>
      <c r="AE294" s="132">
        <v>20</v>
      </c>
      <c r="AF294" s="123" t="s">
        <v>1895</v>
      </c>
      <c r="AG294" s="132">
        <v>12000</v>
      </c>
      <c r="AH294" s="132">
        <v>120000</v>
      </c>
      <c r="AI294" s="123"/>
      <c r="AJ294" s="123"/>
      <c r="AK294" s="123" t="s">
        <v>406</v>
      </c>
      <c r="AL294" s="123">
        <v>10</v>
      </c>
      <c r="AM294" s="123">
        <v>5</v>
      </c>
      <c r="AN294" s="123">
        <v>2</v>
      </c>
      <c r="AO294" s="123">
        <v>3</v>
      </c>
      <c r="AP294" s="123"/>
      <c r="AQ294" s="123">
        <v>320</v>
      </c>
      <c r="AR294" s="123" t="s">
        <v>16166</v>
      </c>
      <c r="AS294" s="123" t="s">
        <v>16166</v>
      </c>
      <c r="AT294" s="123" t="s">
        <v>564</v>
      </c>
      <c r="AU294" s="137">
        <v>2801</v>
      </c>
      <c r="AV294" s="137">
        <v>8.7531250000000007</v>
      </c>
      <c r="AW294" s="132">
        <v>5000</v>
      </c>
      <c r="AX294" s="132">
        <v>3000</v>
      </c>
      <c r="AY294" s="132">
        <v>3000</v>
      </c>
      <c r="AZ294" s="132">
        <v>4000</v>
      </c>
      <c r="BA294" s="132">
        <v>5000</v>
      </c>
      <c r="BB294" s="134">
        <v>15</v>
      </c>
      <c r="BC294" s="134">
        <v>50</v>
      </c>
      <c r="BD294" s="138" t="s">
        <v>1896</v>
      </c>
      <c r="BE294" s="138" t="s">
        <v>1897</v>
      </c>
      <c r="BF294" s="139">
        <v>100</v>
      </c>
      <c r="BG294" s="139"/>
      <c r="BH294" s="139"/>
      <c r="BI294" s="139"/>
      <c r="BJ294" s="139"/>
      <c r="BK294" s="134"/>
      <c r="BL294" s="134"/>
      <c r="BM294" s="138"/>
      <c r="BN294" s="141"/>
      <c r="BO294" s="123"/>
      <c r="BP294" s="123"/>
      <c r="BQ294" s="123"/>
      <c r="BR294" s="123"/>
      <c r="BS294" s="123"/>
      <c r="BT294" s="123"/>
      <c r="BU294" s="123"/>
      <c r="BV294" s="123"/>
      <c r="BW294" s="123"/>
      <c r="BX294" s="123"/>
      <c r="BY294" s="123"/>
      <c r="BZ294" s="123"/>
      <c r="CA294" s="123"/>
      <c r="CB294" s="123"/>
      <c r="CC294" s="123"/>
    </row>
    <row r="295" spans="1:81" s="7" customFormat="1" ht="16.5" customHeight="1">
      <c r="A295" s="299"/>
      <c r="B295" s="300" t="s">
        <v>1898</v>
      </c>
      <c r="C295" s="301"/>
      <c r="D295" s="301">
        <v>1</v>
      </c>
      <c r="E295" s="302"/>
      <c r="F295" s="121"/>
      <c r="G295" s="352"/>
      <c r="H295" s="121"/>
      <c r="I295" s="121"/>
      <c r="J295" s="121"/>
      <c r="K295" s="353"/>
      <c r="L295" s="353"/>
      <c r="M295" s="478"/>
      <c r="N295" s="354"/>
      <c r="O295" s="354"/>
      <c r="P295" s="354"/>
      <c r="Q295" s="310"/>
      <c r="R295" s="310"/>
      <c r="S295" s="310"/>
      <c r="T295" s="310"/>
      <c r="U295" s="310"/>
      <c r="V295" s="310"/>
      <c r="W295" s="310"/>
      <c r="X295" s="311"/>
      <c r="Y295" s="310"/>
      <c r="Z295" s="310"/>
      <c r="AA295" s="310"/>
      <c r="AB295" s="310"/>
      <c r="AC295" s="310"/>
      <c r="AD295" s="310"/>
      <c r="AE295" s="310"/>
      <c r="AF295" s="479"/>
      <c r="AG295" s="310"/>
      <c r="AH295" s="310"/>
      <c r="AI295" s="311"/>
      <c r="AJ295" s="311"/>
      <c r="AK295" s="121"/>
      <c r="AL295" s="121"/>
      <c r="AM295" s="121"/>
      <c r="AN295" s="121"/>
      <c r="AO295" s="121"/>
      <c r="AP295" s="121"/>
      <c r="AQ295" s="121"/>
      <c r="AR295" s="121"/>
      <c r="AS295" s="121"/>
      <c r="AT295" s="121"/>
      <c r="AU295" s="315"/>
      <c r="AV295" s="315"/>
      <c r="AW295" s="310"/>
      <c r="AX295" s="310"/>
      <c r="AY295" s="310"/>
      <c r="AZ295" s="310"/>
      <c r="BA295" s="310"/>
      <c r="BB295" s="311"/>
      <c r="BC295" s="311"/>
      <c r="BD295" s="311"/>
      <c r="BE295" s="311"/>
      <c r="BF295" s="317"/>
      <c r="BG295" s="317"/>
      <c r="BH295" s="317"/>
      <c r="BI295" s="317"/>
      <c r="BJ295" s="317"/>
      <c r="BK295" s="311"/>
      <c r="BL295" s="311"/>
      <c r="BM295" s="311"/>
      <c r="BN295" s="511"/>
      <c r="BO295" s="121"/>
      <c r="BP295" s="121"/>
      <c r="BQ295" s="121"/>
      <c r="BR295" s="121"/>
      <c r="BS295" s="121"/>
      <c r="BT295" s="121"/>
      <c r="BU295" s="121"/>
      <c r="BV295" s="121"/>
      <c r="BW295" s="121"/>
      <c r="BX295" s="121"/>
      <c r="BY295" s="121"/>
      <c r="BZ295" s="121"/>
      <c r="CA295" s="121"/>
      <c r="CB295" s="121"/>
      <c r="CC295" s="121"/>
    </row>
    <row r="296" spans="1:81" s="6" customFormat="1" ht="45">
      <c r="A296" s="135">
        <v>248</v>
      </c>
      <c r="B296" s="123" t="s">
        <v>77</v>
      </c>
      <c r="C296" s="123" t="s">
        <v>55</v>
      </c>
      <c r="D296" s="123" t="s">
        <v>1083</v>
      </c>
      <c r="E296" s="123" t="s">
        <v>353</v>
      </c>
      <c r="F296" s="123" t="s">
        <v>1899</v>
      </c>
      <c r="G296" s="142" t="s">
        <v>1900</v>
      </c>
      <c r="H296" s="123" t="s">
        <v>13373</v>
      </c>
      <c r="I296" s="123" t="s">
        <v>13374</v>
      </c>
      <c r="J296" s="123" t="s">
        <v>12899</v>
      </c>
      <c r="K296" s="154" t="s">
        <v>15294</v>
      </c>
      <c r="L296" s="154" t="s">
        <v>1901</v>
      </c>
      <c r="M296" s="130"/>
      <c r="N296" s="131" t="s">
        <v>12888</v>
      </c>
      <c r="O296" s="131"/>
      <c r="P296" s="131" t="s">
        <v>12888</v>
      </c>
      <c r="Q296" s="132">
        <v>2118</v>
      </c>
      <c r="R296" s="132">
        <v>697.27</v>
      </c>
      <c r="S296" s="132">
        <v>147</v>
      </c>
      <c r="T296" s="132">
        <v>147</v>
      </c>
      <c r="U296" s="132"/>
      <c r="V296" s="132"/>
      <c r="W296" s="132">
        <v>172</v>
      </c>
      <c r="X296" s="134" t="s">
        <v>401</v>
      </c>
      <c r="Y296" s="132"/>
      <c r="Z296" s="132">
        <v>31</v>
      </c>
      <c r="AA296" s="132">
        <v>13020</v>
      </c>
      <c r="AB296" s="132">
        <v>64</v>
      </c>
      <c r="AC296" s="132"/>
      <c r="AD296" s="132"/>
      <c r="AE296" s="132"/>
      <c r="AF296" s="360" t="s">
        <v>1902</v>
      </c>
      <c r="AG296" s="132">
        <v>1521</v>
      </c>
      <c r="AH296" s="132">
        <v>2479</v>
      </c>
      <c r="AI296" s="123"/>
      <c r="AJ296" s="123"/>
      <c r="AK296" s="123"/>
      <c r="AL296" s="123">
        <v>1</v>
      </c>
      <c r="AM296" s="123">
        <v>1</v>
      </c>
      <c r="AN296" s="123"/>
      <c r="AO296" s="123"/>
      <c r="AP296" s="123"/>
      <c r="AQ296" s="123" t="s">
        <v>435</v>
      </c>
      <c r="AR296" s="123" t="s">
        <v>1903</v>
      </c>
      <c r="AS296" s="134"/>
      <c r="AT296" s="123"/>
      <c r="AU296" s="134" t="s">
        <v>435</v>
      </c>
      <c r="AV296" s="137"/>
      <c r="AW296" s="132"/>
      <c r="AX296" s="132"/>
      <c r="AY296" s="132"/>
      <c r="AZ296" s="132"/>
      <c r="BA296" s="132"/>
      <c r="BB296" s="134"/>
      <c r="BC296" s="532"/>
      <c r="BD296" s="134"/>
      <c r="BE296" s="134" t="s">
        <v>364</v>
      </c>
      <c r="BF296" s="139"/>
      <c r="BG296" s="139"/>
      <c r="BH296" s="139"/>
      <c r="BI296" s="139"/>
      <c r="BJ296" s="139"/>
      <c r="BK296" s="138"/>
      <c r="BL296" s="532"/>
      <c r="BM296" s="123"/>
      <c r="BN296" s="156"/>
      <c r="BO296" s="123"/>
      <c r="BP296" s="123"/>
      <c r="BQ296" s="123"/>
      <c r="BR296" s="123"/>
      <c r="BS296" s="123"/>
      <c r="BT296" s="123"/>
      <c r="BU296" s="123"/>
      <c r="BV296" s="123"/>
      <c r="BW296" s="123"/>
      <c r="BX296" s="123"/>
      <c r="BY296" s="123"/>
      <c r="BZ296" s="123"/>
      <c r="CA296" s="134"/>
      <c r="CB296" s="134"/>
      <c r="CC296" s="134"/>
    </row>
    <row r="297" spans="1:81" s="7" customFormat="1" ht="16.5" customHeight="1">
      <c r="A297" s="299"/>
      <c r="B297" s="300" t="s">
        <v>1904</v>
      </c>
      <c r="C297" s="301"/>
      <c r="D297" s="301">
        <v>1</v>
      </c>
      <c r="E297" s="302"/>
      <c r="F297" s="121"/>
      <c r="G297" s="352"/>
      <c r="H297" s="121"/>
      <c r="I297" s="121"/>
      <c r="J297" s="121"/>
      <c r="K297" s="353"/>
      <c r="L297" s="353"/>
      <c r="M297" s="478"/>
      <c r="N297" s="354"/>
      <c r="O297" s="354"/>
      <c r="P297" s="354"/>
      <c r="Q297" s="310"/>
      <c r="R297" s="310"/>
      <c r="S297" s="310"/>
      <c r="T297" s="310"/>
      <c r="U297" s="310"/>
      <c r="V297" s="310"/>
      <c r="W297" s="310"/>
      <c r="X297" s="311"/>
      <c r="Y297" s="310"/>
      <c r="Z297" s="310"/>
      <c r="AA297" s="310"/>
      <c r="AB297" s="310"/>
      <c r="AC297" s="310"/>
      <c r="AD297" s="310"/>
      <c r="AE297" s="310"/>
      <c r="AF297" s="479"/>
      <c r="AG297" s="310"/>
      <c r="AH297" s="310"/>
      <c r="AI297" s="311"/>
      <c r="AJ297" s="311"/>
      <c r="AK297" s="121"/>
      <c r="AL297" s="121"/>
      <c r="AM297" s="121"/>
      <c r="AN297" s="121"/>
      <c r="AO297" s="121"/>
      <c r="AP297" s="121"/>
      <c r="AQ297" s="121"/>
      <c r="AR297" s="121"/>
      <c r="AS297" s="121"/>
      <c r="AT297" s="121"/>
      <c r="AU297" s="315"/>
      <c r="AV297" s="315"/>
      <c r="AW297" s="310"/>
      <c r="AX297" s="310"/>
      <c r="AY297" s="310"/>
      <c r="AZ297" s="310"/>
      <c r="BA297" s="310"/>
      <c r="BB297" s="311"/>
      <c r="BC297" s="311"/>
      <c r="BD297" s="311"/>
      <c r="BE297" s="311"/>
      <c r="BF297" s="317"/>
      <c r="BG297" s="317"/>
      <c r="BH297" s="317"/>
      <c r="BI297" s="317"/>
      <c r="BJ297" s="317"/>
      <c r="BK297" s="311"/>
      <c r="BL297" s="311"/>
      <c r="BM297" s="311"/>
      <c r="BN297" s="511"/>
      <c r="BO297" s="121"/>
      <c r="BP297" s="121"/>
      <c r="BQ297" s="121"/>
      <c r="BR297" s="121"/>
      <c r="BS297" s="121"/>
      <c r="BT297" s="121"/>
      <c r="BU297" s="121"/>
      <c r="BV297" s="121"/>
      <c r="BW297" s="121"/>
      <c r="BX297" s="121"/>
      <c r="BY297" s="121"/>
      <c r="BZ297" s="121"/>
      <c r="CA297" s="121"/>
      <c r="CB297" s="121"/>
      <c r="CC297" s="121"/>
    </row>
    <row r="298" spans="1:81" s="7" customFormat="1" ht="16.5" customHeight="1">
      <c r="A298" s="388"/>
      <c r="B298" s="483" t="s">
        <v>1905</v>
      </c>
      <c r="C298" s="389"/>
      <c r="D298" s="389">
        <v>11</v>
      </c>
      <c r="E298" s="390"/>
      <c r="F298" s="391"/>
      <c r="G298" s="392"/>
      <c r="H298" s="391"/>
      <c r="I298" s="391"/>
      <c r="J298" s="391"/>
      <c r="K298" s="393"/>
      <c r="L298" s="393"/>
      <c r="M298" s="484"/>
      <c r="N298" s="394"/>
      <c r="O298" s="394"/>
      <c r="P298" s="394"/>
      <c r="Q298" s="398"/>
      <c r="R298" s="398"/>
      <c r="S298" s="398"/>
      <c r="T298" s="398"/>
      <c r="U298" s="398"/>
      <c r="V298" s="398"/>
      <c r="W298" s="398"/>
      <c r="X298" s="399"/>
      <c r="Y298" s="398"/>
      <c r="Z298" s="398"/>
      <c r="AA298" s="398"/>
      <c r="AB298" s="398"/>
      <c r="AC298" s="398"/>
      <c r="AD298" s="398"/>
      <c r="AE298" s="398"/>
      <c r="AF298" s="485"/>
      <c r="AG298" s="398"/>
      <c r="AH298" s="398"/>
      <c r="AI298" s="399"/>
      <c r="AJ298" s="399"/>
      <c r="AK298" s="391"/>
      <c r="AL298" s="391"/>
      <c r="AM298" s="391"/>
      <c r="AN298" s="391"/>
      <c r="AO298" s="391"/>
      <c r="AP298" s="391"/>
      <c r="AQ298" s="391"/>
      <c r="AR298" s="391"/>
      <c r="AS298" s="391"/>
      <c r="AT298" s="391"/>
      <c r="AU298" s="401"/>
      <c r="AV298" s="401"/>
      <c r="AW298" s="398"/>
      <c r="AX298" s="398"/>
      <c r="AY298" s="398"/>
      <c r="AZ298" s="398"/>
      <c r="BA298" s="398"/>
      <c r="BB298" s="399"/>
      <c r="BC298" s="399"/>
      <c r="BD298" s="399"/>
      <c r="BE298" s="399"/>
      <c r="BF298" s="404"/>
      <c r="BG298" s="404"/>
      <c r="BH298" s="404"/>
      <c r="BI298" s="404"/>
      <c r="BJ298" s="404"/>
      <c r="BK298" s="399"/>
      <c r="BL298" s="399"/>
      <c r="BM298" s="399"/>
      <c r="BN298" s="512"/>
      <c r="BO298" s="391"/>
      <c r="BP298" s="391"/>
      <c r="BQ298" s="391"/>
      <c r="BR298" s="391"/>
      <c r="BS298" s="391"/>
      <c r="BT298" s="391"/>
      <c r="BU298" s="391"/>
      <c r="BV298" s="391"/>
      <c r="BW298" s="391"/>
      <c r="BX298" s="391"/>
      <c r="BY298" s="391"/>
      <c r="BZ298" s="391"/>
      <c r="CA298" s="391"/>
      <c r="CB298" s="391"/>
      <c r="CC298" s="391"/>
    </row>
    <row r="299" spans="1:81" s="6" customFormat="1" ht="16.5" customHeight="1">
      <c r="A299" s="122"/>
      <c r="B299" s="433" t="s">
        <v>79</v>
      </c>
      <c r="C299" s="122"/>
      <c r="D299" s="122"/>
      <c r="E299" s="122"/>
      <c r="F299" s="122"/>
      <c r="G299" s="488"/>
      <c r="H299" s="122"/>
      <c r="I299" s="122"/>
      <c r="J299" s="122"/>
      <c r="K299" s="122"/>
      <c r="L299" s="122"/>
      <c r="M299" s="123"/>
      <c r="N299" s="122"/>
      <c r="O299" s="122"/>
      <c r="P299" s="122"/>
      <c r="Q299" s="124"/>
      <c r="R299" s="124"/>
      <c r="S299" s="124"/>
      <c r="T299" s="124"/>
      <c r="U299" s="124"/>
      <c r="V299" s="124"/>
      <c r="W299" s="124"/>
      <c r="X299" s="125"/>
      <c r="Y299" s="124"/>
      <c r="Z299" s="124"/>
      <c r="AA299" s="124"/>
      <c r="AB299" s="124"/>
      <c r="AC299" s="124"/>
      <c r="AD299" s="124"/>
      <c r="AE299" s="124"/>
      <c r="AF299" s="122"/>
      <c r="AG299" s="124"/>
      <c r="AH299" s="124"/>
      <c r="AI299" s="122"/>
      <c r="AJ299" s="122"/>
      <c r="AK299" s="122"/>
      <c r="AL299" s="122"/>
      <c r="AM299" s="122"/>
      <c r="AN299" s="122"/>
      <c r="AO299" s="122"/>
      <c r="AP299" s="122"/>
      <c r="AQ299" s="122"/>
      <c r="AR299" s="122"/>
      <c r="AS299" s="122"/>
      <c r="AT299" s="122"/>
      <c r="AU299" s="126"/>
      <c r="AV299" s="126"/>
      <c r="AW299" s="124"/>
      <c r="AX299" s="124"/>
      <c r="AY299" s="124"/>
      <c r="AZ299" s="124"/>
      <c r="BA299" s="124"/>
      <c r="BB299" s="125"/>
      <c r="BC299" s="125"/>
      <c r="BD299" s="122"/>
      <c r="BE299" s="122"/>
      <c r="BF299" s="127"/>
      <c r="BG299" s="127"/>
      <c r="BH299" s="127"/>
      <c r="BI299" s="127"/>
      <c r="BJ299" s="127"/>
      <c r="BK299" s="125"/>
      <c r="BL299" s="125"/>
      <c r="BM299" s="122"/>
      <c r="BN299" s="128"/>
      <c r="BO299" s="122"/>
      <c r="BP299" s="122"/>
      <c r="BQ299" s="122"/>
      <c r="BR299" s="122"/>
      <c r="BS299" s="122"/>
      <c r="BT299" s="122"/>
      <c r="BU299" s="122"/>
      <c r="BV299" s="122"/>
      <c r="BW299" s="122"/>
      <c r="BX299" s="122"/>
      <c r="BY299" s="122"/>
      <c r="BZ299" s="122"/>
      <c r="CA299" s="122"/>
      <c r="CB299" s="122"/>
      <c r="CC299" s="122"/>
    </row>
    <row r="300" spans="1:81" s="6" customFormat="1" ht="16.5" customHeight="1">
      <c r="A300" s="123">
        <v>249</v>
      </c>
      <c r="B300" s="123" t="s">
        <v>79</v>
      </c>
      <c r="C300" s="123" t="s">
        <v>80</v>
      </c>
      <c r="D300" s="123" t="s">
        <v>14</v>
      </c>
      <c r="E300" s="123" t="s">
        <v>353</v>
      </c>
      <c r="F300" s="123" t="s">
        <v>1906</v>
      </c>
      <c r="G300" s="142" t="s">
        <v>1907</v>
      </c>
      <c r="H300" s="123" t="s">
        <v>13375</v>
      </c>
      <c r="I300" s="123" t="s">
        <v>13376</v>
      </c>
      <c r="J300" s="123" t="s">
        <v>12883</v>
      </c>
      <c r="K300" s="154" t="s">
        <v>13233</v>
      </c>
      <c r="L300" s="154" t="s">
        <v>1908</v>
      </c>
      <c r="M300" s="130" t="s">
        <v>15526</v>
      </c>
      <c r="N300" s="131" t="s">
        <v>13157</v>
      </c>
      <c r="O300" s="131"/>
      <c r="P300" s="131" t="s">
        <v>12883</v>
      </c>
      <c r="Q300" s="132">
        <v>23526</v>
      </c>
      <c r="R300" s="132">
        <v>845</v>
      </c>
      <c r="S300" s="132">
        <v>623</v>
      </c>
      <c r="T300" s="132">
        <v>540</v>
      </c>
      <c r="U300" s="132" t="s">
        <v>411</v>
      </c>
      <c r="V300" s="132">
        <v>83</v>
      </c>
      <c r="W300" s="132">
        <v>205</v>
      </c>
      <c r="X300" s="134" t="s">
        <v>401</v>
      </c>
      <c r="Y300" s="132">
        <v>200</v>
      </c>
      <c r="Z300" s="132"/>
      <c r="AA300" s="132"/>
      <c r="AB300" s="132">
        <v>34</v>
      </c>
      <c r="AC300" s="132"/>
      <c r="AD300" s="132"/>
      <c r="AE300" s="132">
        <v>10</v>
      </c>
      <c r="AF300" s="135" t="s">
        <v>1909</v>
      </c>
      <c r="AG300" s="132">
        <v>2962</v>
      </c>
      <c r="AH300" s="132">
        <v>10627</v>
      </c>
      <c r="AI300" s="123"/>
      <c r="AJ300" s="123"/>
      <c r="AK300" s="123" t="s">
        <v>406</v>
      </c>
      <c r="AL300" s="123">
        <v>8</v>
      </c>
      <c r="AM300" s="123">
        <v>1</v>
      </c>
      <c r="AN300" s="123">
        <v>5</v>
      </c>
      <c r="AO300" s="123">
        <v>2</v>
      </c>
      <c r="AP300" s="123"/>
      <c r="AQ300" s="123">
        <v>298</v>
      </c>
      <c r="AR300" s="366" t="s">
        <v>16166</v>
      </c>
      <c r="AS300" s="123" t="s">
        <v>435</v>
      </c>
      <c r="AT300" s="123" t="s">
        <v>1910</v>
      </c>
      <c r="AU300" s="137">
        <v>11569</v>
      </c>
      <c r="AV300" s="137">
        <v>38.822147651006709</v>
      </c>
      <c r="AW300" s="132"/>
      <c r="AX300" s="132"/>
      <c r="AY300" s="132"/>
      <c r="AZ300" s="132"/>
      <c r="BA300" s="132"/>
      <c r="BB300" s="134"/>
      <c r="BC300" s="134"/>
      <c r="BD300" s="134"/>
      <c r="BE300" s="138" t="s">
        <v>364</v>
      </c>
      <c r="BF300" s="139"/>
      <c r="BG300" s="139"/>
      <c r="BH300" s="139"/>
      <c r="BI300" s="139"/>
      <c r="BJ300" s="139"/>
      <c r="BK300" s="134"/>
      <c r="BL300" s="134"/>
      <c r="BM300" s="138"/>
      <c r="BN300" s="141" t="s">
        <v>364</v>
      </c>
      <c r="BO300" s="123"/>
      <c r="BP300" s="123"/>
      <c r="BQ300" s="123"/>
      <c r="BR300" s="123"/>
      <c r="BS300" s="123"/>
      <c r="BT300" s="123"/>
      <c r="BU300" s="123"/>
      <c r="BV300" s="123"/>
      <c r="BW300" s="123"/>
      <c r="BX300" s="123"/>
      <c r="BY300" s="144"/>
      <c r="BZ300" s="123"/>
      <c r="CA300" s="123"/>
      <c r="CB300" s="123"/>
      <c r="CC300" s="123"/>
    </row>
    <row r="301" spans="1:81" s="7" customFormat="1" ht="16.5" customHeight="1">
      <c r="A301" s="299"/>
      <c r="B301" s="300" t="s">
        <v>1911</v>
      </c>
      <c r="C301" s="301"/>
      <c r="D301" s="301">
        <v>1</v>
      </c>
      <c r="E301" s="302"/>
      <c r="F301" s="121"/>
      <c r="G301" s="352"/>
      <c r="H301" s="121"/>
      <c r="I301" s="121"/>
      <c r="J301" s="121"/>
      <c r="K301" s="353"/>
      <c r="L301" s="353"/>
      <c r="M301" s="478"/>
      <c r="N301" s="354"/>
      <c r="O301" s="354"/>
      <c r="P301" s="354"/>
      <c r="Q301" s="310"/>
      <c r="R301" s="310"/>
      <c r="S301" s="310"/>
      <c r="T301" s="310"/>
      <c r="U301" s="310"/>
      <c r="V301" s="310"/>
      <c r="W301" s="310"/>
      <c r="X301" s="311"/>
      <c r="Y301" s="310"/>
      <c r="Z301" s="310"/>
      <c r="AA301" s="310"/>
      <c r="AB301" s="310"/>
      <c r="AC301" s="310"/>
      <c r="AD301" s="310"/>
      <c r="AE301" s="310"/>
      <c r="AF301" s="479"/>
      <c r="AG301" s="310"/>
      <c r="AH301" s="310"/>
      <c r="AI301" s="311"/>
      <c r="AJ301" s="311"/>
      <c r="AK301" s="121"/>
      <c r="AL301" s="121"/>
      <c r="AM301" s="121"/>
      <c r="AN301" s="121"/>
      <c r="AO301" s="121"/>
      <c r="AP301" s="121"/>
      <c r="AQ301" s="121"/>
      <c r="AR301" s="121"/>
      <c r="AS301" s="121"/>
      <c r="AT301" s="121"/>
      <c r="AU301" s="533"/>
      <c r="AV301" s="533"/>
      <c r="AW301" s="310"/>
      <c r="AX301" s="310"/>
      <c r="AY301" s="310"/>
      <c r="AZ301" s="310"/>
      <c r="BA301" s="310"/>
      <c r="BB301" s="311"/>
      <c r="BC301" s="311"/>
      <c r="BD301" s="311"/>
      <c r="BE301" s="311"/>
      <c r="BF301" s="317"/>
      <c r="BG301" s="317"/>
      <c r="BH301" s="317"/>
      <c r="BI301" s="317"/>
      <c r="BJ301" s="317"/>
      <c r="BK301" s="311"/>
      <c r="BL301" s="311"/>
      <c r="BM301" s="311"/>
      <c r="BN301" s="511"/>
      <c r="BO301" s="121"/>
      <c r="BP301" s="121"/>
      <c r="BQ301" s="121"/>
      <c r="BR301" s="121"/>
      <c r="BS301" s="121"/>
      <c r="BT301" s="121"/>
      <c r="BU301" s="121"/>
      <c r="BV301" s="121"/>
      <c r="BW301" s="121"/>
      <c r="BX301" s="121"/>
      <c r="BY301" s="121"/>
      <c r="BZ301" s="121"/>
      <c r="CA301" s="121"/>
      <c r="CB301" s="121"/>
      <c r="CC301" s="121"/>
    </row>
    <row r="302" spans="1:81" s="6" customFormat="1" ht="16.5" customHeight="1">
      <c r="A302" s="366">
        <v>250</v>
      </c>
      <c r="B302" s="366" t="s">
        <v>79</v>
      </c>
      <c r="C302" s="366" t="s">
        <v>79</v>
      </c>
      <c r="D302" s="366" t="s">
        <v>481</v>
      </c>
      <c r="E302" s="366" t="s">
        <v>353</v>
      </c>
      <c r="F302" s="366" t="s">
        <v>1912</v>
      </c>
      <c r="G302" s="534" t="s">
        <v>19870</v>
      </c>
      <c r="H302" s="366" t="s">
        <v>13377</v>
      </c>
      <c r="I302" s="366" t="s">
        <v>13378</v>
      </c>
      <c r="J302" s="366" t="s">
        <v>12883</v>
      </c>
      <c r="K302" s="366" t="s">
        <v>13379</v>
      </c>
      <c r="L302" s="366" t="s">
        <v>1913</v>
      </c>
      <c r="M302" s="135" t="s">
        <v>15527</v>
      </c>
      <c r="N302" s="366" t="s">
        <v>13157</v>
      </c>
      <c r="O302" s="366"/>
      <c r="P302" s="366" t="s">
        <v>13157</v>
      </c>
      <c r="Q302" s="330">
        <v>9387</v>
      </c>
      <c r="R302" s="330">
        <v>912</v>
      </c>
      <c r="S302" s="133">
        <v>410</v>
      </c>
      <c r="T302" s="330">
        <v>322</v>
      </c>
      <c r="U302" s="330" t="s">
        <v>392</v>
      </c>
      <c r="V302" s="330">
        <v>88</v>
      </c>
      <c r="W302" s="330">
        <v>26</v>
      </c>
      <c r="X302" s="456" t="s">
        <v>401</v>
      </c>
      <c r="Y302" s="330">
        <v>107</v>
      </c>
      <c r="Z302" s="330">
        <v>14</v>
      </c>
      <c r="AA302" s="330">
        <v>827</v>
      </c>
      <c r="AB302" s="330">
        <v>26</v>
      </c>
      <c r="AC302" s="330"/>
      <c r="AD302" s="330"/>
      <c r="AE302" s="330">
        <v>12</v>
      </c>
      <c r="AF302" s="366" t="s">
        <v>1914</v>
      </c>
      <c r="AG302" s="330">
        <v>309</v>
      </c>
      <c r="AH302" s="330">
        <v>351</v>
      </c>
      <c r="AI302" s="366"/>
      <c r="AJ302" s="366"/>
      <c r="AK302" s="366" t="s">
        <v>387</v>
      </c>
      <c r="AL302" s="366"/>
      <c r="AM302" s="366"/>
      <c r="AN302" s="366"/>
      <c r="AO302" s="366"/>
      <c r="AP302" s="366"/>
      <c r="AQ302" s="366">
        <v>311</v>
      </c>
      <c r="AR302" s="366" t="s">
        <v>16166</v>
      </c>
      <c r="AS302" s="366" t="s">
        <v>16166</v>
      </c>
      <c r="AT302" s="366" t="s">
        <v>1915</v>
      </c>
      <c r="AU302" s="535">
        <v>5748</v>
      </c>
      <c r="AV302" s="137">
        <v>18.482315112540192</v>
      </c>
      <c r="AW302" s="330"/>
      <c r="AX302" s="330"/>
      <c r="AY302" s="330"/>
      <c r="AZ302" s="330"/>
      <c r="BA302" s="330"/>
      <c r="BB302" s="456"/>
      <c r="BC302" s="456"/>
      <c r="BD302" s="366"/>
      <c r="BE302" s="366" t="s">
        <v>364</v>
      </c>
      <c r="BF302" s="334"/>
      <c r="BG302" s="334"/>
      <c r="BH302" s="334"/>
      <c r="BI302" s="334"/>
      <c r="BJ302" s="334"/>
      <c r="BK302" s="456"/>
      <c r="BL302" s="456"/>
      <c r="BM302" s="366"/>
      <c r="BN302" s="536" t="s">
        <v>364</v>
      </c>
      <c r="BO302" s="144"/>
      <c r="BP302" s="144"/>
      <c r="BQ302" s="144"/>
      <c r="BR302" s="144"/>
      <c r="BS302" s="123"/>
      <c r="BT302" s="144"/>
      <c r="BU302" s="144"/>
      <c r="BV302" s="144"/>
      <c r="BW302" s="144"/>
      <c r="BX302" s="144"/>
      <c r="BY302" s="366"/>
      <c r="BZ302" s="366"/>
      <c r="CA302" s="366"/>
      <c r="CB302" s="366"/>
      <c r="CC302" s="366"/>
    </row>
    <row r="303" spans="1:81" s="6" customFormat="1" ht="16.5" customHeight="1">
      <c r="A303" s="366">
        <v>251</v>
      </c>
      <c r="B303" s="366" t="s">
        <v>79</v>
      </c>
      <c r="C303" s="366" t="s">
        <v>79</v>
      </c>
      <c r="D303" s="366" t="s">
        <v>481</v>
      </c>
      <c r="E303" s="366" t="s">
        <v>353</v>
      </c>
      <c r="F303" s="366" t="s">
        <v>1916</v>
      </c>
      <c r="G303" s="534" t="s">
        <v>1917</v>
      </c>
      <c r="H303" s="366" t="s">
        <v>13380</v>
      </c>
      <c r="I303" s="366" t="s">
        <v>13381</v>
      </c>
      <c r="J303" s="366" t="s">
        <v>12883</v>
      </c>
      <c r="K303" s="366" t="s">
        <v>13382</v>
      </c>
      <c r="L303" s="366" t="s">
        <v>1918</v>
      </c>
      <c r="M303" s="135" t="s">
        <v>15528</v>
      </c>
      <c r="N303" s="366" t="s">
        <v>13157</v>
      </c>
      <c r="O303" s="366"/>
      <c r="P303" s="366" t="s">
        <v>12888</v>
      </c>
      <c r="Q303" s="330">
        <v>2255</v>
      </c>
      <c r="R303" s="330">
        <v>3173</v>
      </c>
      <c r="S303" s="133">
        <v>2335</v>
      </c>
      <c r="T303" s="330">
        <v>2234</v>
      </c>
      <c r="U303" s="330" t="s">
        <v>392</v>
      </c>
      <c r="V303" s="330">
        <v>101</v>
      </c>
      <c r="W303" s="330">
        <v>84</v>
      </c>
      <c r="X303" s="456" t="s">
        <v>401</v>
      </c>
      <c r="Y303" s="330">
        <v>167</v>
      </c>
      <c r="Z303" s="330"/>
      <c r="AA303" s="330"/>
      <c r="AB303" s="330">
        <v>48</v>
      </c>
      <c r="AC303" s="330"/>
      <c r="AD303" s="330"/>
      <c r="AE303" s="330">
        <v>550</v>
      </c>
      <c r="AF303" s="366" t="s">
        <v>1919</v>
      </c>
      <c r="AG303" s="330">
        <v>1869</v>
      </c>
      <c r="AH303" s="330">
        <v>3541</v>
      </c>
      <c r="AI303" s="366"/>
      <c r="AJ303" s="366"/>
      <c r="AK303" s="366" t="s">
        <v>477</v>
      </c>
      <c r="AL303" s="366">
        <v>1</v>
      </c>
      <c r="AM303" s="366"/>
      <c r="AN303" s="366">
        <v>1</v>
      </c>
      <c r="AO303" s="366"/>
      <c r="AP303" s="366"/>
      <c r="AQ303" s="366">
        <v>354</v>
      </c>
      <c r="AR303" s="366" t="s">
        <v>1920</v>
      </c>
      <c r="AS303" s="366" t="s">
        <v>1920</v>
      </c>
      <c r="AT303" s="366" t="s">
        <v>1921</v>
      </c>
      <c r="AU303" s="535">
        <v>166128</v>
      </c>
      <c r="AV303" s="137">
        <v>469.28813559322032</v>
      </c>
      <c r="AW303" s="330"/>
      <c r="AX303" s="330"/>
      <c r="AY303" s="330"/>
      <c r="AZ303" s="330"/>
      <c r="BA303" s="330"/>
      <c r="BB303" s="456"/>
      <c r="BC303" s="456"/>
      <c r="BD303" s="366"/>
      <c r="BE303" s="366" t="s">
        <v>364</v>
      </c>
      <c r="BF303" s="334"/>
      <c r="BG303" s="334"/>
      <c r="BH303" s="334"/>
      <c r="BI303" s="334"/>
      <c r="BJ303" s="334"/>
      <c r="BK303" s="456"/>
      <c r="BL303" s="456"/>
      <c r="BM303" s="366"/>
      <c r="BN303" s="536" t="s">
        <v>364</v>
      </c>
      <c r="BO303" s="144"/>
      <c r="BP303" s="144"/>
      <c r="BQ303" s="144"/>
      <c r="BR303" s="144"/>
      <c r="BS303" s="123"/>
      <c r="BT303" s="144"/>
      <c r="BU303" s="144"/>
      <c r="BV303" s="144"/>
      <c r="BW303" s="144"/>
      <c r="BX303" s="144"/>
      <c r="BY303" s="366"/>
      <c r="BZ303" s="366"/>
      <c r="CA303" s="366"/>
      <c r="CB303" s="366"/>
      <c r="CC303" s="366"/>
    </row>
    <row r="304" spans="1:81" s="7" customFormat="1" ht="16.5" customHeight="1">
      <c r="A304" s="299"/>
      <c r="B304" s="300" t="s">
        <v>1922</v>
      </c>
      <c r="C304" s="301"/>
      <c r="D304" s="301">
        <v>2</v>
      </c>
      <c r="E304" s="302"/>
      <c r="F304" s="121"/>
      <c r="G304" s="352"/>
      <c r="H304" s="121"/>
      <c r="I304" s="121"/>
      <c r="J304" s="121"/>
      <c r="K304" s="353"/>
      <c r="L304" s="353"/>
      <c r="M304" s="478"/>
      <c r="N304" s="354"/>
      <c r="O304" s="354"/>
      <c r="P304" s="354"/>
      <c r="Q304" s="310"/>
      <c r="R304" s="310"/>
      <c r="S304" s="310"/>
      <c r="T304" s="310"/>
      <c r="U304" s="310"/>
      <c r="V304" s="310"/>
      <c r="W304" s="310"/>
      <c r="X304" s="311"/>
      <c r="Y304" s="310"/>
      <c r="Z304" s="310"/>
      <c r="AA304" s="310"/>
      <c r="AB304" s="310"/>
      <c r="AC304" s="310"/>
      <c r="AD304" s="310"/>
      <c r="AE304" s="310"/>
      <c r="AF304" s="479"/>
      <c r="AG304" s="310"/>
      <c r="AH304" s="310"/>
      <c r="AI304" s="311"/>
      <c r="AJ304" s="311"/>
      <c r="AK304" s="121"/>
      <c r="AL304" s="121"/>
      <c r="AM304" s="121"/>
      <c r="AN304" s="121"/>
      <c r="AO304" s="121"/>
      <c r="AP304" s="121"/>
      <c r="AQ304" s="121"/>
      <c r="AR304" s="121"/>
      <c r="AS304" s="121"/>
      <c r="AT304" s="121"/>
      <c r="AU304" s="533"/>
      <c r="AV304" s="533"/>
      <c r="AW304" s="310"/>
      <c r="AX304" s="310"/>
      <c r="AY304" s="310"/>
      <c r="AZ304" s="310"/>
      <c r="BA304" s="310"/>
      <c r="BB304" s="311"/>
      <c r="BC304" s="311"/>
      <c r="BD304" s="311"/>
      <c r="BE304" s="311"/>
      <c r="BF304" s="317"/>
      <c r="BG304" s="317"/>
      <c r="BH304" s="317"/>
      <c r="BI304" s="317"/>
      <c r="BJ304" s="317"/>
      <c r="BK304" s="311"/>
      <c r="BL304" s="311"/>
      <c r="BM304" s="311"/>
      <c r="BN304" s="511"/>
      <c r="BO304" s="121"/>
      <c r="BP304" s="121"/>
      <c r="BQ304" s="121"/>
      <c r="BR304" s="121"/>
      <c r="BS304" s="121"/>
      <c r="BT304" s="121"/>
      <c r="BU304" s="121"/>
      <c r="BV304" s="121"/>
      <c r="BW304" s="121"/>
      <c r="BX304" s="121"/>
      <c r="BY304" s="121"/>
      <c r="BZ304" s="121"/>
      <c r="CA304" s="121"/>
      <c r="CB304" s="121"/>
      <c r="CC304" s="121"/>
    </row>
    <row r="305" spans="1:81" s="6" customFormat="1" ht="16.5" customHeight="1">
      <c r="A305" s="144">
        <v>252</v>
      </c>
      <c r="B305" s="144" t="s">
        <v>79</v>
      </c>
      <c r="C305" s="144" t="s">
        <v>79</v>
      </c>
      <c r="D305" s="144" t="s">
        <v>32</v>
      </c>
      <c r="E305" s="144" t="s">
        <v>353</v>
      </c>
      <c r="F305" s="144" t="s">
        <v>1923</v>
      </c>
      <c r="G305" s="145" t="s">
        <v>19871</v>
      </c>
      <c r="H305" s="144" t="s">
        <v>13383</v>
      </c>
      <c r="I305" s="144" t="s">
        <v>13384</v>
      </c>
      <c r="J305" s="144" t="s">
        <v>12899</v>
      </c>
      <c r="K305" s="144" t="s">
        <v>13385</v>
      </c>
      <c r="L305" s="144" t="s">
        <v>1924</v>
      </c>
      <c r="M305" s="144" t="s">
        <v>15529</v>
      </c>
      <c r="N305" s="144" t="s">
        <v>13157</v>
      </c>
      <c r="O305" s="144"/>
      <c r="P305" s="144" t="s">
        <v>12883</v>
      </c>
      <c r="Q305" s="133">
        <v>17695</v>
      </c>
      <c r="R305" s="133">
        <v>3173</v>
      </c>
      <c r="S305" s="133">
        <v>866</v>
      </c>
      <c r="T305" s="133">
        <v>668</v>
      </c>
      <c r="U305" s="133" t="s">
        <v>756</v>
      </c>
      <c r="V305" s="133">
        <v>198</v>
      </c>
      <c r="W305" s="133">
        <v>323</v>
      </c>
      <c r="X305" s="149" t="s">
        <v>401</v>
      </c>
      <c r="Y305" s="133">
        <v>162</v>
      </c>
      <c r="Z305" s="133">
        <v>259</v>
      </c>
      <c r="AA305" s="133">
        <v>20000</v>
      </c>
      <c r="AB305" s="133">
        <v>132</v>
      </c>
      <c r="AC305" s="133"/>
      <c r="AD305" s="133"/>
      <c r="AE305" s="133">
        <v>100</v>
      </c>
      <c r="AF305" s="144" t="s">
        <v>1925</v>
      </c>
      <c r="AG305" s="133">
        <v>230167</v>
      </c>
      <c r="AH305" s="133">
        <v>230167</v>
      </c>
      <c r="AI305" s="144" t="s">
        <v>1926</v>
      </c>
      <c r="AJ305" s="144" t="s">
        <v>1927</v>
      </c>
      <c r="AK305" s="144"/>
      <c r="AL305" s="144"/>
      <c r="AM305" s="144"/>
      <c r="AN305" s="144"/>
      <c r="AO305" s="144"/>
      <c r="AP305" s="144"/>
      <c r="AQ305" s="123" t="s">
        <v>435</v>
      </c>
      <c r="AR305" s="144" t="s">
        <v>16218</v>
      </c>
      <c r="AS305" s="144" t="s">
        <v>16218</v>
      </c>
      <c r="AT305" s="144" t="s">
        <v>1928</v>
      </c>
      <c r="AU305" s="149" t="s">
        <v>19847</v>
      </c>
      <c r="AV305" s="137"/>
      <c r="AW305" s="133"/>
      <c r="AX305" s="133"/>
      <c r="AY305" s="133"/>
      <c r="AZ305" s="133"/>
      <c r="BA305" s="133"/>
      <c r="BB305" s="149"/>
      <c r="BC305" s="149"/>
      <c r="BD305" s="144"/>
      <c r="BE305" s="144" t="s">
        <v>364</v>
      </c>
      <c r="BF305" s="152"/>
      <c r="BG305" s="152"/>
      <c r="BH305" s="152"/>
      <c r="BI305" s="152"/>
      <c r="BJ305" s="152"/>
      <c r="BK305" s="149"/>
      <c r="BL305" s="149"/>
      <c r="BM305" s="144"/>
      <c r="BN305" s="144" t="s">
        <v>364</v>
      </c>
      <c r="BO305" s="144"/>
      <c r="BP305" s="144"/>
      <c r="BQ305" s="144"/>
      <c r="BR305" s="144"/>
      <c r="BS305" s="144"/>
      <c r="BT305" s="144"/>
      <c r="BU305" s="144"/>
      <c r="BV305" s="144"/>
      <c r="BW305" s="144"/>
      <c r="BX305" s="144"/>
      <c r="BY305" s="144"/>
      <c r="BZ305" s="144"/>
      <c r="CA305" s="144"/>
      <c r="CB305" s="144"/>
      <c r="CC305" s="144"/>
    </row>
    <row r="306" spans="1:81" s="6" customFormat="1" ht="16.5" customHeight="1">
      <c r="A306" s="366">
        <v>253</v>
      </c>
      <c r="B306" s="366" t="s">
        <v>79</v>
      </c>
      <c r="C306" s="366" t="s">
        <v>79</v>
      </c>
      <c r="D306" s="366" t="s">
        <v>32</v>
      </c>
      <c r="E306" s="366" t="s">
        <v>353</v>
      </c>
      <c r="F306" s="366" t="s">
        <v>1929</v>
      </c>
      <c r="G306" s="534" t="s">
        <v>1930</v>
      </c>
      <c r="H306" s="366" t="s">
        <v>13386</v>
      </c>
      <c r="I306" s="365" t="s">
        <v>13387</v>
      </c>
      <c r="J306" s="365" t="s">
        <v>12883</v>
      </c>
      <c r="K306" s="365" t="s">
        <v>13388</v>
      </c>
      <c r="L306" s="366" t="s">
        <v>1931</v>
      </c>
      <c r="M306" s="135" t="s">
        <v>15530</v>
      </c>
      <c r="N306" s="366" t="s">
        <v>13157</v>
      </c>
      <c r="O306" s="366"/>
      <c r="P306" s="366" t="s">
        <v>13157</v>
      </c>
      <c r="Q306" s="330">
        <v>793</v>
      </c>
      <c r="R306" s="330">
        <v>272</v>
      </c>
      <c r="S306" s="133">
        <v>172</v>
      </c>
      <c r="T306" s="330">
        <v>122</v>
      </c>
      <c r="U306" s="330" t="s">
        <v>392</v>
      </c>
      <c r="V306" s="330">
        <v>50</v>
      </c>
      <c r="W306" s="330">
        <v>40</v>
      </c>
      <c r="X306" s="456" t="s">
        <v>401</v>
      </c>
      <c r="Y306" s="330"/>
      <c r="Z306" s="330">
        <v>11</v>
      </c>
      <c r="AA306" s="330">
        <v>300</v>
      </c>
      <c r="AB306" s="330">
        <v>30</v>
      </c>
      <c r="AC306" s="330">
        <v>15</v>
      </c>
      <c r="AD306" s="330"/>
      <c r="AE306" s="330">
        <v>100</v>
      </c>
      <c r="AF306" s="366" t="s">
        <v>1932</v>
      </c>
      <c r="AG306" s="330">
        <v>287</v>
      </c>
      <c r="AH306" s="330">
        <v>287</v>
      </c>
      <c r="AI306" s="366"/>
      <c r="AJ306" s="366"/>
      <c r="AK306" s="366"/>
      <c r="AL306" s="365">
        <v>5</v>
      </c>
      <c r="AM306" s="366"/>
      <c r="AN306" s="366"/>
      <c r="AO306" s="366">
        <v>4</v>
      </c>
      <c r="AP306" s="366">
        <v>1</v>
      </c>
      <c r="AQ306" s="366">
        <v>309</v>
      </c>
      <c r="AR306" s="366" t="s">
        <v>16221</v>
      </c>
      <c r="AS306" s="366" t="s">
        <v>16221</v>
      </c>
      <c r="AT306" s="366" t="s">
        <v>464</v>
      </c>
      <c r="AU306" s="535">
        <v>2000</v>
      </c>
      <c r="AV306" s="137">
        <v>6.4724919093851137</v>
      </c>
      <c r="AW306" s="330"/>
      <c r="AX306" s="330"/>
      <c r="AY306" s="330"/>
      <c r="AZ306" s="330"/>
      <c r="BA306" s="330"/>
      <c r="BB306" s="456"/>
      <c r="BC306" s="456"/>
      <c r="BD306" s="366"/>
      <c r="BE306" s="366" t="s">
        <v>364</v>
      </c>
      <c r="BF306" s="334"/>
      <c r="BG306" s="334"/>
      <c r="BH306" s="334"/>
      <c r="BI306" s="334"/>
      <c r="BJ306" s="334"/>
      <c r="BK306" s="456"/>
      <c r="BL306" s="456"/>
      <c r="BM306" s="366"/>
      <c r="BN306" s="536" t="s">
        <v>1933</v>
      </c>
      <c r="BO306" s="144"/>
      <c r="BP306" s="144"/>
      <c r="BQ306" s="144"/>
      <c r="BR306" s="144"/>
      <c r="BS306" s="144"/>
      <c r="BT306" s="144"/>
      <c r="BU306" s="144"/>
      <c r="BV306" s="144"/>
      <c r="BW306" s="144"/>
      <c r="BX306" s="144"/>
      <c r="BY306" s="366"/>
      <c r="BZ306" s="366"/>
      <c r="CA306" s="366"/>
      <c r="CB306" s="366"/>
      <c r="CC306" s="366"/>
    </row>
    <row r="307" spans="1:81" s="6" customFormat="1" ht="16.5" customHeight="1">
      <c r="A307" s="366">
        <v>254</v>
      </c>
      <c r="B307" s="366" t="s">
        <v>79</v>
      </c>
      <c r="C307" s="366" t="s">
        <v>79</v>
      </c>
      <c r="D307" s="366" t="s">
        <v>32</v>
      </c>
      <c r="E307" s="366" t="s">
        <v>353</v>
      </c>
      <c r="F307" s="366" t="s">
        <v>1934</v>
      </c>
      <c r="G307" s="534" t="s">
        <v>19872</v>
      </c>
      <c r="H307" s="366" t="s">
        <v>13389</v>
      </c>
      <c r="I307" s="366" t="s">
        <v>13390</v>
      </c>
      <c r="J307" s="366" t="s">
        <v>12883</v>
      </c>
      <c r="K307" s="366" t="s">
        <v>13390</v>
      </c>
      <c r="L307" s="366" t="s">
        <v>1935</v>
      </c>
      <c r="M307" s="144" t="s">
        <v>15531</v>
      </c>
      <c r="N307" s="366" t="s">
        <v>13157</v>
      </c>
      <c r="O307" s="366"/>
      <c r="P307" s="366" t="s">
        <v>13157</v>
      </c>
      <c r="Q307" s="330">
        <v>1272</v>
      </c>
      <c r="R307" s="330">
        <v>900</v>
      </c>
      <c r="S307" s="133">
        <v>239</v>
      </c>
      <c r="T307" s="330">
        <v>191</v>
      </c>
      <c r="U307" s="330" t="s">
        <v>392</v>
      </c>
      <c r="V307" s="330">
        <v>48</v>
      </c>
      <c r="W307" s="330">
        <v>33</v>
      </c>
      <c r="X307" s="456" t="s">
        <v>1421</v>
      </c>
      <c r="Y307" s="330">
        <v>500</v>
      </c>
      <c r="Z307" s="330">
        <v>62</v>
      </c>
      <c r="AA307" s="330">
        <v>10000</v>
      </c>
      <c r="AB307" s="330">
        <v>13</v>
      </c>
      <c r="AC307" s="330"/>
      <c r="AD307" s="330"/>
      <c r="AE307" s="330">
        <v>15</v>
      </c>
      <c r="AF307" s="366" t="s">
        <v>1936</v>
      </c>
      <c r="AG307" s="330">
        <v>4000</v>
      </c>
      <c r="AH307" s="330">
        <v>6700</v>
      </c>
      <c r="AI307" s="366"/>
      <c r="AJ307" s="366"/>
      <c r="AK307" s="366"/>
      <c r="AL307" s="366">
        <v>3</v>
      </c>
      <c r="AM307" s="366">
        <v>1</v>
      </c>
      <c r="AN307" s="366">
        <v>1</v>
      </c>
      <c r="AO307" s="366">
        <v>1</v>
      </c>
      <c r="AP307" s="366"/>
      <c r="AQ307" s="366">
        <v>365</v>
      </c>
      <c r="AR307" s="366" t="s">
        <v>16166</v>
      </c>
      <c r="AS307" s="366" t="s">
        <v>16166</v>
      </c>
      <c r="AT307" s="366" t="s">
        <v>1937</v>
      </c>
      <c r="AU307" s="535">
        <v>182</v>
      </c>
      <c r="AV307" s="137">
        <v>0.49863013698630138</v>
      </c>
      <c r="AW307" s="330">
        <v>3000</v>
      </c>
      <c r="AX307" s="330">
        <v>2000</v>
      </c>
      <c r="AY307" s="330">
        <v>2000</v>
      </c>
      <c r="AZ307" s="330">
        <v>2000</v>
      </c>
      <c r="BA307" s="330">
        <v>3000</v>
      </c>
      <c r="BB307" s="456">
        <v>35</v>
      </c>
      <c r="BC307" s="456"/>
      <c r="BD307" s="366"/>
      <c r="BE307" s="366"/>
      <c r="BF307" s="334"/>
      <c r="BG307" s="334"/>
      <c r="BH307" s="334"/>
      <c r="BI307" s="334"/>
      <c r="BJ307" s="334"/>
      <c r="BK307" s="456"/>
      <c r="BL307" s="456"/>
      <c r="BM307" s="366"/>
      <c r="BN307" s="536"/>
      <c r="BO307" s="144"/>
      <c r="BP307" s="144"/>
      <c r="BQ307" s="144"/>
      <c r="BR307" s="144"/>
      <c r="BS307" s="144"/>
      <c r="BT307" s="144"/>
      <c r="BU307" s="144"/>
      <c r="BV307" s="144"/>
      <c r="BW307" s="144"/>
      <c r="BX307" s="144"/>
      <c r="BY307" s="366"/>
      <c r="BZ307" s="366"/>
      <c r="CA307" s="366"/>
      <c r="CB307" s="366"/>
      <c r="CC307" s="366"/>
    </row>
    <row r="308" spans="1:81" s="10" customFormat="1" ht="16.5" customHeight="1">
      <c r="A308" s="144">
        <v>255</v>
      </c>
      <c r="B308" s="123" t="s">
        <v>79</v>
      </c>
      <c r="C308" s="123" t="s">
        <v>79</v>
      </c>
      <c r="D308" s="123" t="s">
        <v>32</v>
      </c>
      <c r="E308" s="123" t="s">
        <v>353</v>
      </c>
      <c r="F308" s="123" t="s">
        <v>1938</v>
      </c>
      <c r="G308" s="142" t="s">
        <v>1939</v>
      </c>
      <c r="H308" s="123" t="s">
        <v>13391</v>
      </c>
      <c r="I308" s="123" t="s">
        <v>13392</v>
      </c>
      <c r="J308" s="123" t="s">
        <v>12899</v>
      </c>
      <c r="K308" s="123" t="s">
        <v>12933</v>
      </c>
      <c r="L308" s="123" t="s">
        <v>1940</v>
      </c>
      <c r="M308" s="237" t="s">
        <v>15532</v>
      </c>
      <c r="N308" s="131" t="s">
        <v>13157</v>
      </c>
      <c r="O308" s="131"/>
      <c r="P308" s="131" t="s">
        <v>13157</v>
      </c>
      <c r="Q308" s="133">
        <v>1367</v>
      </c>
      <c r="R308" s="133">
        <v>240</v>
      </c>
      <c r="S308" s="133">
        <v>172</v>
      </c>
      <c r="T308" s="133">
        <v>122</v>
      </c>
      <c r="U308" s="133" t="s">
        <v>392</v>
      </c>
      <c r="V308" s="133">
        <v>50</v>
      </c>
      <c r="W308" s="133">
        <v>40</v>
      </c>
      <c r="X308" s="149" t="s">
        <v>401</v>
      </c>
      <c r="Y308" s="133">
        <v>50</v>
      </c>
      <c r="Z308" s="133">
        <v>11</v>
      </c>
      <c r="AA308" s="133">
        <v>100</v>
      </c>
      <c r="AB308" s="133">
        <v>10</v>
      </c>
      <c r="AC308" s="133" t="s">
        <v>15827</v>
      </c>
      <c r="AD308" s="133" t="s">
        <v>15827</v>
      </c>
      <c r="AE308" s="133">
        <v>20</v>
      </c>
      <c r="AF308" s="123" t="s">
        <v>1941</v>
      </c>
      <c r="AG308" s="169"/>
      <c r="AH308" s="169"/>
      <c r="AI308" s="123"/>
      <c r="AJ308" s="123"/>
      <c r="AK308" s="123" t="s">
        <v>406</v>
      </c>
      <c r="AL308" s="123">
        <v>6</v>
      </c>
      <c r="AM308" s="123">
        <v>1</v>
      </c>
      <c r="AN308" s="123">
        <v>2</v>
      </c>
      <c r="AO308" s="123">
        <v>3</v>
      </c>
      <c r="AP308" s="123"/>
      <c r="AQ308" s="123">
        <v>309</v>
      </c>
      <c r="AR308" s="366" t="s">
        <v>16166</v>
      </c>
      <c r="AS308" s="366" t="s">
        <v>16166</v>
      </c>
      <c r="AT308" s="135" t="s">
        <v>464</v>
      </c>
      <c r="AU308" s="537">
        <v>400</v>
      </c>
      <c r="AV308" s="137">
        <v>1.2944983818770226</v>
      </c>
      <c r="AW308" s="169"/>
      <c r="AX308" s="169"/>
      <c r="AY308" s="169"/>
      <c r="AZ308" s="169"/>
      <c r="BA308" s="169"/>
      <c r="BB308" s="170"/>
      <c r="BC308" s="170"/>
      <c r="BD308" s="171"/>
      <c r="BE308" s="171" t="s">
        <v>364</v>
      </c>
      <c r="BF308" s="172">
        <v>10000</v>
      </c>
      <c r="BG308" s="172"/>
      <c r="BH308" s="172">
        <v>5000</v>
      </c>
      <c r="BI308" s="172">
        <v>8000</v>
      </c>
      <c r="BJ308" s="172">
        <v>10000</v>
      </c>
      <c r="BK308" s="170">
        <v>10</v>
      </c>
      <c r="BL308" s="170"/>
      <c r="BM308" s="171"/>
      <c r="BN308" s="173"/>
      <c r="BO308" s="123"/>
      <c r="BP308" s="123"/>
      <c r="BQ308" s="123"/>
      <c r="BR308" s="123"/>
      <c r="BS308" s="123"/>
      <c r="BT308" s="123"/>
      <c r="BU308" s="123"/>
      <c r="BV308" s="123"/>
      <c r="BW308" s="123"/>
      <c r="BX308" s="123"/>
      <c r="BY308" s="144"/>
      <c r="BZ308" s="144"/>
      <c r="CA308" s="144"/>
      <c r="CB308" s="144"/>
      <c r="CC308" s="144"/>
    </row>
    <row r="309" spans="1:81" s="7" customFormat="1" ht="16.5" customHeight="1">
      <c r="A309" s="299"/>
      <c r="B309" s="300" t="s">
        <v>1942</v>
      </c>
      <c r="C309" s="301"/>
      <c r="D309" s="301">
        <v>4</v>
      </c>
      <c r="E309" s="302"/>
      <c r="F309" s="121"/>
      <c r="G309" s="352"/>
      <c r="H309" s="121"/>
      <c r="I309" s="121"/>
      <c r="J309" s="121"/>
      <c r="K309" s="353"/>
      <c r="L309" s="353"/>
      <c r="M309" s="478"/>
      <c r="N309" s="354"/>
      <c r="O309" s="354"/>
      <c r="P309" s="354"/>
      <c r="Q309" s="310"/>
      <c r="R309" s="310"/>
      <c r="S309" s="310"/>
      <c r="T309" s="310"/>
      <c r="U309" s="310"/>
      <c r="V309" s="310"/>
      <c r="W309" s="310"/>
      <c r="X309" s="311"/>
      <c r="Y309" s="310"/>
      <c r="Z309" s="310"/>
      <c r="AA309" s="310"/>
      <c r="AB309" s="310"/>
      <c r="AC309" s="310"/>
      <c r="AD309" s="310"/>
      <c r="AE309" s="310"/>
      <c r="AF309" s="479"/>
      <c r="AG309" s="310"/>
      <c r="AH309" s="310"/>
      <c r="AI309" s="311"/>
      <c r="AJ309" s="311"/>
      <c r="AK309" s="121"/>
      <c r="AL309" s="121"/>
      <c r="AM309" s="121"/>
      <c r="AN309" s="121"/>
      <c r="AO309" s="121"/>
      <c r="AP309" s="121"/>
      <c r="AQ309" s="121"/>
      <c r="AR309" s="121"/>
      <c r="AS309" s="121"/>
      <c r="AT309" s="121"/>
      <c r="AU309" s="533"/>
      <c r="AV309" s="533"/>
      <c r="AW309" s="310"/>
      <c r="AX309" s="310"/>
      <c r="AY309" s="310"/>
      <c r="AZ309" s="310"/>
      <c r="BA309" s="310"/>
      <c r="BB309" s="311"/>
      <c r="BC309" s="311"/>
      <c r="BD309" s="311"/>
      <c r="BE309" s="311"/>
      <c r="BF309" s="317"/>
      <c r="BG309" s="317"/>
      <c r="BH309" s="317"/>
      <c r="BI309" s="317"/>
      <c r="BJ309" s="317"/>
      <c r="BK309" s="311"/>
      <c r="BL309" s="311"/>
      <c r="BM309" s="311"/>
      <c r="BN309" s="511"/>
      <c r="BO309" s="121"/>
      <c r="BP309" s="121"/>
      <c r="BQ309" s="121"/>
      <c r="BR309" s="121"/>
      <c r="BS309" s="121"/>
      <c r="BT309" s="121"/>
      <c r="BU309" s="121"/>
      <c r="BV309" s="121"/>
      <c r="BW309" s="121"/>
      <c r="BX309" s="121"/>
      <c r="BY309" s="121"/>
      <c r="BZ309" s="121"/>
      <c r="CA309" s="121"/>
      <c r="CB309" s="121"/>
      <c r="CC309" s="121"/>
    </row>
    <row r="310" spans="1:81" s="7" customFormat="1" ht="16.5" customHeight="1">
      <c r="A310" s="388"/>
      <c r="B310" s="483" t="s">
        <v>1943</v>
      </c>
      <c r="C310" s="389"/>
      <c r="D310" s="389">
        <v>7</v>
      </c>
      <c r="E310" s="390"/>
      <c r="F310" s="391"/>
      <c r="G310" s="392"/>
      <c r="H310" s="391"/>
      <c r="I310" s="391"/>
      <c r="J310" s="391"/>
      <c r="K310" s="393"/>
      <c r="L310" s="393"/>
      <c r="M310" s="484"/>
      <c r="N310" s="394"/>
      <c r="O310" s="394"/>
      <c r="P310" s="394"/>
      <c r="Q310" s="398"/>
      <c r="R310" s="398"/>
      <c r="S310" s="398"/>
      <c r="T310" s="398"/>
      <c r="U310" s="398"/>
      <c r="V310" s="398"/>
      <c r="W310" s="398"/>
      <c r="X310" s="399"/>
      <c r="Y310" s="398"/>
      <c r="Z310" s="398"/>
      <c r="AA310" s="398"/>
      <c r="AB310" s="398"/>
      <c r="AC310" s="398"/>
      <c r="AD310" s="398"/>
      <c r="AE310" s="398"/>
      <c r="AF310" s="485"/>
      <c r="AG310" s="398"/>
      <c r="AH310" s="398"/>
      <c r="AI310" s="399"/>
      <c r="AJ310" s="399"/>
      <c r="AK310" s="391"/>
      <c r="AL310" s="391"/>
      <c r="AM310" s="391"/>
      <c r="AN310" s="391"/>
      <c r="AO310" s="391"/>
      <c r="AP310" s="391"/>
      <c r="AQ310" s="391"/>
      <c r="AR310" s="391"/>
      <c r="AS310" s="391"/>
      <c r="AT310" s="391"/>
      <c r="AU310" s="538"/>
      <c r="AV310" s="538"/>
      <c r="AW310" s="398"/>
      <c r="AX310" s="398"/>
      <c r="AY310" s="398"/>
      <c r="AZ310" s="398"/>
      <c r="BA310" s="398"/>
      <c r="BB310" s="399"/>
      <c r="BC310" s="399"/>
      <c r="BD310" s="399"/>
      <c r="BE310" s="399"/>
      <c r="BF310" s="404"/>
      <c r="BG310" s="404"/>
      <c r="BH310" s="404"/>
      <c r="BI310" s="404"/>
      <c r="BJ310" s="404"/>
      <c r="BK310" s="399"/>
      <c r="BL310" s="399"/>
      <c r="BM310" s="399"/>
      <c r="BN310" s="512"/>
      <c r="BO310" s="391"/>
      <c r="BP310" s="391"/>
      <c r="BQ310" s="391"/>
      <c r="BR310" s="391"/>
      <c r="BS310" s="391"/>
      <c r="BT310" s="391"/>
      <c r="BU310" s="391"/>
      <c r="BV310" s="391"/>
      <c r="BW310" s="391"/>
      <c r="BX310" s="391"/>
      <c r="BY310" s="391"/>
      <c r="BZ310" s="391"/>
      <c r="CA310" s="391"/>
      <c r="CB310" s="391"/>
      <c r="CC310" s="391"/>
    </row>
    <row r="311" spans="1:81" s="6" customFormat="1" ht="16.5" customHeight="1">
      <c r="A311" s="122"/>
      <c r="B311" s="433" t="s">
        <v>16</v>
      </c>
      <c r="C311" s="122"/>
      <c r="D311" s="122"/>
      <c r="E311" s="122"/>
      <c r="F311" s="122"/>
      <c r="G311" s="488"/>
      <c r="H311" s="122"/>
      <c r="I311" s="122"/>
      <c r="J311" s="122"/>
      <c r="K311" s="122"/>
      <c r="L311" s="122"/>
      <c r="M311" s="123"/>
      <c r="N311" s="122"/>
      <c r="O311" s="122"/>
      <c r="P311" s="122"/>
      <c r="Q311" s="124"/>
      <c r="R311" s="124"/>
      <c r="S311" s="124"/>
      <c r="T311" s="124"/>
      <c r="U311" s="124"/>
      <c r="V311" s="124"/>
      <c r="W311" s="124"/>
      <c r="X311" s="125"/>
      <c r="Y311" s="124"/>
      <c r="Z311" s="124"/>
      <c r="AA311" s="124"/>
      <c r="AB311" s="124"/>
      <c r="AC311" s="124"/>
      <c r="AD311" s="124"/>
      <c r="AE311" s="124"/>
      <c r="AF311" s="122"/>
      <c r="AG311" s="124"/>
      <c r="AH311" s="124"/>
      <c r="AI311" s="122"/>
      <c r="AJ311" s="122"/>
      <c r="AK311" s="122"/>
      <c r="AL311" s="122"/>
      <c r="AM311" s="122"/>
      <c r="AN311" s="122"/>
      <c r="AO311" s="122"/>
      <c r="AP311" s="122"/>
      <c r="AQ311" s="122"/>
      <c r="AR311" s="122"/>
      <c r="AS311" s="122"/>
      <c r="AT311" s="122"/>
      <c r="AU311" s="126"/>
      <c r="AV311" s="126"/>
      <c r="AW311" s="124"/>
      <c r="AX311" s="124"/>
      <c r="AY311" s="124"/>
      <c r="AZ311" s="124"/>
      <c r="BA311" s="124"/>
      <c r="BB311" s="125"/>
      <c r="BC311" s="125"/>
      <c r="BD311" s="122"/>
      <c r="BE311" s="122"/>
      <c r="BF311" s="127"/>
      <c r="BG311" s="127"/>
      <c r="BH311" s="127"/>
      <c r="BI311" s="127"/>
      <c r="BJ311" s="127"/>
      <c r="BK311" s="125"/>
      <c r="BL311" s="125"/>
      <c r="BM311" s="122"/>
      <c r="BN311" s="128"/>
      <c r="BO311" s="122"/>
      <c r="BP311" s="122"/>
      <c r="BQ311" s="122"/>
      <c r="BR311" s="122"/>
      <c r="BS311" s="122"/>
      <c r="BT311" s="122"/>
      <c r="BU311" s="122"/>
      <c r="BV311" s="122"/>
      <c r="BW311" s="122"/>
      <c r="BX311" s="122"/>
      <c r="BY311" s="122"/>
      <c r="BZ311" s="122"/>
      <c r="CA311" s="122"/>
      <c r="CB311" s="122"/>
      <c r="CC311" s="122"/>
    </row>
    <row r="312" spans="1:81" s="6" customFormat="1" ht="16.5" customHeight="1">
      <c r="A312" s="123">
        <v>256</v>
      </c>
      <c r="B312" s="123" t="s">
        <v>16</v>
      </c>
      <c r="C312" s="123" t="s">
        <v>109</v>
      </c>
      <c r="D312" s="123" t="s">
        <v>14</v>
      </c>
      <c r="E312" s="123" t="s">
        <v>353</v>
      </c>
      <c r="F312" s="123" t="s">
        <v>1944</v>
      </c>
      <c r="G312" s="142" t="s">
        <v>19873</v>
      </c>
      <c r="H312" s="123" t="s">
        <v>13393</v>
      </c>
      <c r="I312" s="123" t="s">
        <v>13394</v>
      </c>
      <c r="J312" s="123" t="s">
        <v>12883</v>
      </c>
      <c r="K312" s="154" t="s">
        <v>13395</v>
      </c>
      <c r="L312" s="154" t="s">
        <v>1945</v>
      </c>
      <c r="M312" s="130" t="s">
        <v>15533</v>
      </c>
      <c r="N312" s="123" t="s">
        <v>12883</v>
      </c>
      <c r="O312" s="131" t="s">
        <v>357</v>
      </c>
      <c r="P312" s="131" t="s">
        <v>12888</v>
      </c>
      <c r="Q312" s="132">
        <v>11155</v>
      </c>
      <c r="R312" s="132">
        <v>4509</v>
      </c>
      <c r="S312" s="132">
        <v>1006</v>
      </c>
      <c r="T312" s="132">
        <v>670</v>
      </c>
      <c r="U312" s="132" t="s">
        <v>696</v>
      </c>
      <c r="V312" s="132">
        <v>336</v>
      </c>
      <c r="W312" s="132">
        <v>104</v>
      </c>
      <c r="X312" s="134" t="s">
        <v>401</v>
      </c>
      <c r="Y312" s="132">
        <v>423</v>
      </c>
      <c r="Z312" s="132">
        <v>149</v>
      </c>
      <c r="AA312" s="132"/>
      <c r="AB312" s="132">
        <v>324</v>
      </c>
      <c r="AC312" s="132"/>
      <c r="AD312" s="132"/>
      <c r="AE312" s="132" t="s">
        <v>1946</v>
      </c>
      <c r="AF312" s="135" t="s">
        <v>1947</v>
      </c>
      <c r="AG312" s="132">
        <v>2238</v>
      </c>
      <c r="AH312" s="132">
        <v>3891</v>
      </c>
      <c r="AI312" s="123"/>
      <c r="AJ312" s="123"/>
      <c r="AK312" s="123" t="s">
        <v>406</v>
      </c>
      <c r="AL312" s="123">
        <v>3</v>
      </c>
      <c r="AM312" s="123"/>
      <c r="AN312" s="123">
        <v>1</v>
      </c>
      <c r="AO312" s="123">
        <v>2</v>
      </c>
      <c r="AP312" s="123"/>
      <c r="AQ312" s="123">
        <v>290</v>
      </c>
      <c r="AR312" s="123" t="s">
        <v>1948</v>
      </c>
      <c r="AS312" s="123" t="s">
        <v>1948</v>
      </c>
      <c r="AT312" s="123" t="s">
        <v>1949</v>
      </c>
      <c r="AU312" s="137">
        <v>12842</v>
      </c>
      <c r="AV312" s="137">
        <v>44.282758620689656</v>
      </c>
      <c r="AW312" s="132"/>
      <c r="AX312" s="132"/>
      <c r="AY312" s="132"/>
      <c r="AZ312" s="132"/>
      <c r="BA312" s="132"/>
      <c r="BB312" s="134"/>
      <c r="BC312" s="134"/>
      <c r="BD312" s="134"/>
      <c r="BE312" s="138" t="s">
        <v>364</v>
      </c>
      <c r="BF312" s="139"/>
      <c r="BG312" s="139"/>
      <c r="BH312" s="139"/>
      <c r="BI312" s="139"/>
      <c r="BJ312" s="139"/>
      <c r="BK312" s="134"/>
      <c r="BL312" s="134"/>
      <c r="BM312" s="138"/>
      <c r="BN312" s="141"/>
      <c r="BO312" s="123"/>
      <c r="BP312" s="123"/>
      <c r="BQ312" s="123"/>
      <c r="BR312" s="123"/>
      <c r="BS312" s="123"/>
      <c r="BT312" s="123"/>
      <c r="BU312" s="123"/>
      <c r="BV312" s="123"/>
      <c r="BW312" s="123"/>
      <c r="BX312" s="123"/>
      <c r="BY312" s="123"/>
      <c r="BZ312" s="123"/>
      <c r="CA312" s="123"/>
      <c r="CB312" s="123"/>
      <c r="CC312" s="123"/>
    </row>
    <row r="313" spans="1:81" s="6" customFormat="1" ht="16.5" customHeight="1">
      <c r="A313" s="123">
        <v>257</v>
      </c>
      <c r="B313" s="135" t="s">
        <v>16</v>
      </c>
      <c r="C313" s="135" t="s">
        <v>89</v>
      </c>
      <c r="D313" s="135" t="s">
        <v>14</v>
      </c>
      <c r="E313" s="135" t="s">
        <v>353</v>
      </c>
      <c r="F313" s="135" t="s">
        <v>1950</v>
      </c>
      <c r="G313" s="142" t="s">
        <v>1951</v>
      </c>
      <c r="H313" s="135" t="s">
        <v>13396</v>
      </c>
      <c r="I313" s="123" t="s">
        <v>13397</v>
      </c>
      <c r="J313" s="123" t="s">
        <v>12883</v>
      </c>
      <c r="K313" s="154" t="s">
        <v>13398</v>
      </c>
      <c r="L313" s="135" t="s">
        <v>1952</v>
      </c>
      <c r="M313" s="143" t="s">
        <v>15534</v>
      </c>
      <c r="N313" s="131" t="s">
        <v>12899</v>
      </c>
      <c r="O313" s="131" t="s">
        <v>357</v>
      </c>
      <c r="P313" s="131" t="s">
        <v>12899</v>
      </c>
      <c r="Q313" s="132">
        <v>11407</v>
      </c>
      <c r="R313" s="132">
        <v>4761</v>
      </c>
      <c r="S313" s="132">
        <v>2130.08</v>
      </c>
      <c r="T313" s="132">
        <v>1922</v>
      </c>
      <c r="U313" s="132" t="s">
        <v>411</v>
      </c>
      <c r="V313" s="132">
        <v>208.08</v>
      </c>
      <c r="W313" s="132">
        <v>310</v>
      </c>
      <c r="X313" s="134" t="s">
        <v>401</v>
      </c>
      <c r="Y313" s="132">
        <v>234</v>
      </c>
      <c r="Z313" s="132">
        <v>128</v>
      </c>
      <c r="AA313" s="132" t="s">
        <v>1953</v>
      </c>
      <c r="AB313" s="132">
        <v>168</v>
      </c>
      <c r="AC313" s="132"/>
      <c r="AD313" s="132"/>
      <c r="AE313" s="132">
        <v>200</v>
      </c>
      <c r="AF313" s="135" t="s">
        <v>1954</v>
      </c>
      <c r="AG313" s="132">
        <v>963</v>
      </c>
      <c r="AH313" s="132">
        <v>4638</v>
      </c>
      <c r="AI313" s="123"/>
      <c r="AJ313" s="123"/>
      <c r="AK313" s="123" t="s">
        <v>396</v>
      </c>
      <c r="AL313" s="123">
        <v>1</v>
      </c>
      <c r="AM313" s="123">
        <v>1</v>
      </c>
      <c r="AN313" s="123"/>
      <c r="AO313" s="123"/>
      <c r="AP313" s="123"/>
      <c r="AQ313" s="123">
        <v>297</v>
      </c>
      <c r="AR313" s="190" t="s">
        <v>16166</v>
      </c>
      <c r="AS313" s="190" t="s">
        <v>16166</v>
      </c>
      <c r="AT313" s="123" t="s">
        <v>1955</v>
      </c>
      <c r="AU313" s="137">
        <v>75511</v>
      </c>
      <c r="AV313" s="137">
        <v>254.24579124579125</v>
      </c>
      <c r="AW313" s="132"/>
      <c r="AX313" s="132"/>
      <c r="AY313" s="132"/>
      <c r="AZ313" s="132"/>
      <c r="BA313" s="132"/>
      <c r="BB313" s="134"/>
      <c r="BC313" s="134"/>
      <c r="BD313" s="134"/>
      <c r="BE313" s="138" t="s">
        <v>1956</v>
      </c>
      <c r="BF313" s="139"/>
      <c r="BG313" s="139"/>
      <c r="BH313" s="139"/>
      <c r="BI313" s="139"/>
      <c r="BJ313" s="139"/>
      <c r="BK313" s="134"/>
      <c r="BL313" s="134"/>
      <c r="BM313" s="138"/>
      <c r="BN313" s="141"/>
      <c r="BO313" s="123"/>
      <c r="BP313" s="123"/>
      <c r="BQ313" s="123"/>
      <c r="BR313" s="123"/>
      <c r="BS313" s="123"/>
      <c r="BT313" s="123"/>
      <c r="BU313" s="135"/>
      <c r="BV313" s="123"/>
      <c r="BW313" s="123"/>
      <c r="BX313" s="123"/>
      <c r="BY313" s="123"/>
      <c r="BZ313" s="123"/>
      <c r="CA313" s="123"/>
      <c r="CB313" s="123"/>
      <c r="CC313" s="135"/>
    </row>
    <row r="314" spans="1:81" s="6" customFormat="1" ht="16.5" customHeight="1">
      <c r="A314" s="123">
        <v>258</v>
      </c>
      <c r="B314" s="123" t="s">
        <v>16</v>
      </c>
      <c r="C314" s="123" t="s">
        <v>17</v>
      </c>
      <c r="D314" s="123" t="s">
        <v>14</v>
      </c>
      <c r="E314" s="123" t="s">
        <v>353</v>
      </c>
      <c r="F314" s="123" t="s">
        <v>1957</v>
      </c>
      <c r="G314" s="142" t="s">
        <v>1958</v>
      </c>
      <c r="H314" s="123" t="s">
        <v>13399</v>
      </c>
      <c r="I314" s="123" t="s">
        <v>13400</v>
      </c>
      <c r="J314" s="123" t="s">
        <v>12883</v>
      </c>
      <c r="K314" s="154" t="s">
        <v>13401</v>
      </c>
      <c r="L314" s="154" t="s">
        <v>1959</v>
      </c>
      <c r="M314" s="135" t="s">
        <v>15535</v>
      </c>
      <c r="N314" s="131"/>
      <c r="O314" s="131"/>
      <c r="P314" s="131"/>
      <c r="Q314" s="347">
        <v>3271</v>
      </c>
      <c r="R314" s="347">
        <v>763</v>
      </c>
      <c r="S314" s="347">
        <v>507</v>
      </c>
      <c r="T314" s="347">
        <v>344</v>
      </c>
      <c r="U314" s="132" t="s">
        <v>392</v>
      </c>
      <c r="V314" s="347">
        <v>163</v>
      </c>
      <c r="W314" s="347">
        <v>106</v>
      </c>
      <c r="X314" s="134" t="s">
        <v>401</v>
      </c>
      <c r="Y314" s="347"/>
      <c r="Z314" s="347">
        <v>34</v>
      </c>
      <c r="AA314" s="347">
        <v>4491</v>
      </c>
      <c r="AB314" s="347">
        <v>117</v>
      </c>
      <c r="AC314" s="347"/>
      <c r="AD314" s="132"/>
      <c r="AE314" s="132">
        <v>144</v>
      </c>
      <c r="AF314" s="338" t="s">
        <v>1960</v>
      </c>
      <c r="AG314" s="347">
        <v>3353</v>
      </c>
      <c r="AH314" s="347">
        <v>6638</v>
      </c>
      <c r="AI314" s="123" t="s">
        <v>1961</v>
      </c>
      <c r="AJ314" s="123" t="s">
        <v>1962</v>
      </c>
      <c r="AK314" s="123" t="s">
        <v>406</v>
      </c>
      <c r="AL314" s="123">
        <v>3</v>
      </c>
      <c r="AM314" s="123">
        <v>3</v>
      </c>
      <c r="AN314" s="123"/>
      <c r="AO314" s="123"/>
      <c r="AP314" s="123"/>
      <c r="AQ314" s="123">
        <v>226</v>
      </c>
      <c r="AR314" s="123" t="s">
        <v>16167</v>
      </c>
      <c r="AS314" s="123" t="s">
        <v>16142</v>
      </c>
      <c r="AT314" s="123" t="s">
        <v>1963</v>
      </c>
      <c r="AU314" s="539">
        <v>10336</v>
      </c>
      <c r="AV314" s="137">
        <v>45.73451327433628</v>
      </c>
      <c r="AW314" s="132"/>
      <c r="AX314" s="132"/>
      <c r="AY314" s="132"/>
      <c r="AZ314" s="132"/>
      <c r="BA314" s="132"/>
      <c r="BB314" s="134"/>
      <c r="BC314" s="134"/>
      <c r="BD314" s="134"/>
      <c r="BE314" s="532" t="s">
        <v>364</v>
      </c>
      <c r="BF314" s="139"/>
      <c r="BG314" s="139"/>
      <c r="BH314" s="139"/>
      <c r="BI314" s="139"/>
      <c r="BJ314" s="139"/>
      <c r="BK314" s="134"/>
      <c r="BL314" s="134"/>
      <c r="BM314" s="138"/>
      <c r="BN314" s="141" t="s">
        <v>364</v>
      </c>
      <c r="BO314" s="123"/>
      <c r="BP314" s="123"/>
      <c r="BQ314" s="123"/>
      <c r="BR314" s="123"/>
      <c r="BS314" s="123"/>
      <c r="BT314" s="123"/>
      <c r="BU314" s="123"/>
      <c r="BV314" s="123"/>
      <c r="BW314" s="123"/>
      <c r="BX314" s="123"/>
      <c r="BY314" s="144"/>
      <c r="BZ314" s="123"/>
      <c r="CA314" s="123"/>
      <c r="CB314" s="123"/>
      <c r="CC314" s="123"/>
    </row>
    <row r="315" spans="1:81" s="6" customFormat="1" ht="16.5" customHeight="1">
      <c r="A315" s="123">
        <v>259</v>
      </c>
      <c r="B315" s="123" t="s">
        <v>16</v>
      </c>
      <c r="C315" s="123" t="s">
        <v>86</v>
      </c>
      <c r="D315" s="123" t="s">
        <v>14</v>
      </c>
      <c r="E315" s="123" t="s">
        <v>353</v>
      </c>
      <c r="F315" s="123" t="s">
        <v>1964</v>
      </c>
      <c r="G315" s="142" t="s">
        <v>1965</v>
      </c>
      <c r="H315" s="123" t="s">
        <v>13402</v>
      </c>
      <c r="I315" s="135" t="s">
        <v>13403</v>
      </c>
      <c r="J315" s="123" t="s">
        <v>12883</v>
      </c>
      <c r="K315" s="154" t="s">
        <v>13404</v>
      </c>
      <c r="L315" s="154" t="s">
        <v>1966</v>
      </c>
      <c r="M315" s="130" t="s">
        <v>15536</v>
      </c>
      <c r="N315" s="131" t="s">
        <v>13157</v>
      </c>
      <c r="O315" s="131"/>
      <c r="P315" s="131" t="s">
        <v>12888</v>
      </c>
      <c r="Q315" s="132">
        <v>25975</v>
      </c>
      <c r="R315" s="132">
        <v>2483</v>
      </c>
      <c r="S315" s="133">
        <f>T315+V315</f>
        <v>777</v>
      </c>
      <c r="T315" s="132">
        <v>698</v>
      </c>
      <c r="U315" s="132"/>
      <c r="V315" s="132">
        <v>79</v>
      </c>
      <c r="W315" s="132">
        <v>80</v>
      </c>
      <c r="X315" s="134" t="s">
        <v>401</v>
      </c>
      <c r="Y315" s="132"/>
      <c r="Z315" s="132">
        <v>31</v>
      </c>
      <c r="AA315" s="132">
        <v>1000</v>
      </c>
      <c r="AB315" s="132">
        <v>144</v>
      </c>
      <c r="AC315" s="132"/>
      <c r="AD315" s="133">
        <v>61</v>
      </c>
      <c r="AE315" s="132">
        <v>190</v>
      </c>
      <c r="AF315" s="135" t="s">
        <v>1967</v>
      </c>
      <c r="AG315" s="132">
        <v>110</v>
      </c>
      <c r="AH315" s="132">
        <v>116</v>
      </c>
      <c r="AI315" s="147" t="s">
        <v>1968</v>
      </c>
      <c r="AJ315" s="147" t="s">
        <v>1969</v>
      </c>
      <c r="AK315" s="144" t="s">
        <v>406</v>
      </c>
      <c r="AL315" s="123">
        <v>2</v>
      </c>
      <c r="AM315" s="123"/>
      <c r="AN315" s="123">
        <v>2</v>
      </c>
      <c r="AO315" s="123"/>
      <c r="AP315" s="123"/>
      <c r="AQ315" s="144">
        <v>314</v>
      </c>
      <c r="AR315" s="135" t="s">
        <v>1970</v>
      </c>
      <c r="AS315" s="135" t="s">
        <v>1970</v>
      </c>
      <c r="AT315" s="123" t="s">
        <v>464</v>
      </c>
      <c r="AU315" s="150">
        <v>242105</v>
      </c>
      <c r="AV315" s="137">
        <v>771.03503184713372</v>
      </c>
      <c r="AW315" s="133">
        <v>500</v>
      </c>
      <c r="AX315" s="132"/>
      <c r="AY315" s="132"/>
      <c r="AZ315" s="132"/>
      <c r="BA315" s="132"/>
      <c r="BB315" s="134"/>
      <c r="BC315" s="134"/>
      <c r="BD315" s="147" t="s">
        <v>1971</v>
      </c>
      <c r="BE315" s="151" t="s">
        <v>1972</v>
      </c>
      <c r="BF315" s="139"/>
      <c r="BG315" s="139"/>
      <c r="BH315" s="139"/>
      <c r="BI315" s="139"/>
      <c r="BJ315" s="139"/>
      <c r="BK315" s="134"/>
      <c r="BL315" s="134"/>
      <c r="BM315" s="138"/>
      <c r="BN315" s="141" t="s">
        <v>364</v>
      </c>
      <c r="BO315" s="123"/>
      <c r="BP315" s="123"/>
      <c r="BQ315" s="123"/>
      <c r="BR315" s="123"/>
      <c r="BS315" s="123"/>
      <c r="BT315" s="123"/>
      <c r="BU315" s="123"/>
      <c r="BV315" s="123"/>
      <c r="BW315" s="123"/>
      <c r="BX315" s="123"/>
      <c r="BY315" s="144"/>
      <c r="BZ315" s="123"/>
      <c r="CA315" s="123"/>
      <c r="CB315" s="123"/>
      <c r="CC315" s="123"/>
    </row>
    <row r="316" spans="1:81" s="6" customFormat="1" ht="16.5" customHeight="1">
      <c r="A316" s="123">
        <v>260</v>
      </c>
      <c r="B316" s="123" t="s">
        <v>16</v>
      </c>
      <c r="C316" s="123" t="s">
        <v>85</v>
      </c>
      <c r="D316" s="123" t="s">
        <v>14</v>
      </c>
      <c r="E316" s="123" t="s">
        <v>353</v>
      </c>
      <c r="F316" s="123" t="s">
        <v>1973</v>
      </c>
      <c r="G316" s="142" t="s">
        <v>19874</v>
      </c>
      <c r="H316" s="123" t="s">
        <v>13405</v>
      </c>
      <c r="I316" s="123" t="s">
        <v>13406</v>
      </c>
      <c r="J316" s="123" t="s">
        <v>12883</v>
      </c>
      <c r="K316" s="123" t="s">
        <v>13407</v>
      </c>
      <c r="L316" s="123" t="s">
        <v>1974</v>
      </c>
      <c r="M316" s="130" t="s">
        <v>15537</v>
      </c>
      <c r="N316" s="131" t="s">
        <v>13157</v>
      </c>
      <c r="O316" s="123"/>
      <c r="P316" s="131" t="s">
        <v>12888</v>
      </c>
      <c r="Q316" s="132">
        <v>44602</v>
      </c>
      <c r="R316" s="132">
        <v>3684.56</v>
      </c>
      <c r="S316" s="132">
        <v>938</v>
      </c>
      <c r="T316" s="132">
        <v>938</v>
      </c>
      <c r="U316" s="132"/>
      <c r="V316" s="132"/>
      <c r="W316" s="132">
        <v>48</v>
      </c>
      <c r="X316" s="134" t="s">
        <v>401</v>
      </c>
      <c r="Y316" s="132">
        <v>273.60000000000002</v>
      </c>
      <c r="Z316" s="132"/>
      <c r="AA316" s="132"/>
      <c r="AB316" s="132">
        <v>60.48</v>
      </c>
      <c r="AC316" s="132"/>
      <c r="AD316" s="132"/>
      <c r="AE316" s="133"/>
      <c r="AF316" s="135" t="s">
        <v>1975</v>
      </c>
      <c r="AG316" s="132">
        <v>355</v>
      </c>
      <c r="AH316" s="132">
        <v>973</v>
      </c>
      <c r="AI316" s="123"/>
      <c r="AJ316" s="123"/>
      <c r="AK316" s="123"/>
      <c r="AL316" s="123"/>
      <c r="AM316" s="123"/>
      <c r="AN316" s="123"/>
      <c r="AO316" s="123"/>
      <c r="AP316" s="123"/>
      <c r="AQ316" s="123">
        <v>282</v>
      </c>
      <c r="AR316" s="123" t="s">
        <v>16167</v>
      </c>
      <c r="AS316" s="123" t="s">
        <v>16167</v>
      </c>
      <c r="AT316" s="134" t="s">
        <v>1976</v>
      </c>
      <c r="AU316" s="137">
        <v>1964</v>
      </c>
      <c r="AV316" s="137">
        <v>6.9645390070921982</v>
      </c>
      <c r="AW316" s="132"/>
      <c r="AX316" s="132"/>
      <c r="AY316" s="132"/>
      <c r="AZ316" s="132"/>
      <c r="BA316" s="132"/>
      <c r="BB316" s="134"/>
      <c r="BC316" s="134"/>
      <c r="BD316" s="123"/>
      <c r="BE316" s="123" t="s">
        <v>364</v>
      </c>
      <c r="BF316" s="139"/>
      <c r="BG316" s="139"/>
      <c r="BH316" s="139"/>
      <c r="BI316" s="139"/>
      <c r="BJ316" s="139"/>
      <c r="BK316" s="134"/>
      <c r="BL316" s="134"/>
      <c r="BM316" s="123"/>
      <c r="BN316" s="156" t="s">
        <v>364</v>
      </c>
      <c r="BO316" s="123"/>
      <c r="BP316" s="123"/>
      <c r="BQ316" s="123"/>
      <c r="BR316" s="123"/>
      <c r="BS316" s="123"/>
      <c r="BT316" s="123"/>
      <c r="BU316" s="123"/>
      <c r="BV316" s="123"/>
      <c r="BW316" s="123"/>
      <c r="BX316" s="123"/>
      <c r="BY316" s="123"/>
      <c r="BZ316" s="123"/>
      <c r="CA316" s="123"/>
      <c r="CB316" s="123"/>
      <c r="CC316" s="123"/>
    </row>
    <row r="317" spans="1:81" s="7" customFormat="1" ht="16.5" customHeight="1">
      <c r="A317" s="299"/>
      <c r="B317" s="300" t="s">
        <v>1977</v>
      </c>
      <c r="C317" s="301"/>
      <c r="D317" s="301">
        <v>5</v>
      </c>
      <c r="E317" s="302"/>
      <c r="F317" s="121"/>
      <c r="G317" s="352"/>
      <c r="H317" s="121"/>
      <c r="I317" s="121"/>
      <c r="J317" s="121"/>
      <c r="K317" s="353"/>
      <c r="L317" s="353"/>
      <c r="M317" s="478"/>
      <c r="N317" s="354"/>
      <c r="O317" s="354"/>
      <c r="P317" s="354"/>
      <c r="Q317" s="310"/>
      <c r="R317" s="310"/>
      <c r="S317" s="310"/>
      <c r="T317" s="310"/>
      <c r="U317" s="310"/>
      <c r="V317" s="310"/>
      <c r="W317" s="310"/>
      <c r="X317" s="311"/>
      <c r="Y317" s="310"/>
      <c r="Z317" s="310"/>
      <c r="AA317" s="310"/>
      <c r="AB317" s="310"/>
      <c r="AC317" s="310"/>
      <c r="AD317" s="310"/>
      <c r="AE317" s="310"/>
      <c r="AF317" s="479"/>
      <c r="AG317" s="310"/>
      <c r="AH317" s="310"/>
      <c r="AI317" s="311"/>
      <c r="AJ317" s="311"/>
      <c r="AK317" s="121"/>
      <c r="AL317" s="121"/>
      <c r="AM317" s="121"/>
      <c r="AN317" s="121"/>
      <c r="AO317" s="121"/>
      <c r="AP317" s="121"/>
      <c r="AQ317" s="121"/>
      <c r="AR317" s="121"/>
      <c r="AS317" s="121"/>
      <c r="AT317" s="121"/>
      <c r="AU317" s="533"/>
      <c r="AV317" s="533"/>
      <c r="AW317" s="310"/>
      <c r="AX317" s="310"/>
      <c r="AY317" s="310"/>
      <c r="AZ317" s="310"/>
      <c r="BA317" s="310"/>
      <c r="BB317" s="311"/>
      <c r="BC317" s="311"/>
      <c r="BD317" s="311"/>
      <c r="BE317" s="311"/>
      <c r="BF317" s="317"/>
      <c r="BG317" s="317"/>
      <c r="BH317" s="317"/>
      <c r="BI317" s="317"/>
      <c r="BJ317" s="317"/>
      <c r="BK317" s="311"/>
      <c r="BL317" s="311"/>
      <c r="BM317" s="311"/>
      <c r="BN317" s="511"/>
      <c r="BO317" s="121"/>
      <c r="BP317" s="121"/>
      <c r="BQ317" s="121"/>
      <c r="BR317" s="121"/>
      <c r="BS317" s="121"/>
      <c r="BT317" s="121"/>
      <c r="BU317" s="121"/>
      <c r="BV317" s="121"/>
      <c r="BW317" s="121"/>
      <c r="BX317" s="121"/>
      <c r="BY317" s="121"/>
      <c r="BZ317" s="121"/>
      <c r="CA317" s="121"/>
      <c r="CB317" s="121"/>
      <c r="CC317" s="121"/>
    </row>
    <row r="318" spans="1:81" s="13" customFormat="1" ht="16.5" customHeight="1">
      <c r="A318" s="123">
        <v>261</v>
      </c>
      <c r="B318" s="371" t="s">
        <v>16</v>
      </c>
      <c r="C318" s="371" t="s">
        <v>93</v>
      </c>
      <c r="D318" s="371" t="s">
        <v>481</v>
      </c>
      <c r="E318" s="371" t="s">
        <v>353</v>
      </c>
      <c r="F318" s="371" t="s">
        <v>1978</v>
      </c>
      <c r="G318" s="142" t="s">
        <v>1979</v>
      </c>
      <c r="H318" s="123" t="s">
        <v>13408</v>
      </c>
      <c r="I318" s="123" t="s">
        <v>13409</v>
      </c>
      <c r="J318" s="123" t="s">
        <v>12883</v>
      </c>
      <c r="K318" s="154" t="s">
        <v>13410</v>
      </c>
      <c r="L318" s="154" t="s">
        <v>1980</v>
      </c>
      <c r="M318" s="135" t="s">
        <v>15538</v>
      </c>
      <c r="N318" s="131" t="s">
        <v>12888</v>
      </c>
      <c r="O318" s="131"/>
      <c r="P318" s="131" t="s">
        <v>13157</v>
      </c>
      <c r="Q318" s="132">
        <v>38375</v>
      </c>
      <c r="R318" s="132">
        <v>10819</v>
      </c>
      <c r="S318" s="132">
        <v>1762</v>
      </c>
      <c r="T318" s="132">
        <v>1283</v>
      </c>
      <c r="U318" s="132" t="s">
        <v>370</v>
      </c>
      <c r="V318" s="132">
        <v>479</v>
      </c>
      <c r="W318" s="132">
        <v>588</v>
      </c>
      <c r="X318" s="134" t="s">
        <v>1981</v>
      </c>
      <c r="Y318" s="132">
        <v>384.57</v>
      </c>
      <c r="Z318" s="132">
        <v>185.89</v>
      </c>
      <c r="AA318" s="132">
        <v>29155</v>
      </c>
      <c r="AB318" s="132">
        <v>650.26</v>
      </c>
      <c r="AC318" s="132">
        <v>704.89</v>
      </c>
      <c r="AD318" s="132"/>
      <c r="AE318" s="132">
        <v>120</v>
      </c>
      <c r="AF318" s="123" t="s">
        <v>1982</v>
      </c>
      <c r="AG318" s="132">
        <v>13448</v>
      </c>
      <c r="AH318" s="132">
        <v>19055</v>
      </c>
      <c r="AI318" s="123" t="s">
        <v>1983</v>
      </c>
      <c r="AJ318" s="123" t="s">
        <v>1984</v>
      </c>
      <c r="AK318" s="123" t="s">
        <v>396</v>
      </c>
      <c r="AL318" s="123">
        <v>13</v>
      </c>
      <c r="AM318" s="123">
        <v>2</v>
      </c>
      <c r="AN318" s="123">
        <v>8</v>
      </c>
      <c r="AO318" s="123">
        <v>3</v>
      </c>
      <c r="AP318" s="123"/>
      <c r="AQ318" s="123">
        <v>300</v>
      </c>
      <c r="AR318" s="123" t="s">
        <v>16172</v>
      </c>
      <c r="AS318" s="123" t="s">
        <v>16172</v>
      </c>
      <c r="AT318" s="123" t="s">
        <v>1985</v>
      </c>
      <c r="AU318" s="137">
        <v>55170</v>
      </c>
      <c r="AV318" s="137">
        <v>183.9</v>
      </c>
      <c r="AW318" s="132"/>
      <c r="AX318" s="132"/>
      <c r="AY318" s="132"/>
      <c r="AZ318" s="132"/>
      <c r="BA318" s="132"/>
      <c r="BB318" s="134"/>
      <c r="BC318" s="134"/>
      <c r="BD318" s="134"/>
      <c r="BE318" s="138" t="s">
        <v>364</v>
      </c>
      <c r="BF318" s="139"/>
      <c r="BG318" s="139"/>
      <c r="BH318" s="139"/>
      <c r="BI318" s="139"/>
      <c r="BJ318" s="139"/>
      <c r="BK318" s="134"/>
      <c r="BL318" s="134"/>
      <c r="BM318" s="138"/>
      <c r="BN318" s="233" t="s">
        <v>364</v>
      </c>
      <c r="BO318" s="123"/>
      <c r="BP318" s="123"/>
      <c r="BQ318" s="123"/>
      <c r="BR318" s="123"/>
      <c r="BS318" s="123"/>
      <c r="BT318" s="123"/>
      <c r="BU318" s="123"/>
      <c r="BV318" s="123"/>
      <c r="BW318" s="123"/>
      <c r="BX318" s="123"/>
      <c r="BY318" s="123"/>
      <c r="BZ318" s="123"/>
      <c r="CA318" s="123"/>
      <c r="CB318" s="123"/>
      <c r="CC318" s="123"/>
    </row>
    <row r="319" spans="1:81" s="13" customFormat="1" ht="16.5" customHeight="1">
      <c r="A319" s="123">
        <v>262</v>
      </c>
      <c r="B319" s="135" t="s">
        <v>16</v>
      </c>
      <c r="C319" s="135" t="s">
        <v>93</v>
      </c>
      <c r="D319" s="135" t="s">
        <v>481</v>
      </c>
      <c r="E319" s="135" t="s">
        <v>353</v>
      </c>
      <c r="F319" s="135" t="s">
        <v>1986</v>
      </c>
      <c r="G319" s="523" t="s">
        <v>1979</v>
      </c>
      <c r="H319" s="135" t="s">
        <v>13411</v>
      </c>
      <c r="I319" s="135" t="s">
        <v>13412</v>
      </c>
      <c r="J319" s="123" t="s">
        <v>12883</v>
      </c>
      <c r="K319" s="135" t="s">
        <v>13413</v>
      </c>
      <c r="L319" s="135" t="s">
        <v>1987</v>
      </c>
      <c r="M319" s="135" t="s">
        <v>15539</v>
      </c>
      <c r="N319" s="131" t="s">
        <v>12888</v>
      </c>
      <c r="O319" s="135"/>
      <c r="P319" s="135" t="s">
        <v>12899</v>
      </c>
      <c r="Q319" s="132">
        <v>26896</v>
      </c>
      <c r="R319" s="132">
        <v>10825.13</v>
      </c>
      <c r="S319" s="132">
        <v>3225</v>
      </c>
      <c r="T319" s="132">
        <v>2959</v>
      </c>
      <c r="U319" s="132" t="s">
        <v>392</v>
      </c>
      <c r="V319" s="132">
        <v>266</v>
      </c>
      <c r="W319" s="132">
        <v>1082</v>
      </c>
      <c r="X319" s="134" t="s">
        <v>401</v>
      </c>
      <c r="Y319" s="132">
        <v>770</v>
      </c>
      <c r="Z319" s="132"/>
      <c r="AA319" s="132"/>
      <c r="AB319" s="132">
        <v>284</v>
      </c>
      <c r="AC319" s="132">
        <v>78</v>
      </c>
      <c r="AD319" s="132"/>
      <c r="AE319" s="132" t="s">
        <v>16099</v>
      </c>
      <c r="AF319" s="135" t="s">
        <v>1988</v>
      </c>
      <c r="AG319" s="132">
        <v>223</v>
      </c>
      <c r="AH319" s="132">
        <v>312</v>
      </c>
      <c r="AI319" s="123"/>
      <c r="AJ319" s="123"/>
      <c r="AK319" s="123" t="s">
        <v>406</v>
      </c>
      <c r="AL319" s="123">
        <v>13</v>
      </c>
      <c r="AM319" s="123"/>
      <c r="AN319" s="123">
        <v>11</v>
      </c>
      <c r="AO319" s="123">
        <v>2</v>
      </c>
      <c r="AP319" s="123"/>
      <c r="AQ319" s="123">
        <v>300</v>
      </c>
      <c r="AR319" s="123" t="s">
        <v>16164</v>
      </c>
      <c r="AS319" s="123" t="s">
        <v>16164</v>
      </c>
      <c r="AT319" s="135" t="s">
        <v>1989</v>
      </c>
      <c r="AU319" s="137">
        <v>150839</v>
      </c>
      <c r="AV319" s="137">
        <v>502.79666666666668</v>
      </c>
      <c r="AW319" s="132">
        <v>4000</v>
      </c>
      <c r="AX319" s="132">
        <v>4000</v>
      </c>
      <c r="AY319" s="132">
        <v>4000</v>
      </c>
      <c r="AZ319" s="132">
        <v>4000</v>
      </c>
      <c r="BA319" s="132">
        <v>4000</v>
      </c>
      <c r="BB319" s="134">
        <v>50</v>
      </c>
      <c r="BC319" s="134">
        <v>50</v>
      </c>
      <c r="BD319" s="135" t="s">
        <v>1990</v>
      </c>
      <c r="BE319" s="135" t="s">
        <v>1991</v>
      </c>
      <c r="BF319" s="139">
        <v>4000</v>
      </c>
      <c r="BG319" s="139">
        <v>4000</v>
      </c>
      <c r="BH319" s="139">
        <v>4000</v>
      </c>
      <c r="BI319" s="139">
        <v>4000</v>
      </c>
      <c r="BJ319" s="139">
        <v>4000</v>
      </c>
      <c r="BK319" s="134">
        <v>50</v>
      </c>
      <c r="BL319" s="134">
        <v>50</v>
      </c>
      <c r="BM319" s="135" t="s">
        <v>1990</v>
      </c>
      <c r="BN319" s="233" t="s">
        <v>1991</v>
      </c>
      <c r="BO319" s="123"/>
      <c r="BP319" s="123"/>
      <c r="BQ319" s="123"/>
      <c r="BR319" s="123"/>
      <c r="BS319" s="123"/>
      <c r="BT319" s="123"/>
      <c r="BU319" s="123"/>
      <c r="BV319" s="123"/>
      <c r="BW319" s="123"/>
      <c r="BX319" s="123"/>
      <c r="BY319" s="123"/>
      <c r="BZ319" s="123"/>
      <c r="CA319" s="123"/>
      <c r="CB319" s="123"/>
      <c r="CC319" s="123"/>
    </row>
    <row r="320" spans="1:81" s="13" customFormat="1" ht="16.5" customHeight="1">
      <c r="A320" s="123">
        <v>263</v>
      </c>
      <c r="B320" s="135" t="s">
        <v>16</v>
      </c>
      <c r="C320" s="135" t="s">
        <v>1992</v>
      </c>
      <c r="D320" s="135" t="s">
        <v>1993</v>
      </c>
      <c r="E320" s="135" t="s">
        <v>353</v>
      </c>
      <c r="F320" s="135" t="s">
        <v>1994</v>
      </c>
      <c r="G320" s="523" t="s">
        <v>1995</v>
      </c>
      <c r="H320" s="135" t="s">
        <v>13414</v>
      </c>
      <c r="I320" s="135" t="s">
        <v>13415</v>
      </c>
      <c r="J320" s="123" t="s">
        <v>12883</v>
      </c>
      <c r="K320" s="135" t="s">
        <v>13416</v>
      </c>
      <c r="L320" s="135" t="s">
        <v>1996</v>
      </c>
      <c r="M320" s="135" t="s">
        <v>15540</v>
      </c>
      <c r="N320" s="131" t="s">
        <v>12888</v>
      </c>
      <c r="O320" s="135"/>
      <c r="P320" s="135" t="s">
        <v>12888</v>
      </c>
      <c r="Q320" s="132">
        <v>436152</v>
      </c>
      <c r="R320" s="132">
        <v>9196</v>
      </c>
      <c r="S320" s="132">
        <v>1735</v>
      </c>
      <c r="T320" s="132">
        <v>1411</v>
      </c>
      <c r="U320" s="132" t="s">
        <v>418</v>
      </c>
      <c r="V320" s="132">
        <v>324</v>
      </c>
      <c r="W320" s="132">
        <v>361</v>
      </c>
      <c r="X320" s="134" t="s">
        <v>359</v>
      </c>
      <c r="Y320" s="132">
        <v>163</v>
      </c>
      <c r="Z320" s="132">
        <v>146</v>
      </c>
      <c r="AA320" s="132">
        <v>6229</v>
      </c>
      <c r="AB320" s="132">
        <v>1108</v>
      </c>
      <c r="AC320" s="132">
        <v>13</v>
      </c>
      <c r="AD320" s="132">
        <v>28</v>
      </c>
      <c r="AE320" s="132">
        <v>400</v>
      </c>
      <c r="AF320" s="135" t="s">
        <v>1997</v>
      </c>
      <c r="AG320" s="132">
        <v>4213</v>
      </c>
      <c r="AH320" s="132">
        <v>4213</v>
      </c>
      <c r="AI320" s="135" t="s">
        <v>19875</v>
      </c>
      <c r="AJ320" s="135" t="s">
        <v>1998</v>
      </c>
      <c r="AK320" s="135" t="s">
        <v>1999</v>
      </c>
      <c r="AL320" s="123">
        <v>10</v>
      </c>
      <c r="AM320" s="135">
        <v>3</v>
      </c>
      <c r="AN320" s="135">
        <v>3</v>
      </c>
      <c r="AO320" s="135">
        <v>3</v>
      </c>
      <c r="AP320" s="135">
        <v>1</v>
      </c>
      <c r="AQ320" s="135">
        <v>311</v>
      </c>
      <c r="AR320" s="135" t="s">
        <v>16168</v>
      </c>
      <c r="AS320" s="135" t="s">
        <v>16168</v>
      </c>
      <c r="AT320" s="135" t="s">
        <v>2000</v>
      </c>
      <c r="AU320" s="137">
        <v>30087</v>
      </c>
      <c r="AV320" s="137">
        <v>96.742765273311903</v>
      </c>
      <c r="AW320" s="132">
        <v>3000</v>
      </c>
      <c r="AX320" s="132"/>
      <c r="AY320" s="132">
        <v>2000</v>
      </c>
      <c r="AZ320" s="132">
        <v>2000</v>
      </c>
      <c r="BA320" s="132">
        <v>3000</v>
      </c>
      <c r="BB320" s="540"/>
      <c r="BC320" s="540"/>
      <c r="BD320" s="135" t="s">
        <v>2001</v>
      </c>
      <c r="BE320" s="135" t="s">
        <v>2002</v>
      </c>
      <c r="BF320" s="139"/>
      <c r="BG320" s="139"/>
      <c r="BH320" s="139"/>
      <c r="BI320" s="139"/>
      <c r="BJ320" s="139"/>
      <c r="BK320" s="540"/>
      <c r="BL320" s="540"/>
      <c r="BM320" s="135"/>
      <c r="BN320" s="233" t="s">
        <v>2003</v>
      </c>
      <c r="BO320" s="135"/>
      <c r="BP320" s="135"/>
      <c r="BQ320" s="135"/>
      <c r="BR320" s="135"/>
      <c r="BS320" s="135"/>
      <c r="BT320" s="135"/>
      <c r="BU320" s="135"/>
      <c r="BV320" s="135"/>
      <c r="BW320" s="135"/>
      <c r="BX320" s="135"/>
      <c r="BY320" s="135"/>
      <c r="BZ320" s="135"/>
      <c r="CA320" s="135"/>
      <c r="CB320" s="135"/>
      <c r="CC320" s="135"/>
    </row>
    <row r="321" spans="1:81" s="13" customFormat="1" ht="16.5" customHeight="1">
      <c r="A321" s="123">
        <v>264</v>
      </c>
      <c r="B321" s="135" t="s">
        <v>16</v>
      </c>
      <c r="C321" s="135" t="s">
        <v>99</v>
      </c>
      <c r="D321" s="135" t="s">
        <v>481</v>
      </c>
      <c r="E321" s="135" t="s">
        <v>353</v>
      </c>
      <c r="F321" s="135" t="s">
        <v>2004</v>
      </c>
      <c r="G321" s="523" t="s">
        <v>2005</v>
      </c>
      <c r="H321" s="135" t="s">
        <v>13417</v>
      </c>
      <c r="I321" s="135" t="s">
        <v>13418</v>
      </c>
      <c r="J321" s="123" t="s">
        <v>12883</v>
      </c>
      <c r="K321" s="135" t="s">
        <v>13419</v>
      </c>
      <c r="L321" s="135" t="s">
        <v>2006</v>
      </c>
      <c r="M321" s="135" t="s">
        <v>15541</v>
      </c>
      <c r="N321" s="131" t="s">
        <v>12888</v>
      </c>
      <c r="O321" s="135"/>
      <c r="P321" s="135" t="s">
        <v>12888</v>
      </c>
      <c r="Q321" s="132">
        <v>12237</v>
      </c>
      <c r="R321" s="132">
        <v>5983.41</v>
      </c>
      <c r="S321" s="132">
        <v>1493</v>
      </c>
      <c r="T321" s="132">
        <v>1493</v>
      </c>
      <c r="U321" s="132"/>
      <c r="V321" s="132"/>
      <c r="W321" s="132">
        <v>93</v>
      </c>
      <c r="X321" s="134" t="s">
        <v>401</v>
      </c>
      <c r="Y321" s="132">
        <v>567.85</v>
      </c>
      <c r="Z321" s="132"/>
      <c r="AA321" s="132"/>
      <c r="AB321" s="132">
        <v>98.92</v>
      </c>
      <c r="AC321" s="132">
        <v>20</v>
      </c>
      <c r="AD321" s="132"/>
      <c r="AE321" s="132" t="s">
        <v>16100</v>
      </c>
      <c r="AF321" s="135" t="s">
        <v>2007</v>
      </c>
      <c r="AG321" s="132">
        <v>132</v>
      </c>
      <c r="AH321" s="132">
        <v>146</v>
      </c>
      <c r="AI321" s="135"/>
      <c r="AJ321" s="135"/>
      <c r="AK321" s="135"/>
      <c r="AL321" s="135">
        <v>9</v>
      </c>
      <c r="AM321" s="135">
        <v>1</v>
      </c>
      <c r="AN321" s="135">
        <v>4</v>
      </c>
      <c r="AO321" s="135">
        <v>4</v>
      </c>
      <c r="AP321" s="135"/>
      <c r="AQ321" s="135">
        <v>307</v>
      </c>
      <c r="AR321" s="135" t="s">
        <v>16172</v>
      </c>
      <c r="AS321" s="135" t="s">
        <v>16172</v>
      </c>
      <c r="AT321" s="135" t="s">
        <v>2008</v>
      </c>
      <c r="AU321" s="137">
        <v>85679</v>
      </c>
      <c r="AV321" s="137">
        <v>279.08469055374593</v>
      </c>
      <c r="AW321" s="132">
        <v>4000</v>
      </c>
      <c r="AX321" s="132">
        <v>4000</v>
      </c>
      <c r="AY321" s="132">
        <v>4000</v>
      </c>
      <c r="AZ321" s="132">
        <v>4000</v>
      </c>
      <c r="BA321" s="132">
        <v>4000</v>
      </c>
      <c r="BB321" s="134">
        <v>50</v>
      </c>
      <c r="BC321" s="134">
        <v>50</v>
      </c>
      <c r="BD321" s="135" t="s">
        <v>2009</v>
      </c>
      <c r="BE321" s="135" t="s">
        <v>2010</v>
      </c>
      <c r="BF321" s="139"/>
      <c r="BG321" s="139"/>
      <c r="BH321" s="139"/>
      <c r="BI321" s="139"/>
      <c r="BJ321" s="139"/>
      <c r="BK321" s="134"/>
      <c r="BL321" s="134"/>
      <c r="BM321" s="135"/>
      <c r="BN321" s="233"/>
      <c r="BO321" s="135"/>
      <c r="BP321" s="135"/>
      <c r="BQ321" s="135"/>
      <c r="BR321" s="135"/>
      <c r="BS321" s="135"/>
      <c r="BT321" s="135"/>
      <c r="BU321" s="135"/>
      <c r="BV321" s="135"/>
      <c r="BW321" s="135"/>
      <c r="BX321" s="135"/>
      <c r="BY321" s="135"/>
      <c r="BZ321" s="135"/>
      <c r="CA321" s="135"/>
      <c r="CB321" s="135"/>
      <c r="CC321" s="135"/>
    </row>
    <row r="322" spans="1:81" s="13" customFormat="1" ht="16.5" customHeight="1">
      <c r="A322" s="123">
        <v>265</v>
      </c>
      <c r="B322" s="123" t="s">
        <v>16</v>
      </c>
      <c r="C322" s="123" t="s">
        <v>96</v>
      </c>
      <c r="D322" s="123" t="s">
        <v>481</v>
      </c>
      <c r="E322" s="123" t="s">
        <v>459</v>
      </c>
      <c r="F322" s="123" t="s">
        <v>2011</v>
      </c>
      <c r="G322" s="142" t="s">
        <v>2012</v>
      </c>
      <c r="H322" s="123" t="s">
        <v>13420</v>
      </c>
      <c r="I322" s="123" t="s">
        <v>13421</v>
      </c>
      <c r="J322" s="123" t="s">
        <v>12883</v>
      </c>
      <c r="K322" s="154" t="s">
        <v>13422</v>
      </c>
      <c r="L322" s="154" t="s">
        <v>2013</v>
      </c>
      <c r="M322" s="541" t="s">
        <v>15542</v>
      </c>
      <c r="N322" s="131" t="s">
        <v>12888</v>
      </c>
      <c r="O322" s="131"/>
      <c r="P322" s="131" t="s">
        <v>12888</v>
      </c>
      <c r="Q322" s="132">
        <v>4928</v>
      </c>
      <c r="R322" s="132">
        <v>351</v>
      </c>
      <c r="S322" s="132">
        <v>179</v>
      </c>
      <c r="T322" s="132">
        <v>179</v>
      </c>
      <c r="U322" s="132"/>
      <c r="V322" s="132"/>
      <c r="W322" s="132">
        <v>24</v>
      </c>
      <c r="X322" s="134" t="s">
        <v>401</v>
      </c>
      <c r="Y322" s="132">
        <v>40</v>
      </c>
      <c r="Z322" s="132"/>
      <c r="AA322" s="132">
        <v>198</v>
      </c>
      <c r="AB322" s="132">
        <v>48</v>
      </c>
      <c r="AC322" s="132"/>
      <c r="AD322" s="132"/>
      <c r="AE322" s="132">
        <v>50</v>
      </c>
      <c r="AF322" s="542" t="s">
        <v>2014</v>
      </c>
      <c r="AG322" s="132">
        <v>648</v>
      </c>
      <c r="AH322" s="132">
        <v>648</v>
      </c>
      <c r="AI322" s="123" t="s">
        <v>2015</v>
      </c>
      <c r="AJ322" s="123" t="s">
        <v>2016</v>
      </c>
      <c r="AK322" s="123" t="s">
        <v>406</v>
      </c>
      <c r="AL322" s="123">
        <v>10</v>
      </c>
      <c r="AM322" s="123"/>
      <c r="AN322" s="123">
        <v>4</v>
      </c>
      <c r="AO322" s="123">
        <v>6</v>
      </c>
      <c r="AP322" s="123"/>
      <c r="AQ322" s="123">
        <v>365</v>
      </c>
      <c r="AR322" s="190" t="s">
        <v>16166</v>
      </c>
      <c r="AS322" s="190" t="s">
        <v>16166</v>
      </c>
      <c r="AT322" s="123"/>
      <c r="AU322" s="137">
        <v>28254</v>
      </c>
      <c r="AV322" s="137">
        <v>77.408219178082192</v>
      </c>
      <c r="AW322" s="132"/>
      <c r="AX322" s="132"/>
      <c r="AY322" s="132"/>
      <c r="AZ322" s="132"/>
      <c r="BA322" s="132"/>
      <c r="BB322" s="386"/>
      <c r="BC322" s="386"/>
      <c r="BD322" s="386"/>
      <c r="BE322" s="386" t="s">
        <v>364</v>
      </c>
      <c r="BF322" s="139"/>
      <c r="BG322" s="139"/>
      <c r="BH322" s="139"/>
      <c r="BI322" s="139"/>
      <c r="BJ322" s="139"/>
      <c r="BK322" s="386"/>
      <c r="BL322" s="386"/>
      <c r="BM322" s="385"/>
      <c r="BN322" s="410" t="s">
        <v>364</v>
      </c>
      <c r="BO322" s="123"/>
      <c r="BP322" s="123"/>
      <c r="BQ322" s="123"/>
      <c r="BR322" s="123"/>
      <c r="BS322" s="123"/>
      <c r="BT322" s="123"/>
      <c r="BU322" s="123"/>
      <c r="BV322" s="123"/>
      <c r="BW322" s="123"/>
      <c r="BX322" s="123"/>
      <c r="BY322" s="123"/>
      <c r="BZ322" s="123"/>
      <c r="CA322" s="123"/>
      <c r="CB322" s="123"/>
      <c r="CC322" s="123"/>
    </row>
    <row r="323" spans="1:81" s="13" customFormat="1" ht="16.5" customHeight="1">
      <c r="A323" s="123">
        <v>266</v>
      </c>
      <c r="B323" s="123" t="s">
        <v>16</v>
      </c>
      <c r="C323" s="123" t="s">
        <v>17</v>
      </c>
      <c r="D323" s="123" t="s">
        <v>481</v>
      </c>
      <c r="E323" s="123" t="s">
        <v>353</v>
      </c>
      <c r="F323" s="123" t="s">
        <v>2017</v>
      </c>
      <c r="G323" s="142" t="s">
        <v>2018</v>
      </c>
      <c r="H323" s="123" t="s">
        <v>13423</v>
      </c>
      <c r="I323" s="123" t="s">
        <v>13424</v>
      </c>
      <c r="J323" s="123" t="s">
        <v>12883</v>
      </c>
      <c r="K323" s="154" t="s">
        <v>13425</v>
      </c>
      <c r="L323" s="154" t="s">
        <v>2019</v>
      </c>
      <c r="M323" s="135" t="s">
        <v>15543</v>
      </c>
      <c r="N323" s="131" t="s">
        <v>12888</v>
      </c>
      <c r="O323" s="543"/>
      <c r="P323" s="131" t="s">
        <v>12888</v>
      </c>
      <c r="Q323" s="132">
        <v>4642.18</v>
      </c>
      <c r="R323" s="132">
        <v>766</v>
      </c>
      <c r="S323" s="132">
        <v>697</v>
      </c>
      <c r="T323" s="132">
        <v>663</v>
      </c>
      <c r="U323" s="132"/>
      <c r="V323" s="132">
        <v>34</v>
      </c>
      <c r="W323" s="132">
        <v>66</v>
      </c>
      <c r="X323" s="134" t="s">
        <v>401</v>
      </c>
      <c r="Y323" s="132">
        <v>63.76</v>
      </c>
      <c r="Z323" s="132">
        <v>66</v>
      </c>
      <c r="AA323" s="132">
        <v>3700</v>
      </c>
      <c r="AB323" s="132">
        <v>69.12</v>
      </c>
      <c r="AC323" s="132"/>
      <c r="AD323" s="132"/>
      <c r="AE323" s="174" t="s">
        <v>16101</v>
      </c>
      <c r="AF323" s="135" t="s">
        <v>2020</v>
      </c>
      <c r="AG323" s="132"/>
      <c r="AH323" s="132">
        <v>2895</v>
      </c>
      <c r="AI323" s="123"/>
      <c r="AJ323" s="123"/>
      <c r="AK323" s="123" t="s">
        <v>406</v>
      </c>
      <c r="AL323" s="123">
        <v>3</v>
      </c>
      <c r="AM323" s="123"/>
      <c r="AN323" s="123">
        <v>2</v>
      </c>
      <c r="AO323" s="123">
        <v>1</v>
      </c>
      <c r="AP323" s="123"/>
      <c r="AQ323" s="123">
        <v>298</v>
      </c>
      <c r="AR323" s="123" t="s">
        <v>16174</v>
      </c>
      <c r="AS323" s="123"/>
      <c r="AT323" s="123" t="s">
        <v>1649</v>
      </c>
      <c r="AU323" s="137">
        <v>4335</v>
      </c>
      <c r="AV323" s="137">
        <v>14.546979865771812</v>
      </c>
      <c r="AW323" s="132"/>
      <c r="AX323" s="132"/>
      <c r="AY323" s="132"/>
      <c r="AZ323" s="132"/>
      <c r="BA323" s="132"/>
      <c r="BB323" s="134"/>
      <c r="BC323" s="134"/>
      <c r="BD323" s="134"/>
      <c r="BE323" s="138" t="s">
        <v>364</v>
      </c>
      <c r="BF323" s="139"/>
      <c r="BG323" s="139"/>
      <c r="BH323" s="139"/>
      <c r="BI323" s="139"/>
      <c r="BJ323" s="139"/>
      <c r="BK323" s="134"/>
      <c r="BL323" s="134"/>
      <c r="BM323" s="138"/>
      <c r="BN323" s="141" t="s">
        <v>364</v>
      </c>
      <c r="BO323" s="123"/>
      <c r="BP323" s="123"/>
      <c r="BQ323" s="123"/>
      <c r="BR323" s="123"/>
      <c r="BS323" s="123"/>
      <c r="BT323" s="123"/>
      <c r="BU323" s="123"/>
      <c r="BV323" s="123"/>
      <c r="BW323" s="123"/>
      <c r="BX323" s="123"/>
      <c r="BY323" s="123"/>
      <c r="BZ323" s="123"/>
      <c r="CA323" s="123"/>
      <c r="CB323" s="123"/>
      <c r="CC323" s="123"/>
    </row>
    <row r="324" spans="1:81" s="13" customFormat="1" ht="16.5" customHeight="1">
      <c r="A324" s="123">
        <v>267</v>
      </c>
      <c r="B324" s="123" t="s">
        <v>16</v>
      </c>
      <c r="C324" s="123" t="s">
        <v>17</v>
      </c>
      <c r="D324" s="123" t="s">
        <v>481</v>
      </c>
      <c r="E324" s="123" t="s">
        <v>353</v>
      </c>
      <c r="F324" s="123" t="s">
        <v>2021</v>
      </c>
      <c r="G324" s="142" t="s">
        <v>2022</v>
      </c>
      <c r="H324" s="123" t="s">
        <v>13426</v>
      </c>
      <c r="I324" s="123" t="s">
        <v>13427</v>
      </c>
      <c r="J324" s="123" t="s">
        <v>12883</v>
      </c>
      <c r="K324" s="154" t="s">
        <v>13428</v>
      </c>
      <c r="L324" s="154" t="s">
        <v>2023</v>
      </c>
      <c r="M324" s="130" t="s">
        <v>15544</v>
      </c>
      <c r="N324" s="131" t="s">
        <v>12888</v>
      </c>
      <c r="O324" s="131"/>
      <c r="P324" s="131" t="s">
        <v>12883</v>
      </c>
      <c r="Q324" s="132">
        <v>8232</v>
      </c>
      <c r="R324" s="132">
        <v>8492</v>
      </c>
      <c r="S324" s="132">
        <v>2155</v>
      </c>
      <c r="T324" s="132">
        <v>1694</v>
      </c>
      <c r="U324" s="132"/>
      <c r="V324" s="132">
        <v>461</v>
      </c>
      <c r="W324" s="132">
        <v>145</v>
      </c>
      <c r="X324" s="134" t="s">
        <v>401</v>
      </c>
      <c r="Y324" s="132">
        <v>242</v>
      </c>
      <c r="Z324" s="132">
        <v>32</v>
      </c>
      <c r="AA324" s="132"/>
      <c r="AB324" s="132">
        <v>152</v>
      </c>
      <c r="AC324" s="132"/>
      <c r="AD324" s="132"/>
      <c r="AE324" s="174" t="s">
        <v>16102</v>
      </c>
      <c r="AF324" s="135" t="s">
        <v>2024</v>
      </c>
      <c r="AG324" s="132">
        <v>108</v>
      </c>
      <c r="AH324" s="132">
        <v>157</v>
      </c>
      <c r="AI324" s="123"/>
      <c r="AJ324" s="123"/>
      <c r="AK324" s="123" t="s">
        <v>406</v>
      </c>
      <c r="AL324" s="123">
        <v>33</v>
      </c>
      <c r="AM324" s="123"/>
      <c r="AN324" s="123">
        <v>15</v>
      </c>
      <c r="AO324" s="123">
        <v>18</v>
      </c>
      <c r="AP324" s="123"/>
      <c r="AQ324" s="123">
        <v>262</v>
      </c>
      <c r="AR324" s="123" t="s">
        <v>16167</v>
      </c>
      <c r="AS324" s="123" t="s">
        <v>16167</v>
      </c>
      <c r="AT324" s="123" t="s">
        <v>464</v>
      </c>
      <c r="AU324" s="137">
        <v>73510</v>
      </c>
      <c r="AV324" s="137">
        <v>280.57251908396944</v>
      </c>
      <c r="AW324" s="132">
        <v>5000</v>
      </c>
      <c r="AX324" s="132">
        <v>5000</v>
      </c>
      <c r="AY324" s="132">
        <v>5000</v>
      </c>
      <c r="AZ324" s="132">
        <v>5000</v>
      </c>
      <c r="BA324" s="132">
        <v>5000</v>
      </c>
      <c r="BB324" s="183">
        <v>30</v>
      </c>
      <c r="BC324" s="183" t="s">
        <v>2025</v>
      </c>
      <c r="BD324" s="134" t="s">
        <v>2026</v>
      </c>
      <c r="BE324" s="138" t="s">
        <v>2027</v>
      </c>
      <c r="BF324" s="139"/>
      <c r="BG324" s="139"/>
      <c r="BH324" s="139"/>
      <c r="BI324" s="139"/>
      <c r="BJ324" s="139"/>
      <c r="BK324" s="134"/>
      <c r="BL324" s="134"/>
      <c r="BM324" s="138"/>
      <c r="BN324" s="141"/>
      <c r="BO324" s="123"/>
      <c r="BP324" s="123"/>
      <c r="BQ324" s="123"/>
      <c r="BR324" s="123"/>
      <c r="BS324" s="123"/>
      <c r="BT324" s="123"/>
      <c r="BU324" s="123"/>
      <c r="BV324" s="123"/>
      <c r="BW324" s="123"/>
      <c r="BX324" s="123"/>
      <c r="BY324" s="123"/>
      <c r="BZ324" s="123"/>
      <c r="CA324" s="123"/>
      <c r="CB324" s="123"/>
      <c r="CC324" s="123"/>
    </row>
    <row r="325" spans="1:81" s="13" customFormat="1" ht="16.5" customHeight="1">
      <c r="A325" s="123">
        <v>268</v>
      </c>
      <c r="B325" s="135" t="s">
        <v>16</v>
      </c>
      <c r="C325" s="135" t="s">
        <v>81</v>
      </c>
      <c r="D325" s="135" t="s">
        <v>481</v>
      </c>
      <c r="E325" s="135" t="s">
        <v>353</v>
      </c>
      <c r="F325" s="135" t="s">
        <v>2028</v>
      </c>
      <c r="G325" s="523" t="s">
        <v>2029</v>
      </c>
      <c r="H325" s="135" t="s">
        <v>13429</v>
      </c>
      <c r="I325" s="135" t="s">
        <v>13430</v>
      </c>
      <c r="J325" s="123" t="s">
        <v>12883</v>
      </c>
      <c r="K325" s="135" t="s">
        <v>13431</v>
      </c>
      <c r="L325" s="135" t="s">
        <v>2030</v>
      </c>
      <c r="M325" s="135" t="s">
        <v>15545</v>
      </c>
      <c r="N325" s="131" t="s">
        <v>12888</v>
      </c>
      <c r="O325" s="135"/>
      <c r="P325" s="135" t="s">
        <v>12888</v>
      </c>
      <c r="Q325" s="132">
        <v>4299</v>
      </c>
      <c r="R325" s="132">
        <v>3020</v>
      </c>
      <c r="S325" s="132">
        <v>765</v>
      </c>
      <c r="T325" s="132">
        <v>525</v>
      </c>
      <c r="U325" s="132" t="s">
        <v>533</v>
      </c>
      <c r="V325" s="132">
        <v>240</v>
      </c>
      <c r="W325" s="132">
        <v>207</v>
      </c>
      <c r="X325" s="134" t="s">
        <v>401</v>
      </c>
      <c r="Y325" s="132">
        <v>299</v>
      </c>
      <c r="Z325" s="132"/>
      <c r="AA325" s="132"/>
      <c r="AB325" s="132">
        <v>58.5</v>
      </c>
      <c r="AC325" s="132">
        <v>9</v>
      </c>
      <c r="AD325" s="132"/>
      <c r="AE325" s="132">
        <v>33</v>
      </c>
      <c r="AF325" s="135" t="s">
        <v>2031</v>
      </c>
      <c r="AG325" s="132">
        <v>6460</v>
      </c>
      <c r="AH325" s="132">
        <v>14829</v>
      </c>
      <c r="AI325" s="135" t="s">
        <v>2032</v>
      </c>
      <c r="AJ325" s="135" t="s">
        <v>2033</v>
      </c>
      <c r="AK325" s="135" t="s">
        <v>477</v>
      </c>
      <c r="AL325" s="135">
        <v>4</v>
      </c>
      <c r="AM325" s="135"/>
      <c r="AN325" s="135">
        <v>3</v>
      </c>
      <c r="AO325" s="135">
        <v>1</v>
      </c>
      <c r="AP325" s="135"/>
      <c r="AQ325" s="135">
        <v>165</v>
      </c>
      <c r="AR325" s="135" t="s">
        <v>16166</v>
      </c>
      <c r="AS325" s="135" t="s">
        <v>16166</v>
      </c>
      <c r="AT325" s="135" t="s">
        <v>464</v>
      </c>
      <c r="AU325" s="137">
        <v>5320</v>
      </c>
      <c r="AV325" s="137">
        <v>32.242424242424242</v>
      </c>
      <c r="AW325" s="132">
        <v>2000</v>
      </c>
      <c r="AX325" s="132"/>
      <c r="AY325" s="132">
        <v>500</v>
      </c>
      <c r="AZ325" s="132">
        <v>1000</v>
      </c>
      <c r="BA325" s="132">
        <v>2000</v>
      </c>
      <c r="BB325" s="134">
        <v>50</v>
      </c>
      <c r="BC325" s="134"/>
      <c r="BD325" s="135"/>
      <c r="BE325" s="135" t="s">
        <v>2034</v>
      </c>
      <c r="BF325" s="139"/>
      <c r="BG325" s="139"/>
      <c r="BH325" s="139"/>
      <c r="BI325" s="139"/>
      <c r="BJ325" s="139"/>
      <c r="BK325" s="134"/>
      <c r="BL325" s="134"/>
      <c r="BM325" s="135"/>
      <c r="BN325" s="233" t="s">
        <v>364</v>
      </c>
      <c r="BO325" s="135"/>
      <c r="BP325" s="135"/>
      <c r="BQ325" s="135"/>
      <c r="BR325" s="135"/>
      <c r="BS325" s="135"/>
      <c r="BT325" s="135"/>
      <c r="BU325" s="135"/>
      <c r="BV325" s="135"/>
      <c r="BW325" s="135"/>
      <c r="BX325" s="135"/>
      <c r="BY325" s="135"/>
      <c r="BZ325" s="135"/>
      <c r="CA325" s="135"/>
      <c r="CB325" s="135"/>
      <c r="CC325" s="135"/>
    </row>
    <row r="326" spans="1:81" s="13" customFormat="1" ht="16.5" customHeight="1">
      <c r="A326" s="123">
        <v>269</v>
      </c>
      <c r="B326" s="135" t="s">
        <v>16</v>
      </c>
      <c r="C326" s="135" t="s">
        <v>103</v>
      </c>
      <c r="D326" s="135" t="s">
        <v>481</v>
      </c>
      <c r="E326" s="135" t="s">
        <v>353</v>
      </c>
      <c r="F326" s="135" t="s">
        <v>2035</v>
      </c>
      <c r="G326" s="523" t="s">
        <v>2036</v>
      </c>
      <c r="H326" s="135" t="s">
        <v>13432</v>
      </c>
      <c r="I326" s="135" t="s">
        <v>13433</v>
      </c>
      <c r="J326" s="123" t="s">
        <v>12883</v>
      </c>
      <c r="K326" s="135" t="s">
        <v>13434</v>
      </c>
      <c r="L326" s="135" t="s">
        <v>2037</v>
      </c>
      <c r="M326" s="135" t="s">
        <v>15546</v>
      </c>
      <c r="N326" s="135" t="s">
        <v>12899</v>
      </c>
      <c r="O326" s="135" t="s">
        <v>357</v>
      </c>
      <c r="P326" s="135" t="s">
        <v>12888</v>
      </c>
      <c r="Q326" s="132">
        <v>15989</v>
      </c>
      <c r="R326" s="132">
        <v>594</v>
      </c>
      <c r="S326" s="132">
        <v>1018</v>
      </c>
      <c r="T326" s="132">
        <v>558</v>
      </c>
      <c r="U326" s="132"/>
      <c r="V326" s="132">
        <v>460</v>
      </c>
      <c r="W326" s="132">
        <v>69</v>
      </c>
      <c r="X326" s="134" t="s">
        <v>359</v>
      </c>
      <c r="Y326" s="132">
        <v>273.72000000000003</v>
      </c>
      <c r="Z326" s="132">
        <v>36</v>
      </c>
      <c r="AA326" s="132">
        <v>2143</v>
      </c>
      <c r="AB326" s="132"/>
      <c r="AC326" s="132"/>
      <c r="AD326" s="132"/>
      <c r="AE326" s="132"/>
      <c r="AF326" s="135" t="s">
        <v>2038</v>
      </c>
      <c r="AG326" s="132">
        <v>6080</v>
      </c>
      <c r="AH326" s="132">
        <v>7094</v>
      </c>
      <c r="AI326" s="135"/>
      <c r="AJ326" s="135"/>
      <c r="AK326" s="135" t="s">
        <v>396</v>
      </c>
      <c r="AL326" s="135">
        <v>5</v>
      </c>
      <c r="AM326" s="135">
        <v>2</v>
      </c>
      <c r="AN326" s="135">
        <v>1</v>
      </c>
      <c r="AO326" s="135">
        <v>2</v>
      </c>
      <c r="AP326" s="135"/>
      <c r="AQ326" s="135">
        <v>272</v>
      </c>
      <c r="AR326" s="135" t="s">
        <v>16166</v>
      </c>
      <c r="AS326" s="135" t="s">
        <v>16166</v>
      </c>
      <c r="AT326" s="135" t="s">
        <v>2039</v>
      </c>
      <c r="AU326" s="137">
        <v>8313</v>
      </c>
      <c r="AV326" s="137">
        <v>30.5625</v>
      </c>
      <c r="AW326" s="132"/>
      <c r="AX326" s="132"/>
      <c r="AY326" s="132"/>
      <c r="AZ326" s="132"/>
      <c r="BA326" s="132"/>
      <c r="BB326" s="134"/>
      <c r="BC326" s="134"/>
      <c r="BD326" s="135"/>
      <c r="BE326" s="135"/>
      <c r="BF326" s="139"/>
      <c r="BG326" s="139"/>
      <c r="BH326" s="139"/>
      <c r="BI326" s="139"/>
      <c r="BJ326" s="139"/>
      <c r="BK326" s="134"/>
      <c r="BL326" s="134"/>
      <c r="BM326" s="135"/>
      <c r="BN326" s="233" t="s">
        <v>364</v>
      </c>
      <c r="BO326" s="123"/>
      <c r="BP326" s="135"/>
      <c r="BQ326" s="135"/>
      <c r="BR326" s="135"/>
      <c r="BS326" s="135"/>
      <c r="BT326" s="135"/>
      <c r="BU326" s="135"/>
      <c r="BV326" s="135"/>
      <c r="BW326" s="135"/>
      <c r="BX326" s="135"/>
      <c r="BY326" s="135"/>
      <c r="BZ326" s="135"/>
      <c r="CA326" s="135"/>
      <c r="CB326" s="135"/>
      <c r="CC326" s="135"/>
    </row>
    <row r="327" spans="1:81" s="13" customFormat="1" ht="16.5" customHeight="1">
      <c r="A327" s="123">
        <v>270</v>
      </c>
      <c r="B327" s="123" t="s">
        <v>16</v>
      </c>
      <c r="C327" s="123" t="s">
        <v>83</v>
      </c>
      <c r="D327" s="123" t="s">
        <v>481</v>
      </c>
      <c r="E327" s="123" t="s">
        <v>459</v>
      </c>
      <c r="F327" s="123" t="s">
        <v>2040</v>
      </c>
      <c r="G327" s="142" t="s">
        <v>2041</v>
      </c>
      <c r="H327" s="123" t="s">
        <v>13435</v>
      </c>
      <c r="I327" s="123" t="s">
        <v>13436</v>
      </c>
      <c r="J327" s="123" t="s">
        <v>12883</v>
      </c>
      <c r="K327" s="154" t="s">
        <v>13437</v>
      </c>
      <c r="L327" s="154" t="s">
        <v>2042</v>
      </c>
      <c r="M327" s="130" t="s">
        <v>15547</v>
      </c>
      <c r="N327" s="131" t="s">
        <v>12888</v>
      </c>
      <c r="O327" s="131"/>
      <c r="P327" s="131" t="s">
        <v>12888</v>
      </c>
      <c r="Q327" s="132">
        <v>6500</v>
      </c>
      <c r="R327" s="132">
        <v>2018</v>
      </c>
      <c r="S327" s="132">
        <v>479</v>
      </c>
      <c r="T327" s="132">
        <v>345</v>
      </c>
      <c r="U327" s="132"/>
      <c r="V327" s="132">
        <v>134</v>
      </c>
      <c r="W327" s="132">
        <v>31</v>
      </c>
      <c r="X327" s="134" t="s">
        <v>359</v>
      </c>
      <c r="Y327" s="132">
        <v>337</v>
      </c>
      <c r="Z327" s="132"/>
      <c r="AA327" s="132"/>
      <c r="AB327" s="132">
        <v>16</v>
      </c>
      <c r="AC327" s="132"/>
      <c r="AD327" s="132"/>
      <c r="AE327" s="132">
        <v>40</v>
      </c>
      <c r="AF327" s="135" t="s">
        <v>2043</v>
      </c>
      <c r="AG327" s="132">
        <v>95</v>
      </c>
      <c r="AH327" s="132">
        <v>138</v>
      </c>
      <c r="AI327" s="123"/>
      <c r="AJ327" s="123"/>
      <c r="AK327" s="123" t="s">
        <v>477</v>
      </c>
      <c r="AL327" s="123">
        <v>20</v>
      </c>
      <c r="AM327" s="123">
        <v>17</v>
      </c>
      <c r="AN327" s="123">
        <v>2</v>
      </c>
      <c r="AO327" s="123">
        <v>1</v>
      </c>
      <c r="AP327" s="123"/>
      <c r="AQ327" s="123">
        <v>264</v>
      </c>
      <c r="AR327" s="190" t="s">
        <v>16166</v>
      </c>
      <c r="AS327" s="190" t="s">
        <v>16166</v>
      </c>
      <c r="AT327" s="123" t="s">
        <v>464</v>
      </c>
      <c r="AU327" s="137">
        <v>14350</v>
      </c>
      <c r="AV327" s="137">
        <v>54.356060606060609</v>
      </c>
      <c r="AW327" s="132"/>
      <c r="AX327" s="132"/>
      <c r="AY327" s="132"/>
      <c r="AZ327" s="132"/>
      <c r="BA327" s="132"/>
      <c r="BB327" s="134"/>
      <c r="BC327" s="134"/>
      <c r="BD327" s="134" t="s">
        <v>2044</v>
      </c>
      <c r="BE327" s="138" t="s">
        <v>364</v>
      </c>
      <c r="BF327" s="139"/>
      <c r="BG327" s="139"/>
      <c r="BH327" s="139"/>
      <c r="BI327" s="139"/>
      <c r="BJ327" s="139"/>
      <c r="BK327" s="134"/>
      <c r="BL327" s="134"/>
      <c r="BM327" s="138" t="s">
        <v>2045</v>
      </c>
      <c r="BN327" s="141" t="s">
        <v>2046</v>
      </c>
      <c r="BO327" s="123"/>
      <c r="BP327" s="123"/>
      <c r="BQ327" s="123"/>
      <c r="BR327" s="123"/>
      <c r="BS327" s="123"/>
      <c r="BT327" s="123"/>
      <c r="BU327" s="123"/>
      <c r="BV327" s="123"/>
      <c r="BW327" s="123"/>
      <c r="BX327" s="123" t="s">
        <v>2047</v>
      </c>
      <c r="BY327" s="123"/>
      <c r="BZ327" s="123"/>
      <c r="CA327" s="123"/>
      <c r="CB327" s="123"/>
      <c r="CC327" s="123"/>
    </row>
    <row r="328" spans="1:81" s="13" customFormat="1" ht="16.5" customHeight="1">
      <c r="A328" s="123">
        <v>271</v>
      </c>
      <c r="B328" s="123" t="s">
        <v>16</v>
      </c>
      <c r="C328" s="123" t="s">
        <v>98</v>
      </c>
      <c r="D328" s="123" t="s">
        <v>481</v>
      </c>
      <c r="E328" s="123" t="s">
        <v>353</v>
      </c>
      <c r="F328" s="123" t="s">
        <v>2048</v>
      </c>
      <c r="G328" s="142" t="s">
        <v>2049</v>
      </c>
      <c r="H328" s="123" t="s">
        <v>13438</v>
      </c>
      <c r="I328" s="123" t="s">
        <v>13439</v>
      </c>
      <c r="J328" s="123" t="s">
        <v>12883</v>
      </c>
      <c r="K328" s="154" t="s">
        <v>13440</v>
      </c>
      <c r="L328" s="154" t="s">
        <v>2050</v>
      </c>
      <c r="M328" s="135" t="s">
        <v>15548</v>
      </c>
      <c r="N328" s="131" t="s">
        <v>12888</v>
      </c>
      <c r="O328" s="131"/>
      <c r="P328" s="135" t="s">
        <v>12888</v>
      </c>
      <c r="Q328" s="132">
        <v>4852</v>
      </c>
      <c r="R328" s="132">
        <v>1783</v>
      </c>
      <c r="S328" s="132">
        <v>516</v>
      </c>
      <c r="T328" s="132">
        <v>368</v>
      </c>
      <c r="U328" s="132" t="s">
        <v>491</v>
      </c>
      <c r="V328" s="132">
        <v>148</v>
      </c>
      <c r="W328" s="132">
        <v>223</v>
      </c>
      <c r="X328" s="134" t="s">
        <v>401</v>
      </c>
      <c r="Y328" s="132">
        <v>332.03</v>
      </c>
      <c r="Z328" s="132">
        <v>29</v>
      </c>
      <c r="AA328" s="132">
        <v>6760</v>
      </c>
      <c r="AB328" s="132">
        <v>65.92</v>
      </c>
      <c r="AC328" s="132"/>
      <c r="AD328" s="132"/>
      <c r="AE328" s="132">
        <v>17</v>
      </c>
      <c r="AF328" s="135" t="s">
        <v>771</v>
      </c>
      <c r="AG328" s="132">
        <v>2768</v>
      </c>
      <c r="AH328" s="132">
        <v>5063</v>
      </c>
      <c r="AI328" s="123"/>
      <c r="AJ328" s="123"/>
      <c r="AK328" s="123" t="s">
        <v>477</v>
      </c>
      <c r="AL328" s="123">
        <v>5</v>
      </c>
      <c r="AM328" s="123">
        <v>1</v>
      </c>
      <c r="AN328" s="123">
        <v>2</v>
      </c>
      <c r="AO328" s="123">
        <v>1</v>
      </c>
      <c r="AP328" s="123">
        <v>1</v>
      </c>
      <c r="AQ328" s="135">
        <v>135</v>
      </c>
      <c r="AR328" s="135" t="s">
        <v>16164</v>
      </c>
      <c r="AS328" s="135" t="s">
        <v>16164</v>
      </c>
      <c r="AT328" s="135" t="s">
        <v>625</v>
      </c>
      <c r="AU328" s="137">
        <v>29103</v>
      </c>
      <c r="AV328" s="137">
        <v>215.57777777777778</v>
      </c>
      <c r="AW328" s="132"/>
      <c r="AX328" s="132"/>
      <c r="AY328" s="132"/>
      <c r="AZ328" s="132"/>
      <c r="BA328" s="132"/>
      <c r="BB328" s="544"/>
      <c r="BC328" s="544"/>
      <c r="BD328" s="544"/>
      <c r="BE328" s="138" t="s">
        <v>364</v>
      </c>
      <c r="BF328" s="139"/>
      <c r="BG328" s="139"/>
      <c r="BH328" s="139"/>
      <c r="BI328" s="139"/>
      <c r="BJ328" s="139"/>
      <c r="BK328" s="544"/>
      <c r="BL328" s="544"/>
      <c r="BM328" s="138"/>
      <c r="BN328" s="141" t="s">
        <v>364</v>
      </c>
      <c r="BO328" s="123"/>
      <c r="BP328" s="123"/>
      <c r="BQ328" s="123"/>
      <c r="BR328" s="123"/>
      <c r="BS328" s="123"/>
      <c r="BT328" s="123"/>
      <c r="BU328" s="123"/>
      <c r="BV328" s="123"/>
      <c r="BW328" s="123"/>
      <c r="BX328" s="123"/>
      <c r="BY328" s="123"/>
      <c r="BZ328" s="123"/>
      <c r="CA328" s="123"/>
      <c r="CB328" s="123"/>
      <c r="CC328" s="123"/>
    </row>
    <row r="329" spans="1:81" s="13" customFormat="1" ht="16.5" customHeight="1">
      <c r="A329" s="123">
        <v>272</v>
      </c>
      <c r="B329" s="135" t="s">
        <v>16</v>
      </c>
      <c r="C329" s="135" t="s">
        <v>86</v>
      </c>
      <c r="D329" s="135" t="s">
        <v>481</v>
      </c>
      <c r="E329" s="135" t="s">
        <v>459</v>
      </c>
      <c r="F329" s="135" t="s">
        <v>2051</v>
      </c>
      <c r="G329" s="523" t="s">
        <v>2052</v>
      </c>
      <c r="H329" s="135" t="s">
        <v>13441</v>
      </c>
      <c r="I329" s="135" t="s">
        <v>13442</v>
      </c>
      <c r="J329" s="123" t="s">
        <v>12883</v>
      </c>
      <c r="K329" s="135" t="s">
        <v>13443</v>
      </c>
      <c r="L329" s="135" t="s">
        <v>2053</v>
      </c>
      <c r="M329" s="130" t="s">
        <v>15549</v>
      </c>
      <c r="N329" s="131" t="s">
        <v>12888</v>
      </c>
      <c r="O329" s="135"/>
      <c r="P329" s="135" t="s">
        <v>12888</v>
      </c>
      <c r="Q329" s="132">
        <v>71700</v>
      </c>
      <c r="R329" s="132">
        <v>519.08000000000004</v>
      </c>
      <c r="S329" s="132">
        <v>327</v>
      </c>
      <c r="T329" s="132">
        <v>248</v>
      </c>
      <c r="U329" s="132"/>
      <c r="V329" s="132">
        <v>79</v>
      </c>
      <c r="W329" s="132">
        <v>16</v>
      </c>
      <c r="X329" s="134" t="s">
        <v>401</v>
      </c>
      <c r="Y329" s="132">
        <v>772</v>
      </c>
      <c r="Z329" s="132">
        <v>116</v>
      </c>
      <c r="AA329" s="132">
        <v>1008</v>
      </c>
      <c r="AB329" s="132">
        <v>16</v>
      </c>
      <c r="AC329" s="132">
        <v>24</v>
      </c>
      <c r="AD329" s="132">
        <v>24</v>
      </c>
      <c r="AE329" s="132">
        <v>200</v>
      </c>
      <c r="AF329" s="138" t="s">
        <v>2054</v>
      </c>
      <c r="AG329" s="132">
        <v>69</v>
      </c>
      <c r="AH329" s="227">
        <v>137</v>
      </c>
      <c r="AI329" s="134"/>
      <c r="AJ329" s="134"/>
      <c r="AK329" s="135" t="s">
        <v>406</v>
      </c>
      <c r="AL329" s="135">
        <v>2</v>
      </c>
      <c r="AM329" s="135">
        <v>1</v>
      </c>
      <c r="AN329" s="135">
        <v>1</v>
      </c>
      <c r="AO329" s="135"/>
      <c r="AP329" s="135"/>
      <c r="AQ329" s="135">
        <v>309</v>
      </c>
      <c r="AR329" s="135" t="s">
        <v>2055</v>
      </c>
      <c r="AS329" s="135" t="s">
        <v>2055</v>
      </c>
      <c r="AT329" s="135" t="s">
        <v>2056</v>
      </c>
      <c r="AU329" s="137">
        <v>56344</v>
      </c>
      <c r="AV329" s="137">
        <v>182.3430420711974</v>
      </c>
      <c r="AW329" s="132" t="s">
        <v>357</v>
      </c>
      <c r="AX329" s="132" t="s">
        <v>357</v>
      </c>
      <c r="AY329" s="132" t="s">
        <v>357</v>
      </c>
      <c r="AZ329" s="132" t="s">
        <v>357</v>
      </c>
      <c r="BA329" s="132" t="s">
        <v>357</v>
      </c>
      <c r="BB329" s="134" t="s">
        <v>357</v>
      </c>
      <c r="BC329" s="134" t="s">
        <v>357</v>
      </c>
      <c r="BD329" s="134" t="s">
        <v>357</v>
      </c>
      <c r="BE329" s="134" t="s">
        <v>2057</v>
      </c>
      <c r="BF329" s="139"/>
      <c r="BG329" s="139"/>
      <c r="BH329" s="139"/>
      <c r="BI329" s="139"/>
      <c r="BJ329" s="139"/>
      <c r="BK329" s="134"/>
      <c r="BL329" s="134"/>
      <c r="BM329" s="134"/>
      <c r="BN329" s="383"/>
      <c r="BO329" s="135"/>
      <c r="BP329" s="135"/>
      <c r="BQ329" s="135"/>
      <c r="BR329" s="135"/>
      <c r="BS329" s="135"/>
      <c r="BT329" s="135"/>
      <c r="BU329" s="135"/>
      <c r="BV329" s="135"/>
      <c r="BW329" s="135"/>
      <c r="BX329" s="135"/>
      <c r="BY329" s="135"/>
      <c r="BZ329" s="135"/>
      <c r="CA329" s="135"/>
      <c r="CB329" s="135"/>
      <c r="CC329" s="135"/>
    </row>
    <row r="330" spans="1:81" s="13" customFormat="1" ht="16.5" customHeight="1">
      <c r="A330" s="123">
        <v>273</v>
      </c>
      <c r="B330" s="123" t="s">
        <v>16</v>
      </c>
      <c r="C330" s="123" t="s">
        <v>105</v>
      </c>
      <c r="D330" s="123" t="s">
        <v>481</v>
      </c>
      <c r="E330" s="123" t="s">
        <v>459</v>
      </c>
      <c r="F330" s="123" t="s">
        <v>2058</v>
      </c>
      <c r="G330" s="142" t="s">
        <v>2059</v>
      </c>
      <c r="H330" s="123" t="s">
        <v>13444</v>
      </c>
      <c r="I330" s="123" t="s">
        <v>13445</v>
      </c>
      <c r="J330" s="123" t="s">
        <v>12883</v>
      </c>
      <c r="K330" s="154" t="s">
        <v>13446</v>
      </c>
      <c r="L330" s="154" t="s">
        <v>2060</v>
      </c>
      <c r="M330" s="135" t="s">
        <v>15550</v>
      </c>
      <c r="N330" s="131" t="s">
        <v>12888</v>
      </c>
      <c r="O330" s="131"/>
      <c r="P330" s="135" t="s">
        <v>12888</v>
      </c>
      <c r="Q330" s="132">
        <v>2575</v>
      </c>
      <c r="R330" s="132">
        <v>1055</v>
      </c>
      <c r="S330" s="132">
        <v>334</v>
      </c>
      <c r="T330" s="132">
        <v>334</v>
      </c>
      <c r="U330" s="545" t="s">
        <v>392</v>
      </c>
      <c r="V330" s="132"/>
      <c r="W330" s="132">
        <v>53</v>
      </c>
      <c r="X330" s="134" t="s">
        <v>401</v>
      </c>
      <c r="Y330" s="132">
        <v>97</v>
      </c>
      <c r="Z330" s="132">
        <v>31</v>
      </c>
      <c r="AA330" s="132">
        <v>172</v>
      </c>
      <c r="AB330" s="132">
        <v>20</v>
      </c>
      <c r="AC330" s="132"/>
      <c r="AD330" s="132"/>
      <c r="AE330" s="132">
        <v>10</v>
      </c>
      <c r="AF330" s="135" t="s">
        <v>2061</v>
      </c>
      <c r="AG330" s="132">
        <v>61</v>
      </c>
      <c r="AH330" s="132">
        <v>353</v>
      </c>
      <c r="AI330" s="123"/>
      <c r="AJ330" s="123"/>
      <c r="AK330" s="123" t="s">
        <v>477</v>
      </c>
      <c r="AL330" s="123">
        <v>2</v>
      </c>
      <c r="AM330" s="123"/>
      <c r="AN330" s="123">
        <v>2</v>
      </c>
      <c r="AO330" s="123"/>
      <c r="AP330" s="123"/>
      <c r="AQ330" s="123">
        <v>246</v>
      </c>
      <c r="AR330" s="123" t="s">
        <v>2062</v>
      </c>
      <c r="AS330" s="123" t="s">
        <v>2062</v>
      </c>
      <c r="AT330" s="123" t="s">
        <v>2063</v>
      </c>
      <c r="AU330" s="137">
        <v>5456</v>
      </c>
      <c r="AV330" s="137">
        <v>22.178861788617887</v>
      </c>
      <c r="AW330" s="132">
        <v>1000</v>
      </c>
      <c r="AX330" s="132">
        <v>0</v>
      </c>
      <c r="AY330" s="132">
        <v>500</v>
      </c>
      <c r="AZ330" s="132">
        <v>800</v>
      </c>
      <c r="BA330" s="132">
        <v>1000</v>
      </c>
      <c r="BB330" s="134">
        <v>20</v>
      </c>
      <c r="BC330" s="134"/>
      <c r="BD330" s="134" t="s">
        <v>2064</v>
      </c>
      <c r="BE330" s="138" t="s">
        <v>2065</v>
      </c>
      <c r="BF330" s="139"/>
      <c r="BG330" s="139"/>
      <c r="BH330" s="139"/>
      <c r="BI330" s="139"/>
      <c r="BJ330" s="139"/>
      <c r="BK330" s="134"/>
      <c r="BL330" s="134"/>
      <c r="BM330" s="138"/>
      <c r="BN330" s="141" t="s">
        <v>2065</v>
      </c>
      <c r="BO330" s="229"/>
      <c r="BP330" s="123"/>
      <c r="BQ330" s="123"/>
      <c r="BR330" s="123"/>
      <c r="BS330" s="123"/>
      <c r="BT330" s="123"/>
      <c r="BU330" s="123"/>
      <c r="BV330" s="123"/>
      <c r="BW330" s="123"/>
      <c r="BX330" s="123"/>
      <c r="BY330" s="123"/>
      <c r="BZ330" s="123"/>
      <c r="CA330" s="123"/>
      <c r="CB330" s="123"/>
      <c r="CC330" s="123"/>
    </row>
    <row r="331" spans="1:81" s="13" customFormat="1" ht="16.5" customHeight="1">
      <c r="A331" s="123">
        <v>274</v>
      </c>
      <c r="B331" s="123" t="s">
        <v>16</v>
      </c>
      <c r="C331" s="123" t="s">
        <v>91</v>
      </c>
      <c r="D331" s="123" t="s">
        <v>481</v>
      </c>
      <c r="E331" s="123" t="s">
        <v>353</v>
      </c>
      <c r="F331" s="123" t="s">
        <v>2066</v>
      </c>
      <c r="G331" s="142" t="s">
        <v>2067</v>
      </c>
      <c r="H331" s="135" t="s">
        <v>13447</v>
      </c>
      <c r="I331" s="135" t="s">
        <v>13448</v>
      </c>
      <c r="J331" s="123" t="s">
        <v>12883</v>
      </c>
      <c r="K331" s="135" t="s">
        <v>13449</v>
      </c>
      <c r="L331" s="154" t="s">
        <v>2068</v>
      </c>
      <c r="M331" s="135" t="s">
        <v>15551</v>
      </c>
      <c r="N331" s="131" t="s">
        <v>12888</v>
      </c>
      <c r="O331" s="131"/>
      <c r="P331" s="131" t="s">
        <v>12888</v>
      </c>
      <c r="Q331" s="132">
        <v>84431</v>
      </c>
      <c r="R331" s="132">
        <v>4980</v>
      </c>
      <c r="S331" s="132">
        <v>1465</v>
      </c>
      <c r="T331" s="132">
        <v>1169</v>
      </c>
      <c r="U331" s="132" t="s">
        <v>392</v>
      </c>
      <c r="V331" s="132">
        <v>296</v>
      </c>
      <c r="W331" s="132">
        <v>503</v>
      </c>
      <c r="X331" s="134" t="s">
        <v>401</v>
      </c>
      <c r="Y331" s="132">
        <v>404.75</v>
      </c>
      <c r="Z331" s="132"/>
      <c r="AA331" s="132"/>
      <c r="AB331" s="132">
        <v>150.16</v>
      </c>
      <c r="AC331" s="132"/>
      <c r="AD331" s="132"/>
      <c r="AE331" s="132">
        <v>50</v>
      </c>
      <c r="AF331" s="135" t="s">
        <v>2069</v>
      </c>
      <c r="AG331" s="132">
        <v>4565</v>
      </c>
      <c r="AH331" s="132">
        <v>5461</v>
      </c>
      <c r="AI331" s="135"/>
      <c r="AJ331" s="135"/>
      <c r="AK331" s="135" t="s">
        <v>396</v>
      </c>
      <c r="AL331" s="135">
        <v>17</v>
      </c>
      <c r="AM331" s="135">
        <v>7</v>
      </c>
      <c r="AN331" s="135">
        <v>8</v>
      </c>
      <c r="AO331" s="135">
        <v>2</v>
      </c>
      <c r="AP331" s="135"/>
      <c r="AQ331" s="135">
        <v>271</v>
      </c>
      <c r="AR331" s="135" t="s">
        <v>16168</v>
      </c>
      <c r="AS331" s="135" t="s">
        <v>16168</v>
      </c>
      <c r="AT331" s="135" t="s">
        <v>2070</v>
      </c>
      <c r="AU331" s="137">
        <v>42813</v>
      </c>
      <c r="AV331" s="137">
        <v>157.98154981549814</v>
      </c>
      <c r="AW331" s="132">
        <v>2000</v>
      </c>
      <c r="AX331" s="132"/>
      <c r="AY331" s="132">
        <v>1200</v>
      </c>
      <c r="AZ331" s="132">
        <v>1200</v>
      </c>
      <c r="BA331" s="132">
        <v>2000</v>
      </c>
      <c r="BB331" s="134" t="s">
        <v>2071</v>
      </c>
      <c r="BC331" s="134" t="s">
        <v>2072</v>
      </c>
      <c r="BD331" s="135" t="s">
        <v>2073</v>
      </c>
      <c r="BE331" s="135" t="s">
        <v>2074</v>
      </c>
      <c r="BF331" s="139"/>
      <c r="BG331" s="139"/>
      <c r="BH331" s="139"/>
      <c r="BI331" s="139"/>
      <c r="BJ331" s="139"/>
      <c r="BK331" s="134"/>
      <c r="BL331" s="134"/>
      <c r="BM331" s="135"/>
      <c r="BN331" s="233" t="s">
        <v>364</v>
      </c>
      <c r="BO331" s="135"/>
      <c r="BP331" s="135"/>
      <c r="BQ331" s="135"/>
      <c r="BR331" s="135"/>
      <c r="BS331" s="135"/>
      <c r="BT331" s="135"/>
      <c r="BU331" s="135"/>
      <c r="BV331" s="135"/>
      <c r="BW331" s="135"/>
      <c r="BX331" s="135"/>
      <c r="BY331" s="135"/>
      <c r="BZ331" s="135"/>
      <c r="CA331" s="135"/>
      <c r="CB331" s="135"/>
      <c r="CC331" s="135"/>
    </row>
    <row r="332" spans="1:81" s="13" customFormat="1" ht="16.5" customHeight="1">
      <c r="A332" s="123">
        <v>275</v>
      </c>
      <c r="B332" s="123" t="s">
        <v>16</v>
      </c>
      <c r="C332" s="123" t="s">
        <v>91</v>
      </c>
      <c r="D332" s="123" t="s">
        <v>481</v>
      </c>
      <c r="E332" s="123" t="s">
        <v>353</v>
      </c>
      <c r="F332" s="135" t="s">
        <v>2075</v>
      </c>
      <c r="G332" s="523" t="s">
        <v>2076</v>
      </c>
      <c r="H332" s="135" t="s">
        <v>13450</v>
      </c>
      <c r="I332" s="135" t="s">
        <v>13451</v>
      </c>
      <c r="J332" s="123" t="s">
        <v>12883</v>
      </c>
      <c r="K332" s="135" t="s">
        <v>13452</v>
      </c>
      <c r="L332" s="135" t="s">
        <v>2077</v>
      </c>
      <c r="M332" s="135" t="s">
        <v>15552</v>
      </c>
      <c r="N332" s="131" t="s">
        <v>12888</v>
      </c>
      <c r="O332" s="135"/>
      <c r="P332" s="135" t="s">
        <v>12888</v>
      </c>
      <c r="Q332" s="132">
        <v>2620</v>
      </c>
      <c r="R332" s="132">
        <v>2378</v>
      </c>
      <c r="S332" s="132">
        <v>771</v>
      </c>
      <c r="T332" s="132">
        <v>771</v>
      </c>
      <c r="U332" s="132"/>
      <c r="V332" s="132"/>
      <c r="W332" s="132">
        <v>35</v>
      </c>
      <c r="X332" s="134" t="s">
        <v>401</v>
      </c>
      <c r="Y332" s="132">
        <v>46</v>
      </c>
      <c r="Z332" s="132">
        <v>22</v>
      </c>
      <c r="AA332" s="132">
        <v>1000</v>
      </c>
      <c r="AB332" s="132">
        <v>165</v>
      </c>
      <c r="AC332" s="132"/>
      <c r="AD332" s="132">
        <v>29</v>
      </c>
      <c r="AE332" s="132">
        <v>182</v>
      </c>
      <c r="AF332" s="135" t="s">
        <v>2078</v>
      </c>
      <c r="AG332" s="132">
        <v>485</v>
      </c>
      <c r="AH332" s="132">
        <v>1718</v>
      </c>
      <c r="AI332" s="135"/>
      <c r="AJ332" s="135"/>
      <c r="AK332" s="135"/>
      <c r="AL332" s="135">
        <v>4</v>
      </c>
      <c r="AM332" s="135"/>
      <c r="AN332" s="135">
        <v>4</v>
      </c>
      <c r="AO332" s="135"/>
      <c r="AP332" s="135"/>
      <c r="AQ332" s="135">
        <v>300</v>
      </c>
      <c r="AR332" s="135" t="s">
        <v>2079</v>
      </c>
      <c r="AS332" s="135" t="s">
        <v>2079</v>
      </c>
      <c r="AT332" s="233" t="s">
        <v>625</v>
      </c>
      <c r="AU332" s="137">
        <v>102981</v>
      </c>
      <c r="AV332" s="137">
        <v>343.27</v>
      </c>
      <c r="AW332" s="227">
        <v>2000</v>
      </c>
      <c r="AX332" s="132">
        <v>1000</v>
      </c>
      <c r="AY332" s="132">
        <v>1000</v>
      </c>
      <c r="AZ332" s="132">
        <v>1500</v>
      </c>
      <c r="BA332" s="132">
        <v>2000</v>
      </c>
      <c r="BB332" s="183">
        <v>20</v>
      </c>
      <c r="BC332" s="134" t="s">
        <v>2080</v>
      </c>
      <c r="BD332" s="135" t="s">
        <v>2081</v>
      </c>
      <c r="BE332" s="135" t="s">
        <v>2082</v>
      </c>
      <c r="BF332" s="139">
        <v>2000</v>
      </c>
      <c r="BG332" s="139">
        <v>1000</v>
      </c>
      <c r="BH332" s="139">
        <v>1000</v>
      </c>
      <c r="BI332" s="139">
        <v>1500</v>
      </c>
      <c r="BJ332" s="139">
        <v>2000</v>
      </c>
      <c r="BK332" s="134" t="s">
        <v>2083</v>
      </c>
      <c r="BL332" s="134" t="s">
        <v>2083</v>
      </c>
      <c r="BM332" s="135" t="s">
        <v>2083</v>
      </c>
      <c r="BN332" s="233" t="s">
        <v>2083</v>
      </c>
      <c r="BO332" s="135"/>
      <c r="BP332" s="135"/>
      <c r="BQ332" s="135"/>
      <c r="BR332" s="135"/>
      <c r="BS332" s="135"/>
      <c r="BT332" s="135"/>
      <c r="BU332" s="135"/>
      <c r="BV332" s="135"/>
      <c r="BW332" s="135"/>
      <c r="BX332" s="135"/>
      <c r="BY332" s="135"/>
      <c r="BZ332" s="135"/>
      <c r="CA332" s="135"/>
      <c r="CB332" s="135"/>
      <c r="CC332" s="135"/>
    </row>
    <row r="333" spans="1:81" s="14" customFormat="1" ht="16.5" customHeight="1">
      <c r="A333" s="123">
        <v>276</v>
      </c>
      <c r="B333" s="123" t="s">
        <v>16</v>
      </c>
      <c r="C333" s="123" t="s">
        <v>91</v>
      </c>
      <c r="D333" s="123" t="s">
        <v>481</v>
      </c>
      <c r="E333" s="123" t="s">
        <v>353</v>
      </c>
      <c r="F333" s="123" t="s">
        <v>2084</v>
      </c>
      <c r="G333" s="142" t="s">
        <v>2085</v>
      </c>
      <c r="H333" s="135" t="s">
        <v>13453</v>
      </c>
      <c r="I333" s="135" t="s">
        <v>13454</v>
      </c>
      <c r="J333" s="123" t="s">
        <v>12883</v>
      </c>
      <c r="K333" s="135" t="s">
        <v>13455</v>
      </c>
      <c r="L333" s="154" t="s">
        <v>2086</v>
      </c>
      <c r="M333" s="135" t="s">
        <v>15551</v>
      </c>
      <c r="N333" s="131" t="s">
        <v>12888</v>
      </c>
      <c r="O333" s="131"/>
      <c r="P333" s="135" t="s">
        <v>12888</v>
      </c>
      <c r="Q333" s="132">
        <v>3029</v>
      </c>
      <c r="R333" s="132">
        <v>373</v>
      </c>
      <c r="S333" s="132">
        <v>146</v>
      </c>
      <c r="T333" s="132">
        <v>146</v>
      </c>
      <c r="U333" s="132" t="s">
        <v>392</v>
      </c>
      <c r="V333" s="132"/>
      <c r="W333" s="132">
        <v>10</v>
      </c>
      <c r="X333" s="134"/>
      <c r="Y333" s="132"/>
      <c r="Z333" s="132"/>
      <c r="AA333" s="132"/>
      <c r="AB333" s="132">
        <v>182</v>
      </c>
      <c r="AC333" s="132"/>
      <c r="AD333" s="132"/>
      <c r="AE333" s="132">
        <v>22</v>
      </c>
      <c r="AF333" s="135" t="s">
        <v>2087</v>
      </c>
      <c r="AG333" s="132">
        <v>291</v>
      </c>
      <c r="AH333" s="132">
        <v>373</v>
      </c>
      <c r="AI333" s="135"/>
      <c r="AJ333" s="135"/>
      <c r="AK333" s="147" t="s">
        <v>477</v>
      </c>
      <c r="AL333" s="135">
        <v>2</v>
      </c>
      <c r="AM333" s="135"/>
      <c r="AN333" s="135">
        <v>1</v>
      </c>
      <c r="AO333" s="135">
        <v>1</v>
      </c>
      <c r="AP333" s="135"/>
      <c r="AQ333" s="135">
        <v>269</v>
      </c>
      <c r="AR333" s="135" t="s">
        <v>16168</v>
      </c>
      <c r="AS333" s="135" t="s">
        <v>16168</v>
      </c>
      <c r="AT333" s="135" t="s">
        <v>2070</v>
      </c>
      <c r="AU333" s="137">
        <v>2970</v>
      </c>
      <c r="AV333" s="137">
        <v>11.040892193308551</v>
      </c>
      <c r="AW333" s="132"/>
      <c r="AX333" s="132"/>
      <c r="AY333" s="132"/>
      <c r="AZ333" s="132"/>
      <c r="BA333" s="132"/>
      <c r="BB333" s="134"/>
      <c r="BC333" s="134"/>
      <c r="BD333" s="135"/>
      <c r="BE333" s="135" t="s">
        <v>364</v>
      </c>
      <c r="BF333" s="139"/>
      <c r="BG333" s="139"/>
      <c r="BH333" s="139"/>
      <c r="BI333" s="139"/>
      <c r="BJ333" s="139"/>
      <c r="BK333" s="134"/>
      <c r="BL333" s="134"/>
      <c r="BM333" s="135"/>
      <c r="BN333" s="233"/>
      <c r="BO333" s="135"/>
      <c r="BP333" s="135"/>
      <c r="BQ333" s="135"/>
      <c r="BR333" s="135"/>
      <c r="BS333" s="135"/>
      <c r="BT333" s="135"/>
      <c r="BU333" s="135"/>
      <c r="BV333" s="135"/>
      <c r="BW333" s="135"/>
      <c r="BX333" s="135"/>
      <c r="BY333" s="135"/>
      <c r="BZ333" s="135"/>
      <c r="CA333" s="135"/>
      <c r="CB333" s="135"/>
      <c r="CC333" s="135"/>
    </row>
    <row r="334" spans="1:81" s="13" customFormat="1" ht="16.5" customHeight="1">
      <c r="A334" s="123">
        <v>277</v>
      </c>
      <c r="B334" s="123" t="s">
        <v>16</v>
      </c>
      <c r="C334" s="123" t="s">
        <v>91</v>
      </c>
      <c r="D334" s="123" t="s">
        <v>481</v>
      </c>
      <c r="E334" s="123" t="s">
        <v>353</v>
      </c>
      <c r="F334" s="123" t="s">
        <v>2088</v>
      </c>
      <c r="G334" s="142" t="s">
        <v>2089</v>
      </c>
      <c r="H334" s="135" t="s">
        <v>13456</v>
      </c>
      <c r="I334" s="135" t="s">
        <v>13457</v>
      </c>
      <c r="J334" s="123" t="s">
        <v>12883</v>
      </c>
      <c r="K334" s="135" t="s">
        <v>13458</v>
      </c>
      <c r="L334" s="154" t="s">
        <v>2090</v>
      </c>
      <c r="M334" s="135" t="s">
        <v>15551</v>
      </c>
      <c r="N334" s="131" t="s">
        <v>12888</v>
      </c>
      <c r="O334" s="131"/>
      <c r="P334" s="135" t="s">
        <v>12888</v>
      </c>
      <c r="Q334" s="132">
        <v>811</v>
      </c>
      <c r="R334" s="132">
        <v>670</v>
      </c>
      <c r="S334" s="132">
        <v>366</v>
      </c>
      <c r="T334" s="132">
        <v>292</v>
      </c>
      <c r="U334" s="132" t="s">
        <v>392</v>
      </c>
      <c r="V334" s="132">
        <v>74</v>
      </c>
      <c r="W334" s="132">
        <v>18</v>
      </c>
      <c r="X334" s="134" t="s">
        <v>401</v>
      </c>
      <c r="Y334" s="132">
        <v>76</v>
      </c>
      <c r="Z334" s="132"/>
      <c r="AA334" s="132"/>
      <c r="AB334" s="132">
        <v>157</v>
      </c>
      <c r="AC334" s="132"/>
      <c r="AD334" s="132"/>
      <c r="AE334" s="132"/>
      <c r="AF334" s="135" t="s">
        <v>2091</v>
      </c>
      <c r="AG334" s="132">
        <v>219</v>
      </c>
      <c r="AH334" s="132">
        <v>481</v>
      </c>
      <c r="AI334" s="135"/>
      <c r="AJ334" s="135"/>
      <c r="AK334" s="135" t="s">
        <v>396</v>
      </c>
      <c r="AL334" s="135">
        <v>10</v>
      </c>
      <c r="AM334" s="135"/>
      <c r="AN334" s="135">
        <v>7</v>
      </c>
      <c r="AO334" s="135">
        <v>3</v>
      </c>
      <c r="AP334" s="135"/>
      <c r="AQ334" s="135">
        <v>238</v>
      </c>
      <c r="AR334" s="135" t="s">
        <v>16168</v>
      </c>
      <c r="AS334" s="135" t="s">
        <v>16168</v>
      </c>
      <c r="AT334" s="135" t="s">
        <v>2070</v>
      </c>
      <c r="AU334" s="137">
        <v>5014</v>
      </c>
      <c r="AV334" s="137">
        <v>21.067226890756302</v>
      </c>
      <c r="AW334" s="132">
        <v>1000</v>
      </c>
      <c r="AX334" s="132"/>
      <c r="AY334" s="132">
        <v>600</v>
      </c>
      <c r="AZ334" s="132">
        <v>600</v>
      </c>
      <c r="BA334" s="132">
        <v>1000</v>
      </c>
      <c r="BB334" s="134" t="s">
        <v>2071</v>
      </c>
      <c r="BC334" s="134" t="s">
        <v>2072</v>
      </c>
      <c r="BD334" s="135" t="s">
        <v>2073</v>
      </c>
      <c r="BE334" s="135" t="s">
        <v>2074</v>
      </c>
      <c r="BF334" s="139"/>
      <c r="BG334" s="139"/>
      <c r="BH334" s="139"/>
      <c r="BI334" s="139"/>
      <c r="BJ334" s="139"/>
      <c r="BK334" s="134"/>
      <c r="BL334" s="134"/>
      <c r="BM334" s="135"/>
      <c r="BN334" s="233"/>
      <c r="BO334" s="135"/>
      <c r="BP334" s="135"/>
      <c r="BQ334" s="135"/>
      <c r="BR334" s="135"/>
      <c r="BS334" s="135"/>
      <c r="BT334" s="135"/>
      <c r="BU334" s="147"/>
      <c r="BV334" s="147"/>
      <c r="BW334" s="135"/>
      <c r="BX334" s="135"/>
      <c r="BY334" s="135"/>
      <c r="BZ334" s="135"/>
      <c r="CA334" s="135"/>
      <c r="CB334" s="135"/>
      <c r="CC334" s="135"/>
    </row>
    <row r="335" spans="1:81" s="13" customFormat="1" ht="16.5" customHeight="1">
      <c r="A335" s="123">
        <v>278</v>
      </c>
      <c r="B335" s="123" t="s">
        <v>16</v>
      </c>
      <c r="C335" s="123" t="s">
        <v>101</v>
      </c>
      <c r="D335" s="123" t="s">
        <v>481</v>
      </c>
      <c r="E335" s="123" t="s">
        <v>353</v>
      </c>
      <c r="F335" s="123" t="s">
        <v>2092</v>
      </c>
      <c r="G335" s="142" t="s">
        <v>2093</v>
      </c>
      <c r="H335" s="123" t="s">
        <v>13459</v>
      </c>
      <c r="I335" s="123" t="s">
        <v>12990</v>
      </c>
      <c r="J335" s="123" t="s">
        <v>12883</v>
      </c>
      <c r="K335" s="154" t="s">
        <v>13460</v>
      </c>
      <c r="L335" s="154" t="s">
        <v>2094</v>
      </c>
      <c r="M335" s="135" t="s">
        <v>15553</v>
      </c>
      <c r="N335" s="131" t="s">
        <v>12888</v>
      </c>
      <c r="O335" s="131"/>
      <c r="P335" s="135" t="s">
        <v>12888</v>
      </c>
      <c r="Q335" s="132">
        <v>9246</v>
      </c>
      <c r="R335" s="132">
        <v>1480</v>
      </c>
      <c r="S335" s="132">
        <v>532</v>
      </c>
      <c r="T335" s="132">
        <v>366</v>
      </c>
      <c r="U335" s="132" t="s">
        <v>392</v>
      </c>
      <c r="V335" s="132">
        <v>166</v>
      </c>
      <c r="W335" s="132">
        <v>97</v>
      </c>
      <c r="X335" s="134" t="s">
        <v>359</v>
      </c>
      <c r="Y335" s="132">
        <v>349</v>
      </c>
      <c r="Z335" s="132">
        <v>38</v>
      </c>
      <c r="AA335" s="132">
        <v>2500</v>
      </c>
      <c r="AB335" s="132">
        <v>45</v>
      </c>
      <c r="AC335" s="132"/>
      <c r="AD335" s="132"/>
      <c r="AE335" s="132" t="s">
        <v>16103</v>
      </c>
      <c r="AF335" s="135" t="s">
        <v>514</v>
      </c>
      <c r="AG335" s="132">
        <v>2413</v>
      </c>
      <c r="AH335" s="132">
        <v>2772</v>
      </c>
      <c r="AI335" s="123" t="s">
        <v>19876</v>
      </c>
      <c r="AJ335" s="123" t="s">
        <v>2095</v>
      </c>
      <c r="AK335" s="123" t="s">
        <v>406</v>
      </c>
      <c r="AL335" s="123">
        <v>7</v>
      </c>
      <c r="AM335" s="123">
        <v>2</v>
      </c>
      <c r="AN335" s="123">
        <v>1</v>
      </c>
      <c r="AO335" s="123">
        <v>4</v>
      </c>
      <c r="AP335" s="123"/>
      <c r="AQ335" s="123">
        <v>305</v>
      </c>
      <c r="AR335" s="135" t="s">
        <v>16168</v>
      </c>
      <c r="AS335" s="135" t="s">
        <v>16168</v>
      </c>
      <c r="AT335" s="123" t="s">
        <v>2096</v>
      </c>
      <c r="AU335" s="137">
        <v>3793</v>
      </c>
      <c r="AV335" s="137">
        <v>12.436065573770492</v>
      </c>
      <c r="AW335" s="132"/>
      <c r="AX335" s="132"/>
      <c r="AY335" s="132"/>
      <c r="AZ335" s="132"/>
      <c r="BA335" s="132"/>
      <c r="BB335" s="134"/>
      <c r="BC335" s="134"/>
      <c r="BD335" s="134"/>
      <c r="BE335" s="138" t="s">
        <v>364</v>
      </c>
      <c r="BF335" s="139"/>
      <c r="BG335" s="139"/>
      <c r="BH335" s="139"/>
      <c r="BI335" s="139"/>
      <c r="BJ335" s="139"/>
      <c r="BK335" s="134"/>
      <c r="BL335" s="134"/>
      <c r="BM335" s="138"/>
      <c r="BN335" s="141" t="s">
        <v>364</v>
      </c>
      <c r="BO335" s="123"/>
      <c r="BP335" s="123"/>
      <c r="BQ335" s="123"/>
      <c r="BR335" s="123"/>
      <c r="BS335" s="123"/>
      <c r="BT335" s="123"/>
      <c r="BU335" s="123"/>
      <c r="BV335" s="123"/>
      <c r="BW335" s="123"/>
      <c r="BX335" s="123"/>
      <c r="BY335" s="123"/>
      <c r="BZ335" s="123"/>
      <c r="CA335" s="123"/>
      <c r="CB335" s="123"/>
      <c r="CC335" s="123"/>
    </row>
    <row r="336" spans="1:81" s="13" customFormat="1" ht="16.5" customHeight="1">
      <c r="A336" s="123">
        <v>279</v>
      </c>
      <c r="B336" s="123" t="s">
        <v>16</v>
      </c>
      <c r="C336" s="123" t="s">
        <v>105</v>
      </c>
      <c r="D336" s="123" t="s">
        <v>481</v>
      </c>
      <c r="E336" s="123" t="s">
        <v>459</v>
      </c>
      <c r="F336" s="123" t="s">
        <v>2097</v>
      </c>
      <c r="G336" s="142" t="s">
        <v>19877</v>
      </c>
      <c r="H336" s="123" t="s">
        <v>13461</v>
      </c>
      <c r="I336" s="123" t="s">
        <v>13462</v>
      </c>
      <c r="J336" s="123" t="s">
        <v>12883</v>
      </c>
      <c r="K336" s="154" t="s">
        <v>13463</v>
      </c>
      <c r="L336" s="154" t="s">
        <v>2098</v>
      </c>
      <c r="M336" s="135" t="s">
        <v>15554</v>
      </c>
      <c r="N336" s="131" t="s">
        <v>12888</v>
      </c>
      <c r="O336" s="131" t="s">
        <v>2099</v>
      </c>
      <c r="P336" s="135" t="s">
        <v>12888</v>
      </c>
      <c r="Q336" s="132">
        <v>577</v>
      </c>
      <c r="R336" s="132">
        <v>577</v>
      </c>
      <c r="S336" s="132">
        <v>288</v>
      </c>
      <c r="T336" s="132">
        <v>144</v>
      </c>
      <c r="U336" s="132"/>
      <c r="V336" s="132">
        <v>144</v>
      </c>
      <c r="W336" s="132">
        <v>144</v>
      </c>
      <c r="X336" s="134" t="s">
        <v>401</v>
      </c>
      <c r="Y336" s="132" t="s">
        <v>2104</v>
      </c>
      <c r="Z336" s="132" t="s">
        <v>2104</v>
      </c>
      <c r="AA336" s="132" t="s">
        <v>2104</v>
      </c>
      <c r="AB336" s="132">
        <v>150</v>
      </c>
      <c r="AC336" s="132">
        <v>45</v>
      </c>
      <c r="AD336" s="132">
        <v>144</v>
      </c>
      <c r="AE336" s="132" t="s">
        <v>16104</v>
      </c>
      <c r="AF336" s="135" t="s">
        <v>2100</v>
      </c>
      <c r="AG336" s="132">
        <v>312</v>
      </c>
      <c r="AH336" s="132">
        <v>692</v>
      </c>
      <c r="AI336" s="123" t="s">
        <v>2099</v>
      </c>
      <c r="AJ336" s="123" t="s">
        <v>2099</v>
      </c>
      <c r="AK336" s="123" t="s">
        <v>477</v>
      </c>
      <c r="AL336" s="123">
        <v>2</v>
      </c>
      <c r="AM336" s="123" t="s">
        <v>2099</v>
      </c>
      <c r="AN336" s="123">
        <v>1</v>
      </c>
      <c r="AO336" s="123">
        <v>1</v>
      </c>
      <c r="AP336" s="123"/>
      <c r="AQ336" s="123">
        <v>305</v>
      </c>
      <c r="AR336" s="123" t="s">
        <v>2101</v>
      </c>
      <c r="AS336" s="123" t="s">
        <v>2102</v>
      </c>
      <c r="AT336" s="123" t="s">
        <v>2103</v>
      </c>
      <c r="AU336" s="137">
        <v>266016</v>
      </c>
      <c r="AV336" s="137">
        <v>872.18360655737706</v>
      </c>
      <c r="AW336" s="132">
        <v>5000</v>
      </c>
      <c r="AX336" s="132"/>
      <c r="AY336" s="132">
        <v>3000</v>
      </c>
      <c r="AZ336" s="132">
        <v>3000</v>
      </c>
      <c r="BA336" s="132">
        <v>5000</v>
      </c>
      <c r="BB336" s="134">
        <v>10</v>
      </c>
      <c r="BC336" s="134" t="s">
        <v>2104</v>
      </c>
      <c r="BD336" s="134" t="s">
        <v>2105</v>
      </c>
      <c r="BE336" s="138" t="s">
        <v>2106</v>
      </c>
      <c r="BF336" s="139">
        <v>5000</v>
      </c>
      <c r="BG336" s="139">
        <v>0</v>
      </c>
      <c r="BH336" s="139">
        <v>3000</v>
      </c>
      <c r="BI336" s="139">
        <v>3000</v>
      </c>
      <c r="BJ336" s="139">
        <v>5000</v>
      </c>
      <c r="BK336" s="134"/>
      <c r="BL336" s="134"/>
      <c r="BM336" s="138" t="s">
        <v>2107</v>
      </c>
      <c r="BN336" s="141" t="s">
        <v>2106</v>
      </c>
      <c r="BO336" s="123"/>
      <c r="BP336" s="123"/>
      <c r="BQ336" s="123"/>
      <c r="BR336" s="123"/>
      <c r="BS336" s="123"/>
      <c r="BT336" s="123"/>
      <c r="BU336" s="123"/>
      <c r="BV336" s="123"/>
      <c r="BW336" s="123"/>
      <c r="BX336" s="123"/>
      <c r="BY336" s="123"/>
      <c r="BZ336" s="123"/>
      <c r="CA336" s="123"/>
      <c r="CB336" s="123"/>
      <c r="CC336" s="123"/>
    </row>
    <row r="337" spans="1:81" s="12" customFormat="1" ht="16.5" customHeight="1">
      <c r="A337" s="123">
        <v>280</v>
      </c>
      <c r="B337" s="135" t="s">
        <v>16</v>
      </c>
      <c r="C337" s="135" t="s">
        <v>85</v>
      </c>
      <c r="D337" s="135" t="s">
        <v>481</v>
      </c>
      <c r="E337" s="135" t="s">
        <v>353</v>
      </c>
      <c r="F337" s="135" t="s">
        <v>19878</v>
      </c>
      <c r="G337" s="523" t="s">
        <v>19879</v>
      </c>
      <c r="H337" s="135" t="s">
        <v>13464</v>
      </c>
      <c r="I337" s="135" t="s">
        <v>13465</v>
      </c>
      <c r="J337" s="123" t="s">
        <v>12883</v>
      </c>
      <c r="K337" s="135" t="s">
        <v>13466</v>
      </c>
      <c r="L337" s="147" t="s">
        <v>2108</v>
      </c>
      <c r="M337" s="130" t="s">
        <v>15555</v>
      </c>
      <c r="N337" s="131" t="s">
        <v>12888</v>
      </c>
      <c r="O337" s="135"/>
      <c r="P337" s="135" t="s">
        <v>12888</v>
      </c>
      <c r="Q337" s="132">
        <v>8492</v>
      </c>
      <c r="R337" s="132">
        <v>4086.44</v>
      </c>
      <c r="S337" s="132">
        <v>1420</v>
      </c>
      <c r="T337" s="132">
        <v>1420</v>
      </c>
      <c r="U337" s="132" t="s">
        <v>2109</v>
      </c>
      <c r="V337" s="132"/>
      <c r="W337" s="132">
        <v>683</v>
      </c>
      <c r="X337" s="134" t="s">
        <v>359</v>
      </c>
      <c r="Y337" s="132"/>
      <c r="Z337" s="132">
        <v>78</v>
      </c>
      <c r="AA337" s="132">
        <v>6300</v>
      </c>
      <c r="AB337" s="132">
        <v>119</v>
      </c>
      <c r="AC337" s="132"/>
      <c r="AD337" s="132">
        <v>64</v>
      </c>
      <c r="AE337" s="132">
        <v>132</v>
      </c>
      <c r="AF337" s="338" t="s">
        <v>2110</v>
      </c>
      <c r="AG337" s="132">
        <v>31228</v>
      </c>
      <c r="AH337" s="132">
        <v>42805</v>
      </c>
      <c r="AI337" s="338"/>
      <c r="AJ337" s="338"/>
      <c r="AK337" s="135" t="s">
        <v>477</v>
      </c>
      <c r="AL337" s="123">
        <v>8</v>
      </c>
      <c r="AM337" s="123"/>
      <c r="AN337" s="123">
        <v>7</v>
      </c>
      <c r="AO337" s="123">
        <v>1</v>
      </c>
      <c r="AP337" s="135"/>
      <c r="AQ337" s="135">
        <v>321</v>
      </c>
      <c r="AR337" s="135" t="s">
        <v>16168</v>
      </c>
      <c r="AS337" s="135" t="s">
        <v>16168</v>
      </c>
      <c r="AT337" s="135" t="s">
        <v>564</v>
      </c>
      <c r="AU337" s="137">
        <v>27706</v>
      </c>
      <c r="AV337" s="137">
        <v>86.311526479750782</v>
      </c>
      <c r="AW337" s="132">
        <v>2000</v>
      </c>
      <c r="AX337" s="132"/>
      <c r="AY337" s="132"/>
      <c r="AZ337" s="132">
        <v>1000</v>
      </c>
      <c r="BA337" s="132">
        <v>2000</v>
      </c>
      <c r="BB337" s="183">
        <v>50</v>
      </c>
      <c r="BC337" s="134"/>
      <c r="BD337" s="135" t="s">
        <v>2111</v>
      </c>
      <c r="BE337" s="135" t="s">
        <v>2112</v>
      </c>
      <c r="BF337" s="139">
        <v>2000</v>
      </c>
      <c r="BG337" s="139"/>
      <c r="BH337" s="139"/>
      <c r="BI337" s="139">
        <v>1000</v>
      </c>
      <c r="BJ337" s="139">
        <v>2000</v>
      </c>
      <c r="BK337" s="134">
        <v>50</v>
      </c>
      <c r="BL337" s="134"/>
      <c r="BM337" s="135" t="s">
        <v>2111</v>
      </c>
      <c r="BN337" s="233" t="s">
        <v>2112</v>
      </c>
      <c r="BO337" s="135"/>
      <c r="BP337" s="135"/>
      <c r="BQ337" s="135"/>
      <c r="BR337" s="135"/>
      <c r="BS337" s="135"/>
      <c r="BT337" s="135"/>
      <c r="BU337" s="135"/>
      <c r="BV337" s="135"/>
      <c r="BW337" s="135"/>
      <c r="BX337" s="135"/>
      <c r="BY337" s="144"/>
      <c r="BZ337" s="123"/>
      <c r="CA337" s="123"/>
      <c r="CB337" s="123"/>
      <c r="CC337" s="123"/>
    </row>
    <row r="338" spans="1:81" s="12" customFormat="1" ht="16.5" customHeight="1">
      <c r="A338" s="123">
        <v>281</v>
      </c>
      <c r="B338" s="135" t="s">
        <v>16</v>
      </c>
      <c r="C338" s="135" t="s">
        <v>85</v>
      </c>
      <c r="D338" s="135" t="s">
        <v>481</v>
      </c>
      <c r="E338" s="135" t="s">
        <v>353</v>
      </c>
      <c r="F338" s="123" t="s">
        <v>2113</v>
      </c>
      <c r="G338" s="324" t="s">
        <v>19880</v>
      </c>
      <c r="H338" s="147" t="s">
        <v>13467</v>
      </c>
      <c r="I338" s="135" t="s">
        <v>13468</v>
      </c>
      <c r="J338" s="123" t="s">
        <v>12883</v>
      </c>
      <c r="K338" s="147" t="s">
        <v>13469</v>
      </c>
      <c r="L338" s="147" t="s">
        <v>2114</v>
      </c>
      <c r="M338" s="130" t="s">
        <v>15556</v>
      </c>
      <c r="N338" s="131" t="s">
        <v>12888</v>
      </c>
      <c r="O338" s="131"/>
      <c r="P338" s="135" t="s">
        <v>12888</v>
      </c>
      <c r="Q338" s="133">
        <v>39885</v>
      </c>
      <c r="R338" s="133">
        <v>7118.49</v>
      </c>
      <c r="S338" s="133">
        <v>1683</v>
      </c>
      <c r="T338" s="133">
        <v>1356</v>
      </c>
      <c r="U338" s="133" t="s">
        <v>2109</v>
      </c>
      <c r="V338" s="133">
        <v>327</v>
      </c>
      <c r="W338" s="133">
        <v>743</v>
      </c>
      <c r="X338" s="149" t="s">
        <v>359</v>
      </c>
      <c r="Y338" s="133">
        <v>351</v>
      </c>
      <c r="Z338" s="133">
        <v>135</v>
      </c>
      <c r="AA338" s="133">
        <v>50590</v>
      </c>
      <c r="AB338" s="133">
        <v>158.41999999999999</v>
      </c>
      <c r="AC338" s="133">
        <v>15</v>
      </c>
      <c r="AD338" s="133">
        <v>118.15</v>
      </c>
      <c r="AE338" s="133" t="s">
        <v>16105</v>
      </c>
      <c r="AF338" s="338" t="s">
        <v>2115</v>
      </c>
      <c r="AG338" s="132">
        <v>31510</v>
      </c>
      <c r="AH338" s="132">
        <v>39909</v>
      </c>
      <c r="AI338" s="123" t="s">
        <v>2116</v>
      </c>
      <c r="AJ338" s="123" t="s">
        <v>2117</v>
      </c>
      <c r="AK338" s="123" t="s">
        <v>396</v>
      </c>
      <c r="AL338" s="123">
        <v>7</v>
      </c>
      <c r="AM338" s="123">
        <v>1</v>
      </c>
      <c r="AN338" s="123">
        <v>6</v>
      </c>
      <c r="AO338" s="123"/>
      <c r="AP338" s="123"/>
      <c r="AQ338" s="123">
        <v>321</v>
      </c>
      <c r="AR338" s="135" t="s">
        <v>16168</v>
      </c>
      <c r="AS338" s="135" t="s">
        <v>16168</v>
      </c>
      <c r="AT338" s="135" t="s">
        <v>564</v>
      </c>
      <c r="AU338" s="137">
        <v>26156</v>
      </c>
      <c r="AV338" s="137">
        <v>81.482866043613711</v>
      </c>
      <c r="AW338" s="132">
        <v>2000</v>
      </c>
      <c r="AX338" s="132"/>
      <c r="AY338" s="132"/>
      <c r="AZ338" s="132">
        <v>1000</v>
      </c>
      <c r="BA338" s="132">
        <v>2000</v>
      </c>
      <c r="BB338" s="183">
        <v>50</v>
      </c>
      <c r="BC338" s="134"/>
      <c r="BD338" s="135" t="s">
        <v>2111</v>
      </c>
      <c r="BE338" s="135" t="s">
        <v>2112</v>
      </c>
      <c r="BF338" s="139">
        <v>2000</v>
      </c>
      <c r="BG338" s="139"/>
      <c r="BH338" s="139"/>
      <c r="BI338" s="139">
        <v>1000</v>
      </c>
      <c r="BJ338" s="139">
        <v>2000</v>
      </c>
      <c r="BK338" s="134">
        <v>50</v>
      </c>
      <c r="BL338" s="134"/>
      <c r="BM338" s="135" t="s">
        <v>2111</v>
      </c>
      <c r="BN338" s="233" t="s">
        <v>2112</v>
      </c>
      <c r="BO338" s="123"/>
      <c r="BP338" s="123"/>
      <c r="BQ338" s="123"/>
      <c r="BR338" s="123"/>
      <c r="BS338" s="123"/>
      <c r="BT338" s="123"/>
      <c r="BU338" s="123"/>
      <c r="BV338" s="123"/>
      <c r="BW338" s="123"/>
      <c r="BX338" s="123"/>
      <c r="BY338" s="144"/>
      <c r="BZ338" s="123"/>
      <c r="CA338" s="123"/>
      <c r="CB338" s="123"/>
      <c r="CC338" s="123"/>
    </row>
    <row r="339" spans="1:81" s="13" customFormat="1" ht="16.5" customHeight="1">
      <c r="A339" s="123">
        <v>282</v>
      </c>
      <c r="B339" s="546" t="s">
        <v>16</v>
      </c>
      <c r="C339" s="546" t="s">
        <v>85</v>
      </c>
      <c r="D339" s="546" t="s">
        <v>481</v>
      </c>
      <c r="E339" s="546" t="s">
        <v>353</v>
      </c>
      <c r="F339" s="546" t="s">
        <v>2118</v>
      </c>
      <c r="G339" s="547" t="s">
        <v>2119</v>
      </c>
      <c r="H339" s="144" t="s">
        <v>13470</v>
      </c>
      <c r="I339" s="546" t="s">
        <v>13471</v>
      </c>
      <c r="J339" s="123" t="s">
        <v>12883</v>
      </c>
      <c r="K339" s="146" t="s">
        <v>13472</v>
      </c>
      <c r="L339" s="146" t="s">
        <v>2120</v>
      </c>
      <c r="M339" s="147" t="s">
        <v>15557</v>
      </c>
      <c r="N339" s="148" t="s">
        <v>12899</v>
      </c>
      <c r="O339" s="148" t="s">
        <v>357</v>
      </c>
      <c r="P339" s="135" t="s">
        <v>12888</v>
      </c>
      <c r="Q339" s="133">
        <v>8461</v>
      </c>
      <c r="R339" s="133">
        <v>5635</v>
      </c>
      <c r="S339" s="133">
        <v>1636</v>
      </c>
      <c r="T339" s="133">
        <v>1299</v>
      </c>
      <c r="U339" s="133" t="s">
        <v>2109</v>
      </c>
      <c r="V339" s="133">
        <v>337</v>
      </c>
      <c r="W339" s="133">
        <v>425</v>
      </c>
      <c r="X339" s="149" t="s">
        <v>359</v>
      </c>
      <c r="Y339" s="133">
        <v>2959</v>
      </c>
      <c r="Z339" s="133">
        <v>142</v>
      </c>
      <c r="AA339" s="133">
        <v>7262</v>
      </c>
      <c r="AB339" s="133">
        <v>247</v>
      </c>
      <c r="AC339" s="133">
        <v>59</v>
      </c>
      <c r="AD339" s="133">
        <v>81</v>
      </c>
      <c r="AE339" s="133">
        <v>199</v>
      </c>
      <c r="AF339" s="331" t="s">
        <v>2121</v>
      </c>
      <c r="AG339" s="133">
        <v>4973</v>
      </c>
      <c r="AH339" s="133">
        <v>9421</v>
      </c>
      <c r="AI339" s="546" t="s">
        <v>2122</v>
      </c>
      <c r="AJ339" s="546" t="s">
        <v>2123</v>
      </c>
      <c r="AK339" s="546" t="s">
        <v>477</v>
      </c>
      <c r="AL339" s="546">
        <v>10</v>
      </c>
      <c r="AM339" s="546">
        <v>2</v>
      </c>
      <c r="AN339" s="546">
        <v>4</v>
      </c>
      <c r="AO339" s="546">
        <v>4</v>
      </c>
      <c r="AP339" s="546"/>
      <c r="AQ339" s="144">
        <v>322</v>
      </c>
      <c r="AR339" s="546" t="s">
        <v>16168</v>
      </c>
      <c r="AS339" s="546" t="s">
        <v>16168</v>
      </c>
      <c r="AT339" s="144" t="s">
        <v>2124</v>
      </c>
      <c r="AU339" s="150">
        <v>52536</v>
      </c>
      <c r="AV339" s="137">
        <v>163.15527950310559</v>
      </c>
      <c r="AW339" s="133">
        <v>2000</v>
      </c>
      <c r="AX339" s="133"/>
      <c r="AY339" s="133"/>
      <c r="AZ339" s="133">
        <v>1000</v>
      </c>
      <c r="BA339" s="133">
        <v>2000</v>
      </c>
      <c r="BB339" s="149">
        <v>50</v>
      </c>
      <c r="BC339" s="149"/>
      <c r="BD339" s="149" t="s">
        <v>2125</v>
      </c>
      <c r="BE339" s="548" t="s">
        <v>2112</v>
      </c>
      <c r="BF339" s="152">
        <v>2000</v>
      </c>
      <c r="BG339" s="152"/>
      <c r="BH339" s="152"/>
      <c r="BI339" s="152">
        <v>1000</v>
      </c>
      <c r="BJ339" s="152">
        <v>2000</v>
      </c>
      <c r="BK339" s="134">
        <v>50</v>
      </c>
      <c r="BL339" s="149"/>
      <c r="BM339" s="548" t="s">
        <v>2125</v>
      </c>
      <c r="BN339" s="549" t="s">
        <v>2112</v>
      </c>
      <c r="BO339" s="546"/>
      <c r="BP339" s="546"/>
      <c r="BQ339" s="546"/>
      <c r="BR339" s="144"/>
      <c r="BS339" s="123"/>
      <c r="BT339" s="144"/>
      <c r="BU339" s="144"/>
      <c r="BV339" s="144"/>
      <c r="BW339" s="144"/>
      <c r="BX339" s="144"/>
      <c r="BY339" s="144"/>
      <c r="BZ339" s="144"/>
      <c r="CA339" s="144"/>
      <c r="CB339" s="144"/>
      <c r="CC339" s="144"/>
    </row>
    <row r="340" spans="1:81" s="13" customFormat="1" ht="16.5" customHeight="1">
      <c r="A340" s="123">
        <v>283</v>
      </c>
      <c r="B340" s="123" t="s">
        <v>16</v>
      </c>
      <c r="C340" s="123" t="s">
        <v>100</v>
      </c>
      <c r="D340" s="123" t="s">
        <v>481</v>
      </c>
      <c r="E340" s="123" t="s">
        <v>353</v>
      </c>
      <c r="F340" s="123" t="s">
        <v>2126</v>
      </c>
      <c r="G340" s="142" t="s">
        <v>2127</v>
      </c>
      <c r="H340" s="123" t="s">
        <v>13473</v>
      </c>
      <c r="I340" s="123" t="s">
        <v>13474</v>
      </c>
      <c r="J340" s="123" t="s">
        <v>12883</v>
      </c>
      <c r="K340" s="154" t="s">
        <v>13475</v>
      </c>
      <c r="L340" s="154" t="s">
        <v>2128</v>
      </c>
      <c r="M340" s="130" t="s">
        <v>15558</v>
      </c>
      <c r="N340" s="131" t="s">
        <v>12888</v>
      </c>
      <c r="O340" s="135"/>
      <c r="P340" s="135" t="s">
        <v>12883</v>
      </c>
      <c r="Q340" s="132">
        <v>18354</v>
      </c>
      <c r="R340" s="132">
        <v>3817</v>
      </c>
      <c r="S340" s="132">
        <v>958</v>
      </c>
      <c r="T340" s="132">
        <v>541</v>
      </c>
      <c r="U340" s="132" t="s">
        <v>392</v>
      </c>
      <c r="V340" s="132">
        <v>417</v>
      </c>
      <c r="W340" s="132">
        <v>154</v>
      </c>
      <c r="X340" s="134" t="s">
        <v>401</v>
      </c>
      <c r="Y340" s="132">
        <v>277</v>
      </c>
      <c r="Z340" s="132">
        <v>40.119999999999997</v>
      </c>
      <c r="AA340" s="132">
        <v>1000</v>
      </c>
      <c r="AB340" s="132">
        <v>110.56</v>
      </c>
      <c r="AC340" s="132"/>
      <c r="AD340" s="132">
        <v>158</v>
      </c>
      <c r="AE340" s="132">
        <v>69</v>
      </c>
      <c r="AF340" s="123" t="s">
        <v>2129</v>
      </c>
      <c r="AG340" s="132">
        <v>499</v>
      </c>
      <c r="AH340" s="132">
        <v>2647</v>
      </c>
      <c r="AI340" s="123"/>
      <c r="AJ340" s="123"/>
      <c r="AK340" s="123" t="s">
        <v>406</v>
      </c>
      <c r="AL340" s="123">
        <v>47</v>
      </c>
      <c r="AM340" s="123">
        <v>1</v>
      </c>
      <c r="AN340" s="123">
        <v>2</v>
      </c>
      <c r="AO340" s="123">
        <v>44</v>
      </c>
      <c r="AP340" s="123"/>
      <c r="AQ340" s="123">
        <v>305</v>
      </c>
      <c r="AR340" s="123" t="s">
        <v>16172</v>
      </c>
      <c r="AS340" s="123" t="s">
        <v>16172</v>
      </c>
      <c r="AT340" s="123" t="s">
        <v>2130</v>
      </c>
      <c r="AU340" s="137">
        <v>116656</v>
      </c>
      <c r="AV340" s="137">
        <v>382.47868852459015</v>
      </c>
      <c r="AW340" s="132"/>
      <c r="AX340" s="132"/>
      <c r="AY340" s="132"/>
      <c r="AZ340" s="132"/>
      <c r="BA340" s="132"/>
      <c r="BB340" s="134"/>
      <c r="BC340" s="134"/>
      <c r="BD340" s="138"/>
      <c r="BE340" s="138" t="s">
        <v>364</v>
      </c>
      <c r="BF340" s="139"/>
      <c r="BG340" s="139"/>
      <c r="BH340" s="139"/>
      <c r="BI340" s="139"/>
      <c r="BJ340" s="139"/>
      <c r="BK340" s="134"/>
      <c r="BL340" s="134"/>
      <c r="BM340" s="138"/>
      <c r="BN340" s="141" t="s">
        <v>364</v>
      </c>
      <c r="BO340" s="123"/>
      <c r="BP340" s="123"/>
      <c r="BQ340" s="123"/>
      <c r="BR340" s="123"/>
      <c r="BS340" s="123"/>
      <c r="BT340" s="123"/>
      <c r="BU340" s="123"/>
      <c r="BV340" s="123"/>
      <c r="BW340" s="123"/>
      <c r="BX340" s="135"/>
      <c r="BY340" s="123"/>
      <c r="BZ340" s="123"/>
      <c r="CA340" s="123"/>
      <c r="CB340" s="123"/>
      <c r="CC340" s="123"/>
    </row>
    <row r="341" spans="1:81" s="13" customFormat="1" ht="16.5" customHeight="1">
      <c r="A341" s="123">
        <v>284</v>
      </c>
      <c r="B341" s="135" t="s">
        <v>16</v>
      </c>
      <c r="C341" s="135" t="s">
        <v>98</v>
      </c>
      <c r="D341" s="135" t="s">
        <v>481</v>
      </c>
      <c r="E341" s="135" t="s">
        <v>353</v>
      </c>
      <c r="F341" s="135" t="s">
        <v>2131</v>
      </c>
      <c r="G341" s="523" t="s">
        <v>2132</v>
      </c>
      <c r="H341" s="135" t="s">
        <v>13476</v>
      </c>
      <c r="I341" s="135" t="s">
        <v>13477</v>
      </c>
      <c r="J341" s="123" t="s">
        <v>12883</v>
      </c>
      <c r="K341" s="135" t="s">
        <v>13478</v>
      </c>
      <c r="L341" s="135" t="s">
        <v>2133</v>
      </c>
      <c r="M341" s="135" t="s">
        <v>15559</v>
      </c>
      <c r="N341" s="135" t="s">
        <v>12899</v>
      </c>
      <c r="O341" s="135" t="s">
        <v>357</v>
      </c>
      <c r="P341" s="135" t="s">
        <v>12899</v>
      </c>
      <c r="Q341" s="132">
        <v>4076</v>
      </c>
      <c r="R341" s="132">
        <v>2993.83</v>
      </c>
      <c r="S341" s="132">
        <v>960</v>
      </c>
      <c r="T341" s="132">
        <v>798</v>
      </c>
      <c r="U341" s="132" t="s">
        <v>392</v>
      </c>
      <c r="V341" s="132">
        <v>162</v>
      </c>
      <c r="W341" s="132">
        <v>135</v>
      </c>
      <c r="X341" s="134" t="s">
        <v>401</v>
      </c>
      <c r="Y341" s="132">
        <v>234.3</v>
      </c>
      <c r="Z341" s="132">
        <v>90</v>
      </c>
      <c r="AA341" s="132">
        <v>8736</v>
      </c>
      <c r="AB341" s="132">
        <v>184.89</v>
      </c>
      <c r="AC341" s="132">
        <v>63</v>
      </c>
      <c r="AD341" s="132"/>
      <c r="AE341" s="132">
        <v>30</v>
      </c>
      <c r="AF341" s="135" t="s">
        <v>2134</v>
      </c>
      <c r="AG341" s="132">
        <v>2230</v>
      </c>
      <c r="AH341" s="132">
        <v>2406</v>
      </c>
      <c r="AI341" s="135" t="s">
        <v>2135</v>
      </c>
      <c r="AJ341" s="135" t="s">
        <v>1183</v>
      </c>
      <c r="AK341" s="135" t="s">
        <v>477</v>
      </c>
      <c r="AL341" s="135">
        <v>5</v>
      </c>
      <c r="AM341" s="135"/>
      <c r="AN341" s="135">
        <v>3</v>
      </c>
      <c r="AO341" s="135">
        <v>2</v>
      </c>
      <c r="AP341" s="135"/>
      <c r="AQ341" s="135">
        <v>310</v>
      </c>
      <c r="AR341" s="135" t="s">
        <v>16172</v>
      </c>
      <c r="AS341" s="135" t="s">
        <v>16172</v>
      </c>
      <c r="AT341" s="135" t="s">
        <v>2136</v>
      </c>
      <c r="AU341" s="137">
        <v>59160</v>
      </c>
      <c r="AV341" s="137">
        <v>190.83870967741936</v>
      </c>
      <c r="AW341" s="132"/>
      <c r="AX341" s="132"/>
      <c r="AY341" s="132"/>
      <c r="AZ341" s="132"/>
      <c r="BA341" s="132"/>
      <c r="BB341" s="134"/>
      <c r="BC341" s="134"/>
      <c r="BD341" s="135"/>
      <c r="BE341" s="135" t="s">
        <v>364</v>
      </c>
      <c r="BF341" s="139"/>
      <c r="BG341" s="139"/>
      <c r="BH341" s="139"/>
      <c r="BI341" s="139"/>
      <c r="BJ341" s="139"/>
      <c r="BK341" s="134"/>
      <c r="BL341" s="134"/>
      <c r="BM341" s="135"/>
      <c r="BN341" s="233" t="s">
        <v>364</v>
      </c>
      <c r="BO341" s="135"/>
      <c r="BP341" s="135"/>
      <c r="BQ341" s="135"/>
      <c r="BR341" s="135"/>
      <c r="BS341" s="135"/>
      <c r="BT341" s="135"/>
      <c r="BU341" s="135"/>
      <c r="BV341" s="135"/>
      <c r="BW341" s="135"/>
      <c r="BX341" s="135"/>
      <c r="BY341" s="135"/>
      <c r="BZ341" s="135"/>
      <c r="CA341" s="135"/>
      <c r="CB341" s="135"/>
      <c r="CC341" s="135"/>
    </row>
    <row r="342" spans="1:81" s="13" customFormat="1" ht="16.5" customHeight="1">
      <c r="A342" s="123">
        <v>285</v>
      </c>
      <c r="B342" s="123" t="s">
        <v>16</v>
      </c>
      <c r="C342" s="123" t="s">
        <v>101</v>
      </c>
      <c r="D342" s="123" t="s">
        <v>481</v>
      </c>
      <c r="E342" s="123" t="s">
        <v>353</v>
      </c>
      <c r="F342" s="123" t="s">
        <v>2137</v>
      </c>
      <c r="G342" s="142" t="s">
        <v>2138</v>
      </c>
      <c r="H342" s="123" t="s">
        <v>13479</v>
      </c>
      <c r="I342" s="123" t="s">
        <v>13480</v>
      </c>
      <c r="J342" s="123" t="s">
        <v>12883</v>
      </c>
      <c r="K342" s="135" t="s">
        <v>13481</v>
      </c>
      <c r="L342" s="135" t="s">
        <v>2139</v>
      </c>
      <c r="M342" s="182" t="s">
        <v>15560</v>
      </c>
      <c r="N342" s="135" t="s">
        <v>12888</v>
      </c>
      <c r="O342" s="135"/>
      <c r="P342" s="135" t="s">
        <v>12888</v>
      </c>
      <c r="Q342" s="132">
        <v>7500</v>
      </c>
      <c r="R342" s="132">
        <v>1487</v>
      </c>
      <c r="S342" s="132">
        <v>819</v>
      </c>
      <c r="T342" s="132">
        <v>725</v>
      </c>
      <c r="U342" s="132" t="s">
        <v>392</v>
      </c>
      <c r="V342" s="132">
        <v>94</v>
      </c>
      <c r="W342" s="132">
        <v>55</v>
      </c>
      <c r="X342" s="134" t="s">
        <v>401</v>
      </c>
      <c r="Y342" s="132">
        <v>113</v>
      </c>
      <c r="Z342" s="132">
        <v>55</v>
      </c>
      <c r="AA342" s="132">
        <v>1300</v>
      </c>
      <c r="AB342" s="132">
        <v>86</v>
      </c>
      <c r="AC342" s="132"/>
      <c r="AD342" s="132"/>
      <c r="AE342" s="132">
        <v>64</v>
      </c>
      <c r="AF342" s="135" t="s">
        <v>2140</v>
      </c>
      <c r="AG342" s="132">
        <v>413</v>
      </c>
      <c r="AH342" s="132">
        <v>543</v>
      </c>
      <c r="AI342" s="123"/>
      <c r="AJ342" s="123"/>
      <c r="AK342" s="123" t="s">
        <v>477</v>
      </c>
      <c r="AL342" s="123"/>
      <c r="AM342" s="123"/>
      <c r="AN342" s="123"/>
      <c r="AO342" s="123"/>
      <c r="AP342" s="123"/>
      <c r="AQ342" s="123">
        <v>308</v>
      </c>
      <c r="AR342" s="135" t="s">
        <v>16168</v>
      </c>
      <c r="AS342" s="135" t="s">
        <v>16168</v>
      </c>
      <c r="AT342" s="135" t="s">
        <v>1779</v>
      </c>
      <c r="AU342" s="137">
        <v>20574</v>
      </c>
      <c r="AV342" s="137">
        <v>66.798701298701303</v>
      </c>
      <c r="AW342" s="132">
        <v>2000</v>
      </c>
      <c r="AX342" s="132"/>
      <c r="AY342" s="132">
        <v>1000</v>
      </c>
      <c r="AZ342" s="132">
        <v>1500</v>
      </c>
      <c r="BA342" s="132">
        <v>2000</v>
      </c>
      <c r="BB342" s="134">
        <v>25</v>
      </c>
      <c r="BC342" s="134"/>
      <c r="BD342" s="134"/>
      <c r="BE342" s="138" t="s">
        <v>2141</v>
      </c>
      <c r="BF342" s="139"/>
      <c r="BG342" s="139"/>
      <c r="BH342" s="139"/>
      <c r="BI342" s="139"/>
      <c r="BJ342" s="139"/>
      <c r="BK342" s="134"/>
      <c r="BL342" s="134"/>
      <c r="BM342" s="138"/>
      <c r="BN342" s="141" t="s">
        <v>2142</v>
      </c>
      <c r="BO342" s="123"/>
      <c r="BP342" s="123"/>
      <c r="BQ342" s="123"/>
      <c r="BR342" s="123"/>
      <c r="BS342" s="123"/>
      <c r="BT342" s="123"/>
      <c r="BU342" s="123"/>
      <c r="BV342" s="123"/>
      <c r="BW342" s="123"/>
      <c r="BX342" s="123"/>
      <c r="BY342" s="123"/>
      <c r="BZ342" s="123"/>
      <c r="CA342" s="123"/>
      <c r="CB342" s="123"/>
      <c r="CC342" s="123"/>
    </row>
    <row r="343" spans="1:81" s="13" customFormat="1" ht="16.5" customHeight="1">
      <c r="A343" s="123">
        <v>286</v>
      </c>
      <c r="B343" s="123" t="s">
        <v>16</v>
      </c>
      <c r="C343" s="123" t="s">
        <v>101</v>
      </c>
      <c r="D343" s="123" t="s">
        <v>481</v>
      </c>
      <c r="E343" s="123" t="s">
        <v>353</v>
      </c>
      <c r="F343" s="123" t="s">
        <v>2143</v>
      </c>
      <c r="G343" s="142" t="s">
        <v>2144</v>
      </c>
      <c r="H343" s="123" t="s">
        <v>13482</v>
      </c>
      <c r="I343" s="135" t="s">
        <v>13483</v>
      </c>
      <c r="J343" s="123" t="s">
        <v>12883</v>
      </c>
      <c r="K343" s="135" t="s">
        <v>13484</v>
      </c>
      <c r="L343" s="154" t="s">
        <v>2145</v>
      </c>
      <c r="M343" s="182" t="s">
        <v>15561</v>
      </c>
      <c r="N343" s="135" t="s">
        <v>12888</v>
      </c>
      <c r="O343" s="131"/>
      <c r="P343" s="135" t="s">
        <v>12888</v>
      </c>
      <c r="Q343" s="132">
        <v>7430</v>
      </c>
      <c r="R343" s="132">
        <v>715</v>
      </c>
      <c r="S343" s="132">
        <v>348</v>
      </c>
      <c r="T343" s="132">
        <v>297</v>
      </c>
      <c r="U343" s="132"/>
      <c r="V343" s="132">
        <v>51</v>
      </c>
      <c r="W343" s="132">
        <v>43</v>
      </c>
      <c r="X343" s="134" t="s">
        <v>401</v>
      </c>
      <c r="Y343" s="132"/>
      <c r="Z343" s="132">
        <v>72.599999999999994</v>
      </c>
      <c r="AA343" s="132"/>
      <c r="AB343" s="132">
        <v>44.46</v>
      </c>
      <c r="AC343" s="132"/>
      <c r="AD343" s="132"/>
      <c r="AE343" s="132">
        <v>45</v>
      </c>
      <c r="AF343" s="135" t="s">
        <v>1497</v>
      </c>
      <c r="AG343" s="132">
        <v>1751</v>
      </c>
      <c r="AH343" s="132">
        <v>2648</v>
      </c>
      <c r="AI343" s="123"/>
      <c r="AJ343" s="123"/>
      <c r="AK343" s="123" t="s">
        <v>406</v>
      </c>
      <c r="AL343" s="123">
        <v>2</v>
      </c>
      <c r="AM343" s="123">
        <v>1</v>
      </c>
      <c r="AN343" s="123"/>
      <c r="AO343" s="123">
        <v>1</v>
      </c>
      <c r="AP343" s="123"/>
      <c r="AQ343" s="123">
        <v>352</v>
      </c>
      <c r="AR343" s="123" t="s">
        <v>16222</v>
      </c>
      <c r="AS343" s="123" t="s">
        <v>16222</v>
      </c>
      <c r="AT343" s="123" t="s">
        <v>2146</v>
      </c>
      <c r="AU343" s="137">
        <v>5042</v>
      </c>
      <c r="AV343" s="137">
        <v>14.323863636363637</v>
      </c>
      <c r="AW343" s="132"/>
      <c r="AX343" s="132"/>
      <c r="AY343" s="132"/>
      <c r="AZ343" s="132"/>
      <c r="BA343" s="132"/>
      <c r="BB343" s="134"/>
      <c r="BC343" s="134"/>
      <c r="BD343" s="134"/>
      <c r="BE343" s="134" t="s">
        <v>364</v>
      </c>
      <c r="BF343" s="139"/>
      <c r="BG343" s="139"/>
      <c r="BH343" s="139"/>
      <c r="BI343" s="139"/>
      <c r="BJ343" s="139"/>
      <c r="BK343" s="134"/>
      <c r="BL343" s="134"/>
      <c r="BM343" s="134"/>
      <c r="BN343" s="383" t="s">
        <v>364</v>
      </c>
      <c r="BO343" s="123"/>
      <c r="BP343" s="123"/>
      <c r="BQ343" s="123"/>
      <c r="BR343" s="123"/>
      <c r="BS343" s="123"/>
      <c r="BT343" s="123"/>
      <c r="BU343" s="123"/>
      <c r="BV343" s="123"/>
      <c r="BW343" s="123"/>
      <c r="BX343" s="123"/>
      <c r="BY343" s="123"/>
      <c r="BZ343" s="123"/>
      <c r="CA343" s="123"/>
      <c r="CB343" s="123"/>
      <c r="CC343" s="123"/>
    </row>
    <row r="344" spans="1:81" s="13" customFormat="1" ht="16.5" customHeight="1">
      <c r="A344" s="123">
        <v>287</v>
      </c>
      <c r="B344" s="123" t="s">
        <v>16</v>
      </c>
      <c r="C344" s="123" t="s">
        <v>102</v>
      </c>
      <c r="D344" s="123" t="s">
        <v>481</v>
      </c>
      <c r="E344" s="123" t="s">
        <v>459</v>
      </c>
      <c r="F344" s="123" t="s">
        <v>2147</v>
      </c>
      <c r="G344" s="142" t="s">
        <v>2148</v>
      </c>
      <c r="H344" s="123" t="s">
        <v>13485</v>
      </c>
      <c r="I344" s="123" t="s">
        <v>13486</v>
      </c>
      <c r="J344" s="123" t="s">
        <v>12883</v>
      </c>
      <c r="K344" s="154" t="s">
        <v>13487</v>
      </c>
      <c r="L344" s="154" t="s">
        <v>2149</v>
      </c>
      <c r="M344" s="237" t="s">
        <v>15562</v>
      </c>
      <c r="N344" s="135" t="s">
        <v>12888</v>
      </c>
      <c r="O344" s="131"/>
      <c r="P344" s="131" t="s">
        <v>12888</v>
      </c>
      <c r="Q344" s="132">
        <v>30422</v>
      </c>
      <c r="R344" s="132">
        <v>1237</v>
      </c>
      <c r="S344" s="132">
        <v>274</v>
      </c>
      <c r="T344" s="132">
        <v>204</v>
      </c>
      <c r="U344" s="132" t="s">
        <v>418</v>
      </c>
      <c r="V344" s="132">
        <v>70</v>
      </c>
      <c r="W344" s="132">
        <v>7</v>
      </c>
      <c r="X344" s="134" t="s">
        <v>401</v>
      </c>
      <c r="Y344" s="132">
        <v>234.96</v>
      </c>
      <c r="Z344" s="132"/>
      <c r="AA344" s="132"/>
      <c r="AB344" s="132">
        <v>56.4</v>
      </c>
      <c r="AC344" s="132"/>
      <c r="AD344" s="132"/>
      <c r="AE344" s="132">
        <v>57</v>
      </c>
      <c r="AF344" s="135" t="s">
        <v>2150</v>
      </c>
      <c r="AG344" s="132">
        <v>784</v>
      </c>
      <c r="AH344" s="132">
        <v>1073</v>
      </c>
      <c r="AI344" s="123"/>
      <c r="AJ344" s="123"/>
      <c r="AK344" s="123" t="s">
        <v>396</v>
      </c>
      <c r="AL344" s="123">
        <v>9</v>
      </c>
      <c r="AM344" s="123"/>
      <c r="AN344" s="123">
        <v>3</v>
      </c>
      <c r="AO344" s="123">
        <v>5</v>
      </c>
      <c r="AP344" s="123">
        <v>1</v>
      </c>
      <c r="AQ344" s="123">
        <v>264</v>
      </c>
      <c r="AR344" s="190" t="s">
        <v>16166</v>
      </c>
      <c r="AS344" s="190" t="s">
        <v>16166</v>
      </c>
      <c r="AT344" s="123" t="s">
        <v>2151</v>
      </c>
      <c r="AU344" s="137">
        <v>42103</v>
      </c>
      <c r="AV344" s="137">
        <v>159.48106060606059</v>
      </c>
      <c r="AW344" s="132"/>
      <c r="AX344" s="132"/>
      <c r="AY344" s="132"/>
      <c r="AZ344" s="132"/>
      <c r="BA344" s="132"/>
      <c r="BB344" s="386"/>
      <c r="BC344" s="386"/>
      <c r="BD344" s="386"/>
      <c r="BE344" s="385" t="s">
        <v>357</v>
      </c>
      <c r="BF344" s="139"/>
      <c r="BG344" s="139"/>
      <c r="BH344" s="139"/>
      <c r="BI344" s="139"/>
      <c r="BJ344" s="139"/>
      <c r="BK344" s="386"/>
      <c r="BL344" s="386"/>
      <c r="BM344" s="385"/>
      <c r="BN344" s="410" t="s">
        <v>364</v>
      </c>
      <c r="BO344" s="123"/>
      <c r="BP344" s="123"/>
      <c r="BQ344" s="123"/>
      <c r="BR344" s="123"/>
      <c r="BS344" s="123"/>
      <c r="BT344" s="123"/>
      <c r="BU344" s="123"/>
      <c r="BV344" s="123"/>
      <c r="BW344" s="123"/>
      <c r="BX344" s="123"/>
      <c r="BY344" s="123"/>
      <c r="BZ344" s="123"/>
      <c r="CA344" s="123"/>
      <c r="CB344" s="123"/>
      <c r="CC344" s="123"/>
    </row>
    <row r="345" spans="1:81" s="13" customFormat="1" ht="16.5" customHeight="1">
      <c r="A345" s="123">
        <v>288</v>
      </c>
      <c r="B345" s="135" t="s">
        <v>16</v>
      </c>
      <c r="C345" s="135" t="s">
        <v>102</v>
      </c>
      <c r="D345" s="135" t="s">
        <v>481</v>
      </c>
      <c r="E345" s="135" t="s">
        <v>353</v>
      </c>
      <c r="F345" s="135" t="s">
        <v>2152</v>
      </c>
      <c r="G345" s="523" t="s">
        <v>2153</v>
      </c>
      <c r="H345" s="135" t="s">
        <v>13488</v>
      </c>
      <c r="I345" s="135" t="s">
        <v>13489</v>
      </c>
      <c r="J345" s="123" t="s">
        <v>12883</v>
      </c>
      <c r="K345" s="135" t="s">
        <v>13490</v>
      </c>
      <c r="L345" s="135" t="s">
        <v>2154</v>
      </c>
      <c r="M345" s="135" t="s">
        <v>15563</v>
      </c>
      <c r="N345" s="135" t="s">
        <v>12888</v>
      </c>
      <c r="O345" s="135"/>
      <c r="P345" s="135" t="s">
        <v>12888</v>
      </c>
      <c r="Q345" s="132">
        <v>8264</v>
      </c>
      <c r="R345" s="132">
        <v>2038</v>
      </c>
      <c r="S345" s="132">
        <v>633</v>
      </c>
      <c r="T345" s="132">
        <v>525</v>
      </c>
      <c r="U345" s="132"/>
      <c r="V345" s="132">
        <v>108</v>
      </c>
      <c r="W345" s="132">
        <v>112</v>
      </c>
      <c r="X345" s="134" t="s">
        <v>359</v>
      </c>
      <c r="Y345" s="132">
        <v>93</v>
      </c>
      <c r="Z345" s="132"/>
      <c r="AA345" s="132"/>
      <c r="AB345" s="132">
        <v>28.33</v>
      </c>
      <c r="AC345" s="132"/>
      <c r="AD345" s="132"/>
      <c r="AE345" s="132">
        <v>60</v>
      </c>
      <c r="AF345" s="135" t="s">
        <v>2155</v>
      </c>
      <c r="AG345" s="132">
        <v>2578</v>
      </c>
      <c r="AH345" s="132">
        <v>3368</v>
      </c>
      <c r="AI345" s="135"/>
      <c r="AJ345" s="135"/>
      <c r="AK345" s="135" t="s">
        <v>406</v>
      </c>
      <c r="AL345" s="135">
        <v>4</v>
      </c>
      <c r="AM345" s="135"/>
      <c r="AN345" s="135">
        <v>1</v>
      </c>
      <c r="AO345" s="135">
        <v>3</v>
      </c>
      <c r="AP345" s="135"/>
      <c r="AQ345" s="135">
        <v>311</v>
      </c>
      <c r="AR345" s="135" t="s">
        <v>16168</v>
      </c>
      <c r="AS345" s="135" t="s">
        <v>16168</v>
      </c>
      <c r="AT345" s="135" t="s">
        <v>2156</v>
      </c>
      <c r="AU345" s="137">
        <v>26201</v>
      </c>
      <c r="AV345" s="137">
        <v>84.247588424437296</v>
      </c>
      <c r="AW345" s="132"/>
      <c r="AX345" s="132"/>
      <c r="AY345" s="132"/>
      <c r="AZ345" s="132"/>
      <c r="BA345" s="132"/>
      <c r="BB345" s="134"/>
      <c r="BC345" s="134"/>
      <c r="BD345" s="135"/>
      <c r="BE345" s="135" t="s">
        <v>357</v>
      </c>
      <c r="BF345" s="139"/>
      <c r="BG345" s="139"/>
      <c r="BH345" s="139"/>
      <c r="BI345" s="139"/>
      <c r="BJ345" s="139"/>
      <c r="BK345" s="134"/>
      <c r="BL345" s="134"/>
      <c r="BM345" s="135"/>
      <c r="BN345" s="233" t="s">
        <v>364</v>
      </c>
      <c r="BO345" s="135"/>
      <c r="BP345" s="135"/>
      <c r="BQ345" s="135"/>
      <c r="BR345" s="135"/>
      <c r="BS345" s="135"/>
      <c r="BT345" s="135"/>
      <c r="BU345" s="135"/>
      <c r="BV345" s="135"/>
      <c r="BW345" s="135"/>
      <c r="BX345" s="135"/>
      <c r="BY345" s="135"/>
      <c r="BZ345" s="135"/>
      <c r="CA345" s="135"/>
      <c r="CB345" s="135"/>
      <c r="CC345" s="135"/>
    </row>
    <row r="346" spans="1:81" s="13" customFormat="1" ht="16.5" customHeight="1">
      <c r="A346" s="123">
        <v>289</v>
      </c>
      <c r="B346" s="135" t="s">
        <v>16</v>
      </c>
      <c r="C346" s="135" t="s">
        <v>103</v>
      </c>
      <c r="D346" s="135" t="s">
        <v>481</v>
      </c>
      <c r="E346" s="135" t="s">
        <v>353</v>
      </c>
      <c r="F346" s="135" t="s">
        <v>2157</v>
      </c>
      <c r="G346" s="523" t="s">
        <v>2036</v>
      </c>
      <c r="H346" s="135" t="s">
        <v>13432</v>
      </c>
      <c r="I346" s="135" t="s">
        <v>13491</v>
      </c>
      <c r="J346" s="123" t="s">
        <v>12883</v>
      </c>
      <c r="K346" s="135" t="s">
        <v>13492</v>
      </c>
      <c r="L346" s="135" t="s">
        <v>2158</v>
      </c>
      <c r="M346" s="135" t="s">
        <v>15564</v>
      </c>
      <c r="N346" s="135" t="s">
        <v>12899</v>
      </c>
      <c r="O346" s="135" t="s">
        <v>357</v>
      </c>
      <c r="P346" s="135" t="s">
        <v>12888</v>
      </c>
      <c r="Q346" s="132">
        <v>15989</v>
      </c>
      <c r="R346" s="132">
        <v>2394</v>
      </c>
      <c r="S346" s="132">
        <v>621</v>
      </c>
      <c r="T346" s="132">
        <v>621</v>
      </c>
      <c r="U346" s="132" t="s">
        <v>392</v>
      </c>
      <c r="V346" s="132"/>
      <c r="W346" s="132">
        <v>119</v>
      </c>
      <c r="X346" s="134" t="s">
        <v>401</v>
      </c>
      <c r="Y346" s="132"/>
      <c r="Z346" s="132">
        <v>93</v>
      </c>
      <c r="AA346" s="132">
        <v>2201</v>
      </c>
      <c r="AB346" s="132">
        <v>120</v>
      </c>
      <c r="AC346" s="132"/>
      <c r="AD346" s="132">
        <v>98</v>
      </c>
      <c r="AE346" s="132"/>
      <c r="AF346" s="135" t="s">
        <v>2159</v>
      </c>
      <c r="AG346" s="132">
        <v>2479</v>
      </c>
      <c r="AH346" s="132">
        <v>4036</v>
      </c>
      <c r="AI346" s="135"/>
      <c r="AJ346" s="135"/>
      <c r="AK346" s="135" t="s">
        <v>477</v>
      </c>
      <c r="AL346" s="135">
        <v>6</v>
      </c>
      <c r="AM346" s="135">
        <v>2</v>
      </c>
      <c r="AN346" s="135">
        <v>2</v>
      </c>
      <c r="AO346" s="135">
        <v>2</v>
      </c>
      <c r="AP346" s="135"/>
      <c r="AQ346" s="135">
        <v>286</v>
      </c>
      <c r="AR346" s="135" t="s">
        <v>16168</v>
      </c>
      <c r="AS346" s="135" t="s">
        <v>16168</v>
      </c>
      <c r="AT346" s="135" t="s">
        <v>2039</v>
      </c>
      <c r="AU346" s="137">
        <v>47431</v>
      </c>
      <c r="AV346" s="137">
        <v>165.84265734265733</v>
      </c>
      <c r="AW346" s="132"/>
      <c r="AX346" s="132"/>
      <c r="AY346" s="132"/>
      <c r="AZ346" s="132"/>
      <c r="BA346" s="132"/>
      <c r="BB346" s="134"/>
      <c r="BC346" s="134"/>
      <c r="BD346" s="135"/>
      <c r="BE346" s="135"/>
      <c r="BF346" s="139"/>
      <c r="BG346" s="139"/>
      <c r="BH346" s="139"/>
      <c r="BI346" s="139"/>
      <c r="BJ346" s="139"/>
      <c r="BK346" s="134"/>
      <c r="BL346" s="134"/>
      <c r="BM346" s="135"/>
      <c r="BN346" s="233" t="s">
        <v>364</v>
      </c>
      <c r="BO346" s="123"/>
      <c r="BP346" s="135"/>
      <c r="BQ346" s="135"/>
      <c r="BR346" s="135"/>
      <c r="BS346" s="135"/>
      <c r="BT346" s="135"/>
      <c r="BU346" s="135"/>
      <c r="BV346" s="135"/>
      <c r="BW346" s="135"/>
      <c r="BX346" s="135"/>
      <c r="BY346" s="135"/>
      <c r="BZ346" s="135"/>
      <c r="CA346" s="135"/>
      <c r="CB346" s="135"/>
      <c r="CC346" s="135"/>
    </row>
    <row r="347" spans="1:81" s="13" customFormat="1" ht="16.5" customHeight="1">
      <c r="A347" s="123">
        <v>290</v>
      </c>
      <c r="B347" s="135" t="s">
        <v>16</v>
      </c>
      <c r="C347" s="135" t="s">
        <v>104</v>
      </c>
      <c r="D347" s="135" t="s">
        <v>481</v>
      </c>
      <c r="E347" s="123" t="s">
        <v>353</v>
      </c>
      <c r="F347" s="135" t="s">
        <v>2160</v>
      </c>
      <c r="G347" s="523" t="s">
        <v>2161</v>
      </c>
      <c r="H347" s="123" t="s">
        <v>13493</v>
      </c>
      <c r="I347" s="135" t="s">
        <v>13494</v>
      </c>
      <c r="J347" s="123" t="s">
        <v>12883</v>
      </c>
      <c r="K347" s="135" t="s">
        <v>13495</v>
      </c>
      <c r="L347" s="135" t="s">
        <v>2162</v>
      </c>
      <c r="M347" s="130" t="s">
        <v>15565</v>
      </c>
      <c r="N347" s="131" t="s">
        <v>12883</v>
      </c>
      <c r="O347" s="135" t="s">
        <v>357</v>
      </c>
      <c r="P347" s="131" t="s">
        <v>12883</v>
      </c>
      <c r="Q347" s="132">
        <v>9126</v>
      </c>
      <c r="R347" s="132">
        <v>3561.8</v>
      </c>
      <c r="S347" s="132">
        <v>1417</v>
      </c>
      <c r="T347" s="132">
        <v>1206</v>
      </c>
      <c r="U347" s="132" t="s">
        <v>392</v>
      </c>
      <c r="V347" s="132">
        <v>211</v>
      </c>
      <c r="W347" s="132">
        <v>592</v>
      </c>
      <c r="X347" s="134" t="s">
        <v>401</v>
      </c>
      <c r="Y347" s="132">
        <v>162</v>
      </c>
      <c r="Z347" s="132">
        <v>49</v>
      </c>
      <c r="AA347" s="132">
        <v>2000</v>
      </c>
      <c r="AB347" s="132">
        <v>97</v>
      </c>
      <c r="AC347" s="132">
        <v>7.8</v>
      </c>
      <c r="AD347" s="132">
        <v>51</v>
      </c>
      <c r="AE347" s="132" t="s">
        <v>16106</v>
      </c>
      <c r="AF347" s="135" t="s">
        <v>2163</v>
      </c>
      <c r="AG347" s="132">
        <v>13302</v>
      </c>
      <c r="AH347" s="132">
        <v>13430</v>
      </c>
      <c r="AI347" s="135" t="s">
        <v>19881</v>
      </c>
      <c r="AJ347" s="135" t="s">
        <v>2164</v>
      </c>
      <c r="AK347" s="135" t="s">
        <v>477</v>
      </c>
      <c r="AL347" s="123">
        <v>37</v>
      </c>
      <c r="AM347" s="123"/>
      <c r="AN347" s="123">
        <v>20</v>
      </c>
      <c r="AO347" s="123">
        <v>16</v>
      </c>
      <c r="AP347" s="123">
        <v>1</v>
      </c>
      <c r="AQ347" s="123">
        <v>274</v>
      </c>
      <c r="AR347" s="123" t="s">
        <v>2165</v>
      </c>
      <c r="AS347" s="123" t="s">
        <v>2165</v>
      </c>
      <c r="AT347" s="123" t="s">
        <v>564</v>
      </c>
      <c r="AU347" s="137">
        <v>234098</v>
      </c>
      <c r="AV347" s="137">
        <v>854.37226277372258</v>
      </c>
      <c r="AW347" s="132">
        <v>2000</v>
      </c>
      <c r="AX347" s="132" t="s">
        <v>357</v>
      </c>
      <c r="AY347" s="132">
        <v>1000</v>
      </c>
      <c r="AZ347" s="132">
        <v>1500</v>
      </c>
      <c r="BA347" s="132">
        <v>2000</v>
      </c>
      <c r="BB347" s="134">
        <v>25</v>
      </c>
      <c r="BC347" s="134">
        <v>50</v>
      </c>
      <c r="BD347" s="135" t="s">
        <v>2166</v>
      </c>
      <c r="BE347" s="135" t="s">
        <v>2167</v>
      </c>
      <c r="BF347" s="139">
        <v>2000</v>
      </c>
      <c r="BG347" s="139" t="s">
        <v>357</v>
      </c>
      <c r="BH347" s="139">
        <v>1000</v>
      </c>
      <c r="BI347" s="139">
        <v>1500</v>
      </c>
      <c r="BJ347" s="139">
        <v>2000</v>
      </c>
      <c r="BK347" s="134">
        <v>25</v>
      </c>
      <c r="BL347" s="134">
        <v>50</v>
      </c>
      <c r="BM347" s="135" t="s">
        <v>2166</v>
      </c>
      <c r="BN347" s="233" t="s">
        <v>2167</v>
      </c>
      <c r="BO347" s="123"/>
      <c r="BP347" s="123"/>
      <c r="BQ347" s="135"/>
      <c r="BR347" s="135"/>
      <c r="BS347" s="123"/>
      <c r="BT347" s="123"/>
      <c r="BU347" s="123"/>
      <c r="BV347" s="123"/>
      <c r="BW347" s="123"/>
      <c r="BX347" s="123"/>
      <c r="BY347" s="123"/>
      <c r="BZ347" s="123"/>
      <c r="CA347" s="123"/>
      <c r="CB347" s="123"/>
      <c r="CC347" s="123"/>
    </row>
    <row r="348" spans="1:81" s="13" customFormat="1" ht="16.5" customHeight="1">
      <c r="A348" s="123">
        <v>291</v>
      </c>
      <c r="B348" s="229" t="s">
        <v>16</v>
      </c>
      <c r="C348" s="229" t="s">
        <v>105</v>
      </c>
      <c r="D348" s="229" t="s">
        <v>481</v>
      </c>
      <c r="E348" s="229" t="s">
        <v>353</v>
      </c>
      <c r="F348" s="229" t="s">
        <v>2168</v>
      </c>
      <c r="G348" s="550" t="s">
        <v>2169</v>
      </c>
      <c r="H348" s="229" t="s">
        <v>13496</v>
      </c>
      <c r="I348" s="229" t="s">
        <v>13497</v>
      </c>
      <c r="J348" s="123" t="s">
        <v>12883</v>
      </c>
      <c r="K348" s="159" t="s">
        <v>13498</v>
      </c>
      <c r="L348" s="159" t="s">
        <v>2170</v>
      </c>
      <c r="M348" s="490" t="s">
        <v>15566</v>
      </c>
      <c r="N348" s="160" t="s">
        <v>12899</v>
      </c>
      <c r="O348" s="160" t="s">
        <v>357</v>
      </c>
      <c r="P348" s="160" t="s">
        <v>12888</v>
      </c>
      <c r="Q348" s="132">
        <v>16141</v>
      </c>
      <c r="R348" s="132">
        <v>711</v>
      </c>
      <c r="S348" s="132">
        <v>372</v>
      </c>
      <c r="T348" s="132">
        <v>326</v>
      </c>
      <c r="U348" s="132" t="s">
        <v>370</v>
      </c>
      <c r="V348" s="132">
        <v>46</v>
      </c>
      <c r="W348" s="132">
        <v>70</v>
      </c>
      <c r="X348" s="134" t="s">
        <v>401</v>
      </c>
      <c r="Y348" s="132">
        <v>188</v>
      </c>
      <c r="Z348" s="132">
        <v>17</v>
      </c>
      <c r="AA348" s="132">
        <v>1032</v>
      </c>
      <c r="AB348" s="132">
        <v>41</v>
      </c>
      <c r="AC348" s="132"/>
      <c r="AD348" s="132"/>
      <c r="AE348" s="132">
        <v>23</v>
      </c>
      <c r="AF348" s="490" t="s">
        <v>2171</v>
      </c>
      <c r="AG348" s="132">
        <v>11358</v>
      </c>
      <c r="AH348" s="132">
        <v>11358</v>
      </c>
      <c r="AI348" s="229" t="s">
        <v>2172</v>
      </c>
      <c r="AJ348" s="229" t="s">
        <v>2173</v>
      </c>
      <c r="AK348" s="229" t="s">
        <v>396</v>
      </c>
      <c r="AL348" s="229">
        <v>1</v>
      </c>
      <c r="AM348" s="229">
        <v>1</v>
      </c>
      <c r="AN348" s="229"/>
      <c r="AO348" s="229"/>
      <c r="AP348" s="229"/>
      <c r="AQ348" s="229">
        <v>162</v>
      </c>
      <c r="AR348" s="190" t="s">
        <v>16166</v>
      </c>
      <c r="AS348" s="190" t="s">
        <v>16166</v>
      </c>
      <c r="AT348" s="229" t="s">
        <v>1432</v>
      </c>
      <c r="AU348" s="137">
        <v>15982</v>
      </c>
      <c r="AV348" s="137">
        <v>98.654320987654316</v>
      </c>
      <c r="AW348" s="132">
        <v>3000</v>
      </c>
      <c r="AX348" s="132">
        <v>0</v>
      </c>
      <c r="AY348" s="132">
        <v>2000</v>
      </c>
      <c r="AZ348" s="132">
        <v>2000</v>
      </c>
      <c r="BA348" s="132">
        <v>3000</v>
      </c>
      <c r="BB348" s="164" t="s">
        <v>16292</v>
      </c>
      <c r="BC348" s="164">
        <v>30</v>
      </c>
      <c r="BD348" s="164" t="s">
        <v>2174</v>
      </c>
      <c r="BE348" s="165" t="s">
        <v>2175</v>
      </c>
      <c r="BF348" s="139"/>
      <c r="BG348" s="139"/>
      <c r="BH348" s="139"/>
      <c r="BI348" s="139"/>
      <c r="BJ348" s="139"/>
      <c r="BK348" s="164"/>
      <c r="BL348" s="164"/>
      <c r="BM348" s="165"/>
      <c r="BN348" s="167" t="s">
        <v>612</v>
      </c>
      <c r="BO348" s="229"/>
      <c r="BP348" s="229"/>
      <c r="BQ348" s="229"/>
      <c r="BR348" s="229"/>
      <c r="BS348" s="229"/>
      <c r="BT348" s="229"/>
      <c r="BU348" s="229"/>
      <c r="BV348" s="229"/>
      <c r="BW348" s="229"/>
      <c r="BX348" s="229"/>
      <c r="BY348" s="229"/>
      <c r="BZ348" s="229"/>
      <c r="CA348" s="229"/>
      <c r="CB348" s="229"/>
      <c r="CC348" s="229"/>
    </row>
    <row r="349" spans="1:81" s="13" customFormat="1" ht="16.5" customHeight="1">
      <c r="A349" s="123">
        <v>292</v>
      </c>
      <c r="B349" s="551" t="s">
        <v>16</v>
      </c>
      <c r="C349" s="551" t="s">
        <v>105</v>
      </c>
      <c r="D349" s="551" t="s">
        <v>481</v>
      </c>
      <c r="E349" s="551" t="s">
        <v>353</v>
      </c>
      <c r="F349" s="551" t="s">
        <v>2176</v>
      </c>
      <c r="G349" s="552" t="s">
        <v>19882</v>
      </c>
      <c r="H349" s="551" t="s">
        <v>13499</v>
      </c>
      <c r="I349" s="551" t="s">
        <v>13500</v>
      </c>
      <c r="J349" s="123" t="s">
        <v>12883</v>
      </c>
      <c r="K349" s="553" t="s">
        <v>13501</v>
      </c>
      <c r="L349" s="553" t="s">
        <v>2177</v>
      </c>
      <c r="M349" s="554" t="s">
        <v>15567</v>
      </c>
      <c r="N349" s="135" t="s">
        <v>12888</v>
      </c>
      <c r="O349" s="555"/>
      <c r="P349" s="555" t="s">
        <v>12888</v>
      </c>
      <c r="Q349" s="545">
        <v>4997</v>
      </c>
      <c r="R349" s="545">
        <v>3043</v>
      </c>
      <c r="S349" s="545">
        <v>1097</v>
      </c>
      <c r="T349" s="545">
        <v>962</v>
      </c>
      <c r="U349" s="545" t="s">
        <v>392</v>
      </c>
      <c r="V349" s="545">
        <v>135</v>
      </c>
      <c r="W349" s="545">
        <v>277</v>
      </c>
      <c r="X349" s="556" t="s">
        <v>401</v>
      </c>
      <c r="Y349" s="545">
        <v>74</v>
      </c>
      <c r="Z349" s="545"/>
      <c r="AA349" s="545"/>
      <c r="AB349" s="545">
        <v>64</v>
      </c>
      <c r="AC349" s="545"/>
      <c r="AD349" s="545"/>
      <c r="AE349" s="545">
        <v>800</v>
      </c>
      <c r="AF349" s="554" t="s">
        <v>2178</v>
      </c>
      <c r="AG349" s="132">
        <v>1703</v>
      </c>
      <c r="AH349" s="132">
        <v>2818</v>
      </c>
      <c r="AI349" s="551" t="s">
        <v>2179</v>
      </c>
      <c r="AJ349" s="551" t="s">
        <v>2180</v>
      </c>
      <c r="AK349" s="551" t="s">
        <v>477</v>
      </c>
      <c r="AL349" s="551">
        <v>6</v>
      </c>
      <c r="AM349" s="551">
        <v>1</v>
      </c>
      <c r="AN349" s="551">
        <v>2</v>
      </c>
      <c r="AO349" s="551">
        <v>3</v>
      </c>
      <c r="AP349" s="551"/>
      <c r="AQ349" s="551">
        <v>296</v>
      </c>
      <c r="AR349" s="551" t="s">
        <v>16223</v>
      </c>
      <c r="AS349" s="551" t="s">
        <v>16224</v>
      </c>
      <c r="AT349" s="551" t="s">
        <v>2181</v>
      </c>
      <c r="AU349" s="557">
        <v>64804</v>
      </c>
      <c r="AV349" s="137">
        <v>218.93243243243242</v>
      </c>
      <c r="AW349" s="545"/>
      <c r="AX349" s="545"/>
      <c r="AY349" s="545"/>
      <c r="AZ349" s="545"/>
      <c r="BA349" s="545"/>
      <c r="BB349" s="558"/>
      <c r="BC349" s="558"/>
      <c r="BD349" s="558"/>
      <c r="BE349" s="559" t="s">
        <v>364</v>
      </c>
      <c r="BF349" s="560"/>
      <c r="BG349" s="560"/>
      <c r="BH349" s="560"/>
      <c r="BI349" s="560"/>
      <c r="BJ349" s="560"/>
      <c r="BK349" s="558"/>
      <c r="BL349" s="558"/>
      <c r="BM349" s="559"/>
      <c r="BN349" s="561" t="s">
        <v>2182</v>
      </c>
      <c r="BO349" s="551"/>
      <c r="BP349" s="551"/>
      <c r="BQ349" s="551"/>
      <c r="BR349" s="551"/>
      <c r="BS349" s="551"/>
      <c r="BT349" s="551"/>
      <c r="BU349" s="551"/>
      <c r="BV349" s="551"/>
      <c r="BW349" s="551"/>
      <c r="BX349" s="551"/>
      <c r="BY349" s="551"/>
      <c r="BZ349" s="551"/>
      <c r="CA349" s="551"/>
      <c r="CB349" s="551"/>
      <c r="CC349" s="551"/>
    </row>
    <row r="350" spans="1:81" s="13" customFormat="1" ht="16.5" customHeight="1">
      <c r="A350" s="123">
        <v>293</v>
      </c>
      <c r="B350" s="123" t="s">
        <v>16</v>
      </c>
      <c r="C350" s="123" t="s">
        <v>86</v>
      </c>
      <c r="D350" s="123" t="s">
        <v>481</v>
      </c>
      <c r="E350" s="123" t="s">
        <v>353</v>
      </c>
      <c r="F350" s="123" t="s">
        <v>2183</v>
      </c>
      <c r="G350" s="142" t="s">
        <v>2184</v>
      </c>
      <c r="H350" s="123" t="s">
        <v>13502</v>
      </c>
      <c r="I350" s="551" t="s">
        <v>13503</v>
      </c>
      <c r="J350" s="123" t="s">
        <v>12883</v>
      </c>
      <c r="K350" s="562" t="s">
        <v>13504</v>
      </c>
      <c r="L350" s="123" t="s">
        <v>2185</v>
      </c>
      <c r="M350" s="130" t="s">
        <v>15568</v>
      </c>
      <c r="N350" s="135" t="s">
        <v>12888</v>
      </c>
      <c r="O350" s="135"/>
      <c r="P350" s="135" t="s">
        <v>12883</v>
      </c>
      <c r="Q350" s="132">
        <v>14940</v>
      </c>
      <c r="R350" s="132">
        <v>3267.41</v>
      </c>
      <c r="S350" s="132">
        <v>1106</v>
      </c>
      <c r="T350" s="132">
        <v>927</v>
      </c>
      <c r="U350" s="132" t="s">
        <v>575</v>
      </c>
      <c r="V350" s="132">
        <v>179</v>
      </c>
      <c r="W350" s="132">
        <v>194</v>
      </c>
      <c r="X350" s="134" t="s">
        <v>401</v>
      </c>
      <c r="Y350" s="132">
        <v>341</v>
      </c>
      <c r="Z350" s="132">
        <v>29</v>
      </c>
      <c r="AA350" s="132">
        <v>7604</v>
      </c>
      <c r="AB350" s="132">
        <v>74</v>
      </c>
      <c r="AC350" s="132"/>
      <c r="AD350" s="132"/>
      <c r="AE350" s="132">
        <v>21</v>
      </c>
      <c r="AF350" s="135" t="s">
        <v>2186</v>
      </c>
      <c r="AG350" s="132">
        <v>5022</v>
      </c>
      <c r="AH350" s="132">
        <v>11766</v>
      </c>
      <c r="AI350" s="123" t="s">
        <v>2187</v>
      </c>
      <c r="AJ350" s="135" t="s">
        <v>1183</v>
      </c>
      <c r="AK350" s="123" t="s">
        <v>396</v>
      </c>
      <c r="AL350" s="123">
        <v>18</v>
      </c>
      <c r="AM350" s="123">
        <v>18</v>
      </c>
      <c r="AN350" s="123"/>
      <c r="AO350" s="123"/>
      <c r="AP350" s="123"/>
      <c r="AQ350" s="123">
        <v>309</v>
      </c>
      <c r="AR350" s="190" t="s">
        <v>16166</v>
      </c>
      <c r="AS350" s="190" t="s">
        <v>16166</v>
      </c>
      <c r="AT350" s="135" t="s">
        <v>464</v>
      </c>
      <c r="AU350" s="137">
        <v>33936</v>
      </c>
      <c r="AV350" s="137">
        <v>109.8252427184466</v>
      </c>
      <c r="AW350" s="132"/>
      <c r="AX350" s="132"/>
      <c r="AY350" s="132"/>
      <c r="AZ350" s="132"/>
      <c r="BA350" s="132"/>
      <c r="BB350" s="134"/>
      <c r="BC350" s="134"/>
      <c r="BD350" s="134"/>
      <c r="BE350" s="138" t="s">
        <v>364</v>
      </c>
      <c r="BF350" s="139"/>
      <c r="BG350" s="139"/>
      <c r="BH350" s="139"/>
      <c r="BI350" s="139"/>
      <c r="BJ350" s="139"/>
      <c r="BK350" s="134"/>
      <c r="BL350" s="134"/>
      <c r="BM350" s="134"/>
      <c r="BN350" s="383" t="s">
        <v>364</v>
      </c>
      <c r="BO350" s="123"/>
      <c r="BP350" s="123"/>
      <c r="BQ350" s="123"/>
      <c r="BR350" s="123"/>
      <c r="BS350" s="123"/>
      <c r="BT350" s="123"/>
      <c r="BU350" s="123"/>
      <c r="BV350" s="123"/>
      <c r="BW350" s="123"/>
      <c r="BX350" s="123"/>
      <c r="BY350" s="123"/>
      <c r="BZ350" s="123"/>
      <c r="CA350" s="123"/>
      <c r="CB350" s="123"/>
      <c r="CC350" s="123"/>
    </row>
    <row r="351" spans="1:81" s="13" customFormat="1" ht="16.5" customHeight="1">
      <c r="A351" s="123">
        <v>294</v>
      </c>
      <c r="B351" s="123" t="s">
        <v>16</v>
      </c>
      <c r="C351" s="123" t="s">
        <v>86</v>
      </c>
      <c r="D351" s="123" t="s">
        <v>481</v>
      </c>
      <c r="E351" s="123" t="s">
        <v>353</v>
      </c>
      <c r="F351" s="123" t="s">
        <v>2188</v>
      </c>
      <c r="G351" s="523" t="s">
        <v>2189</v>
      </c>
      <c r="H351" s="135" t="s">
        <v>13505</v>
      </c>
      <c r="I351" s="135" t="s">
        <v>13506</v>
      </c>
      <c r="J351" s="123" t="s">
        <v>12883</v>
      </c>
      <c r="K351" s="135" t="s">
        <v>13507</v>
      </c>
      <c r="L351" s="135" t="s">
        <v>2190</v>
      </c>
      <c r="M351" s="135" t="s">
        <v>15569</v>
      </c>
      <c r="N351" s="563" t="s">
        <v>12883</v>
      </c>
      <c r="O351" s="131" t="s">
        <v>357</v>
      </c>
      <c r="P351" s="135" t="s">
        <v>12899</v>
      </c>
      <c r="Q351" s="132">
        <v>19046</v>
      </c>
      <c r="R351" s="132">
        <v>1046.92</v>
      </c>
      <c r="S351" s="132">
        <v>461</v>
      </c>
      <c r="T351" s="132">
        <v>461</v>
      </c>
      <c r="U351" s="132"/>
      <c r="V351" s="132"/>
      <c r="W351" s="132">
        <v>30</v>
      </c>
      <c r="X351" s="134" t="s">
        <v>401</v>
      </c>
      <c r="Y351" s="132">
        <v>85.45</v>
      </c>
      <c r="Z351" s="132"/>
      <c r="AA351" s="132"/>
      <c r="AB351" s="132">
        <v>79.47</v>
      </c>
      <c r="AC351" s="132"/>
      <c r="AD351" s="132"/>
      <c r="AE351" s="132">
        <v>113</v>
      </c>
      <c r="AF351" s="135" t="s">
        <v>2191</v>
      </c>
      <c r="AG351" s="132">
        <v>4385</v>
      </c>
      <c r="AH351" s="132">
        <v>4385</v>
      </c>
      <c r="AI351" s="135"/>
      <c r="AJ351" s="135"/>
      <c r="AK351" s="135"/>
      <c r="AL351" s="135">
        <v>2</v>
      </c>
      <c r="AM351" s="135">
        <v>1</v>
      </c>
      <c r="AN351" s="135">
        <v>1</v>
      </c>
      <c r="AO351" s="135"/>
      <c r="AP351" s="135"/>
      <c r="AQ351" s="135">
        <v>152</v>
      </c>
      <c r="AR351" s="190" t="s">
        <v>16166</v>
      </c>
      <c r="AS351" s="190" t="s">
        <v>16166</v>
      </c>
      <c r="AT351" s="135" t="s">
        <v>625</v>
      </c>
      <c r="AU351" s="137">
        <v>9911</v>
      </c>
      <c r="AV351" s="137">
        <v>65.203947368421055</v>
      </c>
      <c r="AW351" s="132">
        <v>3000</v>
      </c>
      <c r="AX351" s="132"/>
      <c r="AY351" s="132">
        <v>2000</v>
      </c>
      <c r="AZ351" s="132">
        <v>2500</v>
      </c>
      <c r="BA351" s="132">
        <v>3000</v>
      </c>
      <c r="BB351" s="134"/>
      <c r="BC351" s="134"/>
      <c r="BD351" s="135" t="s">
        <v>2192</v>
      </c>
      <c r="BE351" s="135" t="s">
        <v>2193</v>
      </c>
      <c r="BF351" s="139"/>
      <c r="BG351" s="139"/>
      <c r="BH351" s="139"/>
      <c r="BI351" s="139"/>
      <c r="BJ351" s="139"/>
      <c r="BK351" s="134"/>
      <c r="BL351" s="134"/>
      <c r="BM351" s="135"/>
      <c r="BN351" s="233"/>
      <c r="BO351" s="123"/>
      <c r="BP351" s="123"/>
      <c r="BQ351" s="123"/>
      <c r="BR351" s="123"/>
      <c r="BS351" s="123"/>
      <c r="BT351" s="123"/>
      <c r="BU351" s="123"/>
      <c r="BV351" s="123"/>
      <c r="BW351" s="123"/>
      <c r="BX351" s="123"/>
      <c r="BY351" s="123"/>
      <c r="BZ351" s="123"/>
      <c r="CA351" s="123"/>
      <c r="CB351" s="123"/>
      <c r="CC351" s="123"/>
    </row>
    <row r="352" spans="1:81" s="13" customFormat="1" ht="16.5" customHeight="1">
      <c r="A352" s="123">
        <v>295</v>
      </c>
      <c r="B352" s="123" t="s">
        <v>16</v>
      </c>
      <c r="C352" s="123" t="s">
        <v>93</v>
      </c>
      <c r="D352" s="123" t="s">
        <v>481</v>
      </c>
      <c r="E352" s="123" t="s">
        <v>353</v>
      </c>
      <c r="F352" s="123" t="s">
        <v>2194</v>
      </c>
      <c r="G352" s="142" t="s">
        <v>19883</v>
      </c>
      <c r="H352" s="123" t="s">
        <v>13508</v>
      </c>
      <c r="I352" s="123" t="s">
        <v>13509</v>
      </c>
      <c r="J352" s="123" t="s">
        <v>12883</v>
      </c>
      <c r="K352" s="154" t="s">
        <v>13510</v>
      </c>
      <c r="L352" s="154" t="s">
        <v>2195</v>
      </c>
      <c r="M352" s="130" t="s">
        <v>15570</v>
      </c>
      <c r="N352" s="135" t="s">
        <v>12888</v>
      </c>
      <c r="O352" s="131"/>
      <c r="P352" s="135" t="s">
        <v>12888</v>
      </c>
      <c r="Q352" s="132">
        <v>3298</v>
      </c>
      <c r="R352" s="132">
        <v>2970</v>
      </c>
      <c r="S352" s="132">
        <v>682</v>
      </c>
      <c r="T352" s="132">
        <v>467</v>
      </c>
      <c r="U352" s="132" t="s">
        <v>392</v>
      </c>
      <c r="V352" s="132">
        <v>215</v>
      </c>
      <c r="W352" s="132">
        <v>206</v>
      </c>
      <c r="X352" s="134" t="s">
        <v>401</v>
      </c>
      <c r="Y352" s="132">
        <v>230</v>
      </c>
      <c r="Z352" s="132">
        <v>43</v>
      </c>
      <c r="AA352" s="132">
        <v>5426</v>
      </c>
      <c r="AB352" s="132">
        <v>139.68</v>
      </c>
      <c r="AC352" s="132"/>
      <c r="AD352" s="132"/>
      <c r="AE352" s="132"/>
      <c r="AF352" s="135" t="s">
        <v>2196</v>
      </c>
      <c r="AG352" s="132">
        <v>2218</v>
      </c>
      <c r="AH352" s="132">
        <v>4675</v>
      </c>
      <c r="AI352" s="123" t="s">
        <v>2197</v>
      </c>
      <c r="AJ352" s="123" t="s">
        <v>2198</v>
      </c>
      <c r="AK352" s="123" t="s">
        <v>406</v>
      </c>
      <c r="AL352" s="123">
        <v>10</v>
      </c>
      <c r="AM352" s="123">
        <v>9</v>
      </c>
      <c r="AN352" s="123">
        <v>1</v>
      </c>
      <c r="AO352" s="229"/>
      <c r="AP352" s="229"/>
      <c r="AQ352" s="123">
        <v>303</v>
      </c>
      <c r="AR352" s="190" t="s">
        <v>16166</v>
      </c>
      <c r="AS352" s="190" t="s">
        <v>16166</v>
      </c>
      <c r="AT352" s="123" t="s">
        <v>2199</v>
      </c>
      <c r="AU352" s="137">
        <v>13893</v>
      </c>
      <c r="AV352" s="137">
        <v>45.851485148514854</v>
      </c>
      <c r="AW352" s="132"/>
      <c r="AX352" s="132"/>
      <c r="AY352" s="132"/>
      <c r="AZ352" s="132"/>
      <c r="BA352" s="132"/>
      <c r="BB352" s="134"/>
      <c r="BC352" s="134"/>
      <c r="BD352" s="134"/>
      <c r="BE352" s="138" t="s">
        <v>364</v>
      </c>
      <c r="BF352" s="139"/>
      <c r="BG352" s="139"/>
      <c r="BH352" s="139"/>
      <c r="BI352" s="139"/>
      <c r="BJ352" s="139"/>
      <c r="BK352" s="134"/>
      <c r="BL352" s="134"/>
      <c r="BM352" s="138"/>
      <c r="BN352" s="141" t="s">
        <v>364</v>
      </c>
      <c r="BO352" s="123"/>
      <c r="BP352" s="123"/>
      <c r="BQ352" s="123"/>
      <c r="BR352" s="123"/>
      <c r="BS352" s="123"/>
      <c r="BT352" s="123"/>
      <c r="BU352" s="123"/>
      <c r="BV352" s="123"/>
      <c r="BW352" s="123"/>
      <c r="BX352" s="123"/>
      <c r="BY352" s="123"/>
      <c r="BZ352" s="123"/>
      <c r="CA352" s="123"/>
      <c r="CB352" s="123"/>
      <c r="CC352" s="123"/>
    </row>
    <row r="353" spans="1:81" s="13" customFormat="1" ht="16.5" customHeight="1">
      <c r="A353" s="123">
        <v>296</v>
      </c>
      <c r="B353" s="135" t="s">
        <v>16</v>
      </c>
      <c r="C353" s="135" t="s">
        <v>106</v>
      </c>
      <c r="D353" s="135" t="s">
        <v>481</v>
      </c>
      <c r="E353" s="135" t="s">
        <v>353</v>
      </c>
      <c r="F353" s="135" t="s">
        <v>2200</v>
      </c>
      <c r="G353" s="523" t="s">
        <v>2201</v>
      </c>
      <c r="H353" s="135" t="s">
        <v>13511</v>
      </c>
      <c r="I353" s="135" t="s">
        <v>2202</v>
      </c>
      <c r="J353" s="123" t="s">
        <v>12883</v>
      </c>
      <c r="K353" s="135" t="s">
        <v>13551</v>
      </c>
      <c r="L353" s="135" t="s">
        <v>2203</v>
      </c>
      <c r="M353" s="564" t="s">
        <v>15571</v>
      </c>
      <c r="N353" s="135" t="s">
        <v>12888</v>
      </c>
      <c r="O353" s="135"/>
      <c r="P353" s="135" t="s">
        <v>12888</v>
      </c>
      <c r="Q353" s="132">
        <v>133652.1</v>
      </c>
      <c r="R353" s="132">
        <v>4165.42</v>
      </c>
      <c r="S353" s="132">
        <v>1185</v>
      </c>
      <c r="T353" s="132">
        <v>1055</v>
      </c>
      <c r="U353" s="132"/>
      <c r="V353" s="132">
        <v>130</v>
      </c>
      <c r="W353" s="132">
        <v>77</v>
      </c>
      <c r="X353" s="134" t="s">
        <v>401</v>
      </c>
      <c r="Y353" s="132">
        <v>263.10000000000002</v>
      </c>
      <c r="Z353" s="132"/>
      <c r="AA353" s="132"/>
      <c r="AB353" s="132">
        <v>91.08</v>
      </c>
      <c r="AC353" s="132"/>
      <c r="AD353" s="132"/>
      <c r="AE353" s="132">
        <v>74</v>
      </c>
      <c r="AF353" s="135" t="s">
        <v>2204</v>
      </c>
      <c r="AG353" s="132">
        <v>152</v>
      </c>
      <c r="AH353" s="132">
        <v>251</v>
      </c>
      <c r="AI353" s="135"/>
      <c r="AJ353" s="135"/>
      <c r="AK353" s="135" t="s">
        <v>406</v>
      </c>
      <c r="AL353" s="135">
        <v>10</v>
      </c>
      <c r="AM353" s="135"/>
      <c r="AN353" s="135">
        <v>5</v>
      </c>
      <c r="AO353" s="135">
        <v>5</v>
      </c>
      <c r="AP353" s="135"/>
      <c r="AQ353" s="135">
        <v>309</v>
      </c>
      <c r="AR353" s="135" t="s">
        <v>16168</v>
      </c>
      <c r="AS353" s="135" t="s">
        <v>16168</v>
      </c>
      <c r="AT353" s="135" t="s">
        <v>2205</v>
      </c>
      <c r="AU353" s="137">
        <v>31340</v>
      </c>
      <c r="AV353" s="137">
        <v>101.42394822006473</v>
      </c>
      <c r="AW353" s="132"/>
      <c r="AX353" s="132"/>
      <c r="AY353" s="132"/>
      <c r="AZ353" s="132"/>
      <c r="BA353" s="132"/>
      <c r="BB353" s="134"/>
      <c r="BC353" s="134"/>
      <c r="BD353" s="135"/>
      <c r="BE353" s="135" t="s">
        <v>364</v>
      </c>
      <c r="BF353" s="139"/>
      <c r="BG353" s="139"/>
      <c r="BH353" s="139"/>
      <c r="BI353" s="139"/>
      <c r="BJ353" s="139"/>
      <c r="BK353" s="134"/>
      <c r="BL353" s="134"/>
      <c r="BM353" s="135"/>
      <c r="BN353" s="233" t="s">
        <v>364</v>
      </c>
      <c r="BO353" s="135"/>
      <c r="BP353" s="135"/>
      <c r="BQ353" s="135"/>
      <c r="BR353" s="135"/>
      <c r="BS353" s="135"/>
      <c r="BT353" s="135"/>
      <c r="BU353" s="135"/>
      <c r="BV353" s="135"/>
      <c r="BW353" s="135"/>
      <c r="BX353" s="135"/>
      <c r="BY353" s="135"/>
      <c r="BZ353" s="135"/>
      <c r="CA353" s="135"/>
      <c r="CB353" s="135"/>
      <c r="CC353" s="134"/>
    </row>
    <row r="354" spans="1:81" s="13" customFormat="1" ht="16.5" customHeight="1">
      <c r="A354" s="123">
        <v>297</v>
      </c>
      <c r="B354" s="135" t="s">
        <v>16</v>
      </c>
      <c r="C354" s="135" t="s">
        <v>107</v>
      </c>
      <c r="D354" s="135" t="s">
        <v>481</v>
      </c>
      <c r="E354" s="135" t="s">
        <v>459</v>
      </c>
      <c r="F354" s="135" t="s">
        <v>2206</v>
      </c>
      <c r="G354" s="523" t="s">
        <v>2207</v>
      </c>
      <c r="H354" s="135" t="s">
        <v>13512</v>
      </c>
      <c r="I354" s="135" t="s">
        <v>13525</v>
      </c>
      <c r="J354" s="123" t="s">
        <v>12883</v>
      </c>
      <c r="K354" s="135" t="s">
        <v>13526</v>
      </c>
      <c r="L354" s="135" t="s">
        <v>2208</v>
      </c>
      <c r="M354" s="135"/>
      <c r="N354" s="135" t="s">
        <v>12888</v>
      </c>
      <c r="O354" s="135"/>
      <c r="P354" s="135" t="s">
        <v>12888</v>
      </c>
      <c r="Q354" s="132"/>
      <c r="R354" s="132"/>
      <c r="S354" s="132">
        <v>198</v>
      </c>
      <c r="T354" s="132">
        <v>198</v>
      </c>
      <c r="U354" s="132" t="s">
        <v>392</v>
      </c>
      <c r="V354" s="132">
        <v>0</v>
      </c>
      <c r="W354" s="132">
        <v>99</v>
      </c>
      <c r="X354" s="134" t="s">
        <v>401</v>
      </c>
      <c r="Y354" s="132"/>
      <c r="Z354" s="132"/>
      <c r="AA354" s="132">
        <v>242</v>
      </c>
      <c r="AB354" s="132">
        <v>132</v>
      </c>
      <c r="AC354" s="132"/>
      <c r="AD354" s="132"/>
      <c r="AE354" s="132"/>
      <c r="AF354" s="135" t="s">
        <v>2209</v>
      </c>
      <c r="AG354" s="132">
        <v>2735</v>
      </c>
      <c r="AH354" s="132">
        <v>2168</v>
      </c>
      <c r="AI354" s="135" t="s">
        <v>2210</v>
      </c>
      <c r="AJ354" s="135" t="s">
        <v>2211</v>
      </c>
      <c r="AK354" s="135" t="s">
        <v>406</v>
      </c>
      <c r="AL354" s="135">
        <v>3</v>
      </c>
      <c r="AM354" s="135"/>
      <c r="AN354" s="135">
        <v>3</v>
      </c>
      <c r="AO354" s="135"/>
      <c r="AP354" s="135"/>
      <c r="AQ354" s="135">
        <v>318</v>
      </c>
      <c r="AR354" s="190" t="s">
        <v>16166</v>
      </c>
      <c r="AS354" s="149" t="s">
        <v>435</v>
      </c>
      <c r="AT354" s="135" t="s">
        <v>2212</v>
      </c>
      <c r="AU354" s="137">
        <v>13673</v>
      </c>
      <c r="AV354" s="137">
        <v>42.996855345911946</v>
      </c>
      <c r="AW354" s="132"/>
      <c r="AX354" s="132"/>
      <c r="AY354" s="132"/>
      <c r="AZ354" s="132"/>
      <c r="BA354" s="132"/>
      <c r="BB354" s="134"/>
      <c r="BC354" s="134"/>
      <c r="BD354" s="135"/>
      <c r="BE354" s="135" t="s">
        <v>364</v>
      </c>
      <c r="BF354" s="139"/>
      <c r="BG354" s="139"/>
      <c r="BH354" s="139"/>
      <c r="BI354" s="139"/>
      <c r="BJ354" s="139"/>
      <c r="BK354" s="134"/>
      <c r="BL354" s="134"/>
      <c r="BM354" s="135"/>
      <c r="BN354" s="233" t="s">
        <v>364</v>
      </c>
      <c r="BO354" s="135"/>
      <c r="BP354" s="135"/>
      <c r="BQ354" s="135"/>
      <c r="BR354" s="135"/>
      <c r="BS354" s="135"/>
      <c r="BT354" s="135"/>
      <c r="BU354" s="135"/>
      <c r="BV354" s="135"/>
      <c r="BW354" s="135"/>
      <c r="BX354" s="135" t="s">
        <v>1421</v>
      </c>
      <c r="BY354" s="135"/>
      <c r="BZ354" s="135"/>
      <c r="CA354" s="135"/>
      <c r="CB354" s="135"/>
      <c r="CC354" s="134"/>
    </row>
    <row r="355" spans="1:81" s="13" customFormat="1" ht="16.5" customHeight="1">
      <c r="A355" s="123">
        <v>298</v>
      </c>
      <c r="B355" s="123" t="s">
        <v>16</v>
      </c>
      <c r="C355" s="123" t="s">
        <v>108</v>
      </c>
      <c r="D355" s="135" t="s">
        <v>481</v>
      </c>
      <c r="E355" s="123" t="s">
        <v>459</v>
      </c>
      <c r="F355" s="135" t="s">
        <v>2213</v>
      </c>
      <c r="G355" s="142" t="s">
        <v>2214</v>
      </c>
      <c r="H355" s="123" t="s">
        <v>13513</v>
      </c>
      <c r="I355" s="123" t="s">
        <v>13527</v>
      </c>
      <c r="J355" s="123" t="s">
        <v>12883</v>
      </c>
      <c r="K355" s="154" t="s">
        <v>13528</v>
      </c>
      <c r="L355" s="135" t="s">
        <v>2215</v>
      </c>
      <c r="M355" s="135" t="s">
        <v>15572</v>
      </c>
      <c r="N355" s="131" t="s">
        <v>13157</v>
      </c>
      <c r="O355" s="237"/>
      <c r="P355" s="131" t="s">
        <v>13157</v>
      </c>
      <c r="Q355" s="132" t="s">
        <v>2216</v>
      </c>
      <c r="R355" s="132">
        <v>2966</v>
      </c>
      <c r="S355" s="132">
        <v>3882</v>
      </c>
      <c r="T355" s="132">
        <v>3882</v>
      </c>
      <c r="U355" s="132"/>
      <c r="V355" s="132"/>
      <c r="W355" s="132"/>
      <c r="X355" s="134" t="s">
        <v>401</v>
      </c>
      <c r="Y355" s="132"/>
      <c r="Z355" s="132"/>
      <c r="AA355" s="132"/>
      <c r="AB355" s="132">
        <v>180</v>
      </c>
      <c r="AC355" s="132"/>
      <c r="AD355" s="132"/>
      <c r="AE355" s="132" t="s">
        <v>16107</v>
      </c>
      <c r="AF355" s="135" t="s">
        <v>2217</v>
      </c>
      <c r="AG355" s="132">
        <v>1733</v>
      </c>
      <c r="AH355" s="132">
        <v>1733</v>
      </c>
      <c r="AI355" s="123" t="s">
        <v>19884</v>
      </c>
      <c r="AJ355" s="123" t="s">
        <v>1183</v>
      </c>
      <c r="AK355" s="123" t="s">
        <v>387</v>
      </c>
      <c r="AL355" s="123">
        <v>18</v>
      </c>
      <c r="AM355" s="123">
        <v>6</v>
      </c>
      <c r="AN355" s="123">
        <v>2</v>
      </c>
      <c r="AO355" s="123">
        <v>10</v>
      </c>
      <c r="AP355" s="123"/>
      <c r="AQ355" s="123">
        <v>300</v>
      </c>
      <c r="AR355" s="123" t="s">
        <v>16166</v>
      </c>
      <c r="AS355" s="123" t="s">
        <v>16166</v>
      </c>
      <c r="AT355" s="123" t="s">
        <v>564</v>
      </c>
      <c r="AU355" s="137">
        <v>0</v>
      </c>
      <c r="AV355" s="137">
        <v>0</v>
      </c>
      <c r="AW355" s="132"/>
      <c r="AX355" s="132"/>
      <c r="AY355" s="132"/>
      <c r="AZ355" s="132"/>
      <c r="BA355" s="132"/>
      <c r="BB355" s="134"/>
      <c r="BC355" s="134"/>
      <c r="BD355" s="134"/>
      <c r="BE355" s="138" t="s">
        <v>364</v>
      </c>
      <c r="BF355" s="139"/>
      <c r="BG355" s="139"/>
      <c r="BH355" s="139"/>
      <c r="BI355" s="139"/>
      <c r="BJ355" s="139"/>
      <c r="BK355" s="134"/>
      <c r="BL355" s="134"/>
      <c r="BM355" s="138"/>
      <c r="BN355" s="141" t="s">
        <v>364</v>
      </c>
      <c r="BO355" s="123"/>
      <c r="BP355" s="123"/>
      <c r="BQ355" s="123"/>
      <c r="BR355" s="123"/>
      <c r="BS355" s="123"/>
      <c r="BT355" s="123"/>
      <c r="BU355" s="123"/>
      <c r="BV355" s="123"/>
      <c r="BW355" s="123"/>
      <c r="BX355" s="123" t="s">
        <v>2218</v>
      </c>
      <c r="BY355" s="123"/>
      <c r="BZ355" s="123"/>
      <c r="CA355" s="123"/>
      <c r="CB355" s="123"/>
      <c r="CC355" s="123"/>
    </row>
    <row r="356" spans="1:81" s="13" customFormat="1" ht="16.5" customHeight="1">
      <c r="A356" s="123">
        <v>299</v>
      </c>
      <c r="B356" s="135" t="s">
        <v>16</v>
      </c>
      <c r="C356" s="135" t="s">
        <v>99</v>
      </c>
      <c r="D356" s="135" t="s">
        <v>481</v>
      </c>
      <c r="E356" s="135" t="s">
        <v>353</v>
      </c>
      <c r="F356" s="135" t="s">
        <v>2219</v>
      </c>
      <c r="G356" s="523" t="s">
        <v>2220</v>
      </c>
      <c r="H356" s="135" t="s">
        <v>13514</v>
      </c>
      <c r="I356" s="135" t="s">
        <v>13529</v>
      </c>
      <c r="J356" s="123" t="s">
        <v>12883</v>
      </c>
      <c r="K356" s="135" t="s">
        <v>13530</v>
      </c>
      <c r="L356" s="135" t="s">
        <v>2221</v>
      </c>
      <c r="M356" s="130" t="s">
        <v>15573</v>
      </c>
      <c r="N356" s="135" t="s">
        <v>12888</v>
      </c>
      <c r="O356" s="135"/>
      <c r="P356" s="135" t="s">
        <v>12888</v>
      </c>
      <c r="Q356" s="132">
        <v>40000</v>
      </c>
      <c r="R356" s="132">
        <v>3331</v>
      </c>
      <c r="S356" s="132">
        <v>1312</v>
      </c>
      <c r="T356" s="132">
        <v>936</v>
      </c>
      <c r="U356" s="132" t="s">
        <v>411</v>
      </c>
      <c r="V356" s="132">
        <v>376</v>
      </c>
      <c r="W356" s="132">
        <v>107</v>
      </c>
      <c r="X356" s="134" t="s">
        <v>401</v>
      </c>
      <c r="Y356" s="132">
        <v>57</v>
      </c>
      <c r="Z356" s="132">
        <v>60</v>
      </c>
      <c r="AA356" s="132">
        <v>600</v>
      </c>
      <c r="AB356" s="132">
        <v>105</v>
      </c>
      <c r="AC356" s="132"/>
      <c r="AD356" s="132"/>
      <c r="AE356" s="132">
        <v>85</v>
      </c>
      <c r="AF356" s="134" t="s">
        <v>2222</v>
      </c>
      <c r="AG356" s="132">
        <v>655</v>
      </c>
      <c r="AH356" s="132">
        <v>2024</v>
      </c>
      <c r="AI356" s="123" t="s">
        <v>2223</v>
      </c>
      <c r="AJ356" s="123" t="s">
        <v>2224</v>
      </c>
      <c r="AK356" s="135" t="s">
        <v>477</v>
      </c>
      <c r="AL356" s="135">
        <v>4</v>
      </c>
      <c r="AM356" s="135"/>
      <c r="AN356" s="135">
        <v>4</v>
      </c>
      <c r="AO356" s="135"/>
      <c r="AP356" s="135"/>
      <c r="AQ356" s="123">
        <v>305</v>
      </c>
      <c r="AR356" s="190" t="s">
        <v>16166</v>
      </c>
      <c r="AS356" s="190" t="s">
        <v>16166</v>
      </c>
      <c r="AT356" s="123" t="s">
        <v>564</v>
      </c>
      <c r="AU356" s="137">
        <v>16930</v>
      </c>
      <c r="AV356" s="137">
        <v>55.508196721311478</v>
      </c>
      <c r="AW356" s="132"/>
      <c r="AX356" s="132"/>
      <c r="AY356" s="132"/>
      <c r="AZ356" s="132"/>
      <c r="BA356" s="132"/>
      <c r="BB356" s="135"/>
      <c r="BC356" s="138"/>
      <c r="BD356" s="134"/>
      <c r="BE356" s="134" t="s">
        <v>364</v>
      </c>
      <c r="BF356" s="139"/>
      <c r="BG356" s="139"/>
      <c r="BH356" s="139"/>
      <c r="BI356" s="139"/>
      <c r="BJ356" s="139"/>
      <c r="BK356" s="135"/>
      <c r="BL356" s="135"/>
      <c r="BM356" s="135"/>
      <c r="BN356" s="233" t="s">
        <v>364</v>
      </c>
      <c r="BO356" s="135"/>
      <c r="BP356" s="135"/>
      <c r="BQ356" s="135"/>
      <c r="BR356" s="135"/>
      <c r="BS356" s="135"/>
      <c r="BT356" s="135"/>
      <c r="BU356" s="135"/>
      <c r="BV356" s="135"/>
      <c r="BW356" s="135"/>
      <c r="BX356" s="135"/>
      <c r="BY356" s="135"/>
      <c r="BZ356" s="135"/>
      <c r="CA356" s="134"/>
      <c r="CB356" s="134"/>
      <c r="CC356" s="134"/>
    </row>
    <row r="357" spans="1:81" s="13" customFormat="1" ht="16.5" customHeight="1">
      <c r="A357" s="123">
        <v>300</v>
      </c>
      <c r="B357" s="123" t="s">
        <v>16</v>
      </c>
      <c r="C357" s="123" t="s">
        <v>19885</v>
      </c>
      <c r="D357" s="123" t="s">
        <v>481</v>
      </c>
      <c r="E357" s="123" t="s">
        <v>353</v>
      </c>
      <c r="F357" s="123" t="s">
        <v>2225</v>
      </c>
      <c r="G357" s="142" t="s">
        <v>2226</v>
      </c>
      <c r="H357" s="123" t="s">
        <v>13515</v>
      </c>
      <c r="I357" s="123" t="s">
        <v>13531</v>
      </c>
      <c r="J357" s="123" t="s">
        <v>12883</v>
      </c>
      <c r="K357" s="154" t="s">
        <v>13532</v>
      </c>
      <c r="L357" s="135" t="s">
        <v>2227</v>
      </c>
      <c r="M357" s="565" t="s">
        <v>15574</v>
      </c>
      <c r="N357" s="131" t="s">
        <v>12888</v>
      </c>
      <c r="O357" s="131"/>
      <c r="P357" s="131" t="s">
        <v>12888</v>
      </c>
      <c r="Q357" s="132">
        <v>74469</v>
      </c>
      <c r="R357" s="132">
        <v>5927</v>
      </c>
      <c r="S357" s="132">
        <v>2398</v>
      </c>
      <c r="T357" s="132">
        <v>2146</v>
      </c>
      <c r="U357" s="132" t="s">
        <v>418</v>
      </c>
      <c r="V357" s="132">
        <v>252</v>
      </c>
      <c r="W357" s="132">
        <v>201</v>
      </c>
      <c r="X357" s="134" t="s">
        <v>2228</v>
      </c>
      <c r="Y357" s="132">
        <v>197</v>
      </c>
      <c r="Z357" s="132">
        <v>58</v>
      </c>
      <c r="AA357" s="132">
        <v>8803</v>
      </c>
      <c r="AB357" s="132">
        <v>138</v>
      </c>
      <c r="AC357" s="132">
        <v>57.02</v>
      </c>
      <c r="AD357" s="132">
        <v>143.68</v>
      </c>
      <c r="AE357" s="132">
        <v>103</v>
      </c>
      <c r="AF357" s="135" t="s">
        <v>2229</v>
      </c>
      <c r="AG357" s="132">
        <v>4214</v>
      </c>
      <c r="AH357" s="132">
        <v>5200</v>
      </c>
      <c r="AI357" s="123"/>
      <c r="AJ357" s="123"/>
      <c r="AK357" s="123" t="s">
        <v>523</v>
      </c>
      <c r="AL357" s="123">
        <v>30</v>
      </c>
      <c r="AM357" s="123"/>
      <c r="AN357" s="123">
        <v>4</v>
      </c>
      <c r="AO357" s="123">
        <v>26</v>
      </c>
      <c r="AP357" s="123"/>
      <c r="AQ357" s="123">
        <v>310</v>
      </c>
      <c r="AR357" s="123" t="s">
        <v>16166</v>
      </c>
      <c r="AS357" s="123" t="s">
        <v>16166</v>
      </c>
      <c r="AT357" s="123" t="s">
        <v>564</v>
      </c>
      <c r="AU357" s="137">
        <v>63010</v>
      </c>
      <c r="AV357" s="137">
        <v>203.25806451612902</v>
      </c>
      <c r="AW357" s="132"/>
      <c r="AX357" s="132"/>
      <c r="AY357" s="132"/>
      <c r="AZ357" s="132"/>
      <c r="BA357" s="132"/>
      <c r="BB357" s="134"/>
      <c r="BC357" s="134"/>
      <c r="BD357" s="134"/>
      <c r="BE357" s="138" t="s">
        <v>364</v>
      </c>
      <c r="BF357" s="139"/>
      <c r="BG357" s="139"/>
      <c r="BH357" s="139"/>
      <c r="BI357" s="139"/>
      <c r="BJ357" s="139"/>
      <c r="BK357" s="134"/>
      <c r="BL357" s="134"/>
      <c r="BM357" s="138"/>
      <c r="BN357" s="141" t="s">
        <v>364</v>
      </c>
      <c r="BO357" s="123"/>
      <c r="BP357" s="123"/>
      <c r="BQ357" s="123"/>
      <c r="BR357" s="123"/>
      <c r="BS357" s="123"/>
      <c r="BT357" s="123"/>
      <c r="BU357" s="123"/>
      <c r="BV357" s="123"/>
      <c r="BW357" s="123"/>
      <c r="BX357" s="123"/>
      <c r="BY357" s="123"/>
      <c r="BZ357" s="123"/>
      <c r="CA357" s="123"/>
      <c r="CB357" s="123"/>
      <c r="CC357" s="123"/>
    </row>
    <row r="358" spans="1:81" s="13" customFormat="1" ht="16.5" customHeight="1">
      <c r="A358" s="123">
        <v>301</v>
      </c>
      <c r="B358" s="123" t="s">
        <v>16</v>
      </c>
      <c r="C358" s="123" t="s">
        <v>90</v>
      </c>
      <c r="D358" s="123" t="s">
        <v>481</v>
      </c>
      <c r="E358" s="123" t="s">
        <v>353</v>
      </c>
      <c r="F358" s="566" t="s">
        <v>2230</v>
      </c>
      <c r="G358" s="142" t="s">
        <v>2231</v>
      </c>
      <c r="H358" s="123" t="s">
        <v>13516</v>
      </c>
      <c r="I358" s="123" t="s">
        <v>13533</v>
      </c>
      <c r="J358" s="123" t="s">
        <v>12883</v>
      </c>
      <c r="K358" s="154" t="s">
        <v>13534</v>
      </c>
      <c r="L358" s="135" t="s">
        <v>2232</v>
      </c>
      <c r="M358" s="237" t="s">
        <v>15575</v>
      </c>
      <c r="N358" s="135" t="s">
        <v>13157</v>
      </c>
      <c r="O358" s="131"/>
      <c r="P358" s="131" t="s">
        <v>12888</v>
      </c>
      <c r="Q358" s="132"/>
      <c r="R358" s="132">
        <v>953.8</v>
      </c>
      <c r="S358" s="132">
        <v>364</v>
      </c>
      <c r="T358" s="132">
        <v>156</v>
      </c>
      <c r="U358" s="132" t="s">
        <v>411</v>
      </c>
      <c r="V358" s="132">
        <v>208</v>
      </c>
      <c r="W358" s="132">
        <v>18</v>
      </c>
      <c r="X358" s="134" t="s">
        <v>401</v>
      </c>
      <c r="Y358" s="132">
        <v>352.3</v>
      </c>
      <c r="Z358" s="132"/>
      <c r="AA358" s="132"/>
      <c r="AB358" s="132">
        <v>165</v>
      </c>
      <c r="AC358" s="132"/>
      <c r="AD358" s="132"/>
      <c r="AE358" s="132" t="s">
        <v>16108</v>
      </c>
      <c r="AF358" s="135" t="s">
        <v>2233</v>
      </c>
      <c r="AG358" s="132">
        <v>2420</v>
      </c>
      <c r="AH358" s="132">
        <v>2806</v>
      </c>
      <c r="AI358" s="123" t="s">
        <v>2234</v>
      </c>
      <c r="AJ358" s="123" t="s">
        <v>2235</v>
      </c>
      <c r="AK358" s="123" t="s">
        <v>406</v>
      </c>
      <c r="AL358" s="123">
        <v>6</v>
      </c>
      <c r="AM358" s="123">
        <v>1</v>
      </c>
      <c r="AN358" s="123">
        <v>5</v>
      </c>
      <c r="AO358" s="123"/>
      <c r="AP358" s="123"/>
      <c r="AQ358" s="123">
        <v>311</v>
      </c>
      <c r="AR358" s="123" t="s">
        <v>16172</v>
      </c>
      <c r="AS358" s="123" t="s">
        <v>16172</v>
      </c>
      <c r="AT358" s="123" t="s">
        <v>2236</v>
      </c>
      <c r="AU358" s="137">
        <v>8414</v>
      </c>
      <c r="AV358" s="137">
        <v>27.05466237942122</v>
      </c>
      <c r="AW358" s="132"/>
      <c r="AX358" s="132"/>
      <c r="AY358" s="132"/>
      <c r="AZ358" s="132"/>
      <c r="BA358" s="132"/>
      <c r="BB358" s="134"/>
      <c r="BC358" s="134"/>
      <c r="BD358" s="134"/>
      <c r="BE358" s="138" t="s">
        <v>364</v>
      </c>
      <c r="BF358" s="139"/>
      <c r="BG358" s="139"/>
      <c r="BH358" s="139"/>
      <c r="BI358" s="139"/>
      <c r="BJ358" s="139"/>
      <c r="BK358" s="134"/>
      <c r="BL358" s="134"/>
      <c r="BM358" s="138"/>
      <c r="BN358" s="141" t="s">
        <v>364</v>
      </c>
      <c r="BO358" s="123"/>
      <c r="BP358" s="123"/>
      <c r="BQ358" s="123"/>
      <c r="BR358" s="123"/>
      <c r="BS358" s="123"/>
      <c r="BT358" s="123"/>
      <c r="BU358" s="123"/>
      <c r="BV358" s="123"/>
      <c r="BW358" s="123"/>
      <c r="BX358" s="123"/>
      <c r="BY358" s="123"/>
      <c r="BZ358" s="123"/>
      <c r="CA358" s="123"/>
      <c r="CB358" s="123"/>
      <c r="CC358" s="123"/>
    </row>
    <row r="359" spans="1:81" s="13" customFormat="1" ht="16.5" customHeight="1">
      <c r="A359" s="123">
        <v>302</v>
      </c>
      <c r="B359" s="123" t="s">
        <v>16</v>
      </c>
      <c r="C359" s="123" t="s">
        <v>101</v>
      </c>
      <c r="D359" s="123" t="s">
        <v>481</v>
      </c>
      <c r="E359" s="123" t="s">
        <v>353</v>
      </c>
      <c r="F359" s="123" t="s">
        <v>2237</v>
      </c>
      <c r="G359" s="142" t="s">
        <v>2238</v>
      </c>
      <c r="H359" s="123" t="s">
        <v>13517</v>
      </c>
      <c r="I359" s="123" t="s">
        <v>13535</v>
      </c>
      <c r="J359" s="123" t="s">
        <v>12883</v>
      </c>
      <c r="K359" s="154" t="s">
        <v>13536</v>
      </c>
      <c r="L359" s="154" t="s">
        <v>2239</v>
      </c>
      <c r="M359" s="130" t="s">
        <v>15576</v>
      </c>
      <c r="N359" s="131" t="s">
        <v>13157</v>
      </c>
      <c r="O359" s="131"/>
      <c r="P359" s="131" t="s">
        <v>13157</v>
      </c>
      <c r="Q359" s="132">
        <v>12328</v>
      </c>
      <c r="R359" s="132">
        <v>463</v>
      </c>
      <c r="S359" s="132">
        <v>255</v>
      </c>
      <c r="T359" s="132">
        <v>168</v>
      </c>
      <c r="U359" s="132" t="s">
        <v>392</v>
      </c>
      <c r="V359" s="132">
        <v>87</v>
      </c>
      <c r="W359" s="132">
        <v>29</v>
      </c>
      <c r="X359" s="134" t="s">
        <v>401</v>
      </c>
      <c r="Y359" s="132">
        <v>119</v>
      </c>
      <c r="Z359" s="132"/>
      <c r="AA359" s="132">
        <v>1532</v>
      </c>
      <c r="AB359" s="132">
        <v>58</v>
      </c>
      <c r="AC359" s="132"/>
      <c r="AD359" s="132"/>
      <c r="AE359" s="132" t="s">
        <v>16109</v>
      </c>
      <c r="AF359" s="135" t="s">
        <v>2240</v>
      </c>
      <c r="AG359" s="132">
        <v>1378</v>
      </c>
      <c r="AH359" s="132">
        <v>1498</v>
      </c>
      <c r="AI359" s="123"/>
      <c r="AJ359" s="123"/>
      <c r="AK359" s="123" t="s">
        <v>406</v>
      </c>
      <c r="AL359" s="123">
        <v>10</v>
      </c>
      <c r="AM359" s="123"/>
      <c r="AN359" s="123">
        <v>1</v>
      </c>
      <c r="AO359" s="123">
        <v>9</v>
      </c>
      <c r="AP359" s="123"/>
      <c r="AQ359" s="123">
        <v>307</v>
      </c>
      <c r="AR359" s="123" t="s">
        <v>16166</v>
      </c>
      <c r="AS359" s="123" t="s">
        <v>16166</v>
      </c>
      <c r="AT359" s="123" t="s">
        <v>2096</v>
      </c>
      <c r="AU359" s="137">
        <v>9508</v>
      </c>
      <c r="AV359" s="137">
        <v>30.970684039087949</v>
      </c>
      <c r="AW359" s="132"/>
      <c r="AX359" s="132"/>
      <c r="AY359" s="132"/>
      <c r="AZ359" s="132"/>
      <c r="BA359" s="132"/>
      <c r="BB359" s="134"/>
      <c r="BC359" s="134"/>
      <c r="BD359" s="134"/>
      <c r="BE359" s="138" t="s">
        <v>364</v>
      </c>
      <c r="BF359" s="139"/>
      <c r="BG359" s="139"/>
      <c r="BH359" s="139"/>
      <c r="BI359" s="139"/>
      <c r="BJ359" s="139"/>
      <c r="BK359" s="134"/>
      <c r="BL359" s="134"/>
      <c r="BM359" s="138"/>
      <c r="BN359" s="141"/>
      <c r="BO359" s="123"/>
      <c r="BP359" s="123"/>
      <c r="BQ359" s="123"/>
      <c r="BR359" s="123"/>
      <c r="BS359" s="123"/>
      <c r="BT359" s="123"/>
      <c r="BU359" s="123"/>
      <c r="BV359" s="123"/>
      <c r="BW359" s="123"/>
      <c r="BX359" s="123"/>
      <c r="BY359" s="123"/>
      <c r="BZ359" s="123"/>
      <c r="CA359" s="123"/>
      <c r="CB359" s="123"/>
      <c r="CC359" s="123"/>
    </row>
    <row r="360" spans="1:81" s="13" customFormat="1" ht="16.5" customHeight="1">
      <c r="A360" s="123">
        <v>303</v>
      </c>
      <c r="B360" s="123" t="s">
        <v>16</v>
      </c>
      <c r="C360" s="123" t="s">
        <v>84</v>
      </c>
      <c r="D360" s="123" t="s">
        <v>481</v>
      </c>
      <c r="E360" s="123" t="s">
        <v>353</v>
      </c>
      <c r="F360" s="123" t="s">
        <v>2241</v>
      </c>
      <c r="G360" s="523" t="s">
        <v>2242</v>
      </c>
      <c r="H360" s="123" t="s">
        <v>13518</v>
      </c>
      <c r="I360" s="135" t="s">
        <v>13537</v>
      </c>
      <c r="J360" s="123" t="s">
        <v>12883</v>
      </c>
      <c r="K360" s="135" t="s">
        <v>13538</v>
      </c>
      <c r="L360" s="135" t="s">
        <v>2243</v>
      </c>
      <c r="M360" s="135" t="s">
        <v>15577</v>
      </c>
      <c r="N360" s="135" t="s">
        <v>12888</v>
      </c>
      <c r="O360" s="135"/>
      <c r="P360" s="135" t="s">
        <v>12888</v>
      </c>
      <c r="Q360" s="132">
        <v>4892</v>
      </c>
      <c r="R360" s="132">
        <v>1449</v>
      </c>
      <c r="S360" s="132">
        <v>1043</v>
      </c>
      <c r="T360" s="132">
        <v>973</v>
      </c>
      <c r="U360" s="132" t="s">
        <v>392</v>
      </c>
      <c r="V360" s="132">
        <v>70</v>
      </c>
      <c r="W360" s="132">
        <v>35</v>
      </c>
      <c r="X360" s="134" t="s">
        <v>401</v>
      </c>
      <c r="Y360" s="132">
        <v>57.6</v>
      </c>
      <c r="Z360" s="132"/>
      <c r="AA360" s="132"/>
      <c r="AB360" s="132">
        <v>30.6</v>
      </c>
      <c r="AC360" s="132"/>
      <c r="AD360" s="132"/>
      <c r="AE360" s="132">
        <v>15</v>
      </c>
      <c r="AF360" s="135" t="s">
        <v>2244</v>
      </c>
      <c r="AG360" s="132">
        <v>4224</v>
      </c>
      <c r="AH360" s="132">
        <v>9282</v>
      </c>
      <c r="AI360" s="123" t="s">
        <v>19886</v>
      </c>
      <c r="AJ360" s="123" t="s">
        <v>2245</v>
      </c>
      <c r="AK360" s="123" t="s">
        <v>406</v>
      </c>
      <c r="AL360" s="123">
        <v>20</v>
      </c>
      <c r="AM360" s="123">
        <v>7</v>
      </c>
      <c r="AN360" s="123">
        <v>13</v>
      </c>
      <c r="AO360" s="123"/>
      <c r="AP360" s="123"/>
      <c r="AQ360" s="123">
        <v>304</v>
      </c>
      <c r="AR360" s="190" t="s">
        <v>16166</v>
      </c>
      <c r="AS360" s="190" t="s">
        <v>16166</v>
      </c>
      <c r="AT360" s="135" t="s">
        <v>2246</v>
      </c>
      <c r="AU360" s="137">
        <v>28857</v>
      </c>
      <c r="AV360" s="137">
        <v>94.924342105263165</v>
      </c>
      <c r="AW360" s="132"/>
      <c r="AX360" s="132"/>
      <c r="AY360" s="132"/>
      <c r="AZ360" s="132"/>
      <c r="BA360" s="132"/>
      <c r="BB360" s="134"/>
      <c r="BC360" s="134"/>
      <c r="BD360" s="134"/>
      <c r="BE360" s="138" t="s">
        <v>364</v>
      </c>
      <c r="BF360" s="139"/>
      <c r="BG360" s="139"/>
      <c r="BH360" s="139"/>
      <c r="BI360" s="139"/>
      <c r="BJ360" s="139"/>
      <c r="BK360" s="134"/>
      <c r="BL360" s="134"/>
      <c r="BM360" s="138"/>
      <c r="BN360" s="141"/>
      <c r="BO360" s="135"/>
      <c r="BP360" s="135"/>
      <c r="BQ360" s="135"/>
      <c r="BR360" s="135"/>
      <c r="BS360" s="123"/>
      <c r="BT360" s="123"/>
      <c r="BU360" s="123"/>
      <c r="BV360" s="123"/>
      <c r="BW360" s="123"/>
      <c r="BX360" s="123"/>
      <c r="BY360" s="123"/>
      <c r="BZ360" s="123"/>
      <c r="CA360" s="123"/>
      <c r="CB360" s="123"/>
      <c r="CC360" s="123"/>
    </row>
    <row r="361" spans="1:81" s="13" customFormat="1" ht="16.5" customHeight="1">
      <c r="A361" s="123">
        <v>304</v>
      </c>
      <c r="B361" s="123" t="s">
        <v>16</v>
      </c>
      <c r="C361" s="123" t="s">
        <v>89</v>
      </c>
      <c r="D361" s="123" t="s">
        <v>481</v>
      </c>
      <c r="E361" s="123" t="s">
        <v>459</v>
      </c>
      <c r="F361" s="123" t="s">
        <v>2247</v>
      </c>
      <c r="G361" s="142" t="s">
        <v>2248</v>
      </c>
      <c r="H361" s="123" t="s">
        <v>13519</v>
      </c>
      <c r="I361" s="123" t="s">
        <v>13539</v>
      </c>
      <c r="J361" s="123" t="s">
        <v>12883</v>
      </c>
      <c r="K361" s="154" t="s">
        <v>13540</v>
      </c>
      <c r="L361" s="135" t="s">
        <v>2249</v>
      </c>
      <c r="M361" s="135"/>
      <c r="N361" s="131" t="s">
        <v>12888</v>
      </c>
      <c r="O361" s="131"/>
      <c r="P361" s="131" t="s">
        <v>12888</v>
      </c>
      <c r="Q361" s="132">
        <v>2459</v>
      </c>
      <c r="R361" s="132">
        <v>1686</v>
      </c>
      <c r="S361" s="132">
        <v>297</v>
      </c>
      <c r="T361" s="132">
        <v>225</v>
      </c>
      <c r="U361" s="132"/>
      <c r="V361" s="132">
        <v>72</v>
      </c>
      <c r="W361" s="132">
        <v>53</v>
      </c>
      <c r="X361" s="134" t="s">
        <v>401</v>
      </c>
      <c r="Y361" s="132">
        <v>225</v>
      </c>
      <c r="Z361" s="132">
        <v>30</v>
      </c>
      <c r="AA361" s="132">
        <v>50</v>
      </c>
      <c r="AB361" s="132">
        <v>25</v>
      </c>
      <c r="AC361" s="161"/>
      <c r="AD361" s="161"/>
      <c r="AE361" s="132" t="s">
        <v>2250</v>
      </c>
      <c r="AF361" s="135" t="s">
        <v>2251</v>
      </c>
      <c r="AG361" s="132">
        <v>425</v>
      </c>
      <c r="AH361" s="132">
        <v>877</v>
      </c>
      <c r="AI361" s="123"/>
      <c r="AJ361" s="123"/>
      <c r="AK361" s="123" t="s">
        <v>406</v>
      </c>
      <c r="AL361" s="123">
        <v>1</v>
      </c>
      <c r="AM361" s="123"/>
      <c r="AN361" s="123">
        <v>1</v>
      </c>
      <c r="AO361" s="123"/>
      <c r="AP361" s="123"/>
      <c r="AQ361" s="123">
        <v>221</v>
      </c>
      <c r="AR361" s="123" t="s">
        <v>16167</v>
      </c>
      <c r="AS361" s="149" t="s">
        <v>435</v>
      </c>
      <c r="AT361" s="123" t="s">
        <v>668</v>
      </c>
      <c r="AU361" s="137">
        <v>1131</v>
      </c>
      <c r="AV361" s="137">
        <v>5.117647058823529</v>
      </c>
      <c r="AW361" s="132"/>
      <c r="AX361" s="132"/>
      <c r="AY361" s="132"/>
      <c r="AZ361" s="132"/>
      <c r="BA361" s="132"/>
      <c r="BB361" s="134"/>
      <c r="BC361" s="134"/>
      <c r="BD361" s="134"/>
      <c r="BE361" s="138" t="s">
        <v>364</v>
      </c>
      <c r="BF361" s="139"/>
      <c r="BG361" s="139"/>
      <c r="BH361" s="139"/>
      <c r="BI361" s="139"/>
      <c r="BJ361" s="139"/>
      <c r="BK361" s="134"/>
      <c r="BL361" s="134"/>
      <c r="BM361" s="138"/>
      <c r="BN361" s="141"/>
      <c r="BO361" s="123"/>
      <c r="BP361" s="123"/>
      <c r="BQ361" s="123"/>
      <c r="BR361" s="123"/>
      <c r="BS361" s="123"/>
      <c r="BT361" s="123"/>
      <c r="BU361" s="123"/>
      <c r="BV361" s="123"/>
      <c r="BW361" s="123"/>
      <c r="BX361" s="123"/>
      <c r="BY361" s="123"/>
      <c r="BZ361" s="123"/>
      <c r="CA361" s="123"/>
      <c r="CB361" s="123"/>
      <c r="CC361" s="123"/>
    </row>
    <row r="362" spans="1:81" s="13" customFormat="1" ht="16.5" customHeight="1">
      <c r="A362" s="123">
        <v>305</v>
      </c>
      <c r="B362" s="123" t="s">
        <v>16</v>
      </c>
      <c r="C362" s="123" t="s">
        <v>111</v>
      </c>
      <c r="D362" s="123" t="s">
        <v>481</v>
      </c>
      <c r="E362" s="123" t="s">
        <v>353</v>
      </c>
      <c r="F362" s="123" t="s">
        <v>2252</v>
      </c>
      <c r="G362" s="142" t="s">
        <v>2253</v>
      </c>
      <c r="H362" s="123" t="s">
        <v>13520</v>
      </c>
      <c r="I362" s="123" t="s">
        <v>13541</v>
      </c>
      <c r="J362" s="123" t="s">
        <v>12883</v>
      </c>
      <c r="K362" s="154" t="s">
        <v>13542</v>
      </c>
      <c r="L362" s="154" t="s">
        <v>2254</v>
      </c>
      <c r="M362" s="135" t="s">
        <v>15578</v>
      </c>
      <c r="N362" s="135" t="s">
        <v>13157</v>
      </c>
      <c r="O362" s="135"/>
      <c r="P362" s="131" t="s">
        <v>12883</v>
      </c>
      <c r="Q362" s="132">
        <v>4103</v>
      </c>
      <c r="R362" s="132">
        <v>6725</v>
      </c>
      <c r="S362" s="132">
        <v>1149</v>
      </c>
      <c r="T362" s="132">
        <v>994</v>
      </c>
      <c r="U362" s="132" t="s">
        <v>392</v>
      </c>
      <c r="V362" s="132">
        <v>155</v>
      </c>
      <c r="W362" s="132">
        <v>641</v>
      </c>
      <c r="X362" s="134" t="s">
        <v>401</v>
      </c>
      <c r="Y362" s="132">
        <v>229</v>
      </c>
      <c r="Z362" s="132">
        <v>47</v>
      </c>
      <c r="AA362" s="132">
        <v>6393</v>
      </c>
      <c r="AB362" s="132">
        <v>150</v>
      </c>
      <c r="AC362" s="132"/>
      <c r="AD362" s="132"/>
      <c r="AE362" s="132">
        <v>48</v>
      </c>
      <c r="AF362" s="135" t="s">
        <v>1862</v>
      </c>
      <c r="AG362" s="132">
        <v>4859</v>
      </c>
      <c r="AH362" s="132">
        <v>5827</v>
      </c>
      <c r="AI362" s="123" t="s">
        <v>2255</v>
      </c>
      <c r="AJ362" s="123" t="s">
        <v>759</v>
      </c>
      <c r="AK362" s="123" t="s">
        <v>477</v>
      </c>
      <c r="AL362" s="123">
        <v>7</v>
      </c>
      <c r="AM362" s="123">
        <v>2</v>
      </c>
      <c r="AN362" s="123">
        <v>4</v>
      </c>
      <c r="AO362" s="123">
        <v>1</v>
      </c>
      <c r="AP362" s="123"/>
      <c r="AQ362" s="123">
        <v>297</v>
      </c>
      <c r="AR362" s="190" t="s">
        <v>16166</v>
      </c>
      <c r="AS362" s="190" t="s">
        <v>16166</v>
      </c>
      <c r="AT362" s="123" t="s">
        <v>2256</v>
      </c>
      <c r="AU362" s="137">
        <v>14825</v>
      </c>
      <c r="AV362" s="137">
        <v>49.915824915824913</v>
      </c>
      <c r="AW362" s="132"/>
      <c r="AX362" s="132"/>
      <c r="AY362" s="132"/>
      <c r="AZ362" s="132"/>
      <c r="BA362" s="132"/>
      <c r="BB362" s="134"/>
      <c r="BC362" s="134"/>
      <c r="BD362" s="134"/>
      <c r="BE362" s="138" t="s">
        <v>364</v>
      </c>
      <c r="BF362" s="139"/>
      <c r="BG362" s="139"/>
      <c r="BH362" s="139"/>
      <c r="BI362" s="139"/>
      <c r="BJ362" s="139"/>
      <c r="BK362" s="134"/>
      <c r="BL362" s="134"/>
      <c r="BM362" s="138"/>
      <c r="BN362" s="141" t="s">
        <v>364</v>
      </c>
      <c r="BO362" s="123"/>
      <c r="BP362" s="123"/>
      <c r="BQ362" s="123"/>
      <c r="BR362" s="123"/>
      <c r="BS362" s="123"/>
      <c r="BT362" s="123"/>
      <c r="BU362" s="123"/>
      <c r="BV362" s="123"/>
      <c r="BW362" s="123"/>
      <c r="BX362" s="123"/>
      <c r="BY362" s="123"/>
      <c r="BZ362" s="123"/>
      <c r="CA362" s="123"/>
      <c r="CB362" s="123"/>
      <c r="CC362" s="123"/>
    </row>
    <row r="363" spans="1:81" s="13" customFormat="1" ht="16.5" customHeight="1">
      <c r="A363" s="123">
        <v>306</v>
      </c>
      <c r="B363" s="123" t="s">
        <v>16</v>
      </c>
      <c r="C363" s="123" t="s">
        <v>91</v>
      </c>
      <c r="D363" s="123" t="s">
        <v>481</v>
      </c>
      <c r="E363" s="123" t="s">
        <v>353</v>
      </c>
      <c r="F363" s="123" t="s">
        <v>2257</v>
      </c>
      <c r="G363" s="142" t="s">
        <v>2258</v>
      </c>
      <c r="H363" s="123" t="s">
        <v>13521</v>
      </c>
      <c r="I363" s="123" t="s">
        <v>13543</v>
      </c>
      <c r="J363" s="123" t="s">
        <v>12883</v>
      </c>
      <c r="K363" s="123" t="s">
        <v>13544</v>
      </c>
      <c r="L363" s="123" t="s">
        <v>2259</v>
      </c>
      <c r="M363" s="135" t="s">
        <v>15579</v>
      </c>
      <c r="N363" s="131" t="s">
        <v>13157</v>
      </c>
      <c r="O363" s="131"/>
      <c r="P363" s="131" t="s">
        <v>12883</v>
      </c>
      <c r="Q363" s="132">
        <v>26541</v>
      </c>
      <c r="R363" s="132">
        <v>8342</v>
      </c>
      <c r="S363" s="132">
        <v>2099</v>
      </c>
      <c r="T363" s="132">
        <v>1782</v>
      </c>
      <c r="U363" s="132" t="s">
        <v>392</v>
      </c>
      <c r="V363" s="132">
        <v>317</v>
      </c>
      <c r="W363" s="132">
        <v>242</v>
      </c>
      <c r="X363" s="134" t="s">
        <v>401</v>
      </c>
      <c r="Y363" s="132">
        <v>577</v>
      </c>
      <c r="Z363" s="132">
        <v>815.5</v>
      </c>
      <c r="AA363" s="132"/>
      <c r="AB363" s="132">
        <v>105</v>
      </c>
      <c r="AC363" s="132">
        <v>40</v>
      </c>
      <c r="AD363" s="132">
        <v>103</v>
      </c>
      <c r="AE363" s="132" t="s">
        <v>16110</v>
      </c>
      <c r="AF363" s="123" t="s">
        <v>2260</v>
      </c>
      <c r="AG363" s="132">
        <v>24630</v>
      </c>
      <c r="AH363" s="132">
        <v>180685</v>
      </c>
      <c r="AI363" s="123" t="s">
        <v>2261</v>
      </c>
      <c r="AJ363" s="123" t="s">
        <v>2262</v>
      </c>
      <c r="AK363" s="123" t="s">
        <v>890</v>
      </c>
      <c r="AL363" s="123">
        <v>14</v>
      </c>
      <c r="AM363" s="123">
        <v>3</v>
      </c>
      <c r="AN363" s="123">
        <v>11</v>
      </c>
      <c r="AO363" s="123"/>
      <c r="AP363" s="123"/>
      <c r="AQ363" s="123">
        <v>300</v>
      </c>
      <c r="AR363" s="123" t="s">
        <v>16172</v>
      </c>
      <c r="AS363" s="123" t="s">
        <v>16172</v>
      </c>
      <c r="AT363" s="123" t="s">
        <v>2263</v>
      </c>
      <c r="AU363" s="137">
        <v>42214</v>
      </c>
      <c r="AV363" s="137">
        <v>140.71333333333334</v>
      </c>
      <c r="AW363" s="132">
        <v>5000</v>
      </c>
      <c r="AX363" s="132">
        <v>5000</v>
      </c>
      <c r="AY363" s="132">
        <v>5000</v>
      </c>
      <c r="AZ363" s="132">
        <v>5000</v>
      </c>
      <c r="BA363" s="132">
        <v>5000</v>
      </c>
      <c r="BB363" s="134">
        <v>20</v>
      </c>
      <c r="BC363" s="134" t="s">
        <v>16293</v>
      </c>
      <c r="BD363" s="138" t="s">
        <v>2264</v>
      </c>
      <c r="BE363" s="138" t="s">
        <v>2265</v>
      </c>
      <c r="BF363" s="139" t="s">
        <v>1555</v>
      </c>
      <c r="BG363" s="139" t="s">
        <v>1555</v>
      </c>
      <c r="BH363" s="139" t="s">
        <v>1555</v>
      </c>
      <c r="BI363" s="139" t="s">
        <v>1555</v>
      </c>
      <c r="BJ363" s="139" t="s">
        <v>1555</v>
      </c>
      <c r="BK363" s="134" t="s">
        <v>713</v>
      </c>
      <c r="BL363" s="134" t="s">
        <v>713</v>
      </c>
      <c r="BM363" s="134" t="s">
        <v>713</v>
      </c>
      <c r="BN363" s="383" t="s">
        <v>713</v>
      </c>
      <c r="BO363" s="123"/>
      <c r="BP363" s="123"/>
      <c r="BQ363" s="123"/>
      <c r="BR363" s="123"/>
      <c r="BS363" s="123"/>
      <c r="BT363" s="123"/>
      <c r="BU363" s="123"/>
      <c r="BV363" s="123"/>
      <c r="BW363" s="123"/>
      <c r="BX363" s="123"/>
      <c r="BY363" s="123"/>
      <c r="BZ363" s="123"/>
      <c r="CA363" s="123"/>
      <c r="CB363" s="123"/>
      <c r="CC363" s="123"/>
    </row>
    <row r="364" spans="1:81" s="13" customFormat="1" ht="16.5" customHeight="1">
      <c r="A364" s="123">
        <v>307</v>
      </c>
      <c r="B364" s="123" t="s">
        <v>16</v>
      </c>
      <c r="C364" s="123" t="s">
        <v>89</v>
      </c>
      <c r="D364" s="123" t="s">
        <v>481</v>
      </c>
      <c r="E364" s="123" t="s">
        <v>353</v>
      </c>
      <c r="F364" s="123" t="s">
        <v>2266</v>
      </c>
      <c r="G364" s="142" t="s">
        <v>2267</v>
      </c>
      <c r="H364" s="123" t="s">
        <v>13522</v>
      </c>
      <c r="I364" s="123" t="s">
        <v>13545</v>
      </c>
      <c r="J364" s="123" t="s">
        <v>12883</v>
      </c>
      <c r="K364" s="154" t="s">
        <v>13546</v>
      </c>
      <c r="L364" s="154" t="s">
        <v>2268</v>
      </c>
      <c r="M364" s="135" t="s">
        <v>15580</v>
      </c>
      <c r="N364" s="131" t="s">
        <v>12899</v>
      </c>
      <c r="O364" s="131" t="s">
        <v>357</v>
      </c>
      <c r="P364" s="131" t="s">
        <v>12888</v>
      </c>
      <c r="Q364" s="132">
        <v>7846</v>
      </c>
      <c r="R364" s="132">
        <v>2840</v>
      </c>
      <c r="S364" s="132">
        <v>971</v>
      </c>
      <c r="T364" s="132">
        <v>779</v>
      </c>
      <c r="U364" s="132"/>
      <c r="V364" s="132">
        <v>192</v>
      </c>
      <c r="W364" s="132">
        <v>159</v>
      </c>
      <c r="X364" s="134" t="s">
        <v>401</v>
      </c>
      <c r="Y364" s="132">
        <v>344</v>
      </c>
      <c r="Z364" s="132">
        <v>12</v>
      </c>
      <c r="AA364" s="132">
        <v>100</v>
      </c>
      <c r="AB364" s="132">
        <v>90</v>
      </c>
      <c r="AC364" s="132"/>
      <c r="AD364" s="132">
        <v>328</v>
      </c>
      <c r="AE364" s="132" t="s">
        <v>16111</v>
      </c>
      <c r="AF364" s="135" t="s">
        <v>2269</v>
      </c>
      <c r="AG364" s="132">
        <v>304</v>
      </c>
      <c r="AH364" s="132">
        <v>929</v>
      </c>
      <c r="AI364" s="123"/>
      <c r="AJ364" s="123"/>
      <c r="AK364" s="123" t="s">
        <v>406</v>
      </c>
      <c r="AL364" s="123">
        <v>6</v>
      </c>
      <c r="AM364" s="123">
        <v>1</v>
      </c>
      <c r="AN364" s="123">
        <v>3</v>
      </c>
      <c r="AO364" s="123">
        <v>1</v>
      </c>
      <c r="AP364" s="123">
        <v>1</v>
      </c>
      <c r="AQ364" s="123">
        <v>285</v>
      </c>
      <c r="AR364" s="190" t="s">
        <v>16166</v>
      </c>
      <c r="AS364" s="190" t="s">
        <v>16166</v>
      </c>
      <c r="AT364" s="123" t="s">
        <v>2270</v>
      </c>
      <c r="AU364" s="137">
        <v>37218</v>
      </c>
      <c r="AV364" s="137">
        <v>130.58947368421053</v>
      </c>
      <c r="AW364" s="132"/>
      <c r="AX364" s="132"/>
      <c r="AY364" s="132"/>
      <c r="AZ364" s="132"/>
      <c r="BA364" s="132"/>
      <c r="BB364" s="134"/>
      <c r="BC364" s="134"/>
      <c r="BD364" s="134"/>
      <c r="BE364" s="138" t="s">
        <v>364</v>
      </c>
      <c r="BF364" s="139"/>
      <c r="BG364" s="139"/>
      <c r="BH364" s="139"/>
      <c r="BI364" s="139"/>
      <c r="BJ364" s="139"/>
      <c r="BK364" s="134"/>
      <c r="BL364" s="134"/>
      <c r="BM364" s="138"/>
      <c r="BN364" s="141" t="s">
        <v>364</v>
      </c>
      <c r="BO364" s="123"/>
      <c r="BP364" s="123"/>
      <c r="BQ364" s="123"/>
      <c r="BR364" s="123"/>
      <c r="BS364" s="123"/>
      <c r="BT364" s="123"/>
      <c r="BU364" s="123"/>
      <c r="BV364" s="123"/>
      <c r="BW364" s="123"/>
      <c r="BX364" s="123"/>
      <c r="BY364" s="123"/>
      <c r="BZ364" s="123"/>
      <c r="CA364" s="123"/>
      <c r="CB364" s="123"/>
      <c r="CC364" s="123"/>
    </row>
    <row r="365" spans="1:81" s="13" customFormat="1" ht="16.5" customHeight="1">
      <c r="A365" s="123">
        <v>308</v>
      </c>
      <c r="B365" s="135" t="s">
        <v>16</v>
      </c>
      <c r="C365" s="135" t="s">
        <v>90</v>
      </c>
      <c r="D365" s="135" t="s">
        <v>481</v>
      </c>
      <c r="E365" s="135" t="s">
        <v>353</v>
      </c>
      <c r="F365" s="135" t="s">
        <v>2271</v>
      </c>
      <c r="G365" s="523" t="s">
        <v>19887</v>
      </c>
      <c r="H365" s="135" t="s">
        <v>13523</v>
      </c>
      <c r="I365" s="135" t="s">
        <v>13547</v>
      </c>
      <c r="J365" s="123" t="s">
        <v>12883</v>
      </c>
      <c r="K365" s="135" t="s">
        <v>13548</v>
      </c>
      <c r="L365" s="135" t="s">
        <v>2272</v>
      </c>
      <c r="M365" s="135" t="s">
        <v>15581</v>
      </c>
      <c r="N365" s="135" t="s">
        <v>13157</v>
      </c>
      <c r="O365" s="135"/>
      <c r="P365" s="135" t="s">
        <v>13157</v>
      </c>
      <c r="Q365" s="132">
        <v>1218.25</v>
      </c>
      <c r="R365" s="132">
        <v>2961.11</v>
      </c>
      <c r="S365" s="132">
        <v>731</v>
      </c>
      <c r="T365" s="132">
        <v>595</v>
      </c>
      <c r="U365" s="132" t="s">
        <v>575</v>
      </c>
      <c r="V365" s="132">
        <v>136</v>
      </c>
      <c r="W365" s="132">
        <v>496</v>
      </c>
      <c r="X365" s="134" t="s">
        <v>401</v>
      </c>
      <c r="Y365" s="132">
        <f>277.97+66.21</f>
        <v>344.18</v>
      </c>
      <c r="Z365" s="132"/>
      <c r="AA365" s="132"/>
      <c r="AB365" s="132">
        <v>132.74</v>
      </c>
      <c r="AC365" s="132"/>
      <c r="AD365" s="132"/>
      <c r="AE365" s="132" t="s">
        <v>16112</v>
      </c>
      <c r="AF365" s="135" t="s">
        <v>2273</v>
      </c>
      <c r="AG365" s="323">
        <v>12421</v>
      </c>
      <c r="AH365" s="323">
        <v>16382</v>
      </c>
      <c r="AI365" s="123" t="s">
        <v>2274</v>
      </c>
      <c r="AJ365" s="123" t="s">
        <v>2275</v>
      </c>
      <c r="AK365" s="135" t="s">
        <v>406</v>
      </c>
      <c r="AL365" s="135">
        <v>3</v>
      </c>
      <c r="AM365" s="135">
        <v>2</v>
      </c>
      <c r="AN365" s="135">
        <v>1</v>
      </c>
      <c r="AO365" s="135"/>
      <c r="AP365" s="135"/>
      <c r="AQ365" s="135">
        <v>207</v>
      </c>
      <c r="AR365" s="135" t="s">
        <v>16172</v>
      </c>
      <c r="AS365" s="135" t="s">
        <v>16172</v>
      </c>
      <c r="AT365" s="135" t="s">
        <v>2276</v>
      </c>
      <c r="AU365" s="137">
        <v>3869</v>
      </c>
      <c r="AV365" s="137">
        <v>18.690821256038646</v>
      </c>
      <c r="AW365" s="132"/>
      <c r="AX365" s="132"/>
      <c r="AY365" s="132"/>
      <c r="AZ365" s="132"/>
      <c r="BA365" s="132"/>
      <c r="BB365" s="134"/>
      <c r="BC365" s="134"/>
      <c r="BD365" s="135"/>
      <c r="BE365" s="135" t="s">
        <v>364</v>
      </c>
      <c r="BF365" s="139"/>
      <c r="BG365" s="139"/>
      <c r="BH365" s="139"/>
      <c r="BI365" s="139"/>
      <c r="BJ365" s="139"/>
      <c r="BK365" s="134"/>
      <c r="BL365" s="134"/>
      <c r="BM365" s="134"/>
      <c r="BN365" s="233" t="s">
        <v>364</v>
      </c>
      <c r="BO365" s="135"/>
      <c r="BP365" s="135"/>
      <c r="BQ365" s="135"/>
      <c r="BR365" s="135"/>
      <c r="BS365" s="135"/>
      <c r="BT365" s="135"/>
      <c r="BU365" s="135"/>
      <c r="BV365" s="135"/>
      <c r="BW365" s="135"/>
      <c r="BX365" s="135"/>
      <c r="BY365" s="135"/>
      <c r="BZ365" s="135"/>
      <c r="CA365" s="135"/>
      <c r="CB365" s="135"/>
      <c r="CC365" s="134"/>
    </row>
    <row r="366" spans="1:81" s="13" customFormat="1" ht="16.5" customHeight="1">
      <c r="A366" s="123">
        <v>309</v>
      </c>
      <c r="B366" s="123" t="s">
        <v>16</v>
      </c>
      <c r="C366" s="123" t="s">
        <v>105</v>
      </c>
      <c r="D366" s="123" t="s">
        <v>481</v>
      </c>
      <c r="E366" s="123" t="s">
        <v>353</v>
      </c>
      <c r="F366" s="123" t="s">
        <v>2277</v>
      </c>
      <c r="G366" s="142" t="s">
        <v>2278</v>
      </c>
      <c r="H366" s="123" t="s">
        <v>13524</v>
      </c>
      <c r="I366" s="123" t="s">
        <v>13549</v>
      </c>
      <c r="J366" s="123" t="s">
        <v>12883</v>
      </c>
      <c r="K366" s="154" t="s">
        <v>13550</v>
      </c>
      <c r="L366" s="154" t="s">
        <v>2279</v>
      </c>
      <c r="M366" s="135" t="s">
        <v>15582</v>
      </c>
      <c r="N366" s="131" t="s">
        <v>12888</v>
      </c>
      <c r="O366" s="131"/>
      <c r="P366" s="131" t="s">
        <v>12888</v>
      </c>
      <c r="Q366" s="132">
        <v>43410</v>
      </c>
      <c r="R366" s="132">
        <v>2035.29</v>
      </c>
      <c r="S366" s="132">
        <v>801</v>
      </c>
      <c r="T366" s="132">
        <v>371</v>
      </c>
      <c r="U366" s="132" t="s">
        <v>2280</v>
      </c>
      <c r="V366" s="132">
        <v>430</v>
      </c>
      <c r="W366" s="132">
        <v>36</v>
      </c>
      <c r="X366" s="134" t="s">
        <v>401</v>
      </c>
      <c r="Y366" s="132">
        <v>272.19</v>
      </c>
      <c r="Z366" s="132">
        <v>140</v>
      </c>
      <c r="AA366" s="132">
        <v>20875</v>
      </c>
      <c r="AB366" s="132">
        <v>60</v>
      </c>
      <c r="AC366" s="132">
        <v>34</v>
      </c>
      <c r="AD366" s="132"/>
      <c r="AE366" s="132">
        <v>166</v>
      </c>
      <c r="AF366" s="135" t="s">
        <v>2281</v>
      </c>
      <c r="AG366" s="132">
        <v>40</v>
      </c>
      <c r="AH366" s="132">
        <v>21053</v>
      </c>
      <c r="AI366" s="123"/>
      <c r="AJ366" s="123"/>
      <c r="AK366" s="123" t="s">
        <v>477</v>
      </c>
      <c r="AL366" s="123">
        <v>7</v>
      </c>
      <c r="AM366" s="123">
        <v>2</v>
      </c>
      <c r="AN366" s="123">
        <v>1</v>
      </c>
      <c r="AO366" s="123">
        <v>4</v>
      </c>
      <c r="AP366" s="123"/>
      <c r="AQ366" s="123">
        <v>300</v>
      </c>
      <c r="AR366" s="190" t="s">
        <v>16166</v>
      </c>
      <c r="AS366" s="190" t="s">
        <v>16166</v>
      </c>
      <c r="AT366" s="123" t="s">
        <v>2282</v>
      </c>
      <c r="AU366" s="137">
        <v>28567</v>
      </c>
      <c r="AV366" s="137">
        <v>95.223333333333329</v>
      </c>
      <c r="AW366" s="132">
        <v>2000</v>
      </c>
      <c r="AX366" s="132">
        <v>500</v>
      </c>
      <c r="AY366" s="132">
        <v>1000</v>
      </c>
      <c r="AZ366" s="132">
        <v>1500</v>
      </c>
      <c r="BA366" s="132">
        <v>2000</v>
      </c>
      <c r="BB366" s="134">
        <v>25</v>
      </c>
      <c r="BC366" s="134"/>
      <c r="BD366" s="134" t="s">
        <v>2283</v>
      </c>
      <c r="BE366" s="559"/>
      <c r="BF366" s="139"/>
      <c r="BG366" s="139"/>
      <c r="BH366" s="139"/>
      <c r="BI366" s="139"/>
      <c r="BJ366" s="139"/>
      <c r="BK366" s="134"/>
      <c r="BL366" s="134"/>
      <c r="BM366" s="138"/>
      <c r="BN366" s="141"/>
      <c r="BO366" s="123"/>
      <c r="BP366" s="123"/>
      <c r="BQ366" s="123"/>
      <c r="BR366" s="123"/>
      <c r="BS366" s="123"/>
      <c r="BT366" s="123"/>
      <c r="BU366" s="123"/>
      <c r="BV366" s="123"/>
      <c r="BW366" s="123"/>
      <c r="BX366" s="123"/>
      <c r="BY366" s="123"/>
      <c r="BZ366" s="123"/>
      <c r="CA366" s="123"/>
      <c r="CB366" s="123"/>
      <c r="CC366" s="123"/>
    </row>
    <row r="367" spans="1:81" s="7" customFormat="1" ht="16.5" customHeight="1">
      <c r="A367" s="299"/>
      <c r="B367" s="300" t="s">
        <v>2284</v>
      </c>
      <c r="C367" s="301"/>
      <c r="D367" s="301">
        <v>49</v>
      </c>
      <c r="E367" s="302"/>
      <c r="F367" s="121"/>
      <c r="G367" s="352"/>
      <c r="H367" s="121"/>
      <c r="I367" s="121"/>
      <c r="J367" s="121"/>
      <c r="K367" s="353"/>
      <c r="L367" s="353"/>
      <c r="M367" s="478"/>
      <c r="N367" s="354"/>
      <c r="O367" s="354"/>
      <c r="P367" s="354"/>
      <c r="Q367" s="310"/>
      <c r="R367" s="310"/>
      <c r="S367" s="310"/>
      <c r="T367" s="310"/>
      <c r="U367" s="310"/>
      <c r="V367" s="310"/>
      <c r="W367" s="310"/>
      <c r="X367" s="311"/>
      <c r="Y367" s="310"/>
      <c r="Z367" s="310"/>
      <c r="AA367" s="310"/>
      <c r="AB367" s="310"/>
      <c r="AC367" s="310"/>
      <c r="AD367" s="310"/>
      <c r="AE367" s="310"/>
      <c r="AF367" s="479"/>
      <c r="AG367" s="310"/>
      <c r="AH367" s="310"/>
      <c r="AI367" s="311"/>
      <c r="AJ367" s="311"/>
      <c r="AK367" s="121"/>
      <c r="AL367" s="121"/>
      <c r="AM367" s="121"/>
      <c r="AN367" s="121"/>
      <c r="AO367" s="121"/>
      <c r="AP367" s="121"/>
      <c r="AQ367" s="121"/>
      <c r="AR367" s="121"/>
      <c r="AS367" s="121"/>
      <c r="AT367" s="121"/>
      <c r="AU367" s="567"/>
      <c r="AV367" s="567"/>
      <c r="AW367" s="568"/>
      <c r="AX367" s="310"/>
      <c r="AY367" s="310"/>
      <c r="AZ367" s="310"/>
      <c r="BA367" s="310"/>
      <c r="BB367" s="481"/>
      <c r="BC367" s="481"/>
      <c r="BD367" s="481"/>
      <c r="BE367" s="481"/>
      <c r="BF367" s="317"/>
      <c r="BG367" s="317"/>
      <c r="BH367" s="317"/>
      <c r="BI367" s="317"/>
      <c r="BJ367" s="317"/>
      <c r="BK367" s="481"/>
      <c r="BL367" s="481"/>
      <c r="BM367" s="481"/>
      <c r="BN367" s="482"/>
      <c r="BO367" s="121"/>
      <c r="BP367" s="121"/>
      <c r="BQ367" s="121"/>
      <c r="BR367" s="121"/>
      <c r="BS367" s="121"/>
      <c r="BT367" s="121"/>
      <c r="BU367" s="121"/>
      <c r="BV367" s="121"/>
      <c r="BW367" s="121"/>
      <c r="BX367" s="121"/>
      <c r="BY367" s="121"/>
      <c r="BZ367" s="121"/>
      <c r="CA367" s="121"/>
      <c r="CB367" s="121"/>
      <c r="CC367" s="121"/>
    </row>
    <row r="368" spans="1:81" s="13" customFormat="1" ht="16.5" customHeight="1">
      <c r="A368" s="123">
        <v>310</v>
      </c>
      <c r="B368" s="123" t="s">
        <v>16</v>
      </c>
      <c r="C368" s="123" t="s">
        <v>17</v>
      </c>
      <c r="D368" s="123" t="s">
        <v>32</v>
      </c>
      <c r="E368" s="123" t="s">
        <v>459</v>
      </c>
      <c r="F368" s="123" t="s">
        <v>2285</v>
      </c>
      <c r="G368" s="142" t="s">
        <v>2286</v>
      </c>
      <c r="H368" s="123" t="s">
        <v>13552</v>
      </c>
      <c r="I368" s="123" t="s">
        <v>13553</v>
      </c>
      <c r="J368" s="123" t="s">
        <v>12883</v>
      </c>
      <c r="K368" s="154" t="s">
        <v>13554</v>
      </c>
      <c r="L368" s="569" t="s">
        <v>2287</v>
      </c>
      <c r="M368" s="130" t="s">
        <v>15583</v>
      </c>
      <c r="N368" s="135" t="s">
        <v>12888</v>
      </c>
      <c r="O368" s="131"/>
      <c r="P368" s="135" t="s">
        <v>12888</v>
      </c>
      <c r="Q368" s="132">
        <v>21313.19</v>
      </c>
      <c r="R368" s="132">
        <v>1198.4000000000001</v>
      </c>
      <c r="S368" s="132">
        <v>360</v>
      </c>
      <c r="T368" s="132">
        <v>360</v>
      </c>
      <c r="U368" s="132" t="s">
        <v>392</v>
      </c>
      <c r="V368" s="132"/>
      <c r="W368" s="132">
        <v>20</v>
      </c>
      <c r="X368" s="134" t="s">
        <v>401</v>
      </c>
      <c r="Y368" s="132">
        <v>417.17</v>
      </c>
      <c r="Z368" s="132"/>
      <c r="AA368" s="132"/>
      <c r="AB368" s="132">
        <v>167.44</v>
      </c>
      <c r="AC368" s="132"/>
      <c r="AD368" s="132"/>
      <c r="AE368" s="174" t="s">
        <v>16114</v>
      </c>
      <c r="AF368" s="135" t="s">
        <v>2288</v>
      </c>
      <c r="AG368" s="132">
        <v>62</v>
      </c>
      <c r="AH368" s="132">
        <v>119</v>
      </c>
      <c r="AI368" s="123"/>
      <c r="AJ368" s="123"/>
      <c r="AK368" s="123"/>
      <c r="AL368" s="123">
        <v>5</v>
      </c>
      <c r="AM368" s="123">
        <v>2</v>
      </c>
      <c r="AN368" s="123">
        <v>3</v>
      </c>
      <c r="AO368" s="123"/>
      <c r="AP368" s="123"/>
      <c r="AQ368" s="123">
        <v>131</v>
      </c>
      <c r="AR368" s="123" t="s">
        <v>16172</v>
      </c>
      <c r="AS368" s="123" t="s">
        <v>16207</v>
      </c>
      <c r="AT368" s="123" t="s">
        <v>464</v>
      </c>
      <c r="AU368" s="137">
        <v>90638</v>
      </c>
      <c r="AV368" s="137">
        <v>691.89312977099235</v>
      </c>
      <c r="AW368" s="132"/>
      <c r="AX368" s="132"/>
      <c r="AY368" s="132"/>
      <c r="AZ368" s="132"/>
      <c r="BA368" s="132"/>
      <c r="BB368" s="134"/>
      <c r="BC368" s="134"/>
      <c r="BD368" s="134"/>
      <c r="BE368" s="138" t="s">
        <v>364</v>
      </c>
      <c r="BF368" s="139"/>
      <c r="BG368" s="139"/>
      <c r="BH368" s="139"/>
      <c r="BI368" s="139"/>
      <c r="BJ368" s="139"/>
      <c r="BK368" s="134"/>
      <c r="BL368" s="134"/>
      <c r="BM368" s="138"/>
      <c r="BN368" s="141"/>
      <c r="BO368" s="123"/>
      <c r="BP368" s="123"/>
      <c r="BQ368" s="123"/>
      <c r="BR368" s="123"/>
      <c r="BS368" s="123"/>
      <c r="BT368" s="123"/>
      <c r="BU368" s="123"/>
      <c r="BV368" s="123"/>
      <c r="BW368" s="123"/>
      <c r="BX368" s="123"/>
      <c r="BY368" s="123"/>
      <c r="BZ368" s="123"/>
      <c r="CA368" s="123"/>
      <c r="CB368" s="123"/>
      <c r="CC368" s="123"/>
    </row>
    <row r="369" spans="1:81" s="13" customFormat="1" ht="16.5" customHeight="1">
      <c r="A369" s="123">
        <v>311</v>
      </c>
      <c r="B369" s="123" t="s">
        <v>16</v>
      </c>
      <c r="C369" s="123" t="s">
        <v>83</v>
      </c>
      <c r="D369" s="123" t="s">
        <v>32</v>
      </c>
      <c r="E369" s="123" t="s">
        <v>353</v>
      </c>
      <c r="F369" s="123" t="s">
        <v>2289</v>
      </c>
      <c r="G369" s="142" t="s">
        <v>2290</v>
      </c>
      <c r="H369" s="135" t="s">
        <v>13555</v>
      </c>
      <c r="I369" s="135" t="s">
        <v>13556</v>
      </c>
      <c r="J369" s="123" t="s">
        <v>12883</v>
      </c>
      <c r="K369" s="135" t="s">
        <v>13557</v>
      </c>
      <c r="L369" s="135" t="s">
        <v>2291</v>
      </c>
      <c r="M369" s="135" t="s">
        <v>15584</v>
      </c>
      <c r="N369" s="131" t="s">
        <v>12888</v>
      </c>
      <c r="O369" s="135"/>
      <c r="P369" s="135" t="s">
        <v>12888</v>
      </c>
      <c r="Q369" s="132">
        <v>16854</v>
      </c>
      <c r="R369" s="132">
        <v>486</v>
      </c>
      <c r="S369" s="132">
        <v>185</v>
      </c>
      <c r="T369" s="132">
        <v>126</v>
      </c>
      <c r="U369" s="132" t="s">
        <v>418</v>
      </c>
      <c r="V369" s="132">
        <v>59</v>
      </c>
      <c r="W369" s="132">
        <v>110</v>
      </c>
      <c r="X369" s="134" t="s">
        <v>401</v>
      </c>
      <c r="Y369" s="132">
        <v>126</v>
      </c>
      <c r="Z369" s="132">
        <v>22</v>
      </c>
      <c r="AA369" s="132">
        <v>620</v>
      </c>
      <c r="AB369" s="132">
        <v>36</v>
      </c>
      <c r="AC369" s="132"/>
      <c r="AD369" s="132"/>
      <c r="AE369" s="132">
        <v>50</v>
      </c>
      <c r="AF369" s="135" t="s">
        <v>2292</v>
      </c>
      <c r="AG369" s="132">
        <v>207</v>
      </c>
      <c r="AH369" s="132">
        <v>207</v>
      </c>
      <c r="AI369" s="134"/>
      <c r="AJ369" s="134"/>
      <c r="AK369" s="135" t="s">
        <v>477</v>
      </c>
      <c r="AL369" s="135">
        <v>31</v>
      </c>
      <c r="AM369" s="135">
        <v>3</v>
      </c>
      <c r="AN369" s="135">
        <v>17</v>
      </c>
      <c r="AO369" s="135">
        <v>10</v>
      </c>
      <c r="AP369" s="135">
        <v>1</v>
      </c>
      <c r="AQ369" s="135">
        <v>310</v>
      </c>
      <c r="AR369" s="135" t="s">
        <v>790</v>
      </c>
      <c r="AS369" s="135" t="s">
        <v>790</v>
      </c>
      <c r="AT369" s="135" t="s">
        <v>464</v>
      </c>
      <c r="AU369" s="137">
        <v>12635</v>
      </c>
      <c r="AV369" s="137">
        <v>40.758064516129032</v>
      </c>
      <c r="AW369" s="132">
        <v>5000</v>
      </c>
      <c r="AX369" s="132">
        <v>2000</v>
      </c>
      <c r="AY369" s="132">
        <v>3000</v>
      </c>
      <c r="AZ369" s="132">
        <v>3000</v>
      </c>
      <c r="BA369" s="132">
        <v>5000</v>
      </c>
      <c r="BB369" s="183">
        <v>20</v>
      </c>
      <c r="BC369" s="134">
        <v>50</v>
      </c>
      <c r="BD369" s="135" t="s">
        <v>2293</v>
      </c>
      <c r="BE369" s="135" t="s">
        <v>2294</v>
      </c>
      <c r="BF369" s="139"/>
      <c r="BG369" s="139"/>
      <c r="BH369" s="139"/>
      <c r="BI369" s="139"/>
      <c r="BJ369" s="139"/>
      <c r="BK369" s="134"/>
      <c r="BL369" s="134"/>
      <c r="BM369" s="138"/>
      <c r="BN369" s="141" t="s">
        <v>2295</v>
      </c>
      <c r="BO369" s="123"/>
      <c r="BP369" s="123"/>
      <c r="BQ369" s="123"/>
      <c r="BR369" s="123"/>
      <c r="BS369" s="123"/>
      <c r="BT369" s="123"/>
      <c r="BU369" s="123"/>
      <c r="BV369" s="123"/>
      <c r="BW369" s="123"/>
      <c r="BX369" s="123"/>
      <c r="BY369" s="135"/>
      <c r="BZ369" s="135"/>
      <c r="CA369" s="135"/>
      <c r="CB369" s="135"/>
      <c r="CC369" s="135"/>
    </row>
    <row r="370" spans="1:81" s="12" customFormat="1" ht="16.5" customHeight="1">
      <c r="A370" s="123">
        <v>312</v>
      </c>
      <c r="B370" s="123" t="s">
        <v>16</v>
      </c>
      <c r="C370" s="123" t="s">
        <v>85</v>
      </c>
      <c r="D370" s="123" t="s">
        <v>32</v>
      </c>
      <c r="E370" s="123" t="s">
        <v>353</v>
      </c>
      <c r="F370" s="135" t="s">
        <v>2296</v>
      </c>
      <c r="G370" s="142" t="s">
        <v>2297</v>
      </c>
      <c r="H370" s="135" t="s">
        <v>13558</v>
      </c>
      <c r="I370" s="123" t="s">
        <v>13559</v>
      </c>
      <c r="J370" s="123" t="s">
        <v>12883</v>
      </c>
      <c r="K370" s="147" t="s">
        <v>13560</v>
      </c>
      <c r="L370" s="147" t="s">
        <v>2298</v>
      </c>
      <c r="M370" s="130" t="s">
        <v>15585</v>
      </c>
      <c r="N370" s="147" t="s">
        <v>12888</v>
      </c>
      <c r="O370" s="147"/>
      <c r="P370" s="147" t="s">
        <v>12888</v>
      </c>
      <c r="Q370" s="132">
        <v>84249</v>
      </c>
      <c r="R370" s="132">
        <v>1228</v>
      </c>
      <c r="S370" s="132">
        <v>424</v>
      </c>
      <c r="T370" s="132">
        <v>147</v>
      </c>
      <c r="U370" s="132" t="s">
        <v>392</v>
      </c>
      <c r="V370" s="132">
        <v>277</v>
      </c>
      <c r="W370" s="133">
        <v>78</v>
      </c>
      <c r="X370" s="149" t="s">
        <v>401</v>
      </c>
      <c r="Y370" s="133">
        <v>286</v>
      </c>
      <c r="Z370" s="133">
        <v>275</v>
      </c>
      <c r="AA370" s="133">
        <v>20000</v>
      </c>
      <c r="AB370" s="133">
        <v>16</v>
      </c>
      <c r="AC370" s="133">
        <v>18</v>
      </c>
      <c r="AD370" s="133"/>
      <c r="AE370" s="132">
        <v>150</v>
      </c>
      <c r="AF370" s="570" t="s">
        <v>2299</v>
      </c>
      <c r="AG370" s="132">
        <v>2138</v>
      </c>
      <c r="AH370" s="132">
        <v>2430</v>
      </c>
      <c r="AI370" s="338" t="s">
        <v>2300</v>
      </c>
      <c r="AJ370" s="338" t="s">
        <v>2301</v>
      </c>
      <c r="AK370" s="135" t="s">
        <v>406</v>
      </c>
      <c r="AL370" s="135">
        <v>3</v>
      </c>
      <c r="AM370" s="135">
        <v>3</v>
      </c>
      <c r="AN370" s="135"/>
      <c r="AO370" s="135"/>
      <c r="AP370" s="135"/>
      <c r="AQ370" s="135">
        <v>73</v>
      </c>
      <c r="AR370" s="135" t="s">
        <v>16199</v>
      </c>
      <c r="AS370" s="135" t="s">
        <v>16199</v>
      </c>
      <c r="AT370" s="135" t="s">
        <v>464</v>
      </c>
      <c r="AU370" s="137">
        <v>1460</v>
      </c>
      <c r="AV370" s="137">
        <v>20</v>
      </c>
      <c r="AW370" s="132"/>
      <c r="AX370" s="132"/>
      <c r="AY370" s="132"/>
      <c r="AZ370" s="132"/>
      <c r="BA370" s="132"/>
      <c r="BB370" s="134"/>
      <c r="BC370" s="134"/>
      <c r="BD370" s="134"/>
      <c r="BE370" s="138" t="s">
        <v>364</v>
      </c>
      <c r="BF370" s="139"/>
      <c r="BG370" s="139"/>
      <c r="BH370" s="139"/>
      <c r="BI370" s="139"/>
      <c r="BJ370" s="139"/>
      <c r="BK370" s="134"/>
      <c r="BL370" s="134"/>
      <c r="BM370" s="138"/>
      <c r="BN370" s="233" t="s">
        <v>364</v>
      </c>
      <c r="BO370" s="123"/>
      <c r="BP370" s="123"/>
      <c r="BQ370" s="123"/>
      <c r="BR370" s="123"/>
      <c r="BS370" s="123"/>
      <c r="BT370" s="123"/>
      <c r="BU370" s="123"/>
      <c r="BV370" s="123"/>
      <c r="BW370" s="123"/>
      <c r="BX370" s="123"/>
      <c r="BY370" s="135"/>
      <c r="BZ370" s="135"/>
      <c r="CA370" s="135"/>
      <c r="CB370" s="135"/>
      <c r="CC370" s="135"/>
    </row>
    <row r="371" spans="1:81" s="13" customFormat="1" ht="16.5" customHeight="1">
      <c r="A371" s="123">
        <v>313</v>
      </c>
      <c r="B371" s="123" t="s">
        <v>16</v>
      </c>
      <c r="C371" s="123" t="s">
        <v>98</v>
      </c>
      <c r="D371" s="123" t="s">
        <v>32</v>
      </c>
      <c r="E371" s="123" t="s">
        <v>353</v>
      </c>
      <c r="F371" s="123" t="s">
        <v>2302</v>
      </c>
      <c r="G371" s="142" t="s">
        <v>2303</v>
      </c>
      <c r="H371" s="123" t="s">
        <v>13561</v>
      </c>
      <c r="I371" s="123" t="s">
        <v>13562</v>
      </c>
      <c r="J371" s="123" t="s">
        <v>12883</v>
      </c>
      <c r="K371" s="154" t="s">
        <v>13563</v>
      </c>
      <c r="L371" s="154" t="s">
        <v>2304</v>
      </c>
      <c r="M371" s="571" t="s">
        <v>15586</v>
      </c>
      <c r="N371" s="131" t="s">
        <v>12888</v>
      </c>
      <c r="O371" s="131"/>
      <c r="P371" s="135" t="s">
        <v>12888</v>
      </c>
      <c r="Q371" s="132">
        <v>1727</v>
      </c>
      <c r="R371" s="132">
        <v>1160</v>
      </c>
      <c r="S371" s="132">
        <v>1157</v>
      </c>
      <c r="T371" s="132">
        <v>1007</v>
      </c>
      <c r="U371" s="132"/>
      <c r="V371" s="132">
        <v>150</v>
      </c>
      <c r="W371" s="132">
        <v>20</v>
      </c>
      <c r="X371" s="134"/>
      <c r="Y371" s="132">
        <v>150</v>
      </c>
      <c r="Z371" s="132">
        <v>13</v>
      </c>
      <c r="AA371" s="132"/>
      <c r="AB371" s="132">
        <v>25</v>
      </c>
      <c r="AC371" s="132"/>
      <c r="AD371" s="132"/>
      <c r="AE371" s="132">
        <v>30</v>
      </c>
      <c r="AF371" s="135" t="s">
        <v>2305</v>
      </c>
      <c r="AG371" s="132"/>
      <c r="AH371" s="132">
        <v>2071</v>
      </c>
      <c r="AI371" s="134"/>
      <c r="AJ371" s="134"/>
      <c r="AK371" s="123"/>
      <c r="AL371" s="123"/>
      <c r="AM371" s="123"/>
      <c r="AN371" s="123"/>
      <c r="AO371" s="123"/>
      <c r="AP371" s="123"/>
      <c r="AQ371" s="123">
        <v>230</v>
      </c>
      <c r="AR371" s="123" t="s">
        <v>2306</v>
      </c>
      <c r="AS371" s="123"/>
      <c r="AT371" s="123" t="s">
        <v>2307</v>
      </c>
      <c r="AU371" s="137">
        <v>12000</v>
      </c>
      <c r="AV371" s="137">
        <v>52.173913043478258</v>
      </c>
      <c r="AW371" s="132"/>
      <c r="AX371" s="132"/>
      <c r="AY371" s="132"/>
      <c r="AZ371" s="132"/>
      <c r="BA371" s="132"/>
      <c r="BB371" s="572"/>
      <c r="BC371" s="572"/>
      <c r="BD371" s="572"/>
      <c r="BE371" s="138"/>
      <c r="BF371" s="139">
        <v>7000</v>
      </c>
      <c r="BG371" s="139">
        <v>6000</v>
      </c>
      <c r="BH371" s="139">
        <v>6000</v>
      </c>
      <c r="BI371" s="139">
        <v>6000</v>
      </c>
      <c r="BJ371" s="139">
        <v>6000</v>
      </c>
      <c r="BK371" s="572">
        <v>15</v>
      </c>
      <c r="BL371" s="572"/>
      <c r="BM371" s="138"/>
      <c r="BN371" s="141" t="s">
        <v>2308</v>
      </c>
      <c r="BO371" s="123"/>
      <c r="BP371" s="123"/>
      <c r="BQ371" s="123"/>
      <c r="BR371" s="123"/>
      <c r="BS371" s="123"/>
      <c r="BT371" s="123"/>
      <c r="BU371" s="123"/>
      <c r="BV371" s="123"/>
      <c r="BW371" s="123"/>
      <c r="BX371" s="123"/>
      <c r="BY371" s="123"/>
      <c r="BZ371" s="123"/>
      <c r="CA371" s="123"/>
      <c r="CB371" s="123"/>
      <c r="CC371" s="123"/>
    </row>
    <row r="372" spans="1:81" s="13" customFormat="1" ht="16.5" customHeight="1">
      <c r="A372" s="123">
        <v>314</v>
      </c>
      <c r="B372" s="123" t="s">
        <v>16</v>
      </c>
      <c r="C372" s="123" t="s">
        <v>83</v>
      </c>
      <c r="D372" s="123" t="s">
        <v>32</v>
      </c>
      <c r="E372" s="123" t="s">
        <v>353</v>
      </c>
      <c r="F372" s="123" t="s">
        <v>19888</v>
      </c>
      <c r="G372" s="142" t="s">
        <v>19889</v>
      </c>
      <c r="H372" s="123" t="s">
        <v>13564</v>
      </c>
      <c r="I372" s="123" t="s">
        <v>13565</v>
      </c>
      <c r="J372" s="123" t="s">
        <v>12883</v>
      </c>
      <c r="K372" s="154" t="s">
        <v>13566</v>
      </c>
      <c r="L372" s="154" t="s">
        <v>2309</v>
      </c>
      <c r="M372" s="135" t="s">
        <v>19890</v>
      </c>
      <c r="N372" s="131" t="s">
        <v>12888</v>
      </c>
      <c r="O372" s="131"/>
      <c r="P372" s="131" t="s">
        <v>12888</v>
      </c>
      <c r="Q372" s="132">
        <v>7500</v>
      </c>
      <c r="R372" s="132">
        <v>1243</v>
      </c>
      <c r="S372" s="132">
        <v>1042</v>
      </c>
      <c r="T372" s="132">
        <v>955</v>
      </c>
      <c r="U372" s="132" t="s">
        <v>392</v>
      </c>
      <c r="V372" s="132">
        <v>87</v>
      </c>
      <c r="W372" s="132">
        <v>21</v>
      </c>
      <c r="X372" s="134" t="s">
        <v>401</v>
      </c>
      <c r="Y372" s="132">
        <v>50</v>
      </c>
      <c r="Z372" s="132">
        <v>20</v>
      </c>
      <c r="AA372" s="132">
        <v>800</v>
      </c>
      <c r="AB372" s="132">
        <v>23</v>
      </c>
      <c r="AC372" s="132"/>
      <c r="AD372" s="132"/>
      <c r="AE372" s="132" t="s">
        <v>16115</v>
      </c>
      <c r="AF372" s="135" t="s">
        <v>2310</v>
      </c>
      <c r="AG372" s="132">
        <v>12</v>
      </c>
      <c r="AH372" s="132">
        <v>7362</v>
      </c>
      <c r="AI372" s="134"/>
      <c r="AJ372" s="134"/>
      <c r="AK372" s="123" t="s">
        <v>406</v>
      </c>
      <c r="AL372" s="123">
        <v>5</v>
      </c>
      <c r="AM372" s="123">
        <v>1</v>
      </c>
      <c r="AN372" s="123">
        <v>1</v>
      </c>
      <c r="AO372" s="123">
        <v>3</v>
      </c>
      <c r="AP372" s="123"/>
      <c r="AQ372" s="123">
        <v>250</v>
      </c>
      <c r="AR372" s="190" t="s">
        <v>16166</v>
      </c>
      <c r="AS372" s="190" t="s">
        <v>16166</v>
      </c>
      <c r="AT372" s="123" t="s">
        <v>464</v>
      </c>
      <c r="AU372" s="137">
        <v>3029</v>
      </c>
      <c r="AV372" s="137">
        <v>12.116</v>
      </c>
      <c r="AW372" s="132">
        <v>4000</v>
      </c>
      <c r="AX372" s="132">
        <v>1500</v>
      </c>
      <c r="AY372" s="132">
        <v>2000</v>
      </c>
      <c r="AZ372" s="132">
        <v>3000</v>
      </c>
      <c r="BA372" s="132">
        <v>4000</v>
      </c>
      <c r="BB372" s="183">
        <v>20</v>
      </c>
      <c r="BC372" s="573"/>
      <c r="BD372" s="573" t="s">
        <v>2311</v>
      </c>
      <c r="BE372" s="574" t="s">
        <v>2312</v>
      </c>
      <c r="BF372" s="139"/>
      <c r="BG372" s="139"/>
      <c r="BH372" s="139"/>
      <c r="BI372" s="139"/>
      <c r="BJ372" s="139"/>
      <c r="BK372" s="573"/>
      <c r="BL372" s="573"/>
      <c r="BM372" s="574"/>
      <c r="BN372" s="575"/>
      <c r="BO372" s="123"/>
      <c r="BP372" s="123"/>
      <c r="BQ372" s="123"/>
      <c r="BR372" s="123"/>
      <c r="BS372" s="123"/>
      <c r="BT372" s="123"/>
      <c r="BU372" s="123"/>
      <c r="BV372" s="123"/>
      <c r="BW372" s="123"/>
      <c r="BX372" s="123"/>
      <c r="BY372" s="123"/>
      <c r="BZ372" s="123"/>
      <c r="CA372" s="123"/>
      <c r="CB372" s="123"/>
      <c r="CC372" s="123"/>
    </row>
    <row r="373" spans="1:81" s="13" customFormat="1" ht="16.5" customHeight="1">
      <c r="A373" s="123">
        <v>315</v>
      </c>
      <c r="B373" s="135" t="s">
        <v>16</v>
      </c>
      <c r="C373" s="135" t="s">
        <v>103</v>
      </c>
      <c r="D373" s="135" t="s">
        <v>32</v>
      </c>
      <c r="E373" s="123" t="s">
        <v>353</v>
      </c>
      <c r="F373" s="123" t="s">
        <v>2313</v>
      </c>
      <c r="G373" s="523" t="s">
        <v>2314</v>
      </c>
      <c r="H373" s="135" t="s">
        <v>13567</v>
      </c>
      <c r="I373" s="135" t="s">
        <v>13568</v>
      </c>
      <c r="J373" s="123" t="s">
        <v>12883</v>
      </c>
      <c r="K373" s="135" t="s">
        <v>13569</v>
      </c>
      <c r="L373" s="135" t="s">
        <v>2315</v>
      </c>
      <c r="M373" s="135" t="s">
        <v>15587</v>
      </c>
      <c r="N373" s="131" t="s">
        <v>12888</v>
      </c>
      <c r="O373" s="135"/>
      <c r="P373" s="135" t="s">
        <v>12888</v>
      </c>
      <c r="Q373" s="132">
        <v>3338</v>
      </c>
      <c r="R373" s="132">
        <v>1150</v>
      </c>
      <c r="S373" s="132">
        <v>453</v>
      </c>
      <c r="T373" s="132">
        <v>350</v>
      </c>
      <c r="U373" s="132" t="s">
        <v>411</v>
      </c>
      <c r="V373" s="132">
        <v>103</v>
      </c>
      <c r="W373" s="132">
        <v>50</v>
      </c>
      <c r="X373" s="134" t="s">
        <v>401</v>
      </c>
      <c r="Y373" s="132">
        <v>150</v>
      </c>
      <c r="Z373" s="132"/>
      <c r="AA373" s="132"/>
      <c r="AB373" s="132">
        <v>50</v>
      </c>
      <c r="AC373" s="132">
        <v>23</v>
      </c>
      <c r="AD373" s="132"/>
      <c r="AE373" s="132">
        <v>14</v>
      </c>
      <c r="AF373" s="135" t="s">
        <v>1542</v>
      </c>
      <c r="AG373" s="132"/>
      <c r="AH373" s="132">
        <v>2000</v>
      </c>
      <c r="AI373" s="134"/>
      <c r="AJ373" s="134"/>
      <c r="AK373" s="123"/>
      <c r="AL373" s="123"/>
      <c r="AM373" s="123"/>
      <c r="AN373" s="123"/>
      <c r="AO373" s="123"/>
      <c r="AP373" s="123"/>
      <c r="AQ373" s="135">
        <v>200</v>
      </c>
      <c r="AR373" s="135" t="s">
        <v>16172</v>
      </c>
      <c r="AS373" s="135" t="s">
        <v>16172</v>
      </c>
      <c r="AT373" s="123" t="s">
        <v>2316</v>
      </c>
      <c r="AU373" s="137">
        <v>1000</v>
      </c>
      <c r="AV373" s="137">
        <v>5</v>
      </c>
      <c r="AW373" s="132"/>
      <c r="AX373" s="132"/>
      <c r="AY373" s="132"/>
      <c r="AZ373" s="132"/>
      <c r="BA373" s="132"/>
      <c r="BB373" s="134"/>
      <c r="BC373" s="134"/>
      <c r="BD373" s="135"/>
      <c r="BE373" s="135" t="s">
        <v>364</v>
      </c>
      <c r="BF373" s="139"/>
      <c r="BG373" s="139"/>
      <c r="BH373" s="139"/>
      <c r="BI373" s="139"/>
      <c r="BJ373" s="139"/>
      <c r="BK373" s="134"/>
      <c r="BL373" s="134"/>
      <c r="BM373" s="138"/>
      <c r="BN373" s="141"/>
      <c r="BO373" s="123"/>
      <c r="BP373" s="123"/>
      <c r="BQ373" s="123"/>
      <c r="BR373" s="123"/>
      <c r="BS373" s="123"/>
      <c r="BT373" s="123"/>
      <c r="BU373" s="123"/>
      <c r="BV373" s="123"/>
      <c r="BW373" s="123"/>
      <c r="BX373" s="123"/>
      <c r="BY373" s="123"/>
      <c r="BZ373" s="123"/>
      <c r="CA373" s="123"/>
      <c r="CB373" s="123"/>
      <c r="CC373" s="123"/>
    </row>
    <row r="374" spans="1:81" s="13" customFormat="1" ht="16.5" customHeight="1">
      <c r="A374" s="123">
        <v>316</v>
      </c>
      <c r="B374" s="135" t="s">
        <v>16</v>
      </c>
      <c r="C374" s="135" t="s">
        <v>109</v>
      </c>
      <c r="D374" s="135" t="s">
        <v>32</v>
      </c>
      <c r="E374" s="135" t="s">
        <v>459</v>
      </c>
      <c r="F374" s="135" t="s">
        <v>2317</v>
      </c>
      <c r="G374" s="523" t="s">
        <v>2318</v>
      </c>
      <c r="H374" s="135" t="s">
        <v>13570</v>
      </c>
      <c r="I374" s="135" t="s">
        <v>13571</v>
      </c>
      <c r="J374" s="123" t="s">
        <v>12883</v>
      </c>
      <c r="K374" s="135" t="s">
        <v>13572</v>
      </c>
      <c r="L374" s="135" t="s">
        <v>2319</v>
      </c>
      <c r="M374" s="135" t="s">
        <v>15588</v>
      </c>
      <c r="N374" s="131" t="s">
        <v>12888</v>
      </c>
      <c r="O374" s="135"/>
      <c r="P374" s="135" t="s">
        <v>12888</v>
      </c>
      <c r="Q374" s="132">
        <v>3300</v>
      </c>
      <c r="R374" s="132">
        <v>547</v>
      </c>
      <c r="S374" s="132">
        <v>369</v>
      </c>
      <c r="T374" s="132">
        <v>315</v>
      </c>
      <c r="U374" s="132" t="s">
        <v>411</v>
      </c>
      <c r="V374" s="132">
        <v>54</v>
      </c>
      <c r="W374" s="132">
        <v>17</v>
      </c>
      <c r="X374" s="134" t="s">
        <v>401</v>
      </c>
      <c r="Y374" s="132">
        <v>65</v>
      </c>
      <c r="Z374" s="132">
        <v>25</v>
      </c>
      <c r="AA374" s="132"/>
      <c r="AB374" s="132">
        <v>15</v>
      </c>
      <c r="AC374" s="132"/>
      <c r="AD374" s="132"/>
      <c r="AE374" s="132">
        <v>8</v>
      </c>
      <c r="AF374" s="135" t="s">
        <v>2320</v>
      </c>
      <c r="AG374" s="132">
        <v>3201</v>
      </c>
      <c r="AH374" s="132">
        <v>6278</v>
      </c>
      <c r="AI374" s="134"/>
      <c r="AJ374" s="134"/>
      <c r="AK374" s="135" t="s">
        <v>406</v>
      </c>
      <c r="AL374" s="135">
        <v>8</v>
      </c>
      <c r="AM374" s="135"/>
      <c r="AN374" s="135"/>
      <c r="AO374" s="135">
        <v>8</v>
      </c>
      <c r="AP374" s="135"/>
      <c r="AQ374" s="135">
        <v>270</v>
      </c>
      <c r="AR374" s="135" t="s">
        <v>16164</v>
      </c>
      <c r="AS374" s="135" t="s">
        <v>16164</v>
      </c>
      <c r="AT374" s="135" t="s">
        <v>464</v>
      </c>
      <c r="AU374" s="137">
        <v>958</v>
      </c>
      <c r="AV374" s="137">
        <v>3.5481481481481483</v>
      </c>
      <c r="AW374" s="132">
        <v>5000</v>
      </c>
      <c r="AX374" s="132">
        <v>3000</v>
      </c>
      <c r="AY374" s="132">
        <v>3000</v>
      </c>
      <c r="AZ374" s="132">
        <v>4000</v>
      </c>
      <c r="BA374" s="132">
        <v>5000</v>
      </c>
      <c r="BB374" s="134">
        <v>20</v>
      </c>
      <c r="BC374" s="134"/>
      <c r="BD374" s="135" t="s">
        <v>2321</v>
      </c>
      <c r="BE374" s="135"/>
      <c r="BF374" s="139"/>
      <c r="BG374" s="139"/>
      <c r="BH374" s="139"/>
      <c r="BI374" s="139"/>
      <c r="BJ374" s="139"/>
      <c r="BK374" s="134"/>
      <c r="BL374" s="134"/>
      <c r="BM374" s="135" t="s">
        <v>2322</v>
      </c>
      <c r="BN374" s="233"/>
      <c r="BO374" s="135"/>
      <c r="BP374" s="135"/>
      <c r="BQ374" s="135"/>
      <c r="BR374" s="135"/>
      <c r="BS374" s="135"/>
      <c r="BT374" s="135"/>
      <c r="BU374" s="135"/>
      <c r="BV374" s="135"/>
      <c r="BW374" s="135"/>
      <c r="BX374" s="135"/>
      <c r="BY374" s="135"/>
      <c r="BZ374" s="135"/>
      <c r="CA374" s="135"/>
      <c r="CB374" s="135"/>
      <c r="CC374" s="135"/>
    </row>
    <row r="375" spans="1:81" s="13" customFormat="1" ht="16.5" customHeight="1">
      <c r="A375" s="123">
        <v>317</v>
      </c>
      <c r="B375" s="123" t="s">
        <v>16</v>
      </c>
      <c r="C375" s="123" t="s">
        <v>84</v>
      </c>
      <c r="D375" s="123" t="s">
        <v>32</v>
      </c>
      <c r="E375" s="123" t="s">
        <v>353</v>
      </c>
      <c r="F375" s="123" t="s">
        <v>2323</v>
      </c>
      <c r="G375" s="142" t="s">
        <v>2324</v>
      </c>
      <c r="H375" s="123" t="s">
        <v>13573</v>
      </c>
      <c r="I375" s="123" t="s">
        <v>13574</v>
      </c>
      <c r="J375" s="123" t="s">
        <v>12883</v>
      </c>
      <c r="K375" s="123" t="s">
        <v>13575</v>
      </c>
      <c r="L375" s="123" t="s">
        <v>2325</v>
      </c>
      <c r="M375" s="237" t="s">
        <v>15589</v>
      </c>
      <c r="N375" s="135" t="s">
        <v>12888</v>
      </c>
      <c r="O375" s="131"/>
      <c r="P375" s="135" t="s">
        <v>12888</v>
      </c>
      <c r="Q375" s="132">
        <v>457</v>
      </c>
      <c r="R375" s="132">
        <v>457</v>
      </c>
      <c r="S375" s="132">
        <v>251</v>
      </c>
      <c r="T375" s="132">
        <v>230</v>
      </c>
      <c r="U375" s="132" t="s">
        <v>491</v>
      </c>
      <c r="V375" s="132">
        <v>21</v>
      </c>
      <c r="W375" s="132">
        <v>162</v>
      </c>
      <c r="X375" s="134" t="s">
        <v>359</v>
      </c>
      <c r="Y375" s="132">
        <v>100</v>
      </c>
      <c r="Z375" s="132">
        <v>21</v>
      </c>
      <c r="AA375" s="132">
        <v>20000</v>
      </c>
      <c r="AB375" s="132">
        <v>21</v>
      </c>
      <c r="AC375" s="132"/>
      <c r="AD375" s="132"/>
      <c r="AE375" s="132"/>
      <c r="AF375" s="123" t="s">
        <v>2326</v>
      </c>
      <c r="AG375" s="132">
        <v>6500</v>
      </c>
      <c r="AH375" s="132">
        <v>20000</v>
      </c>
      <c r="AI375" s="123"/>
      <c r="AJ375" s="123"/>
      <c r="AK375" s="123" t="s">
        <v>1446</v>
      </c>
      <c r="AL375" s="123">
        <v>10</v>
      </c>
      <c r="AM375" s="123">
        <v>3</v>
      </c>
      <c r="AN375" s="123">
        <v>4</v>
      </c>
      <c r="AO375" s="123">
        <v>3</v>
      </c>
      <c r="AP375" s="123"/>
      <c r="AQ375" s="123">
        <v>252</v>
      </c>
      <c r="AR375" s="123" t="s">
        <v>16172</v>
      </c>
      <c r="AS375" s="123"/>
      <c r="AT375" s="123" t="s">
        <v>2327</v>
      </c>
      <c r="AU375" s="137">
        <v>578</v>
      </c>
      <c r="AV375" s="137">
        <v>2.2936507936507935</v>
      </c>
      <c r="AW375" s="132">
        <v>4000</v>
      </c>
      <c r="AX375" s="132"/>
      <c r="AY375" s="132">
        <v>2000</v>
      </c>
      <c r="AZ375" s="132">
        <v>2000</v>
      </c>
      <c r="BA375" s="132">
        <v>4000</v>
      </c>
      <c r="BB375" s="134">
        <v>50</v>
      </c>
      <c r="BC375" s="134">
        <v>50</v>
      </c>
      <c r="BD375" s="134" t="s">
        <v>2328</v>
      </c>
      <c r="BE375" s="138" t="s">
        <v>2329</v>
      </c>
      <c r="BF375" s="139">
        <v>2000</v>
      </c>
      <c r="BG375" s="139"/>
      <c r="BH375" s="139">
        <v>2000</v>
      </c>
      <c r="BI375" s="139">
        <v>2000</v>
      </c>
      <c r="BJ375" s="139">
        <v>4000</v>
      </c>
      <c r="BK375" s="134">
        <v>50</v>
      </c>
      <c r="BL375" s="134">
        <v>50</v>
      </c>
      <c r="BM375" s="138" t="s">
        <v>2328</v>
      </c>
      <c r="BN375" s="141" t="s">
        <v>2329</v>
      </c>
      <c r="BO375" s="123"/>
      <c r="BP375" s="123"/>
      <c r="BQ375" s="123"/>
      <c r="BR375" s="123"/>
      <c r="BS375" s="123"/>
      <c r="BT375" s="123"/>
      <c r="BU375" s="123"/>
      <c r="BV375" s="123"/>
      <c r="BW375" s="123"/>
      <c r="BX375" s="123"/>
      <c r="BY375" s="123"/>
      <c r="BZ375" s="123"/>
      <c r="CA375" s="123"/>
      <c r="CB375" s="123"/>
      <c r="CC375" s="123"/>
    </row>
    <row r="376" spans="1:81" s="13" customFormat="1" ht="16.5" customHeight="1">
      <c r="A376" s="123">
        <v>318</v>
      </c>
      <c r="B376" s="135" t="s">
        <v>16</v>
      </c>
      <c r="C376" s="135" t="s">
        <v>82</v>
      </c>
      <c r="D376" s="135" t="s">
        <v>32</v>
      </c>
      <c r="E376" s="135" t="s">
        <v>353</v>
      </c>
      <c r="F376" s="135" t="s">
        <v>2330</v>
      </c>
      <c r="G376" s="523" t="s">
        <v>2331</v>
      </c>
      <c r="H376" s="135" t="s">
        <v>13576</v>
      </c>
      <c r="I376" s="135" t="s">
        <v>13577</v>
      </c>
      <c r="J376" s="123" t="s">
        <v>12883</v>
      </c>
      <c r="K376" s="135" t="s">
        <v>13578</v>
      </c>
      <c r="L376" s="135" t="s">
        <v>2332</v>
      </c>
      <c r="M376" s="135" t="s">
        <v>15590</v>
      </c>
      <c r="N376" s="131" t="s">
        <v>12888</v>
      </c>
      <c r="O376" s="135"/>
      <c r="P376" s="131" t="s">
        <v>12883</v>
      </c>
      <c r="Q376" s="132">
        <v>1719</v>
      </c>
      <c r="R376" s="132">
        <v>396</v>
      </c>
      <c r="S376" s="132">
        <v>198</v>
      </c>
      <c r="T376" s="132">
        <v>132</v>
      </c>
      <c r="U376" s="132" t="s">
        <v>418</v>
      </c>
      <c r="V376" s="132">
        <v>66</v>
      </c>
      <c r="W376" s="132">
        <v>145</v>
      </c>
      <c r="X376" s="134" t="s">
        <v>401</v>
      </c>
      <c r="Y376" s="132">
        <v>66</v>
      </c>
      <c r="Z376" s="132">
        <v>198</v>
      </c>
      <c r="AA376" s="132">
        <v>3100</v>
      </c>
      <c r="AB376" s="132">
        <v>33</v>
      </c>
      <c r="AC376" s="132">
        <v>2</v>
      </c>
      <c r="AD376" s="132"/>
      <c r="AE376" s="132">
        <v>5</v>
      </c>
      <c r="AF376" s="135" t="s">
        <v>2333</v>
      </c>
      <c r="AG376" s="132">
        <v>3037</v>
      </c>
      <c r="AH376" s="132">
        <v>3231</v>
      </c>
      <c r="AI376" s="135"/>
      <c r="AJ376" s="135"/>
      <c r="AK376" s="135" t="s">
        <v>2334</v>
      </c>
      <c r="AL376" s="135">
        <v>7</v>
      </c>
      <c r="AM376" s="135">
        <v>2</v>
      </c>
      <c r="AN376" s="135">
        <v>3</v>
      </c>
      <c r="AO376" s="135">
        <v>1</v>
      </c>
      <c r="AP376" s="135">
        <v>1</v>
      </c>
      <c r="AQ376" s="135">
        <v>317</v>
      </c>
      <c r="AR376" s="135" t="s">
        <v>2335</v>
      </c>
      <c r="AS376" s="135" t="s">
        <v>2335</v>
      </c>
      <c r="AT376" s="135" t="s">
        <v>2336</v>
      </c>
      <c r="AU376" s="137">
        <v>6000</v>
      </c>
      <c r="AV376" s="137">
        <v>18.927444794952681</v>
      </c>
      <c r="AW376" s="132">
        <v>2000</v>
      </c>
      <c r="AX376" s="132">
        <v>1000</v>
      </c>
      <c r="AY376" s="132">
        <v>1000</v>
      </c>
      <c r="AZ376" s="132">
        <v>1000</v>
      </c>
      <c r="BA376" s="132">
        <v>2000</v>
      </c>
      <c r="BB376" s="134">
        <v>20</v>
      </c>
      <c r="BC376" s="134">
        <v>50</v>
      </c>
      <c r="BD376" s="135" t="s">
        <v>2337</v>
      </c>
      <c r="BE376" s="135" t="s">
        <v>2338</v>
      </c>
      <c r="BF376" s="139">
        <v>2000</v>
      </c>
      <c r="BG376" s="139">
        <v>0</v>
      </c>
      <c r="BH376" s="139">
        <v>1000</v>
      </c>
      <c r="BI376" s="139">
        <v>1000</v>
      </c>
      <c r="BJ376" s="139">
        <v>1000</v>
      </c>
      <c r="BK376" s="134">
        <v>20</v>
      </c>
      <c r="BL376" s="134">
        <v>50</v>
      </c>
      <c r="BM376" s="138" t="s">
        <v>2339</v>
      </c>
      <c r="BN376" s="141" t="s">
        <v>2340</v>
      </c>
      <c r="BO376" s="123"/>
      <c r="BP376" s="123"/>
      <c r="BQ376" s="123"/>
      <c r="BR376" s="123"/>
      <c r="BS376" s="123"/>
      <c r="BT376" s="123"/>
      <c r="BU376" s="123"/>
      <c r="BV376" s="123"/>
      <c r="BW376" s="123"/>
      <c r="BX376" s="123"/>
      <c r="BY376" s="123"/>
      <c r="BZ376" s="123"/>
      <c r="CA376" s="123"/>
      <c r="CB376" s="123"/>
      <c r="CC376" s="123"/>
    </row>
    <row r="377" spans="1:81" s="13" customFormat="1" ht="16.5" customHeight="1">
      <c r="A377" s="123">
        <v>319</v>
      </c>
      <c r="B377" s="135" t="s">
        <v>16</v>
      </c>
      <c r="C377" s="135" t="s">
        <v>81</v>
      </c>
      <c r="D377" s="135" t="s">
        <v>32</v>
      </c>
      <c r="E377" s="135" t="s">
        <v>353</v>
      </c>
      <c r="F377" s="135" t="s">
        <v>2341</v>
      </c>
      <c r="G377" s="523" t="s">
        <v>2342</v>
      </c>
      <c r="H377" s="135" t="s">
        <v>13579</v>
      </c>
      <c r="I377" s="135" t="s">
        <v>13580</v>
      </c>
      <c r="J377" s="123" t="s">
        <v>12883</v>
      </c>
      <c r="K377" s="135" t="s">
        <v>13581</v>
      </c>
      <c r="L377" s="135" t="s">
        <v>2343</v>
      </c>
      <c r="M377" s="135" t="s">
        <v>15591</v>
      </c>
      <c r="N377" s="131" t="s">
        <v>12888</v>
      </c>
      <c r="O377" s="135"/>
      <c r="P377" s="135" t="s">
        <v>12888</v>
      </c>
      <c r="Q377" s="132">
        <v>5693</v>
      </c>
      <c r="R377" s="132">
        <v>1000</v>
      </c>
      <c r="S377" s="132">
        <v>656</v>
      </c>
      <c r="T377" s="132">
        <v>406</v>
      </c>
      <c r="U377" s="132"/>
      <c r="V377" s="132">
        <v>250</v>
      </c>
      <c r="W377" s="132">
        <v>150</v>
      </c>
      <c r="X377" s="134" t="s">
        <v>401</v>
      </c>
      <c r="Y377" s="132"/>
      <c r="Z377" s="132"/>
      <c r="AA377" s="132"/>
      <c r="AB377" s="132">
        <v>20</v>
      </c>
      <c r="AC377" s="132"/>
      <c r="AD377" s="132">
        <v>56</v>
      </c>
      <c r="AE377" s="132" t="s">
        <v>16116</v>
      </c>
      <c r="AF377" s="135" t="s">
        <v>2344</v>
      </c>
      <c r="AG377" s="132">
        <v>1644</v>
      </c>
      <c r="AH377" s="132">
        <v>1644</v>
      </c>
      <c r="AI377" s="135"/>
      <c r="AJ377" s="135"/>
      <c r="AK377" s="135" t="s">
        <v>406</v>
      </c>
      <c r="AL377" s="135">
        <v>2</v>
      </c>
      <c r="AM377" s="135"/>
      <c r="AN377" s="135"/>
      <c r="AO377" s="135">
        <v>2</v>
      </c>
      <c r="AP377" s="135"/>
      <c r="AQ377" s="135">
        <v>41</v>
      </c>
      <c r="AR377" s="135" t="s">
        <v>16172</v>
      </c>
      <c r="AS377" s="135" t="s">
        <v>16172</v>
      </c>
      <c r="AT377" s="135" t="s">
        <v>464</v>
      </c>
      <c r="AU377" s="137">
        <v>193</v>
      </c>
      <c r="AV377" s="137">
        <v>4.7073170731707314</v>
      </c>
      <c r="AW377" s="132"/>
      <c r="AX377" s="132"/>
      <c r="AY377" s="132"/>
      <c r="AZ377" s="132"/>
      <c r="BA377" s="132"/>
      <c r="BB377" s="134"/>
      <c r="BC377" s="134"/>
      <c r="BD377" s="135"/>
      <c r="BE377" s="135" t="s">
        <v>364</v>
      </c>
      <c r="BF377" s="139"/>
      <c r="BG377" s="139"/>
      <c r="BH377" s="139"/>
      <c r="BI377" s="139"/>
      <c r="BJ377" s="139"/>
      <c r="BK377" s="134"/>
      <c r="BL377" s="134"/>
      <c r="BM377" s="135"/>
      <c r="BN377" s="233"/>
      <c r="BO377" s="135"/>
      <c r="BP377" s="135"/>
      <c r="BQ377" s="135"/>
      <c r="BR377" s="135"/>
      <c r="BS377" s="135"/>
      <c r="BT377" s="135"/>
      <c r="BU377" s="135"/>
      <c r="BV377" s="135"/>
      <c r="BW377" s="135"/>
      <c r="BX377" s="135"/>
      <c r="BY377" s="135"/>
      <c r="BZ377" s="135"/>
      <c r="CA377" s="135"/>
      <c r="CB377" s="135"/>
      <c r="CC377" s="135"/>
    </row>
    <row r="378" spans="1:81" s="13" customFormat="1" ht="16.5" customHeight="1">
      <c r="A378" s="123">
        <v>320</v>
      </c>
      <c r="B378" s="123" t="s">
        <v>16</v>
      </c>
      <c r="C378" s="123" t="s">
        <v>86</v>
      </c>
      <c r="D378" s="123" t="s">
        <v>32</v>
      </c>
      <c r="E378" s="123" t="s">
        <v>353</v>
      </c>
      <c r="F378" s="123" t="s">
        <v>2345</v>
      </c>
      <c r="G378" s="142" t="s">
        <v>2346</v>
      </c>
      <c r="H378" s="123" t="s">
        <v>13582</v>
      </c>
      <c r="I378" s="123">
        <v>1990.12</v>
      </c>
      <c r="J378" s="123" t="s">
        <v>12883</v>
      </c>
      <c r="K378" s="154" t="s">
        <v>13583</v>
      </c>
      <c r="L378" s="154" t="s">
        <v>2347</v>
      </c>
      <c r="M378" s="182" t="s">
        <v>15592</v>
      </c>
      <c r="N378" s="131" t="s">
        <v>12888</v>
      </c>
      <c r="O378" s="131"/>
      <c r="P378" s="131" t="s">
        <v>12883</v>
      </c>
      <c r="Q378" s="132">
        <v>16529</v>
      </c>
      <c r="R378" s="132">
        <v>1918</v>
      </c>
      <c r="S378" s="132">
        <v>1578</v>
      </c>
      <c r="T378" s="132">
        <v>858</v>
      </c>
      <c r="U378" s="132" t="s">
        <v>411</v>
      </c>
      <c r="V378" s="132">
        <v>720</v>
      </c>
      <c r="W378" s="132">
        <v>5442</v>
      </c>
      <c r="X378" s="134" t="s">
        <v>401</v>
      </c>
      <c r="Y378" s="132">
        <v>300</v>
      </c>
      <c r="Z378" s="132">
        <v>330</v>
      </c>
      <c r="AA378" s="132">
        <v>30000</v>
      </c>
      <c r="AB378" s="132">
        <v>410</v>
      </c>
      <c r="AC378" s="132"/>
      <c r="AD378" s="132"/>
      <c r="AE378" s="132" t="s">
        <v>16117</v>
      </c>
      <c r="AF378" s="135" t="s">
        <v>2348</v>
      </c>
      <c r="AG378" s="132">
        <v>1103</v>
      </c>
      <c r="AH378" s="132">
        <v>10000</v>
      </c>
      <c r="AI378" s="123" t="s">
        <v>2349</v>
      </c>
      <c r="AJ378" s="123" t="s">
        <v>2350</v>
      </c>
      <c r="AK378" s="123" t="s">
        <v>477</v>
      </c>
      <c r="AL378" s="123">
        <v>6</v>
      </c>
      <c r="AM378" s="123"/>
      <c r="AN378" s="123">
        <v>3</v>
      </c>
      <c r="AO378" s="123">
        <v>3</v>
      </c>
      <c r="AP378" s="123"/>
      <c r="AQ378" s="123">
        <v>145</v>
      </c>
      <c r="AR378" s="190" t="s">
        <v>16166</v>
      </c>
      <c r="AS378" s="190" t="s">
        <v>16166</v>
      </c>
      <c r="AT378" s="123" t="s">
        <v>2351</v>
      </c>
      <c r="AU378" s="137">
        <v>3275</v>
      </c>
      <c r="AV378" s="137">
        <v>22.586206896551722</v>
      </c>
      <c r="AW378" s="132">
        <v>5000</v>
      </c>
      <c r="AX378" s="132"/>
      <c r="AY378" s="132">
        <v>2000</v>
      </c>
      <c r="AZ378" s="132">
        <v>3000</v>
      </c>
      <c r="BA378" s="132">
        <v>5000</v>
      </c>
      <c r="BB378" s="134">
        <v>40</v>
      </c>
      <c r="BC378" s="134">
        <v>50</v>
      </c>
      <c r="BD378" s="134" t="s">
        <v>2352</v>
      </c>
      <c r="BE378" s="138" t="s">
        <v>2353</v>
      </c>
      <c r="BF378" s="139">
        <v>5000</v>
      </c>
      <c r="BG378" s="139"/>
      <c r="BH378" s="139">
        <v>3000</v>
      </c>
      <c r="BI378" s="139">
        <v>3000</v>
      </c>
      <c r="BJ378" s="139">
        <v>5000</v>
      </c>
      <c r="BK378" s="134">
        <v>40</v>
      </c>
      <c r="BL378" s="134">
        <v>50</v>
      </c>
      <c r="BM378" s="134" t="s">
        <v>2352</v>
      </c>
      <c r="BN378" s="237" t="s">
        <v>2353</v>
      </c>
      <c r="BO378" s="123"/>
      <c r="BP378" s="123"/>
      <c r="BQ378" s="123"/>
      <c r="BR378" s="123"/>
      <c r="BS378" s="123"/>
      <c r="BT378" s="123"/>
      <c r="BU378" s="123"/>
      <c r="BV378" s="123"/>
      <c r="BW378" s="123"/>
      <c r="BX378" s="123"/>
      <c r="BY378" s="123"/>
      <c r="BZ378" s="123"/>
      <c r="CA378" s="123"/>
      <c r="CB378" s="123"/>
      <c r="CC378" s="123"/>
    </row>
    <row r="379" spans="1:81" s="13" customFormat="1" ht="16.5" customHeight="1">
      <c r="A379" s="123">
        <v>321</v>
      </c>
      <c r="B379" s="123" t="s">
        <v>16</v>
      </c>
      <c r="C379" s="123" t="s">
        <v>98</v>
      </c>
      <c r="D379" s="123" t="s">
        <v>32</v>
      </c>
      <c r="E379" s="123" t="s">
        <v>353</v>
      </c>
      <c r="F379" s="135" t="s">
        <v>2354</v>
      </c>
      <c r="G379" s="523" t="s">
        <v>2355</v>
      </c>
      <c r="H379" s="135" t="s">
        <v>13584</v>
      </c>
      <c r="I379" s="135" t="s">
        <v>13585</v>
      </c>
      <c r="J379" s="123" t="s">
        <v>12883</v>
      </c>
      <c r="K379" s="135" t="s">
        <v>13586</v>
      </c>
      <c r="L379" s="135" t="s">
        <v>2356</v>
      </c>
      <c r="M379" s="135" t="s">
        <v>15593</v>
      </c>
      <c r="N379" s="131" t="s">
        <v>12888</v>
      </c>
      <c r="O379" s="131"/>
      <c r="P379" s="135" t="s">
        <v>12888</v>
      </c>
      <c r="Q379" s="132">
        <v>2656</v>
      </c>
      <c r="R379" s="132">
        <v>1325</v>
      </c>
      <c r="S379" s="132">
        <v>940</v>
      </c>
      <c r="T379" s="132">
        <v>640</v>
      </c>
      <c r="U379" s="132"/>
      <c r="V379" s="132">
        <v>300</v>
      </c>
      <c r="W379" s="132">
        <v>76</v>
      </c>
      <c r="X379" s="134" t="s">
        <v>401</v>
      </c>
      <c r="Y379" s="132"/>
      <c r="Z379" s="132"/>
      <c r="AA379" s="132"/>
      <c r="AB379" s="132">
        <v>44</v>
      </c>
      <c r="AC379" s="132"/>
      <c r="AD379" s="132">
        <v>80</v>
      </c>
      <c r="AE379" s="132">
        <v>100</v>
      </c>
      <c r="AF379" s="235" t="s">
        <v>2357</v>
      </c>
      <c r="AG379" s="132">
        <v>988</v>
      </c>
      <c r="AH379" s="132">
        <v>2265</v>
      </c>
      <c r="AI379" s="123"/>
      <c r="AJ379" s="123"/>
      <c r="AK379" s="123"/>
      <c r="AL379" s="123"/>
      <c r="AM379" s="123"/>
      <c r="AN379" s="123"/>
      <c r="AO379" s="123"/>
      <c r="AP379" s="123"/>
      <c r="AQ379" s="123">
        <v>361</v>
      </c>
      <c r="AR379" s="135" t="s">
        <v>16164</v>
      </c>
      <c r="AS379" s="135" t="s">
        <v>16172</v>
      </c>
      <c r="AT379" s="123" t="s">
        <v>2358</v>
      </c>
      <c r="AU379" s="137">
        <v>52441</v>
      </c>
      <c r="AV379" s="137">
        <v>145.26592797783934</v>
      </c>
      <c r="AW379" s="132">
        <v>9000</v>
      </c>
      <c r="AX379" s="132">
        <v>9000</v>
      </c>
      <c r="AY379" s="132">
        <v>9000</v>
      </c>
      <c r="AZ379" s="132">
        <v>9000</v>
      </c>
      <c r="BA379" s="132">
        <v>9000</v>
      </c>
      <c r="BB379" s="134">
        <v>38</v>
      </c>
      <c r="BC379" s="134">
        <v>22</v>
      </c>
      <c r="BD379" s="134" t="s">
        <v>2359</v>
      </c>
      <c r="BE379" s="138" t="s">
        <v>2360</v>
      </c>
      <c r="BF379" s="139"/>
      <c r="BG379" s="139"/>
      <c r="BH379" s="139"/>
      <c r="BI379" s="139"/>
      <c r="BJ379" s="139"/>
      <c r="BK379" s="134"/>
      <c r="BL379" s="134"/>
      <c r="BM379" s="138"/>
      <c r="BN379" s="141"/>
      <c r="BO379" s="123"/>
      <c r="BP379" s="123"/>
      <c r="BQ379" s="123"/>
      <c r="BR379" s="123"/>
      <c r="BS379" s="123"/>
      <c r="BT379" s="123"/>
      <c r="BU379" s="123"/>
      <c r="BV379" s="123"/>
      <c r="BW379" s="123"/>
      <c r="BX379" s="123"/>
      <c r="BY379" s="123"/>
      <c r="BZ379" s="123"/>
      <c r="CA379" s="123"/>
      <c r="CB379" s="123"/>
      <c r="CC379" s="123"/>
    </row>
    <row r="380" spans="1:81" s="13" customFormat="1" ht="16.5" customHeight="1">
      <c r="A380" s="123">
        <v>322</v>
      </c>
      <c r="B380" s="123" t="s">
        <v>16</v>
      </c>
      <c r="C380" s="123" t="s">
        <v>17</v>
      </c>
      <c r="D380" s="123" t="s">
        <v>32</v>
      </c>
      <c r="E380" s="123" t="s">
        <v>353</v>
      </c>
      <c r="F380" s="123" t="s">
        <v>2361</v>
      </c>
      <c r="G380" s="142" t="s">
        <v>2362</v>
      </c>
      <c r="H380" s="123" t="s">
        <v>13587</v>
      </c>
      <c r="I380" s="123" t="s">
        <v>13588</v>
      </c>
      <c r="J380" s="123" t="s">
        <v>12883</v>
      </c>
      <c r="K380" s="154" t="s">
        <v>13589</v>
      </c>
      <c r="L380" s="135" t="s">
        <v>2363</v>
      </c>
      <c r="M380" s="130" t="s">
        <v>15594</v>
      </c>
      <c r="N380" s="131" t="s">
        <v>12888</v>
      </c>
      <c r="O380" s="131"/>
      <c r="P380" s="135" t="s">
        <v>12888</v>
      </c>
      <c r="Q380" s="161">
        <v>3623</v>
      </c>
      <c r="R380" s="161">
        <v>1498</v>
      </c>
      <c r="S380" s="132">
        <v>595</v>
      </c>
      <c r="T380" s="132">
        <v>595</v>
      </c>
      <c r="U380" s="132" t="s">
        <v>756</v>
      </c>
      <c r="V380" s="132"/>
      <c r="W380" s="132">
        <v>89</v>
      </c>
      <c r="X380" s="134" t="s">
        <v>401</v>
      </c>
      <c r="Y380" s="132">
        <v>107</v>
      </c>
      <c r="Z380" s="132"/>
      <c r="AA380" s="132"/>
      <c r="AB380" s="132">
        <v>185</v>
      </c>
      <c r="AC380" s="132"/>
      <c r="AD380" s="132"/>
      <c r="AE380" s="174">
        <v>200</v>
      </c>
      <c r="AF380" s="135" t="s">
        <v>1497</v>
      </c>
      <c r="AG380" s="132">
        <v>275</v>
      </c>
      <c r="AH380" s="132">
        <v>275</v>
      </c>
      <c r="AI380" s="123"/>
      <c r="AJ380" s="123"/>
      <c r="AK380" s="123"/>
      <c r="AL380" s="123"/>
      <c r="AM380" s="123"/>
      <c r="AN380" s="123"/>
      <c r="AO380" s="123"/>
      <c r="AP380" s="123"/>
      <c r="AQ380" s="123">
        <v>260</v>
      </c>
      <c r="AR380" s="123" t="s">
        <v>16167</v>
      </c>
      <c r="AS380" s="123" t="s">
        <v>16167</v>
      </c>
      <c r="AT380" s="123" t="s">
        <v>2364</v>
      </c>
      <c r="AU380" s="137">
        <v>21520</v>
      </c>
      <c r="AV380" s="137">
        <v>82.769230769230774</v>
      </c>
      <c r="AW380" s="132">
        <v>6000</v>
      </c>
      <c r="AX380" s="132">
        <v>6000</v>
      </c>
      <c r="AY380" s="132">
        <v>6000</v>
      </c>
      <c r="AZ380" s="132">
        <v>6000</v>
      </c>
      <c r="BA380" s="132">
        <v>6000</v>
      </c>
      <c r="BB380" s="134">
        <v>15</v>
      </c>
      <c r="BC380" s="134"/>
      <c r="BD380" s="134"/>
      <c r="BE380" s="138"/>
      <c r="BF380" s="139">
        <v>6000</v>
      </c>
      <c r="BG380" s="139">
        <v>6000</v>
      </c>
      <c r="BH380" s="139">
        <v>6000</v>
      </c>
      <c r="BI380" s="139">
        <v>6000</v>
      </c>
      <c r="BJ380" s="139">
        <v>6000</v>
      </c>
      <c r="BK380" s="134">
        <v>15</v>
      </c>
      <c r="BL380" s="134"/>
      <c r="BM380" s="138" t="s">
        <v>797</v>
      </c>
      <c r="BN380" s="141"/>
      <c r="BO380" s="123"/>
      <c r="BP380" s="123"/>
      <c r="BQ380" s="123"/>
      <c r="BR380" s="123"/>
      <c r="BS380" s="123"/>
      <c r="BT380" s="123"/>
      <c r="BU380" s="123"/>
      <c r="BV380" s="123"/>
      <c r="BW380" s="123"/>
      <c r="BX380" s="123"/>
      <c r="BY380" s="123"/>
      <c r="BZ380" s="123"/>
      <c r="CA380" s="123"/>
      <c r="CB380" s="123"/>
      <c r="CC380" s="123"/>
    </row>
    <row r="381" spans="1:81" s="13" customFormat="1" ht="16.5" customHeight="1">
      <c r="A381" s="123">
        <v>323</v>
      </c>
      <c r="B381" s="135" t="s">
        <v>16</v>
      </c>
      <c r="C381" s="135" t="s">
        <v>109</v>
      </c>
      <c r="D381" s="135" t="s">
        <v>32</v>
      </c>
      <c r="E381" s="135" t="s">
        <v>353</v>
      </c>
      <c r="F381" s="135" t="s">
        <v>2365</v>
      </c>
      <c r="G381" s="523" t="s">
        <v>2366</v>
      </c>
      <c r="H381" s="135" t="s">
        <v>13590</v>
      </c>
      <c r="I381" s="135" t="s">
        <v>13591</v>
      </c>
      <c r="J381" s="123" t="s">
        <v>12883</v>
      </c>
      <c r="K381" s="135" t="s">
        <v>13592</v>
      </c>
      <c r="L381" s="135" t="s">
        <v>2367</v>
      </c>
      <c r="M381" s="135" t="s">
        <v>15595</v>
      </c>
      <c r="N381" s="131" t="s">
        <v>12888</v>
      </c>
      <c r="O381" s="135"/>
      <c r="P381" s="135" t="s">
        <v>12888</v>
      </c>
      <c r="Q381" s="132">
        <v>468</v>
      </c>
      <c r="R381" s="132">
        <v>678.59</v>
      </c>
      <c r="S381" s="132">
        <v>155</v>
      </c>
      <c r="T381" s="132">
        <v>102</v>
      </c>
      <c r="U381" s="132" t="s">
        <v>418</v>
      </c>
      <c r="V381" s="132">
        <v>53</v>
      </c>
      <c r="W381" s="132">
        <v>14</v>
      </c>
      <c r="X381" s="134" t="s">
        <v>401</v>
      </c>
      <c r="Y381" s="132">
        <v>53</v>
      </c>
      <c r="Z381" s="132">
        <v>15</v>
      </c>
      <c r="AA381" s="132">
        <v>300</v>
      </c>
      <c r="AB381" s="132">
        <v>50</v>
      </c>
      <c r="AC381" s="132">
        <v>8</v>
      </c>
      <c r="AD381" s="132">
        <v>7</v>
      </c>
      <c r="AE381" s="132">
        <v>4</v>
      </c>
      <c r="AF381" s="135" t="s">
        <v>2368</v>
      </c>
      <c r="AG381" s="132">
        <v>113</v>
      </c>
      <c r="AH381" s="132">
        <v>136</v>
      </c>
      <c r="AI381" s="135"/>
      <c r="AJ381" s="135"/>
      <c r="AK381" s="135" t="s">
        <v>406</v>
      </c>
      <c r="AL381" s="135">
        <v>13</v>
      </c>
      <c r="AM381" s="135">
        <v>4</v>
      </c>
      <c r="AN381" s="135">
        <v>4</v>
      </c>
      <c r="AO381" s="135">
        <v>5</v>
      </c>
      <c r="AP381" s="135"/>
      <c r="AQ381" s="135">
        <v>207</v>
      </c>
      <c r="AR381" s="135" t="s">
        <v>16225</v>
      </c>
      <c r="AS381" s="135" t="s">
        <v>16225</v>
      </c>
      <c r="AT381" s="135" t="s">
        <v>2369</v>
      </c>
      <c r="AU381" s="137">
        <v>1555</v>
      </c>
      <c r="AV381" s="137">
        <v>7.5120772946859899</v>
      </c>
      <c r="AW381" s="132">
        <v>5000</v>
      </c>
      <c r="AX381" s="132">
        <v>3000</v>
      </c>
      <c r="AY381" s="132">
        <v>3000</v>
      </c>
      <c r="AZ381" s="132">
        <v>3000</v>
      </c>
      <c r="BA381" s="132">
        <v>5000</v>
      </c>
      <c r="BB381" s="134">
        <v>20</v>
      </c>
      <c r="BC381" s="134">
        <v>30</v>
      </c>
      <c r="BD381" s="135" t="s">
        <v>2370</v>
      </c>
      <c r="BE381" s="135" t="s">
        <v>2371</v>
      </c>
      <c r="BF381" s="139">
        <v>5000</v>
      </c>
      <c r="BG381" s="139">
        <v>3000</v>
      </c>
      <c r="BH381" s="139">
        <v>3000</v>
      </c>
      <c r="BI381" s="139">
        <v>3000</v>
      </c>
      <c r="BJ381" s="139">
        <v>5000</v>
      </c>
      <c r="BK381" s="134">
        <v>20</v>
      </c>
      <c r="BL381" s="134">
        <v>30</v>
      </c>
      <c r="BM381" s="135" t="s">
        <v>2370</v>
      </c>
      <c r="BN381" s="233" t="s">
        <v>2371</v>
      </c>
      <c r="BO381" s="135"/>
      <c r="BP381" s="135"/>
      <c r="BQ381" s="135"/>
      <c r="BR381" s="135"/>
      <c r="BS381" s="135"/>
      <c r="BT381" s="135"/>
      <c r="BU381" s="135"/>
      <c r="BV381" s="135"/>
      <c r="BW381" s="135"/>
      <c r="BX381" s="135"/>
      <c r="BY381" s="135"/>
      <c r="BZ381" s="135"/>
      <c r="CA381" s="135"/>
      <c r="CB381" s="135"/>
      <c r="CC381" s="135"/>
    </row>
    <row r="382" spans="1:81" s="13" customFormat="1" ht="16.5" customHeight="1">
      <c r="A382" s="123">
        <v>324</v>
      </c>
      <c r="B382" s="123" t="s">
        <v>16</v>
      </c>
      <c r="C382" s="123" t="s">
        <v>91</v>
      </c>
      <c r="D382" s="123" t="s">
        <v>32</v>
      </c>
      <c r="E382" s="123" t="s">
        <v>459</v>
      </c>
      <c r="F382" s="123" t="s">
        <v>2372</v>
      </c>
      <c r="G382" s="142" t="s">
        <v>2373</v>
      </c>
      <c r="H382" s="123" t="s">
        <v>13593</v>
      </c>
      <c r="I382" s="135" t="s">
        <v>13594</v>
      </c>
      <c r="J382" s="123" t="s">
        <v>12883</v>
      </c>
      <c r="K382" s="135" t="s">
        <v>13595</v>
      </c>
      <c r="L382" s="135" t="s">
        <v>2374</v>
      </c>
      <c r="M382" s="130" t="s">
        <v>15596</v>
      </c>
      <c r="N382" s="131" t="s">
        <v>12888</v>
      </c>
      <c r="O382" s="131"/>
      <c r="P382" s="135" t="s">
        <v>12888</v>
      </c>
      <c r="Q382" s="132">
        <v>1180</v>
      </c>
      <c r="R382" s="132">
        <v>4066</v>
      </c>
      <c r="S382" s="132">
        <v>2119</v>
      </c>
      <c r="T382" s="132">
        <v>1822</v>
      </c>
      <c r="U382" s="132" t="s">
        <v>392</v>
      </c>
      <c r="V382" s="132">
        <v>297</v>
      </c>
      <c r="W382" s="132">
        <v>78</v>
      </c>
      <c r="X382" s="134"/>
      <c r="Y382" s="132">
        <v>324</v>
      </c>
      <c r="Z382" s="132"/>
      <c r="AA382" s="132"/>
      <c r="AB382" s="132">
        <v>157</v>
      </c>
      <c r="AC382" s="132">
        <v>122</v>
      </c>
      <c r="AD382" s="132"/>
      <c r="AE382" s="132">
        <v>100</v>
      </c>
      <c r="AF382" s="135" t="s">
        <v>2375</v>
      </c>
      <c r="AG382" s="132">
        <v>73</v>
      </c>
      <c r="AH382" s="132">
        <v>193</v>
      </c>
      <c r="AI382" s="134"/>
      <c r="AJ382" s="134"/>
      <c r="AK382" s="135" t="s">
        <v>2376</v>
      </c>
      <c r="AL382" s="135">
        <v>22</v>
      </c>
      <c r="AM382" s="135">
        <v>4</v>
      </c>
      <c r="AN382" s="135">
        <v>11</v>
      </c>
      <c r="AO382" s="135">
        <v>7</v>
      </c>
      <c r="AP382" s="135"/>
      <c r="AQ382" s="135">
        <v>309</v>
      </c>
      <c r="AR382" s="135" t="s">
        <v>2377</v>
      </c>
      <c r="AS382" s="135" t="s">
        <v>2377</v>
      </c>
      <c r="AT382" s="135" t="s">
        <v>2096</v>
      </c>
      <c r="AU382" s="137">
        <v>41868</v>
      </c>
      <c r="AV382" s="137">
        <v>135.49514563106797</v>
      </c>
      <c r="AW382" s="132">
        <v>5000</v>
      </c>
      <c r="AX382" s="132">
        <v>3000</v>
      </c>
      <c r="AY382" s="132">
        <v>3000</v>
      </c>
      <c r="AZ382" s="132">
        <v>4000</v>
      </c>
      <c r="BA382" s="132">
        <v>5000</v>
      </c>
      <c r="BB382" s="134">
        <v>20</v>
      </c>
      <c r="BC382" s="134" t="s">
        <v>2378</v>
      </c>
      <c r="BD382" s="135" t="s">
        <v>2379</v>
      </c>
      <c r="BE382" s="135" t="s">
        <v>2380</v>
      </c>
      <c r="BF382" s="139">
        <v>5000</v>
      </c>
      <c r="BG382" s="139">
        <v>3000</v>
      </c>
      <c r="BH382" s="139">
        <v>3000</v>
      </c>
      <c r="BI382" s="139">
        <v>4000</v>
      </c>
      <c r="BJ382" s="139">
        <v>5000</v>
      </c>
      <c r="BK382" s="134"/>
      <c r="BL382" s="134" t="s">
        <v>2378</v>
      </c>
      <c r="BM382" s="135" t="s">
        <v>2379</v>
      </c>
      <c r="BN382" s="233" t="s">
        <v>2380</v>
      </c>
      <c r="BO382" s="135"/>
      <c r="BP382" s="135"/>
      <c r="BQ382" s="135"/>
      <c r="BR382" s="135"/>
      <c r="BS382" s="135"/>
      <c r="BT382" s="135"/>
      <c r="BU382" s="135"/>
      <c r="BV382" s="135"/>
      <c r="BW382" s="135"/>
      <c r="BX382" s="135"/>
      <c r="BY382" s="237"/>
      <c r="BZ382" s="135"/>
      <c r="CA382" s="135"/>
      <c r="CB382" s="135"/>
      <c r="CC382" s="134"/>
    </row>
    <row r="383" spans="1:81" s="13" customFormat="1" ht="16.5" customHeight="1">
      <c r="A383" s="123">
        <v>325</v>
      </c>
      <c r="B383" s="123" t="s">
        <v>16</v>
      </c>
      <c r="C383" s="123" t="s">
        <v>82</v>
      </c>
      <c r="D383" s="123" t="s">
        <v>32</v>
      </c>
      <c r="E383" s="123" t="s">
        <v>353</v>
      </c>
      <c r="F383" s="123" t="s">
        <v>2381</v>
      </c>
      <c r="G383" s="142" t="s">
        <v>2382</v>
      </c>
      <c r="H383" s="123" t="s">
        <v>13596</v>
      </c>
      <c r="I383" s="123" t="s">
        <v>13597</v>
      </c>
      <c r="J383" s="123" t="s">
        <v>12883</v>
      </c>
      <c r="K383" s="154" t="s">
        <v>13597</v>
      </c>
      <c r="L383" s="154" t="s">
        <v>2383</v>
      </c>
      <c r="M383" s="135" t="s">
        <v>15597</v>
      </c>
      <c r="N383" s="131" t="s">
        <v>12888</v>
      </c>
      <c r="O383" s="131"/>
      <c r="P383" s="135" t="s">
        <v>12888</v>
      </c>
      <c r="Q383" s="132">
        <v>6612</v>
      </c>
      <c r="R383" s="132">
        <v>1270</v>
      </c>
      <c r="S383" s="132">
        <v>600</v>
      </c>
      <c r="T383" s="132">
        <v>400</v>
      </c>
      <c r="U383" s="132" t="s">
        <v>392</v>
      </c>
      <c r="V383" s="132">
        <v>200</v>
      </c>
      <c r="W383" s="132">
        <v>240</v>
      </c>
      <c r="X383" s="134" t="s">
        <v>401</v>
      </c>
      <c r="Y383" s="132"/>
      <c r="Z383" s="132">
        <v>75</v>
      </c>
      <c r="AA383" s="132">
        <v>3500</v>
      </c>
      <c r="AB383" s="132">
        <v>18</v>
      </c>
      <c r="AC383" s="132">
        <v>10</v>
      </c>
      <c r="AD383" s="132"/>
      <c r="AE383" s="132">
        <v>10</v>
      </c>
      <c r="AF383" s="135" t="s">
        <v>2384</v>
      </c>
      <c r="AG383" s="132">
        <v>7</v>
      </c>
      <c r="AH383" s="132">
        <v>1950</v>
      </c>
      <c r="AI383" s="123"/>
      <c r="AJ383" s="123"/>
      <c r="AK383" s="123" t="s">
        <v>406</v>
      </c>
      <c r="AL383" s="123">
        <v>2</v>
      </c>
      <c r="AM383" s="123"/>
      <c r="AN383" s="123">
        <v>1</v>
      </c>
      <c r="AO383" s="123">
        <v>1</v>
      </c>
      <c r="AP383" s="123"/>
      <c r="AQ383" s="123">
        <v>230</v>
      </c>
      <c r="AR383" s="123" t="s">
        <v>16164</v>
      </c>
      <c r="AS383" s="123" t="s">
        <v>16164</v>
      </c>
      <c r="AT383" s="123" t="s">
        <v>2351</v>
      </c>
      <c r="AU383" s="137">
        <v>480</v>
      </c>
      <c r="AV383" s="137">
        <v>2.0869565217391304</v>
      </c>
      <c r="AW383" s="132">
        <v>6000</v>
      </c>
      <c r="AX383" s="132">
        <v>3000</v>
      </c>
      <c r="AY383" s="132">
        <v>4000</v>
      </c>
      <c r="AZ383" s="132">
        <v>4000</v>
      </c>
      <c r="BA383" s="132">
        <v>6000</v>
      </c>
      <c r="BB383" s="134">
        <v>20</v>
      </c>
      <c r="BC383" s="134"/>
      <c r="BD383" s="134"/>
      <c r="BE383" s="138" t="s">
        <v>2385</v>
      </c>
      <c r="BF383" s="139">
        <v>6000</v>
      </c>
      <c r="BG383" s="139">
        <v>3000</v>
      </c>
      <c r="BH383" s="139">
        <v>4000</v>
      </c>
      <c r="BI383" s="139">
        <v>4000</v>
      </c>
      <c r="BJ383" s="139">
        <v>6000</v>
      </c>
      <c r="BK383" s="134">
        <v>25</v>
      </c>
      <c r="BL383" s="134"/>
      <c r="BM383" s="138" t="s">
        <v>2386</v>
      </c>
      <c r="BN383" s="141" t="s">
        <v>2387</v>
      </c>
      <c r="BO383" s="123"/>
      <c r="BP383" s="123"/>
      <c r="BQ383" s="123"/>
      <c r="BR383" s="123"/>
      <c r="BS383" s="123"/>
      <c r="BT383" s="123"/>
      <c r="BU383" s="123"/>
      <c r="BV383" s="123"/>
      <c r="BW383" s="123"/>
      <c r="BX383" s="123"/>
      <c r="BY383" s="123"/>
      <c r="BZ383" s="123"/>
      <c r="CA383" s="123"/>
      <c r="CB383" s="123"/>
      <c r="CC383" s="123"/>
    </row>
    <row r="384" spans="1:81" s="14" customFormat="1" ht="16.5" customHeight="1">
      <c r="A384" s="123">
        <v>326</v>
      </c>
      <c r="B384" s="229" t="s">
        <v>16</v>
      </c>
      <c r="C384" s="229" t="s">
        <v>93</v>
      </c>
      <c r="D384" s="229" t="s">
        <v>32</v>
      </c>
      <c r="E384" s="229" t="s">
        <v>459</v>
      </c>
      <c r="F384" s="229" t="s">
        <v>2388</v>
      </c>
      <c r="G384" s="550" t="s">
        <v>2389</v>
      </c>
      <c r="H384" s="229" t="s">
        <v>13598</v>
      </c>
      <c r="I384" s="229" t="s">
        <v>13599</v>
      </c>
      <c r="J384" s="123" t="s">
        <v>12883</v>
      </c>
      <c r="K384" s="159" t="s">
        <v>13600</v>
      </c>
      <c r="L384" s="159" t="s">
        <v>2390</v>
      </c>
      <c r="M384" s="490" t="s">
        <v>15598</v>
      </c>
      <c r="N384" s="131" t="s">
        <v>12888</v>
      </c>
      <c r="O384" s="160"/>
      <c r="P384" s="135" t="s">
        <v>12888</v>
      </c>
      <c r="Q384" s="132">
        <v>4603</v>
      </c>
      <c r="R384" s="132">
        <v>431.13</v>
      </c>
      <c r="S384" s="132">
        <v>250</v>
      </c>
      <c r="T384" s="132">
        <v>250</v>
      </c>
      <c r="U384" s="132"/>
      <c r="V384" s="132"/>
      <c r="W384" s="132">
        <v>30</v>
      </c>
      <c r="X384" s="134" t="s">
        <v>401</v>
      </c>
      <c r="Y384" s="132">
        <v>25</v>
      </c>
      <c r="Z384" s="132"/>
      <c r="AA384" s="132"/>
      <c r="AB384" s="132">
        <v>26</v>
      </c>
      <c r="AC384" s="132"/>
      <c r="AD384" s="132"/>
      <c r="AE384" s="132">
        <v>15</v>
      </c>
      <c r="AF384" s="490" t="s">
        <v>1497</v>
      </c>
      <c r="AG384" s="132">
        <v>460</v>
      </c>
      <c r="AH384" s="132">
        <v>460</v>
      </c>
      <c r="AI384" s="229"/>
      <c r="AJ384" s="229"/>
      <c r="AK384" s="123"/>
      <c r="AL384" s="123">
        <v>3</v>
      </c>
      <c r="AM384" s="123">
        <v>2</v>
      </c>
      <c r="AN384" s="123">
        <v>1</v>
      </c>
      <c r="AO384" s="229"/>
      <c r="AP384" s="229"/>
      <c r="AQ384" s="123">
        <v>200</v>
      </c>
      <c r="AR384" s="229" t="s">
        <v>16167</v>
      </c>
      <c r="AS384" s="123"/>
      <c r="AT384" s="229" t="s">
        <v>668</v>
      </c>
      <c r="AU384" s="137">
        <v>187</v>
      </c>
      <c r="AV384" s="137">
        <v>0.93500000000000005</v>
      </c>
      <c r="AW384" s="132"/>
      <c r="AX384" s="132"/>
      <c r="AY384" s="132"/>
      <c r="AZ384" s="132"/>
      <c r="BA384" s="132"/>
      <c r="BB384" s="134"/>
      <c r="BC384" s="134"/>
      <c r="BD384" s="138"/>
      <c r="BE384" s="138" t="s">
        <v>364</v>
      </c>
      <c r="BF384" s="139"/>
      <c r="BG384" s="139"/>
      <c r="BH384" s="139"/>
      <c r="BI384" s="139"/>
      <c r="BJ384" s="139"/>
      <c r="BK384" s="134"/>
      <c r="BL384" s="134"/>
      <c r="BM384" s="138"/>
      <c r="BN384" s="141" t="s">
        <v>364</v>
      </c>
      <c r="BO384" s="123"/>
      <c r="BP384" s="123"/>
      <c r="BQ384" s="123"/>
      <c r="BR384" s="123"/>
      <c r="BS384" s="123"/>
      <c r="BT384" s="123"/>
      <c r="BU384" s="123"/>
      <c r="BV384" s="123"/>
      <c r="BW384" s="123"/>
      <c r="BX384" s="123"/>
      <c r="BY384" s="123"/>
      <c r="BZ384" s="123"/>
      <c r="CA384" s="123"/>
      <c r="CB384" s="123"/>
      <c r="CC384" s="123"/>
    </row>
    <row r="385" spans="1:81" s="13" customFormat="1" ht="16.5" customHeight="1">
      <c r="A385" s="123">
        <v>327</v>
      </c>
      <c r="B385" s="135" t="s">
        <v>16</v>
      </c>
      <c r="C385" s="135" t="s">
        <v>93</v>
      </c>
      <c r="D385" s="135" t="s">
        <v>32</v>
      </c>
      <c r="E385" s="135" t="s">
        <v>353</v>
      </c>
      <c r="F385" s="135" t="s">
        <v>2391</v>
      </c>
      <c r="G385" s="523" t="s">
        <v>2392</v>
      </c>
      <c r="H385" s="135" t="s">
        <v>13601</v>
      </c>
      <c r="I385" s="135" t="s">
        <v>13602</v>
      </c>
      <c r="J385" s="123" t="s">
        <v>12883</v>
      </c>
      <c r="K385" s="135" t="s">
        <v>13603</v>
      </c>
      <c r="L385" s="135" t="s">
        <v>2393</v>
      </c>
      <c r="M385" s="135" t="s">
        <v>15599</v>
      </c>
      <c r="N385" s="131" t="s">
        <v>12888</v>
      </c>
      <c r="O385" s="135"/>
      <c r="P385" s="135" t="s">
        <v>12888</v>
      </c>
      <c r="Q385" s="132">
        <v>58185</v>
      </c>
      <c r="R385" s="132">
        <v>13592</v>
      </c>
      <c r="S385" s="132">
        <v>5058</v>
      </c>
      <c r="T385" s="132">
        <v>5058</v>
      </c>
      <c r="U385" s="132" t="s">
        <v>1277</v>
      </c>
      <c r="V385" s="132"/>
      <c r="W385" s="132">
        <v>1000</v>
      </c>
      <c r="X385" s="134" t="s">
        <v>401</v>
      </c>
      <c r="Y385" s="132">
        <v>144</v>
      </c>
      <c r="Z385" s="132">
        <v>96</v>
      </c>
      <c r="AA385" s="132">
        <v>3000</v>
      </c>
      <c r="AB385" s="132">
        <v>192</v>
      </c>
      <c r="AC385" s="132">
        <v>77</v>
      </c>
      <c r="AD385" s="132"/>
      <c r="AE385" s="132">
        <v>101</v>
      </c>
      <c r="AF385" s="135" t="s">
        <v>2394</v>
      </c>
      <c r="AG385" s="132">
        <v>892</v>
      </c>
      <c r="AH385" s="132">
        <v>892</v>
      </c>
      <c r="AI385" s="135"/>
      <c r="AJ385" s="135"/>
      <c r="AK385" s="135" t="s">
        <v>387</v>
      </c>
      <c r="AL385" s="123">
        <v>3</v>
      </c>
      <c r="AM385" s="135"/>
      <c r="AN385" s="135">
        <v>3</v>
      </c>
      <c r="AO385" s="229"/>
      <c r="AP385" s="135"/>
      <c r="AQ385" s="135">
        <v>310</v>
      </c>
      <c r="AR385" s="123" t="s">
        <v>16186</v>
      </c>
      <c r="AS385" s="135" t="s">
        <v>16164</v>
      </c>
      <c r="AT385" s="135" t="s">
        <v>2395</v>
      </c>
      <c r="AU385" s="137">
        <v>27023</v>
      </c>
      <c r="AV385" s="137">
        <v>87.170967741935485</v>
      </c>
      <c r="AW385" s="132">
        <v>6000</v>
      </c>
      <c r="AX385" s="132">
        <v>5000</v>
      </c>
      <c r="AY385" s="132">
        <v>5000</v>
      </c>
      <c r="AZ385" s="132">
        <v>5000</v>
      </c>
      <c r="BA385" s="132">
        <v>6000</v>
      </c>
      <c r="BB385" s="183"/>
      <c r="BC385" s="576"/>
      <c r="BD385" s="135"/>
      <c r="BE385" s="135" t="s">
        <v>2396</v>
      </c>
      <c r="BF385" s="139"/>
      <c r="BG385" s="139"/>
      <c r="BH385" s="139"/>
      <c r="BI385" s="139"/>
      <c r="BJ385" s="139"/>
      <c r="BK385" s="134"/>
      <c r="BL385" s="134"/>
      <c r="BM385" s="135"/>
      <c r="BN385" s="233"/>
      <c r="BO385" s="123"/>
      <c r="BP385" s="135"/>
      <c r="BQ385" s="135"/>
      <c r="BR385" s="135"/>
      <c r="BS385" s="135"/>
      <c r="BT385" s="135"/>
      <c r="BU385" s="135"/>
      <c r="BV385" s="135"/>
      <c r="BW385" s="135"/>
      <c r="BX385" s="135"/>
      <c r="BY385" s="123"/>
      <c r="BZ385" s="135"/>
      <c r="CA385" s="135"/>
      <c r="CB385" s="135"/>
      <c r="CC385" s="135"/>
    </row>
    <row r="386" spans="1:81" s="13" customFormat="1" ht="16.5" customHeight="1">
      <c r="A386" s="123">
        <v>328</v>
      </c>
      <c r="B386" s="135" t="s">
        <v>16</v>
      </c>
      <c r="C386" s="135" t="s">
        <v>109</v>
      </c>
      <c r="D386" s="135" t="s">
        <v>32</v>
      </c>
      <c r="E386" s="135" t="s">
        <v>353</v>
      </c>
      <c r="F386" s="135" t="s">
        <v>2397</v>
      </c>
      <c r="G386" s="523" t="s">
        <v>2398</v>
      </c>
      <c r="H386" s="135" t="s">
        <v>13604</v>
      </c>
      <c r="I386" s="135" t="s">
        <v>13605</v>
      </c>
      <c r="J386" s="123" t="s">
        <v>12883</v>
      </c>
      <c r="K386" s="135" t="s">
        <v>13606</v>
      </c>
      <c r="L386" s="135" t="s">
        <v>2399</v>
      </c>
      <c r="M386" s="135" t="s">
        <v>15600</v>
      </c>
      <c r="N386" s="131" t="s">
        <v>12888</v>
      </c>
      <c r="O386" s="135"/>
      <c r="P386" s="135" t="s">
        <v>12899</v>
      </c>
      <c r="Q386" s="132">
        <v>231.88</v>
      </c>
      <c r="R386" s="132">
        <v>341</v>
      </c>
      <c r="S386" s="132">
        <v>192</v>
      </c>
      <c r="T386" s="132">
        <v>143</v>
      </c>
      <c r="U386" s="132" t="s">
        <v>418</v>
      </c>
      <c r="V386" s="132">
        <v>49</v>
      </c>
      <c r="W386" s="132">
        <v>46</v>
      </c>
      <c r="X386" s="134" t="s">
        <v>401</v>
      </c>
      <c r="Y386" s="132">
        <v>30.6</v>
      </c>
      <c r="Z386" s="132">
        <v>7.8</v>
      </c>
      <c r="AA386" s="132">
        <v>250</v>
      </c>
      <c r="AB386" s="132">
        <v>17</v>
      </c>
      <c r="AC386" s="132"/>
      <c r="AD386" s="132"/>
      <c r="AE386" s="132">
        <v>2</v>
      </c>
      <c r="AF386" s="135" t="s">
        <v>2400</v>
      </c>
      <c r="AG386" s="132">
        <v>5</v>
      </c>
      <c r="AH386" s="132">
        <v>2000</v>
      </c>
      <c r="AI386" s="135"/>
      <c r="AJ386" s="135"/>
      <c r="AK386" s="135" t="s">
        <v>477</v>
      </c>
      <c r="AL386" s="135">
        <v>7</v>
      </c>
      <c r="AM386" s="135">
        <v>1</v>
      </c>
      <c r="AN386" s="135"/>
      <c r="AO386" s="135">
        <v>6</v>
      </c>
      <c r="AP386" s="135"/>
      <c r="AQ386" s="135">
        <v>215</v>
      </c>
      <c r="AR386" s="135" t="s">
        <v>16174</v>
      </c>
      <c r="AS386" s="135" t="s">
        <v>16174</v>
      </c>
      <c r="AT386" s="135" t="s">
        <v>559</v>
      </c>
      <c r="AU386" s="137">
        <v>2255</v>
      </c>
      <c r="AV386" s="137">
        <v>10.488372093023257</v>
      </c>
      <c r="AW386" s="132">
        <v>5000</v>
      </c>
      <c r="AX386" s="132">
        <v>3000</v>
      </c>
      <c r="AY386" s="132">
        <v>4000</v>
      </c>
      <c r="AZ386" s="132">
        <v>4000</v>
      </c>
      <c r="BA386" s="132">
        <v>4000</v>
      </c>
      <c r="BB386" s="134">
        <v>20</v>
      </c>
      <c r="BC386" s="134"/>
      <c r="BD386" s="135"/>
      <c r="BE386" s="135"/>
      <c r="BF386" s="139"/>
      <c r="BG386" s="139"/>
      <c r="BH386" s="139"/>
      <c r="BI386" s="139"/>
      <c r="BJ386" s="139"/>
      <c r="BK386" s="134"/>
      <c r="BL386" s="134"/>
      <c r="BM386" s="135"/>
      <c r="BN386" s="233" t="s">
        <v>364</v>
      </c>
      <c r="BO386" s="135"/>
      <c r="BP386" s="135"/>
      <c r="BQ386" s="135"/>
      <c r="BR386" s="135"/>
      <c r="BS386" s="135"/>
      <c r="BT386" s="135"/>
      <c r="BU386" s="135"/>
      <c r="BV386" s="135"/>
      <c r="BW386" s="135"/>
      <c r="BX386" s="135"/>
      <c r="BY386" s="135"/>
      <c r="BZ386" s="135"/>
      <c r="CA386" s="135"/>
      <c r="CB386" s="135"/>
      <c r="CC386" s="135"/>
    </row>
    <row r="387" spans="1:81" s="13" customFormat="1" ht="16.5" customHeight="1">
      <c r="A387" s="123">
        <v>329</v>
      </c>
      <c r="B387" s="135" t="s">
        <v>16</v>
      </c>
      <c r="C387" s="135" t="s">
        <v>109</v>
      </c>
      <c r="D387" s="135" t="s">
        <v>32</v>
      </c>
      <c r="E387" s="135" t="s">
        <v>353</v>
      </c>
      <c r="F387" s="135" t="s">
        <v>2401</v>
      </c>
      <c r="G387" s="523" t="s">
        <v>2402</v>
      </c>
      <c r="H387" s="135" t="s">
        <v>13607</v>
      </c>
      <c r="I387" s="135" t="s">
        <v>13608</v>
      </c>
      <c r="J387" s="123" t="s">
        <v>12883</v>
      </c>
      <c r="K387" s="135" t="s">
        <v>13609</v>
      </c>
      <c r="L387" s="135" t="s">
        <v>2403</v>
      </c>
      <c r="M387" s="135" t="s">
        <v>15601</v>
      </c>
      <c r="N387" s="135" t="s">
        <v>12888</v>
      </c>
      <c r="O387" s="135"/>
      <c r="P387" s="135" t="s">
        <v>2404</v>
      </c>
      <c r="Q387" s="132">
        <v>459.5</v>
      </c>
      <c r="R387" s="132">
        <v>176.88</v>
      </c>
      <c r="S387" s="132">
        <v>126</v>
      </c>
      <c r="T387" s="132">
        <v>126</v>
      </c>
      <c r="U387" s="132" t="s">
        <v>392</v>
      </c>
      <c r="V387" s="132" t="s">
        <v>16113</v>
      </c>
      <c r="W387" s="132">
        <v>10</v>
      </c>
      <c r="X387" s="134" t="s">
        <v>401</v>
      </c>
      <c r="Y387" s="132"/>
      <c r="Z387" s="132">
        <v>8.4</v>
      </c>
      <c r="AA387" s="132">
        <v>240</v>
      </c>
      <c r="AB387" s="132">
        <v>8.4</v>
      </c>
      <c r="AC387" s="132">
        <v>8.4</v>
      </c>
      <c r="AD387" s="132"/>
      <c r="AE387" s="132">
        <v>10</v>
      </c>
      <c r="AF387" s="135" t="s">
        <v>2405</v>
      </c>
      <c r="AG387" s="132">
        <v>647</v>
      </c>
      <c r="AH387" s="132">
        <v>678</v>
      </c>
      <c r="AI387" s="135"/>
      <c r="AJ387" s="135"/>
      <c r="AK387" s="135" t="s">
        <v>406</v>
      </c>
      <c r="AL387" s="135">
        <v>7</v>
      </c>
      <c r="AM387" s="135">
        <v>2</v>
      </c>
      <c r="AN387" s="135"/>
      <c r="AO387" s="135">
        <v>5</v>
      </c>
      <c r="AP387" s="135"/>
      <c r="AQ387" s="135">
        <v>173</v>
      </c>
      <c r="AR387" s="135" t="s">
        <v>16172</v>
      </c>
      <c r="AS387" s="135" t="s">
        <v>16172</v>
      </c>
      <c r="AT387" s="135" t="s">
        <v>2406</v>
      </c>
      <c r="AU387" s="137">
        <v>374</v>
      </c>
      <c r="AV387" s="137">
        <v>2.1618497109826591</v>
      </c>
      <c r="AW387" s="132">
        <v>5000</v>
      </c>
      <c r="AX387" s="132">
        <v>3000</v>
      </c>
      <c r="AY387" s="132">
        <v>3000</v>
      </c>
      <c r="AZ387" s="132">
        <v>4000</v>
      </c>
      <c r="BA387" s="132">
        <v>5000</v>
      </c>
      <c r="BB387" s="134" t="s">
        <v>2407</v>
      </c>
      <c r="BC387" s="134"/>
      <c r="BD387" s="135" t="s">
        <v>2408</v>
      </c>
      <c r="BE387" s="135" t="s">
        <v>2409</v>
      </c>
      <c r="BF387" s="139"/>
      <c r="BG387" s="139"/>
      <c r="BH387" s="139"/>
      <c r="BI387" s="139"/>
      <c r="BJ387" s="139"/>
      <c r="BK387" s="134"/>
      <c r="BL387" s="134"/>
      <c r="BM387" s="135"/>
      <c r="BN387" s="233"/>
      <c r="BO387" s="135"/>
      <c r="BP387" s="135"/>
      <c r="BQ387" s="135"/>
      <c r="BR387" s="135"/>
      <c r="BS387" s="135"/>
      <c r="BT387" s="135"/>
      <c r="BU387" s="135"/>
      <c r="BV387" s="135"/>
      <c r="BW387" s="135"/>
      <c r="BX387" s="135"/>
      <c r="BY387" s="135"/>
      <c r="BZ387" s="135"/>
      <c r="CA387" s="135"/>
      <c r="CB387" s="135"/>
      <c r="CC387" s="135"/>
    </row>
    <row r="388" spans="1:81" s="12" customFormat="1" ht="16.5" customHeight="1">
      <c r="A388" s="123">
        <v>330</v>
      </c>
      <c r="B388" s="135" t="s">
        <v>16</v>
      </c>
      <c r="C388" s="135" t="s">
        <v>93</v>
      </c>
      <c r="D388" s="135" t="s">
        <v>32</v>
      </c>
      <c r="E388" s="135" t="s">
        <v>353</v>
      </c>
      <c r="F388" s="135" t="s">
        <v>2410</v>
      </c>
      <c r="G388" s="523" t="s">
        <v>2411</v>
      </c>
      <c r="H388" s="135" t="s">
        <v>13610</v>
      </c>
      <c r="I388" s="135" t="s">
        <v>13611</v>
      </c>
      <c r="J388" s="135" t="s">
        <v>12899</v>
      </c>
      <c r="K388" s="135" t="s">
        <v>13612</v>
      </c>
      <c r="L388" s="135" t="s">
        <v>2412</v>
      </c>
      <c r="M388" s="135" t="s">
        <v>15602</v>
      </c>
      <c r="N388" s="135" t="s">
        <v>12888</v>
      </c>
      <c r="O388" s="135"/>
      <c r="P388" s="135" t="s">
        <v>12888</v>
      </c>
      <c r="Q388" s="132">
        <v>23000</v>
      </c>
      <c r="R388" s="132">
        <v>2500</v>
      </c>
      <c r="S388" s="132">
        <v>389</v>
      </c>
      <c r="T388" s="132">
        <v>389</v>
      </c>
      <c r="U388" s="132"/>
      <c r="V388" s="132"/>
      <c r="W388" s="132">
        <v>230</v>
      </c>
      <c r="X388" s="134" t="s">
        <v>401</v>
      </c>
      <c r="Y388" s="132">
        <v>165</v>
      </c>
      <c r="Z388" s="132">
        <v>380</v>
      </c>
      <c r="AA388" s="132">
        <v>1000</v>
      </c>
      <c r="AB388" s="132">
        <v>20</v>
      </c>
      <c r="AC388" s="132">
        <v>389</v>
      </c>
      <c r="AD388" s="132">
        <v>389</v>
      </c>
      <c r="AE388" s="132">
        <v>20</v>
      </c>
      <c r="AF388" s="338"/>
      <c r="AG388" s="132"/>
      <c r="AH388" s="132"/>
      <c r="AI388" s="338"/>
      <c r="AJ388" s="338"/>
      <c r="AK388" s="135"/>
      <c r="AL388" s="135"/>
      <c r="AM388" s="135"/>
      <c r="AN388" s="135"/>
      <c r="AO388" s="135"/>
      <c r="AP388" s="135"/>
      <c r="AQ388" s="135" t="s">
        <v>435</v>
      </c>
      <c r="AR388" s="135"/>
      <c r="AS388" s="135"/>
      <c r="AT388" s="135"/>
      <c r="AU388" s="134" t="s">
        <v>435</v>
      </c>
      <c r="AV388" s="137"/>
      <c r="AW388" s="132"/>
      <c r="AX388" s="132"/>
      <c r="AY388" s="132"/>
      <c r="AZ388" s="132"/>
      <c r="BA388" s="132"/>
      <c r="BB388" s="134"/>
      <c r="BC388" s="134"/>
      <c r="BD388" s="135"/>
      <c r="BE388" s="135"/>
      <c r="BF388" s="139"/>
      <c r="BG388" s="139"/>
      <c r="BH388" s="139"/>
      <c r="BI388" s="139"/>
      <c r="BJ388" s="139"/>
      <c r="BK388" s="134"/>
      <c r="BL388" s="134"/>
      <c r="BM388" s="135"/>
      <c r="BN388" s="233"/>
      <c r="BO388" s="135"/>
      <c r="BP388" s="135"/>
      <c r="BQ388" s="135"/>
      <c r="BR388" s="135"/>
      <c r="BS388" s="135"/>
      <c r="BT388" s="135"/>
      <c r="BU388" s="135"/>
      <c r="BV388" s="135"/>
      <c r="BW388" s="135"/>
      <c r="BX388" s="135"/>
      <c r="BY388" s="135"/>
      <c r="BZ388" s="135"/>
      <c r="CA388" s="135"/>
      <c r="CB388" s="135"/>
      <c r="CC388" s="135"/>
    </row>
    <row r="389" spans="1:81" s="13" customFormat="1" ht="16.5" customHeight="1">
      <c r="A389" s="123">
        <v>331</v>
      </c>
      <c r="B389" s="123" t="s">
        <v>16</v>
      </c>
      <c r="C389" s="123" t="s">
        <v>89</v>
      </c>
      <c r="D389" s="123" t="s">
        <v>32</v>
      </c>
      <c r="E389" s="123" t="s">
        <v>353</v>
      </c>
      <c r="F389" s="123" t="s">
        <v>2413</v>
      </c>
      <c r="G389" s="142" t="s">
        <v>2414</v>
      </c>
      <c r="H389" s="123" t="s">
        <v>13613</v>
      </c>
      <c r="I389" s="123" t="s">
        <v>13614</v>
      </c>
      <c r="J389" s="123" t="s">
        <v>12899</v>
      </c>
      <c r="K389" s="154" t="s">
        <v>13540</v>
      </c>
      <c r="L389" s="135" t="s">
        <v>2415</v>
      </c>
      <c r="M389" s="130" t="s">
        <v>15603</v>
      </c>
      <c r="N389" s="131" t="s">
        <v>13200</v>
      </c>
      <c r="O389" s="131"/>
      <c r="P389" s="135" t="s">
        <v>12888</v>
      </c>
      <c r="Q389" s="132">
        <v>7871</v>
      </c>
      <c r="R389" s="132">
        <v>1220</v>
      </c>
      <c r="S389" s="132">
        <v>1106</v>
      </c>
      <c r="T389" s="132">
        <v>1106</v>
      </c>
      <c r="U389" s="132" t="s">
        <v>411</v>
      </c>
      <c r="V389" s="132"/>
      <c r="W389" s="132">
        <v>40</v>
      </c>
      <c r="X389" s="134" t="s">
        <v>401</v>
      </c>
      <c r="Y389" s="132"/>
      <c r="Z389" s="132">
        <v>23.7</v>
      </c>
      <c r="AA389" s="132">
        <v>500</v>
      </c>
      <c r="AB389" s="132">
        <v>19.100000000000001</v>
      </c>
      <c r="AC389" s="132"/>
      <c r="AD389" s="132">
        <v>16</v>
      </c>
      <c r="AE389" s="132">
        <v>300</v>
      </c>
      <c r="AF389" s="135" t="s">
        <v>2416</v>
      </c>
      <c r="AG389" s="132">
        <v>500</v>
      </c>
      <c r="AH389" s="132">
        <v>1300</v>
      </c>
      <c r="AI389" s="123"/>
      <c r="AJ389" s="123"/>
      <c r="AK389" s="123"/>
      <c r="AL389" s="123">
        <v>6</v>
      </c>
      <c r="AM389" s="123"/>
      <c r="AN389" s="123">
        <v>5</v>
      </c>
      <c r="AO389" s="123">
        <v>1</v>
      </c>
      <c r="AP389" s="123"/>
      <c r="AQ389" s="123">
        <v>312</v>
      </c>
      <c r="AR389" s="123" t="s">
        <v>16175</v>
      </c>
      <c r="AS389" s="123" t="s">
        <v>16175</v>
      </c>
      <c r="AT389" s="123" t="s">
        <v>464</v>
      </c>
      <c r="AU389" s="137">
        <v>5900</v>
      </c>
      <c r="AV389" s="137">
        <v>18.910256410256409</v>
      </c>
      <c r="AW389" s="132">
        <v>5500</v>
      </c>
      <c r="AX389" s="132">
        <v>4500</v>
      </c>
      <c r="AY389" s="132">
        <v>4500</v>
      </c>
      <c r="AZ389" s="132">
        <v>5500</v>
      </c>
      <c r="BA389" s="132">
        <v>5500</v>
      </c>
      <c r="BB389" s="134">
        <v>17</v>
      </c>
      <c r="BC389" s="134">
        <v>17</v>
      </c>
      <c r="BD389" s="134" t="s">
        <v>2417</v>
      </c>
      <c r="BE389" s="138" t="s">
        <v>2418</v>
      </c>
      <c r="BF389" s="139"/>
      <c r="BG389" s="139"/>
      <c r="BH389" s="139"/>
      <c r="BI389" s="139"/>
      <c r="BJ389" s="139"/>
      <c r="BK389" s="134"/>
      <c r="BL389" s="134"/>
      <c r="BM389" s="138"/>
      <c r="BN389" s="141"/>
      <c r="BO389" s="123"/>
      <c r="BP389" s="123"/>
      <c r="BQ389" s="123"/>
      <c r="BR389" s="123"/>
      <c r="BS389" s="123"/>
      <c r="BT389" s="123"/>
      <c r="BU389" s="123"/>
      <c r="BV389" s="123"/>
      <c r="BW389" s="123"/>
      <c r="BX389" s="123"/>
      <c r="BY389" s="123"/>
      <c r="BZ389" s="123"/>
      <c r="CA389" s="123"/>
      <c r="CB389" s="123"/>
      <c r="CC389" s="123"/>
    </row>
    <row r="390" spans="1:81" s="13" customFormat="1" ht="16.5" customHeight="1">
      <c r="A390" s="123">
        <v>332</v>
      </c>
      <c r="B390" s="135" t="s">
        <v>16</v>
      </c>
      <c r="C390" s="135" t="s">
        <v>81</v>
      </c>
      <c r="D390" s="135" t="s">
        <v>32</v>
      </c>
      <c r="E390" s="135" t="s">
        <v>353</v>
      </c>
      <c r="F390" s="135" t="s">
        <v>2419</v>
      </c>
      <c r="G390" s="523" t="s">
        <v>2420</v>
      </c>
      <c r="H390" s="135" t="s">
        <v>13615</v>
      </c>
      <c r="I390" s="135" t="s">
        <v>13616</v>
      </c>
      <c r="J390" s="135" t="s">
        <v>12899</v>
      </c>
      <c r="K390" s="135" t="s">
        <v>13617</v>
      </c>
      <c r="L390" s="135" t="s">
        <v>2421</v>
      </c>
      <c r="M390" s="135" t="s">
        <v>15604</v>
      </c>
      <c r="N390" s="135" t="s">
        <v>12888</v>
      </c>
      <c r="O390" s="135"/>
      <c r="P390" s="135" t="s">
        <v>12888</v>
      </c>
      <c r="Q390" s="132">
        <v>12467</v>
      </c>
      <c r="R390" s="132">
        <v>997.25</v>
      </c>
      <c r="S390" s="132">
        <v>399</v>
      </c>
      <c r="T390" s="132">
        <v>348</v>
      </c>
      <c r="U390" s="132"/>
      <c r="V390" s="132">
        <v>51</v>
      </c>
      <c r="W390" s="132">
        <v>12</v>
      </c>
      <c r="X390" s="134" t="s">
        <v>401</v>
      </c>
      <c r="Y390" s="132">
        <v>189.21</v>
      </c>
      <c r="Z390" s="132">
        <v>145</v>
      </c>
      <c r="AA390" s="132" t="s">
        <v>19891</v>
      </c>
      <c r="AB390" s="132">
        <v>29</v>
      </c>
      <c r="AC390" s="132"/>
      <c r="AD390" s="132"/>
      <c r="AE390" s="132">
        <v>15</v>
      </c>
      <c r="AF390" s="135" t="s">
        <v>2422</v>
      </c>
      <c r="AG390" s="132"/>
      <c r="AH390" s="132">
        <v>958</v>
      </c>
      <c r="AI390" s="135"/>
      <c r="AJ390" s="135"/>
      <c r="AK390" s="135" t="s">
        <v>406</v>
      </c>
      <c r="AL390" s="135">
        <v>16</v>
      </c>
      <c r="AM390" s="135"/>
      <c r="AN390" s="135">
        <v>15</v>
      </c>
      <c r="AO390" s="135">
        <v>1</v>
      </c>
      <c r="AP390" s="135"/>
      <c r="AQ390" s="135">
        <v>181</v>
      </c>
      <c r="AR390" s="135" t="s">
        <v>16168</v>
      </c>
      <c r="AS390" s="134" t="s">
        <v>435</v>
      </c>
      <c r="AT390" s="135" t="s">
        <v>1649</v>
      </c>
      <c r="AU390" s="137">
        <v>787</v>
      </c>
      <c r="AV390" s="137">
        <v>4.3480662983425411</v>
      </c>
      <c r="AW390" s="132">
        <v>5000</v>
      </c>
      <c r="AX390" s="132">
        <v>5000</v>
      </c>
      <c r="AY390" s="132">
        <v>5000</v>
      </c>
      <c r="AZ390" s="132">
        <v>5000</v>
      </c>
      <c r="BA390" s="132">
        <v>5000</v>
      </c>
      <c r="BB390" s="134">
        <v>20</v>
      </c>
      <c r="BC390" s="134"/>
      <c r="BD390" s="135" t="s">
        <v>2423</v>
      </c>
      <c r="BE390" s="135" t="s">
        <v>2424</v>
      </c>
      <c r="BF390" s="139"/>
      <c r="BG390" s="139"/>
      <c r="BH390" s="139"/>
      <c r="BI390" s="139"/>
      <c r="BJ390" s="139"/>
      <c r="BK390" s="134"/>
      <c r="BL390" s="134"/>
      <c r="BM390" s="135"/>
      <c r="BN390" s="233"/>
      <c r="BO390" s="135"/>
      <c r="BP390" s="135"/>
      <c r="BQ390" s="135"/>
      <c r="BR390" s="135"/>
      <c r="BS390" s="135"/>
      <c r="BT390" s="135"/>
      <c r="BU390" s="135"/>
      <c r="BV390" s="135"/>
      <c r="BW390" s="135"/>
      <c r="BX390" s="135"/>
      <c r="BY390" s="135"/>
      <c r="BZ390" s="135"/>
      <c r="CA390" s="135"/>
      <c r="CB390" s="135"/>
      <c r="CC390" s="135"/>
    </row>
    <row r="391" spans="1:81" s="13" customFormat="1" ht="16.5" customHeight="1">
      <c r="A391" s="123">
        <v>333</v>
      </c>
      <c r="B391" s="123" t="s">
        <v>16</v>
      </c>
      <c r="C391" s="123" t="s">
        <v>105</v>
      </c>
      <c r="D391" s="123" t="s">
        <v>32</v>
      </c>
      <c r="E391" s="123" t="s">
        <v>459</v>
      </c>
      <c r="F391" s="123" t="s">
        <v>2425</v>
      </c>
      <c r="G391" s="142" t="s">
        <v>19892</v>
      </c>
      <c r="H391" s="123" t="s">
        <v>13618</v>
      </c>
      <c r="I391" s="123" t="s">
        <v>13619</v>
      </c>
      <c r="J391" s="123" t="s">
        <v>12899</v>
      </c>
      <c r="K391" s="154" t="s">
        <v>13620</v>
      </c>
      <c r="L391" s="154" t="s">
        <v>2426</v>
      </c>
      <c r="M391" s="135" t="s">
        <v>15605</v>
      </c>
      <c r="N391" s="131" t="s">
        <v>12888</v>
      </c>
      <c r="O391" s="131"/>
      <c r="P391" s="135" t="s">
        <v>12888</v>
      </c>
      <c r="Q391" s="132">
        <v>3325</v>
      </c>
      <c r="R391" s="132">
        <v>261</v>
      </c>
      <c r="S391" s="132">
        <v>217</v>
      </c>
      <c r="T391" s="132">
        <v>177</v>
      </c>
      <c r="U391" s="132" t="s">
        <v>418</v>
      </c>
      <c r="V391" s="132">
        <v>40</v>
      </c>
      <c r="W391" s="132">
        <v>13</v>
      </c>
      <c r="X391" s="134" t="s">
        <v>401</v>
      </c>
      <c r="Y391" s="132"/>
      <c r="Z391" s="132"/>
      <c r="AA391" s="132"/>
      <c r="AB391" s="132">
        <v>23</v>
      </c>
      <c r="AC391" s="132"/>
      <c r="AD391" s="132"/>
      <c r="AE391" s="132">
        <v>15</v>
      </c>
      <c r="AF391" s="135" t="s">
        <v>2427</v>
      </c>
      <c r="AG391" s="132">
        <v>97</v>
      </c>
      <c r="AH391" s="132">
        <v>97</v>
      </c>
      <c r="AI391" s="123"/>
      <c r="AJ391" s="123"/>
      <c r="AK391" s="123" t="s">
        <v>477</v>
      </c>
      <c r="AL391" s="123">
        <v>7</v>
      </c>
      <c r="AM391" s="123"/>
      <c r="AN391" s="123">
        <v>5</v>
      </c>
      <c r="AO391" s="123">
        <v>2</v>
      </c>
      <c r="AP391" s="123"/>
      <c r="AQ391" s="123">
        <v>120</v>
      </c>
      <c r="AR391" s="190" t="s">
        <v>16166</v>
      </c>
      <c r="AS391" s="190" t="s">
        <v>16166</v>
      </c>
      <c r="AT391" s="123" t="s">
        <v>2428</v>
      </c>
      <c r="AU391" s="137">
        <v>1602</v>
      </c>
      <c r="AV391" s="137">
        <v>13.35</v>
      </c>
      <c r="AW391" s="132">
        <v>5000</v>
      </c>
      <c r="AX391" s="132">
        <v>4000</v>
      </c>
      <c r="AY391" s="132">
        <v>4000</v>
      </c>
      <c r="AZ391" s="132">
        <v>4000</v>
      </c>
      <c r="BA391" s="132">
        <v>5000</v>
      </c>
      <c r="BB391" s="183">
        <v>20</v>
      </c>
      <c r="BC391" s="134"/>
      <c r="BD391" s="134" t="s">
        <v>2429</v>
      </c>
      <c r="BE391" s="138" t="s">
        <v>2430</v>
      </c>
      <c r="BF391" s="139">
        <v>4000</v>
      </c>
      <c r="BG391" s="139">
        <v>4000</v>
      </c>
      <c r="BH391" s="139">
        <v>4000</v>
      </c>
      <c r="BI391" s="139">
        <v>4000</v>
      </c>
      <c r="BJ391" s="139">
        <v>5000</v>
      </c>
      <c r="BK391" s="134">
        <v>20</v>
      </c>
      <c r="BL391" s="134"/>
      <c r="BM391" s="138"/>
      <c r="BN391" s="141" t="s">
        <v>2430</v>
      </c>
      <c r="BO391" s="123"/>
      <c r="BP391" s="123"/>
      <c r="BQ391" s="123"/>
      <c r="BR391" s="123"/>
      <c r="BS391" s="123"/>
      <c r="BT391" s="123"/>
      <c r="BU391" s="123"/>
      <c r="BV391" s="123"/>
      <c r="BW391" s="123"/>
      <c r="BX391" s="123"/>
      <c r="BY391" s="123"/>
      <c r="BZ391" s="123"/>
      <c r="CA391" s="123"/>
      <c r="CB391" s="123"/>
      <c r="CC391" s="123"/>
    </row>
    <row r="392" spans="1:81" s="14" customFormat="1" ht="16.5" customHeight="1">
      <c r="A392" s="123">
        <v>334</v>
      </c>
      <c r="B392" s="123" t="s">
        <v>16</v>
      </c>
      <c r="C392" s="123" t="s">
        <v>86</v>
      </c>
      <c r="D392" s="123" t="s">
        <v>32</v>
      </c>
      <c r="E392" s="123" t="s">
        <v>353</v>
      </c>
      <c r="F392" s="123" t="s">
        <v>2431</v>
      </c>
      <c r="G392" s="142" t="s">
        <v>2432</v>
      </c>
      <c r="H392" s="123" t="s">
        <v>13621</v>
      </c>
      <c r="I392" s="123" t="s">
        <v>13622</v>
      </c>
      <c r="J392" s="123" t="s">
        <v>12883</v>
      </c>
      <c r="K392" s="154" t="s">
        <v>13111</v>
      </c>
      <c r="L392" s="154" t="s">
        <v>2433</v>
      </c>
      <c r="M392" s="130" t="s">
        <v>15606</v>
      </c>
      <c r="N392" s="135" t="s">
        <v>12888</v>
      </c>
      <c r="O392" s="131"/>
      <c r="P392" s="135" t="s">
        <v>12888</v>
      </c>
      <c r="Q392" s="132">
        <v>12717</v>
      </c>
      <c r="R392" s="132">
        <v>927</v>
      </c>
      <c r="S392" s="132">
        <v>803</v>
      </c>
      <c r="T392" s="132">
        <v>723</v>
      </c>
      <c r="U392" s="132" t="s">
        <v>392</v>
      </c>
      <c r="V392" s="132">
        <v>80</v>
      </c>
      <c r="W392" s="132">
        <v>112</v>
      </c>
      <c r="X392" s="134" t="s">
        <v>401</v>
      </c>
      <c r="Y392" s="132">
        <v>280</v>
      </c>
      <c r="Z392" s="132"/>
      <c r="AA392" s="132"/>
      <c r="AB392" s="132">
        <v>8</v>
      </c>
      <c r="AC392" s="132"/>
      <c r="AD392" s="132"/>
      <c r="AE392" s="132">
        <v>50</v>
      </c>
      <c r="AF392" s="135" t="s">
        <v>2434</v>
      </c>
      <c r="AG392" s="132">
        <v>685</v>
      </c>
      <c r="AH392" s="132">
        <v>4310</v>
      </c>
      <c r="AI392" s="123"/>
      <c r="AJ392" s="123"/>
      <c r="AK392" s="123" t="s">
        <v>477</v>
      </c>
      <c r="AL392" s="123">
        <v>7</v>
      </c>
      <c r="AM392" s="123">
        <v>1</v>
      </c>
      <c r="AN392" s="123">
        <v>4</v>
      </c>
      <c r="AO392" s="123">
        <v>2</v>
      </c>
      <c r="AP392" s="123"/>
      <c r="AQ392" s="123">
        <v>305</v>
      </c>
      <c r="AR392" s="123" t="s">
        <v>16226</v>
      </c>
      <c r="AS392" s="123" t="s">
        <v>16226</v>
      </c>
      <c r="AT392" s="123" t="s">
        <v>464</v>
      </c>
      <c r="AU392" s="137">
        <v>442</v>
      </c>
      <c r="AV392" s="137">
        <v>1.4491803278688524</v>
      </c>
      <c r="AW392" s="132">
        <v>3000</v>
      </c>
      <c r="AX392" s="132">
        <v>3000</v>
      </c>
      <c r="AY392" s="132">
        <v>3000</v>
      </c>
      <c r="AZ392" s="132">
        <v>3000</v>
      </c>
      <c r="BA392" s="132">
        <v>5000</v>
      </c>
      <c r="BB392" s="134">
        <v>40</v>
      </c>
      <c r="BC392" s="134">
        <v>80</v>
      </c>
      <c r="BD392" s="134" t="s">
        <v>2435</v>
      </c>
      <c r="BE392" s="138"/>
      <c r="BF392" s="139"/>
      <c r="BG392" s="139"/>
      <c r="BH392" s="139"/>
      <c r="BI392" s="139"/>
      <c r="BJ392" s="139"/>
      <c r="BK392" s="134"/>
      <c r="BL392" s="134"/>
      <c r="BM392" s="138"/>
      <c r="BN392" s="233" t="s">
        <v>364</v>
      </c>
      <c r="BO392" s="123"/>
      <c r="BP392" s="123"/>
      <c r="BQ392" s="123"/>
      <c r="BR392" s="123"/>
      <c r="BS392" s="123"/>
      <c r="BT392" s="123"/>
      <c r="BU392" s="123"/>
      <c r="BV392" s="123"/>
      <c r="BW392" s="123"/>
      <c r="BX392" s="123"/>
      <c r="BY392" s="123"/>
      <c r="BZ392" s="123"/>
      <c r="CA392" s="123"/>
      <c r="CB392" s="123"/>
      <c r="CC392" s="123"/>
    </row>
    <row r="393" spans="1:81" s="13" customFormat="1" ht="16.5" customHeight="1">
      <c r="A393" s="123">
        <v>335</v>
      </c>
      <c r="B393" s="123" t="s">
        <v>16</v>
      </c>
      <c r="C393" s="123" t="s">
        <v>86</v>
      </c>
      <c r="D393" s="123" t="s">
        <v>32</v>
      </c>
      <c r="E393" s="123" t="s">
        <v>353</v>
      </c>
      <c r="F393" s="123" t="s">
        <v>2436</v>
      </c>
      <c r="G393" s="142" t="s">
        <v>2437</v>
      </c>
      <c r="H393" s="123" t="s">
        <v>13623</v>
      </c>
      <c r="I393" s="123" t="s">
        <v>13624</v>
      </c>
      <c r="J393" s="123" t="s">
        <v>12883</v>
      </c>
      <c r="K393" s="154" t="s">
        <v>13625</v>
      </c>
      <c r="L393" s="135" t="s">
        <v>2438</v>
      </c>
      <c r="M393" s="130" t="s">
        <v>19893</v>
      </c>
      <c r="N393" s="135" t="s">
        <v>12888</v>
      </c>
      <c r="O393" s="131"/>
      <c r="P393" s="123" t="s">
        <v>12883</v>
      </c>
      <c r="Q393" s="132">
        <v>6565</v>
      </c>
      <c r="R393" s="132">
        <v>2329.5700000000002</v>
      </c>
      <c r="S393" s="132">
        <v>492</v>
      </c>
      <c r="T393" s="132">
        <v>164</v>
      </c>
      <c r="U393" s="132"/>
      <c r="V393" s="132">
        <v>328</v>
      </c>
      <c r="W393" s="132">
        <v>38</v>
      </c>
      <c r="X393" s="134" t="s">
        <v>359</v>
      </c>
      <c r="Y393" s="132">
        <v>95</v>
      </c>
      <c r="Z393" s="132"/>
      <c r="AA393" s="132">
        <v>500</v>
      </c>
      <c r="AB393" s="132">
        <v>126</v>
      </c>
      <c r="AC393" s="132">
        <v>397</v>
      </c>
      <c r="AD393" s="132">
        <v>142</v>
      </c>
      <c r="AE393" s="132">
        <v>250</v>
      </c>
      <c r="AF393" s="135" t="s">
        <v>2171</v>
      </c>
      <c r="AG393" s="132">
        <v>808</v>
      </c>
      <c r="AH393" s="132">
        <v>4950</v>
      </c>
      <c r="AI393" s="123"/>
      <c r="AJ393" s="123"/>
      <c r="AK393" s="123" t="s">
        <v>396</v>
      </c>
      <c r="AL393" s="123">
        <v>3</v>
      </c>
      <c r="AM393" s="123">
        <v>1</v>
      </c>
      <c r="AN393" s="123">
        <v>2</v>
      </c>
      <c r="AO393" s="123"/>
      <c r="AP393" s="123"/>
      <c r="AQ393" s="123">
        <v>305</v>
      </c>
      <c r="AR393" s="123" t="s">
        <v>16172</v>
      </c>
      <c r="AS393" s="123" t="s">
        <v>16172</v>
      </c>
      <c r="AT393" s="123" t="s">
        <v>464</v>
      </c>
      <c r="AU393" s="137">
        <v>123201</v>
      </c>
      <c r="AV393" s="137">
        <v>403.93770491803281</v>
      </c>
      <c r="AW393" s="132">
        <v>9000</v>
      </c>
      <c r="AX393" s="132">
        <v>9000</v>
      </c>
      <c r="AY393" s="132">
        <v>9000</v>
      </c>
      <c r="AZ393" s="132">
        <v>9000</v>
      </c>
      <c r="BA393" s="132">
        <v>9000</v>
      </c>
      <c r="BB393" s="183"/>
      <c r="BC393" s="183">
        <v>22</v>
      </c>
      <c r="BD393" s="135" t="s">
        <v>2439</v>
      </c>
      <c r="BE393" s="237" t="s">
        <v>2440</v>
      </c>
      <c r="BF393" s="139">
        <v>9000</v>
      </c>
      <c r="BG393" s="139">
        <v>9000</v>
      </c>
      <c r="BH393" s="139">
        <v>9000</v>
      </c>
      <c r="BI393" s="139">
        <v>9000</v>
      </c>
      <c r="BJ393" s="139">
        <v>9000</v>
      </c>
      <c r="BK393" s="134"/>
      <c r="BL393" s="134">
        <v>22</v>
      </c>
      <c r="BM393" s="135" t="s">
        <v>2439</v>
      </c>
      <c r="BN393" s="233" t="s">
        <v>2440</v>
      </c>
      <c r="BO393" s="123"/>
      <c r="BP393" s="123"/>
      <c r="BQ393" s="123"/>
      <c r="BR393" s="123"/>
      <c r="BS393" s="123"/>
      <c r="BT393" s="123"/>
      <c r="BU393" s="123"/>
      <c r="BV393" s="123"/>
      <c r="BW393" s="123"/>
      <c r="BX393" s="123"/>
      <c r="BY393" s="123"/>
      <c r="BZ393" s="123"/>
      <c r="CA393" s="123"/>
      <c r="CB393" s="123"/>
      <c r="CC393" s="123" t="s">
        <v>2441</v>
      </c>
    </row>
    <row r="394" spans="1:81" s="13" customFormat="1" ht="16.5" customHeight="1">
      <c r="A394" s="123">
        <v>336</v>
      </c>
      <c r="B394" s="135" t="s">
        <v>16</v>
      </c>
      <c r="C394" s="135" t="s">
        <v>109</v>
      </c>
      <c r="D394" s="135" t="s">
        <v>32</v>
      </c>
      <c r="E394" s="135" t="s">
        <v>459</v>
      </c>
      <c r="F394" s="135" t="s">
        <v>2442</v>
      </c>
      <c r="G394" s="523" t="s">
        <v>2443</v>
      </c>
      <c r="H394" s="135" t="s">
        <v>13626</v>
      </c>
      <c r="I394" s="135" t="s">
        <v>13627</v>
      </c>
      <c r="J394" s="123" t="s">
        <v>12883</v>
      </c>
      <c r="K394" s="135" t="s">
        <v>13628</v>
      </c>
      <c r="L394" s="135" t="s">
        <v>2444</v>
      </c>
      <c r="M394" s="135" t="s">
        <v>15607</v>
      </c>
      <c r="N394" s="135" t="s">
        <v>12888</v>
      </c>
      <c r="O394" s="135"/>
      <c r="P394" s="135" t="s">
        <v>12888</v>
      </c>
      <c r="Q394" s="132">
        <v>3075</v>
      </c>
      <c r="R394" s="132">
        <v>233.61</v>
      </c>
      <c r="S394" s="132">
        <v>116</v>
      </c>
      <c r="T394" s="132">
        <v>116</v>
      </c>
      <c r="U394" s="132" t="s">
        <v>1368</v>
      </c>
      <c r="V394" s="132"/>
      <c r="W394" s="132">
        <v>20</v>
      </c>
      <c r="X394" s="134" t="s">
        <v>401</v>
      </c>
      <c r="Y394" s="132">
        <v>80</v>
      </c>
      <c r="Z394" s="132"/>
      <c r="AA394" s="132"/>
      <c r="AB394" s="132">
        <v>20</v>
      </c>
      <c r="AC394" s="132"/>
      <c r="AD394" s="132"/>
      <c r="AE394" s="132">
        <v>12</v>
      </c>
      <c r="AF394" s="135" t="s">
        <v>2445</v>
      </c>
      <c r="AG394" s="132"/>
      <c r="AH394" s="132">
        <v>376</v>
      </c>
      <c r="AI394" s="135"/>
      <c r="AJ394" s="135"/>
      <c r="AK394" s="135" t="s">
        <v>2446</v>
      </c>
      <c r="AL394" s="135">
        <v>5</v>
      </c>
      <c r="AM394" s="135"/>
      <c r="AN394" s="135">
        <v>3</v>
      </c>
      <c r="AO394" s="135">
        <v>2</v>
      </c>
      <c r="AP394" s="135"/>
      <c r="AQ394" s="135">
        <v>200</v>
      </c>
      <c r="AR394" s="135" t="s">
        <v>2447</v>
      </c>
      <c r="AS394" s="135" t="s">
        <v>2447</v>
      </c>
      <c r="AT394" s="135" t="s">
        <v>2448</v>
      </c>
      <c r="AU394" s="137">
        <v>1215</v>
      </c>
      <c r="AV394" s="137">
        <v>6.0750000000000002</v>
      </c>
      <c r="AW394" s="132">
        <v>3000</v>
      </c>
      <c r="AX394" s="132">
        <v>2000</v>
      </c>
      <c r="AY394" s="132">
        <v>2000</v>
      </c>
      <c r="AZ394" s="132">
        <v>2500</v>
      </c>
      <c r="BA394" s="132">
        <v>3000</v>
      </c>
      <c r="BB394" s="134"/>
      <c r="BC394" s="134"/>
      <c r="BD394" s="135"/>
      <c r="BE394" s="135"/>
      <c r="BF394" s="139">
        <v>3000</v>
      </c>
      <c r="BG394" s="139"/>
      <c r="BH394" s="139">
        <v>2000</v>
      </c>
      <c r="BI394" s="139">
        <v>2500</v>
      </c>
      <c r="BJ394" s="139">
        <v>3000</v>
      </c>
      <c r="BK394" s="134">
        <v>10</v>
      </c>
      <c r="BL394" s="134">
        <v>10</v>
      </c>
      <c r="BM394" s="135" t="s">
        <v>2449</v>
      </c>
      <c r="BN394" s="233"/>
      <c r="BO394" s="135"/>
      <c r="BP394" s="135"/>
      <c r="BQ394" s="135"/>
      <c r="BR394" s="135"/>
      <c r="BS394" s="135"/>
      <c r="BT394" s="135"/>
      <c r="BU394" s="135"/>
      <c r="BV394" s="135"/>
      <c r="BW394" s="135"/>
      <c r="BX394" s="135"/>
      <c r="BY394" s="135"/>
      <c r="BZ394" s="135"/>
      <c r="CA394" s="135"/>
      <c r="CB394" s="135"/>
      <c r="CC394" s="135"/>
    </row>
    <row r="395" spans="1:81" s="13" customFormat="1" ht="16.5" customHeight="1">
      <c r="A395" s="123">
        <v>337</v>
      </c>
      <c r="B395" s="123" t="s">
        <v>16</v>
      </c>
      <c r="C395" s="123" t="s">
        <v>93</v>
      </c>
      <c r="D395" s="123" t="s">
        <v>32</v>
      </c>
      <c r="E395" s="123" t="s">
        <v>353</v>
      </c>
      <c r="F395" s="123" t="s">
        <v>2450</v>
      </c>
      <c r="G395" s="142" t="s">
        <v>2451</v>
      </c>
      <c r="H395" s="123" t="s">
        <v>13629</v>
      </c>
      <c r="I395" s="123" t="s">
        <v>13630</v>
      </c>
      <c r="J395" s="123" t="s">
        <v>12883</v>
      </c>
      <c r="K395" s="154" t="s">
        <v>13631</v>
      </c>
      <c r="L395" s="154" t="s">
        <v>2452</v>
      </c>
      <c r="M395" s="135" t="s">
        <v>15608</v>
      </c>
      <c r="N395" s="135" t="s">
        <v>12888</v>
      </c>
      <c r="O395" s="131"/>
      <c r="P395" s="135" t="s">
        <v>12888</v>
      </c>
      <c r="Q395" s="132">
        <v>7490</v>
      </c>
      <c r="R395" s="132">
        <v>2689</v>
      </c>
      <c r="S395" s="132">
        <v>1660</v>
      </c>
      <c r="T395" s="132">
        <v>1344</v>
      </c>
      <c r="U395" s="132" t="s">
        <v>392</v>
      </c>
      <c r="V395" s="132">
        <v>316</v>
      </c>
      <c r="W395" s="132">
        <v>100</v>
      </c>
      <c r="X395" s="134" t="s">
        <v>401</v>
      </c>
      <c r="Y395" s="132">
        <v>211</v>
      </c>
      <c r="Z395" s="132">
        <v>211</v>
      </c>
      <c r="AA395" s="132">
        <v>1500</v>
      </c>
      <c r="AB395" s="132">
        <v>211</v>
      </c>
      <c r="AC395" s="132"/>
      <c r="AD395" s="132"/>
      <c r="AE395" s="132">
        <v>30</v>
      </c>
      <c r="AF395" s="135" t="s">
        <v>2453</v>
      </c>
      <c r="AG395" s="132">
        <v>2000</v>
      </c>
      <c r="AH395" s="132">
        <v>2000</v>
      </c>
      <c r="AI395" s="123"/>
      <c r="AJ395" s="123"/>
      <c r="AK395" s="123" t="s">
        <v>406</v>
      </c>
      <c r="AL395" s="123">
        <v>8</v>
      </c>
      <c r="AM395" s="123"/>
      <c r="AN395" s="123">
        <v>6</v>
      </c>
      <c r="AO395" s="123">
        <v>2</v>
      </c>
      <c r="AP395" s="123"/>
      <c r="AQ395" s="123">
        <v>300</v>
      </c>
      <c r="AR395" s="123" t="s">
        <v>16172</v>
      </c>
      <c r="AS395" s="123" t="s">
        <v>16172</v>
      </c>
      <c r="AT395" s="123" t="s">
        <v>464</v>
      </c>
      <c r="AU395" s="137">
        <v>10000</v>
      </c>
      <c r="AV395" s="137">
        <v>33.333333333333336</v>
      </c>
      <c r="AW395" s="132">
        <v>6000</v>
      </c>
      <c r="AX395" s="132">
        <v>2000</v>
      </c>
      <c r="AY395" s="132">
        <v>3000</v>
      </c>
      <c r="AZ395" s="132">
        <v>3000</v>
      </c>
      <c r="BA395" s="132"/>
      <c r="BB395" s="134"/>
      <c r="BC395" s="134"/>
      <c r="BD395" s="134" t="s">
        <v>2454</v>
      </c>
      <c r="BE395" s="134" t="s">
        <v>2455</v>
      </c>
      <c r="BF395" s="139">
        <v>6000</v>
      </c>
      <c r="BG395" s="139">
        <v>2000</v>
      </c>
      <c r="BH395" s="139">
        <v>3000</v>
      </c>
      <c r="BI395" s="139">
        <v>3000</v>
      </c>
      <c r="BJ395" s="139"/>
      <c r="BK395" s="134"/>
      <c r="BL395" s="134"/>
      <c r="BM395" s="138" t="s">
        <v>2456</v>
      </c>
      <c r="BN395" s="383" t="s">
        <v>2455</v>
      </c>
      <c r="BO395" s="123"/>
      <c r="BP395" s="123"/>
      <c r="BQ395" s="123"/>
      <c r="BR395" s="123"/>
      <c r="BS395" s="123"/>
      <c r="BT395" s="123"/>
      <c r="BU395" s="123"/>
      <c r="BV395" s="123"/>
      <c r="BW395" s="123"/>
      <c r="BX395" s="123"/>
      <c r="BY395" s="123"/>
      <c r="BZ395" s="123"/>
      <c r="CA395" s="123"/>
      <c r="CB395" s="123"/>
      <c r="CC395" s="123"/>
    </row>
    <row r="396" spans="1:81" s="13" customFormat="1" ht="16.5" customHeight="1">
      <c r="A396" s="123">
        <v>338</v>
      </c>
      <c r="B396" s="135" t="s">
        <v>16</v>
      </c>
      <c r="C396" s="135" t="s">
        <v>86</v>
      </c>
      <c r="D396" s="135" t="s">
        <v>32</v>
      </c>
      <c r="E396" s="135" t="s">
        <v>353</v>
      </c>
      <c r="F396" s="135" t="s">
        <v>2457</v>
      </c>
      <c r="G396" s="523" t="s">
        <v>19894</v>
      </c>
      <c r="H396" s="135" t="s">
        <v>13632</v>
      </c>
      <c r="I396" s="135" t="s">
        <v>13633</v>
      </c>
      <c r="J396" s="123" t="s">
        <v>12883</v>
      </c>
      <c r="K396" s="135" t="s">
        <v>13634</v>
      </c>
      <c r="L396" s="135" t="s">
        <v>2458</v>
      </c>
      <c r="M396" s="135"/>
      <c r="N396" s="135" t="s">
        <v>12888</v>
      </c>
      <c r="O396" s="135"/>
      <c r="P396" s="135" t="s">
        <v>12888</v>
      </c>
      <c r="Q396" s="132">
        <v>991</v>
      </c>
      <c r="R396" s="132">
        <v>445</v>
      </c>
      <c r="S396" s="132">
        <v>210</v>
      </c>
      <c r="T396" s="132">
        <v>210</v>
      </c>
      <c r="U396" s="132"/>
      <c r="V396" s="132"/>
      <c r="W396" s="132">
        <v>49</v>
      </c>
      <c r="X396" s="134" t="s">
        <v>2459</v>
      </c>
      <c r="Y396" s="132">
        <v>172</v>
      </c>
      <c r="Z396" s="132">
        <v>23</v>
      </c>
      <c r="AA396" s="132">
        <v>300</v>
      </c>
      <c r="AB396" s="132">
        <v>10</v>
      </c>
      <c r="AC396" s="132"/>
      <c r="AD396" s="132"/>
      <c r="AE396" s="132">
        <v>30</v>
      </c>
      <c r="AF396" s="135" t="s">
        <v>2460</v>
      </c>
      <c r="AG396" s="132">
        <v>7</v>
      </c>
      <c r="AH396" s="132">
        <v>573</v>
      </c>
      <c r="AI396" s="135"/>
      <c r="AJ396" s="135"/>
      <c r="AK396" s="135" t="s">
        <v>457</v>
      </c>
      <c r="AL396" s="135">
        <v>5</v>
      </c>
      <c r="AM396" s="135"/>
      <c r="AN396" s="135"/>
      <c r="AO396" s="135">
        <v>2</v>
      </c>
      <c r="AP396" s="135">
        <v>3</v>
      </c>
      <c r="AQ396" s="135">
        <v>180</v>
      </c>
      <c r="AR396" s="135" t="s">
        <v>16227</v>
      </c>
      <c r="AS396" s="135"/>
      <c r="AT396" s="135" t="s">
        <v>2461</v>
      </c>
      <c r="AU396" s="137">
        <v>50</v>
      </c>
      <c r="AV396" s="137">
        <v>0.27777777777777779</v>
      </c>
      <c r="AW396" s="132"/>
      <c r="AX396" s="132"/>
      <c r="AY396" s="132"/>
      <c r="AZ396" s="132"/>
      <c r="BA396" s="132"/>
      <c r="BB396" s="134"/>
      <c r="BC396" s="134"/>
      <c r="BD396" s="135"/>
      <c r="BE396" s="135" t="s">
        <v>364</v>
      </c>
      <c r="BF396" s="139"/>
      <c r="BG396" s="139"/>
      <c r="BH396" s="139"/>
      <c r="BI396" s="139"/>
      <c r="BJ396" s="139"/>
      <c r="BK396" s="134"/>
      <c r="BL396" s="134"/>
      <c r="BM396" s="135"/>
      <c r="BN396" s="233" t="s">
        <v>364</v>
      </c>
      <c r="BO396" s="135"/>
      <c r="BP396" s="135"/>
      <c r="BQ396" s="135"/>
      <c r="BR396" s="135"/>
      <c r="BS396" s="135"/>
      <c r="BT396" s="135"/>
      <c r="BU396" s="135"/>
      <c r="BV396" s="135"/>
      <c r="BW396" s="135"/>
      <c r="BX396" s="135"/>
      <c r="BY396" s="135"/>
      <c r="BZ396" s="135"/>
      <c r="CA396" s="135"/>
      <c r="CB396" s="135"/>
      <c r="CC396" s="135"/>
    </row>
    <row r="397" spans="1:81" s="13" customFormat="1" ht="16.5" customHeight="1">
      <c r="A397" s="123">
        <v>339</v>
      </c>
      <c r="B397" s="123" t="s">
        <v>16</v>
      </c>
      <c r="C397" s="123" t="s">
        <v>98</v>
      </c>
      <c r="D397" s="123" t="s">
        <v>32</v>
      </c>
      <c r="E397" s="123" t="s">
        <v>353</v>
      </c>
      <c r="F397" s="123" t="s">
        <v>2462</v>
      </c>
      <c r="G397" s="142" t="s">
        <v>2463</v>
      </c>
      <c r="H397" s="123" t="s">
        <v>13635</v>
      </c>
      <c r="I397" s="123" t="s">
        <v>13636</v>
      </c>
      <c r="J397" s="123" t="s">
        <v>12899</v>
      </c>
      <c r="K397" s="154" t="s">
        <v>13637</v>
      </c>
      <c r="L397" s="154" t="s">
        <v>2464</v>
      </c>
      <c r="M397" s="565" t="s">
        <v>15609</v>
      </c>
      <c r="N397" s="135" t="s">
        <v>12888</v>
      </c>
      <c r="O397" s="131"/>
      <c r="P397" s="135" t="s">
        <v>12888</v>
      </c>
      <c r="Q397" s="132">
        <v>1174</v>
      </c>
      <c r="R397" s="132">
        <v>316</v>
      </c>
      <c r="S397" s="132">
        <v>280</v>
      </c>
      <c r="T397" s="132">
        <v>280</v>
      </c>
      <c r="U397" s="132" t="s">
        <v>392</v>
      </c>
      <c r="V397" s="132"/>
      <c r="W397" s="132">
        <v>40</v>
      </c>
      <c r="X397" s="134" t="s">
        <v>401</v>
      </c>
      <c r="Y397" s="132">
        <v>20</v>
      </c>
      <c r="Z397" s="132"/>
      <c r="AA397" s="132"/>
      <c r="AB397" s="132"/>
      <c r="AC397" s="132"/>
      <c r="AD397" s="132">
        <v>3000</v>
      </c>
      <c r="AE397" s="132" t="s">
        <v>16118</v>
      </c>
      <c r="AF397" s="135" t="s">
        <v>771</v>
      </c>
      <c r="AG397" s="132">
        <v>840</v>
      </c>
      <c r="AH397" s="132">
        <v>2378</v>
      </c>
      <c r="AI397" s="123"/>
      <c r="AJ397" s="123"/>
      <c r="AK397" s="123" t="s">
        <v>406</v>
      </c>
      <c r="AL397" s="123">
        <v>96</v>
      </c>
      <c r="AM397" s="123">
        <v>1</v>
      </c>
      <c r="AN397" s="123">
        <v>2</v>
      </c>
      <c r="AO397" s="123">
        <v>93</v>
      </c>
      <c r="AP397" s="123"/>
      <c r="AQ397" s="135" t="s">
        <v>435</v>
      </c>
      <c r="AR397" s="123" t="s">
        <v>16228</v>
      </c>
      <c r="AS397" s="123" t="s">
        <v>16228</v>
      </c>
      <c r="AT397" s="123" t="s">
        <v>2351</v>
      </c>
      <c r="AU397" s="134" t="s">
        <v>435</v>
      </c>
      <c r="AV397" s="137"/>
      <c r="AW397" s="132">
        <v>5000</v>
      </c>
      <c r="AX397" s="132">
        <v>0</v>
      </c>
      <c r="AY397" s="132">
        <v>3000</v>
      </c>
      <c r="AZ397" s="132">
        <v>5000</v>
      </c>
      <c r="BA397" s="132">
        <v>5000</v>
      </c>
      <c r="BB397" s="386">
        <v>20</v>
      </c>
      <c r="BC397" s="386"/>
      <c r="BD397" s="386" t="s">
        <v>2465</v>
      </c>
      <c r="BE397" s="385" t="s">
        <v>1080</v>
      </c>
      <c r="BF397" s="139">
        <v>5000</v>
      </c>
      <c r="BG397" s="139">
        <v>0</v>
      </c>
      <c r="BH397" s="139">
        <v>3000</v>
      </c>
      <c r="BI397" s="139">
        <v>5000</v>
      </c>
      <c r="BJ397" s="139">
        <v>5000</v>
      </c>
      <c r="BK397" s="386"/>
      <c r="BL397" s="386"/>
      <c r="BM397" s="386" t="s">
        <v>2465</v>
      </c>
      <c r="BN397" s="410" t="s">
        <v>1080</v>
      </c>
      <c r="BO397" s="123"/>
      <c r="BP397" s="123"/>
      <c r="BQ397" s="123"/>
      <c r="BR397" s="123"/>
      <c r="BS397" s="123"/>
      <c r="BT397" s="123"/>
      <c r="BU397" s="123"/>
      <c r="BV397" s="123"/>
      <c r="BW397" s="123"/>
      <c r="BX397" s="123"/>
      <c r="BY397" s="123"/>
      <c r="BZ397" s="123"/>
      <c r="CA397" s="123"/>
      <c r="CB397" s="123"/>
      <c r="CC397" s="123"/>
    </row>
    <row r="398" spans="1:81" s="13" customFormat="1" ht="16.5" customHeight="1">
      <c r="A398" s="123">
        <v>340</v>
      </c>
      <c r="B398" s="123" t="s">
        <v>16</v>
      </c>
      <c r="C398" s="123" t="s">
        <v>83</v>
      </c>
      <c r="D398" s="123" t="s">
        <v>32</v>
      </c>
      <c r="E398" s="135" t="s">
        <v>459</v>
      </c>
      <c r="F398" s="123" t="s">
        <v>2466</v>
      </c>
      <c r="G398" s="142" t="s">
        <v>19895</v>
      </c>
      <c r="H398" s="123" t="s">
        <v>13638</v>
      </c>
      <c r="I398" s="123" t="s">
        <v>13639</v>
      </c>
      <c r="J398" s="123" t="s">
        <v>12883</v>
      </c>
      <c r="K398" s="154" t="s">
        <v>13639</v>
      </c>
      <c r="L398" s="154" t="s">
        <v>2467</v>
      </c>
      <c r="M398" s="130" t="s">
        <v>15610</v>
      </c>
      <c r="N398" s="135" t="s">
        <v>12888</v>
      </c>
      <c r="O398" s="131"/>
      <c r="P398" s="135" t="s">
        <v>12888</v>
      </c>
      <c r="Q398" s="132">
        <v>1521</v>
      </c>
      <c r="R398" s="132">
        <v>372</v>
      </c>
      <c r="S398" s="132">
        <v>132</v>
      </c>
      <c r="T398" s="132">
        <v>132</v>
      </c>
      <c r="U398" s="132"/>
      <c r="V398" s="132"/>
      <c r="W398" s="132">
        <v>14</v>
      </c>
      <c r="X398" s="134" t="s">
        <v>401</v>
      </c>
      <c r="Y398" s="132">
        <v>132</v>
      </c>
      <c r="Z398" s="132"/>
      <c r="AA398" s="132"/>
      <c r="AB398" s="132">
        <v>45</v>
      </c>
      <c r="AC398" s="132"/>
      <c r="AD398" s="132"/>
      <c r="AE398" s="132">
        <v>10</v>
      </c>
      <c r="AF398" s="135" t="s">
        <v>2468</v>
      </c>
      <c r="AG398" s="132"/>
      <c r="AH398" s="132">
        <v>362</v>
      </c>
      <c r="AI398" s="123"/>
      <c r="AJ398" s="123"/>
      <c r="AK398" s="123"/>
      <c r="AL398" s="123">
        <v>5</v>
      </c>
      <c r="AM398" s="123"/>
      <c r="AN398" s="123"/>
      <c r="AO398" s="123">
        <v>5</v>
      </c>
      <c r="AP398" s="123"/>
      <c r="AQ398" s="123">
        <v>300</v>
      </c>
      <c r="AR398" s="123"/>
      <c r="AS398" s="123"/>
      <c r="AT398" s="123" t="s">
        <v>464</v>
      </c>
      <c r="AU398" s="137">
        <v>500</v>
      </c>
      <c r="AV398" s="137">
        <v>1.6666666666666667</v>
      </c>
      <c r="AW398" s="132"/>
      <c r="AX398" s="132"/>
      <c r="AY398" s="132">
        <v>2000</v>
      </c>
      <c r="AZ398" s="132">
        <v>5000</v>
      </c>
      <c r="BA398" s="132">
        <v>5000</v>
      </c>
      <c r="BB398" s="573"/>
      <c r="BC398" s="573"/>
      <c r="BD398" s="573"/>
      <c r="BE398" s="574"/>
      <c r="BF398" s="139"/>
      <c r="BG398" s="139"/>
      <c r="BH398" s="139"/>
      <c r="BI398" s="139"/>
      <c r="BJ398" s="139"/>
      <c r="BK398" s="573"/>
      <c r="BL398" s="573"/>
      <c r="BM398" s="574"/>
      <c r="BN398" s="575"/>
      <c r="BO398" s="123"/>
      <c r="BP398" s="123"/>
      <c r="BQ398" s="123"/>
      <c r="BR398" s="123"/>
      <c r="BS398" s="123"/>
      <c r="BT398" s="123"/>
      <c r="BU398" s="123"/>
      <c r="BV398" s="123"/>
      <c r="BW398" s="123"/>
      <c r="BX398" s="123"/>
      <c r="BY398" s="123"/>
      <c r="BZ398" s="123"/>
      <c r="CA398" s="123"/>
      <c r="CB398" s="123"/>
      <c r="CC398" s="123"/>
    </row>
    <row r="399" spans="1:81" s="13" customFormat="1" ht="16.5" customHeight="1">
      <c r="A399" s="123">
        <v>341</v>
      </c>
      <c r="B399" s="123" t="s">
        <v>16</v>
      </c>
      <c r="C399" s="123" t="s">
        <v>90</v>
      </c>
      <c r="D399" s="123" t="s">
        <v>32</v>
      </c>
      <c r="E399" s="123" t="s">
        <v>353</v>
      </c>
      <c r="F399" s="123" t="s">
        <v>2469</v>
      </c>
      <c r="G399" s="142" t="s">
        <v>2470</v>
      </c>
      <c r="H399" s="123" t="s">
        <v>13640</v>
      </c>
      <c r="I399" s="123" t="s">
        <v>13641</v>
      </c>
      <c r="J399" s="123" t="s">
        <v>12883</v>
      </c>
      <c r="K399" s="154" t="s">
        <v>13642</v>
      </c>
      <c r="L399" s="154" t="s">
        <v>2471</v>
      </c>
      <c r="M399" s="154" t="s">
        <v>15611</v>
      </c>
      <c r="N399" s="135" t="s">
        <v>12888</v>
      </c>
      <c r="O399" s="131"/>
      <c r="P399" s="135" t="s">
        <v>12888</v>
      </c>
      <c r="Q399" s="132">
        <v>1500</v>
      </c>
      <c r="R399" s="132">
        <v>300</v>
      </c>
      <c r="S399" s="132">
        <v>189</v>
      </c>
      <c r="T399" s="132">
        <v>189</v>
      </c>
      <c r="U399" s="132" t="s">
        <v>696</v>
      </c>
      <c r="V399" s="132"/>
      <c r="W399" s="132">
        <v>54</v>
      </c>
      <c r="X399" s="134" t="s">
        <v>401</v>
      </c>
      <c r="Y399" s="132"/>
      <c r="Z399" s="132">
        <v>16</v>
      </c>
      <c r="AA399" s="132">
        <v>300</v>
      </c>
      <c r="AB399" s="132">
        <v>18</v>
      </c>
      <c r="AC399" s="132"/>
      <c r="AD399" s="132"/>
      <c r="AE399" s="132" t="s">
        <v>16119</v>
      </c>
      <c r="AF399" s="135" t="s">
        <v>2472</v>
      </c>
      <c r="AG399" s="132">
        <v>200</v>
      </c>
      <c r="AH399" s="132">
        <v>300</v>
      </c>
      <c r="AI399" s="123" t="s">
        <v>19896</v>
      </c>
      <c r="AJ399" s="134" t="s">
        <v>2473</v>
      </c>
      <c r="AK399" s="123"/>
      <c r="AL399" s="123"/>
      <c r="AM399" s="123"/>
      <c r="AN399" s="123"/>
      <c r="AO399" s="123"/>
      <c r="AP399" s="123"/>
      <c r="AQ399" s="135" t="s">
        <v>435</v>
      </c>
      <c r="AR399" s="123"/>
      <c r="AS399" s="123"/>
      <c r="AT399" s="123" t="s">
        <v>2474</v>
      </c>
      <c r="AU399" s="134" t="s">
        <v>435</v>
      </c>
      <c r="AV399" s="137"/>
      <c r="AW399" s="132"/>
      <c r="AX399" s="132"/>
      <c r="AY399" s="132"/>
      <c r="AZ399" s="132"/>
      <c r="BA399" s="132"/>
      <c r="BB399" s="134"/>
      <c r="BC399" s="134"/>
      <c r="BD399" s="134"/>
      <c r="BE399" s="138" t="s">
        <v>2475</v>
      </c>
      <c r="BF399" s="139"/>
      <c r="BG399" s="139"/>
      <c r="BH399" s="139"/>
      <c r="BI399" s="139"/>
      <c r="BJ399" s="139"/>
      <c r="BK399" s="134"/>
      <c r="BL399" s="134"/>
      <c r="BM399" s="138"/>
      <c r="BN399" s="141" t="s">
        <v>2475</v>
      </c>
      <c r="BO399" s="123"/>
      <c r="BP399" s="123"/>
      <c r="BQ399" s="123"/>
      <c r="BR399" s="123"/>
      <c r="BS399" s="123"/>
      <c r="BT399" s="123"/>
      <c r="BU399" s="123"/>
      <c r="BV399" s="123"/>
      <c r="BW399" s="123"/>
      <c r="BX399" s="123"/>
      <c r="BY399" s="123"/>
      <c r="BZ399" s="123"/>
      <c r="CA399" s="123"/>
      <c r="CB399" s="123"/>
      <c r="CC399" s="123"/>
    </row>
    <row r="400" spans="1:81" s="13" customFormat="1" ht="16.5" customHeight="1">
      <c r="A400" s="123">
        <v>342</v>
      </c>
      <c r="B400" s="123" t="s">
        <v>16</v>
      </c>
      <c r="C400" s="123" t="s">
        <v>98</v>
      </c>
      <c r="D400" s="123" t="s">
        <v>32</v>
      </c>
      <c r="E400" s="123" t="s">
        <v>353</v>
      </c>
      <c r="F400" s="123" t="s">
        <v>2476</v>
      </c>
      <c r="G400" s="142" t="s">
        <v>2477</v>
      </c>
      <c r="H400" s="123" t="s">
        <v>13643</v>
      </c>
      <c r="I400" s="135" t="s">
        <v>13644</v>
      </c>
      <c r="J400" s="123" t="s">
        <v>12883</v>
      </c>
      <c r="K400" s="135" t="s">
        <v>13645</v>
      </c>
      <c r="L400" s="154" t="s">
        <v>2478</v>
      </c>
      <c r="M400" s="130" t="s">
        <v>15612</v>
      </c>
      <c r="N400" s="135" t="s">
        <v>12888</v>
      </c>
      <c r="O400" s="131"/>
      <c r="P400" s="135" t="s">
        <v>12888</v>
      </c>
      <c r="Q400" s="132">
        <v>2656</v>
      </c>
      <c r="R400" s="132">
        <v>1155.49</v>
      </c>
      <c r="S400" s="132">
        <v>948</v>
      </c>
      <c r="T400" s="132">
        <v>655</v>
      </c>
      <c r="U400" s="132" t="s">
        <v>392</v>
      </c>
      <c r="V400" s="132">
        <v>293</v>
      </c>
      <c r="W400" s="132">
        <v>63</v>
      </c>
      <c r="X400" s="134"/>
      <c r="Y400" s="132">
        <v>225</v>
      </c>
      <c r="Z400" s="132">
        <v>26</v>
      </c>
      <c r="AA400" s="132"/>
      <c r="AB400" s="132">
        <v>49.5</v>
      </c>
      <c r="AC400" s="132">
        <v>16.5</v>
      </c>
      <c r="AD400" s="132"/>
      <c r="AE400" s="132">
        <v>20</v>
      </c>
      <c r="AF400" s="135" t="s">
        <v>2479</v>
      </c>
      <c r="AG400" s="132">
        <v>3690</v>
      </c>
      <c r="AH400" s="132">
        <v>3690</v>
      </c>
      <c r="AI400" s="123"/>
      <c r="AJ400" s="123"/>
      <c r="AK400" s="135" t="s">
        <v>406</v>
      </c>
      <c r="AL400" s="123">
        <v>30</v>
      </c>
      <c r="AM400" s="123"/>
      <c r="AN400" s="123"/>
      <c r="AO400" s="123">
        <v>28</v>
      </c>
      <c r="AP400" s="123">
        <v>2</v>
      </c>
      <c r="AQ400" s="134">
        <v>261</v>
      </c>
      <c r="AR400" s="135" t="s">
        <v>16181</v>
      </c>
      <c r="AS400" s="135" t="s">
        <v>16181</v>
      </c>
      <c r="AT400" s="123" t="s">
        <v>1606</v>
      </c>
      <c r="AU400" s="137">
        <v>23386</v>
      </c>
      <c r="AV400" s="137">
        <v>89.601532567049802</v>
      </c>
      <c r="AW400" s="132">
        <v>6500</v>
      </c>
      <c r="AX400" s="132">
        <v>4000</v>
      </c>
      <c r="AY400" s="132">
        <v>4000</v>
      </c>
      <c r="AZ400" s="132">
        <v>4000</v>
      </c>
      <c r="BA400" s="132">
        <v>6500</v>
      </c>
      <c r="BB400" s="436" t="s">
        <v>16294</v>
      </c>
      <c r="BC400" s="436" t="s">
        <v>16295</v>
      </c>
      <c r="BD400" s="436" t="s">
        <v>2480</v>
      </c>
      <c r="BE400" s="248" t="s">
        <v>706</v>
      </c>
      <c r="BF400" s="139"/>
      <c r="BG400" s="139"/>
      <c r="BH400" s="139"/>
      <c r="BI400" s="139"/>
      <c r="BJ400" s="139"/>
      <c r="BK400" s="577"/>
      <c r="BL400" s="577"/>
      <c r="BM400" s="138"/>
      <c r="BN400" s="141" t="s">
        <v>364</v>
      </c>
      <c r="BO400" s="123"/>
      <c r="BP400" s="123"/>
      <c r="BQ400" s="123"/>
      <c r="BR400" s="123"/>
      <c r="BS400" s="123"/>
      <c r="BT400" s="123"/>
      <c r="BU400" s="123"/>
      <c r="BV400" s="123"/>
      <c r="BW400" s="123"/>
      <c r="BX400" s="123"/>
      <c r="BY400" s="123"/>
      <c r="BZ400" s="123"/>
      <c r="CA400" s="123"/>
      <c r="CB400" s="123"/>
      <c r="CC400" s="123"/>
    </row>
    <row r="401" spans="1:81" s="13" customFormat="1" ht="16.5" customHeight="1">
      <c r="A401" s="123">
        <v>343</v>
      </c>
      <c r="B401" s="135" t="s">
        <v>16</v>
      </c>
      <c r="C401" s="135" t="s">
        <v>17</v>
      </c>
      <c r="D401" s="135" t="s">
        <v>32</v>
      </c>
      <c r="E401" s="135" t="s">
        <v>353</v>
      </c>
      <c r="F401" s="135" t="s">
        <v>2481</v>
      </c>
      <c r="G401" s="523" t="s">
        <v>2482</v>
      </c>
      <c r="H401" s="135" t="s">
        <v>13646</v>
      </c>
      <c r="I401" s="135" t="s">
        <v>13647</v>
      </c>
      <c r="J401" s="123" t="s">
        <v>12883</v>
      </c>
      <c r="K401" s="135" t="s">
        <v>13648</v>
      </c>
      <c r="L401" s="154" t="s">
        <v>2483</v>
      </c>
      <c r="M401" s="135" t="s">
        <v>15613</v>
      </c>
      <c r="N401" s="135" t="s">
        <v>12888</v>
      </c>
      <c r="O401" s="131"/>
      <c r="P401" s="135" t="s">
        <v>12888</v>
      </c>
      <c r="Q401" s="132">
        <v>728</v>
      </c>
      <c r="R401" s="132">
        <v>445</v>
      </c>
      <c r="S401" s="132">
        <v>308</v>
      </c>
      <c r="T401" s="132">
        <v>160</v>
      </c>
      <c r="U401" s="132" t="s">
        <v>2484</v>
      </c>
      <c r="V401" s="132">
        <v>148</v>
      </c>
      <c r="W401" s="132">
        <v>36</v>
      </c>
      <c r="X401" s="134" t="s">
        <v>401</v>
      </c>
      <c r="Y401" s="132">
        <v>71</v>
      </c>
      <c r="Z401" s="132">
        <v>52</v>
      </c>
      <c r="AA401" s="132">
        <v>488</v>
      </c>
      <c r="AB401" s="132">
        <v>44</v>
      </c>
      <c r="AC401" s="132"/>
      <c r="AD401" s="132"/>
      <c r="AE401" s="174" t="s">
        <v>16120</v>
      </c>
      <c r="AF401" s="135" t="s">
        <v>2485</v>
      </c>
      <c r="AG401" s="132">
        <v>1106</v>
      </c>
      <c r="AH401" s="132">
        <v>2209</v>
      </c>
      <c r="AI401" s="123"/>
      <c r="AJ401" s="123"/>
      <c r="AK401" s="135" t="s">
        <v>406</v>
      </c>
      <c r="AL401" s="135">
        <v>18</v>
      </c>
      <c r="AM401" s="135"/>
      <c r="AN401" s="135">
        <v>12</v>
      </c>
      <c r="AO401" s="135">
        <v>6</v>
      </c>
      <c r="AP401" s="123"/>
      <c r="AQ401" s="134">
        <v>220</v>
      </c>
      <c r="AR401" s="135" t="s">
        <v>2486</v>
      </c>
      <c r="AS401" s="135" t="s">
        <v>2486</v>
      </c>
      <c r="AT401" s="135" t="s">
        <v>2487</v>
      </c>
      <c r="AU401" s="137">
        <v>9404</v>
      </c>
      <c r="AV401" s="137">
        <v>42.745454545454542</v>
      </c>
      <c r="AW401" s="132">
        <v>6000</v>
      </c>
      <c r="AX401" s="132">
        <v>5000</v>
      </c>
      <c r="AY401" s="132">
        <v>5000</v>
      </c>
      <c r="AZ401" s="132">
        <v>5000</v>
      </c>
      <c r="BA401" s="132">
        <v>6000</v>
      </c>
      <c r="BB401" s="134">
        <v>20</v>
      </c>
      <c r="BC401" s="134" t="s">
        <v>2488</v>
      </c>
      <c r="BD401" s="135" t="s">
        <v>2489</v>
      </c>
      <c r="BE401" s="135" t="s">
        <v>2490</v>
      </c>
      <c r="BF401" s="139"/>
      <c r="BG401" s="139"/>
      <c r="BH401" s="139"/>
      <c r="BI401" s="139"/>
      <c r="BJ401" s="139"/>
      <c r="BK401" s="134"/>
      <c r="BL401" s="134"/>
      <c r="BM401" s="138"/>
      <c r="BN401" s="141" t="s">
        <v>364</v>
      </c>
      <c r="BO401" s="123"/>
      <c r="BP401" s="123"/>
      <c r="BQ401" s="123"/>
      <c r="BR401" s="123"/>
      <c r="BS401" s="123"/>
      <c r="BT401" s="123"/>
      <c r="BU401" s="123"/>
      <c r="BV401" s="123"/>
      <c r="BW401" s="123"/>
      <c r="BX401" s="123"/>
      <c r="BY401" s="135"/>
      <c r="BZ401" s="135"/>
      <c r="CA401" s="135"/>
      <c r="CB401" s="135"/>
      <c r="CC401" s="135"/>
    </row>
    <row r="402" spans="1:81" s="13" customFormat="1" ht="16.5" customHeight="1">
      <c r="A402" s="123">
        <v>344</v>
      </c>
      <c r="B402" s="123" t="s">
        <v>16</v>
      </c>
      <c r="C402" s="123" t="s">
        <v>101</v>
      </c>
      <c r="D402" s="123" t="s">
        <v>32</v>
      </c>
      <c r="E402" s="123" t="s">
        <v>353</v>
      </c>
      <c r="F402" s="123" t="s">
        <v>2491</v>
      </c>
      <c r="G402" s="142" t="s">
        <v>2492</v>
      </c>
      <c r="H402" s="123" t="s">
        <v>13649</v>
      </c>
      <c r="I402" s="123" t="s">
        <v>13650</v>
      </c>
      <c r="J402" s="123" t="s">
        <v>12883</v>
      </c>
      <c r="K402" s="154" t="s">
        <v>13651</v>
      </c>
      <c r="L402" s="154" t="s">
        <v>2493</v>
      </c>
      <c r="M402" s="130" t="s">
        <v>15614</v>
      </c>
      <c r="N402" s="135" t="s">
        <v>12888</v>
      </c>
      <c r="O402" s="131"/>
      <c r="P402" s="135" t="s">
        <v>12888</v>
      </c>
      <c r="Q402" s="132">
        <v>3961</v>
      </c>
      <c r="R402" s="132">
        <v>679.62</v>
      </c>
      <c r="S402" s="132">
        <v>544</v>
      </c>
      <c r="T402" s="132">
        <v>469</v>
      </c>
      <c r="U402" s="132"/>
      <c r="V402" s="132">
        <v>75</v>
      </c>
      <c r="W402" s="132">
        <v>253</v>
      </c>
      <c r="X402" s="134" t="s">
        <v>401</v>
      </c>
      <c r="Y402" s="132">
        <v>89</v>
      </c>
      <c r="Z402" s="132"/>
      <c r="AA402" s="132"/>
      <c r="AB402" s="132">
        <v>38.82</v>
      </c>
      <c r="AC402" s="132">
        <v>106</v>
      </c>
      <c r="AD402" s="132">
        <v>70</v>
      </c>
      <c r="AE402" s="132" t="s">
        <v>16121</v>
      </c>
      <c r="AF402" s="135" t="s">
        <v>2494</v>
      </c>
      <c r="AG402" s="132">
        <v>171</v>
      </c>
      <c r="AH402" s="132">
        <v>2277</v>
      </c>
      <c r="AI402" s="123"/>
      <c r="AJ402" s="123"/>
      <c r="AK402" s="123" t="s">
        <v>406</v>
      </c>
      <c r="AL402" s="123">
        <v>15</v>
      </c>
      <c r="AM402" s="123">
        <v>1</v>
      </c>
      <c r="AN402" s="123">
        <v>13</v>
      </c>
      <c r="AO402" s="123">
        <v>1</v>
      </c>
      <c r="AP402" s="123"/>
      <c r="AQ402" s="134">
        <v>292</v>
      </c>
      <c r="AR402" s="123" t="s">
        <v>16229</v>
      </c>
      <c r="AS402" s="123" t="s">
        <v>16229</v>
      </c>
      <c r="AT402" s="123" t="s">
        <v>559</v>
      </c>
      <c r="AU402" s="137">
        <v>40270</v>
      </c>
      <c r="AV402" s="137">
        <v>137.91095890410958</v>
      </c>
      <c r="AW402" s="132"/>
      <c r="AX402" s="132"/>
      <c r="AY402" s="132"/>
      <c r="AZ402" s="132"/>
      <c r="BA402" s="132"/>
      <c r="BB402" s="134"/>
      <c r="BC402" s="134"/>
      <c r="BD402" s="134"/>
      <c r="BE402" s="138" t="s">
        <v>364</v>
      </c>
      <c r="BF402" s="139"/>
      <c r="BG402" s="139"/>
      <c r="BH402" s="139"/>
      <c r="BI402" s="139"/>
      <c r="BJ402" s="139"/>
      <c r="BK402" s="134"/>
      <c r="BL402" s="134"/>
      <c r="BM402" s="138"/>
      <c r="BN402" s="141" t="s">
        <v>364</v>
      </c>
      <c r="BO402" s="123"/>
      <c r="BP402" s="123"/>
      <c r="BQ402" s="123"/>
      <c r="BR402" s="123"/>
      <c r="BS402" s="123"/>
      <c r="BT402" s="123"/>
      <c r="BU402" s="123"/>
      <c r="BV402" s="123"/>
      <c r="BW402" s="123"/>
      <c r="BX402" s="123"/>
      <c r="BY402" s="123"/>
      <c r="BZ402" s="123"/>
      <c r="CA402" s="123"/>
      <c r="CB402" s="123"/>
      <c r="CC402" s="123"/>
    </row>
    <row r="403" spans="1:81" s="13" customFormat="1" ht="16.5" customHeight="1">
      <c r="A403" s="123">
        <v>345</v>
      </c>
      <c r="B403" s="135" t="s">
        <v>16</v>
      </c>
      <c r="C403" s="135" t="s">
        <v>82</v>
      </c>
      <c r="D403" s="135" t="s">
        <v>32</v>
      </c>
      <c r="E403" s="135" t="s">
        <v>353</v>
      </c>
      <c r="F403" s="135" t="s">
        <v>2495</v>
      </c>
      <c r="G403" s="523" t="s">
        <v>2496</v>
      </c>
      <c r="H403" s="135" t="s">
        <v>13652</v>
      </c>
      <c r="I403" s="135" t="s">
        <v>13653</v>
      </c>
      <c r="J403" s="123" t="s">
        <v>12883</v>
      </c>
      <c r="K403" s="135" t="s">
        <v>13654</v>
      </c>
      <c r="L403" s="135" t="s">
        <v>2497</v>
      </c>
      <c r="M403" s="135" t="s">
        <v>15615</v>
      </c>
      <c r="N403" s="135" t="s">
        <v>12888</v>
      </c>
      <c r="O403" s="135"/>
      <c r="P403" s="135" t="s">
        <v>12888</v>
      </c>
      <c r="Q403" s="132">
        <v>2323</v>
      </c>
      <c r="R403" s="132">
        <v>453.61</v>
      </c>
      <c r="S403" s="132">
        <v>1287</v>
      </c>
      <c r="T403" s="132">
        <v>1287</v>
      </c>
      <c r="U403" s="132"/>
      <c r="V403" s="132"/>
      <c r="W403" s="132">
        <v>12</v>
      </c>
      <c r="X403" s="134" t="s">
        <v>401</v>
      </c>
      <c r="Y403" s="132">
        <v>198</v>
      </c>
      <c r="Z403" s="132">
        <v>46</v>
      </c>
      <c r="AA403" s="132">
        <v>3200</v>
      </c>
      <c r="AB403" s="132">
        <v>69</v>
      </c>
      <c r="AC403" s="132"/>
      <c r="AD403" s="132"/>
      <c r="AE403" s="132" t="s">
        <v>16122</v>
      </c>
      <c r="AF403" s="135" t="s">
        <v>2498</v>
      </c>
      <c r="AG403" s="132">
        <v>6</v>
      </c>
      <c r="AH403" s="132">
        <v>3210</v>
      </c>
      <c r="AI403" s="135"/>
      <c r="AJ403" s="135"/>
      <c r="AK403" s="135"/>
      <c r="AL403" s="123">
        <v>3</v>
      </c>
      <c r="AM403" s="135">
        <v>2</v>
      </c>
      <c r="AN403" s="135"/>
      <c r="AO403" s="135">
        <v>1</v>
      </c>
      <c r="AP403" s="135"/>
      <c r="AQ403" s="134">
        <v>74</v>
      </c>
      <c r="AR403" s="135" t="s">
        <v>16177</v>
      </c>
      <c r="AS403" s="135" t="s">
        <v>16177</v>
      </c>
      <c r="AT403" s="135" t="s">
        <v>464</v>
      </c>
      <c r="AU403" s="137">
        <v>196</v>
      </c>
      <c r="AV403" s="137">
        <v>2.6486486486486487</v>
      </c>
      <c r="AW403" s="132">
        <v>5000</v>
      </c>
      <c r="AX403" s="132"/>
      <c r="AY403" s="132">
        <v>3000</v>
      </c>
      <c r="AZ403" s="132">
        <v>3000</v>
      </c>
      <c r="BA403" s="132">
        <v>5000</v>
      </c>
      <c r="BB403" s="134">
        <v>20</v>
      </c>
      <c r="BC403" s="134"/>
      <c r="BD403" s="135"/>
      <c r="BE403" s="135" t="s">
        <v>2499</v>
      </c>
      <c r="BF403" s="139"/>
      <c r="BG403" s="139"/>
      <c r="BH403" s="139"/>
      <c r="BI403" s="139"/>
      <c r="BJ403" s="139"/>
      <c r="BK403" s="134"/>
      <c r="BL403" s="134"/>
      <c r="BM403" s="135"/>
      <c r="BN403" s="233"/>
      <c r="BO403" s="135"/>
      <c r="BP403" s="135"/>
      <c r="BQ403" s="135"/>
      <c r="BR403" s="135"/>
      <c r="BS403" s="135"/>
      <c r="BT403" s="135"/>
      <c r="BU403" s="135"/>
      <c r="BV403" s="135"/>
      <c r="BW403" s="135"/>
      <c r="BX403" s="135"/>
      <c r="BY403" s="123"/>
      <c r="BZ403" s="135"/>
      <c r="CA403" s="135"/>
      <c r="CB403" s="135"/>
      <c r="CC403" s="135"/>
    </row>
    <row r="404" spans="1:81" s="13" customFormat="1" ht="16.5" customHeight="1">
      <c r="A404" s="123">
        <v>346</v>
      </c>
      <c r="B404" s="135" t="s">
        <v>16</v>
      </c>
      <c r="C404" s="135" t="s">
        <v>105</v>
      </c>
      <c r="D404" s="135" t="s">
        <v>32</v>
      </c>
      <c r="E404" s="135" t="s">
        <v>353</v>
      </c>
      <c r="F404" s="123" t="s">
        <v>2500</v>
      </c>
      <c r="G404" s="523" t="s">
        <v>2501</v>
      </c>
      <c r="H404" s="135" t="s">
        <v>13655</v>
      </c>
      <c r="I404" s="135" t="s">
        <v>13656</v>
      </c>
      <c r="J404" s="123" t="s">
        <v>12883</v>
      </c>
      <c r="K404" s="135" t="s">
        <v>13657</v>
      </c>
      <c r="L404" s="135" t="s">
        <v>2502</v>
      </c>
      <c r="M404" s="135" t="s">
        <v>15616</v>
      </c>
      <c r="N404" s="135" t="s">
        <v>12888</v>
      </c>
      <c r="O404" s="135"/>
      <c r="P404" s="135" t="s">
        <v>12888</v>
      </c>
      <c r="Q404" s="132">
        <v>7392</v>
      </c>
      <c r="R404" s="132">
        <v>718</v>
      </c>
      <c r="S404" s="132">
        <v>263</v>
      </c>
      <c r="T404" s="132">
        <v>213</v>
      </c>
      <c r="U404" s="132" t="s">
        <v>418</v>
      </c>
      <c r="V404" s="132">
        <v>50</v>
      </c>
      <c r="W404" s="132">
        <v>35</v>
      </c>
      <c r="X404" s="134" t="s">
        <v>401</v>
      </c>
      <c r="Y404" s="132">
        <v>165.29</v>
      </c>
      <c r="Z404" s="132">
        <v>56</v>
      </c>
      <c r="AA404" s="132">
        <v>1690</v>
      </c>
      <c r="AB404" s="132">
        <v>6.61</v>
      </c>
      <c r="AC404" s="132"/>
      <c r="AD404" s="132"/>
      <c r="AE404" s="132" t="s">
        <v>16123</v>
      </c>
      <c r="AF404" s="135" t="s">
        <v>2503</v>
      </c>
      <c r="AG404" s="132">
        <v>1690</v>
      </c>
      <c r="AH404" s="132">
        <v>1690</v>
      </c>
      <c r="AI404" s="135"/>
      <c r="AJ404" s="135"/>
      <c r="AK404" s="135" t="s">
        <v>406</v>
      </c>
      <c r="AL404" s="135">
        <v>13</v>
      </c>
      <c r="AM404" s="135">
        <v>3</v>
      </c>
      <c r="AN404" s="135">
        <v>4</v>
      </c>
      <c r="AO404" s="135">
        <v>2</v>
      </c>
      <c r="AP404" s="135">
        <v>4</v>
      </c>
      <c r="AQ404" s="134">
        <v>285</v>
      </c>
      <c r="AR404" s="135" t="s">
        <v>16167</v>
      </c>
      <c r="AS404" s="135" t="s">
        <v>16167</v>
      </c>
      <c r="AT404" s="135" t="s">
        <v>2504</v>
      </c>
      <c r="AU404" s="137">
        <v>2440</v>
      </c>
      <c r="AV404" s="137">
        <v>8.5614035087719298</v>
      </c>
      <c r="AW404" s="132">
        <v>2000</v>
      </c>
      <c r="AX404" s="132"/>
      <c r="AY404" s="132">
        <v>1000</v>
      </c>
      <c r="AZ404" s="132">
        <v>1500</v>
      </c>
      <c r="BA404" s="132">
        <v>2000</v>
      </c>
      <c r="BB404" s="134"/>
      <c r="BC404" s="237"/>
      <c r="BD404" s="134" t="s">
        <v>2505</v>
      </c>
      <c r="BE404" s="135"/>
      <c r="BF404" s="139"/>
      <c r="BG404" s="139"/>
      <c r="BH404" s="139"/>
      <c r="BI404" s="139"/>
      <c r="BJ404" s="139"/>
      <c r="BK404" s="134"/>
      <c r="BL404" s="134"/>
      <c r="BM404" s="135"/>
      <c r="BN404" s="233"/>
      <c r="BO404" s="135"/>
      <c r="BP404" s="135"/>
      <c r="BQ404" s="135"/>
      <c r="BR404" s="135"/>
      <c r="BS404" s="135"/>
      <c r="BT404" s="135"/>
      <c r="BU404" s="135"/>
      <c r="BV404" s="135"/>
      <c r="BW404" s="135"/>
      <c r="BX404" s="135"/>
      <c r="BY404" s="135"/>
      <c r="BZ404" s="135"/>
      <c r="CA404" s="135"/>
      <c r="CB404" s="135"/>
      <c r="CC404" s="135"/>
    </row>
    <row r="405" spans="1:81" s="13" customFormat="1" ht="16.5" customHeight="1">
      <c r="A405" s="123">
        <v>347</v>
      </c>
      <c r="B405" s="123" t="s">
        <v>16</v>
      </c>
      <c r="C405" s="123" t="s">
        <v>17</v>
      </c>
      <c r="D405" s="123" t="s">
        <v>32</v>
      </c>
      <c r="E405" s="123" t="s">
        <v>459</v>
      </c>
      <c r="F405" s="123" t="s">
        <v>2506</v>
      </c>
      <c r="G405" s="142" t="s">
        <v>2507</v>
      </c>
      <c r="H405" s="123" t="s">
        <v>13658</v>
      </c>
      <c r="I405" s="123" t="s">
        <v>13659</v>
      </c>
      <c r="J405" s="123" t="s">
        <v>12883</v>
      </c>
      <c r="K405" s="123" t="s">
        <v>13660</v>
      </c>
      <c r="L405" s="154" t="s">
        <v>2508</v>
      </c>
      <c r="M405" s="130" t="s">
        <v>15617</v>
      </c>
      <c r="N405" s="135" t="s">
        <v>12888</v>
      </c>
      <c r="O405" s="131"/>
      <c r="P405" s="135" t="s">
        <v>12888</v>
      </c>
      <c r="Q405" s="132">
        <v>2481</v>
      </c>
      <c r="R405" s="132">
        <v>1434.58</v>
      </c>
      <c r="S405" s="132">
        <v>408</v>
      </c>
      <c r="T405" s="132">
        <v>331</v>
      </c>
      <c r="U405" s="132" t="s">
        <v>418</v>
      </c>
      <c r="V405" s="132">
        <v>77</v>
      </c>
      <c r="W405" s="132">
        <v>56</v>
      </c>
      <c r="X405" s="134" t="s">
        <v>401</v>
      </c>
      <c r="Y405" s="132">
        <v>149.21</v>
      </c>
      <c r="Z405" s="132"/>
      <c r="AA405" s="132"/>
      <c r="AB405" s="132">
        <v>48</v>
      </c>
      <c r="AC405" s="132"/>
      <c r="AD405" s="132">
        <v>97.55</v>
      </c>
      <c r="AE405" s="174" t="s">
        <v>16124</v>
      </c>
      <c r="AF405" s="135" t="s">
        <v>2509</v>
      </c>
      <c r="AG405" s="132">
        <v>120</v>
      </c>
      <c r="AH405" s="132">
        <v>140</v>
      </c>
      <c r="AI405" s="123"/>
      <c r="AJ405" s="123"/>
      <c r="AK405" s="123" t="s">
        <v>477</v>
      </c>
      <c r="AL405" s="123">
        <v>2</v>
      </c>
      <c r="AM405" s="123">
        <v>1</v>
      </c>
      <c r="AN405" s="123"/>
      <c r="AO405" s="123">
        <v>1</v>
      </c>
      <c r="AP405" s="123"/>
      <c r="AQ405" s="123">
        <v>300</v>
      </c>
      <c r="AR405" s="123" t="s">
        <v>16167</v>
      </c>
      <c r="AS405" s="123" t="s">
        <v>2510</v>
      </c>
      <c r="AT405" s="123" t="s">
        <v>2511</v>
      </c>
      <c r="AU405" s="137">
        <v>70</v>
      </c>
      <c r="AV405" s="137">
        <v>0.23333333333333334</v>
      </c>
      <c r="AW405" s="132">
        <v>5000</v>
      </c>
      <c r="AX405" s="132"/>
      <c r="AY405" s="132">
        <v>3000</v>
      </c>
      <c r="AZ405" s="132">
        <v>3000</v>
      </c>
      <c r="BA405" s="132">
        <v>5000</v>
      </c>
      <c r="BB405" s="134">
        <v>30</v>
      </c>
      <c r="BC405" s="134"/>
      <c r="BD405" s="134"/>
      <c r="BE405" s="138"/>
      <c r="BF405" s="139"/>
      <c r="BG405" s="139"/>
      <c r="BH405" s="139"/>
      <c r="BI405" s="139"/>
      <c r="BJ405" s="139"/>
      <c r="BK405" s="134"/>
      <c r="BL405" s="134"/>
      <c r="BM405" s="138"/>
      <c r="BN405" s="141" t="s">
        <v>1608</v>
      </c>
      <c r="BO405" s="123"/>
      <c r="BP405" s="123"/>
      <c r="BQ405" s="123"/>
      <c r="BR405" s="123"/>
      <c r="BS405" s="123"/>
      <c r="BT405" s="123"/>
      <c r="BU405" s="123"/>
      <c r="BV405" s="123"/>
      <c r="BW405" s="123"/>
      <c r="BX405" s="123"/>
      <c r="BY405" s="123"/>
      <c r="BZ405" s="123"/>
      <c r="CA405" s="123"/>
      <c r="CB405" s="123"/>
      <c r="CC405" s="123"/>
    </row>
    <row r="406" spans="1:81" s="13" customFormat="1" ht="16.5" customHeight="1">
      <c r="A406" s="123">
        <v>348</v>
      </c>
      <c r="B406" s="551" t="s">
        <v>16</v>
      </c>
      <c r="C406" s="551" t="s">
        <v>104</v>
      </c>
      <c r="D406" s="551" t="s">
        <v>32</v>
      </c>
      <c r="E406" s="551" t="s">
        <v>353</v>
      </c>
      <c r="F406" s="551" t="s">
        <v>2512</v>
      </c>
      <c r="G406" s="552" t="s">
        <v>2513</v>
      </c>
      <c r="H406" s="578" t="s">
        <v>13661</v>
      </c>
      <c r="I406" s="551" t="s">
        <v>13662</v>
      </c>
      <c r="J406" s="123" t="s">
        <v>12883</v>
      </c>
      <c r="K406" s="553" t="s">
        <v>13663</v>
      </c>
      <c r="L406" s="553" t="s">
        <v>2514</v>
      </c>
      <c r="M406" s="578" t="s">
        <v>15618</v>
      </c>
      <c r="N406" s="135" t="s">
        <v>12888</v>
      </c>
      <c r="O406" s="555"/>
      <c r="P406" s="135" t="s">
        <v>12888</v>
      </c>
      <c r="Q406" s="545">
        <v>21856</v>
      </c>
      <c r="R406" s="132">
        <v>6895</v>
      </c>
      <c r="S406" s="545">
        <v>3700</v>
      </c>
      <c r="T406" s="545">
        <v>3100</v>
      </c>
      <c r="U406" s="545" t="s">
        <v>392</v>
      </c>
      <c r="V406" s="545">
        <v>600</v>
      </c>
      <c r="W406" s="545">
        <v>300</v>
      </c>
      <c r="X406" s="556" t="s">
        <v>359</v>
      </c>
      <c r="Y406" s="545">
        <v>300</v>
      </c>
      <c r="Z406" s="545"/>
      <c r="AA406" s="545"/>
      <c r="AB406" s="545">
        <v>330</v>
      </c>
      <c r="AC406" s="545">
        <v>55</v>
      </c>
      <c r="AD406" s="545"/>
      <c r="AE406" s="545" t="s">
        <v>16125</v>
      </c>
      <c r="AF406" s="578" t="s">
        <v>2515</v>
      </c>
      <c r="AG406" s="545">
        <v>1979</v>
      </c>
      <c r="AH406" s="545">
        <v>2845</v>
      </c>
      <c r="AI406" s="551"/>
      <c r="AJ406" s="551"/>
      <c r="AK406" s="551" t="s">
        <v>2516</v>
      </c>
      <c r="AL406" s="551">
        <v>9</v>
      </c>
      <c r="AM406" s="551"/>
      <c r="AN406" s="551">
        <v>6</v>
      </c>
      <c r="AO406" s="551">
        <v>3</v>
      </c>
      <c r="AP406" s="551"/>
      <c r="AQ406" s="556">
        <v>262</v>
      </c>
      <c r="AR406" s="123" t="s">
        <v>16167</v>
      </c>
      <c r="AS406" s="123" t="s">
        <v>16167</v>
      </c>
      <c r="AT406" s="578" t="s">
        <v>2517</v>
      </c>
      <c r="AU406" s="557">
        <v>21073</v>
      </c>
      <c r="AV406" s="137">
        <v>80.431297709923669</v>
      </c>
      <c r="AW406" s="545">
        <v>5000</v>
      </c>
      <c r="AX406" s="545">
        <v>4000</v>
      </c>
      <c r="AY406" s="545">
        <v>4000</v>
      </c>
      <c r="AZ406" s="545">
        <v>4000</v>
      </c>
      <c r="BA406" s="545">
        <v>5000</v>
      </c>
      <c r="BB406" s="579"/>
      <c r="BC406" s="558">
        <v>50</v>
      </c>
      <c r="BD406" s="558" t="s">
        <v>2518</v>
      </c>
      <c r="BE406" s="578" t="s">
        <v>2519</v>
      </c>
      <c r="BF406" s="560"/>
      <c r="BG406" s="560"/>
      <c r="BH406" s="560"/>
      <c r="BI406" s="560"/>
      <c r="BJ406" s="560"/>
      <c r="BK406" s="558"/>
      <c r="BL406" s="558"/>
      <c r="BM406" s="558"/>
      <c r="BN406" s="580"/>
      <c r="BO406" s="551"/>
      <c r="BP406" s="551"/>
      <c r="BQ406" s="551"/>
      <c r="BR406" s="551"/>
      <c r="BS406" s="551"/>
      <c r="BT406" s="551"/>
      <c r="BU406" s="551"/>
      <c r="BV406" s="551"/>
      <c r="BW406" s="551"/>
      <c r="BX406" s="551"/>
      <c r="BY406" s="551"/>
      <c r="BZ406" s="551"/>
      <c r="CA406" s="551"/>
      <c r="CB406" s="551"/>
      <c r="CC406" s="551"/>
    </row>
    <row r="407" spans="1:81" s="13" customFormat="1" ht="16.5" customHeight="1">
      <c r="A407" s="123">
        <v>349</v>
      </c>
      <c r="B407" s="135" t="s">
        <v>16</v>
      </c>
      <c r="C407" s="135" t="s">
        <v>102</v>
      </c>
      <c r="D407" s="135" t="s">
        <v>32</v>
      </c>
      <c r="E407" s="135" t="s">
        <v>353</v>
      </c>
      <c r="F407" s="135" t="s">
        <v>2520</v>
      </c>
      <c r="G407" s="523" t="s">
        <v>19897</v>
      </c>
      <c r="H407" s="135" t="s">
        <v>13664</v>
      </c>
      <c r="I407" s="135" t="s">
        <v>13665</v>
      </c>
      <c r="J407" s="123" t="s">
        <v>12883</v>
      </c>
      <c r="K407" s="135" t="s">
        <v>13666</v>
      </c>
      <c r="L407" s="135" t="s">
        <v>2521</v>
      </c>
      <c r="M407" s="135" t="s">
        <v>15619</v>
      </c>
      <c r="N407" s="135" t="s">
        <v>12888</v>
      </c>
      <c r="O407" s="135"/>
      <c r="P407" s="135" t="s">
        <v>12888</v>
      </c>
      <c r="Q407" s="132">
        <v>1029</v>
      </c>
      <c r="R407" s="132">
        <v>260</v>
      </c>
      <c r="S407" s="132">
        <v>103</v>
      </c>
      <c r="T407" s="132">
        <v>40</v>
      </c>
      <c r="U407" s="132"/>
      <c r="V407" s="132">
        <v>63</v>
      </c>
      <c r="W407" s="132">
        <v>12</v>
      </c>
      <c r="X407" s="134" t="s">
        <v>401</v>
      </c>
      <c r="Y407" s="132">
        <f>6.6*9.6</f>
        <v>63.359999999999992</v>
      </c>
      <c r="Z407" s="132"/>
      <c r="AA407" s="132"/>
      <c r="AB407" s="132">
        <f>2.1*3</f>
        <v>6.3000000000000007</v>
      </c>
      <c r="AC407" s="132"/>
      <c r="AD407" s="132"/>
      <c r="AE407" s="132">
        <v>50</v>
      </c>
      <c r="AF407" s="135" t="s">
        <v>2522</v>
      </c>
      <c r="AG407" s="132">
        <v>8000</v>
      </c>
      <c r="AH407" s="132">
        <v>12000</v>
      </c>
      <c r="AI407" s="135"/>
      <c r="AJ407" s="135"/>
      <c r="AK407" s="135" t="s">
        <v>477</v>
      </c>
      <c r="AL407" s="135">
        <v>6</v>
      </c>
      <c r="AM407" s="135"/>
      <c r="AN407" s="135"/>
      <c r="AO407" s="135">
        <v>6</v>
      </c>
      <c r="AP407" s="135"/>
      <c r="AQ407" s="134">
        <v>284</v>
      </c>
      <c r="AR407" s="123" t="s">
        <v>16167</v>
      </c>
      <c r="AS407" s="123" t="s">
        <v>16230</v>
      </c>
      <c r="AT407" s="135" t="s">
        <v>2523</v>
      </c>
      <c r="AU407" s="137">
        <v>1458</v>
      </c>
      <c r="AV407" s="137">
        <v>5.1338028169014081</v>
      </c>
      <c r="AW407" s="132">
        <v>3000</v>
      </c>
      <c r="AX407" s="132">
        <v>0</v>
      </c>
      <c r="AY407" s="132">
        <v>2000</v>
      </c>
      <c r="AZ407" s="132">
        <v>2000</v>
      </c>
      <c r="BA407" s="132">
        <v>3000</v>
      </c>
      <c r="BB407" s="183">
        <v>10</v>
      </c>
      <c r="BC407" s="183">
        <v>10</v>
      </c>
      <c r="BD407" s="135" t="s">
        <v>2524</v>
      </c>
      <c r="BE407" s="135" t="s">
        <v>19898</v>
      </c>
      <c r="BF407" s="139">
        <v>3000</v>
      </c>
      <c r="BG407" s="139">
        <v>3000</v>
      </c>
      <c r="BH407" s="139" t="s">
        <v>357</v>
      </c>
      <c r="BI407" s="139">
        <v>2000</v>
      </c>
      <c r="BJ407" s="139">
        <v>2000</v>
      </c>
      <c r="BK407" s="134"/>
      <c r="BL407" s="581"/>
      <c r="BM407" s="135" t="s">
        <v>2524</v>
      </c>
      <c r="BN407" s="233" t="s">
        <v>2525</v>
      </c>
      <c r="BO407" s="123"/>
      <c r="BP407" s="123"/>
      <c r="BQ407" s="123"/>
      <c r="BR407" s="123"/>
      <c r="BS407" s="123"/>
      <c r="BT407" s="123"/>
      <c r="BU407" s="123"/>
      <c r="BV407" s="123"/>
      <c r="BW407" s="123"/>
      <c r="BX407" s="123"/>
      <c r="BY407" s="135"/>
      <c r="BZ407" s="135"/>
      <c r="CA407" s="135"/>
      <c r="CB407" s="135"/>
      <c r="CC407" s="134"/>
    </row>
    <row r="408" spans="1:81" s="13" customFormat="1" ht="16.5" customHeight="1">
      <c r="A408" s="123">
        <v>350</v>
      </c>
      <c r="B408" s="135" t="s">
        <v>16</v>
      </c>
      <c r="C408" s="135" t="s">
        <v>19885</v>
      </c>
      <c r="D408" s="135" t="s">
        <v>32</v>
      </c>
      <c r="E408" s="135" t="s">
        <v>819</v>
      </c>
      <c r="F408" s="135" t="s">
        <v>2526</v>
      </c>
      <c r="G408" s="523" t="s">
        <v>19899</v>
      </c>
      <c r="H408" s="135" t="s">
        <v>13667</v>
      </c>
      <c r="I408" s="135" t="s">
        <v>13668</v>
      </c>
      <c r="J408" s="123" t="s">
        <v>12883</v>
      </c>
      <c r="K408" s="135" t="s">
        <v>13669</v>
      </c>
      <c r="L408" s="135" t="s">
        <v>2527</v>
      </c>
      <c r="M408" s="135" t="s">
        <v>15620</v>
      </c>
      <c r="N408" s="135" t="s">
        <v>12888</v>
      </c>
      <c r="O408" s="135"/>
      <c r="P408" s="135" t="s">
        <v>12888</v>
      </c>
      <c r="Q408" s="132">
        <v>9580</v>
      </c>
      <c r="R408" s="132">
        <v>434</v>
      </c>
      <c r="S408" s="132">
        <v>251</v>
      </c>
      <c r="T408" s="132">
        <v>251</v>
      </c>
      <c r="U408" s="132"/>
      <c r="V408" s="132"/>
      <c r="W408" s="132">
        <v>33</v>
      </c>
      <c r="X408" s="134" t="s">
        <v>401</v>
      </c>
      <c r="Y408" s="132">
        <v>231</v>
      </c>
      <c r="Z408" s="132"/>
      <c r="AA408" s="132"/>
      <c r="AB408" s="132">
        <v>247.5</v>
      </c>
      <c r="AC408" s="132"/>
      <c r="AD408" s="132"/>
      <c r="AE408" s="132">
        <v>40</v>
      </c>
      <c r="AF408" s="135" t="s">
        <v>2528</v>
      </c>
      <c r="AG408" s="132">
        <v>1000</v>
      </c>
      <c r="AH408" s="132">
        <v>1500</v>
      </c>
      <c r="AI408" s="135"/>
      <c r="AJ408" s="135"/>
      <c r="AK408" s="135" t="s">
        <v>477</v>
      </c>
      <c r="AL408" s="135">
        <v>4</v>
      </c>
      <c r="AM408" s="135"/>
      <c r="AN408" s="135"/>
      <c r="AO408" s="135">
        <v>4</v>
      </c>
      <c r="AP408" s="135"/>
      <c r="AQ408" s="134">
        <v>88</v>
      </c>
      <c r="AR408" s="135" t="s">
        <v>16166</v>
      </c>
      <c r="AS408" s="135" t="s">
        <v>16166</v>
      </c>
      <c r="AT408" s="135" t="s">
        <v>2529</v>
      </c>
      <c r="AU408" s="137">
        <v>2000</v>
      </c>
      <c r="AV408" s="137">
        <v>22.727272727272727</v>
      </c>
      <c r="AW408" s="132"/>
      <c r="AX408" s="132"/>
      <c r="AY408" s="132"/>
      <c r="AZ408" s="132"/>
      <c r="BA408" s="132"/>
      <c r="BB408" s="134"/>
      <c r="BC408" s="134"/>
      <c r="BD408" s="135"/>
      <c r="BE408" s="135" t="s">
        <v>364</v>
      </c>
      <c r="BF408" s="139"/>
      <c r="BG408" s="139"/>
      <c r="BH408" s="139"/>
      <c r="BI408" s="139"/>
      <c r="BJ408" s="139"/>
      <c r="BK408" s="134"/>
      <c r="BL408" s="134"/>
      <c r="BM408" s="135"/>
      <c r="BN408" s="233" t="s">
        <v>364</v>
      </c>
      <c r="BO408" s="135"/>
      <c r="BP408" s="135"/>
      <c r="BQ408" s="135"/>
      <c r="BR408" s="135"/>
      <c r="BS408" s="135"/>
      <c r="BT408" s="135"/>
      <c r="BU408" s="135"/>
      <c r="BV408" s="135"/>
      <c r="BW408" s="135"/>
      <c r="BX408" s="135"/>
      <c r="BY408" s="135"/>
      <c r="BZ408" s="135"/>
      <c r="CA408" s="135"/>
      <c r="CB408" s="135"/>
      <c r="CC408" s="135"/>
    </row>
    <row r="409" spans="1:81" s="13" customFormat="1" ht="16.5" customHeight="1">
      <c r="A409" s="123">
        <v>351</v>
      </c>
      <c r="B409" s="229" t="s">
        <v>16</v>
      </c>
      <c r="C409" s="229" t="s">
        <v>17</v>
      </c>
      <c r="D409" s="229" t="s">
        <v>32</v>
      </c>
      <c r="E409" s="229" t="s">
        <v>353</v>
      </c>
      <c r="F409" s="229" t="s">
        <v>2530</v>
      </c>
      <c r="G409" s="550" t="s">
        <v>2531</v>
      </c>
      <c r="H409" s="229" t="s">
        <v>13670</v>
      </c>
      <c r="I409" s="229" t="s">
        <v>13671</v>
      </c>
      <c r="J409" s="123" t="s">
        <v>12883</v>
      </c>
      <c r="K409" s="159" t="s">
        <v>13672</v>
      </c>
      <c r="L409" s="159" t="s">
        <v>2532</v>
      </c>
      <c r="M409" s="135" t="s">
        <v>15621</v>
      </c>
      <c r="N409" s="131" t="s">
        <v>12888</v>
      </c>
      <c r="O409" s="356"/>
      <c r="P409" s="356" t="s">
        <v>12899</v>
      </c>
      <c r="Q409" s="132">
        <v>11481</v>
      </c>
      <c r="R409" s="132">
        <v>2100</v>
      </c>
      <c r="S409" s="132">
        <v>1518</v>
      </c>
      <c r="T409" s="132">
        <v>1353</v>
      </c>
      <c r="U409" s="132"/>
      <c r="V409" s="132">
        <v>165</v>
      </c>
      <c r="W409" s="132">
        <v>70</v>
      </c>
      <c r="X409" s="134" t="s">
        <v>401</v>
      </c>
      <c r="Y409" s="132">
        <v>105</v>
      </c>
      <c r="Z409" s="132"/>
      <c r="AA409" s="132"/>
      <c r="AB409" s="132">
        <v>80</v>
      </c>
      <c r="AC409" s="132">
        <v>130</v>
      </c>
      <c r="AD409" s="132"/>
      <c r="AE409" s="174" t="s">
        <v>16126</v>
      </c>
      <c r="AF409" s="135" t="s">
        <v>2533</v>
      </c>
      <c r="AG409" s="132"/>
      <c r="AH409" s="132">
        <v>3507</v>
      </c>
      <c r="AI409" s="134"/>
      <c r="AJ409" s="134"/>
      <c r="AK409" s="229" t="s">
        <v>406</v>
      </c>
      <c r="AL409" s="229">
        <v>4</v>
      </c>
      <c r="AM409" s="229">
        <v>1</v>
      </c>
      <c r="AN409" s="229">
        <v>2</v>
      </c>
      <c r="AO409" s="229">
        <v>1</v>
      </c>
      <c r="AP409" s="229"/>
      <c r="AQ409" s="229">
        <v>311</v>
      </c>
      <c r="AR409" s="229" t="s">
        <v>2534</v>
      </c>
      <c r="AS409" s="229" t="s">
        <v>2534</v>
      </c>
      <c r="AT409" s="229" t="s">
        <v>1779</v>
      </c>
      <c r="AU409" s="137">
        <v>24926</v>
      </c>
      <c r="AV409" s="137">
        <v>80.147909967845663</v>
      </c>
      <c r="AW409" s="132">
        <v>8000</v>
      </c>
      <c r="AX409" s="132">
        <v>5000</v>
      </c>
      <c r="AY409" s="132">
        <v>5000</v>
      </c>
      <c r="AZ409" s="132">
        <v>6000</v>
      </c>
      <c r="BA409" s="132">
        <v>8000</v>
      </c>
      <c r="BB409" s="164">
        <v>20</v>
      </c>
      <c r="BC409" s="164" t="s">
        <v>16296</v>
      </c>
      <c r="BD409" s="164" t="s">
        <v>19900</v>
      </c>
      <c r="BE409" s="165" t="s">
        <v>2535</v>
      </c>
      <c r="BF409" s="139">
        <v>8000</v>
      </c>
      <c r="BG409" s="139">
        <v>5000</v>
      </c>
      <c r="BH409" s="139">
        <v>5000</v>
      </c>
      <c r="BI409" s="139">
        <v>6000</v>
      </c>
      <c r="BJ409" s="139">
        <v>8000</v>
      </c>
      <c r="BK409" s="164">
        <v>20</v>
      </c>
      <c r="BL409" s="164" t="s">
        <v>16296</v>
      </c>
      <c r="BM409" s="165" t="s">
        <v>19901</v>
      </c>
      <c r="BN409" s="167" t="s">
        <v>2535</v>
      </c>
      <c r="BO409" s="229"/>
      <c r="BP409" s="229"/>
      <c r="BQ409" s="229"/>
      <c r="BR409" s="229"/>
      <c r="BS409" s="229"/>
      <c r="BT409" s="229"/>
      <c r="BU409" s="229"/>
      <c r="BV409" s="229"/>
      <c r="BW409" s="229"/>
      <c r="BX409" s="229"/>
      <c r="BY409" s="229"/>
      <c r="BZ409" s="229"/>
      <c r="CA409" s="229"/>
      <c r="CB409" s="229"/>
      <c r="CC409" s="229"/>
    </row>
    <row r="410" spans="1:81" s="13" customFormat="1" ht="16.5" customHeight="1">
      <c r="A410" s="123">
        <v>352</v>
      </c>
      <c r="B410" s="123" t="s">
        <v>16</v>
      </c>
      <c r="C410" s="123" t="s">
        <v>17</v>
      </c>
      <c r="D410" s="123" t="s">
        <v>32</v>
      </c>
      <c r="E410" s="123" t="s">
        <v>353</v>
      </c>
      <c r="F410" s="123" t="s">
        <v>2536</v>
      </c>
      <c r="G410" s="142" t="s">
        <v>2537</v>
      </c>
      <c r="H410" s="123" t="s">
        <v>13673</v>
      </c>
      <c r="I410" s="123" t="s">
        <v>13674</v>
      </c>
      <c r="J410" s="123" t="s">
        <v>12883</v>
      </c>
      <c r="K410" s="154" t="s">
        <v>13675</v>
      </c>
      <c r="L410" s="135" t="s">
        <v>2538</v>
      </c>
      <c r="M410" s="135" t="s">
        <v>15622</v>
      </c>
      <c r="N410" s="131" t="s">
        <v>12888</v>
      </c>
      <c r="O410" s="135"/>
      <c r="P410" s="135" t="s">
        <v>12888</v>
      </c>
      <c r="Q410" s="132">
        <v>1041</v>
      </c>
      <c r="R410" s="132">
        <v>1702</v>
      </c>
      <c r="S410" s="132">
        <v>932</v>
      </c>
      <c r="T410" s="132">
        <v>932</v>
      </c>
      <c r="U410" s="132" t="s">
        <v>392</v>
      </c>
      <c r="V410" s="132"/>
      <c r="W410" s="132">
        <v>16</v>
      </c>
      <c r="X410" s="134" t="s">
        <v>401</v>
      </c>
      <c r="Y410" s="132">
        <v>661</v>
      </c>
      <c r="Z410" s="132"/>
      <c r="AA410" s="132"/>
      <c r="AB410" s="132">
        <v>66</v>
      </c>
      <c r="AC410" s="132"/>
      <c r="AD410" s="132"/>
      <c r="AE410" s="174" t="s">
        <v>16127</v>
      </c>
      <c r="AF410" s="135" t="s">
        <v>2539</v>
      </c>
      <c r="AG410" s="132"/>
      <c r="AH410" s="132">
        <v>9506</v>
      </c>
      <c r="AI410" s="134"/>
      <c r="AJ410" s="134"/>
      <c r="AK410" s="123" t="s">
        <v>1368</v>
      </c>
      <c r="AL410" s="135">
        <v>6</v>
      </c>
      <c r="AM410" s="135"/>
      <c r="AN410" s="135">
        <v>5</v>
      </c>
      <c r="AO410" s="135">
        <v>1</v>
      </c>
      <c r="AP410" s="135"/>
      <c r="AQ410" s="135" t="s">
        <v>435</v>
      </c>
      <c r="AR410" s="123" t="s">
        <v>16167</v>
      </c>
      <c r="AS410" s="123" t="s">
        <v>16167</v>
      </c>
      <c r="AT410" s="123" t="s">
        <v>2540</v>
      </c>
      <c r="AU410" s="134" t="s">
        <v>435</v>
      </c>
      <c r="AV410" s="137"/>
      <c r="AW410" s="132"/>
      <c r="AX410" s="132"/>
      <c r="AY410" s="132"/>
      <c r="AZ410" s="132"/>
      <c r="BA410" s="132"/>
      <c r="BB410" s="134"/>
      <c r="BC410" s="134"/>
      <c r="BD410" s="134"/>
      <c r="BE410" s="138" t="s">
        <v>364</v>
      </c>
      <c r="BF410" s="139"/>
      <c r="BG410" s="139"/>
      <c r="BH410" s="139"/>
      <c r="BI410" s="139"/>
      <c r="BJ410" s="139"/>
      <c r="BK410" s="134"/>
      <c r="BL410" s="134"/>
      <c r="BM410" s="138"/>
      <c r="BN410" s="141" t="s">
        <v>364</v>
      </c>
      <c r="BO410" s="123"/>
      <c r="BP410" s="123"/>
      <c r="BQ410" s="123"/>
      <c r="BR410" s="123"/>
      <c r="BS410" s="123"/>
      <c r="BT410" s="123"/>
      <c r="BU410" s="123"/>
      <c r="BV410" s="123"/>
      <c r="BW410" s="123"/>
      <c r="BX410" s="123"/>
      <c r="BY410" s="123"/>
      <c r="BZ410" s="123"/>
      <c r="CA410" s="123"/>
      <c r="CB410" s="123"/>
      <c r="CC410" s="123"/>
    </row>
    <row r="411" spans="1:81" s="13" customFormat="1" ht="16.5" customHeight="1">
      <c r="A411" s="123">
        <v>353</v>
      </c>
      <c r="B411" s="123" t="s">
        <v>16</v>
      </c>
      <c r="C411" s="123" t="s">
        <v>100</v>
      </c>
      <c r="D411" s="123" t="s">
        <v>32</v>
      </c>
      <c r="E411" s="123" t="s">
        <v>353</v>
      </c>
      <c r="F411" s="123" t="s">
        <v>2541</v>
      </c>
      <c r="G411" s="142" t="s">
        <v>2542</v>
      </c>
      <c r="H411" s="123" t="s">
        <v>13676</v>
      </c>
      <c r="I411" s="123" t="s">
        <v>13677</v>
      </c>
      <c r="J411" s="123" t="s">
        <v>12883</v>
      </c>
      <c r="K411" s="154" t="s">
        <v>13678</v>
      </c>
      <c r="L411" s="154" t="s">
        <v>2543</v>
      </c>
      <c r="M411" s="130" t="s">
        <v>15623</v>
      </c>
      <c r="N411" s="135" t="s">
        <v>12888</v>
      </c>
      <c r="O411" s="131"/>
      <c r="P411" s="131"/>
      <c r="Q411" s="132">
        <v>4562</v>
      </c>
      <c r="R411" s="132">
        <v>1495</v>
      </c>
      <c r="S411" s="132">
        <v>1051</v>
      </c>
      <c r="T411" s="132">
        <v>1051</v>
      </c>
      <c r="U411" s="132"/>
      <c r="V411" s="132"/>
      <c r="W411" s="132">
        <v>46</v>
      </c>
      <c r="X411" s="134"/>
      <c r="Y411" s="132">
        <v>246</v>
      </c>
      <c r="Z411" s="132"/>
      <c r="AA411" s="132"/>
      <c r="AB411" s="132">
        <v>30</v>
      </c>
      <c r="AC411" s="132"/>
      <c r="AD411" s="132">
        <v>10</v>
      </c>
      <c r="AE411" s="132">
        <v>20</v>
      </c>
      <c r="AF411" s="135" t="s">
        <v>2544</v>
      </c>
      <c r="AG411" s="132"/>
      <c r="AH411" s="132">
        <v>7405</v>
      </c>
      <c r="AI411" s="123"/>
      <c r="AJ411" s="123"/>
      <c r="AK411" s="123"/>
      <c r="AL411" s="123">
        <v>4</v>
      </c>
      <c r="AM411" s="123">
        <v>1</v>
      </c>
      <c r="AN411" s="123">
        <v>3</v>
      </c>
      <c r="AO411" s="123"/>
      <c r="AP411" s="123"/>
      <c r="AQ411" s="123">
        <v>150</v>
      </c>
      <c r="AR411" s="123" t="s">
        <v>16167</v>
      </c>
      <c r="AS411" s="123" t="s">
        <v>16167</v>
      </c>
      <c r="AT411" s="123" t="s">
        <v>2545</v>
      </c>
      <c r="AU411" s="137">
        <v>5174</v>
      </c>
      <c r="AV411" s="137">
        <v>34.493333333333332</v>
      </c>
      <c r="AW411" s="132">
        <v>7000</v>
      </c>
      <c r="AX411" s="132">
        <v>6000</v>
      </c>
      <c r="AY411" s="132">
        <v>6000</v>
      </c>
      <c r="AZ411" s="132">
        <v>6000</v>
      </c>
      <c r="BA411" s="132">
        <v>7000</v>
      </c>
      <c r="BB411" s="134">
        <v>15</v>
      </c>
      <c r="BC411" s="134"/>
      <c r="BD411" s="134"/>
      <c r="BE411" s="138"/>
      <c r="BF411" s="139"/>
      <c r="BG411" s="139"/>
      <c r="BH411" s="139"/>
      <c r="BI411" s="139"/>
      <c r="BJ411" s="139"/>
      <c r="BK411" s="134"/>
      <c r="BL411" s="134">
        <v>15</v>
      </c>
      <c r="BM411" s="138" t="s">
        <v>2546</v>
      </c>
      <c r="BN411" s="141" t="s">
        <v>2547</v>
      </c>
      <c r="BO411" s="123"/>
      <c r="BP411" s="123"/>
      <c r="BQ411" s="123"/>
      <c r="BR411" s="123"/>
      <c r="BS411" s="123"/>
      <c r="BT411" s="123"/>
      <c r="BU411" s="123"/>
      <c r="BV411" s="123"/>
      <c r="BW411" s="123"/>
      <c r="BX411" s="123"/>
      <c r="BY411" s="123"/>
      <c r="BZ411" s="123"/>
      <c r="CA411" s="123"/>
      <c r="CB411" s="123"/>
      <c r="CC411" s="123"/>
    </row>
    <row r="412" spans="1:81" s="13" customFormat="1" ht="16.5" customHeight="1">
      <c r="A412" s="123">
        <v>354</v>
      </c>
      <c r="B412" s="123" t="s">
        <v>16</v>
      </c>
      <c r="C412" s="123" t="s">
        <v>107</v>
      </c>
      <c r="D412" s="123" t="s">
        <v>32</v>
      </c>
      <c r="E412" s="123" t="s">
        <v>353</v>
      </c>
      <c r="F412" s="123" t="s">
        <v>2548</v>
      </c>
      <c r="G412" s="142" t="s">
        <v>2549</v>
      </c>
      <c r="H412" s="123" t="s">
        <v>13679</v>
      </c>
      <c r="I412" s="123" t="s">
        <v>13680</v>
      </c>
      <c r="J412" s="123" t="s">
        <v>12883</v>
      </c>
      <c r="K412" s="154" t="s">
        <v>13681</v>
      </c>
      <c r="L412" s="154" t="s">
        <v>2550</v>
      </c>
      <c r="M412" s="135" t="s">
        <v>15624</v>
      </c>
      <c r="N412" s="135" t="s">
        <v>12888</v>
      </c>
      <c r="O412" s="131"/>
      <c r="P412" s="135" t="s">
        <v>12888</v>
      </c>
      <c r="Q412" s="132">
        <v>28082</v>
      </c>
      <c r="R412" s="132">
        <v>4794</v>
      </c>
      <c r="S412" s="132">
        <v>4578</v>
      </c>
      <c r="T412" s="132">
        <v>4446</v>
      </c>
      <c r="U412" s="132"/>
      <c r="V412" s="132">
        <v>132</v>
      </c>
      <c r="W412" s="132">
        <v>132</v>
      </c>
      <c r="X412" s="134" t="s">
        <v>401</v>
      </c>
      <c r="Y412" s="132">
        <v>60</v>
      </c>
      <c r="Z412" s="132">
        <v>25</v>
      </c>
      <c r="AA412" s="132">
        <v>150</v>
      </c>
      <c r="AB412" s="132">
        <v>450</v>
      </c>
      <c r="AC412" s="132"/>
      <c r="AD412" s="132">
        <v>30</v>
      </c>
      <c r="AE412" s="132">
        <v>40</v>
      </c>
      <c r="AF412" s="135" t="s">
        <v>2551</v>
      </c>
      <c r="AG412" s="582">
        <v>6649</v>
      </c>
      <c r="AH412" s="132">
        <v>12657</v>
      </c>
      <c r="AI412" s="123" t="s">
        <v>2552</v>
      </c>
      <c r="AJ412" s="123" t="s">
        <v>2553</v>
      </c>
      <c r="AK412" s="123" t="s">
        <v>2554</v>
      </c>
      <c r="AL412" s="123">
        <v>8</v>
      </c>
      <c r="AM412" s="123">
        <v>3</v>
      </c>
      <c r="AN412" s="123"/>
      <c r="AO412" s="123">
        <v>5</v>
      </c>
      <c r="AP412" s="123"/>
      <c r="AQ412" s="123">
        <v>58</v>
      </c>
      <c r="AR412" s="190" t="s">
        <v>16166</v>
      </c>
      <c r="AS412" s="190" t="s">
        <v>16166</v>
      </c>
      <c r="AT412" s="123" t="s">
        <v>2555</v>
      </c>
      <c r="AU412" s="137">
        <v>19348</v>
      </c>
      <c r="AV412" s="137">
        <v>333.58620689655174</v>
      </c>
      <c r="AW412" s="132">
        <v>2000</v>
      </c>
      <c r="AX412" s="132">
        <v>1000</v>
      </c>
      <c r="AY412" s="1966">
        <v>1000</v>
      </c>
      <c r="AZ412" s="1967"/>
      <c r="BA412" s="132">
        <v>2000</v>
      </c>
      <c r="BB412" s="134">
        <v>50</v>
      </c>
      <c r="BC412" s="134"/>
      <c r="BD412" s="134" t="s">
        <v>1421</v>
      </c>
      <c r="BE412" s="138" t="s">
        <v>2556</v>
      </c>
      <c r="BF412" s="139"/>
      <c r="BG412" s="139"/>
      <c r="BH412" s="139"/>
      <c r="BI412" s="139"/>
      <c r="BJ412" s="139"/>
      <c r="BK412" s="134"/>
      <c r="BL412" s="134"/>
      <c r="BM412" s="138"/>
      <c r="BN412" s="141"/>
      <c r="BO412" s="123"/>
      <c r="BP412" s="123"/>
      <c r="BQ412" s="123"/>
      <c r="BR412" s="123"/>
      <c r="BS412" s="123"/>
      <c r="BT412" s="123"/>
      <c r="BU412" s="123"/>
      <c r="BV412" s="123"/>
      <c r="BW412" s="123"/>
      <c r="BX412" s="123"/>
      <c r="BY412" s="123"/>
      <c r="BZ412" s="123"/>
      <c r="CA412" s="123"/>
      <c r="CB412" s="123"/>
      <c r="CC412" s="123"/>
    </row>
    <row r="413" spans="1:81" s="13" customFormat="1" ht="16.5" customHeight="1">
      <c r="A413" s="123">
        <v>355</v>
      </c>
      <c r="B413" s="135" t="s">
        <v>16</v>
      </c>
      <c r="C413" s="135" t="s">
        <v>95</v>
      </c>
      <c r="D413" s="135" t="s">
        <v>32</v>
      </c>
      <c r="E413" s="135" t="s">
        <v>353</v>
      </c>
      <c r="F413" s="135" t="s">
        <v>2557</v>
      </c>
      <c r="G413" s="142" t="s">
        <v>2558</v>
      </c>
      <c r="H413" s="123" t="s">
        <v>13682</v>
      </c>
      <c r="I413" s="123" t="s">
        <v>13683</v>
      </c>
      <c r="J413" s="123" t="s">
        <v>12883</v>
      </c>
      <c r="K413" s="154" t="s">
        <v>13684</v>
      </c>
      <c r="L413" s="154" t="s">
        <v>2559</v>
      </c>
      <c r="M413" s="583" t="s">
        <v>15625</v>
      </c>
      <c r="N413" s="135" t="s">
        <v>12888</v>
      </c>
      <c r="O413" s="131"/>
      <c r="P413" s="135" t="s">
        <v>12888</v>
      </c>
      <c r="Q413" s="132">
        <v>4429</v>
      </c>
      <c r="R413" s="132">
        <v>558</v>
      </c>
      <c r="S413" s="132">
        <v>558</v>
      </c>
      <c r="T413" s="132">
        <v>558</v>
      </c>
      <c r="U413" s="132"/>
      <c r="V413" s="132"/>
      <c r="W413" s="132">
        <v>145</v>
      </c>
      <c r="X413" s="134" t="s">
        <v>401</v>
      </c>
      <c r="Y413" s="132">
        <v>131</v>
      </c>
      <c r="Z413" s="132">
        <v>131</v>
      </c>
      <c r="AA413" s="132">
        <v>3386</v>
      </c>
      <c r="AB413" s="132">
        <v>638</v>
      </c>
      <c r="AC413" s="132"/>
      <c r="AD413" s="132"/>
      <c r="AE413" s="132" t="s">
        <v>16128</v>
      </c>
      <c r="AF413" s="135" t="s">
        <v>2560</v>
      </c>
      <c r="AG413" s="132">
        <v>1547</v>
      </c>
      <c r="AH413" s="132">
        <v>1992</v>
      </c>
      <c r="AI413" s="123" t="s">
        <v>2561</v>
      </c>
      <c r="AJ413" s="123" t="s">
        <v>2562</v>
      </c>
      <c r="AK413" s="123"/>
      <c r="AL413" s="123"/>
      <c r="AM413" s="123"/>
      <c r="AN413" s="123"/>
      <c r="AO413" s="123"/>
      <c r="AP413" s="123"/>
      <c r="AQ413" s="123">
        <v>270</v>
      </c>
      <c r="AR413" s="123" t="s">
        <v>16167</v>
      </c>
      <c r="AS413" s="123" t="s">
        <v>16167</v>
      </c>
      <c r="AT413" s="123" t="s">
        <v>2563</v>
      </c>
      <c r="AU413" s="137">
        <v>2967</v>
      </c>
      <c r="AV413" s="137">
        <v>10.988888888888889</v>
      </c>
      <c r="AW413" s="132">
        <v>10000</v>
      </c>
      <c r="AX413" s="132">
        <v>5000</v>
      </c>
      <c r="AY413" s="132">
        <v>5000</v>
      </c>
      <c r="AZ413" s="132">
        <v>5000</v>
      </c>
      <c r="BA413" s="132">
        <v>5000</v>
      </c>
      <c r="BB413" s="134">
        <v>30</v>
      </c>
      <c r="BC413" s="134">
        <v>50</v>
      </c>
      <c r="BD413" s="134" t="s">
        <v>2564</v>
      </c>
      <c r="BE413" s="138"/>
      <c r="BF413" s="139"/>
      <c r="BG413" s="139"/>
      <c r="BH413" s="139"/>
      <c r="BI413" s="139"/>
      <c r="BJ413" s="139"/>
      <c r="BK413" s="134"/>
      <c r="BL413" s="134"/>
      <c r="BM413" s="134"/>
      <c r="BN413" s="141"/>
      <c r="BO413" s="123"/>
      <c r="BP413" s="123"/>
      <c r="BQ413" s="123"/>
      <c r="BR413" s="123"/>
      <c r="BS413" s="123"/>
      <c r="BT413" s="123"/>
      <c r="BU413" s="123"/>
      <c r="BV413" s="123"/>
      <c r="BW413" s="123"/>
      <c r="BX413" s="123"/>
      <c r="BY413" s="123"/>
      <c r="BZ413" s="123"/>
      <c r="CA413" s="123"/>
      <c r="CB413" s="123"/>
      <c r="CC413" s="123"/>
    </row>
    <row r="414" spans="1:81" s="14" customFormat="1" ht="16.5" customHeight="1">
      <c r="A414" s="123">
        <v>356</v>
      </c>
      <c r="B414" s="135" t="s">
        <v>16</v>
      </c>
      <c r="C414" s="135" t="s">
        <v>109</v>
      </c>
      <c r="D414" s="135" t="s">
        <v>32</v>
      </c>
      <c r="E414" s="135" t="s">
        <v>353</v>
      </c>
      <c r="F414" s="135" t="s">
        <v>2565</v>
      </c>
      <c r="G414" s="523" t="s">
        <v>2566</v>
      </c>
      <c r="H414" s="135" t="s">
        <v>13685</v>
      </c>
      <c r="I414" s="135" t="s">
        <v>13686</v>
      </c>
      <c r="J414" s="123" t="s">
        <v>12883</v>
      </c>
      <c r="K414" s="135" t="s">
        <v>13687</v>
      </c>
      <c r="L414" s="135" t="s">
        <v>2567</v>
      </c>
      <c r="M414" s="135" t="s">
        <v>15626</v>
      </c>
      <c r="N414" s="135" t="s">
        <v>12888</v>
      </c>
      <c r="O414" s="135"/>
      <c r="P414" s="135" t="s">
        <v>12888</v>
      </c>
      <c r="Q414" s="132">
        <v>848</v>
      </c>
      <c r="R414" s="132">
        <v>979</v>
      </c>
      <c r="S414" s="132">
        <v>386</v>
      </c>
      <c r="T414" s="132">
        <v>334</v>
      </c>
      <c r="U414" s="132"/>
      <c r="V414" s="132">
        <v>52</v>
      </c>
      <c r="W414" s="132">
        <v>100</v>
      </c>
      <c r="X414" s="134" t="s">
        <v>401</v>
      </c>
      <c r="Y414" s="132">
        <v>30</v>
      </c>
      <c r="Z414" s="132"/>
      <c r="AA414" s="132"/>
      <c r="AB414" s="132">
        <v>30</v>
      </c>
      <c r="AC414" s="132"/>
      <c r="AD414" s="132"/>
      <c r="AE414" s="132">
        <v>8</v>
      </c>
      <c r="AF414" s="135" t="s">
        <v>2568</v>
      </c>
      <c r="AG414" s="132">
        <v>1708</v>
      </c>
      <c r="AH414" s="132">
        <v>1708</v>
      </c>
      <c r="AI414" s="135"/>
      <c r="AJ414" s="135"/>
      <c r="AK414" s="135" t="s">
        <v>406</v>
      </c>
      <c r="AL414" s="135">
        <v>11</v>
      </c>
      <c r="AM414" s="135"/>
      <c r="AN414" s="135">
        <v>7</v>
      </c>
      <c r="AO414" s="135">
        <v>4</v>
      </c>
      <c r="AP414" s="135"/>
      <c r="AQ414" s="135">
        <v>208</v>
      </c>
      <c r="AR414" s="135" t="s">
        <v>16164</v>
      </c>
      <c r="AS414" s="135" t="s">
        <v>16164</v>
      </c>
      <c r="AT414" s="135" t="s">
        <v>2351</v>
      </c>
      <c r="AU414" s="137">
        <v>646</v>
      </c>
      <c r="AV414" s="137">
        <v>3.1057692307692308</v>
      </c>
      <c r="AW414" s="132">
        <v>6000</v>
      </c>
      <c r="AX414" s="132">
        <v>4000</v>
      </c>
      <c r="AY414" s="132">
        <v>4000</v>
      </c>
      <c r="AZ414" s="132">
        <v>4000</v>
      </c>
      <c r="BA414" s="132">
        <v>6000</v>
      </c>
      <c r="BB414" s="134" t="s">
        <v>2569</v>
      </c>
      <c r="BC414" s="134"/>
      <c r="BD414" s="135"/>
      <c r="BE414" s="135" t="s">
        <v>2570</v>
      </c>
      <c r="BF414" s="139">
        <v>6000</v>
      </c>
      <c r="BG414" s="139">
        <v>4000</v>
      </c>
      <c r="BH414" s="139">
        <v>4000</v>
      </c>
      <c r="BI414" s="139">
        <v>4000</v>
      </c>
      <c r="BJ414" s="139">
        <v>6000</v>
      </c>
      <c r="BK414" s="134" t="s">
        <v>2569</v>
      </c>
      <c r="BL414" s="134"/>
      <c r="BM414" s="135"/>
      <c r="BN414" s="233" t="s">
        <v>2570</v>
      </c>
      <c r="BO414" s="135"/>
      <c r="BP414" s="135"/>
      <c r="BQ414" s="135"/>
      <c r="BR414" s="135"/>
      <c r="BS414" s="135"/>
      <c r="BT414" s="135"/>
      <c r="BU414" s="135"/>
      <c r="BV414" s="135"/>
      <c r="BW414" s="135"/>
      <c r="BX414" s="135"/>
      <c r="BY414" s="135"/>
      <c r="BZ414" s="135"/>
      <c r="CA414" s="135"/>
      <c r="CB414" s="135"/>
      <c r="CC414" s="135"/>
    </row>
    <row r="415" spans="1:81" s="13" customFormat="1" ht="16.5" customHeight="1">
      <c r="A415" s="123">
        <v>357</v>
      </c>
      <c r="B415" s="135" t="s">
        <v>16</v>
      </c>
      <c r="C415" s="135" t="s">
        <v>109</v>
      </c>
      <c r="D415" s="135" t="s">
        <v>32</v>
      </c>
      <c r="E415" s="135" t="s">
        <v>353</v>
      </c>
      <c r="F415" s="135" t="s">
        <v>2571</v>
      </c>
      <c r="G415" s="523" t="s">
        <v>2572</v>
      </c>
      <c r="H415" s="135" t="s">
        <v>13688</v>
      </c>
      <c r="I415" s="135" t="s">
        <v>13689</v>
      </c>
      <c r="J415" s="123" t="s">
        <v>12883</v>
      </c>
      <c r="K415" s="135" t="s">
        <v>13690</v>
      </c>
      <c r="L415" s="135" t="s">
        <v>2573</v>
      </c>
      <c r="M415" s="135" t="s">
        <v>15627</v>
      </c>
      <c r="N415" s="135" t="s">
        <v>12899</v>
      </c>
      <c r="O415" s="135" t="s">
        <v>357</v>
      </c>
      <c r="P415" s="135" t="s">
        <v>12899</v>
      </c>
      <c r="Q415" s="132">
        <v>1145</v>
      </c>
      <c r="R415" s="132">
        <v>651</v>
      </c>
      <c r="S415" s="132">
        <v>293</v>
      </c>
      <c r="T415" s="132">
        <v>260</v>
      </c>
      <c r="U415" s="132" t="s">
        <v>392</v>
      </c>
      <c r="V415" s="132">
        <v>33</v>
      </c>
      <c r="W415" s="132">
        <v>15</v>
      </c>
      <c r="X415" s="134" t="s">
        <v>401</v>
      </c>
      <c r="Y415" s="132">
        <v>53</v>
      </c>
      <c r="Z415" s="132">
        <v>200</v>
      </c>
      <c r="AA415" s="132">
        <v>150</v>
      </c>
      <c r="AB415" s="132">
        <v>53</v>
      </c>
      <c r="AC415" s="132">
        <v>230</v>
      </c>
      <c r="AD415" s="132"/>
      <c r="AE415" s="132">
        <v>10</v>
      </c>
      <c r="AF415" s="135" t="s">
        <v>2574</v>
      </c>
      <c r="AG415" s="132"/>
      <c r="AH415" s="132">
        <v>1320</v>
      </c>
      <c r="AI415" s="135" t="s">
        <v>2575</v>
      </c>
      <c r="AJ415" s="135" t="s">
        <v>2576</v>
      </c>
      <c r="AK415" s="135" t="s">
        <v>406</v>
      </c>
      <c r="AL415" s="135">
        <v>10</v>
      </c>
      <c r="AM415" s="135">
        <v>3</v>
      </c>
      <c r="AN415" s="135">
        <v>3</v>
      </c>
      <c r="AO415" s="135">
        <v>3</v>
      </c>
      <c r="AP415" s="135">
        <v>1</v>
      </c>
      <c r="AQ415" s="135">
        <v>257</v>
      </c>
      <c r="AR415" s="123" t="s">
        <v>16172</v>
      </c>
      <c r="AS415" s="123" t="s">
        <v>16172</v>
      </c>
      <c r="AT415" s="135" t="s">
        <v>2577</v>
      </c>
      <c r="AU415" s="137">
        <v>2441</v>
      </c>
      <c r="AV415" s="137">
        <v>9.4980544747081712</v>
      </c>
      <c r="AW415" s="132">
        <v>4000</v>
      </c>
      <c r="AX415" s="132">
        <v>5000</v>
      </c>
      <c r="AY415" s="132">
        <v>5000</v>
      </c>
      <c r="AZ415" s="132">
        <v>5000</v>
      </c>
      <c r="BA415" s="132">
        <v>4000</v>
      </c>
      <c r="BB415" s="134">
        <v>10</v>
      </c>
      <c r="BC415" s="134"/>
      <c r="BD415" s="135"/>
      <c r="BE415" s="135" t="s">
        <v>2578</v>
      </c>
      <c r="BF415" s="139">
        <v>6000</v>
      </c>
      <c r="BG415" s="139">
        <v>6000</v>
      </c>
      <c r="BH415" s="139">
        <v>6000</v>
      </c>
      <c r="BI415" s="139">
        <v>6000</v>
      </c>
      <c r="BJ415" s="139">
        <v>6000</v>
      </c>
      <c r="BK415" s="134">
        <v>10</v>
      </c>
      <c r="BL415" s="134"/>
      <c r="BM415" s="135"/>
      <c r="BN415" s="233" t="s">
        <v>692</v>
      </c>
      <c r="BO415" s="135"/>
      <c r="BP415" s="135"/>
      <c r="BQ415" s="135"/>
      <c r="BR415" s="135"/>
      <c r="BS415" s="135"/>
      <c r="BT415" s="135"/>
      <c r="BU415" s="135"/>
      <c r="BV415" s="135"/>
      <c r="BW415" s="135"/>
      <c r="BX415" s="135"/>
      <c r="BY415" s="135"/>
      <c r="BZ415" s="135"/>
      <c r="CA415" s="135"/>
      <c r="CB415" s="135"/>
      <c r="CC415" s="135"/>
    </row>
    <row r="416" spans="1:81" s="13" customFormat="1" ht="16.5" customHeight="1">
      <c r="A416" s="123">
        <v>358</v>
      </c>
      <c r="B416" s="135" t="s">
        <v>16</v>
      </c>
      <c r="C416" s="135" t="s">
        <v>82</v>
      </c>
      <c r="D416" s="135" t="s">
        <v>32</v>
      </c>
      <c r="E416" s="135" t="s">
        <v>353</v>
      </c>
      <c r="F416" s="135" t="s">
        <v>2579</v>
      </c>
      <c r="G416" s="523" t="s">
        <v>2580</v>
      </c>
      <c r="H416" s="135" t="s">
        <v>13691</v>
      </c>
      <c r="I416" s="135" t="s">
        <v>13692</v>
      </c>
      <c r="J416" s="123" t="s">
        <v>12883</v>
      </c>
      <c r="K416" s="135" t="s">
        <v>13693</v>
      </c>
      <c r="L416" s="135" t="s">
        <v>2581</v>
      </c>
      <c r="M416" s="135" t="s">
        <v>15628</v>
      </c>
      <c r="N416" s="135" t="s">
        <v>12888</v>
      </c>
      <c r="O416" s="135"/>
      <c r="P416" s="135" t="s">
        <v>12888</v>
      </c>
      <c r="Q416" s="132">
        <v>501</v>
      </c>
      <c r="R416" s="132">
        <v>288</v>
      </c>
      <c r="S416" s="132">
        <v>106</v>
      </c>
      <c r="T416" s="132">
        <v>26</v>
      </c>
      <c r="U416" s="132" t="s">
        <v>418</v>
      </c>
      <c r="V416" s="132">
        <v>80</v>
      </c>
      <c r="W416" s="132">
        <v>42</v>
      </c>
      <c r="X416" s="134" t="s">
        <v>401</v>
      </c>
      <c r="Y416" s="132">
        <v>60</v>
      </c>
      <c r="Z416" s="132"/>
      <c r="AA416" s="132">
        <v>1800</v>
      </c>
      <c r="AB416" s="132">
        <v>33</v>
      </c>
      <c r="AC416" s="132"/>
      <c r="AD416" s="132"/>
      <c r="AE416" s="132">
        <v>10</v>
      </c>
      <c r="AF416" s="135" t="s">
        <v>2582</v>
      </c>
      <c r="AG416" s="132">
        <v>1401</v>
      </c>
      <c r="AH416" s="132">
        <v>2082</v>
      </c>
      <c r="AI416" s="135"/>
      <c r="AJ416" s="135"/>
      <c r="AK416" s="135" t="s">
        <v>477</v>
      </c>
      <c r="AL416" s="135">
        <v>26</v>
      </c>
      <c r="AM416" s="135">
        <v>10</v>
      </c>
      <c r="AN416" s="135">
        <v>10</v>
      </c>
      <c r="AO416" s="135">
        <v>5</v>
      </c>
      <c r="AP416" s="135">
        <v>1</v>
      </c>
      <c r="AQ416" s="135">
        <v>311</v>
      </c>
      <c r="AR416" s="135" t="s">
        <v>16164</v>
      </c>
      <c r="AS416" s="135" t="s">
        <v>16164</v>
      </c>
      <c r="AT416" s="135" t="s">
        <v>2583</v>
      </c>
      <c r="AU416" s="137">
        <v>3643</v>
      </c>
      <c r="AV416" s="137">
        <v>11.713826366559486</v>
      </c>
      <c r="AW416" s="132">
        <v>3000</v>
      </c>
      <c r="AX416" s="132">
        <v>1500</v>
      </c>
      <c r="AY416" s="132">
        <v>1500</v>
      </c>
      <c r="AZ416" s="132">
        <v>1500</v>
      </c>
      <c r="BA416" s="132">
        <v>3000</v>
      </c>
      <c r="BB416" s="134">
        <v>10</v>
      </c>
      <c r="BC416" s="134">
        <v>50</v>
      </c>
      <c r="BD416" s="135" t="s">
        <v>2584</v>
      </c>
      <c r="BE416" s="135" t="s">
        <v>2585</v>
      </c>
      <c r="BF416" s="139">
        <v>3000</v>
      </c>
      <c r="BG416" s="139">
        <v>1500</v>
      </c>
      <c r="BH416" s="139">
        <v>1500</v>
      </c>
      <c r="BI416" s="139">
        <v>1500</v>
      </c>
      <c r="BJ416" s="139">
        <v>3000</v>
      </c>
      <c r="BK416" s="134">
        <v>10</v>
      </c>
      <c r="BL416" s="134">
        <v>50</v>
      </c>
      <c r="BM416" s="135" t="s">
        <v>2584</v>
      </c>
      <c r="BN416" s="233" t="s">
        <v>2586</v>
      </c>
      <c r="BO416" s="135"/>
      <c r="BP416" s="135"/>
      <c r="BQ416" s="135"/>
      <c r="BR416" s="135"/>
      <c r="BS416" s="135"/>
      <c r="BT416" s="135"/>
      <c r="BU416" s="135"/>
      <c r="BV416" s="135"/>
      <c r="BW416" s="135"/>
      <c r="BX416" s="135"/>
      <c r="BY416" s="135"/>
      <c r="BZ416" s="135"/>
      <c r="CA416" s="135"/>
      <c r="CB416" s="135"/>
      <c r="CC416" s="135"/>
    </row>
    <row r="417" spans="1:81" s="13" customFormat="1" ht="16.5" customHeight="1">
      <c r="A417" s="123">
        <v>359</v>
      </c>
      <c r="B417" s="135" t="s">
        <v>16</v>
      </c>
      <c r="C417" s="135" t="s">
        <v>98</v>
      </c>
      <c r="D417" s="135" t="s">
        <v>32</v>
      </c>
      <c r="E417" s="135" t="s">
        <v>353</v>
      </c>
      <c r="F417" s="135" t="s">
        <v>2587</v>
      </c>
      <c r="G417" s="523" t="s">
        <v>2588</v>
      </c>
      <c r="H417" s="135" t="s">
        <v>13694</v>
      </c>
      <c r="I417" s="135" t="s">
        <v>13695</v>
      </c>
      <c r="J417" s="123" t="s">
        <v>12883</v>
      </c>
      <c r="K417" s="135" t="s">
        <v>13695</v>
      </c>
      <c r="L417" s="135" t="s">
        <v>2589</v>
      </c>
      <c r="M417" s="135" t="s">
        <v>15629</v>
      </c>
      <c r="N417" s="135" t="s">
        <v>12888</v>
      </c>
      <c r="O417" s="135"/>
      <c r="P417" s="135" t="s">
        <v>12888</v>
      </c>
      <c r="Q417" s="132">
        <v>1491</v>
      </c>
      <c r="R417" s="132">
        <v>2226</v>
      </c>
      <c r="S417" s="132">
        <v>1062</v>
      </c>
      <c r="T417" s="132">
        <v>982</v>
      </c>
      <c r="U417" s="132" t="s">
        <v>392</v>
      </c>
      <c r="V417" s="132">
        <v>80</v>
      </c>
      <c r="W417" s="132">
        <v>50</v>
      </c>
      <c r="X417" s="134" t="s">
        <v>401</v>
      </c>
      <c r="Y417" s="132">
        <v>168</v>
      </c>
      <c r="Z417" s="132"/>
      <c r="AA417" s="132">
        <v>1500</v>
      </c>
      <c r="AB417" s="132">
        <v>65</v>
      </c>
      <c r="AC417" s="132">
        <v>41</v>
      </c>
      <c r="AD417" s="132"/>
      <c r="AE417" s="132" t="s">
        <v>16129</v>
      </c>
      <c r="AF417" s="135" t="s">
        <v>2590</v>
      </c>
      <c r="AG417" s="132"/>
      <c r="AH417" s="132">
        <v>175</v>
      </c>
      <c r="AI417" s="135"/>
      <c r="AJ417" s="135"/>
      <c r="AK417" s="135" t="s">
        <v>406</v>
      </c>
      <c r="AL417" s="135">
        <v>9</v>
      </c>
      <c r="AM417" s="135">
        <v>3</v>
      </c>
      <c r="AN417" s="135">
        <v>3</v>
      </c>
      <c r="AO417" s="135">
        <v>3</v>
      </c>
      <c r="AP417" s="135"/>
      <c r="AQ417" s="135">
        <v>313</v>
      </c>
      <c r="AR417" s="135" t="s">
        <v>16164</v>
      </c>
      <c r="AS417" s="135" t="s">
        <v>16164</v>
      </c>
      <c r="AT417" s="135" t="s">
        <v>464</v>
      </c>
      <c r="AU417" s="137">
        <v>17300</v>
      </c>
      <c r="AV417" s="137">
        <v>55.271565495207668</v>
      </c>
      <c r="AW417" s="132">
        <v>5000</v>
      </c>
      <c r="AX417" s="132">
        <v>3000</v>
      </c>
      <c r="AY417" s="132">
        <v>3000</v>
      </c>
      <c r="AZ417" s="132">
        <v>4000</v>
      </c>
      <c r="BA417" s="132">
        <v>5000</v>
      </c>
      <c r="BB417" s="249">
        <v>10</v>
      </c>
      <c r="BC417" s="249">
        <v>50</v>
      </c>
      <c r="BD417" s="135" t="s">
        <v>2591</v>
      </c>
      <c r="BE417" s="135" t="s">
        <v>2578</v>
      </c>
      <c r="BF417" s="139"/>
      <c r="BG417" s="139"/>
      <c r="BH417" s="139"/>
      <c r="BI417" s="139"/>
      <c r="BJ417" s="139"/>
      <c r="BK417" s="249"/>
      <c r="BL417" s="249"/>
      <c r="BM417" s="135"/>
      <c r="BN417" s="233"/>
      <c r="BO417" s="123"/>
      <c r="BP417" s="123"/>
      <c r="BQ417" s="123"/>
      <c r="BR417" s="123"/>
      <c r="BS417" s="123"/>
      <c r="BT417" s="123"/>
      <c r="BU417" s="123"/>
      <c r="BV417" s="123"/>
      <c r="BW417" s="123"/>
      <c r="BX417" s="123"/>
      <c r="BY417" s="123"/>
      <c r="BZ417" s="123"/>
      <c r="CA417" s="123"/>
      <c r="CB417" s="123"/>
      <c r="CC417" s="123"/>
    </row>
    <row r="418" spans="1:81" s="13" customFormat="1" ht="16.5" customHeight="1">
      <c r="A418" s="123">
        <v>360</v>
      </c>
      <c r="B418" s="135" t="s">
        <v>16</v>
      </c>
      <c r="C418" s="135" t="s">
        <v>109</v>
      </c>
      <c r="D418" s="135" t="s">
        <v>32</v>
      </c>
      <c r="E418" s="135" t="s">
        <v>353</v>
      </c>
      <c r="F418" s="135" t="s">
        <v>2592</v>
      </c>
      <c r="G418" s="523" t="s">
        <v>2593</v>
      </c>
      <c r="H418" s="135" t="s">
        <v>13696</v>
      </c>
      <c r="I418" s="135" t="s">
        <v>13431</v>
      </c>
      <c r="J418" s="123" t="s">
        <v>12883</v>
      </c>
      <c r="K418" s="135" t="s">
        <v>13697</v>
      </c>
      <c r="L418" s="135" t="s">
        <v>2594</v>
      </c>
      <c r="M418" s="135" t="s">
        <v>15630</v>
      </c>
      <c r="N418" s="135" t="s">
        <v>12888</v>
      </c>
      <c r="O418" s="135"/>
      <c r="P418" s="135" t="s">
        <v>12888</v>
      </c>
      <c r="Q418" s="132">
        <v>2111.9</v>
      </c>
      <c r="R418" s="132">
        <v>3667</v>
      </c>
      <c r="S418" s="132">
        <v>904</v>
      </c>
      <c r="T418" s="132">
        <v>407</v>
      </c>
      <c r="U418" s="132"/>
      <c r="V418" s="132">
        <v>497</v>
      </c>
      <c r="W418" s="132">
        <v>62</v>
      </c>
      <c r="X418" s="134" t="s">
        <v>401</v>
      </c>
      <c r="Y418" s="132">
        <v>1886</v>
      </c>
      <c r="Z418" s="132">
        <v>56.1</v>
      </c>
      <c r="AA418" s="132"/>
      <c r="AB418" s="132">
        <v>41.58</v>
      </c>
      <c r="AC418" s="132">
        <v>198.1</v>
      </c>
      <c r="AD418" s="132"/>
      <c r="AE418" s="132">
        <v>11</v>
      </c>
      <c r="AF418" s="135"/>
      <c r="AG418" s="132"/>
      <c r="AH418" s="132"/>
      <c r="AI418" s="135"/>
      <c r="AJ418" s="135"/>
      <c r="AK418" s="135"/>
      <c r="AL418" s="135"/>
      <c r="AM418" s="135"/>
      <c r="AN418" s="135"/>
      <c r="AO418" s="135"/>
      <c r="AP418" s="135"/>
      <c r="AQ418" s="135" t="s">
        <v>435</v>
      </c>
      <c r="AR418" s="135"/>
      <c r="AS418" s="135"/>
      <c r="AT418" s="135"/>
      <c r="AU418" s="134" t="s">
        <v>435</v>
      </c>
      <c r="AV418" s="137"/>
      <c r="AW418" s="132"/>
      <c r="AX418" s="132"/>
      <c r="AY418" s="132"/>
      <c r="AZ418" s="132"/>
      <c r="BA418" s="132"/>
      <c r="BB418" s="134"/>
      <c r="BC418" s="134"/>
      <c r="BD418" s="135"/>
      <c r="BE418" s="135"/>
      <c r="BF418" s="139"/>
      <c r="BG418" s="139"/>
      <c r="BH418" s="139"/>
      <c r="BI418" s="139"/>
      <c r="BJ418" s="139"/>
      <c r="BK418" s="134"/>
      <c r="BL418" s="134"/>
      <c r="BM418" s="135"/>
      <c r="BN418" s="233"/>
      <c r="BO418" s="135"/>
      <c r="BP418" s="135"/>
      <c r="BQ418" s="135"/>
      <c r="BR418" s="135"/>
      <c r="BS418" s="135"/>
      <c r="BT418" s="135"/>
      <c r="BU418" s="135"/>
      <c r="BV418" s="135"/>
      <c r="BW418" s="135"/>
      <c r="BX418" s="135"/>
      <c r="BY418" s="135"/>
      <c r="BZ418" s="135"/>
      <c r="CA418" s="135"/>
      <c r="CB418" s="135"/>
      <c r="CC418" s="135"/>
    </row>
    <row r="419" spans="1:81" s="13" customFormat="1" ht="16.5" customHeight="1">
      <c r="A419" s="123">
        <v>361</v>
      </c>
      <c r="B419" s="123" t="s">
        <v>16</v>
      </c>
      <c r="C419" s="123" t="s">
        <v>89</v>
      </c>
      <c r="D419" s="123" t="s">
        <v>32</v>
      </c>
      <c r="E419" s="123" t="s">
        <v>353</v>
      </c>
      <c r="F419" s="123" t="s">
        <v>19902</v>
      </c>
      <c r="G419" s="142" t="s">
        <v>2595</v>
      </c>
      <c r="H419" s="123" t="s">
        <v>13698</v>
      </c>
      <c r="I419" s="123" t="s">
        <v>13699</v>
      </c>
      <c r="J419" s="123" t="s">
        <v>12883</v>
      </c>
      <c r="K419" s="154" t="s">
        <v>13700</v>
      </c>
      <c r="L419" s="154" t="s">
        <v>2596</v>
      </c>
      <c r="M419" s="130" t="s">
        <v>15631</v>
      </c>
      <c r="N419" s="135" t="s">
        <v>12888</v>
      </c>
      <c r="O419" s="131"/>
      <c r="P419" s="131" t="s">
        <v>12888</v>
      </c>
      <c r="Q419" s="132">
        <v>4956</v>
      </c>
      <c r="R419" s="132">
        <v>1623</v>
      </c>
      <c r="S419" s="132">
        <v>410</v>
      </c>
      <c r="T419" s="132">
        <v>410</v>
      </c>
      <c r="U419" s="132"/>
      <c r="V419" s="132"/>
      <c r="W419" s="132">
        <v>18</v>
      </c>
      <c r="X419" s="134" t="s">
        <v>401</v>
      </c>
      <c r="Y419" s="132">
        <v>54</v>
      </c>
      <c r="Z419" s="132">
        <v>40</v>
      </c>
      <c r="AA419" s="132"/>
      <c r="AB419" s="132">
        <v>80</v>
      </c>
      <c r="AC419" s="132">
        <v>51</v>
      </c>
      <c r="AD419" s="132"/>
      <c r="AE419" s="132">
        <v>46</v>
      </c>
      <c r="AF419" s="135" t="s">
        <v>2597</v>
      </c>
      <c r="AG419" s="132"/>
      <c r="AH419" s="132">
        <v>457</v>
      </c>
      <c r="AI419" s="123"/>
      <c r="AJ419" s="123"/>
      <c r="AK419" s="123"/>
      <c r="AL419" s="123">
        <v>25</v>
      </c>
      <c r="AM419" s="123"/>
      <c r="AN419" s="123">
        <v>15</v>
      </c>
      <c r="AO419" s="123">
        <v>10</v>
      </c>
      <c r="AP419" s="123"/>
      <c r="AQ419" s="123">
        <v>311</v>
      </c>
      <c r="AR419" s="123" t="s">
        <v>16167</v>
      </c>
      <c r="AS419" s="123" t="s">
        <v>16167</v>
      </c>
      <c r="AT419" s="123" t="s">
        <v>407</v>
      </c>
      <c r="AU419" s="137">
        <v>1151</v>
      </c>
      <c r="AV419" s="137">
        <v>3.7009646302250805</v>
      </c>
      <c r="AW419" s="132">
        <v>2000</v>
      </c>
      <c r="AX419" s="132" t="s">
        <v>357</v>
      </c>
      <c r="AY419" s="132">
        <v>1000</v>
      </c>
      <c r="AZ419" s="132">
        <v>1000</v>
      </c>
      <c r="BA419" s="132">
        <v>2000</v>
      </c>
      <c r="BB419" s="183">
        <v>10</v>
      </c>
      <c r="BC419" s="183">
        <v>50</v>
      </c>
      <c r="BD419" s="134" t="s">
        <v>2598</v>
      </c>
      <c r="BE419" s="138" t="s">
        <v>2599</v>
      </c>
      <c r="BF419" s="139"/>
      <c r="BG419" s="139"/>
      <c r="BH419" s="139"/>
      <c r="BI419" s="139"/>
      <c r="BJ419" s="139"/>
      <c r="BK419" s="134"/>
      <c r="BL419" s="134"/>
      <c r="BM419" s="138"/>
      <c r="BN419" s="141"/>
      <c r="BO419" s="123"/>
      <c r="BP419" s="123"/>
      <c r="BQ419" s="123"/>
      <c r="BR419" s="123"/>
      <c r="BS419" s="123"/>
      <c r="BT419" s="123"/>
      <c r="BU419" s="123"/>
      <c r="BV419" s="123"/>
      <c r="BW419" s="123"/>
      <c r="BX419" s="123"/>
      <c r="BY419" s="123"/>
      <c r="BZ419" s="123"/>
      <c r="CA419" s="123"/>
      <c r="CB419" s="123"/>
      <c r="CC419" s="123"/>
    </row>
    <row r="420" spans="1:81" s="13" customFormat="1" ht="16.5" customHeight="1">
      <c r="A420" s="123">
        <v>362</v>
      </c>
      <c r="B420" s="135" t="s">
        <v>16</v>
      </c>
      <c r="C420" s="135" t="s">
        <v>109</v>
      </c>
      <c r="D420" s="135" t="s">
        <v>32</v>
      </c>
      <c r="E420" s="135" t="s">
        <v>353</v>
      </c>
      <c r="F420" s="135" t="s">
        <v>2600</v>
      </c>
      <c r="G420" s="523" t="s">
        <v>2601</v>
      </c>
      <c r="H420" s="135" t="s">
        <v>13701</v>
      </c>
      <c r="I420" s="135" t="s">
        <v>13702</v>
      </c>
      <c r="J420" s="123" t="s">
        <v>12883</v>
      </c>
      <c r="K420" s="135" t="s">
        <v>13703</v>
      </c>
      <c r="L420" s="135" t="s">
        <v>2602</v>
      </c>
      <c r="M420" s="135" t="s">
        <v>15632</v>
      </c>
      <c r="N420" s="135" t="s">
        <v>12888</v>
      </c>
      <c r="O420" s="135"/>
      <c r="P420" s="135" t="s">
        <v>12899</v>
      </c>
      <c r="Q420" s="132">
        <v>956</v>
      </c>
      <c r="R420" s="132">
        <v>1050</v>
      </c>
      <c r="S420" s="132">
        <v>858</v>
      </c>
      <c r="T420" s="132">
        <v>400</v>
      </c>
      <c r="U420" s="132" t="s">
        <v>392</v>
      </c>
      <c r="V420" s="132">
        <v>458</v>
      </c>
      <c r="W420" s="132">
        <v>66</v>
      </c>
      <c r="X420" s="134" t="s">
        <v>401</v>
      </c>
      <c r="Y420" s="132">
        <v>11</v>
      </c>
      <c r="Z420" s="132">
        <v>33</v>
      </c>
      <c r="AA420" s="132">
        <v>100</v>
      </c>
      <c r="AB420" s="132">
        <v>38</v>
      </c>
      <c r="AC420" s="132"/>
      <c r="AD420" s="132">
        <v>33</v>
      </c>
      <c r="AE420" s="132">
        <v>12</v>
      </c>
      <c r="AF420" s="135" t="s">
        <v>2603</v>
      </c>
      <c r="AG420" s="132"/>
      <c r="AH420" s="132">
        <v>70000</v>
      </c>
      <c r="AI420" s="135"/>
      <c r="AJ420" s="135"/>
      <c r="AK420" s="135" t="s">
        <v>477</v>
      </c>
      <c r="AL420" s="135">
        <v>6</v>
      </c>
      <c r="AM420" s="135"/>
      <c r="AN420" s="135"/>
      <c r="AO420" s="135">
        <v>4</v>
      </c>
      <c r="AP420" s="135">
        <v>2</v>
      </c>
      <c r="AQ420" s="135">
        <v>190</v>
      </c>
      <c r="AR420" s="135" t="s">
        <v>16173</v>
      </c>
      <c r="AS420" s="135" t="s">
        <v>16231</v>
      </c>
      <c r="AT420" s="135" t="s">
        <v>2604</v>
      </c>
      <c r="AU420" s="137">
        <v>5871</v>
      </c>
      <c r="AV420" s="137">
        <v>30.9</v>
      </c>
      <c r="AW420" s="132">
        <v>7000</v>
      </c>
      <c r="AX420" s="132">
        <v>5000</v>
      </c>
      <c r="AY420" s="132">
        <v>5000</v>
      </c>
      <c r="AZ420" s="132">
        <v>5000</v>
      </c>
      <c r="BA420" s="132">
        <v>7000</v>
      </c>
      <c r="BB420" s="134">
        <v>15</v>
      </c>
      <c r="BC420" s="134">
        <v>30</v>
      </c>
      <c r="BD420" s="135" t="s">
        <v>2605</v>
      </c>
      <c r="BE420" s="135" t="s">
        <v>2606</v>
      </c>
      <c r="BF420" s="139">
        <v>7000</v>
      </c>
      <c r="BG420" s="139">
        <v>5000</v>
      </c>
      <c r="BH420" s="139">
        <v>5000</v>
      </c>
      <c r="BI420" s="139">
        <v>5000</v>
      </c>
      <c r="BJ420" s="139">
        <v>7000</v>
      </c>
      <c r="BK420" s="134">
        <v>15</v>
      </c>
      <c r="BL420" s="134">
        <v>30</v>
      </c>
      <c r="BM420" s="135" t="s">
        <v>2605</v>
      </c>
      <c r="BN420" s="233" t="s">
        <v>2606</v>
      </c>
      <c r="BO420" s="135"/>
      <c r="BP420" s="135"/>
      <c r="BQ420" s="135"/>
      <c r="BR420" s="135"/>
      <c r="BS420" s="135"/>
      <c r="BT420" s="135"/>
      <c r="BU420" s="135"/>
      <c r="BV420" s="135"/>
      <c r="BW420" s="135"/>
      <c r="BX420" s="135"/>
      <c r="BY420" s="135"/>
      <c r="BZ420" s="135"/>
      <c r="CA420" s="135"/>
      <c r="CB420" s="135"/>
      <c r="CC420" s="135"/>
    </row>
    <row r="421" spans="1:81" s="13" customFormat="1" ht="16.5" customHeight="1">
      <c r="A421" s="123">
        <v>363</v>
      </c>
      <c r="B421" s="123" t="s">
        <v>16</v>
      </c>
      <c r="C421" s="123" t="s">
        <v>108</v>
      </c>
      <c r="D421" s="123" t="s">
        <v>32</v>
      </c>
      <c r="E421" s="123" t="s">
        <v>459</v>
      </c>
      <c r="F421" s="135" t="s">
        <v>2607</v>
      </c>
      <c r="G421" s="142" t="s">
        <v>2608</v>
      </c>
      <c r="H421" s="123" t="s">
        <v>13704</v>
      </c>
      <c r="I421" s="123" t="s">
        <v>13705</v>
      </c>
      <c r="J421" s="123" t="s">
        <v>12883</v>
      </c>
      <c r="K421" s="154" t="s">
        <v>13706</v>
      </c>
      <c r="L421" s="154" t="s">
        <v>2609</v>
      </c>
      <c r="M421" s="130" t="s">
        <v>15633</v>
      </c>
      <c r="N421" s="135" t="s">
        <v>12888</v>
      </c>
      <c r="O421" s="131"/>
      <c r="P421" s="131" t="s">
        <v>12899</v>
      </c>
      <c r="Q421" s="132">
        <v>1520</v>
      </c>
      <c r="R421" s="132">
        <v>760</v>
      </c>
      <c r="S421" s="132">
        <v>364</v>
      </c>
      <c r="T421" s="132">
        <v>198</v>
      </c>
      <c r="U421" s="132" t="s">
        <v>411</v>
      </c>
      <c r="V421" s="132">
        <v>166</v>
      </c>
      <c r="W421" s="132">
        <v>300</v>
      </c>
      <c r="X421" s="134" t="s">
        <v>401</v>
      </c>
      <c r="Y421" s="132">
        <v>83</v>
      </c>
      <c r="Z421" s="132">
        <v>300</v>
      </c>
      <c r="AA421" s="132" t="s">
        <v>2610</v>
      </c>
      <c r="AB421" s="132">
        <v>33</v>
      </c>
      <c r="AC421" s="132"/>
      <c r="AD421" s="132"/>
      <c r="AE421" s="132" t="s">
        <v>16130</v>
      </c>
      <c r="AF421" s="135" t="s">
        <v>2611</v>
      </c>
      <c r="AG421" s="132">
        <v>80000</v>
      </c>
      <c r="AH421" s="132">
        <v>105366</v>
      </c>
      <c r="AI421" s="123" t="s">
        <v>1421</v>
      </c>
      <c r="AJ421" s="123" t="s">
        <v>2612</v>
      </c>
      <c r="AK421" s="123" t="s">
        <v>406</v>
      </c>
      <c r="AL421" s="123">
        <v>4</v>
      </c>
      <c r="AM421" s="123">
        <v>2</v>
      </c>
      <c r="AN421" s="123">
        <v>1</v>
      </c>
      <c r="AO421" s="123">
        <v>1</v>
      </c>
      <c r="AP421" s="123"/>
      <c r="AQ421" s="123">
        <v>248</v>
      </c>
      <c r="AR421" s="123" t="s">
        <v>16167</v>
      </c>
      <c r="AS421" s="123" t="s">
        <v>16167</v>
      </c>
      <c r="AT421" s="123" t="s">
        <v>2613</v>
      </c>
      <c r="AU421" s="137">
        <v>528</v>
      </c>
      <c r="AV421" s="137">
        <v>2.129032258064516</v>
      </c>
      <c r="AW421" s="132"/>
      <c r="AX421" s="132"/>
      <c r="AY421" s="132"/>
      <c r="AZ421" s="132"/>
      <c r="BA421" s="132"/>
      <c r="BB421" s="386"/>
      <c r="BC421" s="386"/>
      <c r="BD421" s="386"/>
      <c r="BE421" s="385" t="s">
        <v>364</v>
      </c>
      <c r="BF421" s="139"/>
      <c r="BG421" s="139"/>
      <c r="BH421" s="139"/>
      <c r="BI421" s="139"/>
      <c r="BJ421" s="139"/>
      <c r="BK421" s="386"/>
      <c r="BL421" s="386"/>
      <c r="BM421" s="385"/>
      <c r="BN421" s="410" t="s">
        <v>364</v>
      </c>
      <c r="BO421" s="123"/>
      <c r="BP421" s="123"/>
      <c r="BQ421" s="123"/>
      <c r="BR421" s="123"/>
      <c r="BS421" s="123"/>
      <c r="BT421" s="123"/>
      <c r="BU421" s="123"/>
      <c r="BV421" s="123"/>
      <c r="BW421" s="123"/>
      <c r="BX421" s="123"/>
      <c r="BY421" s="123"/>
      <c r="BZ421" s="123"/>
      <c r="CA421" s="123"/>
      <c r="CB421" s="123"/>
      <c r="CC421" s="123"/>
    </row>
    <row r="422" spans="1:81" s="13" customFormat="1" ht="16.5" customHeight="1">
      <c r="A422" s="123">
        <v>364</v>
      </c>
      <c r="B422" s="490" t="s">
        <v>16</v>
      </c>
      <c r="C422" s="490" t="s">
        <v>93</v>
      </c>
      <c r="D422" s="490" t="s">
        <v>32</v>
      </c>
      <c r="E422" s="229" t="s">
        <v>353</v>
      </c>
      <c r="F422" s="229" t="s">
        <v>2614</v>
      </c>
      <c r="G422" s="550" t="s">
        <v>2615</v>
      </c>
      <c r="H422" s="490" t="s">
        <v>13707</v>
      </c>
      <c r="I422" s="135" t="s">
        <v>13708</v>
      </c>
      <c r="J422" s="123" t="s">
        <v>12883</v>
      </c>
      <c r="K422" s="159" t="s">
        <v>13709</v>
      </c>
      <c r="L422" s="159" t="s">
        <v>2616</v>
      </c>
      <c r="M422" s="240" t="s">
        <v>15634</v>
      </c>
      <c r="N422" s="135" t="s">
        <v>12888</v>
      </c>
      <c r="O422" s="160"/>
      <c r="P422" s="160" t="s">
        <v>12899</v>
      </c>
      <c r="Q422" s="132">
        <v>4620</v>
      </c>
      <c r="R422" s="132">
        <v>1070</v>
      </c>
      <c r="S422" s="132">
        <v>1120</v>
      </c>
      <c r="T422" s="132">
        <v>820</v>
      </c>
      <c r="U422" s="132" t="s">
        <v>418</v>
      </c>
      <c r="V422" s="132">
        <v>300</v>
      </c>
      <c r="W422" s="132">
        <v>40</v>
      </c>
      <c r="X422" s="134" t="s">
        <v>401</v>
      </c>
      <c r="Y422" s="132">
        <v>800</v>
      </c>
      <c r="Z422" s="132">
        <v>20</v>
      </c>
      <c r="AA422" s="132">
        <v>600</v>
      </c>
      <c r="AB422" s="132">
        <v>20</v>
      </c>
      <c r="AC422" s="132"/>
      <c r="AD422" s="132"/>
      <c r="AE422" s="132">
        <v>15</v>
      </c>
      <c r="AF422" s="135" t="s">
        <v>1463</v>
      </c>
      <c r="AG422" s="132"/>
      <c r="AH422" s="132">
        <v>2000</v>
      </c>
      <c r="AI422" s="229" t="s">
        <v>2617</v>
      </c>
      <c r="AJ422" s="229" t="s">
        <v>2618</v>
      </c>
      <c r="AK422" s="229" t="s">
        <v>406</v>
      </c>
      <c r="AL422" s="123">
        <v>12</v>
      </c>
      <c r="AM422" s="229"/>
      <c r="AN422" s="135">
        <v>3</v>
      </c>
      <c r="AO422" s="135">
        <v>9</v>
      </c>
      <c r="AP422" s="229"/>
      <c r="AQ422" s="135">
        <v>258</v>
      </c>
      <c r="AR422" s="229" t="s">
        <v>16168</v>
      </c>
      <c r="AS422" s="229" t="s">
        <v>16168</v>
      </c>
      <c r="AT422" s="229" t="s">
        <v>2619</v>
      </c>
      <c r="AU422" s="137">
        <v>2155</v>
      </c>
      <c r="AV422" s="137">
        <v>8.3527131782945734</v>
      </c>
      <c r="AW422" s="132">
        <v>5000</v>
      </c>
      <c r="AX422" s="132">
        <v>0</v>
      </c>
      <c r="AY422" s="132">
        <v>3000</v>
      </c>
      <c r="AZ422" s="132">
        <v>3000</v>
      </c>
      <c r="BA422" s="132">
        <v>3000</v>
      </c>
      <c r="BB422" s="164">
        <v>40</v>
      </c>
      <c r="BC422" s="164">
        <v>20</v>
      </c>
      <c r="BD422" s="164" t="s">
        <v>2620</v>
      </c>
      <c r="BE422" s="165" t="s">
        <v>1673</v>
      </c>
      <c r="BF422" s="139">
        <v>5000</v>
      </c>
      <c r="BG422" s="139">
        <v>0</v>
      </c>
      <c r="BH422" s="139">
        <v>3000</v>
      </c>
      <c r="BI422" s="139">
        <v>3000</v>
      </c>
      <c r="BJ422" s="139">
        <v>3000</v>
      </c>
      <c r="BK422" s="164">
        <v>40</v>
      </c>
      <c r="BL422" s="164">
        <v>20</v>
      </c>
      <c r="BM422" s="165" t="s">
        <v>2620</v>
      </c>
      <c r="BN422" s="167" t="s">
        <v>1673</v>
      </c>
      <c r="BO422" s="123"/>
      <c r="BP422" s="135"/>
      <c r="BQ422" s="135"/>
      <c r="BR422" s="135"/>
      <c r="BS422" s="135"/>
      <c r="BT422" s="135"/>
      <c r="BU422" s="135"/>
      <c r="BV422" s="135"/>
      <c r="BW422" s="135"/>
      <c r="BX422" s="135"/>
      <c r="BY422" s="123"/>
      <c r="BZ422" s="135"/>
      <c r="CA422" s="135"/>
      <c r="CB422" s="135"/>
      <c r="CC422" s="135"/>
    </row>
    <row r="423" spans="1:81" s="13" customFormat="1" ht="16.5" customHeight="1">
      <c r="A423" s="123">
        <v>365</v>
      </c>
      <c r="B423" s="135" t="s">
        <v>16</v>
      </c>
      <c r="C423" s="135" t="s">
        <v>93</v>
      </c>
      <c r="D423" s="135" t="s">
        <v>32</v>
      </c>
      <c r="E423" s="135" t="s">
        <v>353</v>
      </c>
      <c r="F423" s="135" t="s">
        <v>2621</v>
      </c>
      <c r="G423" s="523" t="s">
        <v>2622</v>
      </c>
      <c r="H423" s="135" t="s">
        <v>13710</v>
      </c>
      <c r="I423" s="135" t="s">
        <v>13711</v>
      </c>
      <c r="J423" s="123" t="s">
        <v>12883</v>
      </c>
      <c r="K423" s="135" t="s">
        <v>13712</v>
      </c>
      <c r="L423" s="135" t="s">
        <v>2623</v>
      </c>
      <c r="M423" s="135" t="s">
        <v>15635</v>
      </c>
      <c r="N423" s="135" t="s">
        <v>12899</v>
      </c>
      <c r="O423" s="135">
        <v>2000</v>
      </c>
      <c r="P423" s="135" t="s">
        <v>12899</v>
      </c>
      <c r="Q423" s="132">
        <v>26738</v>
      </c>
      <c r="R423" s="132">
        <v>3167</v>
      </c>
      <c r="S423" s="132">
        <v>1585</v>
      </c>
      <c r="T423" s="132">
        <v>1585</v>
      </c>
      <c r="U423" s="132" t="s">
        <v>411</v>
      </c>
      <c r="V423" s="132"/>
      <c r="W423" s="132">
        <v>60</v>
      </c>
      <c r="X423" s="134" t="s">
        <v>401</v>
      </c>
      <c r="Y423" s="132"/>
      <c r="Z423" s="132">
        <v>21</v>
      </c>
      <c r="AA423" s="132">
        <v>412</v>
      </c>
      <c r="AB423" s="132">
        <v>44</v>
      </c>
      <c r="AC423" s="132"/>
      <c r="AD423" s="132"/>
      <c r="AE423" s="132">
        <v>1900</v>
      </c>
      <c r="AF423" s="135" t="s">
        <v>704</v>
      </c>
      <c r="AG423" s="132">
        <v>427</v>
      </c>
      <c r="AH423" s="132">
        <v>4292</v>
      </c>
      <c r="AI423" s="123"/>
      <c r="AJ423" s="123"/>
      <c r="AK423" s="135" t="s">
        <v>387</v>
      </c>
      <c r="AL423" s="123">
        <v>54</v>
      </c>
      <c r="AM423" s="123">
        <v>2</v>
      </c>
      <c r="AN423" s="123">
        <v>12</v>
      </c>
      <c r="AO423" s="123">
        <v>40</v>
      </c>
      <c r="AP423" s="123"/>
      <c r="AQ423" s="123">
        <v>365</v>
      </c>
      <c r="AR423" s="123" t="s">
        <v>2624</v>
      </c>
      <c r="AS423" s="123" t="s">
        <v>2624</v>
      </c>
      <c r="AT423" s="123" t="s">
        <v>1421</v>
      </c>
      <c r="AU423" s="137">
        <v>113821</v>
      </c>
      <c r="AV423" s="137">
        <v>311.83835616438358</v>
      </c>
      <c r="AW423" s="132">
        <v>22000</v>
      </c>
      <c r="AX423" s="132">
        <v>17000</v>
      </c>
      <c r="AY423" s="132">
        <v>17000</v>
      </c>
      <c r="AZ423" s="132">
        <v>19000</v>
      </c>
      <c r="BA423" s="132">
        <v>22000</v>
      </c>
      <c r="BB423" s="584"/>
      <c r="BC423" s="584" t="s">
        <v>2625</v>
      </c>
      <c r="BD423" s="135" t="s">
        <v>2626</v>
      </c>
      <c r="BE423" s="585"/>
      <c r="BF423" s="139"/>
      <c r="BG423" s="139"/>
      <c r="BH423" s="139"/>
      <c r="BI423" s="139"/>
      <c r="BJ423" s="139"/>
      <c r="BK423" s="134"/>
      <c r="BL423" s="134"/>
      <c r="BM423" s="135"/>
      <c r="BN423" s="233"/>
      <c r="BO423" s="123"/>
      <c r="BP423" s="135"/>
      <c r="BQ423" s="135"/>
      <c r="BR423" s="135"/>
      <c r="BS423" s="135"/>
      <c r="BT423" s="135"/>
      <c r="BU423" s="135"/>
      <c r="BV423" s="135"/>
      <c r="BW423" s="135"/>
      <c r="BX423" s="135"/>
      <c r="BY423" s="123"/>
      <c r="BZ423" s="135"/>
      <c r="CA423" s="135"/>
      <c r="CB423" s="135"/>
      <c r="CC423" s="135"/>
    </row>
    <row r="424" spans="1:81" s="13" customFormat="1" ht="16.5" customHeight="1">
      <c r="A424" s="123">
        <v>366</v>
      </c>
      <c r="B424" s="123" t="s">
        <v>16</v>
      </c>
      <c r="C424" s="123" t="s">
        <v>102</v>
      </c>
      <c r="D424" s="123" t="s">
        <v>32</v>
      </c>
      <c r="E424" s="123" t="s">
        <v>353</v>
      </c>
      <c r="F424" s="123" t="s">
        <v>2627</v>
      </c>
      <c r="G424" s="142" t="s">
        <v>2628</v>
      </c>
      <c r="H424" s="123" t="s">
        <v>13713</v>
      </c>
      <c r="I424" s="123" t="s">
        <v>13714</v>
      </c>
      <c r="J424" s="123" t="s">
        <v>12883</v>
      </c>
      <c r="K424" s="154" t="s">
        <v>13714</v>
      </c>
      <c r="L424" s="154" t="s">
        <v>2629</v>
      </c>
      <c r="M424" s="130" t="s">
        <v>15636</v>
      </c>
      <c r="N424" s="135" t="s">
        <v>12888</v>
      </c>
      <c r="O424" s="131"/>
      <c r="P424" s="135" t="s">
        <v>12888</v>
      </c>
      <c r="Q424" s="132">
        <v>3167</v>
      </c>
      <c r="R424" s="132">
        <v>1264</v>
      </c>
      <c r="S424" s="132">
        <v>449</v>
      </c>
      <c r="T424" s="132">
        <v>330</v>
      </c>
      <c r="U424" s="132" t="s">
        <v>392</v>
      </c>
      <c r="V424" s="132">
        <v>119</v>
      </c>
      <c r="W424" s="132">
        <v>54</v>
      </c>
      <c r="X424" s="134" t="s">
        <v>359</v>
      </c>
      <c r="Y424" s="132">
        <f>299.6+176</f>
        <v>475.6</v>
      </c>
      <c r="Z424" s="132"/>
      <c r="AA424" s="132"/>
      <c r="AB424" s="132">
        <v>30.4</v>
      </c>
      <c r="AC424" s="132">
        <v>19.600000000000001</v>
      </c>
      <c r="AD424" s="132"/>
      <c r="AE424" s="132" t="s">
        <v>16131</v>
      </c>
      <c r="AF424" s="135" t="s">
        <v>2630</v>
      </c>
      <c r="AG424" s="132">
        <v>168</v>
      </c>
      <c r="AH424" s="132">
        <v>10371</v>
      </c>
      <c r="AI424" s="123"/>
      <c r="AJ424" s="123"/>
      <c r="AK424" s="123" t="s">
        <v>406</v>
      </c>
      <c r="AL424" s="123">
        <v>10</v>
      </c>
      <c r="AM424" s="123">
        <v>5</v>
      </c>
      <c r="AN424" s="123"/>
      <c r="AO424" s="123">
        <v>5</v>
      </c>
      <c r="AP424" s="123"/>
      <c r="AQ424" s="123">
        <v>300</v>
      </c>
      <c r="AR424" s="123" t="s">
        <v>2631</v>
      </c>
      <c r="AS424" s="123" t="s">
        <v>2631</v>
      </c>
      <c r="AT424" s="123" t="s">
        <v>2632</v>
      </c>
      <c r="AU424" s="137">
        <v>1389</v>
      </c>
      <c r="AV424" s="137">
        <v>4.63</v>
      </c>
      <c r="AW424" s="132">
        <v>8000</v>
      </c>
      <c r="AX424" s="132"/>
      <c r="AY424" s="132">
        <v>5000</v>
      </c>
      <c r="AZ424" s="132">
        <v>8000</v>
      </c>
      <c r="BA424" s="132">
        <v>8000</v>
      </c>
      <c r="BB424" s="183">
        <v>37</v>
      </c>
      <c r="BC424" s="586" t="s">
        <v>16298</v>
      </c>
      <c r="BD424" s="586" t="s">
        <v>2633</v>
      </c>
      <c r="BE424" s="138" t="s">
        <v>2634</v>
      </c>
      <c r="BF424" s="139">
        <v>8000</v>
      </c>
      <c r="BG424" s="139"/>
      <c r="BH424" s="139">
        <v>5000</v>
      </c>
      <c r="BI424" s="139">
        <v>8000</v>
      </c>
      <c r="BJ424" s="139">
        <v>8000</v>
      </c>
      <c r="BK424" s="586">
        <v>37</v>
      </c>
      <c r="BL424" s="586" t="s">
        <v>16298</v>
      </c>
      <c r="BM424" s="586" t="s">
        <v>2633</v>
      </c>
      <c r="BN424" s="141" t="s">
        <v>2634</v>
      </c>
      <c r="BO424" s="123"/>
      <c r="BP424" s="123"/>
      <c r="BQ424" s="123"/>
      <c r="BR424" s="123"/>
      <c r="BS424" s="123"/>
      <c r="BT424" s="123"/>
      <c r="BU424" s="123"/>
      <c r="BV424" s="123"/>
      <c r="BW424" s="123"/>
      <c r="BX424" s="123"/>
      <c r="BY424" s="123"/>
      <c r="BZ424" s="123"/>
      <c r="CA424" s="123"/>
      <c r="CB424" s="123"/>
      <c r="CC424" s="123"/>
    </row>
    <row r="425" spans="1:81" s="13" customFormat="1" ht="16.5" customHeight="1">
      <c r="A425" s="123">
        <v>367</v>
      </c>
      <c r="B425" s="135" t="s">
        <v>16</v>
      </c>
      <c r="C425" s="135" t="s">
        <v>81</v>
      </c>
      <c r="D425" s="135" t="s">
        <v>32</v>
      </c>
      <c r="E425" s="135" t="s">
        <v>353</v>
      </c>
      <c r="F425" s="135" t="s">
        <v>2635</v>
      </c>
      <c r="G425" s="523" t="s">
        <v>2636</v>
      </c>
      <c r="H425" s="135" t="s">
        <v>13715</v>
      </c>
      <c r="I425" s="135" t="s">
        <v>13716</v>
      </c>
      <c r="J425" s="123" t="s">
        <v>12883</v>
      </c>
      <c r="K425" s="135" t="s">
        <v>2637</v>
      </c>
      <c r="L425" s="135" t="s">
        <v>2638</v>
      </c>
      <c r="M425" s="135" t="s">
        <v>15637</v>
      </c>
      <c r="N425" s="135" t="s">
        <v>12888</v>
      </c>
      <c r="O425" s="135"/>
      <c r="P425" s="135" t="s">
        <v>12888</v>
      </c>
      <c r="Q425" s="132">
        <v>397</v>
      </c>
      <c r="R425" s="132">
        <v>843</v>
      </c>
      <c r="S425" s="132">
        <v>417</v>
      </c>
      <c r="T425" s="132">
        <v>237</v>
      </c>
      <c r="U425" s="132" t="s">
        <v>533</v>
      </c>
      <c r="V425" s="132">
        <v>180</v>
      </c>
      <c r="W425" s="132">
        <v>120</v>
      </c>
      <c r="X425" s="134" t="s">
        <v>2639</v>
      </c>
      <c r="Y425" s="132">
        <v>180</v>
      </c>
      <c r="Z425" s="132">
        <v>42</v>
      </c>
      <c r="AA425" s="132">
        <v>1000</v>
      </c>
      <c r="AB425" s="132">
        <v>26</v>
      </c>
      <c r="AC425" s="132"/>
      <c r="AD425" s="132"/>
      <c r="AE425" s="132">
        <v>8</v>
      </c>
      <c r="AF425" s="135" t="s">
        <v>2640</v>
      </c>
      <c r="AG425" s="132">
        <v>4</v>
      </c>
      <c r="AH425" s="132">
        <v>13500</v>
      </c>
      <c r="AI425" s="135"/>
      <c r="AJ425" s="135"/>
      <c r="AK425" s="135" t="s">
        <v>477</v>
      </c>
      <c r="AL425" s="135">
        <v>7</v>
      </c>
      <c r="AM425" s="135">
        <v>5</v>
      </c>
      <c r="AN425" s="135">
        <v>2</v>
      </c>
      <c r="AO425" s="135"/>
      <c r="AP425" s="135"/>
      <c r="AQ425" s="135">
        <v>150</v>
      </c>
      <c r="AR425" s="135" t="s">
        <v>16164</v>
      </c>
      <c r="AS425" s="135" t="s">
        <v>16164</v>
      </c>
      <c r="AT425" s="135" t="s">
        <v>2641</v>
      </c>
      <c r="AU425" s="137">
        <v>699</v>
      </c>
      <c r="AV425" s="137">
        <v>4.66</v>
      </c>
      <c r="AW425" s="132">
        <v>5000</v>
      </c>
      <c r="AX425" s="132">
        <v>3000</v>
      </c>
      <c r="AY425" s="132">
        <v>3000</v>
      </c>
      <c r="AZ425" s="132">
        <v>4000</v>
      </c>
      <c r="BA425" s="132">
        <v>5000</v>
      </c>
      <c r="BB425" s="134">
        <v>20</v>
      </c>
      <c r="BC425" s="134"/>
      <c r="BD425" s="135" t="s">
        <v>2642</v>
      </c>
      <c r="BE425" s="135" t="s">
        <v>2643</v>
      </c>
      <c r="BF425" s="139">
        <v>5000</v>
      </c>
      <c r="BG425" s="139">
        <v>3000</v>
      </c>
      <c r="BH425" s="139">
        <v>3000</v>
      </c>
      <c r="BI425" s="139">
        <v>4000</v>
      </c>
      <c r="BJ425" s="139">
        <v>5000</v>
      </c>
      <c r="BK425" s="134">
        <v>20</v>
      </c>
      <c r="BL425" s="134"/>
      <c r="BM425" s="135" t="s">
        <v>2642</v>
      </c>
      <c r="BN425" s="233" t="s">
        <v>2643</v>
      </c>
      <c r="BO425" s="135"/>
      <c r="BP425" s="135"/>
      <c r="BQ425" s="135"/>
      <c r="BR425" s="135"/>
      <c r="BS425" s="135"/>
      <c r="BT425" s="135"/>
      <c r="BU425" s="135"/>
      <c r="BV425" s="135"/>
      <c r="BW425" s="135"/>
      <c r="BX425" s="135"/>
      <c r="BY425" s="135"/>
      <c r="BZ425" s="135"/>
      <c r="CA425" s="135"/>
      <c r="CB425" s="135"/>
      <c r="CC425" s="135"/>
    </row>
    <row r="426" spans="1:81" s="13" customFormat="1" ht="16.5" customHeight="1">
      <c r="A426" s="123">
        <v>368</v>
      </c>
      <c r="B426" s="135" t="s">
        <v>16</v>
      </c>
      <c r="C426" s="135" t="s">
        <v>109</v>
      </c>
      <c r="D426" s="135" t="s">
        <v>32</v>
      </c>
      <c r="E426" s="135" t="s">
        <v>353</v>
      </c>
      <c r="F426" s="135" t="s">
        <v>2644</v>
      </c>
      <c r="G426" s="523" t="s">
        <v>2645</v>
      </c>
      <c r="H426" s="135" t="s">
        <v>13717</v>
      </c>
      <c r="I426" s="135" t="s">
        <v>13718</v>
      </c>
      <c r="J426" s="123" t="s">
        <v>12883</v>
      </c>
      <c r="K426" s="135" t="s">
        <v>13727</v>
      </c>
      <c r="L426" s="135" t="s">
        <v>2646</v>
      </c>
      <c r="M426" s="135" t="s">
        <v>15638</v>
      </c>
      <c r="N426" s="135" t="s">
        <v>12888</v>
      </c>
      <c r="O426" s="135"/>
      <c r="P426" s="135" t="s">
        <v>12888</v>
      </c>
      <c r="Q426" s="132">
        <v>4234.8</v>
      </c>
      <c r="R426" s="132">
        <v>884</v>
      </c>
      <c r="S426" s="132">
        <v>428</v>
      </c>
      <c r="T426" s="132">
        <v>388</v>
      </c>
      <c r="U426" s="132" t="s">
        <v>2647</v>
      </c>
      <c r="V426" s="132">
        <v>40</v>
      </c>
      <c r="W426" s="132">
        <v>20</v>
      </c>
      <c r="X426" s="134" t="s">
        <v>359</v>
      </c>
      <c r="Y426" s="132">
        <v>207</v>
      </c>
      <c r="Z426" s="132"/>
      <c r="AA426" s="132"/>
      <c r="AB426" s="132">
        <v>22</v>
      </c>
      <c r="AC426" s="132"/>
      <c r="AD426" s="132"/>
      <c r="AE426" s="132" t="s">
        <v>16132</v>
      </c>
      <c r="AF426" s="135" t="s">
        <v>2648</v>
      </c>
      <c r="AG426" s="132">
        <v>320</v>
      </c>
      <c r="AH426" s="132">
        <v>320</v>
      </c>
      <c r="AI426" s="135"/>
      <c r="AJ426" s="135"/>
      <c r="AK426" s="135" t="s">
        <v>406</v>
      </c>
      <c r="AL426" s="135">
        <v>7</v>
      </c>
      <c r="AM426" s="135">
        <v>1</v>
      </c>
      <c r="AN426" s="135">
        <v>3</v>
      </c>
      <c r="AO426" s="135">
        <v>2</v>
      </c>
      <c r="AP426" s="135">
        <v>1</v>
      </c>
      <c r="AQ426" s="135">
        <v>300</v>
      </c>
      <c r="AR426" s="135" t="s">
        <v>16180</v>
      </c>
      <c r="AS426" s="135" t="s">
        <v>16180</v>
      </c>
      <c r="AT426" s="135" t="s">
        <v>2649</v>
      </c>
      <c r="AU426" s="137">
        <v>646</v>
      </c>
      <c r="AV426" s="137">
        <v>2.1533333333333333</v>
      </c>
      <c r="AW426" s="132">
        <v>6000</v>
      </c>
      <c r="AX426" s="132"/>
      <c r="AY426" s="132">
        <v>4000</v>
      </c>
      <c r="AZ426" s="132">
        <v>4000</v>
      </c>
      <c r="BA426" s="132">
        <v>6000</v>
      </c>
      <c r="BB426" s="134"/>
      <c r="BC426" s="134"/>
      <c r="BD426" s="135" t="s">
        <v>2650</v>
      </c>
      <c r="BE426" s="135"/>
      <c r="BF426" s="139">
        <v>6000</v>
      </c>
      <c r="BG426" s="139"/>
      <c r="BH426" s="139">
        <v>4000</v>
      </c>
      <c r="BI426" s="139">
        <v>4000</v>
      </c>
      <c r="BJ426" s="139">
        <v>6000</v>
      </c>
      <c r="BK426" s="134"/>
      <c r="BL426" s="134"/>
      <c r="BM426" s="135" t="s">
        <v>2650</v>
      </c>
      <c r="BN426" s="233" t="s">
        <v>2650</v>
      </c>
      <c r="BO426" s="135"/>
      <c r="BP426" s="135"/>
      <c r="BQ426" s="135"/>
      <c r="BR426" s="135"/>
      <c r="BS426" s="135"/>
      <c r="BT426" s="135"/>
      <c r="BU426" s="135"/>
      <c r="BV426" s="135"/>
      <c r="BW426" s="135"/>
      <c r="BX426" s="135"/>
      <c r="BY426" s="135"/>
      <c r="BZ426" s="135"/>
      <c r="CA426" s="135"/>
      <c r="CB426" s="135"/>
      <c r="CC426" s="135"/>
    </row>
    <row r="427" spans="1:81" s="13" customFormat="1" ht="16.5" customHeight="1">
      <c r="A427" s="123">
        <v>369</v>
      </c>
      <c r="B427" s="135" t="s">
        <v>16</v>
      </c>
      <c r="C427" s="135" t="s">
        <v>109</v>
      </c>
      <c r="D427" s="135" t="s">
        <v>32</v>
      </c>
      <c r="E427" s="135" t="s">
        <v>353</v>
      </c>
      <c r="F427" s="135" t="s">
        <v>2651</v>
      </c>
      <c r="G427" s="523" t="s">
        <v>2652</v>
      </c>
      <c r="H427" s="135" t="s">
        <v>13719</v>
      </c>
      <c r="I427" s="135" t="s">
        <v>13720</v>
      </c>
      <c r="J427" s="123" t="s">
        <v>12883</v>
      </c>
      <c r="K427" s="135" t="s">
        <v>13728</v>
      </c>
      <c r="L427" s="135" t="s">
        <v>2653</v>
      </c>
      <c r="M427" s="135" t="s">
        <v>15639</v>
      </c>
      <c r="N427" s="135" t="s">
        <v>12888</v>
      </c>
      <c r="O427" s="135"/>
      <c r="P427" s="135" t="s">
        <v>12888</v>
      </c>
      <c r="Q427" s="132">
        <v>933.8</v>
      </c>
      <c r="R427" s="132">
        <v>412.59</v>
      </c>
      <c r="S427" s="132">
        <v>262</v>
      </c>
      <c r="T427" s="132">
        <v>179</v>
      </c>
      <c r="U427" s="132" t="s">
        <v>392</v>
      </c>
      <c r="V427" s="132">
        <v>83</v>
      </c>
      <c r="W427" s="132">
        <v>89</v>
      </c>
      <c r="X427" s="134" t="s">
        <v>401</v>
      </c>
      <c r="Y427" s="132"/>
      <c r="Z427" s="132">
        <v>12.6</v>
      </c>
      <c r="AA427" s="132">
        <v>250</v>
      </c>
      <c r="AB427" s="132">
        <v>18.899999999999999</v>
      </c>
      <c r="AC427" s="132">
        <v>15</v>
      </c>
      <c r="AD427" s="132">
        <v>15</v>
      </c>
      <c r="AE427" s="132">
        <v>10</v>
      </c>
      <c r="AF427" s="135" t="s">
        <v>2654</v>
      </c>
      <c r="AG427" s="132"/>
      <c r="AH427" s="132">
        <v>601</v>
      </c>
      <c r="AI427" s="135"/>
      <c r="AJ427" s="135"/>
      <c r="AK427" s="135" t="s">
        <v>396</v>
      </c>
      <c r="AL427" s="135">
        <v>10</v>
      </c>
      <c r="AM427" s="135">
        <v>2</v>
      </c>
      <c r="AN427" s="135">
        <v>5</v>
      </c>
      <c r="AO427" s="135">
        <v>3</v>
      </c>
      <c r="AP427" s="135"/>
      <c r="AQ427" s="135">
        <v>331</v>
      </c>
      <c r="AR427" s="135" t="s">
        <v>16164</v>
      </c>
      <c r="AS427" s="135" t="s">
        <v>16164</v>
      </c>
      <c r="AT427" s="135" t="s">
        <v>2655</v>
      </c>
      <c r="AU427" s="137">
        <v>1124</v>
      </c>
      <c r="AV427" s="137">
        <v>3.3957703927492449</v>
      </c>
      <c r="AW427" s="132">
        <v>3000</v>
      </c>
      <c r="AX427" s="132"/>
      <c r="AY427" s="132">
        <v>3000</v>
      </c>
      <c r="AZ427" s="132">
        <v>3000</v>
      </c>
      <c r="BA427" s="132">
        <v>3000</v>
      </c>
      <c r="BB427" s="134">
        <v>33.299999999999997</v>
      </c>
      <c r="BC427" s="134">
        <v>50</v>
      </c>
      <c r="BD427" s="135" t="s">
        <v>2656</v>
      </c>
      <c r="BE427" s="135" t="s">
        <v>2657</v>
      </c>
      <c r="BF427" s="139">
        <v>3000</v>
      </c>
      <c r="BG427" s="139"/>
      <c r="BH427" s="139">
        <v>3000</v>
      </c>
      <c r="BI427" s="139">
        <v>3000</v>
      </c>
      <c r="BJ427" s="139">
        <v>3000</v>
      </c>
      <c r="BK427" s="134">
        <v>33.299999999999997</v>
      </c>
      <c r="BL427" s="134">
        <v>50</v>
      </c>
      <c r="BM427" s="135" t="s">
        <v>2656</v>
      </c>
      <c r="BN427" s="233" t="s">
        <v>2657</v>
      </c>
      <c r="BO427" s="135"/>
      <c r="BP427" s="135"/>
      <c r="BQ427" s="135"/>
      <c r="BR427" s="135"/>
      <c r="BS427" s="135"/>
      <c r="BT427" s="135"/>
      <c r="BU427" s="135"/>
      <c r="BV427" s="135"/>
      <c r="BW427" s="135"/>
      <c r="BX427" s="135"/>
      <c r="BY427" s="135"/>
      <c r="BZ427" s="135"/>
      <c r="CA427" s="135"/>
      <c r="CB427" s="135"/>
      <c r="CC427" s="135"/>
    </row>
    <row r="428" spans="1:81" s="13" customFormat="1" ht="16.5" customHeight="1">
      <c r="A428" s="123">
        <v>370</v>
      </c>
      <c r="B428" s="123" t="s">
        <v>16</v>
      </c>
      <c r="C428" s="123" t="s">
        <v>89</v>
      </c>
      <c r="D428" s="123" t="s">
        <v>32</v>
      </c>
      <c r="E428" s="123" t="s">
        <v>353</v>
      </c>
      <c r="F428" s="123" t="s">
        <v>2658</v>
      </c>
      <c r="G428" s="142" t="s">
        <v>19903</v>
      </c>
      <c r="H428" s="123" t="s">
        <v>13721</v>
      </c>
      <c r="I428" s="123" t="s">
        <v>13722</v>
      </c>
      <c r="J428" s="123" t="s">
        <v>12883</v>
      </c>
      <c r="K428" s="154" t="s">
        <v>13729</v>
      </c>
      <c r="L428" s="154" t="s">
        <v>2659</v>
      </c>
      <c r="M428" s="130" t="s">
        <v>15640</v>
      </c>
      <c r="N428" s="135" t="s">
        <v>12888</v>
      </c>
      <c r="O428" s="131"/>
      <c r="P428" s="135" t="s">
        <v>12888</v>
      </c>
      <c r="Q428" s="132">
        <v>10919</v>
      </c>
      <c r="R428" s="132">
        <v>6886</v>
      </c>
      <c r="S428" s="132">
        <v>6600</v>
      </c>
      <c r="T428" s="132">
        <v>6600</v>
      </c>
      <c r="U428" s="132"/>
      <c r="V428" s="132"/>
      <c r="W428" s="132"/>
      <c r="X428" s="134"/>
      <c r="Y428" s="132"/>
      <c r="Z428" s="132">
        <v>17.399999999999999</v>
      </c>
      <c r="AA428" s="132">
        <v>1000</v>
      </c>
      <c r="AB428" s="132">
        <v>24</v>
      </c>
      <c r="AC428" s="132"/>
      <c r="AD428" s="132"/>
      <c r="AE428" s="132">
        <v>800</v>
      </c>
      <c r="AF428" s="135" t="s">
        <v>2494</v>
      </c>
      <c r="AG428" s="132">
        <v>100</v>
      </c>
      <c r="AH428" s="132">
        <v>850</v>
      </c>
      <c r="AI428" s="123"/>
      <c r="AJ428" s="123"/>
      <c r="AK428" s="123" t="s">
        <v>406</v>
      </c>
      <c r="AL428" s="123">
        <v>8</v>
      </c>
      <c r="AM428" s="123"/>
      <c r="AN428" s="123">
        <v>8</v>
      </c>
      <c r="AO428" s="123"/>
      <c r="AP428" s="123"/>
      <c r="AQ428" s="123">
        <v>365</v>
      </c>
      <c r="AR428" s="123" t="s">
        <v>16232</v>
      </c>
      <c r="AS428" s="123" t="s">
        <v>16233</v>
      </c>
      <c r="AT428" s="123" t="s">
        <v>2660</v>
      </c>
      <c r="AU428" s="137">
        <v>474000</v>
      </c>
      <c r="AV428" s="137">
        <v>1298.6301369863013</v>
      </c>
      <c r="AW428" s="132">
        <v>9000</v>
      </c>
      <c r="AX428" s="132" t="s">
        <v>357</v>
      </c>
      <c r="AY428" s="132">
        <v>7000</v>
      </c>
      <c r="AZ428" s="132" t="s">
        <v>16297</v>
      </c>
      <c r="BA428" s="132">
        <v>9000</v>
      </c>
      <c r="BB428" s="134">
        <v>22</v>
      </c>
      <c r="BC428" s="134">
        <v>22</v>
      </c>
      <c r="BD428" s="134" t="s">
        <v>2661</v>
      </c>
      <c r="BE428" s="138" t="s">
        <v>2662</v>
      </c>
      <c r="BF428" s="139">
        <v>9000</v>
      </c>
      <c r="BG428" s="139" t="s">
        <v>357</v>
      </c>
      <c r="BH428" s="139">
        <v>7000</v>
      </c>
      <c r="BI428" s="139" t="s">
        <v>16297</v>
      </c>
      <c r="BJ428" s="139">
        <v>9000</v>
      </c>
      <c r="BK428" s="134">
        <v>22</v>
      </c>
      <c r="BL428" s="134">
        <v>22</v>
      </c>
      <c r="BM428" s="138" t="s">
        <v>2661</v>
      </c>
      <c r="BN428" s="141" t="s">
        <v>2662</v>
      </c>
      <c r="BO428" s="123"/>
      <c r="BP428" s="123"/>
      <c r="BQ428" s="123"/>
      <c r="BR428" s="123"/>
      <c r="BS428" s="123"/>
      <c r="BT428" s="123"/>
      <c r="BU428" s="123"/>
      <c r="BV428" s="123"/>
      <c r="BW428" s="123"/>
      <c r="BX428" s="123"/>
      <c r="BY428" s="123"/>
      <c r="BZ428" s="123"/>
      <c r="CA428" s="123"/>
      <c r="CB428" s="123"/>
      <c r="CC428" s="123"/>
    </row>
    <row r="429" spans="1:81" s="13" customFormat="1" ht="16.5" customHeight="1">
      <c r="A429" s="123">
        <v>371</v>
      </c>
      <c r="B429" s="123" t="s">
        <v>16</v>
      </c>
      <c r="C429" s="123" t="s">
        <v>93</v>
      </c>
      <c r="D429" s="123" t="s">
        <v>32</v>
      </c>
      <c r="E429" s="123" t="s">
        <v>353</v>
      </c>
      <c r="F429" s="123" t="s">
        <v>2663</v>
      </c>
      <c r="G429" s="142" t="s">
        <v>2664</v>
      </c>
      <c r="H429" s="123" t="s">
        <v>13723</v>
      </c>
      <c r="I429" s="123" t="s">
        <v>13724</v>
      </c>
      <c r="J429" s="123" t="s">
        <v>12883</v>
      </c>
      <c r="K429" s="154" t="s">
        <v>13730</v>
      </c>
      <c r="L429" s="154" t="s">
        <v>2665</v>
      </c>
      <c r="M429" s="135" t="s">
        <v>15641</v>
      </c>
      <c r="N429" s="135" t="s">
        <v>12888</v>
      </c>
      <c r="O429" s="131"/>
      <c r="P429" s="131" t="s">
        <v>12899</v>
      </c>
      <c r="Q429" s="132">
        <v>91564</v>
      </c>
      <c r="R429" s="132">
        <v>7475</v>
      </c>
      <c r="S429" s="132">
        <v>2300</v>
      </c>
      <c r="T429" s="132">
        <v>1500</v>
      </c>
      <c r="U429" s="132"/>
      <c r="V429" s="132">
        <v>800</v>
      </c>
      <c r="W429" s="132">
        <v>3000</v>
      </c>
      <c r="X429" s="134" t="s">
        <v>359</v>
      </c>
      <c r="Y429" s="132">
        <v>120</v>
      </c>
      <c r="Z429" s="132"/>
      <c r="AA429" s="132"/>
      <c r="AB429" s="132">
        <v>225</v>
      </c>
      <c r="AC429" s="132">
        <v>53</v>
      </c>
      <c r="AD429" s="132">
        <v>17</v>
      </c>
      <c r="AE429" s="132">
        <v>87</v>
      </c>
      <c r="AF429" s="135" t="s">
        <v>2666</v>
      </c>
      <c r="AG429" s="132">
        <v>350</v>
      </c>
      <c r="AH429" s="132">
        <v>350</v>
      </c>
      <c r="AI429" s="123"/>
      <c r="AJ429" s="123"/>
      <c r="AK429" s="123" t="s">
        <v>406</v>
      </c>
      <c r="AL429" s="123"/>
      <c r="AM429" s="135"/>
      <c r="AN429" s="135"/>
      <c r="AO429" s="135"/>
      <c r="AP429" s="135"/>
      <c r="AQ429" s="123">
        <v>57</v>
      </c>
      <c r="AR429" s="123" t="s">
        <v>16164</v>
      </c>
      <c r="AS429" s="123" t="s">
        <v>16164</v>
      </c>
      <c r="AT429" s="123" t="s">
        <v>2667</v>
      </c>
      <c r="AU429" s="137">
        <v>44000</v>
      </c>
      <c r="AV429" s="137">
        <v>771.92982456140351</v>
      </c>
      <c r="AW429" s="132"/>
      <c r="AX429" s="132"/>
      <c r="AY429" s="132"/>
      <c r="AZ429" s="132"/>
      <c r="BA429" s="132"/>
      <c r="BB429" s="134"/>
      <c r="BC429" s="134"/>
      <c r="BD429" s="135"/>
      <c r="BE429" s="135" t="s">
        <v>364</v>
      </c>
      <c r="BF429" s="139"/>
      <c r="BG429" s="139"/>
      <c r="BH429" s="139"/>
      <c r="BI429" s="139"/>
      <c r="BJ429" s="139"/>
      <c r="BK429" s="134"/>
      <c r="BL429" s="134"/>
      <c r="BM429" s="135"/>
      <c r="BN429" s="233"/>
      <c r="BO429" s="123"/>
      <c r="BP429" s="135"/>
      <c r="BQ429" s="135"/>
      <c r="BR429" s="135"/>
      <c r="BS429" s="135"/>
      <c r="BT429" s="135"/>
      <c r="BU429" s="135"/>
      <c r="BV429" s="135"/>
      <c r="BW429" s="135"/>
      <c r="BX429" s="135"/>
      <c r="BY429" s="123"/>
      <c r="BZ429" s="135"/>
      <c r="CA429" s="135"/>
      <c r="CB429" s="135"/>
      <c r="CC429" s="135"/>
    </row>
    <row r="430" spans="1:81" s="13" customFormat="1" ht="16.5" customHeight="1">
      <c r="A430" s="123">
        <v>372</v>
      </c>
      <c r="B430" s="135" t="s">
        <v>16</v>
      </c>
      <c r="C430" s="135" t="s">
        <v>109</v>
      </c>
      <c r="D430" s="135" t="s">
        <v>32</v>
      </c>
      <c r="E430" s="135" t="s">
        <v>459</v>
      </c>
      <c r="F430" s="135" t="s">
        <v>2668</v>
      </c>
      <c r="G430" s="523" t="s">
        <v>2669</v>
      </c>
      <c r="H430" s="135" t="s">
        <v>13725</v>
      </c>
      <c r="I430" s="135" t="s">
        <v>13726</v>
      </c>
      <c r="J430" s="123" t="s">
        <v>12883</v>
      </c>
      <c r="K430" s="135" t="s">
        <v>13731</v>
      </c>
      <c r="L430" s="135" t="s">
        <v>2670</v>
      </c>
      <c r="M430" s="135" t="s">
        <v>15642</v>
      </c>
      <c r="N430" s="135" t="s">
        <v>12888</v>
      </c>
      <c r="O430" s="135"/>
      <c r="P430" s="135" t="s">
        <v>12888</v>
      </c>
      <c r="Q430" s="132">
        <v>460.2</v>
      </c>
      <c r="R430" s="132">
        <v>399.24</v>
      </c>
      <c r="S430" s="132">
        <v>211</v>
      </c>
      <c r="T430" s="132">
        <v>211</v>
      </c>
      <c r="U430" s="132" t="s">
        <v>392</v>
      </c>
      <c r="V430" s="132"/>
      <c r="W430" s="132">
        <v>18</v>
      </c>
      <c r="X430" s="134" t="s">
        <v>401</v>
      </c>
      <c r="Y430" s="132"/>
      <c r="Z430" s="132"/>
      <c r="AA430" s="132"/>
      <c r="AB430" s="132">
        <v>27</v>
      </c>
      <c r="AC430" s="132"/>
      <c r="AD430" s="132"/>
      <c r="AE430" s="132">
        <v>4</v>
      </c>
      <c r="AF430" s="135" t="s">
        <v>2671</v>
      </c>
      <c r="AG430" s="132">
        <v>320</v>
      </c>
      <c r="AH430" s="132">
        <v>1080</v>
      </c>
      <c r="AI430" s="135"/>
      <c r="AJ430" s="135"/>
      <c r="AK430" s="135" t="s">
        <v>406</v>
      </c>
      <c r="AL430" s="135">
        <v>5</v>
      </c>
      <c r="AM430" s="135">
        <v>1</v>
      </c>
      <c r="AN430" s="135">
        <v>2</v>
      </c>
      <c r="AO430" s="135">
        <v>2</v>
      </c>
      <c r="AP430" s="135"/>
      <c r="AQ430" s="135">
        <v>110</v>
      </c>
      <c r="AR430" s="135" t="s">
        <v>16225</v>
      </c>
      <c r="AS430" s="135" t="s">
        <v>16225</v>
      </c>
      <c r="AT430" s="135" t="s">
        <v>564</v>
      </c>
      <c r="AU430" s="137">
        <v>1300</v>
      </c>
      <c r="AV430" s="137">
        <v>11.818181818181818</v>
      </c>
      <c r="AW430" s="132">
        <v>3000</v>
      </c>
      <c r="AX430" s="132">
        <v>3000</v>
      </c>
      <c r="AY430" s="132">
        <v>3000</v>
      </c>
      <c r="AZ430" s="132">
        <v>3000</v>
      </c>
      <c r="BA430" s="132">
        <v>3000</v>
      </c>
      <c r="BB430" s="134">
        <v>10</v>
      </c>
      <c r="BC430" s="134"/>
      <c r="BD430" s="135"/>
      <c r="BE430" s="135" t="s">
        <v>1080</v>
      </c>
      <c r="BF430" s="139"/>
      <c r="BG430" s="139"/>
      <c r="BH430" s="139"/>
      <c r="BI430" s="139"/>
      <c r="BJ430" s="139"/>
      <c r="BK430" s="134"/>
      <c r="BL430" s="134"/>
      <c r="BM430" s="135"/>
      <c r="BN430" s="233" t="s">
        <v>2672</v>
      </c>
      <c r="BO430" s="135"/>
      <c r="BP430" s="135"/>
      <c r="BQ430" s="135"/>
      <c r="BR430" s="135"/>
      <c r="BS430" s="135"/>
      <c r="BT430" s="135"/>
      <c r="BU430" s="135"/>
      <c r="BV430" s="135"/>
      <c r="BW430" s="135"/>
      <c r="BX430" s="135"/>
      <c r="BY430" s="135"/>
      <c r="BZ430" s="135"/>
      <c r="CA430" s="135"/>
      <c r="CB430" s="135"/>
      <c r="CC430" s="135"/>
    </row>
    <row r="431" spans="1:81" s="7" customFormat="1" ht="16.5" customHeight="1">
      <c r="A431" s="299"/>
      <c r="B431" s="300" t="s">
        <v>2673</v>
      </c>
      <c r="C431" s="301"/>
      <c r="D431" s="301">
        <v>63</v>
      </c>
      <c r="E431" s="302"/>
      <c r="F431" s="121"/>
      <c r="G431" s="352"/>
      <c r="H431" s="121"/>
      <c r="I431" s="121"/>
      <c r="J431" s="121"/>
      <c r="K431" s="353"/>
      <c r="L431" s="353"/>
      <c r="M431" s="478"/>
      <c r="N431" s="354"/>
      <c r="O431" s="354"/>
      <c r="P431" s="354"/>
      <c r="Q431" s="310"/>
      <c r="R431" s="310"/>
      <c r="S431" s="310"/>
      <c r="T431" s="310"/>
      <c r="U431" s="310"/>
      <c r="V431" s="310"/>
      <c r="W431" s="310"/>
      <c r="X431" s="311"/>
      <c r="Y431" s="310"/>
      <c r="Z431" s="310"/>
      <c r="AA431" s="310"/>
      <c r="AB431" s="310"/>
      <c r="AC431" s="310"/>
      <c r="AD431" s="310"/>
      <c r="AE431" s="310"/>
      <c r="AF431" s="479"/>
      <c r="AG431" s="310"/>
      <c r="AH431" s="310"/>
      <c r="AI431" s="311"/>
      <c r="AJ431" s="311"/>
      <c r="AK431" s="121"/>
      <c r="AL431" s="121"/>
      <c r="AM431" s="121"/>
      <c r="AN431" s="121"/>
      <c r="AO431" s="121"/>
      <c r="AP431" s="121"/>
      <c r="AQ431" s="121"/>
      <c r="AR431" s="121"/>
      <c r="AS431" s="121"/>
      <c r="AT431" s="121"/>
      <c r="AU431" s="567"/>
      <c r="AV431" s="567"/>
      <c r="AW431" s="568"/>
      <c r="AX431" s="310"/>
      <c r="AY431" s="310"/>
      <c r="AZ431" s="310"/>
      <c r="BA431" s="310"/>
      <c r="BB431" s="481"/>
      <c r="BC431" s="481"/>
      <c r="BD431" s="481"/>
      <c r="BE431" s="481"/>
      <c r="BF431" s="317"/>
      <c r="BG431" s="317"/>
      <c r="BH431" s="317"/>
      <c r="BI431" s="317"/>
      <c r="BJ431" s="317"/>
      <c r="BK431" s="481"/>
      <c r="BL431" s="481"/>
      <c r="BM431" s="481"/>
      <c r="BN431" s="482"/>
      <c r="BO431" s="121"/>
      <c r="BP431" s="121"/>
      <c r="BQ431" s="121"/>
      <c r="BR431" s="121"/>
      <c r="BS431" s="121"/>
      <c r="BT431" s="121"/>
      <c r="BU431" s="121"/>
      <c r="BV431" s="121"/>
      <c r="BW431" s="121"/>
      <c r="BX431" s="121"/>
      <c r="BY431" s="121"/>
      <c r="BZ431" s="121"/>
      <c r="CA431" s="121"/>
      <c r="CB431" s="121"/>
      <c r="CC431" s="121"/>
    </row>
    <row r="432" spans="1:81" s="12" customFormat="1" ht="16.5" customHeight="1">
      <c r="A432" s="123">
        <v>373</v>
      </c>
      <c r="B432" s="123" t="s">
        <v>16</v>
      </c>
      <c r="C432" s="123" t="s">
        <v>85</v>
      </c>
      <c r="D432" s="123" t="s">
        <v>1083</v>
      </c>
      <c r="E432" s="123" t="s">
        <v>353</v>
      </c>
      <c r="F432" s="123" t="s">
        <v>2674</v>
      </c>
      <c r="G432" s="142" t="s">
        <v>19904</v>
      </c>
      <c r="H432" s="147" t="s">
        <v>13732</v>
      </c>
      <c r="I432" s="123" t="s">
        <v>13733</v>
      </c>
      <c r="J432" s="123" t="s">
        <v>12883</v>
      </c>
      <c r="K432" s="154" t="s">
        <v>13642</v>
      </c>
      <c r="L432" s="154" t="s">
        <v>2675</v>
      </c>
      <c r="M432" s="147" t="s">
        <v>15653</v>
      </c>
      <c r="N432" s="135" t="s">
        <v>12888</v>
      </c>
      <c r="O432" s="148"/>
      <c r="P432" s="135" t="s">
        <v>12888</v>
      </c>
      <c r="Q432" s="133">
        <v>4140</v>
      </c>
      <c r="R432" s="133">
        <v>2732</v>
      </c>
      <c r="S432" s="133">
        <v>1267</v>
      </c>
      <c r="T432" s="133">
        <v>1174</v>
      </c>
      <c r="U432" s="133" t="s">
        <v>392</v>
      </c>
      <c r="V432" s="133">
        <v>93</v>
      </c>
      <c r="W432" s="133">
        <v>349</v>
      </c>
      <c r="X432" s="149" t="s">
        <v>401</v>
      </c>
      <c r="Y432" s="133">
        <v>80</v>
      </c>
      <c r="Z432" s="133">
        <v>93</v>
      </c>
      <c r="AA432" s="133">
        <v>8000</v>
      </c>
      <c r="AB432" s="133">
        <v>94</v>
      </c>
      <c r="AC432" s="133"/>
      <c r="AD432" s="133">
        <v>90</v>
      </c>
      <c r="AE432" s="133">
        <v>500</v>
      </c>
      <c r="AF432" s="331" t="s">
        <v>2676</v>
      </c>
      <c r="AG432" s="133">
        <v>1462</v>
      </c>
      <c r="AH432" s="133">
        <v>2751</v>
      </c>
      <c r="AI432" s="123"/>
      <c r="AJ432" s="123"/>
      <c r="AK432" s="135" t="s">
        <v>2677</v>
      </c>
      <c r="AL432" s="135">
        <v>10</v>
      </c>
      <c r="AM432" s="135">
        <v>1</v>
      </c>
      <c r="AN432" s="135">
        <v>9</v>
      </c>
      <c r="AO432" s="135"/>
      <c r="AP432" s="147"/>
      <c r="AQ432" s="123">
        <v>61</v>
      </c>
      <c r="AR432" s="135" t="s">
        <v>2678</v>
      </c>
      <c r="AS432" s="147" t="s">
        <v>435</v>
      </c>
      <c r="AT432" s="147" t="s">
        <v>1816</v>
      </c>
      <c r="AU432" s="137">
        <v>1680</v>
      </c>
      <c r="AV432" s="137">
        <v>27.540983606557376</v>
      </c>
      <c r="AW432" s="132"/>
      <c r="AX432" s="132"/>
      <c r="AY432" s="132"/>
      <c r="AZ432" s="132"/>
      <c r="BA432" s="132"/>
      <c r="BB432" s="134"/>
      <c r="BC432" s="134"/>
      <c r="BD432" s="134"/>
      <c r="BE432" s="138" t="s">
        <v>364</v>
      </c>
      <c r="BF432" s="139"/>
      <c r="BG432" s="139"/>
      <c r="BH432" s="139"/>
      <c r="BI432" s="139"/>
      <c r="BJ432" s="139"/>
      <c r="BK432" s="134"/>
      <c r="BL432" s="134"/>
      <c r="BM432" s="138"/>
      <c r="BN432" s="141" t="s">
        <v>364</v>
      </c>
      <c r="BO432" s="123"/>
      <c r="BP432" s="123"/>
      <c r="BQ432" s="123"/>
      <c r="BR432" s="123"/>
      <c r="BS432" s="123"/>
      <c r="BT432" s="123"/>
      <c r="BU432" s="123"/>
      <c r="BV432" s="123"/>
      <c r="BW432" s="123"/>
      <c r="BX432" s="123"/>
      <c r="BY432" s="123"/>
      <c r="BZ432" s="123"/>
      <c r="CA432" s="123"/>
      <c r="CB432" s="123"/>
      <c r="CC432" s="123"/>
    </row>
    <row r="433" spans="1:81" s="13" customFormat="1" ht="16.5" customHeight="1">
      <c r="A433" s="123">
        <v>374</v>
      </c>
      <c r="B433" s="229" t="s">
        <v>16</v>
      </c>
      <c r="C433" s="229" t="s">
        <v>93</v>
      </c>
      <c r="D433" s="229" t="s">
        <v>1083</v>
      </c>
      <c r="E433" s="229" t="s">
        <v>353</v>
      </c>
      <c r="F433" s="229" t="s">
        <v>2679</v>
      </c>
      <c r="G433" s="550" t="s">
        <v>19905</v>
      </c>
      <c r="H433" s="229" t="s">
        <v>13734</v>
      </c>
      <c r="I433" s="229" t="s">
        <v>13735</v>
      </c>
      <c r="J433" s="123" t="s">
        <v>12883</v>
      </c>
      <c r="K433" s="159" t="s">
        <v>13736</v>
      </c>
      <c r="L433" s="159" t="s">
        <v>2680</v>
      </c>
      <c r="M433" s="490" t="s">
        <v>15643</v>
      </c>
      <c r="N433" s="135" t="s">
        <v>12888</v>
      </c>
      <c r="O433" s="160"/>
      <c r="P433" s="135" t="s">
        <v>12888</v>
      </c>
      <c r="Q433" s="132">
        <v>3528</v>
      </c>
      <c r="R433" s="132">
        <v>2773</v>
      </c>
      <c r="S433" s="132">
        <v>1256</v>
      </c>
      <c r="T433" s="132">
        <v>1040</v>
      </c>
      <c r="U433" s="132"/>
      <c r="V433" s="132">
        <v>216</v>
      </c>
      <c r="W433" s="132">
        <v>446</v>
      </c>
      <c r="X433" s="134" t="s">
        <v>401</v>
      </c>
      <c r="Y433" s="132">
        <v>45</v>
      </c>
      <c r="Z433" s="132">
        <v>190</v>
      </c>
      <c r="AA433" s="132">
        <v>10571</v>
      </c>
      <c r="AB433" s="132">
        <v>275</v>
      </c>
      <c r="AC433" s="132"/>
      <c r="AD433" s="132"/>
      <c r="AE433" s="132">
        <v>100</v>
      </c>
      <c r="AF433" s="587" t="s">
        <v>2681</v>
      </c>
      <c r="AG433" s="132">
        <v>8546</v>
      </c>
      <c r="AH433" s="132">
        <v>8546</v>
      </c>
      <c r="AI433" s="490" t="s">
        <v>2682</v>
      </c>
      <c r="AJ433" s="229" t="s">
        <v>2683</v>
      </c>
      <c r="AK433" s="229"/>
      <c r="AL433" s="229">
        <v>1</v>
      </c>
      <c r="AM433" s="229"/>
      <c r="AN433" s="229"/>
      <c r="AO433" s="229">
        <v>1</v>
      </c>
      <c r="AP433" s="229"/>
      <c r="AQ433" s="147" t="s">
        <v>435</v>
      </c>
      <c r="AR433" s="229" t="s">
        <v>16182</v>
      </c>
      <c r="AS433" s="229"/>
      <c r="AT433" s="229" t="s">
        <v>897</v>
      </c>
      <c r="AU433" s="134" t="s">
        <v>435</v>
      </c>
      <c r="AV433" s="137"/>
      <c r="AW433" s="132"/>
      <c r="AX433" s="132"/>
      <c r="AY433" s="132"/>
      <c r="AZ433" s="132"/>
      <c r="BA433" s="132"/>
      <c r="BB433" s="134"/>
      <c r="BC433" s="134"/>
      <c r="BD433" s="134"/>
      <c r="BE433" s="138" t="s">
        <v>364</v>
      </c>
      <c r="BF433" s="139"/>
      <c r="BG433" s="139"/>
      <c r="BH433" s="139"/>
      <c r="BI433" s="139"/>
      <c r="BJ433" s="139"/>
      <c r="BK433" s="134"/>
      <c r="BL433" s="134"/>
      <c r="BM433" s="138"/>
      <c r="BN433" s="141" t="s">
        <v>364</v>
      </c>
      <c r="BO433" s="123"/>
      <c r="BP433" s="123"/>
      <c r="BQ433" s="123"/>
      <c r="BR433" s="123"/>
      <c r="BS433" s="123"/>
      <c r="BT433" s="123"/>
      <c r="BU433" s="123"/>
      <c r="BV433" s="123"/>
      <c r="BW433" s="123"/>
      <c r="BX433" s="123"/>
      <c r="BY433" s="123"/>
      <c r="BZ433" s="123"/>
      <c r="CA433" s="123"/>
      <c r="CB433" s="123"/>
      <c r="CC433" s="123"/>
    </row>
    <row r="434" spans="1:81" s="13" customFormat="1" ht="16.5" customHeight="1">
      <c r="A434" s="123">
        <v>375</v>
      </c>
      <c r="B434" s="123" t="s">
        <v>16</v>
      </c>
      <c r="C434" s="123" t="s">
        <v>93</v>
      </c>
      <c r="D434" s="123" t="s">
        <v>1083</v>
      </c>
      <c r="E434" s="123" t="s">
        <v>353</v>
      </c>
      <c r="F434" s="123" t="s">
        <v>2684</v>
      </c>
      <c r="G434" s="142" t="s">
        <v>2685</v>
      </c>
      <c r="H434" s="123" t="s">
        <v>13737</v>
      </c>
      <c r="I434" s="123" t="s">
        <v>13738</v>
      </c>
      <c r="J434" s="123" t="s">
        <v>12883</v>
      </c>
      <c r="K434" s="154" t="s">
        <v>13739</v>
      </c>
      <c r="L434" s="154" t="s">
        <v>2686</v>
      </c>
      <c r="M434" s="130" t="s">
        <v>15644</v>
      </c>
      <c r="N434" s="135" t="s">
        <v>12888</v>
      </c>
      <c r="O434" s="131"/>
      <c r="P434" s="131" t="s">
        <v>12883</v>
      </c>
      <c r="Q434" s="132">
        <v>4844</v>
      </c>
      <c r="R434" s="132">
        <v>3657</v>
      </c>
      <c r="S434" s="132">
        <v>1761</v>
      </c>
      <c r="T434" s="132">
        <v>1554</v>
      </c>
      <c r="U434" s="132" t="s">
        <v>392</v>
      </c>
      <c r="V434" s="132">
        <v>207</v>
      </c>
      <c r="W434" s="132">
        <v>1248</v>
      </c>
      <c r="X434" s="134" t="s">
        <v>401</v>
      </c>
      <c r="Y434" s="132">
        <v>219</v>
      </c>
      <c r="Z434" s="132">
        <v>145</v>
      </c>
      <c r="AA434" s="132">
        <v>24997</v>
      </c>
      <c r="AB434" s="132">
        <v>126</v>
      </c>
      <c r="AC434" s="132"/>
      <c r="AD434" s="132"/>
      <c r="AE434" s="132">
        <v>100</v>
      </c>
      <c r="AF434" s="135" t="s">
        <v>2687</v>
      </c>
      <c r="AG434" s="132">
        <v>34375</v>
      </c>
      <c r="AH434" s="132">
        <v>46373</v>
      </c>
      <c r="AI434" s="123" t="s">
        <v>2688</v>
      </c>
      <c r="AJ434" s="123" t="s">
        <v>2689</v>
      </c>
      <c r="AK434" s="123" t="s">
        <v>477</v>
      </c>
      <c r="AL434" s="123">
        <v>2</v>
      </c>
      <c r="AM434" s="229"/>
      <c r="AN434" s="229"/>
      <c r="AO434" s="123">
        <v>2</v>
      </c>
      <c r="AP434" s="229"/>
      <c r="AQ434" s="123">
        <v>108</v>
      </c>
      <c r="AR434" s="123" t="s">
        <v>2690</v>
      </c>
      <c r="AS434" s="123" t="s">
        <v>435</v>
      </c>
      <c r="AT434" s="123" t="s">
        <v>2691</v>
      </c>
      <c r="AU434" s="137">
        <v>1671</v>
      </c>
      <c r="AV434" s="137">
        <v>15.472222222222221</v>
      </c>
      <c r="AW434" s="132"/>
      <c r="AX434" s="132"/>
      <c r="AY434" s="132"/>
      <c r="AZ434" s="132"/>
      <c r="BA434" s="132"/>
      <c r="BB434" s="134"/>
      <c r="BC434" s="134"/>
      <c r="BD434" s="134"/>
      <c r="BE434" s="138" t="s">
        <v>364</v>
      </c>
      <c r="BF434" s="139"/>
      <c r="BG434" s="139"/>
      <c r="BH434" s="139"/>
      <c r="BI434" s="139"/>
      <c r="BJ434" s="139"/>
      <c r="BK434" s="134"/>
      <c r="BL434" s="134"/>
      <c r="BM434" s="138"/>
      <c r="BN434" s="141" t="s">
        <v>364</v>
      </c>
      <c r="BO434" s="123"/>
      <c r="BP434" s="123"/>
      <c r="BQ434" s="123"/>
      <c r="BR434" s="123"/>
      <c r="BS434" s="123"/>
      <c r="BT434" s="123"/>
      <c r="BU434" s="123"/>
      <c r="BV434" s="123"/>
      <c r="BW434" s="123"/>
      <c r="BX434" s="123"/>
      <c r="BY434" s="123"/>
      <c r="BZ434" s="123"/>
      <c r="CA434" s="123"/>
      <c r="CB434" s="123"/>
      <c r="CC434" s="123"/>
    </row>
    <row r="435" spans="1:81" s="13" customFormat="1" ht="16.5" customHeight="1">
      <c r="A435" s="123">
        <v>376</v>
      </c>
      <c r="B435" s="123" t="s">
        <v>16</v>
      </c>
      <c r="C435" s="123" t="s">
        <v>93</v>
      </c>
      <c r="D435" s="123" t="s">
        <v>1083</v>
      </c>
      <c r="E435" s="123" t="s">
        <v>353</v>
      </c>
      <c r="F435" s="123" t="s">
        <v>2692</v>
      </c>
      <c r="G435" s="523" t="s">
        <v>2693</v>
      </c>
      <c r="H435" s="123" t="s">
        <v>13740</v>
      </c>
      <c r="I435" s="123" t="s">
        <v>13741</v>
      </c>
      <c r="J435" s="123" t="s">
        <v>12883</v>
      </c>
      <c r="K435" s="135" t="s">
        <v>13742</v>
      </c>
      <c r="L435" s="135" t="s">
        <v>2694</v>
      </c>
      <c r="M435" s="135" t="s">
        <v>15645</v>
      </c>
      <c r="N435" s="135" t="s">
        <v>12888</v>
      </c>
      <c r="O435" s="135"/>
      <c r="P435" s="135" t="s">
        <v>12888</v>
      </c>
      <c r="Q435" s="132">
        <v>2080</v>
      </c>
      <c r="R435" s="132">
        <v>1905</v>
      </c>
      <c r="S435" s="132">
        <v>963</v>
      </c>
      <c r="T435" s="132">
        <v>739</v>
      </c>
      <c r="U435" s="132" t="s">
        <v>392</v>
      </c>
      <c r="V435" s="132">
        <v>224</v>
      </c>
      <c r="W435" s="132">
        <v>381</v>
      </c>
      <c r="X435" s="134" t="s">
        <v>401</v>
      </c>
      <c r="Y435" s="132" t="s">
        <v>2695</v>
      </c>
      <c r="Z435" s="132">
        <v>64</v>
      </c>
      <c r="AA435" s="132">
        <v>14924</v>
      </c>
      <c r="AB435" s="132">
        <v>161</v>
      </c>
      <c r="AC435" s="132"/>
      <c r="AD435" s="132"/>
      <c r="AE435" s="132">
        <v>87</v>
      </c>
      <c r="AF435" s="123" t="s">
        <v>2696</v>
      </c>
      <c r="AG435" s="132">
        <v>4850</v>
      </c>
      <c r="AH435" s="132">
        <v>5165</v>
      </c>
      <c r="AI435" s="135" t="s">
        <v>2697</v>
      </c>
      <c r="AJ435" s="135" t="s">
        <v>2698</v>
      </c>
      <c r="AK435" s="135" t="s">
        <v>406</v>
      </c>
      <c r="AL435" s="123">
        <v>5</v>
      </c>
      <c r="AM435" s="229"/>
      <c r="AN435" s="123">
        <v>2</v>
      </c>
      <c r="AO435" s="123">
        <v>3</v>
      </c>
      <c r="AP435" s="229"/>
      <c r="AQ435" s="123">
        <v>230</v>
      </c>
      <c r="AR435" s="229" t="s">
        <v>16182</v>
      </c>
      <c r="AS435" s="123"/>
      <c r="AT435" s="135" t="s">
        <v>2699</v>
      </c>
      <c r="AU435" s="137">
        <v>1100</v>
      </c>
      <c r="AV435" s="137">
        <v>4.7826086956521738</v>
      </c>
      <c r="AW435" s="132"/>
      <c r="AX435" s="132"/>
      <c r="AY435" s="132"/>
      <c r="AZ435" s="132"/>
      <c r="BA435" s="132"/>
      <c r="BB435" s="588"/>
      <c r="BC435" s="588"/>
      <c r="BD435" s="135"/>
      <c r="BE435" s="135" t="s">
        <v>364</v>
      </c>
      <c r="BF435" s="139"/>
      <c r="BG435" s="139"/>
      <c r="BH435" s="139"/>
      <c r="BI435" s="139"/>
      <c r="BJ435" s="139"/>
      <c r="BK435" s="134"/>
      <c r="BL435" s="134"/>
      <c r="BM435" s="138"/>
      <c r="BN435" s="141" t="s">
        <v>364</v>
      </c>
      <c r="BO435" s="123"/>
      <c r="BP435" s="123"/>
      <c r="BQ435" s="123"/>
      <c r="BR435" s="123"/>
      <c r="BS435" s="123"/>
      <c r="BT435" s="123"/>
      <c r="BU435" s="123"/>
      <c r="BV435" s="123"/>
      <c r="BW435" s="123"/>
      <c r="BX435" s="123"/>
      <c r="BY435" s="123"/>
      <c r="BZ435" s="123"/>
      <c r="CA435" s="123"/>
      <c r="CB435" s="123"/>
      <c r="CC435" s="123"/>
    </row>
    <row r="436" spans="1:81" s="13" customFormat="1" ht="16.5" customHeight="1">
      <c r="A436" s="123">
        <v>377</v>
      </c>
      <c r="B436" s="123" t="s">
        <v>16</v>
      </c>
      <c r="C436" s="123" t="s">
        <v>90</v>
      </c>
      <c r="D436" s="123" t="s">
        <v>1083</v>
      </c>
      <c r="E436" s="123" t="s">
        <v>353</v>
      </c>
      <c r="F436" s="123" t="s">
        <v>2700</v>
      </c>
      <c r="G436" s="142" t="s">
        <v>2701</v>
      </c>
      <c r="H436" s="123" t="s">
        <v>13743</v>
      </c>
      <c r="I436" s="123" t="s">
        <v>13744</v>
      </c>
      <c r="J436" s="123" t="s">
        <v>12883</v>
      </c>
      <c r="K436" s="154" t="s">
        <v>13253</v>
      </c>
      <c r="L436" s="154" t="s">
        <v>2702</v>
      </c>
      <c r="M436" s="130" t="s">
        <v>15646</v>
      </c>
      <c r="N436" s="135" t="s">
        <v>12888</v>
      </c>
      <c r="O436" s="131"/>
      <c r="P436" s="135" t="s">
        <v>12888</v>
      </c>
      <c r="Q436" s="132">
        <v>1556</v>
      </c>
      <c r="R436" s="132">
        <v>1556</v>
      </c>
      <c r="S436" s="132">
        <v>1179</v>
      </c>
      <c r="T436" s="132">
        <v>1179</v>
      </c>
      <c r="U436" s="132"/>
      <c r="V436" s="132"/>
      <c r="W436" s="132">
        <v>218</v>
      </c>
      <c r="X436" s="134" t="s">
        <v>359</v>
      </c>
      <c r="Y436" s="132"/>
      <c r="Z436" s="132"/>
      <c r="AA436" s="132"/>
      <c r="AB436" s="132">
        <v>167</v>
      </c>
      <c r="AC436" s="132"/>
      <c r="AD436" s="132"/>
      <c r="AE436" s="132" t="s">
        <v>16133</v>
      </c>
      <c r="AF436" s="135" t="s">
        <v>2703</v>
      </c>
      <c r="AG436" s="132">
        <v>885</v>
      </c>
      <c r="AH436" s="132">
        <v>1512</v>
      </c>
      <c r="AI436" s="123"/>
      <c r="AJ436" s="123"/>
      <c r="AK436" s="123" t="s">
        <v>406</v>
      </c>
      <c r="AL436" s="123"/>
      <c r="AM436" s="123"/>
      <c r="AN436" s="123"/>
      <c r="AO436" s="123"/>
      <c r="AP436" s="123"/>
      <c r="AQ436" s="123">
        <v>250</v>
      </c>
      <c r="AR436" s="229" t="s">
        <v>16234</v>
      </c>
      <c r="AS436" s="123"/>
      <c r="AT436" s="123" t="s">
        <v>2704</v>
      </c>
      <c r="AU436" s="137">
        <v>2800</v>
      </c>
      <c r="AV436" s="137">
        <v>11.2</v>
      </c>
      <c r="AW436" s="132"/>
      <c r="AX436" s="132"/>
      <c r="AY436" s="132"/>
      <c r="AZ436" s="132"/>
      <c r="BA436" s="132"/>
      <c r="BB436" s="134"/>
      <c r="BC436" s="134"/>
      <c r="BD436" s="134"/>
      <c r="BE436" s="138" t="s">
        <v>364</v>
      </c>
      <c r="BF436" s="139"/>
      <c r="BG436" s="139"/>
      <c r="BH436" s="139"/>
      <c r="BI436" s="139"/>
      <c r="BJ436" s="139"/>
      <c r="BK436" s="134"/>
      <c r="BL436" s="134"/>
      <c r="BM436" s="138"/>
      <c r="BN436" s="141" t="s">
        <v>364</v>
      </c>
      <c r="BO436" s="123"/>
      <c r="BP436" s="123"/>
      <c r="BQ436" s="123"/>
      <c r="BR436" s="123"/>
      <c r="BS436" s="123"/>
      <c r="BT436" s="123"/>
      <c r="BU436" s="123"/>
      <c r="BV436" s="123"/>
      <c r="BW436" s="123"/>
      <c r="BX436" s="123"/>
      <c r="BY436" s="123"/>
      <c r="BZ436" s="123"/>
      <c r="CA436" s="123"/>
      <c r="CB436" s="123"/>
      <c r="CC436" s="123"/>
    </row>
    <row r="437" spans="1:81" s="13" customFormat="1" ht="16.5" customHeight="1">
      <c r="A437" s="123">
        <v>378</v>
      </c>
      <c r="B437" s="135" t="s">
        <v>16</v>
      </c>
      <c r="C437" s="135" t="s">
        <v>84</v>
      </c>
      <c r="D437" s="135" t="s">
        <v>1083</v>
      </c>
      <c r="E437" s="135" t="s">
        <v>353</v>
      </c>
      <c r="F437" s="135" t="s">
        <v>2705</v>
      </c>
      <c r="G437" s="523" t="s">
        <v>2706</v>
      </c>
      <c r="H437" s="135" t="s">
        <v>13745</v>
      </c>
      <c r="I437" s="135" t="s">
        <v>13746</v>
      </c>
      <c r="J437" s="123" t="s">
        <v>12883</v>
      </c>
      <c r="K437" s="135" t="s">
        <v>13747</v>
      </c>
      <c r="L437" s="135" t="s">
        <v>2707</v>
      </c>
      <c r="M437" s="135" t="s">
        <v>15647</v>
      </c>
      <c r="N437" s="135" t="s">
        <v>12888</v>
      </c>
      <c r="O437" s="135"/>
      <c r="P437" s="135" t="s">
        <v>12888</v>
      </c>
      <c r="Q437" s="132">
        <v>7799.2</v>
      </c>
      <c r="R437" s="132">
        <v>1278</v>
      </c>
      <c r="S437" s="132">
        <v>980</v>
      </c>
      <c r="T437" s="132">
        <v>877</v>
      </c>
      <c r="U437" s="132" t="s">
        <v>392</v>
      </c>
      <c r="V437" s="132">
        <v>103</v>
      </c>
      <c r="W437" s="132">
        <v>145</v>
      </c>
      <c r="X437" s="134" t="s">
        <v>401</v>
      </c>
      <c r="Y437" s="132">
        <v>23</v>
      </c>
      <c r="Z437" s="132">
        <v>35</v>
      </c>
      <c r="AA437" s="132">
        <v>568</v>
      </c>
      <c r="AB437" s="132">
        <v>35</v>
      </c>
      <c r="AC437" s="132"/>
      <c r="AD437" s="132"/>
      <c r="AE437" s="132">
        <v>25</v>
      </c>
      <c r="AF437" s="138" t="s">
        <v>2708</v>
      </c>
      <c r="AG437" s="132">
        <v>1740</v>
      </c>
      <c r="AH437" s="227">
        <v>3334</v>
      </c>
      <c r="AI437" s="134"/>
      <c r="AJ437" s="134"/>
      <c r="AK437" s="135" t="s">
        <v>406</v>
      </c>
      <c r="AL437" s="135">
        <v>3</v>
      </c>
      <c r="AM437" s="135"/>
      <c r="AN437" s="135">
        <v>3</v>
      </c>
      <c r="AO437" s="135"/>
      <c r="AP437" s="135"/>
      <c r="AQ437" s="135">
        <v>17</v>
      </c>
      <c r="AR437" s="229" t="s">
        <v>16234</v>
      </c>
      <c r="AS437" s="135" t="s">
        <v>435</v>
      </c>
      <c r="AT437" s="135" t="s">
        <v>668</v>
      </c>
      <c r="AU437" s="137">
        <v>200</v>
      </c>
      <c r="AV437" s="137">
        <v>11.764705882352942</v>
      </c>
      <c r="AW437" s="132"/>
      <c r="AX437" s="132"/>
      <c r="AY437" s="132"/>
      <c r="AZ437" s="132"/>
      <c r="BA437" s="132"/>
      <c r="BB437" s="134"/>
      <c r="BC437" s="134"/>
      <c r="BD437" s="134"/>
      <c r="BE437" s="134" t="s">
        <v>364</v>
      </c>
      <c r="BF437" s="139"/>
      <c r="BG437" s="139"/>
      <c r="BH437" s="139"/>
      <c r="BI437" s="139"/>
      <c r="BJ437" s="139"/>
      <c r="BK437" s="134"/>
      <c r="BL437" s="134"/>
      <c r="BM437" s="134"/>
      <c r="BN437" s="383"/>
      <c r="BO437" s="135"/>
      <c r="BP437" s="135"/>
      <c r="BQ437" s="135"/>
      <c r="BR437" s="135"/>
      <c r="BS437" s="135"/>
      <c r="BT437" s="135"/>
      <c r="BU437" s="135"/>
      <c r="BV437" s="135"/>
      <c r="BW437" s="135"/>
      <c r="BX437" s="135"/>
      <c r="BY437" s="135"/>
      <c r="BZ437" s="135"/>
      <c r="CA437" s="135"/>
      <c r="CB437" s="135"/>
      <c r="CC437" s="135"/>
    </row>
    <row r="438" spans="1:81" s="12" customFormat="1" ht="16.5" customHeight="1">
      <c r="A438" s="123">
        <v>379</v>
      </c>
      <c r="B438" s="123" t="s">
        <v>16</v>
      </c>
      <c r="C438" s="123" t="s">
        <v>85</v>
      </c>
      <c r="D438" s="123" t="s">
        <v>1083</v>
      </c>
      <c r="E438" s="123" t="s">
        <v>353</v>
      </c>
      <c r="F438" s="135" t="s">
        <v>2709</v>
      </c>
      <c r="G438" s="142" t="s">
        <v>19906</v>
      </c>
      <c r="H438" s="123" t="s">
        <v>13748</v>
      </c>
      <c r="I438" s="123" t="s">
        <v>13749</v>
      </c>
      <c r="J438" s="123" t="s">
        <v>12883</v>
      </c>
      <c r="K438" s="154" t="s">
        <v>13750</v>
      </c>
      <c r="L438" s="154" t="s">
        <v>2710</v>
      </c>
      <c r="M438" s="135" t="s">
        <v>15648</v>
      </c>
      <c r="N438" s="135" t="s">
        <v>12888</v>
      </c>
      <c r="O438" s="131"/>
      <c r="P438" s="135" t="s">
        <v>12888</v>
      </c>
      <c r="Q438" s="132">
        <v>466700</v>
      </c>
      <c r="R438" s="132">
        <v>300</v>
      </c>
      <c r="S438" s="132">
        <v>220</v>
      </c>
      <c r="T438" s="132">
        <v>220</v>
      </c>
      <c r="U438" s="132"/>
      <c r="V438" s="132"/>
      <c r="W438" s="132"/>
      <c r="X438" s="134" t="s">
        <v>401</v>
      </c>
      <c r="Y438" s="132"/>
      <c r="Z438" s="132"/>
      <c r="AA438" s="132"/>
      <c r="AB438" s="132">
        <v>80</v>
      </c>
      <c r="AC438" s="132"/>
      <c r="AD438" s="132"/>
      <c r="AE438" s="132">
        <v>1505</v>
      </c>
      <c r="AF438" s="338" t="s">
        <v>2711</v>
      </c>
      <c r="AG438" s="132">
        <v>2676</v>
      </c>
      <c r="AH438" s="132">
        <v>4673</v>
      </c>
      <c r="AI438" s="123"/>
      <c r="AJ438" s="123"/>
      <c r="AK438" s="123" t="s">
        <v>406</v>
      </c>
      <c r="AL438" s="123">
        <v>4</v>
      </c>
      <c r="AM438" s="123">
        <v>4</v>
      </c>
      <c r="AN438" s="123"/>
      <c r="AO438" s="123"/>
      <c r="AP438" s="123"/>
      <c r="AQ438" s="123">
        <v>25</v>
      </c>
      <c r="AR438" s="229" t="s">
        <v>16234</v>
      </c>
      <c r="AS438" s="123" t="s">
        <v>435</v>
      </c>
      <c r="AT438" s="123" t="s">
        <v>2712</v>
      </c>
      <c r="AU438" s="137">
        <v>442</v>
      </c>
      <c r="AV438" s="137">
        <v>17.68</v>
      </c>
      <c r="AW438" s="132"/>
      <c r="AX438" s="132"/>
      <c r="AY438" s="132"/>
      <c r="AZ438" s="132"/>
      <c r="BA438" s="132"/>
      <c r="BB438" s="134"/>
      <c r="BC438" s="134"/>
      <c r="BD438" s="134"/>
      <c r="BE438" s="138" t="s">
        <v>364</v>
      </c>
      <c r="BF438" s="139"/>
      <c r="BG438" s="139"/>
      <c r="BH438" s="139"/>
      <c r="BI438" s="139"/>
      <c r="BJ438" s="139"/>
      <c r="BK438" s="134"/>
      <c r="BL438" s="134"/>
      <c r="BM438" s="138"/>
      <c r="BN438" s="141" t="s">
        <v>364</v>
      </c>
      <c r="BO438" s="123"/>
      <c r="BP438" s="123"/>
      <c r="BQ438" s="123"/>
      <c r="BR438" s="123"/>
      <c r="BS438" s="123"/>
      <c r="BT438" s="123"/>
      <c r="BU438" s="123"/>
      <c r="BV438" s="123"/>
      <c r="BW438" s="123"/>
      <c r="BX438" s="123"/>
      <c r="BY438" s="123"/>
      <c r="BZ438" s="123"/>
      <c r="CA438" s="123"/>
      <c r="CB438" s="123"/>
      <c r="CC438" s="123"/>
    </row>
    <row r="439" spans="1:81" s="13" customFormat="1" ht="16.5" customHeight="1">
      <c r="A439" s="123">
        <v>380</v>
      </c>
      <c r="B439" s="123" t="s">
        <v>16</v>
      </c>
      <c r="C439" s="123" t="s">
        <v>93</v>
      </c>
      <c r="D439" s="123" t="s">
        <v>1083</v>
      </c>
      <c r="E439" s="123" t="s">
        <v>353</v>
      </c>
      <c r="F439" s="123" t="s">
        <v>2713</v>
      </c>
      <c r="G439" s="142" t="s">
        <v>2714</v>
      </c>
      <c r="H439" s="123" t="s">
        <v>13751</v>
      </c>
      <c r="I439" s="123" t="s">
        <v>13752</v>
      </c>
      <c r="J439" s="123" t="s">
        <v>12883</v>
      </c>
      <c r="K439" s="154" t="s">
        <v>13752</v>
      </c>
      <c r="L439" s="154" t="s">
        <v>2715</v>
      </c>
      <c r="M439" s="237" t="s">
        <v>15649</v>
      </c>
      <c r="N439" s="135" t="s">
        <v>12888</v>
      </c>
      <c r="O439" s="131"/>
      <c r="P439" s="135" t="s">
        <v>12888</v>
      </c>
      <c r="Q439" s="132">
        <v>3944</v>
      </c>
      <c r="R439" s="132">
        <v>1154</v>
      </c>
      <c r="S439" s="132">
        <v>381</v>
      </c>
      <c r="T439" s="132">
        <v>381</v>
      </c>
      <c r="U439" s="132" t="s">
        <v>418</v>
      </c>
      <c r="V439" s="132"/>
      <c r="W439" s="132">
        <v>208</v>
      </c>
      <c r="X439" s="134" t="s">
        <v>401</v>
      </c>
      <c r="Y439" s="132"/>
      <c r="Z439" s="132">
        <v>52.89</v>
      </c>
      <c r="AA439" s="132"/>
      <c r="AB439" s="132">
        <v>124.3</v>
      </c>
      <c r="AC439" s="132"/>
      <c r="AD439" s="132"/>
      <c r="AE439" s="132">
        <v>27</v>
      </c>
      <c r="AF439" s="135" t="s">
        <v>2716</v>
      </c>
      <c r="AG439" s="132">
        <v>85</v>
      </c>
      <c r="AH439" s="132">
        <v>579</v>
      </c>
      <c r="AI439" s="123"/>
      <c r="AJ439" s="123"/>
      <c r="AK439" s="123" t="s">
        <v>477</v>
      </c>
      <c r="AL439" s="123"/>
      <c r="AM439" s="123"/>
      <c r="AN439" s="123"/>
      <c r="AO439" s="123"/>
      <c r="AP439" s="123"/>
      <c r="AQ439" s="147" t="s">
        <v>435</v>
      </c>
      <c r="AR439" s="229" t="s">
        <v>16182</v>
      </c>
      <c r="AS439" s="123"/>
      <c r="AT439" s="123" t="s">
        <v>2717</v>
      </c>
      <c r="AU439" s="134" t="s">
        <v>435</v>
      </c>
      <c r="AV439" s="137"/>
      <c r="AW439" s="132"/>
      <c r="AX439" s="132"/>
      <c r="AY439" s="132"/>
      <c r="AZ439" s="132"/>
      <c r="BA439" s="132"/>
      <c r="BB439" s="589"/>
      <c r="BC439" s="589"/>
      <c r="BD439" s="589"/>
      <c r="BE439" s="585" t="s">
        <v>364</v>
      </c>
      <c r="BF439" s="139"/>
      <c r="BG439" s="139"/>
      <c r="BH439" s="139"/>
      <c r="BI439" s="139"/>
      <c r="BJ439" s="139"/>
      <c r="BK439" s="589"/>
      <c r="BL439" s="589"/>
      <c r="BM439" s="585"/>
      <c r="BN439" s="590" t="s">
        <v>364</v>
      </c>
      <c r="BO439" s="123"/>
      <c r="BP439" s="123"/>
      <c r="BQ439" s="123"/>
      <c r="BR439" s="123"/>
      <c r="BS439" s="123"/>
      <c r="BT439" s="123"/>
      <c r="BU439" s="123"/>
      <c r="BV439" s="123"/>
      <c r="BW439" s="123"/>
      <c r="BX439" s="123"/>
      <c r="BY439" s="123"/>
      <c r="BZ439" s="123"/>
      <c r="CA439" s="123"/>
      <c r="CB439" s="123"/>
      <c r="CC439" s="123"/>
    </row>
    <row r="440" spans="1:81" s="13" customFormat="1" ht="16.5" customHeight="1">
      <c r="A440" s="123">
        <v>381</v>
      </c>
      <c r="B440" s="123" t="s">
        <v>16</v>
      </c>
      <c r="C440" s="123" t="s">
        <v>108</v>
      </c>
      <c r="D440" s="123" t="s">
        <v>1083</v>
      </c>
      <c r="E440" s="123" t="s">
        <v>353</v>
      </c>
      <c r="F440" s="123" t="s">
        <v>19907</v>
      </c>
      <c r="G440" s="142" t="s">
        <v>19908</v>
      </c>
      <c r="H440" s="123" t="s">
        <v>13753</v>
      </c>
      <c r="I440" s="123" t="s">
        <v>13754</v>
      </c>
      <c r="J440" s="123" t="s">
        <v>12883</v>
      </c>
      <c r="K440" s="154" t="s">
        <v>13755</v>
      </c>
      <c r="L440" s="135" t="s">
        <v>2718</v>
      </c>
      <c r="M440" s="130" t="s">
        <v>15650</v>
      </c>
      <c r="N440" s="135" t="s">
        <v>12888</v>
      </c>
      <c r="O440" s="131"/>
      <c r="P440" s="131" t="s">
        <v>12888</v>
      </c>
      <c r="Q440" s="132">
        <v>1416</v>
      </c>
      <c r="R440" s="132">
        <v>666</v>
      </c>
      <c r="S440" s="132">
        <v>524</v>
      </c>
      <c r="T440" s="132">
        <v>284</v>
      </c>
      <c r="U440" s="132" t="s">
        <v>392</v>
      </c>
      <c r="V440" s="132">
        <v>240</v>
      </c>
      <c r="W440" s="132">
        <v>70</v>
      </c>
      <c r="X440" s="134" t="s">
        <v>359</v>
      </c>
      <c r="Y440" s="132" t="s">
        <v>1421</v>
      </c>
      <c r="Z440" s="132">
        <v>44</v>
      </c>
      <c r="AA440" s="132">
        <v>1000</v>
      </c>
      <c r="AB440" s="132">
        <v>28</v>
      </c>
      <c r="AC440" s="132"/>
      <c r="AD440" s="132"/>
      <c r="AE440" s="132" t="s">
        <v>16134</v>
      </c>
      <c r="AF440" s="135" t="s">
        <v>2719</v>
      </c>
      <c r="AG440" s="132">
        <v>2686</v>
      </c>
      <c r="AH440" s="132">
        <v>2686</v>
      </c>
      <c r="AI440" s="123"/>
      <c r="AJ440" s="123"/>
      <c r="AK440" s="123" t="s">
        <v>406</v>
      </c>
      <c r="AL440" s="123">
        <v>3</v>
      </c>
      <c r="AM440" s="123"/>
      <c r="AN440" s="123"/>
      <c r="AO440" s="123">
        <v>3</v>
      </c>
      <c r="AP440" s="123"/>
      <c r="AQ440" s="123">
        <v>251</v>
      </c>
      <c r="AR440" s="190" t="s">
        <v>16166</v>
      </c>
      <c r="AS440" s="123" t="s">
        <v>2720</v>
      </c>
      <c r="AT440" s="123" t="s">
        <v>436</v>
      </c>
      <c r="AU440" s="137">
        <v>770</v>
      </c>
      <c r="AV440" s="137">
        <v>3</v>
      </c>
      <c r="AW440" s="132" t="s">
        <v>357</v>
      </c>
      <c r="AX440" s="132" t="s">
        <v>357</v>
      </c>
      <c r="AY440" s="132" t="s">
        <v>357</v>
      </c>
      <c r="AZ440" s="132" t="s">
        <v>357</v>
      </c>
      <c r="BA440" s="132" t="s">
        <v>357</v>
      </c>
      <c r="BB440" s="591" t="s">
        <v>357</v>
      </c>
      <c r="BC440" s="591" t="s">
        <v>357</v>
      </c>
      <c r="BD440" s="591" t="s">
        <v>357</v>
      </c>
      <c r="BE440" s="592" t="s">
        <v>364</v>
      </c>
      <c r="BF440" s="139"/>
      <c r="BG440" s="139"/>
      <c r="BH440" s="139"/>
      <c r="BI440" s="139"/>
      <c r="BJ440" s="139"/>
      <c r="BK440" s="591"/>
      <c r="BL440" s="591"/>
      <c r="BM440" s="592"/>
      <c r="BN440" s="593" t="s">
        <v>364</v>
      </c>
      <c r="BO440" s="123"/>
      <c r="BP440" s="123"/>
      <c r="BQ440" s="123"/>
      <c r="BR440" s="123"/>
      <c r="BS440" s="123"/>
      <c r="BT440" s="123"/>
      <c r="BU440" s="123"/>
      <c r="BV440" s="123"/>
      <c r="BW440" s="123"/>
      <c r="BX440" s="123"/>
      <c r="BY440" s="123"/>
      <c r="BZ440" s="123"/>
      <c r="CA440" s="123"/>
      <c r="CB440" s="123"/>
      <c r="CC440" s="123"/>
    </row>
    <row r="441" spans="1:81" s="13" customFormat="1" ht="16.5" customHeight="1">
      <c r="A441" s="123">
        <v>382</v>
      </c>
      <c r="B441" s="135" t="s">
        <v>16</v>
      </c>
      <c r="C441" s="135" t="s">
        <v>17</v>
      </c>
      <c r="D441" s="135" t="s">
        <v>1083</v>
      </c>
      <c r="E441" s="135" t="s">
        <v>353</v>
      </c>
      <c r="F441" s="135" t="s">
        <v>2721</v>
      </c>
      <c r="G441" s="523" t="s">
        <v>2722</v>
      </c>
      <c r="H441" s="135" t="s">
        <v>13756</v>
      </c>
      <c r="I441" s="135" t="s">
        <v>13757</v>
      </c>
      <c r="J441" s="123" t="s">
        <v>12883</v>
      </c>
      <c r="K441" s="135" t="s">
        <v>13758</v>
      </c>
      <c r="L441" s="135" t="s">
        <v>2723</v>
      </c>
      <c r="M441" s="135" t="s">
        <v>15651</v>
      </c>
      <c r="N441" s="135" t="s">
        <v>12888</v>
      </c>
      <c r="O441" s="135"/>
      <c r="P441" s="135" t="s">
        <v>12888</v>
      </c>
      <c r="Q441" s="132">
        <v>6321</v>
      </c>
      <c r="R441" s="132">
        <v>1912</v>
      </c>
      <c r="S441" s="132">
        <v>673</v>
      </c>
      <c r="T441" s="132">
        <v>673</v>
      </c>
      <c r="U441" s="132" t="s">
        <v>533</v>
      </c>
      <c r="V441" s="132"/>
      <c r="W441" s="132">
        <v>58</v>
      </c>
      <c r="X441" s="134" t="s">
        <v>401</v>
      </c>
      <c r="Y441" s="132">
        <v>50</v>
      </c>
      <c r="Z441" s="132">
        <v>7</v>
      </c>
      <c r="AA441" s="132">
        <v>600</v>
      </c>
      <c r="AB441" s="132">
        <v>40</v>
      </c>
      <c r="AC441" s="132">
        <v>1</v>
      </c>
      <c r="AD441" s="132"/>
      <c r="AE441" s="174" t="s">
        <v>16135</v>
      </c>
      <c r="AF441" s="135" t="s">
        <v>2724</v>
      </c>
      <c r="AG441" s="132">
        <v>9</v>
      </c>
      <c r="AH441" s="132">
        <v>1191</v>
      </c>
      <c r="AI441" s="135"/>
      <c r="AJ441" s="135"/>
      <c r="AK441" s="135"/>
      <c r="AL441" s="135">
        <v>5</v>
      </c>
      <c r="AM441" s="135"/>
      <c r="AN441" s="135">
        <v>1</v>
      </c>
      <c r="AO441" s="135">
        <v>4</v>
      </c>
      <c r="AP441" s="135"/>
      <c r="AQ441" s="147" t="s">
        <v>435</v>
      </c>
      <c r="AR441" s="229" t="s">
        <v>16234</v>
      </c>
      <c r="AS441" s="135"/>
      <c r="AT441" s="135" t="s">
        <v>2725</v>
      </c>
      <c r="AU441" s="134" t="s">
        <v>435</v>
      </c>
      <c r="AV441" s="137"/>
      <c r="AW441" s="132">
        <v>3000</v>
      </c>
      <c r="AX441" s="132">
        <v>2500</v>
      </c>
      <c r="AY441" s="132">
        <v>2500</v>
      </c>
      <c r="AZ441" s="132">
        <v>2500</v>
      </c>
      <c r="BA441" s="132">
        <v>3000</v>
      </c>
      <c r="BB441" s="134">
        <v>20</v>
      </c>
      <c r="BC441" s="134" t="s">
        <v>2726</v>
      </c>
      <c r="BD441" s="135"/>
      <c r="BE441" s="135" t="s">
        <v>2727</v>
      </c>
      <c r="BF441" s="139"/>
      <c r="BG441" s="139"/>
      <c r="BH441" s="139"/>
      <c r="BI441" s="139"/>
      <c r="BJ441" s="139"/>
      <c r="BK441" s="134"/>
      <c r="BL441" s="134"/>
      <c r="BM441" s="135"/>
      <c r="BN441" s="237"/>
      <c r="BO441" s="135"/>
      <c r="BP441" s="135"/>
      <c r="BQ441" s="135"/>
      <c r="BR441" s="135"/>
      <c r="BS441" s="135"/>
      <c r="BT441" s="135"/>
      <c r="BU441" s="135"/>
      <c r="BV441" s="135"/>
      <c r="BW441" s="135"/>
      <c r="BX441" s="135"/>
      <c r="BY441" s="135"/>
      <c r="BZ441" s="135"/>
      <c r="CA441" s="135"/>
      <c r="CB441" s="135"/>
      <c r="CC441" s="135"/>
    </row>
    <row r="442" spans="1:81" s="13" customFormat="1" ht="16.5" customHeight="1">
      <c r="A442" s="123">
        <v>383</v>
      </c>
      <c r="B442" s="135" t="s">
        <v>2728</v>
      </c>
      <c r="C442" s="135" t="s">
        <v>106</v>
      </c>
      <c r="D442" s="135" t="s">
        <v>1083</v>
      </c>
      <c r="E442" s="135" t="s">
        <v>353</v>
      </c>
      <c r="F442" s="135" t="s">
        <v>2729</v>
      </c>
      <c r="G442" s="523" t="s">
        <v>2730</v>
      </c>
      <c r="H442" s="135" t="s">
        <v>13759</v>
      </c>
      <c r="I442" s="135" t="s">
        <v>13760</v>
      </c>
      <c r="J442" s="123" t="s">
        <v>12883</v>
      </c>
      <c r="K442" s="135" t="s">
        <v>13761</v>
      </c>
      <c r="L442" s="135" t="s">
        <v>2731</v>
      </c>
      <c r="M442" s="322" t="s">
        <v>15652</v>
      </c>
      <c r="N442" s="135" t="s">
        <v>12888</v>
      </c>
      <c r="O442" s="131"/>
      <c r="P442" s="135" t="s">
        <v>12888</v>
      </c>
      <c r="Q442" s="132">
        <v>8729</v>
      </c>
      <c r="R442" s="132">
        <v>942</v>
      </c>
      <c r="S442" s="132">
        <v>177</v>
      </c>
      <c r="T442" s="132">
        <v>177</v>
      </c>
      <c r="U442" s="132" t="s">
        <v>533</v>
      </c>
      <c r="V442" s="132"/>
      <c r="W442" s="132">
        <v>364</v>
      </c>
      <c r="X442" s="134" t="s">
        <v>401</v>
      </c>
      <c r="Y442" s="132">
        <v>200</v>
      </c>
      <c r="Z442" s="132">
        <v>31</v>
      </c>
      <c r="AA442" s="132">
        <v>25000</v>
      </c>
      <c r="AB442" s="132">
        <v>170</v>
      </c>
      <c r="AC442" s="132"/>
      <c r="AD442" s="132"/>
      <c r="AE442" s="132" t="s">
        <v>16136</v>
      </c>
      <c r="AF442" s="135" t="s">
        <v>1224</v>
      </c>
      <c r="AG442" s="132">
        <v>9107</v>
      </c>
      <c r="AH442" s="132">
        <v>9107</v>
      </c>
      <c r="AI442" s="135" t="s">
        <v>2099</v>
      </c>
      <c r="AJ442" s="135" t="s">
        <v>2099</v>
      </c>
      <c r="AK442" s="135" t="s">
        <v>406</v>
      </c>
      <c r="AL442" s="135">
        <v>2</v>
      </c>
      <c r="AM442" s="135">
        <v>2</v>
      </c>
      <c r="AN442" s="135" t="s">
        <v>2099</v>
      </c>
      <c r="AO442" s="135"/>
      <c r="AP442" s="135"/>
      <c r="AQ442" s="135">
        <v>110</v>
      </c>
      <c r="AR442" s="229" t="s">
        <v>16234</v>
      </c>
      <c r="AS442" s="135" t="s">
        <v>2099</v>
      </c>
      <c r="AT442" s="135" t="s">
        <v>897</v>
      </c>
      <c r="AU442" s="137">
        <v>1100</v>
      </c>
      <c r="AV442" s="137">
        <v>10</v>
      </c>
      <c r="AW442" s="132"/>
      <c r="AX442" s="132"/>
      <c r="AY442" s="132"/>
      <c r="AZ442" s="132"/>
      <c r="BA442" s="132"/>
      <c r="BB442" s="134"/>
      <c r="BC442" s="134"/>
      <c r="BD442" s="135"/>
      <c r="BE442" s="135" t="s">
        <v>2732</v>
      </c>
      <c r="BF442" s="139"/>
      <c r="BG442" s="139" t="s">
        <v>2099</v>
      </c>
      <c r="BH442" s="139"/>
      <c r="BI442" s="139"/>
      <c r="BJ442" s="139"/>
      <c r="BK442" s="134"/>
      <c r="BL442" s="134"/>
      <c r="BM442" s="135"/>
      <c r="BN442" s="233"/>
      <c r="BO442" s="135"/>
      <c r="BP442" s="135"/>
      <c r="BQ442" s="135"/>
      <c r="BR442" s="135"/>
      <c r="BS442" s="135"/>
      <c r="BT442" s="135"/>
      <c r="BU442" s="135"/>
      <c r="BV442" s="135"/>
      <c r="BW442" s="135"/>
      <c r="BX442" s="135"/>
      <c r="BY442" s="135"/>
      <c r="BZ442" s="135"/>
      <c r="CA442" s="135"/>
      <c r="CB442" s="135"/>
      <c r="CC442" s="135"/>
    </row>
    <row r="443" spans="1:81" s="7" customFormat="1" ht="16.5" customHeight="1">
      <c r="A443" s="299"/>
      <c r="B443" s="300" t="s">
        <v>2733</v>
      </c>
      <c r="C443" s="301"/>
      <c r="D443" s="301">
        <v>11</v>
      </c>
      <c r="E443" s="302"/>
      <c r="F443" s="121"/>
      <c r="G443" s="352"/>
      <c r="H443" s="121"/>
      <c r="I443" s="121"/>
      <c r="J443" s="121"/>
      <c r="K443" s="353"/>
      <c r="L443" s="353"/>
      <c r="M443" s="478"/>
      <c r="N443" s="354"/>
      <c r="O443" s="354"/>
      <c r="P443" s="354"/>
      <c r="Q443" s="310"/>
      <c r="R443" s="310"/>
      <c r="S443" s="310"/>
      <c r="T443" s="310"/>
      <c r="U443" s="310"/>
      <c r="V443" s="310"/>
      <c r="W443" s="310"/>
      <c r="X443" s="311"/>
      <c r="Y443" s="310"/>
      <c r="Z443" s="310"/>
      <c r="AA443" s="310"/>
      <c r="AB443" s="310"/>
      <c r="AC443" s="310"/>
      <c r="AD443" s="310"/>
      <c r="AE443" s="310"/>
      <c r="AF443" s="479"/>
      <c r="AG443" s="310"/>
      <c r="AH443" s="310"/>
      <c r="AI443" s="311"/>
      <c r="AJ443" s="311"/>
      <c r="AK443" s="121"/>
      <c r="AL443" s="121"/>
      <c r="AM443" s="121"/>
      <c r="AN443" s="121"/>
      <c r="AO443" s="121"/>
      <c r="AP443" s="121"/>
      <c r="AQ443" s="121"/>
      <c r="AR443" s="121"/>
      <c r="AS443" s="121"/>
      <c r="AT443" s="121"/>
      <c r="AU443" s="567"/>
      <c r="AV443" s="567"/>
      <c r="AW443" s="310"/>
      <c r="AX443" s="310"/>
      <c r="AY443" s="310"/>
      <c r="AZ443" s="310"/>
      <c r="BA443" s="310"/>
      <c r="BB443" s="481"/>
      <c r="BC443" s="481"/>
      <c r="BD443" s="481"/>
      <c r="BE443" s="481"/>
      <c r="BF443" s="317"/>
      <c r="BG443" s="317"/>
      <c r="BH443" s="317"/>
      <c r="BI443" s="317"/>
      <c r="BJ443" s="317"/>
      <c r="BK443" s="481"/>
      <c r="BL443" s="481"/>
      <c r="BM443" s="481"/>
      <c r="BN443" s="482"/>
      <c r="BO443" s="121"/>
      <c r="BP443" s="121"/>
      <c r="BQ443" s="121"/>
      <c r="BR443" s="121"/>
      <c r="BS443" s="121"/>
      <c r="BT443" s="121"/>
      <c r="BU443" s="121"/>
      <c r="BV443" s="121"/>
      <c r="BW443" s="121"/>
      <c r="BX443" s="121"/>
      <c r="BY443" s="121"/>
      <c r="BZ443" s="121"/>
      <c r="CA443" s="121"/>
      <c r="CB443" s="121"/>
      <c r="CC443" s="121"/>
    </row>
    <row r="444" spans="1:81" s="7" customFormat="1" ht="16.5" customHeight="1">
      <c r="A444" s="388"/>
      <c r="B444" s="483" t="s">
        <v>2734</v>
      </c>
      <c r="C444" s="389"/>
      <c r="D444" s="389">
        <v>128</v>
      </c>
      <c r="E444" s="390"/>
      <c r="F444" s="391"/>
      <c r="G444" s="392"/>
      <c r="H444" s="391"/>
      <c r="I444" s="391"/>
      <c r="J444" s="391"/>
      <c r="K444" s="393"/>
      <c r="L444" s="393"/>
      <c r="M444" s="484"/>
      <c r="N444" s="394"/>
      <c r="O444" s="394"/>
      <c r="P444" s="394"/>
      <c r="Q444" s="398"/>
      <c r="R444" s="398"/>
      <c r="S444" s="398"/>
      <c r="T444" s="398"/>
      <c r="U444" s="398"/>
      <c r="V444" s="398"/>
      <c r="W444" s="398"/>
      <c r="X444" s="399"/>
      <c r="Y444" s="398"/>
      <c r="Z444" s="398"/>
      <c r="AA444" s="398"/>
      <c r="AB444" s="398"/>
      <c r="AC444" s="398"/>
      <c r="AD444" s="398"/>
      <c r="AE444" s="398"/>
      <c r="AF444" s="485"/>
      <c r="AG444" s="398"/>
      <c r="AH444" s="398"/>
      <c r="AI444" s="399"/>
      <c r="AJ444" s="399"/>
      <c r="AK444" s="391"/>
      <c r="AL444" s="391"/>
      <c r="AM444" s="391"/>
      <c r="AN444" s="391"/>
      <c r="AO444" s="391"/>
      <c r="AP444" s="391"/>
      <c r="AQ444" s="391"/>
      <c r="AR444" s="391"/>
      <c r="AS444" s="391"/>
      <c r="AT444" s="391"/>
      <c r="AU444" s="594"/>
      <c r="AV444" s="594"/>
      <c r="AW444" s="398"/>
      <c r="AX444" s="398"/>
      <c r="AY444" s="398"/>
      <c r="AZ444" s="398"/>
      <c r="BA444" s="398"/>
      <c r="BB444" s="486"/>
      <c r="BC444" s="486"/>
      <c r="BD444" s="486"/>
      <c r="BE444" s="486"/>
      <c r="BF444" s="404"/>
      <c r="BG444" s="404"/>
      <c r="BH444" s="404"/>
      <c r="BI444" s="404"/>
      <c r="BJ444" s="404"/>
      <c r="BK444" s="486"/>
      <c r="BL444" s="486"/>
      <c r="BM444" s="486"/>
      <c r="BN444" s="487"/>
      <c r="BO444" s="391"/>
      <c r="BP444" s="391"/>
      <c r="BQ444" s="391"/>
      <c r="BR444" s="391"/>
      <c r="BS444" s="391"/>
      <c r="BT444" s="391"/>
      <c r="BU444" s="391"/>
      <c r="BV444" s="391"/>
      <c r="BW444" s="391"/>
      <c r="BX444" s="391"/>
      <c r="BY444" s="391"/>
      <c r="BZ444" s="391"/>
      <c r="CA444" s="391"/>
      <c r="CB444" s="391"/>
      <c r="CC444" s="391"/>
    </row>
    <row r="445" spans="1:81" s="6" customFormat="1" ht="16.5" customHeight="1">
      <c r="A445" s="122"/>
      <c r="B445" s="445" t="s">
        <v>113</v>
      </c>
      <c r="C445" s="122"/>
      <c r="D445" s="122"/>
      <c r="E445" s="122"/>
      <c r="F445" s="122"/>
      <c r="G445" s="488"/>
      <c r="H445" s="122"/>
      <c r="I445" s="122"/>
      <c r="J445" s="122"/>
      <c r="K445" s="122"/>
      <c r="L445" s="122"/>
      <c r="M445" s="123"/>
      <c r="N445" s="122"/>
      <c r="O445" s="122"/>
      <c r="P445" s="122"/>
      <c r="Q445" s="124"/>
      <c r="R445" s="124"/>
      <c r="S445" s="124"/>
      <c r="T445" s="124"/>
      <c r="U445" s="124"/>
      <c r="V445" s="124"/>
      <c r="W445" s="124"/>
      <c r="X445" s="125"/>
      <c r="Y445" s="124"/>
      <c r="Z445" s="124"/>
      <c r="AA445" s="124"/>
      <c r="AB445" s="124"/>
      <c r="AC445" s="124"/>
      <c r="AD445" s="124"/>
      <c r="AE445" s="124"/>
      <c r="AF445" s="122"/>
      <c r="AG445" s="124"/>
      <c r="AH445" s="124"/>
      <c r="AI445" s="122"/>
      <c r="AJ445" s="122"/>
      <c r="AK445" s="122"/>
      <c r="AL445" s="122"/>
      <c r="AM445" s="122"/>
      <c r="AN445" s="122"/>
      <c r="AO445" s="122"/>
      <c r="AP445" s="122"/>
      <c r="AQ445" s="122"/>
      <c r="AR445" s="122"/>
      <c r="AS445" s="122"/>
      <c r="AT445" s="122"/>
      <c r="AU445" s="126"/>
      <c r="AV445" s="126"/>
      <c r="AW445" s="124"/>
      <c r="AX445" s="124"/>
      <c r="AY445" s="124"/>
      <c r="AZ445" s="124"/>
      <c r="BA445" s="124"/>
      <c r="BB445" s="125"/>
      <c r="BC445" s="125"/>
      <c r="BD445" s="122"/>
      <c r="BE445" s="122"/>
      <c r="BF445" s="127"/>
      <c r="BG445" s="127"/>
      <c r="BH445" s="127"/>
      <c r="BI445" s="127"/>
      <c r="BJ445" s="127"/>
      <c r="BK445" s="125"/>
      <c r="BL445" s="125"/>
      <c r="BM445" s="122"/>
      <c r="BN445" s="128"/>
      <c r="BO445" s="122"/>
      <c r="BP445" s="122"/>
      <c r="BQ445" s="122"/>
      <c r="BR445" s="122"/>
      <c r="BS445" s="122"/>
      <c r="BT445" s="122"/>
      <c r="BU445" s="122"/>
      <c r="BV445" s="122"/>
      <c r="BW445" s="122"/>
      <c r="BX445" s="122"/>
      <c r="BY445" s="122"/>
      <c r="BZ445" s="122"/>
      <c r="CA445" s="122"/>
      <c r="CB445" s="122"/>
      <c r="CC445" s="122"/>
    </row>
    <row r="446" spans="1:81" s="6" customFormat="1" ht="16.5" customHeight="1">
      <c r="A446" s="144">
        <v>384</v>
      </c>
      <c r="B446" s="123" t="s">
        <v>113</v>
      </c>
      <c r="C446" s="123" t="s">
        <v>126</v>
      </c>
      <c r="D446" s="123" t="s">
        <v>14</v>
      </c>
      <c r="E446" s="123" t="s">
        <v>353</v>
      </c>
      <c r="F446" s="123" t="s">
        <v>2735</v>
      </c>
      <c r="G446" s="142" t="s">
        <v>2736</v>
      </c>
      <c r="H446" s="123" t="s">
        <v>13762</v>
      </c>
      <c r="I446" s="123" t="s">
        <v>13763</v>
      </c>
      <c r="J446" s="123" t="s">
        <v>12883</v>
      </c>
      <c r="K446" s="154" t="s">
        <v>13764</v>
      </c>
      <c r="L446" s="154" t="s">
        <v>2737</v>
      </c>
      <c r="M446" s="595" t="s">
        <v>15654</v>
      </c>
      <c r="N446" s="148" t="s">
        <v>12888</v>
      </c>
      <c r="O446" s="131"/>
      <c r="P446" s="131" t="s">
        <v>15300</v>
      </c>
      <c r="Q446" s="132">
        <v>49346</v>
      </c>
      <c r="R446" s="132">
        <v>14893</v>
      </c>
      <c r="S446" s="132">
        <v>3282</v>
      </c>
      <c r="T446" s="132">
        <v>2185</v>
      </c>
      <c r="U446" s="133" t="s">
        <v>491</v>
      </c>
      <c r="V446" s="132">
        <v>1097</v>
      </c>
      <c r="W446" s="132">
        <v>2230</v>
      </c>
      <c r="X446" s="134" t="s">
        <v>401</v>
      </c>
      <c r="Y446" s="132">
        <v>1587</v>
      </c>
      <c r="Z446" s="133">
        <v>127</v>
      </c>
      <c r="AA446" s="133">
        <v>30765</v>
      </c>
      <c r="AB446" s="132">
        <v>1661</v>
      </c>
      <c r="AC446" s="132">
        <v>23</v>
      </c>
      <c r="AD446" s="132"/>
      <c r="AE446" s="132">
        <v>150</v>
      </c>
      <c r="AF446" s="147" t="s">
        <v>1224</v>
      </c>
      <c r="AG446" s="133">
        <v>114815</v>
      </c>
      <c r="AH446" s="133">
        <v>135369</v>
      </c>
      <c r="AI446" s="144" t="s">
        <v>2738</v>
      </c>
      <c r="AJ446" s="144" t="s">
        <v>2739</v>
      </c>
      <c r="AK446" s="144" t="s">
        <v>362</v>
      </c>
      <c r="AL446" s="123">
        <v>17</v>
      </c>
      <c r="AM446" s="123">
        <v>3</v>
      </c>
      <c r="AN446" s="123">
        <v>9</v>
      </c>
      <c r="AO446" s="123">
        <v>5</v>
      </c>
      <c r="AP446" s="123"/>
      <c r="AQ446" s="123">
        <v>310</v>
      </c>
      <c r="AR446" s="123" t="s">
        <v>16166</v>
      </c>
      <c r="AS446" s="123" t="s">
        <v>16235</v>
      </c>
      <c r="AT446" s="144" t="s">
        <v>1432</v>
      </c>
      <c r="AU446" s="137">
        <v>138083</v>
      </c>
      <c r="AV446" s="137">
        <v>445.42903225806452</v>
      </c>
      <c r="AW446" s="132"/>
      <c r="AX446" s="132"/>
      <c r="AY446" s="132"/>
      <c r="AZ446" s="132"/>
      <c r="BA446" s="132"/>
      <c r="BB446" s="586"/>
      <c r="BC446" s="586"/>
      <c r="BD446" s="586"/>
      <c r="BE446" s="144" t="s">
        <v>364</v>
      </c>
      <c r="BF446" s="139"/>
      <c r="BG446" s="139"/>
      <c r="BH446" s="139"/>
      <c r="BI446" s="139"/>
      <c r="BJ446" s="139"/>
      <c r="BK446" s="586"/>
      <c r="BL446" s="586"/>
      <c r="BM446" s="138"/>
      <c r="BN446" s="141" t="s">
        <v>364</v>
      </c>
      <c r="BO446" s="123"/>
      <c r="BP446" s="123"/>
      <c r="BQ446" s="123"/>
      <c r="BR446" s="123"/>
      <c r="BS446" s="123"/>
      <c r="BT446" s="123"/>
      <c r="BU446" s="123"/>
      <c r="BV446" s="123"/>
      <c r="BW446" s="123"/>
      <c r="BX446" s="123"/>
      <c r="BY446" s="123"/>
      <c r="BZ446" s="123"/>
      <c r="CA446" s="123"/>
      <c r="CB446" s="123"/>
      <c r="CC446" s="123"/>
    </row>
    <row r="447" spans="1:81" s="6" customFormat="1" ht="16.5" customHeight="1">
      <c r="A447" s="135">
        <v>385</v>
      </c>
      <c r="B447" s="135" t="s">
        <v>113</v>
      </c>
      <c r="C447" s="135" t="s">
        <v>126</v>
      </c>
      <c r="D447" s="135" t="s">
        <v>14</v>
      </c>
      <c r="E447" s="135" t="s">
        <v>377</v>
      </c>
      <c r="F447" s="135" t="s">
        <v>2740</v>
      </c>
      <c r="G447" s="158" t="s">
        <v>2741</v>
      </c>
      <c r="H447" s="157" t="s">
        <v>13765</v>
      </c>
      <c r="I447" s="135" t="s">
        <v>13766</v>
      </c>
      <c r="J447" s="160" t="s">
        <v>12888</v>
      </c>
      <c r="K447" s="135" t="s">
        <v>377</v>
      </c>
      <c r="L447" s="135" t="s">
        <v>377</v>
      </c>
      <c r="M447" s="135" t="s">
        <v>15655</v>
      </c>
      <c r="N447" s="160" t="s">
        <v>12888</v>
      </c>
      <c r="O447" s="160"/>
      <c r="P447" s="160" t="s">
        <v>12888</v>
      </c>
      <c r="Q447" s="169">
        <v>5298</v>
      </c>
      <c r="R447" s="169">
        <v>1417</v>
      </c>
      <c r="S447" s="169">
        <v>263</v>
      </c>
      <c r="T447" s="169">
        <v>263</v>
      </c>
      <c r="U447" s="169" t="s">
        <v>756</v>
      </c>
      <c r="V447" s="169"/>
      <c r="W447" s="169"/>
      <c r="X447" s="170"/>
      <c r="Y447" s="169"/>
      <c r="Z447" s="169"/>
      <c r="AA447" s="169"/>
      <c r="AB447" s="169"/>
      <c r="AC447" s="169"/>
      <c r="AD447" s="169"/>
      <c r="AE447" s="169">
        <v>15</v>
      </c>
      <c r="AF447" s="135" t="s">
        <v>2742</v>
      </c>
      <c r="AG447" s="169">
        <v>1020</v>
      </c>
      <c r="AH447" s="169">
        <v>1020</v>
      </c>
      <c r="AI447" s="135"/>
      <c r="AJ447" s="135"/>
      <c r="AK447" s="135"/>
      <c r="AL447" s="157"/>
      <c r="AM447" s="135"/>
      <c r="AN447" s="135"/>
      <c r="AO447" s="135"/>
      <c r="AP447" s="135"/>
      <c r="AQ447" s="135">
        <v>298</v>
      </c>
      <c r="AR447" s="135" t="s">
        <v>16171</v>
      </c>
      <c r="AS447" s="135" t="s">
        <v>16171</v>
      </c>
      <c r="AT447" s="135"/>
      <c r="AU447" s="163">
        <v>5340</v>
      </c>
      <c r="AV447" s="137">
        <v>17.919463087248321</v>
      </c>
      <c r="AW447" s="169"/>
      <c r="AX447" s="169"/>
      <c r="AY447" s="169"/>
      <c r="AZ447" s="169"/>
      <c r="BA447" s="169"/>
      <c r="BB447" s="164"/>
      <c r="BC447" s="164"/>
      <c r="BD447" s="135"/>
      <c r="BE447" s="135" t="s">
        <v>364</v>
      </c>
      <c r="BF447" s="172"/>
      <c r="BG447" s="172"/>
      <c r="BH447" s="172"/>
      <c r="BI447" s="172"/>
      <c r="BJ447" s="172"/>
      <c r="BK447" s="164"/>
      <c r="BL447" s="164"/>
      <c r="BM447" s="135"/>
      <c r="BN447" s="233"/>
      <c r="BO447" s="157"/>
      <c r="BP447" s="135"/>
      <c r="BQ447" s="135"/>
      <c r="BR447" s="135"/>
      <c r="BS447" s="135"/>
      <c r="BT447" s="135"/>
      <c r="BU447" s="135"/>
      <c r="BV447" s="135"/>
      <c r="BW447" s="135"/>
      <c r="BX447" s="135"/>
      <c r="BY447" s="190"/>
      <c r="BZ447" s="135"/>
      <c r="CA447" s="135"/>
      <c r="CB447" s="135"/>
      <c r="CC447" s="135"/>
    </row>
    <row r="448" spans="1:81" s="6" customFormat="1" ht="16.5" customHeight="1">
      <c r="A448" s="123">
        <v>386</v>
      </c>
      <c r="B448" s="123" t="s">
        <v>113</v>
      </c>
      <c r="C448" s="123" t="s">
        <v>118</v>
      </c>
      <c r="D448" s="123" t="s">
        <v>14</v>
      </c>
      <c r="E448" s="123" t="s">
        <v>353</v>
      </c>
      <c r="F448" s="123" t="s">
        <v>2743</v>
      </c>
      <c r="G448" s="142" t="s">
        <v>2744</v>
      </c>
      <c r="H448" s="123" t="s">
        <v>13767</v>
      </c>
      <c r="I448" s="123" t="s">
        <v>13768</v>
      </c>
      <c r="J448" s="123" t="s">
        <v>12883</v>
      </c>
      <c r="K448" s="154" t="s">
        <v>13769</v>
      </c>
      <c r="L448" s="146" t="s">
        <v>2745</v>
      </c>
      <c r="M448" s="135" t="s">
        <v>19909</v>
      </c>
      <c r="N448" s="131" t="s">
        <v>13157</v>
      </c>
      <c r="O448" s="131"/>
      <c r="P448" s="131" t="s">
        <v>12899</v>
      </c>
      <c r="Q448" s="132">
        <v>36333</v>
      </c>
      <c r="R448" s="132">
        <v>3848</v>
      </c>
      <c r="S448" s="132">
        <v>1020</v>
      </c>
      <c r="T448" s="132">
        <v>539</v>
      </c>
      <c r="U448" s="132" t="s">
        <v>392</v>
      </c>
      <c r="V448" s="132">
        <v>481</v>
      </c>
      <c r="W448" s="132">
        <v>194</v>
      </c>
      <c r="X448" s="134" t="s">
        <v>401</v>
      </c>
      <c r="Y448" s="132">
        <v>113</v>
      </c>
      <c r="Z448" s="132">
        <v>39</v>
      </c>
      <c r="AA448" s="132">
        <v>3228</v>
      </c>
      <c r="AB448" s="132">
        <v>142</v>
      </c>
      <c r="AC448" s="132"/>
      <c r="AD448" s="132"/>
      <c r="AE448" s="132">
        <v>103</v>
      </c>
      <c r="AF448" s="123" t="s">
        <v>2746</v>
      </c>
      <c r="AG448" s="169">
        <v>4894</v>
      </c>
      <c r="AH448" s="132">
        <v>16705</v>
      </c>
      <c r="AI448" s="123"/>
      <c r="AJ448" s="123"/>
      <c r="AK448" s="147" t="s">
        <v>477</v>
      </c>
      <c r="AL448" s="144">
        <v>13</v>
      </c>
      <c r="AM448" s="144">
        <v>1</v>
      </c>
      <c r="AN448" s="144">
        <v>8</v>
      </c>
      <c r="AO448" s="144">
        <v>4</v>
      </c>
      <c r="AP448" s="144"/>
      <c r="AQ448" s="144">
        <v>307</v>
      </c>
      <c r="AR448" s="144" t="s">
        <v>2747</v>
      </c>
      <c r="AS448" s="144" t="s">
        <v>2748</v>
      </c>
      <c r="AT448" s="144" t="s">
        <v>421</v>
      </c>
      <c r="AU448" s="150">
        <v>50889</v>
      </c>
      <c r="AV448" s="137">
        <v>165.76221498371336</v>
      </c>
      <c r="AW448" s="132"/>
      <c r="AX448" s="132"/>
      <c r="AY448" s="132"/>
      <c r="AZ448" s="132"/>
      <c r="BA448" s="132"/>
      <c r="BB448" s="134"/>
      <c r="BC448" s="134"/>
      <c r="BD448" s="134"/>
      <c r="BE448" s="151" t="s">
        <v>612</v>
      </c>
      <c r="BF448" s="139"/>
      <c r="BG448" s="139"/>
      <c r="BH448" s="139"/>
      <c r="BI448" s="139"/>
      <c r="BJ448" s="139"/>
      <c r="BK448" s="134"/>
      <c r="BL448" s="134"/>
      <c r="BM448" s="138"/>
      <c r="BN448" s="153" t="s">
        <v>364</v>
      </c>
      <c r="BO448" s="123"/>
      <c r="BP448" s="123"/>
      <c r="BQ448" s="123"/>
      <c r="BR448" s="123"/>
      <c r="BS448" s="123"/>
      <c r="BT448" s="123"/>
      <c r="BU448" s="123"/>
      <c r="BV448" s="123"/>
      <c r="BW448" s="123"/>
      <c r="BX448" s="123"/>
      <c r="BY448" s="123"/>
      <c r="BZ448" s="123"/>
      <c r="CA448" s="123"/>
      <c r="CB448" s="123"/>
      <c r="CC448" s="123"/>
    </row>
    <row r="449" spans="1:81" s="7" customFormat="1" ht="16.5" customHeight="1">
      <c r="A449" s="299"/>
      <c r="B449" s="300" t="s">
        <v>2749</v>
      </c>
      <c r="C449" s="301"/>
      <c r="D449" s="301">
        <v>3</v>
      </c>
      <c r="E449" s="302"/>
      <c r="F449" s="121"/>
      <c r="G449" s="352"/>
      <c r="H449" s="121"/>
      <c r="I449" s="121"/>
      <c r="J449" s="121"/>
      <c r="K449" s="353"/>
      <c r="L449" s="353"/>
      <c r="M449" s="478"/>
      <c r="N449" s="354"/>
      <c r="O449" s="354"/>
      <c r="P449" s="354"/>
      <c r="Q449" s="310"/>
      <c r="R449" s="310"/>
      <c r="S449" s="310"/>
      <c r="T449" s="310"/>
      <c r="U449" s="310"/>
      <c r="V449" s="310"/>
      <c r="W449" s="310"/>
      <c r="X449" s="311"/>
      <c r="Y449" s="310"/>
      <c r="Z449" s="310"/>
      <c r="AA449" s="310"/>
      <c r="AB449" s="310"/>
      <c r="AC449" s="310"/>
      <c r="AD449" s="310"/>
      <c r="AE449" s="310"/>
      <c r="AF449" s="479"/>
      <c r="AG449" s="310"/>
      <c r="AH449" s="310"/>
      <c r="AI449" s="311"/>
      <c r="AJ449" s="311"/>
      <c r="AK449" s="121"/>
      <c r="AL449" s="121"/>
      <c r="AM449" s="121"/>
      <c r="AN449" s="121"/>
      <c r="AO449" s="121"/>
      <c r="AP449" s="121"/>
      <c r="AQ449" s="121"/>
      <c r="AR449" s="121"/>
      <c r="AS449" s="121"/>
      <c r="AT449" s="121"/>
      <c r="AU449" s="567"/>
      <c r="AV449" s="567"/>
      <c r="AW449" s="568"/>
      <c r="AX449" s="310"/>
      <c r="AY449" s="310"/>
      <c r="AZ449" s="310"/>
      <c r="BA449" s="310"/>
      <c r="BB449" s="481"/>
      <c r="BC449" s="481"/>
      <c r="BD449" s="481"/>
      <c r="BE449" s="481"/>
      <c r="BF449" s="317"/>
      <c r="BG449" s="317"/>
      <c r="BH449" s="317"/>
      <c r="BI449" s="317"/>
      <c r="BJ449" s="317"/>
      <c r="BK449" s="481"/>
      <c r="BL449" s="481"/>
      <c r="BM449" s="481"/>
      <c r="BN449" s="482"/>
      <c r="BO449" s="121"/>
      <c r="BP449" s="121"/>
      <c r="BQ449" s="121"/>
      <c r="BR449" s="121"/>
      <c r="BS449" s="121"/>
      <c r="BT449" s="121"/>
      <c r="BU449" s="121"/>
      <c r="BV449" s="121"/>
      <c r="BW449" s="121"/>
      <c r="BX449" s="121"/>
      <c r="BY449" s="121"/>
      <c r="BZ449" s="121"/>
      <c r="CA449" s="121"/>
      <c r="CB449" s="121"/>
      <c r="CC449" s="121"/>
    </row>
    <row r="450" spans="1:81" s="6" customFormat="1" ht="16.5" customHeight="1">
      <c r="A450" s="144">
        <v>387</v>
      </c>
      <c r="B450" s="135" t="s">
        <v>113</v>
      </c>
      <c r="C450" s="135" t="s">
        <v>115</v>
      </c>
      <c r="D450" s="135" t="s">
        <v>481</v>
      </c>
      <c r="E450" s="135" t="s">
        <v>377</v>
      </c>
      <c r="F450" s="135" t="s">
        <v>2750</v>
      </c>
      <c r="G450" s="523" t="s">
        <v>2751</v>
      </c>
      <c r="H450" s="135" t="s">
        <v>13770</v>
      </c>
      <c r="I450" s="135" t="s">
        <v>13771</v>
      </c>
      <c r="J450" s="135" t="s">
        <v>12888</v>
      </c>
      <c r="K450" s="135" t="s">
        <v>377</v>
      </c>
      <c r="L450" s="135" t="s">
        <v>377</v>
      </c>
      <c r="M450" s="135" t="s">
        <v>15656</v>
      </c>
      <c r="N450" s="135" t="s">
        <v>12888</v>
      </c>
      <c r="O450" s="135"/>
      <c r="P450" s="135" t="s">
        <v>12888</v>
      </c>
      <c r="Q450" s="169">
        <v>3196</v>
      </c>
      <c r="R450" s="169">
        <v>1240.5999999999999</v>
      </c>
      <c r="S450" s="169">
        <v>794</v>
      </c>
      <c r="T450" s="169">
        <v>794</v>
      </c>
      <c r="U450" s="169" t="s">
        <v>440</v>
      </c>
      <c r="V450" s="169"/>
      <c r="W450" s="169"/>
      <c r="X450" s="170"/>
      <c r="Y450" s="169"/>
      <c r="Z450" s="169"/>
      <c r="AA450" s="169"/>
      <c r="AB450" s="169"/>
      <c r="AC450" s="169">
        <v>35</v>
      </c>
      <c r="AD450" s="169">
        <v>272</v>
      </c>
      <c r="AE450" s="169">
        <v>50</v>
      </c>
      <c r="AF450" s="135" t="s">
        <v>2752</v>
      </c>
      <c r="AG450" s="169"/>
      <c r="AH450" s="169">
        <v>276</v>
      </c>
      <c r="AI450" s="135"/>
      <c r="AJ450" s="135"/>
      <c r="AK450" s="135"/>
      <c r="AL450" s="123"/>
      <c r="AM450" s="135"/>
      <c r="AN450" s="135"/>
      <c r="AO450" s="135"/>
      <c r="AP450" s="135"/>
      <c r="AQ450" s="135">
        <v>365</v>
      </c>
      <c r="AR450" s="190" t="s">
        <v>16166</v>
      </c>
      <c r="AS450" s="190" t="s">
        <v>16166</v>
      </c>
      <c r="AT450" s="135"/>
      <c r="AU450" s="421">
        <v>150000</v>
      </c>
      <c r="AV450" s="137">
        <v>410.95890410958901</v>
      </c>
      <c r="AW450" s="169"/>
      <c r="AX450" s="169"/>
      <c r="AY450" s="169"/>
      <c r="AZ450" s="169"/>
      <c r="BA450" s="169"/>
      <c r="BB450" s="170"/>
      <c r="BC450" s="170"/>
      <c r="BD450" s="135"/>
      <c r="BE450" s="135" t="s">
        <v>2753</v>
      </c>
      <c r="BF450" s="172"/>
      <c r="BG450" s="172"/>
      <c r="BH450" s="172"/>
      <c r="BI450" s="172"/>
      <c r="BJ450" s="172"/>
      <c r="BK450" s="170"/>
      <c r="BL450" s="170"/>
      <c r="BM450" s="135"/>
      <c r="BN450" s="233"/>
      <c r="BO450" s="123"/>
      <c r="BP450" s="135"/>
      <c r="BQ450" s="135"/>
      <c r="BR450" s="135"/>
      <c r="BS450" s="135"/>
      <c r="BT450" s="135"/>
      <c r="BU450" s="135"/>
      <c r="BV450" s="135"/>
      <c r="BW450" s="135"/>
      <c r="BX450" s="135"/>
      <c r="BY450" s="144"/>
      <c r="BZ450" s="135"/>
      <c r="CA450" s="135"/>
      <c r="CB450" s="135"/>
      <c r="CC450" s="135"/>
    </row>
    <row r="451" spans="1:81" s="6" customFormat="1" ht="16.5" customHeight="1">
      <c r="A451" s="157">
        <v>388</v>
      </c>
      <c r="B451" s="157" t="s">
        <v>113</v>
      </c>
      <c r="C451" s="157" t="s">
        <v>115</v>
      </c>
      <c r="D451" s="157" t="s">
        <v>481</v>
      </c>
      <c r="E451" s="157" t="s">
        <v>353</v>
      </c>
      <c r="F451" s="157" t="s">
        <v>2754</v>
      </c>
      <c r="G451" s="550" t="s">
        <v>2755</v>
      </c>
      <c r="H451" s="157" t="s">
        <v>13772</v>
      </c>
      <c r="I451" s="596" t="s">
        <v>13773</v>
      </c>
      <c r="J451" s="157" t="s">
        <v>12883</v>
      </c>
      <c r="K451" s="159" t="s">
        <v>13774</v>
      </c>
      <c r="L451" s="154" t="s">
        <v>2756</v>
      </c>
      <c r="M451" s="130" t="s">
        <v>15657</v>
      </c>
      <c r="N451" s="123" t="s">
        <v>12883</v>
      </c>
      <c r="O451" s="160" t="s">
        <v>357</v>
      </c>
      <c r="P451" s="123" t="s">
        <v>12883</v>
      </c>
      <c r="Q451" s="347">
        <v>151242</v>
      </c>
      <c r="R451" s="347">
        <v>10760</v>
      </c>
      <c r="S451" s="347">
        <v>2849</v>
      </c>
      <c r="T451" s="347">
        <v>2144</v>
      </c>
      <c r="U451" s="132" t="s">
        <v>392</v>
      </c>
      <c r="V451" s="347">
        <v>705</v>
      </c>
      <c r="W451" s="347">
        <v>192</v>
      </c>
      <c r="X451" s="360" t="s">
        <v>401</v>
      </c>
      <c r="Y451" s="347">
        <v>1169</v>
      </c>
      <c r="Z451" s="347"/>
      <c r="AA451" s="347"/>
      <c r="AB451" s="347">
        <v>260</v>
      </c>
      <c r="AC451" s="347">
        <v>303</v>
      </c>
      <c r="AD451" s="132">
        <v>46</v>
      </c>
      <c r="AE451" s="132">
        <v>231</v>
      </c>
      <c r="AF451" s="338" t="s">
        <v>2757</v>
      </c>
      <c r="AG451" s="347"/>
      <c r="AH451" s="132">
        <v>7165</v>
      </c>
      <c r="AI451" s="157"/>
      <c r="AJ451" s="157"/>
      <c r="AK451" s="157" t="s">
        <v>477</v>
      </c>
      <c r="AL451" s="157">
        <v>3</v>
      </c>
      <c r="AM451" s="157"/>
      <c r="AN451" s="157">
        <v>3</v>
      </c>
      <c r="AO451" s="157"/>
      <c r="AP451" s="157"/>
      <c r="AQ451" s="596">
        <v>265</v>
      </c>
      <c r="AR451" s="123" t="s">
        <v>16166</v>
      </c>
      <c r="AS451" s="123" t="s">
        <v>16166</v>
      </c>
      <c r="AT451" s="157" t="s">
        <v>611</v>
      </c>
      <c r="AU451" s="597">
        <v>167279</v>
      </c>
      <c r="AV451" s="137">
        <v>631.24150943396228</v>
      </c>
      <c r="AW451" s="132"/>
      <c r="AX451" s="132"/>
      <c r="AY451" s="132"/>
      <c r="AZ451" s="132"/>
      <c r="BA451" s="132"/>
      <c r="BB451" s="164"/>
      <c r="BC451" s="164"/>
      <c r="BD451" s="164"/>
      <c r="BE451" s="165" t="s">
        <v>364</v>
      </c>
      <c r="BF451" s="139"/>
      <c r="BG451" s="139"/>
      <c r="BH451" s="139"/>
      <c r="BI451" s="139"/>
      <c r="BJ451" s="139"/>
      <c r="BK451" s="164"/>
      <c r="BL451" s="164"/>
      <c r="BM451" s="165"/>
      <c r="BN451" s="598"/>
      <c r="BO451" s="157"/>
      <c r="BP451" s="157"/>
      <c r="BQ451" s="157"/>
      <c r="BR451" s="157"/>
      <c r="BS451" s="157"/>
      <c r="BT451" s="157"/>
      <c r="BU451" s="157"/>
      <c r="BV451" s="157"/>
      <c r="BW451" s="157"/>
      <c r="BX451" s="157"/>
      <c r="BY451" s="157"/>
      <c r="BZ451" s="157"/>
      <c r="CA451" s="157"/>
      <c r="CB451" s="157"/>
      <c r="CC451" s="157"/>
    </row>
    <row r="452" spans="1:81" s="8" customFormat="1" ht="16.5" customHeight="1">
      <c r="A452" s="144">
        <v>389</v>
      </c>
      <c r="B452" s="144" t="s">
        <v>113</v>
      </c>
      <c r="C452" s="144" t="s">
        <v>126</v>
      </c>
      <c r="D452" s="147" t="s">
        <v>481</v>
      </c>
      <c r="E452" s="147" t="s">
        <v>353</v>
      </c>
      <c r="F452" s="147" t="s">
        <v>2758</v>
      </c>
      <c r="G452" s="599" t="s">
        <v>2759</v>
      </c>
      <c r="H452" s="384" t="s">
        <v>13775</v>
      </c>
      <c r="I452" s="147" t="s">
        <v>13776</v>
      </c>
      <c r="J452" s="147" t="s">
        <v>12899</v>
      </c>
      <c r="K452" s="147" t="s">
        <v>13777</v>
      </c>
      <c r="L452" s="147" t="s">
        <v>2760</v>
      </c>
      <c r="M452" s="181" t="s">
        <v>15658</v>
      </c>
      <c r="N452" s="439" t="s">
        <v>12888</v>
      </c>
      <c r="O452" s="439"/>
      <c r="P452" s="147" t="s">
        <v>12888</v>
      </c>
      <c r="Q452" s="133">
        <v>14993</v>
      </c>
      <c r="R452" s="133">
        <v>4306</v>
      </c>
      <c r="S452" s="133">
        <v>1258</v>
      </c>
      <c r="T452" s="133">
        <v>1006</v>
      </c>
      <c r="U452" s="133" t="s">
        <v>418</v>
      </c>
      <c r="V452" s="133">
        <v>252</v>
      </c>
      <c r="W452" s="133">
        <v>364</v>
      </c>
      <c r="X452" s="149" t="s">
        <v>359</v>
      </c>
      <c r="Y452" s="133">
        <v>112</v>
      </c>
      <c r="Z452" s="133">
        <v>64.2</v>
      </c>
      <c r="AA452" s="133">
        <v>301</v>
      </c>
      <c r="AB452" s="133">
        <v>98</v>
      </c>
      <c r="AC452" s="133"/>
      <c r="AD452" s="133">
        <v>152</v>
      </c>
      <c r="AE452" s="133">
        <v>130</v>
      </c>
      <c r="AF452" s="147" t="s">
        <v>2761</v>
      </c>
      <c r="AG452" s="133" t="s">
        <v>2762</v>
      </c>
      <c r="AH452" s="133">
        <v>7611</v>
      </c>
      <c r="AI452" s="147"/>
      <c r="AJ452" s="147"/>
      <c r="AK452" s="147" t="s">
        <v>2763</v>
      </c>
      <c r="AL452" s="147"/>
      <c r="AM452" s="147"/>
      <c r="AN452" s="147"/>
      <c r="AO452" s="147"/>
      <c r="AP452" s="147"/>
      <c r="AQ452" s="147">
        <v>350</v>
      </c>
      <c r="AR452" s="384" t="s">
        <v>2764</v>
      </c>
      <c r="AS452" s="384" t="s">
        <v>2764</v>
      </c>
      <c r="AT452" s="147" t="s">
        <v>2765</v>
      </c>
      <c r="AU452" s="150">
        <v>125307</v>
      </c>
      <c r="AV452" s="137">
        <v>358.02</v>
      </c>
      <c r="AW452" s="133"/>
      <c r="AX452" s="133"/>
      <c r="AY452" s="133"/>
      <c r="AZ452" s="133"/>
      <c r="BA452" s="133"/>
      <c r="BB452" s="342"/>
      <c r="BC452" s="149"/>
      <c r="BD452" s="147"/>
      <c r="BE452" s="147" t="s">
        <v>2766</v>
      </c>
      <c r="BF452" s="152"/>
      <c r="BG452" s="152"/>
      <c r="BH452" s="152"/>
      <c r="BI452" s="152"/>
      <c r="BJ452" s="152"/>
      <c r="BK452" s="149"/>
      <c r="BL452" s="149"/>
      <c r="BM452" s="147"/>
      <c r="BN452" s="600" t="s">
        <v>2766</v>
      </c>
      <c r="BO452" s="123"/>
      <c r="BP452" s="135"/>
      <c r="BQ452" s="135"/>
      <c r="BR452" s="135"/>
      <c r="BS452" s="135"/>
      <c r="BT452" s="135"/>
      <c r="BU452" s="135"/>
      <c r="BV452" s="135"/>
      <c r="BW452" s="135"/>
      <c r="BX452" s="147"/>
      <c r="BY452" s="144"/>
      <c r="BZ452" s="147"/>
      <c r="CA452" s="147"/>
      <c r="CB452" s="147"/>
      <c r="CC452" s="147"/>
    </row>
    <row r="453" spans="1:81" s="6" customFormat="1" ht="16.5" customHeight="1">
      <c r="A453" s="157">
        <v>390</v>
      </c>
      <c r="B453" s="135" t="s">
        <v>113</v>
      </c>
      <c r="C453" s="135" t="s">
        <v>121</v>
      </c>
      <c r="D453" s="135" t="s">
        <v>481</v>
      </c>
      <c r="E453" s="135" t="s">
        <v>353</v>
      </c>
      <c r="F453" s="135" t="s">
        <v>2767</v>
      </c>
      <c r="G453" s="523" t="s">
        <v>2768</v>
      </c>
      <c r="H453" s="135" t="s">
        <v>13778</v>
      </c>
      <c r="I453" s="135" t="s">
        <v>13779</v>
      </c>
      <c r="J453" s="135" t="s">
        <v>12899</v>
      </c>
      <c r="K453" s="135" t="s">
        <v>13780</v>
      </c>
      <c r="L453" s="135" t="s">
        <v>2769</v>
      </c>
      <c r="M453" s="135" t="s">
        <v>15659</v>
      </c>
      <c r="N453" s="135" t="s">
        <v>12888</v>
      </c>
      <c r="O453" s="135"/>
      <c r="P453" s="135" t="s">
        <v>12888</v>
      </c>
      <c r="Q453" s="169">
        <v>88976</v>
      </c>
      <c r="R453" s="169">
        <v>1060.95</v>
      </c>
      <c r="S453" s="169">
        <v>880</v>
      </c>
      <c r="T453" s="169">
        <v>880</v>
      </c>
      <c r="U453" s="169" t="s">
        <v>756</v>
      </c>
      <c r="V453" s="169"/>
      <c r="W453" s="169"/>
      <c r="X453" s="170"/>
      <c r="Y453" s="169"/>
      <c r="Z453" s="169"/>
      <c r="AA453" s="169"/>
      <c r="AB453" s="169">
        <v>10</v>
      </c>
      <c r="AC453" s="169"/>
      <c r="AD453" s="169"/>
      <c r="AE453" s="169">
        <v>50</v>
      </c>
      <c r="AF453" s="135" t="s">
        <v>2770</v>
      </c>
      <c r="AG453" s="169">
        <v>361</v>
      </c>
      <c r="AH453" s="169">
        <v>545</v>
      </c>
      <c r="AI453" s="135"/>
      <c r="AJ453" s="135"/>
      <c r="AK453" s="135"/>
      <c r="AL453" s="123"/>
      <c r="AM453" s="135"/>
      <c r="AN453" s="135"/>
      <c r="AO453" s="135"/>
      <c r="AP453" s="135"/>
      <c r="AQ453" s="135">
        <v>190</v>
      </c>
      <c r="AR453" s="135" t="s">
        <v>16168</v>
      </c>
      <c r="AS453" s="135" t="s">
        <v>16168</v>
      </c>
      <c r="AT453" s="135" t="s">
        <v>464</v>
      </c>
      <c r="AU453" s="421">
        <v>18019</v>
      </c>
      <c r="AV453" s="137">
        <v>94.836842105263159</v>
      </c>
      <c r="AW453" s="169">
        <v>2000</v>
      </c>
      <c r="AX453" s="132" t="s">
        <v>357</v>
      </c>
      <c r="AY453" s="169">
        <v>1000</v>
      </c>
      <c r="AZ453" s="169">
        <v>1400</v>
      </c>
      <c r="BA453" s="169">
        <v>1400</v>
      </c>
      <c r="BB453" s="170" t="s">
        <v>16299</v>
      </c>
      <c r="BC453" s="170">
        <v>50</v>
      </c>
      <c r="BD453" s="135" t="s">
        <v>2771</v>
      </c>
      <c r="BE453" s="135" t="s">
        <v>2772</v>
      </c>
      <c r="BF453" s="172"/>
      <c r="BG453" s="172"/>
      <c r="BH453" s="172"/>
      <c r="BI453" s="172"/>
      <c r="BJ453" s="172"/>
      <c r="BK453" s="170"/>
      <c r="BL453" s="170"/>
      <c r="BM453" s="135"/>
      <c r="BN453" s="233"/>
      <c r="BO453" s="123"/>
      <c r="BP453" s="135"/>
      <c r="BQ453" s="135"/>
      <c r="BR453" s="135"/>
      <c r="BS453" s="135"/>
      <c r="BT453" s="135"/>
      <c r="BU453" s="135"/>
      <c r="BV453" s="135"/>
      <c r="BW453" s="135"/>
      <c r="BX453" s="135"/>
      <c r="BY453" s="144"/>
      <c r="BZ453" s="135"/>
      <c r="CA453" s="135"/>
      <c r="CB453" s="135"/>
      <c r="CC453" s="135"/>
    </row>
    <row r="454" spans="1:81" s="6" customFormat="1" ht="16.5" customHeight="1">
      <c r="A454" s="144">
        <v>391</v>
      </c>
      <c r="B454" s="135" t="s">
        <v>113</v>
      </c>
      <c r="C454" s="135" t="s">
        <v>114</v>
      </c>
      <c r="D454" s="135" t="s">
        <v>481</v>
      </c>
      <c r="E454" s="135" t="s">
        <v>377</v>
      </c>
      <c r="F454" s="135" t="s">
        <v>2773</v>
      </c>
      <c r="G454" s="523" t="s">
        <v>2774</v>
      </c>
      <c r="H454" s="135" t="s">
        <v>13781</v>
      </c>
      <c r="I454" s="135" t="s">
        <v>13782</v>
      </c>
      <c r="J454" s="135" t="s">
        <v>12888</v>
      </c>
      <c r="K454" s="135" t="s">
        <v>377</v>
      </c>
      <c r="L454" s="135" t="s">
        <v>377</v>
      </c>
      <c r="M454" s="135"/>
      <c r="N454" s="439" t="s">
        <v>12888</v>
      </c>
      <c r="O454" s="135"/>
      <c r="P454" s="135" t="s">
        <v>12888</v>
      </c>
      <c r="Q454" s="169">
        <v>2031</v>
      </c>
      <c r="R454" s="169">
        <v>311</v>
      </c>
      <c r="S454" s="169">
        <v>152</v>
      </c>
      <c r="T454" s="169">
        <v>152</v>
      </c>
      <c r="U454" s="169"/>
      <c r="V454" s="169"/>
      <c r="W454" s="169"/>
      <c r="X454" s="170"/>
      <c r="Y454" s="169"/>
      <c r="Z454" s="169"/>
      <c r="AA454" s="169"/>
      <c r="AB454" s="169">
        <v>31</v>
      </c>
      <c r="AC454" s="169"/>
      <c r="AD454" s="169"/>
      <c r="AE454" s="169">
        <v>6</v>
      </c>
      <c r="AF454" s="135" t="s">
        <v>2775</v>
      </c>
      <c r="AG454" s="169">
        <v>41</v>
      </c>
      <c r="AH454" s="169">
        <v>66</v>
      </c>
      <c r="AI454" s="135"/>
      <c r="AJ454" s="135"/>
      <c r="AK454" s="135"/>
      <c r="AL454" s="123"/>
      <c r="AM454" s="135"/>
      <c r="AN454" s="135"/>
      <c r="AO454" s="135"/>
      <c r="AP454" s="135"/>
      <c r="AQ454" s="135">
        <v>240</v>
      </c>
      <c r="AR454" s="135" t="s">
        <v>16168</v>
      </c>
      <c r="AS454" s="135" t="s">
        <v>16168</v>
      </c>
      <c r="AT454" s="135" t="s">
        <v>2351</v>
      </c>
      <c r="AU454" s="421">
        <v>2726</v>
      </c>
      <c r="AV454" s="137">
        <v>11.358333333333333</v>
      </c>
      <c r="AW454" s="169"/>
      <c r="AX454" s="169"/>
      <c r="AY454" s="169"/>
      <c r="AZ454" s="169"/>
      <c r="BA454" s="169"/>
      <c r="BB454" s="170"/>
      <c r="BC454" s="170"/>
      <c r="BD454" s="135"/>
      <c r="BE454" s="135" t="s">
        <v>364</v>
      </c>
      <c r="BF454" s="172"/>
      <c r="BG454" s="172"/>
      <c r="BH454" s="172"/>
      <c r="BI454" s="172"/>
      <c r="BJ454" s="172"/>
      <c r="BK454" s="170"/>
      <c r="BL454" s="170"/>
      <c r="BM454" s="135"/>
      <c r="BN454" s="233"/>
      <c r="BO454" s="123"/>
      <c r="BP454" s="135"/>
      <c r="BQ454" s="135"/>
      <c r="BR454" s="135"/>
      <c r="BS454" s="135"/>
      <c r="BT454" s="135"/>
      <c r="BU454" s="135"/>
      <c r="BV454" s="135"/>
      <c r="BW454" s="135"/>
      <c r="BX454" s="135"/>
      <c r="BY454" s="144"/>
      <c r="BZ454" s="135"/>
      <c r="CA454" s="135"/>
      <c r="CB454" s="135"/>
      <c r="CC454" s="135"/>
    </row>
    <row r="455" spans="1:81" s="6" customFormat="1" ht="16.5" customHeight="1">
      <c r="A455" s="157">
        <v>392</v>
      </c>
      <c r="B455" s="135" t="s">
        <v>113</v>
      </c>
      <c r="C455" s="135" t="s">
        <v>121</v>
      </c>
      <c r="D455" s="135" t="s">
        <v>481</v>
      </c>
      <c r="E455" s="135" t="s">
        <v>353</v>
      </c>
      <c r="F455" s="135" t="s">
        <v>2776</v>
      </c>
      <c r="G455" s="523" t="s">
        <v>2777</v>
      </c>
      <c r="H455" s="135" t="s">
        <v>13783</v>
      </c>
      <c r="I455" s="135" t="s">
        <v>13784</v>
      </c>
      <c r="J455" s="135" t="s">
        <v>12899</v>
      </c>
      <c r="K455" s="135" t="s">
        <v>13780</v>
      </c>
      <c r="L455" s="135" t="s">
        <v>2778</v>
      </c>
      <c r="M455" s="135" t="s">
        <v>15659</v>
      </c>
      <c r="N455" s="135" t="s">
        <v>12888</v>
      </c>
      <c r="O455" s="135"/>
      <c r="P455" s="135" t="s">
        <v>12888</v>
      </c>
      <c r="Q455" s="169">
        <v>4826.3</v>
      </c>
      <c r="R455" s="169">
        <v>853.35</v>
      </c>
      <c r="S455" s="169">
        <v>232</v>
      </c>
      <c r="T455" s="169">
        <v>232</v>
      </c>
      <c r="U455" s="169" t="s">
        <v>756</v>
      </c>
      <c r="V455" s="169"/>
      <c r="W455" s="169">
        <v>22</v>
      </c>
      <c r="X455" s="170" t="s">
        <v>401</v>
      </c>
      <c r="Y455" s="169">
        <v>77</v>
      </c>
      <c r="Z455" s="169">
        <v>15.53</v>
      </c>
      <c r="AA455" s="169">
        <v>30</v>
      </c>
      <c r="AB455" s="169">
        <v>24.6</v>
      </c>
      <c r="AC455" s="169">
        <v>36</v>
      </c>
      <c r="AD455" s="169"/>
      <c r="AE455" s="169">
        <v>50</v>
      </c>
      <c r="AF455" s="135" t="s">
        <v>2779</v>
      </c>
      <c r="AG455" s="169">
        <v>322</v>
      </c>
      <c r="AH455" s="169">
        <v>580</v>
      </c>
      <c r="AI455" s="135"/>
      <c r="AJ455" s="135"/>
      <c r="AK455" s="135"/>
      <c r="AL455" s="123"/>
      <c r="AM455" s="135"/>
      <c r="AN455" s="135"/>
      <c r="AO455" s="135"/>
      <c r="AP455" s="135"/>
      <c r="AQ455" s="135">
        <v>223</v>
      </c>
      <c r="AR455" s="190" t="s">
        <v>16166</v>
      </c>
      <c r="AS455" s="190" t="s">
        <v>16166</v>
      </c>
      <c r="AT455" s="135" t="s">
        <v>564</v>
      </c>
      <c r="AU455" s="421">
        <v>10628</v>
      </c>
      <c r="AV455" s="137">
        <v>47.659192825112108</v>
      </c>
      <c r="AW455" s="169">
        <v>2000</v>
      </c>
      <c r="AX455" s="132" t="s">
        <v>357</v>
      </c>
      <c r="AY455" s="169">
        <v>2000</v>
      </c>
      <c r="AZ455" s="169">
        <v>1500</v>
      </c>
      <c r="BA455" s="169">
        <v>2000</v>
      </c>
      <c r="BB455" s="170">
        <v>25</v>
      </c>
      <c r="BC455" s="170">
        <v>50</v>
      </c>
      <c r="BD455" s="135" t="s">
        <v>2780</v>
      </c>
      <c r="BE455" s="135" t="s">
        <v>2781</v>
      </c>
      <c r="BF455" s="172"/>
      <c r="BG455" s="172"/>
      <c r="BH455" s="172"/>
      <c r="BI455" s="172"/>
      <c r="BJ455" s="172"/>
      <c r="BK455" s="170"/>
      <c r="BL455" s="170"/>
      <c r="BM455" s="135"/>
      <c r="BN455" s="233"/>
      <c r="BO455" s="123"/>
      <c r="BP455" s="135"/>
      <c r="BQ455" s="135"/>
      <c r="BR455" s="135"/>
      <c r="BS455" s="135"/>
      <c r="BT455" s="135"/>
      <c r="BU455" s="135"/>
      <c r="BV455" s="135"/>
      <c r="BW455" s="135"/>
      <c r="BX455" s="135"/>
      <c r="BY455" s="144"/>
      <c r="BZ455" s="135"/>
      <c r="CA455" s="135"/>
      <c r="CB455" s="135"/>
      <c r="CC455" s="135"/>
    </row>
    <row r="456" spans="1:81" s="6" customFormat="1" ht="16.5" customHeight="1">
      <c r="A456" s="144">
        <v>393</v>
      </c>
      <c r="B456" s="135" t="s">
        <v>113</v>
      </c>
      <c r="C456" s="135" t="s">
        <v>121</v>
      </c>
      <c r="D456" s="135" t="s">
        <v>481</v>
      </c>
      <c r="E456" s="135" t="s">
        <v>353</v>
      </c>
      <c r="F456" s="135" t="s">
        <v>2782</v>
      </c>
      <c r="G456" s="523" t="s">
        <v>2783</v>
      </c>
      <c r="H456" s="135" t="s">
        <v>13785</v>
      </c>
      <c r="I456" s="135" t="s">
        <v>13786</v>
      </c>
      <c r="J456" s="135" t="s">
        <v>12899</v>
      </c>
      <c r="K456" s="135" t="s">
        <v>13780</v>
      </c>
      <c r="L456" s="135" t="s">
        <v>2784</v>
      </c>
      <c r="M456" s="135" t="s">
        <v>15659</v>
      </c>
      <c r="N456" s="135" t="s">
        <v>12888</v>
      </c>
      <c r="O456" s="135"/>
      <c r="P456" s="135" t="s">
        <v>12888</v>
      </c>
      <c r="Q456" s="169">
        <v>3794</v>
      </c>
      <c r="R456" s="169">
        <v>559.26</v>
      </c>
      <c r="S456" s="169">
        <v>403</v>
      </c>
      <c r="T456" s="169">
        <v>342</v>
      </c>
      <c r="U456" s="169" t="s">
        <v>756</v>
      </c>
      <c r="V456" s="169">
        <v>61</v>
      </c>
      <c r="W456" s="169">
        <v>30</v>
      </c>
      <c r="X456" s="170" t="s">
        <v>401</v>
      </c>
      <c r="Y456" s="169"/>
      <c r="Z456" s="169"/>
      <c r="AA456" s="169"/>
      <c r="AB456" s="169">
        <v>15</v>
      </c>
      <c r="AC456" s="169">
        <v>5</v>
      </c>
      <c r="AD456" s="169"/>
      <c r="AE456" s="169">
        <v>72</v>
      </c>
      <c r="AF456" s="135" t="s">
        <v>2785</v>
      </c>
      <c r="AG456" s="169">
        <v>410</v>
      </c>
      <c r="AH456" s="169">
        <v>410</v>
      </c>
      <c r="AI456" s="135"/>
      <c r="AJ456" s="135"/>
      <c r="AK456" s="135" t="s">
        <v>457</v>
      </c>
      <c r="AL456" s="123">
        <v>1</v>
      </c>
      <c r="AM456" s="135"/>
      <c r="AN456" s="135">
        <v>1</v>
      </c>
      <c r="AO456" s="135"/>
      <c r="AP456" s="135"/>
      <c r="AQ456" s="135">
        <v>365</v>
      </c>
      <c r="AR456" s="190" t="s">
        <v>16166</v>
      </c>
      <c r="AS456" s="190" t="s">
        <v>16166</v>
      </c>
      <c r="AT456" s="135" t="s">
        <v>711</v>
      </c>
      <c r="AU456" s="421">
        <v>81719</v>
      </c>
      <c r="AV456" s="137">
        <v>223.8876712328767</v>
      </c>
      <c r="AW456" s="169">
        <v>2000</v>
      </c>
      <c r="AX456" s="132" t="s">
        <v>357</v>
      </c>
      <c r="AY456" s="169">
        <v>1000</v>
      </c>
      <c r="AZ456" s="169">
        <v>1500</v>
      </c>
      <c r="BA456" s="169">
        <v>2000</v>
      </c>
      <c r="BB456" s="170" t="s">
        <v>16300</v>
      </c>
      <c r="BC456" s="170">
        <v>50</v>
      </c>
      <c r="BD456" s="135" t="s">
        <v>2771</v>
      </c>
      <c r="BE456" s="135" t="s">
        <v>2786</v>
      </c>
      <c r="BF456" s="172"/>
      <c r="BG456" s="172"/>
      <c r="BH456" s="172"/>
      <c r="BI456" s="172"/>
      <c r="BJ456" s="172"/>
      <c r="BK456" s="170"/>
      <c r="BL456" s="170"/>
      <c r="BM456" s="135"/>
      <c r="BN456" s="233"/>
      <c r="BO456" s="123"/>
      <c r="BP456" s="135"/>
      <c r="BQ456" s="135"/>
      <c r="BR456" s="135"/>
      <c r="BS456" s="135"/>
      <c r="BT456" s="135"/>
      <c r="BU456" s="135"/>
      <c r="BV456" s="135"/>
      <c r="BW456" s="135"/>
      <c r="BX456" s="135"/>
      <c r="BY456" s="144"/>
      <c r="BZ456" s="135"/>
      <c r="CA456" s="135"/>
      <c r="CB456" s="135"/>
      <c r="CC456" s="135"/>
    </row>
    <row r="457" spans="1:81" s="6" customFormat="1" ht="16.5" customHeight="1">
      <c r="A457" s="157">
        <v>394</v>
      </c>
      <c r="B457" s="135" t="s">
        <v>113</v>
      </c>
      <c r="C457" s="135" t="s">
        <v>114</v>
      </c>
      <c r="D457" s="135" t="s">
        <v>481</v>
      </c>
      <c r="E457" s="135" t="s">
        <v>459</v>
      </c>
      <c r="F457" s="135" t="s">
        <v>2787</v>
      </c>
      <c r="G457" s="523" t="s">
        <v>2788</v>
      </c>
      <c r="H457" s="135" t="s">
        <v>13787</v>
      </c>
      <c r="I457" s="135" t="s">
        <v>13788</v>
      </c>
      <c r="J457" s="135" t="s">
        <v>12899</v>
      </c>
      <c r="K457" s="135" t="s">
        <v>13789</v>
      </c>
      <c r="L457" s="135" t="s">
        <v>2789</v>
      </c>
      <c r="M457" s="135" t="s">
        <v>15660</v>
      </c>
      <c r="N457" s="439" t="s">
        <v>12888</v>
      </c>
      <c r="O457" s="135"/>
      <c r="P457" s="135" t="s">
        <v>12888</v>
      </c>
      <c r="Q457" s="169">
        <v>9766</v>
      </c>
      <c r="R457" s="169">
        <v>972</v>
      </c>
      <c r="S457" s="169">
        <v>686</v>
      </c>
      <c r="T457" s="169">
        <v>686</v>
      </c>
      <c r="U457" s="169"/>
      <c r="V457" s="169"/>
      <c r="W457" s="169">
        <v>28</v>
      </c>
      <c r="X457" s="170" t="s">
        <v>401</v>
      </c>
      <c r="Y457" s="169"/>
      <c r="Z457" s="169"/>
      <c r="AA457" s="169"/>
      <c r="AB457" s="169">
        <v>82</v>
      </c>
      <c r="AC457" s="169"/>
      <c r="AD457" s="169"/>
      <c r="AE457" s="169">
        <v>131</v>
      </c>
      <c r="AF457" s="135" t="s">
        <v>771</v>
      </c>
      <c r="AG457" s="169">
        <v>1854</v>
      </c>
      <c r="AH457" s="169">
        <v>1854</v>
      </c>
      <c r="AI457" s="135"/>
      <c r="AJ457" s="135"/>
      <c r="AK457" s="135"/>
      <c r="AL457" s="123"/>
      <c r="AM457" s="135"/>
      <c r="AN457" s="135"/>
      <c r="AO457" s="135"/>
      <c r="AP457" s="135"/>
      <c r="AQ457" s="135">
        <v>362</v>
      </c>
      <c r="AR457" s="135" t="s">
        <v>16168</v>
      </c>
      <c r="AS457" s="135" t="s">
        <v>16168</v>
      </c>
      <c r="AT457" s="135" t="s">
        <v>2790</v>
      </c>
      <c r="AU457" s="421">
        <v>8795</v>
      </c>
      <c r="AV457" s="137">
        <v>24.295580110497237</v>
      </c>
      <c r="AW457" s="169">
        <v>1000</v>
      </c>
      <c r="AX457" s="132" t="s">
        <v>357</v>
      </c>
      <c r="AY457" s="169">
        <v>400</v>
      </c>
      <c r="AZ457" s="169">
        <v>700</v>
      </c>
      <c r="BA457" s="169">
        <v>1000</v>
      </c>
      <c r="BB457" s="601">
        <v>30</v>
      </c>
      <c r="BC457" s="170"/>
      <c r="BD457" s="135"/>
      <c r="BE457" s="135" t="s">
        <v>2791</v>
      </c>
      <c r="BF457" s="172"/>
      <c r="BG457" s="172"/>
      <c r="BH457" s="172"/>
      <c r="BI457" s="172"/>
      <c r="BJ457" s="172"/>
      <c r="BK457" s="170"/>
      <c r="BL457" s="170"/>
      <c r="BM457" s="135"/>
      <c r="BN457" s="233"/>
      <c r="BO457" s="123"/>
      <c r="BP457" s="135"/>
      <c r="BQ457" s="135"/>
      <c r="BR457" s="135"/>
      <c r="BS457" s="135"/>
      <c r="BT457" s="135"/>
      <c r="BU457" s="135"/>
      <c r="BV457" s="135"/>
      <c r="BW457" s="135"/>
      <c r="BX457" s="135"/>
      <c r="BY457" s="144"/>
      <c r="BZ457" s="135"/>
      <c r="CA457" s="135"/>
      <c r="CB457" s="135"/>
      <c r="CC457" s="135"/>
    </row>
    <row r="458" spans="1:81" s="6" customFormat="1" ht="16.5" customHeight="1">
      <c r="A458" s="144">
        <v>395</v>
      </c>
      <c r="B458" s="135" t="s">
        <v>113</v>
      </c>
      <c r="C458" s="135" t="s">
        <v>121</v>
      </c>
      <c r="D458" s="135" t="s">
        <v>481</v>
      </c>
      <c r="E458" s="135" t="s">
        <v>353</v>
      </c>
      <c r="F458" s="135" t="s">
        <v>2792</v>
      </c>
      <c r="G458" s="523" t="s">
        <v>2793</v>
      </c>
      <c r="H458" s="135" t="s">
        <v>13790</v>
      </c>
      <c r="I458" s="135" t="s">
        <v>13791</v>
      </c>
      <c r="J458" s="135" t="s">
        <v>12899</v>
      </c>
      <c r="K458" s="135" t="s">
        <v>13792</v>
      </c>
      <c r="L458" s="135" t="s">
        <v>2794</v>
      </c>
      <c r="M458" s="135" t="s">
        <v>15661</v>
      </c>
      <c r="N458" s="135" t="s">
        <v>12888</v>
      </c>
      <c r="O458" s="135"/>
      <c r="P458" s="135" t="s">
        <v>12888</v>
      </c>
      <c r="Q458" s="169">
        <v>11093</v>
      </c>
      <c r="R458" s="132">
        <v>2737</v>
      </c>
      <c r="S458" s="169">
        <v>1068</v>
      </c>
      <c r="T458" s="169">
        <v>179</v>
      </c>
      <c r="U458" s="169" t="s">
        <v>418</v>
      </c>
      <c r="V458" s="169">
        <v>889</v>
      </c>
      <c r="W458" s="169">
        <v>247</v>
      </c>
      <c r="X458" s="170" t="s">
        <v>401</v>
      </c>
      <c r="Y458" s="169">
        <v>95</v>
      </c>
      <c r="Z458" s="169">
        <v>95</v>
      </c>
      <c r="AA458" s="169">
        <v>1823</v>
      </c>
      <c r="AB458" s="169">
        <v>54</v>
      </c>
      <c r="AC458" s="169"/>
      <c r="AD458" s="169">
        <v>91</v>
      </c>
      <c r="AE458" s="169">
        <v>47</v>
      </c>
      <c r="AF458" s="135" t="s">
        <v>2054</v>
      </c>
      <c r="AG458" s="169">
        <v>1688</v>
      </c>
      <c r="AH458" s="169">
        <v>1688</v>
      </c>
      <c r="AI458" s="135"/>
      <c r="AJ458" s="135"/>
      <c r="AK458" s="135" t="s">
        <v>387</v>
      </c>
      <c r="AL458" s="123">
        <v>1</v>
      </c>
      <c r="AM458" s="135"/>
      <c r="AN458" s="135"/>
      <c r="AO458" s="135">
        <v>1</v>
      </c>
      <c r="AP458" s="135"/>
      <c r="AQ458" s="135">
        <v>330</v>
      </c>
      <c r="AR458" s="190" t="s">
        <v>16166</v>
      </c>
      <c r="AS458" s="190" t="s">
        <v>16166</v>
      </c>
      <c r="AT458" s="135" t="s">
        <v>2795</v>
      </c>
      <c r="AU458" s="421">
        <v>22019</v>
      </c>
      <c r="AV458" s="137">
        <v>66.724242424242419</v>
      </c>
      <c r="AW458" s="169">
        <v>2000</v>
      </c>
      <c r="AX458" s="132" t="s">
        <v>357</v>
      </c>
      <c r="AY458" s="169">
        <v>1000</v>
      </c>
      <c r="AZ458" s="169">
        <v>1500</v>
      </c>
      <c r="BA458" s="169">
        <v>2000</v>
      </c>
      <c r="BB458" s="170">
        <v>25</v>
      </c>
      <c r="BC458" s="170">
        <v>50</v>
      </c>
      <c r="BD458" s="135" t="s">
        <v>2780</v>
      </c>
      <c r="BE458" s="135" t="s">
        <v>2781</v>
      </c>
      <c r="BF458" s="172">
        <v>3000</v>
      </c>
      <c r="BG458" s="172">
        <v>0</v>
      </c>
      <c r="BH458" s="172">
        <v>1000</v>
      </c>
      <c r="BI458" s="172">
        <v>1500</v>
      </c>
      <c r="BJ458" s="172">
        <v>3000</v>
      </c>
      <c r="BK458" s="170">
        <v>35</v>
      </c>
      <c r="BL458" s="170">
        <v>50</v>
      </c>
      <c r="BM458" s="135" t="s">
        <v>2796</v>
      </c>
      <c r="BN458" s="233" t="s">
        <v>2797</v>
      </c>
      <c r="BO458" s="123"/>
      <c r="BP458" s="135"/>
      <c r="BQ458" s="135"/>
      <c r="BR458" s="135"/>
      <c r="BS458" s="135"/>
      <c r="BT458" s="135"/>
      <c r="BU458" s="135"/>
      <c r="BV458" s="135"/>
      <c r="BW458" s="135"/>
      <c r="BX458" s="135"/>
      <c r="BY458" s="144"/>
      <c r="BZ458" s="135"/>
      <c r="CA458" s="135"/>
      <c r="CB458" s="135"/>
      <c r="CC458" s="135"/>
    </row>
    <row r="459" spans="1:81" s="6" customFormat="1" ht="16.5" customHeight="1">
      <c r="A459" s="157">
        <v>396</v>
      </c>
      <c r="B459" s="135" t="s">
        <v>113</v>
      </c>
      <c r="C459" s="135" t="s">
        <v>121</v>
      </c>
      <c r="D459" s="135" t="s">
        <v>481</v>
      </c>
      <c r="E459" s="135" t="s">
        <v>353</v>
      </c>
      <c r="F459" s="135" t="s">
        <v>2798</v>
      </c>
      <c r="G459" s="523" t="s">
        <v>2799</v>
      </c>
      <c r="H459" s="135" t="s">
        <v>13793</v>
      </c>
      <c r="I459" s="135" t="s">
        <v>13794</v>
      </c>
      <c r="J459" s="135" t="s">
        <v>12899</v>
      </c>
      <c r="K459" s="135" t="s">
        <v>13780</v>
      </c>
      <c r="L459" s="135" t="s">
        <v>2800</v>
      </c>
      <c r="M459" s="135" t="s">
        <v>15659</v>
      </c>
      <c r="N459" s="135" t="s">
        <v>12888</v>
      </c>
      <c r="O459" s="135"/>
      <c r="P459" s="135" t="s">
        <v>12888</v>
      </c>
      <c r="Q459" s="169">
        <v>180281</v>
      </c>
      <c r="R459" s="169">
        <v>871</v>
      </c>
      <c r="S459" s="169">
        <v>500</v>
      </c>
      <c r="T459" s="169">
        <v>500</v>
      </c>
      <c r="U459" s="169" t="s">
        <v>756</v>
      </c>
      <c r="V459" s="169"/>
      <c r="W459" s="169">
        <v>100</v>
      </c>
      <c r="X459" s="170" t="s">
        <v>401</v>
      </c>
      <c r="Y459" s="169"/>
      <c r="Z459" s="169">
        <v>45</v>
      </c>
      <c r="AA459" s="169"/>
      <c r="AB459" s="169">
        <v>30</v>
      </c>
      <c r="AC459" s="169">
        <v>54</v>
      </c>
      <c r="AD459" s="169"/>
      <c r="AE459" s="169">
        <v>116</v>
      </c>
      <c r="AF459" s="135" t="s">
        <v>2801</v>
      </c>
      <c r="AG459" s="169">
        <v>117</v>
      </c>
      <c r="AH459" s="169">
        <v>120</v>
      </c>
      <c r="AI459" s="135"/>
      <c r="AJ459" s="135"/>
      <c r="AK459" s="135" t="s">
        <v>457</v>
      </c>
      <c r="AL459" s="123">
        <v>1</v>
      </c>
      <c r="AM459" s="135"/>
      <c r="AN459" s="135"/>
      <c r="AO459" s="135">
        <v>1</v>
      </c>
      <c r="AP459" s="135"/>
      <c r="AQ459" s="135">
        <v>312</v>
      </c>
      <c r="AR459" s="135" t="s">
        <v>16168</v>
      </c>
      <c r="AS459" s="135" t="s">
        <v>16168</v>
      </c>
      <c r="AT459" s="135" t="s">
        <v>564</v>
      </c>
      <c r="AU459" s="421">
        <v>21683</v>
      </c>
      <c r="AV459" s="137">
        <v>69.496794871794876</v>
      </c>
      <c r="AW459" s="169">
        <v>5000</v>
      </c>
      <c r="AX459" s="169">
        <v>2000</v>
      </c>
      <c r="AY459" s="169">
        <v>3000</v>
      </c>
      <c r="AZ459" s="169">
        <v>3000</v>
      </c>
      <c r="BA459" s="169">
        <v>5000</v>
      </c>
      <c r="BB459" s="170">
        <v>40</v>
      </c>
      <c r="BC459" s="170">
        <v>50</v>
      </c>
      <c r="BD459" s="135" t="s">
        <v>2802</v>
      </c>
      <c r="BE459" s="135" t="s">
        <v>2803</v>
      </c>
      <c r="BF459" s="172"/>
      <c r="BG459" s="172"/>
      <c r="BH459" s="172"/>
      <c r="BI459" s="172"/>
      <c r="BJ459" s="172"/>
      <c r="BK459" s="170"/>
      <c r="BL459" s="170"/>
      <c r="BM459" s="135"/>
      <c r="BN459" s="233"/>
      <c r="BO459" s="123"/>
      <c r="BP459" s="135"/>
      <c r="BQ459" s="135"/>
      <c r="BR459" s="135"/>
      <c r="BS459" s="135"/>
      <c r="BT459" s="135"/>
      <c r="BU459" s="135"/>
      <c r="BV459" s="135"/>
      <c r="BW459" s="135"/>
      <c r="BX459" s="135"/>
      <c r="BY459" s="144"/>
      <c r="BZ459" s="135"/>
      <c r="CA459" s="135"/>
      <c r="CB459" s="135"/>
      <c r="CC459" s="135"/>
    </row>
    <row r="460" spans="1:81" s="6" customFormat="1" ht="16.5" customHeight="1">
      <c r="A460" s="144">
        <v>397</v>
      </c>
      <c r="B460" s="135" t="s">
        <v>113</v>
      </c>
      <c r="C460" s="135" t="s">
        <v>121</v>
      </c>
      <c r="D460" s="135" t="s">
        <v>481</v>
      </c>
      <c r="E460" s="135" t="s">
        <v>353</v>
      </c>
      <c r="F460" s="135" t="s">
        <v>2804</v>
      </c>
      <c r="G460" s="523" t="s">
        <v>2805</v>
      </c>
      <c r="H460" s="135" t="s">
        <v>13795</v>
      </c>
      <c r="I460" s="135" t="s">
        <v>13796</v>
      </c>
      <c r="J460" s="135" t="s">
        <v>12899</v>
      </c>
      <c r="K460" s="135" t="s">
        <v>13797</v>
      </c>
      <c r="L460" s="135" t="s">
        <v>2806</v>
      </c>
      <c r="M460" s="135" t="s">
        <v>15662</v>
      </c>
      <c r="N460" s="135" t="s">
        <v>12888</v>
      </c>
      <c r="O460" s="135"/>
      <c r="P460" s="135" t="s">
        <v>12888</v>
      </c>
      <c r="Q460" s="169">
        <v>4949</v>
      </c>
      <c r="R460" s="169">
        <v>823.7</v>
      </c>
      <c r="S460" s="169">
        <v>735</v>
      </c>
      <c r="T460" s="169">
        <v>608</v>
      </c>
      <c r="U460" s="169" t="s">
        <v>756</v>
      </c>
      <c r="V460" s="169">
        <v>127</v>
      </c>
      <c r="W460" s="169">
        <v>9</v>
      </c>
      <c r="X460" s="170" t="s">
        <v>401</v>
      </c>
      <c r="Y460" s="169">
        <v>131</v>
      </c>
      <c r="Z460" s="169">
        <v>17.399999999999999</v>
      </c>
      <c r="AA460" s="169"/>
      <c r="AB460" s="169">
        <v>13.83</v>
      </c>
      <c r="AC460" s="169">
        <v>4.92</v>
      </c>
      <c r="AD460" s="169">
        <v>12</v>
      </c>
      <c r="AE460" s="169">
        <v>15</v>
      </c>
      <c r="AF460" s="135" t="s">
        <v>2807</v>
      </c>
      <c r="AG460" s="169">
        <v>558</v>
      </c>
      <c r="AH460" s="169">
        <v>3651</v>
      </c>
      <c r="AI460" s="135"/>
      <c r="AJ460" s="135"/>
      <c r="AK460" s="135" t="s">
        <v>396</v>
      </c>
      <c r="AL460" s="123">
        <v>8</v>
      </c>
      <c r="AM460" s="135">
        <v>4</v>
      </c>
      <c r="AN460" s="135">
        <v>2</v>
      </c>
      <c r="AO460" s="135">
        <v>2</v>
      </c>
      <c r="AP460" s="135"/>
      <c r="AQ460" s="135">
        <v>215</v>
      </c>
      <c r="AR460" s="135" t="s">
        <v>16168</v>
      </c>
      <c r="AS460" s="135" t="s">
        <v>16168</v>
      </c>
      <c r="AT460" s="135" t="s">
        <v>2808</v>
      </c>
      <c r="AU460" s="421">
        <v>6713</v>
      </c>
      <c r="AV460" s="137">
        <v>31.223255813953489</v>
      </c>
      <c r="AW460" s="169">
        <v>3000</v>
      </c>
      <c r="AX460" s="132" t="s">
        <v>357</v>
      </c>
      <c r="AY460" s="169">
        <v>2000</v>
      </c>
      <c r="AZ460" s="169">
        <v>2000</v>
      </c>
      <c r="BA460" s="169">
        <v>3000</v>
      </c>
      <c r="BB460" s="170">
        <v>30</v>
      </c>
      <c r="BC460" s="170">
        <v>50</v>
      </c>
      <c r="BD460" s="135" t="s">
        <v>2771</v>
      </c>
      <c r="BE460" s="135" t="s">
        <v>2786</v>
      </c>
      <c r="BF460" s="172"/>
      <c r="BG460" s="172"/>
      <c r="BH460" s="172"/>
      <c r="BI460" s="172"/>
      <c r="BJ460" s="172"/>
      <c r="BK460" s="170"/>
      <c r="BL460" s="170"/>
      <c r="BM460" s="135"/>
      <c r="BN460" s="233"/>
      <c r="BO460" s="123"/>
      <c r="BP460" s="135"/>
      <c r="BQ460" s="135"/>
      <c r="BR460" s="135"/>
      <c r="BS460" s="135"/>
      <c r="BT460" s="135"/>
      <c r="BU460" s="135"/>
      <c r="BV460" s="135"/>
      <c r="BW460" s="135"/>
      <c r="BX460" s="135"/>
      <c r="BY460" s="144"/>
      <c r="BZ460" s="135"/>
      <c r="CA460" s="135"/>
      <c r="CB460" s="135"/>
      <c r="CC460" s="135"/>
    </row>
    <row r="461" spans="1:81" s="6" customFormat="1" ht="16.5" customHeight="1">
      <c r="A461" s="157">
        <v>398</v>
      </c>
      <c r="B461" s="135" t="s">
        <v>113</v>
      </c>
      <c r="C461" s="135" t="s">
        <v>129</v>
      </c>
      <c r="D461" s="135" t="s">
        <v>481</v>
      </c>
      <c r="E461" s="135" t="s">
        <v>459</v>
      </c>
      <c r="F461" s="135" t="s">
        <v>2809</v>
      </c>
      <c r="G461" s="523" t="s">
        <v>2810</v>
      </c>
      <c r="H461" s="135" t="s">
        <v>13798</v>
      </c>
      <c r="I461" s="135" t="s">
        <v>13799</v>
      </c>
      <c r="J461" s="135" t="s">
        <v>12899</v>
      </c>
      <c r="K461" s="135" t="s">
        <v>13800</v>
      </c>
      <c r="L461" s="135" t="s">
        <v>2811</v>
      </c>
      <c r="M461" s="135" t="s">
        <v>15663</v>
      </c>
      <c r="N461" s="439" t="s">
        <v>12888</v>
      </c>
      <c r="O461" s="135"/>
      <c r="P461" s="135" t="s">
        <v>12888</v>
      </c>
      <c r="Q461" s="169">
        <v>2339</v>
      </c>
      <c r="R461" s="169">
        <v>517</v>
      </c>
      <c r="S461" s="169">
        <v>417</v>
      </c>
      <c r="T461" s="169">
        <v>417</v>
      </c>
      <c r="U461" s="169" t="s">
        <v>440</v>
      </c>
      <c r="V461" s="169"/>
      <c r="W461" s="169">
        <v>21</v>
      </c>
      <c r="X461" s="170" t="s">
        <v>401</v>
      </c>
      <c r="Y461" s="169"/>
      <c r="Z461" s="169"/>
      <c r="AA461" s="169"/>
      <c r="AB461" s="169">
        <v>27</v>
      </c>
      <c r="AC461" s="169"/>
      <c r="AD461" s="169"/>
      <c r="AE461" s="169">
        <v>30</v>
      </c>
      <c r="AF461" s="135" t="s">
        <v>2812</v>
      </c>
      <c r="AG461" s="169">
        <v>75</v>
      </c>
      <c r="AH461" s="169">
        <v>75</v>
      </c>
      <c r="AI461" s="135"/>
      <c r="AJ461" s="135"/>
      <c r="AK461" s="135"/>
      <c r="AL461" s="123">
        <v>1</v>
      </c>
      <c r="AM461" s="135"/>
      <c r="AN461" s="135"/>
      <c r="AO461" s="135">
        <v>1</v>
      </c>
      <c r="AP461" s="135"/>
      <c r="AQ461" s="135">
        <v>240</v>
      </c>
      <c r="AR461" s="123" t="s">
        <v>16166</v>
      </c>
      <c r="AS461" s="123" t="s">
        <v>16166</v>
      </c>
      <c r="AT461" s="135" t="s">
        <v>2813</v>
      </c>
      <c r="AU461" s="421">
        <v>1723</v>
      </c>
      <c r="AV461" s="137">
        <v>7.1791666666666663</v>
      </c>
      <c r="AW461" s="169"/>
      <c r="AX461" s="169"/>
      <c r="AY461" s="169"/>
      <c r="AZ461" s="169"/>
      <c r="BA461" s="169"/>
      <c r="BB461" s="170"/>
      <c r="BC461" s="170"/>
      <c r="BD461" s="135"/>
      <c r="BE461" s="135" t="s">
        <v>364</v>
      </c>
      <c r="BF461" s="172"/>
      <c r="BG461" s="172"/>
      <c r="BH461" s="172"/>
      <c r="BI461" s="172"/>
      <c r="BJ461" s="172"/>
      <c r="BK461" s="170"/>
      <c r="BL461" s="170"/>
      <c r="BM461" s="135"/>
      <c r="BN461" s="233"/>
      <c r="BO461" s="123"/>
      <c r="BP461" s="135"/>
      <c r="BQ461" s="135"/>
      <c r="BR461" s="135"/>
      <c r="BS461" s="135"/>
      <c r="BT461" s="135"/>
      <c r="BU461" s="135"/>
      <c r="BV461" s="135"/>
      <c r="BW461" s="135"/>
      <c r="BX461" s="135"/>
      <c r="BY461" s="144"/>
      <c r="BZ461" s="135"/>
      <c r="CA461" s="135"/>
      <c r="CB461" s="135"/>
      <c r="CC461" s="135"/>
    </row>
    <row r="462" spans="1:81" s="6" customFormat="1" ht="16.5" customHeight="1">
      <c r="A462" s="144">
        <v>399</v>
      </c>
      <c r="B462" s="135" t="s">
        <v>113</v>
      </c>
      <c r="C462" s="135" t="s">
        <v>123</v>
      </c>
      <c r="D462" s="135" t="s">
        <v>481</v>
      </c>
      <c r="E462" s="135" t="s">
        <v>459</v>
      </c>
      <c r="F462" s="135" t="s">
        <v>2814</v>
      </c>
      <c r="G462" s="523" t="s">
        <v>2815</v>
      </c>
      <c r="H462" s="135" t="s">
        <v>13801</v>
      </c>
      <c r="I462" s="135" t="s">
        <v>13802</v>
      </c>
      <c r="J462" s="135" t="s">
        <v>12899</v>
      </c>
      <c r="K462" s="135" t="s">
        <v>13803</v>
      </c>
      <c r="L462" s="135" t="s">
        <v>2816</v>
      </c>
      <c r="M462" s="135" t="s">
        <v>15664</v>
      </c>
      <c r="N462" s="439" t="s">
        <v>12888</v>
      </c>
      <c r="O462" s="135"/>
      <c r="P462" s="135" t="s">
        <v>12888</v>
      </c>
      <c r="Q462" s="169">
        <v>13593</v>
      </c>
      <c r="R462" s="169">
        <v>948</v>
      </c>
      <c r="S462" s="169">
        <v>467</v>
      </c>
      <c r="T462" s="169">
        <v>304</v>
      </c>
      <c r="U462" s="169" t="s">
        <v>392</v>
      </c>
      <c r="V462" s="169">
        <v>163</v>
      </c>
      <c r="W462" s="169">
        <v>22</v>
      </c>
      <c r="X462" s="170" t="s">
        <v>401</v>
      </c>
      <c r="Y462" s="169">
        <v>102</v>
      </c>
      <c r="Z462" s="169">
        <v>66</v>
      </c>
      <c r="AA462" s="169">
        <v>1000</v>
      </c>
      <c r="AB462" s="169">
        <v>62</v>
      </c>
      <c r="AC462" s="169"/>
      <c r="AD462" s="169"/>
      <c r="AE462" s="169">
        <v>34</v>
      </c>
      <c r="AF462" s="135" t="s">
        <v>2817</v>
      </c>
      <c r="AG462" s="169"/>
      <c r="AH462" s="169">
        <v>100</v>
      </c>
      <c r="AI462" s="135"/>
      <c r="AJ462" s="135"/>
      <c r="AK462" s="135" t="s">
        <v>406</v>
      </c>
      <c r="AL462" s="123">
        <v>1</v>
      </c>
      <c r="AM462" s="135"/>
      <c r="AN462" s="135"/>
      <c r="AO462" s="135">
        <v>1</v>
      </c>
      <c r="AP462" s="135"/>
      <c r="AQ462" s="135">
        <v>252</v>
      </c>
      <c r="AR462" s="135" t="s">
        <v>16168</v>
      </c>
      <c r="AS462" s="135" t="s">
        <v>16168</v>
      </c>
      <c r="AT462" s="135" t="s">
        <v>1432</v>
      </c>
      <c r="AU462" s="421">
        <v>16274</v>
      </c>
      <c r="AV462" s="137">
        <v>64.579365079365076</v>
      </c>
      <c r="AW462" s="169"/>
      <c r="AX462" s="169"/>
      <c r="AY462" s="169"/>
      <c r="AZ462" s="169"/>
      <c r="BA462" s="169"/>
      <c r="BB462" s="170"/>
      <c r="BC462" s="170"/>
      <c r="BD462" s="135"/>
      <c r="BE462" s="135" t="s">
        <v>364</v>
      </c>
      <c r="BF462" s="172"/>
      <c r="BG462" s="172"/>
      <c r="BH462" s="172"/>
      <c r="BI462" s="172"/>
      <c r="BJ462" s="172"/>
      <c r="BK462" s="170"/>
      <c r="BL462" s="170"/>
      <c r="BM462" s="135"/>
      <c r="BN462" s="233" t="s">
        <v>364</v>
      </c>
      <c r="BO462" s="123"/>
      <c r="BP462" s="135"/>
      <c r="BQ462" s="135"/>
      <c r="BR462" s="135"/>
      <c r="BS462" s="135"/>
      <c r="BT462" s="135"/>
      <c r="BU462" s="135"/>
      <c r="BV462" s="135"/>
      <c r="BW462" s="135"/>
      <c r="BX462" s="135"/>
      <c r="BY462" s="144"/>
      <c r="BZ462" s="135"/>
      <c r="CA462" s="135"/>
      <c r="CB462" s="135"/>
      <c r="CC462" s="135"/>
    </row>
    <row r="463" spans="1:81" s="6" customFormat="1" ht="16.5" customHeight="1">
      <c r="A463" s="157">
        <v>400</v>
      </c>
      <c r="B463" s="135" t="s">
        <v>113</v>
      </c>
      <c r="C463" s="135" t="s">
        <v>121</v>
      </c>
      <c r="D463" s="135" t="s">
        <v>481</v>
      </c>
      <c r="E463" s="135" t="s">
        <v>353</v>
      </c>
      <c r="F463" s="135" t="s">
        <v>2818</v>
      </c>
      <c r="G463" s="523" t="s">
        <v>2819</v>
      </c>
      <c r="H463" s="135" t="s">
        <v>13804</v>
      </c>
      <c r="I463" s="135" t="s">
        <v>13805</v>
      </c>
      <c r="J463" s="135" t="s">
        <v>12899</v>
      </c>
      <c r="K463" s="135" t="s">
        <v>13780</v>
      </c>
      <c r="L463" s="135" t="s">
        <v>2820</v>
      </c>
      <c r="M463" s="135" t="s">
        <v>15665</v>
      </c>
      <c r="N463" s="135" t="s">
        <v>12888</v>
      </c>
      <c r="O463" s="135"/>
      <c r="P463" s="135" t="s">
        <v>12888</v>
      </c>
      <c r="Q463" s="169">
        <v>7449</v>
      </c>
      <c r="R463" s="169">
        <v>2322</v>
      </c>
      <c r="S463" s="169">
        <v>618</v>
      </c>
      <c r="T463" s="169">
        <v>618</v>
      </c>
      <c r="U463" s="169" t="s">
        <v>756</v>
      </c>
      <c r="V463" s="169"/>
      <c r="W463" s="169"/>
      <c r="X463" s="170"/>
      <c r="Y463" s="169"/>
      <c r="Z463" s="169"/>
      <c r="AA463" s="169"/>
      <c r="AB463" s="169">
        <v>39</v>
      </c>
      <c r="AC463" s="169"/>
      <c r="AD463" s="169">
        <v>119.54</v>
      </c>
      <c r="AE463" s="169">
        <v>90</v>
      </c>
      <c r="AF463" s="135" t="s">
        <v>2821</v>
      </c>
      <c r="AG463" s="169">
        <v>165</v>
      </c>
      <c r="AH463" s="169">
        <v>166</v>
      </c>
      <c r="AI463" s="135"/>
      <c r="AJ463" s="135"/>
      <c r="AK463" s="135"/>
      <c r="AL463" s="123">
        <v>1</v>
      </c>
      <c r="AM463" s="135"/>
      <c r="AN463" s="135">
        <v>1</v>
      </c>
      <c r="AO463" s="135"/>
      <c r="AP463" s="135"/>
      <c r="AQ463" s="135">
        <v>198</v>
      </c>
      <c r="AR463" s="135" t="s">
        <v>16236</v>
      </c>
      <c r="AS463" s="135" t="s">
        <v>16236</v>
      </c>
      <c r="AT463" s="135" t="s">
        <v>564</v>
      </c>
      <c r="AU463" s="421">
        <v>26070</v>
      </c>
      <c r="AV463" s="137">
        <v>131.66666666666666</v>
      </c>
      <c r="AW463" s="169">
        <v>7000</v>
      </c>
      <c r="AX463" s="132" t="s">
        <v>357</v>
      </c>
      <c r="AY463" s="169">
        <v>5000</v>
      </c>
      <c r="AZ463" s="169">
        <v>6000</v>
      </c>
      <c r="BA463" s="169">
        <v>7000</v>
      </c>
      <c r="BB463" s="170">
        <v>15</v>
      </c>
      <c r="BC463" s="170">
        <v>50</v>
      </c>
      <c r="BD463" s="135" t="s">
        <v>2822</v>
      </c>
      <c r="BE463" s="135" t="s">
        <v>2823</v>
      </c>
      <c r="BF463" s="172"/>
      <c r="BG463" s="172"/>
      <c r="BH463" s="172"/>
      <c r="BI463" s="172"/>
      <c r="BJ463" s="172"/>
      <c r="BK463" s="170"/>
      <c r="BL463" s="170"/>
      <c r="BM463" s="135"/>
      <c r="BN463" s="233"/>
      <c r="BO463" s="123"/>
      <c r="BP463" s="135"/>
      <c r="BQ463" s="135"/>
      <c r="BR463" s="135"/>
      <c r="BS463" s="135"/>
      <c r="BT463" s="135"/>
      <c r="BU463" s="135"/>
      <c r="BV463" s="135"/>
      <c r="BW463" s="135"/>
      <c r="BX463" s="135"/>
      <c r="BY463" s="144"/>
      <c r="BZ463" s="135"/>
      <c r="CA463" s="135"/>
      <c r="CB463" s="135"/>
      <c r="CC463" s="135"/>
    </row>
    <row r="464" spans="1:81" s="6" customFormat="1" ht="16.5" customHeight="1">
      <c r="A464" s="144">
        <v>401</v>
      </c>
      <c r="B464" s="135" t="s">
        <v>113</v>
      </c>
      <c r="C464" s="135" t="s">
        <v>117</v>
      </c>
      <c r="D464" s="135" t="s">
        <v>481</v>
      </c>
      <c r="E464" s="135" t="s">
        <v>353</v>
      </c>
      <c r="F464" s="135" t="s">
        <v>2824</v>
      </c>
      <c r="G464" s="523" t="s">
        <v>2825</v>
      </c>
      <c r="H464" s="135" t="s">
        <v>13806</v>
      </c>
      <c r="I464" s="135" t="s">
        <v>13807</v>
      </c>
      <c r="J464" s="135" t="s">
        <v>12899</v>
      </c>
      <c r="K464" s="135" t="s">
        <v>13808</v>
      </c>
      <c r="L464" s="135" t="s">
        <v>2826</v>
      </c>
      <c r="M464" s="135" t="s">
        <v>15666</v>
      </c>
      <c r="N464" s="439" t="s">
        <v>12888</v>
      </c>
      <c r="O464" s="135"/>
      <c r="P464" s="135" t="s">
        <v>12888</v>
      </c>
      <c r="Q464" s="169">
        <v>8192</v>
      </c>
      <c r="R464" s="132">
        <v>2843</v>
      </c>
      <c r="S464" s="169">
        <v>906</v>
      </c>
      <c r="T464" s="169">
        <v>782</v>
      </c>
      <c r="U464" s="169" t="s">
        <v>392</v>
      </c>
      <c r="V464" s="169">
        <v>124</v>
      </c>
      <c r="W464" s="169">
        <v>391</v>
      </c>
      <c r="X464" s="170" t="s">
        <v>401</v>
      </c>
      <c r="Y464" s="169">
        <v>106</v>
      </c>
      <c r="Z464" s="169">
        <v>80</v>
      </c>
      <c r="AA464" s="169">
        <v>5840</v>
      </c>
      <c r="AB464" s="169">
        <v>120</v>
      </c>
      <c r="AC464" s="169">
        <v>10</v>
      </c>
      <c r="AD464" s="169" t="s">
        <v>1421</v>
      </c>
      <c r="AE464" s="169">
        <v>20</v>
      </c>
      <c r="AF464" s="135" t="s">
        <v>2827</v>
      </c>
      <c r="AG464" s="169">
        <v>3704</v>
      </c>
      <c r="AH464" s="169">
        <v>7087</v>
      </c>
      <c r="AI464" s="135" t="s">
        <v>2828</v>
      </c>
      <c r="AJ464" s="135" t="s">
        <v>2829</v>
      </c>
      <c r="AK464" s="135" t="s">
        <v>406</v>
      </c>
      <c r="AL464" s="123">
        <v>3</v>
      </c>
      <c r="AM464" s="135">
        <v>1</v>
      </c>
      <c r="AN464" s="135"/>
      <c r="AO464" s="135"/>
      <c r="AP464" s="135">
        <v>2</v>
      </c>
      <c r="AQ464" s="135">
        <v>280</v>
      </c>
      <c r="AR464" s="135" t="s">
        <v>16168</v>
      </c>
      <c r="AS464" s="135" t="s">
        <v>16168</v>
      </c>
      <c r="AT464" s="135" t="s">
        <v>2830</v>
      </c>
      <c r="AU464" s="421">
        <v>5092</v>
      </c>
      <c r="AV464" s="137">
        <v>18.185714285714287</v>
      </c>
      <c r="AW464" s="169"/>
      <c r="AX464" s="169"/>
      <c r="AY464" s="169"/>
      <c r="AZ464" s="169"/>
      <c r="BA464" s="169"/>
      <c r="BB464" s="170"/>
      <c r="BC464" s="170"/>
      <c r="BD464" s="135"/>
      <c r="BE464" s="135" t="s">
        <v>364</v>
      </c>
      <c r="BF464" s="172"/>
      <c r="BG464" s="172"/>
      <c r="BH464" s="172"/>
      <c r="BI464" s="172"/>
      <c r="BJ464" s="172"/>
      <c r="BK464" s="170"/>
      <c r="BL464" s="170"/>
      <c r="BM464" s="135"/>
      <c r="BN464" s="233" t="s">
        <v>364</v>
      </c>
      <c r="BO464" s="123"/>
      <c r="BP464" s="135"/>
      <c r="BQ464" s="135"/>
      <c r="BR464" s="135"/>
      <c r="BS464" s="135"/>
      <c r="BT464" s="135"/>
      <c r="BU464" s="135"/>
      <c r="BV464" s="135"/>
      <c r="BW464" s="135"/>
      <c r="BX464" s="135"/>
      <c r="BY464" s="144"/>
      <c r="BZ464" s="135"/>
      <c r="CA464" s="135"/>
      <c r="CB464" s="135"/>
      <c r="CC464" s="135"/>
    </row>
    <row r="465" spans="1:81" s="6" customFormat="1" ht="16.5" customHeight="1">
      <c r="A465" s="157">
        <v>402</v>
      </c>
      <c r="B465" s="135" t="s">
        <v>113</v>
      </c>
      <c r="C465" s="135" t="s">
        <v>118</v>
      </c>
      <c r="D465" s="135" t="s">
        <v>481</v>
      </c>
      <c r="E465" s="135" t="s">
        <v>353</v>
      </c>
      <c r="F465" s="135" t="s">
        <v>2831</v>
      </c>
      <c r="G465" s="523" t="s">
        <v>2832</v>
      </c>
      <c r="H465" s="135" t="s">
        <v>13809</v>
      </c>
      <c r="I465" s="135" t="s">
        <v>13810</v>
      </c>
      <c r="J465" s="135" t="s">
        <v>12899</v>
      </c>
      <c r="K465" s="135" t="s">
        <v>13811</v>
      </c>
      <c r="L465" s="135" t="s">
        <v>2833</v>
      </c>
      <c r="M465" s="135" t="s">
        <v>15667</v>
      </c>
      <c r="N465" s="439" t="s">
        <v>12888</v>
      </c>
      <c r="O465" s="135"/>
      <c r="P465" s="135" t="s">
        <v>12888</v>
      </c>
      <c r="Q465" s="169">
        <v>73234</v>
      </c>
      <c r="R465" s="132">
        <v>6672.25</v>
      </c>
      <c r="S465" s="169">
        <v>1917</v>
      </c>
      <c r="T465" s="169">
        <v>1613</v>
      </c>
      <c r="U465" s="169" t="s">
        <v>370</v>
      </c>
      <c r="V465" s="169">
        <v>304</v>
      </c>
      <c r="W465" s="169">
        <v>321</v>
      </c>
      <c r="X465" s="170" t="s">
        <v>359</v>
      </c>
      <c r="Y465" s="169">
        <v>685.96</v>
      </c>
      <c r="Z465" s="169">
        <v>29.16</v>
      </c>
      <c r="AA465" s="169">
        <v>12202</v>
      </c>
      <c r="AB465" s="169">
        <v>226.79</v>
      </c>
      <c r="AC465" s="169">
        <v>16</v>
      </c>
      <c r="AD465" s="169">
        <v>210.09</v>
      </c>
      <c r="AE465" s="169">
        <v>180</v>
      </c>
      <c r="AF465" s="135" t="s">
        <v>2834</v>
      </c>
      <c r="AG465" s="169">
        <v>13968</v>
      </c>
      <c r="AH465" s="169">
        <v>14397</v>
      </c>
      <c r="AI465" s="135" t="s">
        <v>1421</v>
      </c>
      <c r="AJ465" s="135" t="s">
        <v>1421</v>
      </c>
      <c r="AK465" s="135" t="s">
        <v>1040</v>
      </c>
      <c r="AL465" s="123">
        <v>10</v>
      </c>
      <c r="AM465" s="135">
        <v>3</v>
      </c>
      <c r="AN465" s="135">
        <v>7</v>
      </c>
      <c r="AO465" s="135"/>
      <c r="AP465" s="135"/>
      <c r="AQ465" s="135">
        <v>310</v>
      </c>
      <c r="AR465" s="190" t="s">
        <v>16166</v>
      </c>
      <c r="AS465" s="190" t="s">
        <v>16166</v>
      </c>
      <c r="AT465" s="135" t="s">
        <v>611</v>
      </c>
      <c r="AU465" s="421">
        <v>83364</v>
      </c>
      <c r="AV465" s="137">
        <v>268.91612903225808</v>
      </c>
      <c r="AW465" s="169">
        <v>2000</v>
      </c>
      <c r="AX465" s="132" t="s">
        <v>357</v>
      </c>
      <c r="AY465" s="169">
        <v>700</v>
      </c>
      <c r="AZ465" s="169">
        <v>1500</v>
      </c>
      <c r="BA465" s="169">
        <v>2000</v>
      </c>
      <c r="BB465" s="170">
        <v>25</v>
      </c>
      <c r="BC465" s="170">
        <v>20</v>
      </c>
      <c r="BD465" s="135" t="s">
        <v>2835</v>
      </c>
      <c r="BE465" s="135" t="s">
        <v>2836</v>
      </c>
      <c r="BF465" s="1968" t="s">
        <v>2837</v>
      </c>
      <c r="BG465" s="1969"/>
      <c r="BH465" s="1969"/>
      <c r="BI465" s="1969"/>
      <c r="BJ465" s="1969"/>
      <c r="BK465" s="1969"/>
      <c r="BL465" s="1970"/>
      <c r="BM465" s="135"/>
      <c r="BN465" s="233"/>
      <c r="BO465" s="123"/>
      <c r="BP465" s="135"/>
      <c r="BQ465" s="135"/>
      <c r="BR465" s="135"/>
      <c r="BS465" s="135"/>
      <c r="BT465" s="135"/>
      <c r="BU465" s="135"/>
      <c r="BV465" s="135"/>
      <c r="BW465" s="135"/>
      <c r="BX465" s="135"/>
      <c r="BY465" s="144"/>
      <c r="BZ465" s="135"/>
      <c r="CA465" s="135"/>
      <c r="CB465" s="135"/>
      <c r="CC465" s="135"/>
    </row>
    <row r="466" spans="1:81" s="6" customFormat="1" ht="16.5" customHeight="1">
      <c r="A466" s="144">
        <v>403</v>
      </c>
      <c r="B466" s="135" t="s">
        <v>113</v>
      </c>
      <c r="C466" s="135" t="s">
        <v>114</v>
      </c>
      <c r="D466" s="135" t="s">
        <v>481</v>
      </c>
      <c r="E466" s="135" t="s">
        <v>377</v>
      </c>
      <c r="F466" s="135" t="s">
        <v>2838</v>
      </c>
      <c r="G466" s="523" t="s">
        <v>19910</v>
      </c>
      <c r="H466" s="135" t="s">
        <v>13812</v>
      </c>
      <c r="I466" s="135" t="s">
        <v>13813</v>
      </c>
      <c r="J466" s="135" t="s">
        <v>12888</v>
      </c>
      <c r="K466" s="135" t="s">
        <v>377</v>
      </c>
      <c r="L466" s="135" t="s">
        <v>377</v>
      </c>
      <c r="M466" s="135" t="s">
        <v>15668</v>
      </c>
      <c r="N466" s="439" t="s">
        <v>12888</v>
      </c>
      <c r="O466" s="135"/>
      <c r="P466" s="135" t="s">
        <v>12888</v>
      </c>
      <c r="Q466" s="169">
        <v>9968</v>
      </c>
      <c r="R466" s="132">
        <v>2076</v>
      </c>
      <c r="S466" s="169">
        <v>750</v>
      </c>
      <c r="T466" s="169">
        <v>750</v>
      </c>
      <c r="U466" s="169" t="s">
        <v>392</v>
      </c>
      <c r="V466" s="169"/>
      <c r="W466" s="169">
        <v>37</v>
      </c>
      <c r="X466" s="170" t="s">
        <v>401</v>
      </c>
      <c r="Y466" s="169">
        <v>156</v>
      </c>
      <c r="Z466" s="169"/>
      <c r="AA466" s="169"/>
      <c r="AB466" s="169">
        <v>20</v>
      </c>
      <c r="AC466" s="169"/>
      <c r="AD466" s="169"/>
      <c r="AE466" s="169">
        <v>68</v>
      </c>
      <c r="AF466" s="135" t="s">
        <v>2839</v>
      </c>
      <c r="AG466" s="169">
        <v>79</v>
      </c>
      <c r="AH466" s="169">
        <v>93</v>
      </c>
      <c r="AI466" s="135"/>
      <c r="AJ466" s="135"/>
      <c r="AK466" s="135"/>
      <c r="AL466" s="123">
        <v>2</v>
      </c>
      <c r="AM466" s="135"/>
      <c r="AN466" s="135">
        <v>1</v>
      </c>
      <c r="AO466" s="135">
        <v>1</v>
      </c>
      <c r="AP466" s="135"/>
      <c r="AQ466" s="135">
        <v>275</v>
      </c>
      <c r="AR466" s="190" t="s">
        <v>16166</v>
      </c>
      <c r="AS466" s="190" t="s">
        <v>16166</v>
      </c>
      <c r="AT466" s="135" t="s">
        <v>464</v>
      </c>
      <c r="AU466" s="421">
        <v>6307</v>
      </c>
      <c r="AV466" s="137">
        <v>22.934545454545454</v>
      </c>
      <c r="AW466" s="169"/>
      <c r="AX466" s="169"/>
      <c r="AY466" s="169"/>
      <c r="AZ466" s="169"/>
      <c r="BA466" s="169"/>
      <c r="BB466" s="170"/>
      <c r="BC466" s="170"/>
      <c r="BD466" s="135"/>
      <c r="BE466" s="135"/>
      <c r="BF466" s="172"/>
      <c r="BG466" s="172"/>
      <c r="BH466" s="172"/>
      <c r="BI466" s="172"/>
      <c r="BJ466" s="172"/>
      <c r="BK466" s="170"/>
      <c r="BL466" s="170"/>
      <c r="BM466" s="135"/>
      <c r="BN466" s="233"/>
      <c r="BO466" s="157"/>
      <c r="BP466" s="135"/>
      <c r="BQ466" s="135"/>
      <c r="BR466" s="135"/>
      <c r="BS466" s="135"/>
      <c r="BT466" s="135"/>
      <c r="BU466" s="135"/>
      <c r="BV466" s="135"/>
      <c r="BW466" s="135"/>
      <c r="BX466" s="135"/>
      <c r="BY466" s="144"/>
      <c r="BZ466" s="135"/>
      <c r="CA466" s="135"/>
      <c r="CB466" s="135"/>
      <c r="CC466" s="135"/>
    </row>
    <row r="467" spans="1:81" s="6" customFormat="1" ht="16.5" customHeight="1">
      <c r="A467" s="157">
        <v>404</v>
      </c>
      <c r="B467" s="135" t="s">
        <v>113</v>
      </c>
      <c r="C467" s="135" t="s">
        <v>124</v>
      </c>
      <c r="D467" s="135" t="s">
        <v>481</v>
      </c>
      <c r="E467" s="135" t="s">
        <v>353</v>
      </c>
      <c r="F467" s="135" t="s">
        <v>2840</v>
      </c>
      <c r="G467" s="523" t="s">
        <v>2841</v>
      </c>
      <c r="H467" s="135" t="s">
        <v>13814</v>
      </c>
      <c r="I467" s="135" t="s">
        <v>13815</v>
      </c>
      <c r="J467" s="135" t="s">
        <v>12899</v>
      </c>
      <c r="K467" s="135" t="s">
        <v>13816</v>
      </c>
      <c r="L467" s="135" t="s">
        <v>2842</v>
      </c>
      <c r="M467" s="135" t="s">
        <v>15669</v>
      </c>
      <c r="N467" s="439" t="s">
        <v>12888</v>
      </c>
      <c r="O467" s="135"/>
      <c r="P467" s="135" t="s">
        <v>12888</v>
      </c>
      <c r="Q467" s="169">
        <v>1077</v>
      </c>
      <c r="R467" s="132">
        <v>1077</v>
      </c>
      <c r="S467" s="169">
        <v>543</v>
      </c>
      <c r="T467" s="169">
        <v>420</v>
      </c>
      <c r="U467" s="169" t="s">
        <v>2843</v>
      </c>
      <c r="V467" s="169">
        <v>123</v>
      </c>
      <c r="W467" s="169">
        <v>82</v>
      </c>
      <c r="X467" s="170" t="s">
        <v>401</v>
      </c>
      <c r="Y467" s="169">
        <v>162</v>
      </c>
      <c r="Z467" s="169"/>
      <c r="AA467" s="169"/>
      <c r="AB467" s="169">
        <v>36</v>
      </c>
      <c r="AC467" s="169">
        <v>20</v>
      </c>
      <c r="AD467" s="169"/>
      <c r="AE467" s="169">
        <v>40</v>
      </c>
      <c r="AF467" s="135" t="s">
        <v>2844</v>
      </c>
      <c r="AG467" s="169">
        <v>1546</v>
      </c>
      <c r="AH467" s="169">
        <v>2578</v>
      </c>
      <c r="AI467" s="135"/>
      <c r="AJ467" s="135"/>
      <c r="AK467" s="135" t="s">
        <v>406</v>
      </c>
      <c r="AL467" s="123">
        <v>4</v>
      </c>
      <c r="AM467" s="135"/>
      <c r="AN467" s="135"/>
      <c r="AO467" s="135">
        <v>4</v>
      </c>
      <c r="AP467" s="135"/>
      <c r="AQ467" s="135">
        <v>239</v>
      </c>
      <c r="AR467" s="123" t="s">
        <v>16172</v>
      </c>
      <c r="AS467" s="123" t="s">
        <v>16172</v>
      </c>
      <c r="AT467" s="135" t="s">
        <v>2845</v>
      </c>
      <c r="AU467" s="421">
        <v>7985</v>
      </c>
      <c r="AV467" s="137">
        <v>33.410041841004187</v>
      </c>
      <c r="AW467" s="169">
        <v>2000</v>
      </c>
      <c r="AX467" s="132" t="s">
        <v>357</v>
      </c>
      <c r="AY467" s="169">
        <v>2000</v>
      </c>
      <c r="AZ467" s="169">
        <v>2000</v>
      </c>
      <c r="BA467" s="169">
        <v>2000</v>
      </c>
      <c r="BB467" s="170"/>
      <c r="BC467" s="170"/>
      <c r="BD467" s="135" t="s">
        <v>2846</v>
      </c>
      <c r="BE467" s="135" t="s">
        <v>2847</v>
      </c>
      <c r="BF467" s="172"/>
      <c r="BG467" s="172"/>
      <c r="BH467" s="172"/>
      <c r="BI467" s="172"/>
      <c r="BJ467" s="172"/>
      <c r="BK467" s="170"/>
      <c r="BL467" s="170"/>
      <c r="BM467" s="135"/>
      <c r="BN467" s="233"/>
      <c r="BO467" s="123"/>
      <c r="BP467" s="135"/>
      <c r="BQ467" s="135"/>
      <c r="BR467" s="135"/>
      <c r="BS467" s="135"/>
      <c r="BT467" s="135"/>
      <c r="BU467" s="135"/>
      <c r="BV467" s="135"/>
      <c r="BW467" s="135"/>
      <c r="BX467" s="135"/>
      <c r="BY467" s="144"/>
      <c r="BZ467" s="135"/>
      <c r="CA467" s="135"/>
      <c r="CB467" s="135"/>
      <c r="CC467" s="135"/>
    </row>
    <row r="468" spans="1:81" s="8" customFormat="1" ht="16.5" customHeight="1">
      <c r="A468" s="144">
        <v>405</v>
      </c>
      <c r="B468" s="144" t="s">
        <v>113</v>
      </c>
      <c r="C468" s="144" t="s">
        <v>126</v>
      </c>
      <c r="D468" s="144" t="s">
        <v>481</v>
      </c>
      <c r="E468" s="144" t="s">
        <v>353</v>
      </c>
      <c r="F468" s="144" t="s">
        <v>2848</v>
      </c>
      <c r="G468" s="145" t="s">
        <v>2849</v>
      </c>
      <c r="H468" s="123" t="s">
        <v>13817</v>
      </c>
      <c r="I468" s="123" t="s">
        <v>13784</v>
      </c>
      <c r="J468" s="322" t="s">
        <v>12899</v>
      </c>
      <c r="K468" s="154" t="s">
        <v>13818</v>
      </c>
      <c r="L468" s="154" t="s">
        <v>2850</v>
      </c>
      <c r="M468" s="147" t="s">
        <v>15670</v>
      </c>
      <c r="N468" s="439" t="s">
        <v>12888</v>
      </c>
      <c r="O468" s="148"/>
      <c r="P468" s="148" t="s">
        <v>12899</v>
      </c>
      <c r="Q468" s="133">
        <v>13962</v>
      </c>
      <c r="R468" s="133">
        <v>7323</v>
      </c>
      <c r="S468" s="133">
        <v>4026</v>
      </c>
      <c r="T468" s="133">
        <v>3794</v>
      </c>
      <c r="U468" s="133" t="s">
        <v>418</v>
      </c>
      <c r="V468" s="133">
        <v>232</v>
      </c>
      <c r="W468" s="133">
        <v>200</v>
      </c>
      <c r="X468" s="149" t="s">
        <v>359</v>
      </c>
      <c r="Y468" s="133">
        <v>585.6</v>
      </c>
      <c r="Z468" s="133"/>
      <c r="AA468" s="133"/>
      <c r="AB468" s="133">
        <v>67</v>
      </c>
      <c r="AC468" s="133">
        <v>89.3</v>
      </c>
      <c r="AD468" s="133">
        <v>608.6</v>
      </c>
      <c r="AE468" s="133">
        <v>203</v>
      </c>
      <c r="AF468" s="147" t="s">
        <v>2851</v>
      </c>
      <c r="AG468" s="133">
        <v>4117</v>
      </c>
      <c r="AH468" s="133">
        <v>14759</v>
      </c>
      <c r="AI468" s="144" t="s">
        <v>1421</v>
      </c>
      <c r="AJ468" s="144"/>
      <c r="AK468" s="123" t="s">
        <v>477</v>
      </c>
      <c r="AL468" s="123">
        <v>5</v>
      </c>
      <c r="AM468" s="144"/>
      <c r="AN468" s="144">
        <v>1</v>
      </c>
      <c r="AO468" s="144">
        <v>4</v>
      </c>
      <c r="AP468" s="144"/>
      <c r="AQ468" s="144">
        <v>206</v>
      </c>
      <c r="AR468" s="144" t="s">
        <v>16164</v>
      </c>
      <c r="AS468" s="144" t="s">
        <v>16164</v>
      </c>
      <c r="AT468" s="144" t="s">
        <v>1876</v>
      </c>
      <c r="AU468" s="137">
        <v>132500</v>
      </c>
      <c r="AV468" s="137">
        <v>643.20388349514565</v>
      </c>
      <c r="AW468" s="133" t="s">
        <v>2852</v>
      </c>
      <c r="AX468" s="133" t="s">
        <v>2852</v>
      </c>
      <c r="AY468" s="133" t="s">
        <v>2852</v>
      </c>
      <c r="AZ468" s="133" t="s">
        <v>2852</v>
      </c>
      <c r="BA468" s="133" t="s">
        <v>2852</v>
      </c>
      <c r="BB468" s="149">
        <v>20</v>
      </c>
      <c r="BC468" s="149">
        <v>30</v>
      </c>
      <c r="BD468" s="149" t="s">
        <v>2853</v>
      </c>
      <c r="BE468" s="151" t="s">
        <v>2854</v>
      </c>
      <c r="BF468" s="152"/>
      <c r="BG468" s="152"/>
      <c r="BH468" s="152"/>
      <c r="BI468" s="152"/>
      <c r="BJ468" s="152"/>
      <c r="BK468" s="149"/>
      <c r="BL468" s="149"/>
      <c r="BM468" s="151"/>
      <c r="BN468" s="153" t="s">
        <v>982</v>
      </c>
      <c r="BO468" s="123"/>
      <c r="BP468" s="123"/>
      <c r="BQ468" s="123"/>
      <c r="BR468" s="123"/>
      <c r="BS468" s="123"/>
      <c r="BT468" s="123"/>
      <c r="BU468" s="123"/>
      <c r="BV468" s="144"/>
      <c r="BW468" s="144"/>
      <c r="BX468" s="144"/>
      <c r="BY468" s="144"/>
      <c r="BZ468" s="144"/>
      <c r="CA468" s="144"/>
      <c r="CB468" s="144"/>
      <c r="CC468" s="144"/>
    </row>
    <row r="469" spans="1:81" s="6" customFormat="1" ht="16.5" customHeight="1">
      <c r="A469" s="157">
        <v>406</v>
      </c>
      <c r="B469" s="135" t="s">
        <v>113</v>
      </c>
      <c r="C469" s="135" t="s">
        <v>119</v>
      </c>
      <c r="D469" s="135" t="s">
        <v>481</v>
      </c>
      <c r="E469" s="135" t="s">
        <v>353</v>
      </c>
      <c r="F469" s="135" t="s">
        <v>2855</v>
      </c>
      <c r="G469" s="523" t="s">
        <v>2856</v>
      </c>
      <c r="H469" s="135" t="s">
        <v>13819</v>
      </c>
      <c r="I469" s="135" t="s">
        <v>13820</v>
      </c>
      <c r="J469" s="135" t="s">
        <v>12899</v>
      </c>
      <c r="K469" s="135" t="s">
        <v>13821</v>
      </c>
      <c r="L469" s="135" t="s">
        <v>2857</v>
      </c>
      <c r="M469" s="135" t="s">
        <v>15671</v>
      </c>
      <c r="N469" s="439" t="s">
        <v>12888</v>
      </c>
      <c r="O469" s="135"/>
      <c r="P469" s="135" t="s">
        <v>12888</v>
      </c>
      <c r="Q469" s="169">
        <v>28524</v>
      </c>
      <c r="R469" s="132">
        <v>1486.46</v>
      </c>
      <c r="S469" s="169">
        <v>940</v>
      </c>
      <c r="T469" s="169">
        <v>765</v>
      </c>
      <c r="U469" s="169"/>
      <c r="V469" s="169">
        <v>175</v>
      </c>
      <c r="W469" s="169">
        <v>39</v>
      </c>
      <c r="X469" s="170" t="s">
        <v>401</v>
      </c>
      <c r="Y469" s="169">
        <v>73.44</v>
      </c>
      <c r="Z469" s="169"/>
      <c r="AA469" s="169"/>
      <c r="AB469" s="169">
        <v>32</v>
      </c>
      <c r="AC469" s="169"/>
      <c r="AD469" s="169"/>
      <c r="AE469" s="169">
        <v>63</v>
      </c>
      <c r="AF469" s="135" t="s">
        <v>2858</v>
      </c>
      <c r="AG469" s="169">
        <v>15531</v>
      </c>
      <c r="AH469" s="169">
        <v>23226</v>
      </c>
      <c r="AI469" s="135"/>
      <c r="AJ469" s="135"/>
      <c r="AK469" s="135" t="s">
        <v>406</v>
      </c>
      <c r="AL469" s="123">
        <v>4</v>
      </c>
      <c r="AM469" s="135">
        <v>1</v>
      </c>
      <c r="AN469" s="135">
        <v>3</v>
      </c>
      <c r="AO469" s="135"/>
      <c r="AP469" s="135"/>
      <c r="AQ469" s="135">
        <v>299</v>
      </c>
      <c r="AR469" s="190" t="s">
        <v>16166</v>
      </c>
      <c r="AS469" s="190" t="s">
        <v>16166</v>
      </c>
      <c r="AT469" s="135" t="s">
        <v>2859</v>
      </c>
      <c r="AU469" s="421">
        <v>6300</v>
      </c>
      <c r="AV469" s="137">
        <v>21.070234113712374</v>
      </c>
      <c r="AW469" s="169">
        <v>3000</v>
      </c>
      <c r="AX469" s="169">
        <v>0</v>
      </c>
      <c r="AY469" s="169">
        <v>3000</v>
      </c>
      <c r="AZ469" s="169">
        <v>3000</v>
      </c>
      <c r="BA469" s="169">
        <v>3000</v>
      </c>
      <c r="BB469" s="170"/>
      <c r="BC469" s="170"/>
      <c r="BD469" s="135"/>
      <c r="BE469" s="135" t="s">
        <v>2860</v>
      </c>
      <c r="BF469" s="172">
        <v>3000</v>
      </c>
      <c r="BG469" s="172"/>
      <c r="BH469" s="172">
        <v>3000</v>
      </c>
      <c r="BI469" s="172">
        <v>3000</v>
      </c>
      <c r="BJ469" s="172">
        <v>3000</v>
      </c>
      <c r="BK469" s="170"/>
      <c r="BL469" s="170"/>
      <c r="BM469" s="135"/>
      <c r="BN469" s="233" t="s">
        <v>2860</v>
      </c>
      <c r="BO469" s="123"/>
      <c r="BP469" s="135"/>
      <c r="BQ469" s="135"/>
      <c r="BR469" s="135"/>
      <c r="BS469" s="135"/>
      <c r="BT469" s="135"/>
      <c r="BU469" s="135"/>
      <c r="BV469" s="135"/>
      <c r="BW469" s="135"/>
      <c r="BX469" s="135"/>
      <c r="BY469" s="144"/>
      <c r="BZ469" s="135"/>
      <c r="CA469" s="135"/>
      <c r="CB469" s="135"/>
      <c r="CC469" s="135"/>
    </row>
    <row r="470" spans="1:81" s="6" customFormat="1" ht="16.5" customHeight="1">
      <c r="A470" s="144">
        <v>407</v>
      </c>
      <c r="B470" s="123" t="s">
        <v>113</v>
      </c>
      <c r="C470" s="135" t="s">
        <v>119</v>
      </c>
      <c r="D470" s="135" t="s">
        <v>481</v>
      </c>
      <c r="E470" s="135" t="s">
        <v>353</v>
      </c>
      <c r="F470" s="135" t="s">
        <v>2861</v>
      </c>
      <c r="G470" s="523" t="s">
        <v>2862</v>
      </c>
      <c r="H470" s="135" t="s">
        <v>13822</v>
      </c>
      <c r="I470" s="135" t="s">
        <v>13823</v>
      </c>
      <c r="J470" s="135" t="s">
        <v>12899</v>
      </c>
      <c r="K470" s="135" t="s">
        <v>13824</v>
      </c>
      <c r="L470" s="135" t="s">
        <v>2863</v>
      </c>
      <c r="M470" s="135" t="s">
        <v>15672</v>
      </c>
      <c r="N470" s="439" t="s">
        <v>12888</v>
      </c>
      <c r="O470" s="135"/>
      <c r="P470" s="135" t="s">
        <v>12899</v>
      </c>
      <c r="Q470" s="169">
        <v>11291.81</v>
      </c>
      <c r="R470" s="132">
        <v>4570</v>
      </c>
      <c r="S470" s="169">
        <v>1661</v>
      </c>
      <c r="T470" s="169">
        <v>427</v>
      </c>
      <c r="U470" s="169" t="s">
        <v>392</v>
      </c>
      <c r="V470" s="169">
        <v>1234</v>
      </c>
      <c r="W470" s="169">
        <v>358</v>
      </c>
      <c r="X470" s="170" t="s">
        <v>401</v>
      </c>
      <c r="Y470" s="169">
        <v>357.72</v>
      </c>
      <c r="Z470" s="169">
        <v>180.51</v>
      </c>
      <c r="AA470" s="169">
        <v>3000</v>
      </c>
      <c r="AB470" s="169">
        <v>42</v>
      </c>
      <c r="AC470" s="169">
        <v>54</v>
      </c>
      <c r="AD470" s="169"/>
      <c r="AE470" s="169">
        <v>44</v>
      </c>
      <c r="AF470" s="135" t="s">
        <v>2864</v>
      </c>
      <c r="AG470" s="169">
        <v>2305</v>
      </c>
      <c r="AH470" s="169">
        <v>2676</v>
      </c>
      <c r="AI470" s="135"/>
      <c r="AJ470" s="135"/>
      <c r="AK470" s="135" t="s">
        <v>396</v>
      </c>
      <c r="AL470" s="123">
        <v>9</v>
      </c>
      <c r="AM470" s="135">
        <v>2</v>
      </c>
      <c r="AN470" s="135">
        <v>2</v>
      </c>
      <c r="AO470" s="135">
        <v>5</v>
      </c>
      <c r="AP470" s="135"/>
      <c r="AQ470" s="135">
        <v>313</v>
      </c>
      <c r="AR470" s="123" t="s">
        <v>16172</v>
      </c>
      <c r="AS470" s="123" t="s">
        <v>16172</v>
      </c>
      <c r="AT470" s="135" t="s">
        <v>2865</v>
      </c>
      <c r="AU470" s="421">
        <v>11309</v>
      </c>
      <c r="AV470" s="137">
        <v>36.130990415335461</v>
      </c>
      <c r="AW470" s="169">
        <v>3000</v>
      </c>
      <c r="AX470" s="169">
        <v>0</v>
      </c>
      <c r="AY470" s="169">
        <v>3000</v>
      </c>
      <c r="AZ470" s="169">
        <v>3000</v>
      </c>
      <c r="BA470" s="169">
        <v>3000</v>
      </c>
      <c r="BB470" s="170"/>
      <c r="BC470" s="170"/>
      <c r="BD470" s="135"/>
      <c r="BE470" s="135"/>
      <c r="BF470" s="172">
        <v>3000</v>
      </c>
      <c r="BG470" s="172"/>
      <c r="BH470" s="172">
        <v>3000</v>
      </c>
      <c r="BI470" s="172">
        <v>3000</v>
      </c>
      <c r="BJ470" s="172">
        <v>3000</v>
      </c>
      <c r="BK470" s="170"/>
      <c r="BL470" s="170"/>
      <c r="BM470" s="135"/>
      <c r="BN470" s="233" t="s">
        <v>2866</v>
      </c>
      <c r="BO470" s="123"/>
      <c r="BP470" s="135"/>
      <c r="BQ470" s="135"/>
      <c r="BR470" s="135"/>
      <c r="BS470" s="135"/>
      <c r="BT470" s="135"/>
      <c r="BU470" s="135"/>
      <c r="BV470" s="135"/>
      <c r="BW470" s="135"/>
      <c r="BX470" s="135"/>
      <c r="BY470" s="144"/>
      <c r="BZ470" s="135"/>
      <c r="CA470" s="135"/>
      <c r="CB470" s="135"/>
      <c r="CC470" s="135"/>
    </row>
    <row r="471" spans="1:81" s="6" customFormat="1" ht="16.5" customHeight="1">
      <c r="A471" s="157">
        <v>408</v>
      </c>
      <c r="B471" s="135" t="s">
        <v>113</v>
      </c>
      <c r="C471" s="135" t="s">
        <v>119</v>
      </c>
      <c r="D471" s="135" t="s">
        <v>481</v>
      </c>
      <c r="E471" s="135" t="s">
        <v>353</v>
      </c>
      <c r="F471" s="135" t="s">
        <v>2867</v>
      </c>
      <c r="G471" s="523" t="s">
        <v>2868</v>
      </c>
      <c r="H471" s="135" t="s">
        <v>13819</v>
      </c>
      <c r="I471" s="135" t="s">
        <v>13825</v>
      </c>
      <c r="J471" s="135" t="s">
        <v>12899</v>
      </c>
      <c r="K471" s="135" t="s">
        <v>13826</v>
      </c>
      <c r="L471" s="135" t="s">
        <v>2869</v>
      </c>
      <c r="M471" s="135" t="s">
        <v>15671</v>
      </c>
      <c r="N471" s="439" t="s">
        <v>12888</v>
      </c>
      <c r="O471" s="135"/>
      <c r="P471" s="135" t="s">
        <v>12888</v>
      </c>
      <c r="Q471" s="169">
        <v>28524</v>
      </c>
      <c r="R471" s="132">
        <v>1232.9100000000001</v>
      </c>
      <c r="S471" s="169">
        <v>553</v>
      </c>
      <c r="T471" s="169">
        <v>553</v>
      </c>
      <c r="U471" s="169"/>
      <c r="V471" s="169"/>
      <c r="W471" s="169">
        <v>119</v>
      </c>
      <c r="X471" s="170" t="s">
        <v>401</v>
      </c>
      <c r="Y471" s="169">
        <v>121.75</v>
      </c>
      <c r="Z471" s="169"/>
      <c r="AA471" s="169"/>
      <c r="AB471" s="169">
        <v>39</v>
      </c>
      <c r="AC471" s="169"/>
      <c r="AD471" s="169"/>
      <c r="AE471" s="169">
        <v>63</v>
      </c>
      <c r="AF471" s="135" t="s">
        <v>2870</v>
      </c>
      <c r="AG471" s="169">
        <v>209</v>
      </c>
      <c r="AH471" s="169">
        <v>209</v>
      </c>
      <c r="AI471" s="135"/>
      <c r="AJ471" s="135"/>
      <c r="AK471" s="135" t="s">
        <v>406</v>
      </c>
      <c r="AL471" s="123">
        <v>8</v>
      </c>
      <c r="AM471" s="135">
        <v>4</v>
      </c>
      <c r="AN471" s="135">
        <v>4</v>
      </c>
      <c r="AO471" s="135"/>
      <c r="AP471" s="135"/>
      <c r="AQ471" s="135">
        <v>299</v>
      </c>
      <c r="AR471" s="190" t="s">
        <v>16166</v>
      </c>
      <c r="AS471" s="190" t="s">
        <v>16166</v>
      </c>
      <c r="AT471" s="135" t="s">
        <v>2859</v>
      </c>
      <c r="AU471" s="421">
        <v>5585</v>
      </c>
      <c r="AV471" s="137">
        <v>18.678929765886288</v>
      </c>
      <c r="AW471" s="169">
        <v>3000</v>
      </c>
      <c r="AX471" s="169">
        <v>0</v>
      </c>
      <c r="AY471" s="169">
        <v>3000</v>
      </c>
      <c r="AZ471" s="169">
        <v>3000</v>
      </c>
      <c r="BA471" s="169">
        <v>3000</v>
      </c>
      <c r="BB471" s="170"/>
      <c r="BC471" s="170"/>
      <c r="BD471" s="135"/>
      <c r="BE471" s="135" t="s">
        <v>2860</v>
      </c>
      <c r="BF471" s="172">
        <v>3000</v>
      </c>
      <c r="BG471" s="172"/>
      <c r="BH471" s="172">
        <v>3000</v>
      </c>
      <c r="BI471" s="172">
        <v>3000</v>
      </c>
      <c r="BJ471" s="172">
        <v>3000</v>
      </c>
      <c r="BK471" s="170"/>
      <c r="BL471" s="170"/>
      <c r="BM471" s="135"/>
      <c r="BN471" s="233" t="s">
        <v>2860</v>
      </c>
      <c r="BO471" s="123"/>
      <c r="BP471" s="135"/>
      <c r="BQ471" s="135"/>
      <c r="BR471" s="135"/>
      <c r="BS471" s="135"/>
      <c r="BT471" s="135"/>
      <c r="BU471" s="135"/>
      <c r="BV471" s="135"/>
      <c r="BW471" s="135"/>
      <c r="BX471" s="135"/>
      <c r="BY471" s="144"/>
      <c r="BZ471" s="135"/>
      <c r="CA471" s="135"/>
      <c r="CB471" s="135"/>
      <c r="CC471" s="135"/>
    </row>
    <row r="472" spans="1:81" s="6" customFormat="1" ht="16.5" customHeight="1">
      <c r="A472" s="144">
        <v>409</v>
      </c>
      <c r="B472" s="135" t="s">
        <v>113</v>
      </c>
      <c r="C472" s="135" t="s">
        <v>119</v>
      </c>
      <c r="D472" s="135" t="s">
        <v>481</v>
      </c>
      <c r="E472" s="135" t="s">
        <v>353</v>
      </c>
      <c r="F472" s="135" t="s">
        <v>2871</v>
      </c>
      <c r="G472" s="523" t="s">
        <v>2872</v>
      </c>
      <c r="H472" s="135" t="s">
        <v>13827</v>
      </c>
      <c r="I472" s="135" t="s">
        <v>13828</v>
      </c>
      <c r="J472" s="135" t="s">
        <v>12899</v>
      </c>
      <c r="K472" s="135" t="s">
        <v>13829</v>
      </c>
      <c r="L472" s="135" t="s">
        <v>2873</v>
      </c>
      <c r="M472" s="135" t="s">
        <v>15673</v>
      </c>
      <c r="N472" s="439" t="s">
        <v>12888</v>
      </c>
      <c r="O472" s="135"/>
      <c r="P472" s="135" t="s">
        <v>12888</v>
      </c>
      <c r="Q472" s="169">
        <v>9700</v>
      </c>
      <c r="R472" s="169">
        <v>1500</v>
      </c>
      <c r="S472" s="169">
        <v>675</v>
      </c>
      <c r="T472" s="169">
        <v>422</v>
      </c>
      <c r="U472" s="169" t="s">
        <v>392</v>
      </c>
      <c r="V472" s="169">
        <v>253</v>
      </c>
      <c r="W472" s="169">
        <v>30</v>
      </c>
      <c r="X472" s="170" t="s">
        <v>401</v>
      </c>
      <c r="Y472" s="169">
        <v>129</v>
      </c>
      <c r="Z472" s="169">
        <v>106</v>
      </c>
      <c r="AA472" s="169">
        <v>1000</v>
      </c>
      <c r="AB472" s="169">
        <v>19</v>
      </c>
      <c r="AC472" s="169">
        <v>15</v>
      </c>
      <c r="AD472" s="169"/>
      <c r="AE472" s="169">
        <v>20</v>
      </c>
      <c r="AF472" s="135" t="s">
        <v>2874</v>
      </c>
      <c r="AG472" s="169">
        <v>2590</v>
      </c>
      <c r="AH472" s="169">
        <v>5447</v>
      </c>
      <c r="AI472" s="135"/>
      <c r="AJ472" s="135"/>
      <c r="AK472" s="135" t="s">
        <v>396</v>
      </c>
      <c r="AL472" s="123">
        <v>8</v>
      </c>
      <c r="AM472" s="135">
        <v>4</v>
      </c>
      <c r="AN472" s="135">
        <v>2</v>
      </c>
      <c r="AO472" s="135">
        <v>2</v>
      </c>
      <c r="AP472" s="135"/>
      <c r="AQ472" s="135">
        <v>312</v>
      </c>
      <c r="AR472" s="190" t="s">
        <v>16166</v>
      </c>
      <c r="AS472" s="190" t="s">
        <v>16166</v>
      </c>
      <c r="AT472" s="135" t="s">
        <v>464</v>
      </c>
      <c r="AU472" s="421">
        <v>5609</v>
      </c>
      <c r="AV472" s="137">
        <v>17.977564102564102</v>
      </c>
      <c r="AW472" s="169">
        <v>3000</v>
      </c>
      <c r="AX472" s="169">
        <v>0</v>
      </c>
      <c r="AY472" s="169">
        <v>3000</v>
      </c>
      <c r="AZ472" s="169">
        <v>3000</v>
      </c>
      <c r="BA472" s="169">
        <v>3000</v>
      </c>
      <c r="BB472" s="170"/>
      <c r="BC472" s="170"/>
      <c r="BD472" s="135"/>
      <c r="BE472" s="135" t="s">
        <v>2875</v>
      </c>
      <c r="BF472" s="172">
        <v>3000</v>
      </c>
      <c r="BG472" s="172"/>
      <c r="BH472" s="172">
        <v>3000</v>
      </c>
      <c r="BI472" s="172">
        <v>3000</v>
      </c>
      <c r="BJ472" s="172">
        <v>3000</v>
      </c>
      <c r="BK472" s="170"/>
      <c r="BL472" s="170"/>
      <c r="BM472" s="135"/>
      <c r="BN472" s="233" t="s">
        <v>2875</v>
      </c>
      <c r="BO472" s="157"/>
      <c r="BP472" s="135"/>
      <c r="BQ472" s="135"/>
      <c r="BR472" s="135"/>
      <c r="BS472" s="135"/>
      <c r="BT472" s="135"/>
      <c r="BU472" s="135"/>
      <c r="BV472" s="135"/>
      <c r="BW472" s="135"/>
      <c r="BX472" s="135"/>
      <c r="BY472" s="144"/>
      <c r="BZ472" s="135"/>
      <c r="CA472" s="135"/>
      <c r="CB472" s="135"/>
      <c r="CC472" s="135"/>
    </row>
    <row r="473" spans="1:81" s="6" customFormat="1" ht="16.5" customHeight="1">
      <c r="A473" s="157">
        <v>410</v>
      </c>
      <c r="B473" s="135" t="s">
        <v>113</v>
      </c>
      <c r="C473" s="135" t="s">
        <v>117</v>
      </c>
      <c r="D473" s="135" t="s">
        <v>481</v>
      </c>
      <c r="E473" s="135" t="s">
        <v>459</v>
      </c>
      <c r="F473" s="135" t="s">
        <v>2876</v>
      </c>
      <c r="G473" s="523" t="s">
        <v>2877</v>
      </c>
      <c r="H473" s="135" t="s">
        <v>13830</v>
      </c>
      <c r="I473" s="135" t="s">
        <v>13831</v>
      </c>
      <c r="J473" s="135" t="s">
        <v>12899</v>
      </c>
      <c r="K473" s="135" t="s">
        <v>13832</v>
      </c>
      <c r="L473" s="135" t="s">
        <v>2878</v>
      </c>
      <c r="M473" s="135" t="s">
        <v>15674</v>
      </c>
      <c r="N473" s="439" t="s">
        <v>12888</v>
      </c>
      <c r="O473" s="135"/>
      <c r="P473" s="135"/>
      <c r="Q473" s="169">
        <v>28826</v>
      </c>
      <c r="R473" s="169">
        <v>2294</v>
      </c>
      <c r="S473" s="169">
        <v>1421</v>
      </c>
      <c r="T473" s="169">
        <v>1345</v>
      </c>
      <c r="U473" s="169" t="s">
        <v>2879</v>
      </c>
      <c r="V473" s="169">
        <v>76</v>
      </c>
      <c r="W473" s="169">
        <v>113</v>
      </c>
      <c r="X473" s="170" t="s">
        <v>401</v>
      </c>
      <c r="Y473" s="169"/>
      <c r="Z473" s="169"/>
      <c r="AA473" s="169"/>
      <c r="AB473" s="169">
        <v>35</v>
      </c>
      <c r="AC473" s="169"/>
      <c r="AD473" s="169"/>
      <c r="AE473" s="169">
        <v>118</v>
      </c>
      <c r="AF473" s="135" t="s">
        <v>2880</v>
      </c>
      <c r="AG473" s="169"/>
      <c r="AH473" s="169">
        <v>103</v>
      </c>
      <c r="AI473" s="135"/>
      <c r="AJ473" s="135"/>
      <c r="AK473" s="135"/>
      <c r="AL473" s="123"/>
      <c r="AM473" s="135"/>
      <c r="AN473" s="135"/>
      <c r="AO473" s="135"/>
      <c r="AP473" s="135"/>
      <c r="AQ473" s="135">
        <v>352</v>
      </c>
      <c r="AR473" s="190" t="s">
        <v>16166</v>
      </c>
      <c r="AS473" s="190" t="s">
        <v>16166</v>
      </c>
      <c r="AT473" s="135" t="s">
        <v>2881</v>
      </c>
      <c r="AU473" s="137">
        <v>70000</v>
      </c>
      <c r="AV473" s="137">
        <v>198.86363636363637</v>
      </c>
      <c r="AW473" s="169">
        <v>3000</v>
      </c>
      <c r="AX473" s="169">
        <v>1000</v>
      </c>
      <c r="AY473" s="169">
        <v>1000</v>
      </c>
      <c r="AZ473" s="169">
        <v>1500</v>
      </c>
      <c r="BA473" s="169">
        <v>3000</v>
      </c>
      <c r="BB473" s="170" t="s">
        <v>2882</v>
      </c>
      <c r="BC473" s="170">
        <v>50</v>
      </c>
      <c r="BD473" s="135" t="s">
        <v>2883</v>
      </c>
      <c r="BE473" s="135" t="s">
        <v>2884</v>
      </c>
      <c r="BF473" s="172"/>
      <c r="BG473" s="172"/>
      <c r="BH473" s="172"/>
      <c r="BI473" s="172"/>
      <c r="BJ473" s="172"/>
      <c r="BK473" s="170"/>
      <c r="BL473" s="170"/>
      <c r="BM473" s="135"/>
      <c r="BN473" s="233"/>
      <c r="BO473" s="123"/>
      <c r="BP473" s="135"/>
      <c r="BQ473" s="135"/>
      <c r="BR473" s="135"/>
      <c r="BS473" s="135"/>
      <c r="BT473" s="135"/>
      <c r="BU473" s="135"/>
      <c r="BV473" s="135"/>
      <c r="BW473" s="135"/>
      <c r="BX473" s="135"/>
      <c r="BY473" s="144"/>
      <c r="BZ473" s="135"/>
      <c r="CA473" s="135"/>
      <c r="CB473" s="135"/>
      <c r="CC473" s="135"/>
    </row>
    <row r="474" spans="1:81" s="6" customFormat="1" ht="16.5" customHeight="1">
      <c r="A474" s="144">
        <v>411</v>
      </c>
      <c r="B474" s="135" t="s">
        <v>113</v>
      </c>
      <c r="C474" s="135" t="s">
        <v>123</v>
      </c>
      <c r="D474" s="135" t="s">
        <v>481</v>
      </c>
      <c r="E474" s="135" t="s">
        <v>353</v>
      </c>
      <c r="F474" s="135" t="s">
        <v>2885</v>
      </c>
      <c r="G474" s="523" t="s">
        <v>2886</v>
      </c>
      <c r="H474" s="135" t="s">
        <v>13833</v>
      </c>
      <c r="I474" s="135" t="s">
        <v>13834</v>
      </c>
      <c r="J474" s="135" t="s">
        <v>12899</v>
      </c>
      <c r="K474" s="135" t="s">
        <v>13835</v>
      </c>
      <c r="L474" s="135" t="s">
        <v>2887</v>
      </c>
      <c r="M474" s="135" t="s">
        <v>15675</v>
      </c>
      <c r="N474" s="439" t="s">
        <v>12888</v>
      </c>
      <c r="O474" s="135"/>
      <c r="P474" s="135" t="s">
        <v>12888</v>
      </c>
      <c r="Q474" s="169">
        <v>9917</v>
      </c>
      <c r="R474" s="169">
        <v>2613</v>
      </c>
      <c r="S474" s="169">
        <v>753</v>
      </c>
      <c r="T474" s="169">
        <v>430</v>
      </c>
      <c r="U474" s="169" t="s">
        <v>392</v>
      </c>
      <c r="V474" s="169">
        <v>323</v>
      </c>
      <c r="W474" s="169">
        <v>234</v>
      </c>
      <c r="X474" s="170" t="s">
        <v>401</v>
      </c>
      <c r="Y474" s="169">
        <v>188</v>
      </c>
      <c r="Z474" s="169"/>
      <c r="AA474" s="169"/>
      <c r="AB474" s="169">
        <v>99</v>
      </c>
      <c r="AC474" s="169">
        <v>42</v>
      </c>
      <c r="AD474" s="169">
        <v>75</v>
      </c>
      <c r="AE474" s="169">
        <v>25</v>
      </c>
      <c r="AF474" s="135" t="s">
        <v>2888</v>
      </c>
      <c r="AG474" s="169">
        <v>1075</v>
      </c>
      <c r="AH474" s="169">
        <v>1075</v>
      </c>
      <c r="AI474" s="135"/>
      <c r="AJ474" s="135"/>
      <c r="AK474" s="135" t="s">
        <v>477</v>
      </c>
      <c r="AL474" s="123"/>
      <c r="AM474" s="135"/>
      <c r="AN474" s="135"/>
      <c r="AO474" s="135"/>
      <c r="AP474" s="135"/>
      <c r="AQ474" s="135">
        <v>202</v>
      </c>
      <c r="AR474" s="135" t="s">
        <v>16168</v>
      </c>
      <c r="AS474" s="135" t="s">
        <v>16237</v>
      </c>
      <c r="AT474" s="135" t="s">
        <v>1779</v>
      </c>
      <c r="AU474" s="421">
        <v>7209</v>
      </c>
      <c r="AV474" s="137">
        <v>35.688118811881189</v>
      </c>
      <c r="AW474" s="169"/>
      <c r="AX474" s="169"/>
      <c r="AY474" s="169"/>
      <c r="AZ474" s="169"/>
      <c r="BA474" s="169"/>
      <c r="BB474" s="170"/>
      <c r="BC474" s="170"/>
      <c r="BD474" s="135"/>
      <c r="BE474" s="135" t="s">
        <v>364</v>
      </c>
      <c r="BF474" s="172"/>
      <c r="BG474" s="172"/>
      <c r="BH474" s="172"/>
      <c r="BI474" s="172"/>
      <c r="BJ474" s="172"/>
      <c r="BK474" s="170"/>
      <c r="BL474" s="170"/>
      <c r="BM474" s="135"/>
      <c r="BN474" s="233" t="s">
        <v>364</v>
      </c>
      <c r="BO474" s="123"/>
      <c r="BP474" s="135"/>
      <c r="BQ474" s="135"/>
      <c r="BR474" s="135"/>
      <c r="BS474" s="135"/>
      <c r="BT474" s="135"/>
      <c r="BU474" s="135"/>
      <c r="BV474" s="135"/>
      <c r="BW474" s="135"/>
      <c r="BX474" s="135"/>
      <c r="BY474" s="144"/>
      <c r="BZ474" s="135"/>
      <c r="CA474" s="135"/>
      <c r="CB474" s="135"/>
      <c r="CC474" s="135"/>
    </row>
    <row r="475" spans="1:81" s="6" customFormat="1" ht="16.5" customHeight="1">
      <c r="A475" s="144">
        <v>412</v>
      </c>
      <c r="B475" s="135" t="s">
        <v>113</v>
      </c>
      <c r="C475" s="135" t="s">
        <v>121</v>
      </c>
      <c r="D475" s="135" t="s">
        <v>481</v>
      </c>
      <c r="E475" s="135" t="s">
        <v>353</v>
      </c>
      <c r="F475" s="135" t="s">
        <v>2889</v>
      </c>
      <c r="G475" s="523" t="s">
        <v>2890</v>
      </c>
      <c r="H475" s="135" t="s">
        <v>13836</v>
      </c>
      <c r="I475" s="135" t="s">
        <v>13179</v>
      </c>
      <c r="J475" s="135" t="s">
        <v>12899</v>
      </c>
      <c r="K475" s="135" t="s">
        <v>13837</v>
      </c>
      <c r="L475" s="135" t="s">
        <v>2891</v>
      </c>
      <c r="M475" s="135" t="s">
        <v>15676</v>
      </c>
      <c r="N475" s="135" t="s">
        <v>12888</v>
      </c>
      <c r="O475" s="135"/>
      <c r="P475" s="135" t="s">
        <v>12888</v>
      </c>
      <c r="Q475" s="169">
        <v>8475</v>
      </c>
      <c r="R475" s="169">
        <v>4347</v>
      </c>
      <c r="S475" s="169">
        <v>2968</v>
      </c>
      <c r="T475" s="169">
        <v>2968</v>
      </c>
      <c r="U475" s="169" t="s">
        <v>756</v>
      </c>
      <c r="V475" s="169"/>
      <c r="W475" s="169">
        <v>24</v>
      </c>
      <c r="X475" s="170" t="s">
        <v>401</v>
      </c>
      <c r="Y475" s="169">
        <v>218</v>
      </c>
      <c r="Z475" s="169"/>
      <c r="AA475" s="169"/>
      <c r="AB475" s="169">
        <v>66</v>
      </c>
      <c r="AC475" s="169">
        <v>495</v>
      </c>
      <c r="AD475" s="169"/>
      <c r="AE475" s="169">
        <v>80</v>
      </c>
      <c r="AF475" s="135" t="s">
        <v>2892</v>
      </c>
      <c r="AG475" s="169">
        <v>73</v>
      </c>
      <c r="AH475" s="169">
        <v>143</v>
      </c>
      <c r="AI475" s="135"/>
      <c r="AJ475" s="135"/>
      <c r="AK475" s="135" t="s">
        <v>457</v>
      </c>
      <c r="AL475" s="123">
        <v>13</v>
      </c>
      <c r="AM475" s="135"/>
      <c r="AN475" s="135"/>
      <c r="AO475" s="135">
        <v>13</v>
      </c>
      <c r="AP475" s="135"/>
      <c r="AQ475" s="135">
        <v>365</v>
      </c>
      <c r="AR475" s="123" t="s">
        <v>16172</v>
      </c>
      <c r="AS475" s="123" t="s">
        <v>16172</v>
      </c>
      <c r="AT475" s="135" t="s">
        <v>711</v>
      </c>
      <c r="AU475" s="421">
        <v>107845</v>
      </c>
      <c r="AV475" s="137">
        <v>295.46575342465752</v>
      </c>
      <c r="AW475" s="169">
        <v>15000</v>
      </c>
      <c r="AX475" s="169">
        <v>10000</v>
      </c>
      <c r="AY475" s="169">
        <v>10000</v>
      </c>
      <c r="AZ475" s="169">
        <v>15000</v>
      </c>
      <c r="BA475" s="169">
        <v>15000</v>
      </c>
      <c r="BB475" s="601">
        <v>30</v>
      </c>
      <c r="BC475" s="601">
        <v>50</v>
      </c>
      <c r="BD475" s="135" t="s">
        <v>2893</v>
      </c>
      <c r="BE475" s="135" t="s">
        <v>2894</v>
      </c>
      <c r="BF475" s="172"/>
      <c r="BG475" s="172"/>
      <c r="BH475" s="172"/>
      <c r="BI475" s="172"/>
      <c r="BJ475" s="172"/>
      <c r="BK475" s="170"/>
      <c r="BL475" s="170"/>
      <c r="BM475" s="135"/>
      <c r="BN475" s="233"/>
      <c r="BO475" s="123"/>
      <c r="BP475" s="135"/>
      <c r="BQ475" s="135"/>
      <c r="BR475" s="135"/>
      <c r="BS475" s="135"/>
      <c r="BT475" s="135"/>
      <c r="BU475" s="135"/>
      <c r="BV475" s="135"/>
      <c r="BW475" s="135"/>
      <c r="BX475" s="135"/>
      <c r="BY475" s="144"/>
      <c r="BZ475" s="135"/>
      <c r="CA475" s="135"/>
      <c r="CB475" s="135"/>
      <c r="CC475" s="135"/>
    </row>
    <row r="476" spans="1:81" s="6" customFormat="1" ht="16.5" customHeight="1">
      <c r="A476" s="157">
        <v>413</v>
      </c>
      <c r="B476" s="135" t="s">
        <v>113</v>
      </c>
      <c r="C476" s="135" t="s">
        <v>121</v>
      </c>
      <c r="D476" s="135" t="s">
        <v>481</v>
      </c>
      <c r="E476" s="135" t="s">
        <v>353</v>
      </c>
      <c r="F476" s="135" t="s">
        <v>2895</v>
      </c>
      <c r="G476" s="523" t="s">
        <v>2896</v>
      </c>
      <c r="H476" s="135" t="s">
        <v>13838</v>
      </c>
      <c r="I476" s="135" t="s">
        <v>13839</v>
      </c>
      <c r="J476" s="135" t="s">
        <v>12899</v>
      </c>
      <c r="K476" s="135" t="s">
        <v>13840</v>
      </c>
      <c r="L476" s="135" t="s">
        <v>2897</v>
      </c>
      <c r="M476" s="135" t="s">
        <v>15659</v>
      </c>
      <c r="N476" s="135" t="s">
        <v>12899</v>
      </c>
      <c r="O476" s="135" t="s">
        <v>357</v>
      </c>
      <c r="P476" s="135" t="s">
        <v>12888</v>
      </c>
      <c r="Q476" s="169">
        <v>2978</v>
      </c>
      <c r="R476" s="169">
        <v>1594</v>
      </c>
      <c r="S476" s="169">
        <v>819</v>
      </c>
      <c r="T476" s="169">
        <v>798</v>
      </c>
      <c r="U476" s="169" t="s">
        <v>756</v>
      </c>
      <c r="V476" s="169">
        <v>21</v>
      </c>
      <c r="W476" s="169">
        <v>13</v>
      </c>
      <c r="X476" s="170" t="s">
        <v>401</v>
      </c>
      <c r="Y476" s="169"/>
      <c r="Z476" s="169"/>
      <c r="AA476" s="169"/>
      <c r="AB476" s="169">
        <v>15</v>
      </c>
      <c r="AC476" s="169">
        <v>56</v>
      </c>
      <c r="AD476" s="169"/>
      <c r="AE476" s="169">
        <v>6</v>
      </c>
      <c r="AF476" s="135" t="s">
        <v>2898</v>
      </c>
      <c r="AG476" s="169">
        <v>131</v>
      </c>
      <c r="AH476" s="169">
        <v>346</v>
      </c>
      <c r="AI476" s="135"/>
      <c r="AJ476" s="135"/>
      <c r="AK476" s="135"/>
      <c r="AL476" s="123"/>
      <c r="AM476" s="135"/>
      <c r="AN476" s="135"/>
      <c r="AO476" s="135"/>
      <c r="AP476" s="135"/>
      <c r="AQ476" s="135">
        <v>223</v>
      </c>
      <c r="AR476" s="190" t="s">
        <v>16166</v>
      </c>
      <c r="AS476" s="190" t="s">
        <v>16166</v>
      </c>
      <c r="AT476" s="135" t="s">
        <v>564</v>
      </c>
      <c r="AU476" s="421">
        <v>25026</v>
      </c>
      <c r="AV476" s="137">
        <v>112.22421524663677</v>
      </c>
      <c r="AW476" s="169">
        <v>3000</v>
      </c>
      <c r="AX476" s="132" t="s">
        <v>357</v>
      </c>
      <c r="AY476" s="169">
        <v>2000</v>
      </c>
      <c r="AZ476" s="169">
        <v>2000</v>
      </c>
      <c r="BA476" s="169">
        <v>3000</v>
      </c>
      <c r="BB476" s="170">
        <v>34</v>
      </c>
      <c r="BC476" s="170">
        <v>50</v>
      </c>
      <c r="BD476" s="135" t="s">
        <v>2822</v>
      </c>
      <c r="BE476" s="135" t="s">
        <v>2781</v>
      </c>
      <c r="BF476" s="172"/>
      <c r="BG476" s="172"/>
      <c r="BH476" s="172"/>
      <c r="BI476" s="172"/>
      <c r="BJ476" s="172"/>
      <c r="BK476" s="170"/>
      <c r="BL476" s="170"/>
      <c r="BM476" s="135"/>
      <c r="BN476" s="233"/>
      <c r="BO476" s="123"/>
      <c r="BP476" s="135"/>
      <c r="BQ476" s="135"/>
      <c r="BR476" s="135"/>
      <c r="BS476" s="135"/>
      <c r="BT476" s="135"/>
      <c r="BU476" s="135"/>
      <c r="BV476" s="135"/>
      <c r="BW476" s="135"/>
      <c r="BX476" s="135"/>
      <c r="BY476" s="144"/>
      <c r="BZ476" s="135"/>
      <c r="CA476" s="135"/>
      <c r="CB476" s="135"/>
      <c r="CC476" s="135"/>
    </row>
    <row r="477" spans="1:81" s="6" customFormat="1" ht="16.5" customHeight="1">
      <c r="A477" s="144">
        <v>414</v>
      </c>
      <c r="B477" s="135" t="s">
        <v>113</v>
      </c>
      <c r="C477" s="135" t="s">
        <v>120</v>
      </c>
      <c r="D477" s="135" t="s">
        <v>481</v>
      </c>
      <c r="E477" s="135" t="s">
        <v>353</v>
      </c>
      <c r="F477" s="135" t="s">
        <v>2899</v>
      </c>
      <c r="G477" s="523" t="s">
        <v>2900</v>
      </c>
      <c r="H477" s="135" t="s">
        <v>13841</v>
      </c>
      <c r="I477" s="135" t="s">
        <v>13842</v>
      </c>
      <c r="J477" s="135" t="s">
        <v>12899</v>
      </c>
      <c r="K477" s="135" t="s">
        <v>13843</v>
      </c>
      <c r="L477" s="135" t="s">
        <v>2901</v>
      </c>
      <c r="M477" s="135" t="s">
        <v>15677</v>
      </c>
      <c r="N477" s="439" t="s">
        <v>12888</v>
      </c>
      <c r="O477" s="135"/>
      <c r="P477" s="135" t="s">
        <v>12888</v>
      </c>
      <c r="Q477" s="169">
        <v>11897</v>
      </c>
      <c r="R477" s="169">
        <v>3197</v>
      </c>
      <c r="S477" s="169">
        <v>1224</v>
      </c>
      <c r="T477" s="169">
        <v>1080</v>
      </c>
      <c r="U477" s="169" t="s">
        <v>1277</v>
      </c>
      <c r="V477" s="169">
        <v>144</v>
      </c>
      <c r="W477" s="169">
        <v>108</v>
      </c>
      <c r="X477" s="170" t="s">
        <v>401</v>
      </c>
      <c r="Y477" s="169">
        <v>108</v>
      </c>
      <c r="Z477" s="169"/>
      <c r="AA477" s="169"/>
      <c r="AB477" s="169">
        <v>132</v>
      </c>
      <c r="AC477" s="169">
        <v>1</v>
      </c>
      <c r="AD477" s="169"/>
      <c r="AE477" s="169">
        <v>70</v>
      </c>
      <c r="AF477" s="135" t="s">
        <v>2902</v>
      </c>
      <c r="AG477" s="169"/>
      <c r="AH477" s="169">
        <v>1678</v>
      </c>
      <c r="AI477" s="135"/>
      <c r="AJ477" s="135"/>
      <c r="AK477" s="135" t="s">
        <v>406</v>
      </c>
      <c r="AL477" s="123">
        <v>1</v>
      </c>
      <c r="AM477" s="135"/>
      <c r="AN477" s="135"/>
      <c r="AO477" s="135">
        <v>1</v>
      </c>
      <c r="AP477" s="135"/>
      <c r="AQ477" s="135">
        <v>320</v>
      </c>
      <c r="AR477" s="135" t="s">
        <v>16168</v>
      </c>
      <c r="AS477" s="135" t="s">
        <v>16168</v>
      </c>
      <c r="AT477" s="135" t="s">
        <v>2903</v>
      </c>
      <c r="AU477" s="137">
        <v>37127</v>
      </c>
      <c r="AV477" s="137">
        <v>116.02187499999999</v>
      </c>
      <c r="AW477" s="169">
        <v>1000</v>
      </c>
      <c r="AX477" s="169"/>
      <c r="AY477" s="169">
        <v>300</v>
      </c>
      <c r="AZ477" s="169">
        <v>500</v>
      </c>
      <c r="BA477" s="169">
        <v>1000</v>
      </c>
      <c r="BB477" s="170">
        <v>30</v>
      </c>
      <c r="BC477" s="170">
        <v>50</v>
      </c>
      <c r="BD477" s="135" t="s">
        <v>2904</v>
      </c>
      <c r="BE477" s="135" t="s">
        <v>2905</v>
      </c>
      <c r="BF477" s="172"/>
      <c r="BG477" s="172"/>
      <c r="BH477" s="172"/>
      <c r="BI477" s="172"/>
      <c r="BJ477" s="172"/>
      <c r="BK477" s="170"/>
      <c r="BL477" s="170"/>
      <c r="BM477" s="135"/>
      <c r="BN477" s="233"/>
      <c r="BO477" s="123"/>
      <c r="BP477" s="135"/>
      <c r="BQ477" s="135"/>
      <c r="BR477" s="135"/>
      <c r="BS477" s="135"/>
      <c r="BT477" s="135"/>
      <c r="BU477" s="135"/>
      <c r="BV477" s="135"/>
      <c r="BW477" s="135"/>
      <c r="BX477" s="135"/>
      <c r="BY477" s="144"/>
      <c r="BZ477" s="135"/>
      <c r="CA477" s="135"/>
      <c r="CB477" s="135"/>
      <c r="CC477" s="135"/>
    </row>
    <row r="478" spans="1:81" s="6" customFormat="1" ht="16.5" customHeight="1">
      <c r="A478" s="157">
        <v>415</v>
      </c>
      <c r="B478" s="135" t="s">
        <v>113</v>
      </c>
      <c r="C478" s="135" t="s">
        <v>114</v>
      </c>
      <c r="D478" s="135" t="s">
        <v>481</v>
      </c>
      <c r="E478" s="135" t="s">
        <v>459</v>
      </c>
      <c r="F478" s="135" t="s">
        <v>2906</v>
      </c>
      <c r="G478" s="523" t="s">
        <v>2907</v>
      </c>
      <c r="H478" s="135" t="s">
        <v>13844</v>
      </c>
      <c r="I478" s="135" t="s">
        <v>13845</v>
      </c>
      <c r="J478" s="135" t="s">
        <v>12899</v>
      </c>
      <c r="K478" s="135" t="s">
        <v>13846</v>
      </c>
      <c r="L478" s="135" t="s">
        <v>2908</v>
      </c>
      <c r="M478" s="135" t="s">
        <v>15660</v>
      </c>
      <c r="N478" s="439" t="s">
        <v>12888</v>
      </c>
      <c r="O478" s="135"/>
      <c r="P478" s="135" t="s">
        <v>12888</v>
      </c>
      <c r="Q478" s="169">
        <v>94717</v>
      </c>
      <c r="R478" s="169">
        <v>4887</v>
      </c>
      <c r="S478" s="169">
        <v>2018</v>
      </c>
      <c r="T478" s="169">
        <v>1878</v>
      </c>
      <c r="U478" s="169" t="s">
        <v>2909</v>
      </c>
      <c r="V478" s="169">
        <v>140</v>
      </c>
      <c r="W478" s="169">
        <v>530</v>
      </c>
      <c r="X478" s="170" t="s">
        <v>401</v>
      </c>
      <c r="Y478" s="169">
        <v>133</v>
      </c>
      <c r="Z478" s="169"/>
      <c r="AA478" s="169">
        <v>9553</v>
      </c>
      <c r="AB478" s="169">
        <v>80</v>
      </c>
      <c r="AC478" s="169">
        <v>104</v>
      </c>
      <c r="AD478" s="169"/>
      <c r="AE478" s="169">
        <v>201</v>
      </c>
      <c r="AF478" s="135" t="s">
        <v>2910</v>
      </c>
      <c r="AG478" s="169">
        <v>5014</v>
      </c>
      <c r="AH478" s="169">
        <v>5763</v>
      </c>
      <c r="AI478" s="135" t="s">
        <v>2911</v>
      </c>
      <c r="AJ478" s="135" t="s">
        <v>2912</v>
      </c>
      <c r="AK478" s="135" t="s">
        <v>406</v>
      </c>
      <c r="AL478" s="123">
        <v>4</v>
      </c>
      <c r="AM478" s="135">
        <v>3</v>
      </c>
      <c r="AN478" s="135">
        <v>1</v>
      </c>
      <c r="AO478" s="135"/>
      <c r="AP478" s="135"/>
      <c r="AQ478" s="135">
        <v>362</v>
      </c>
      <c r="AR478" s="135" t="s">
        <v>16168</v>
      </c>
      <c r="AS478" s="135" t="s">
        <v>16168</v>
      </c>
      <c r="AT478" s="135" t="s">
        <v>2790</v>
      </c>
      <c r="AU478" s="421">
        <v>534904</v>
      </c>
      <c r="AV478" s="137">
        <v>1477.6353591160221</v>
      </c>
      <c r="AW478" s="169">
        <v>3000</v>
      </c>
      <c r="AX478" s="132" t="s">
        <v>357</v>
      </c>
      <c r="AY478" s="169">
        <v>1000</v>
      </c>
      <c r="AZ478" s="169">
        <v>2000</v>
      </c>
      <c r="BA478" s="169">
        <v>3000</v>
      </c>
      <c r="BB478" s="601">
        <v>30</v>
      </c>
      <c r="BC478" s="170"/>
      <c r="BD478" s="135"/>
      <c r="BE478" s="135" t="s">
        <v>2791</v>
      </c>
      <c r="BF478" s="172"/>
      <c r="BG478" s="172"/>
      <c r="BH478" s="172"/>
      <c r="BI478" s="172"/>
      <c r="BJ478" s="172"/>
      <c r="BK478" s="170"/>
      <c r="BL478" s="170"/>
      <c r="BM478" s="135"/>
      <c r="BN478" s="233"/>
      <c r="BO478" s="123"/>
      <c r="BP478" s="135"/>
      <c r="BQ478" s="135"/>
      <c r="BR478" s="135"/>
      <c r="BS478" s="135"/>
      <c r="BT478" s="135"/>
      <c r="BU478" s="135"/>
      <c r="BV478" s="135"/>
      <c r="BW478" s="135"/>
      <c r="BX478" s="135"/>
      <c r="BY478" s="144"/>
      <c r="BZ478" s="135"/>
      <c r="CA478" s="135"/>
      <c r="CB478" s="135"/>
      <c r="CC478" s="135"/>
    </row>
    <row r="479" spans="1:81" s="8" customFormat="1" ht="16.5" customHeight="1">
      <c r="A479" s="144">
        <v>416</v>
      </c>
      <c r="B479" s="144" t="s">
        <v>113</v>
      </c>
      <c r="C479" s="144" t="s">
        <v>122</v>
      </c>
      <c r="D479" s="147" t="s">
        <v>481</v>
      </c>
      <c r="E479" s="147" t="s">
        <v>353</v>
      </c>
      <c r="F479" s="147" t="s">
        <v>2913</v>
      </c>
      <c r="G479" s="324" t="s">
        <v>2914</v>
      </c>
      <c r="H479" s="147" t="s">
        <v>13847</v>
      </c>
      <c r="I479" s="147" t="s">
        <v>13848</v>
      </c>
      <c r="J479" s="147" t="s">
        <v>12899</v>
      </c>
      <c r="K479" s="147" t="s">
        <v>13849</v>
      </c>
      <c r="L479" s="147" t="s">
        <v>2915</v>
      </c>
      <c r="M479" s="181" t="s">
        <v>15678</v>
      </c>
      <c r="N479" s="439" t="s">
        <v>12888</v>
      </c>
      <c r="O479" s="147"/>
      <c r="P479" s="135" t="s">
        <v>12888</v>
      </c>
      <c r="Q479" s="133">
        <v>7420</v>
      </c>
      <c r="R479" s="133">
        <v>3394</v>
      </c>
      <c r="S479" s="133">
        <v>935</v>
      </c>
      <c r="T479" s="133">
        <v>827</v>
      </c>
      <c r="U479" s="133" t="s">
        <v>1277</v>
      </c>
      <c r="V479" s="133">
        <v>108</v>
      </c>
      <c r="W479" s="133">
        <v>297</v>
      </c>
      <c r="X479" s="149" t="s">
        <v>359</v>
      </c>
      <c r="Y479" s="133">
        <v>181</v>
      </c>
      <c r="Z479" s="133">
        <v>59</v>
      </c>
      <c r="AA479" s="133">
        <v>9739</v>
      </c>
      <c r="AB479" s="133">
        <v>105</v>
      </c>
      <c r="AC479" s="133"/>
      <c r="AD479" s="133"/>
      <c r="AE479" s="133">
        <v>36</v>
      </c>
      <c r="AF479" s="147" t="s">
        <v>2916</v>
      </c>
      <c r="AG479" s="133">
        <v>17821</v>
      </c>
      <c r="AH479" s="133">
        <v>34932</v>
      </c>
      <c r="AI479" s="147" t="s">
        <v>2917</v>
      </c>
      <c r="AJ479" s="147" t="s">
        <v>2918</v>
      </c>
      <c r="AK479" s="147" t="s">
        <v>523</v>
      </c>
      <c r="AL479" s="144">
        <v>14</v>
      </c>
      <c r="AM479" s="147">
        <v>4</v>
      </c>
      <c r="AN479" s="147">
        <v>10</v>
      </c>
      <c r="AO479" s="147"/>
      <c r="AP479" s="147"/>
      <c r="AQ479" s="147">
        <v>309</v>
      </c>
      <c r="AR479" s="190" t="s">
        <v>16166</v>
      </c>
      <c r="AS479" s="190" t="s">
        <v>16166</v>
      </c>
      <c r="AT479" s="147" t="s">
        <v>2919</v>
      </c>
      <c r="AU479" s="150">
        <v>9802</v>
      </c>
      <c r="AV479" s="137">
        <v>31.721682847896439</v>
      </c>
      <c r="AW479" s="133"/>
      <c r="AX479" s="133"/>
      <c r="AY479" s="133"/>
      <c r="AZ479" s="133"/>
      <c r="BA479" s="133"/>
      <c r="BB479" s="149"/>
      <c r="BC479" s="149"/>
      <c r="BD479" s="147"/>
      <c r="BE479" s="147" t="s">
        <v>364</v>
      </c>
      <c r="BF479" s="152"/>
      <c r="BG479" s="152"/>
      <c r="BH479" s="152"/>
      <c r="BI479" s="152"/>
      <c r="BJ479" s="152"/>
      <c r="BK479" s="149"/>
      <c r="BL479" s="149"/>
      <c r="BM479" s="147"/>
      <c r="BN479" s="600" t="s">
        <v>364</v>
      </c>
      <c r="BO479" s="123"/>
      <c r="BP479" s="135"/>
      <c r="BQ479" s="135"/>
      <c r="BR479" s="135"/>
      <c r="BS479" s="135"/>
      <c r="BT479" s="135"/>
      <c r="BU479" s="135"/>
      <c r="BV479" s="135"/>
      <c r="BW479" s="147"/>
      <c r="BX479" s="147"/>
      <c r="BY479" s="144"/>
      <c r="BZ479" s="147"/>
      <c r="CA479" s="147"/>
      <c r="CB479" s="147"/>
      <c r="CC479" s="147"/>
    </row>
    <row r="480" spans="1:81" s="8" customFormat="1" ht="16.5" customHeight="1">
      <c r="A480" s="157">
        <v>417</v>
      </c>
      <c r="B480" s="144" t="s">
        <v>113</v>
      </c>
      <c r="C480" s="144" t="s">
        <v>126</v>
      </c>
      <c r="D480" s="144" t="s">
        <v>481</v>
      </c>
      <c r="E480" s="144" t="s">
        <v>353</v>
      </c>
      <c r="F480" s="144" t="s">
        <v>2920</v>
      </c>
      <c r="G480" s="145" t="s">
        <v>2921</v>
      </c>
      <c r="H480" s="144" t="s">
        <v>13850</v>
      </c>
      <c r="I480" s="144">
        <v>2005.07</v>
      </c>
      <c r="J480" s="144" t="s">
        <v>12899</v>
      </c>
      <c r="K480" s="146" t="s">
        <v>13851</v>
      </c>
      <c r="L480" s="146" t="s">
        <v>2922</v>
      </c>
      <c r="M480" s="147" t="s">
        <v>15679</v>
      </c>
      <c r="N480" s="439" t="s">
        <v>12888</v>
      </c>
      <c r="O480" s="148"/>
      <c r="P480" s="135" t="s">
        <v>12888</v>
      </c>
      <c r="Q480" s="133">
        <v>85895</v>
      </c>
      <c r="R480" s="133">
        <v>396</v>
      </c>
      <c r="S480" s="133">
        <v>360</v>
      </c>
      <c r="T480" s="133">
        <v>300</v>
      </c>
      <c r="U480" s="133" t="s">
        <v>2923</v>
      </c>
      <c r="V480" s="133">
        <v>60</v>
      </c>
      <c r="W480" s="133">
        <v>30</v>
      </c>
      <c r="X480" s="149" t="s">
        <v>401</v>
      </c>
      <c r="Y480" s="133">
        <v>229</v>
      </c>
      <c r="Z480" s="133">
        <v>10</v>
      </c>
      <c r="AA480" s="133">
        <v>329</v>
      </c>
      <c r="AB480" s="133">
        <v>118</v>
      </c>
      <c r="AC480" s="133"/>
      <c r="AD480" s="133"/>
      <c r="AE480" s="133">
        <v>66</v>
      </c>
      <c r="AF480" s="147" t="s">
        <v>556</v>
      </c>
      <c r="AG480" s="133"/>
      <c r="AH480" s="133">
        <v>167</v>
      </c>
      <c r="AI480" s="144"/>
      <c r="AJ480" s="144"/>
      <c r="AK480" s="123" t="s">
        <v>477</v>
      </c>
      <c r="AL480" s="123">
        <v>17</v>
      </c>
      <c r="AM480" s="144">
        <v>2</v>
      </c>
      <c r="AN480" s="144"/>
      <c r="AO480" s="144">
        <v>13</v>
      </c>
      <c r="AP480" s="144">
        <v>2</v>
      </c>
      <c r="AQ480" s="144">
        <v>300</v>
      </c>
      <c r="AR480" s="190" t="s">
        <v>16166</v>
      </c>
      <c r="AS480" s="144" t="s">
        <v>16168</v>
      </c>
      <c r="AT480" s="144" t="s">
        <v>2924</v>
      </c>
      <c r="AU480" s="137">
        <v>13148</v>
      </c>
      <c r="AV480" s="137">
        <v>43.826666666666668</v>
      </c>
      <c r="AW480" s="133">
        <v>3000</v>
      </c>
      <c r="AX480" s="133">
        <v>256</v>
      </c>
      <c r="AY480" s="133">
        <v>1000</v>
      </c>
      <c r="AZ480" s="133">
        <v>4988</v>
      </c>
      <c r="BA480" s="133">
        <v>1000</v>
      </c>
      <c r="BB480" s="149"/>
      <c r="BC480" s="149"/>
      <c r="BD480" s="149"/>
      <c r="BE480" s="151" t="s">
        <v>357</v>
      </c>
      <c r="BF480" s="152">
        <v>500</v>
      </c>
      <c r="BG480" s="152"/>
      <c r="BH480" s="152"/>
      <c r="BI480" s="152">
        <v>50</v>
      </c>
      <c r="BJ480" s="152">
        <v>200</v>
      </c>
      <c r="BK480" s="149"/>
      <c r="BL480" s="149"/>
      <c r="BM480" s="151"/>
      <c r="BN480" s="153" t="s">
        <v>364</v>
      </c>
      <c r="BO480" s="123"/>
      <c r="BP480" s="123"/>
      <c r="BQ480" s="123"/>
      <c r="BR480" s="123"/>
      <c r="BS480" s="123"/>
      <c r="BT480" s="123"/>
      <c r="BU480" s="123"/>
      <c r="BV480" s="123"/>
      <c r="BW480" s="123"/>
      <c r="BX480" s="144"/>
      <c r="BY480" s="144"/>
      <c r="BZ480" s="144"/>
      <c r="CA480" s="144"/>
      <c r="CB480" s="144"/>
      <c r="CC480" s="144"/>
    </row>
    <row r="481" spans="1:81" s="6" customFormat="1" ht="16.5" customHeight="1">
      <c r="A481" s="144">
        <v>418</v>
      </c>
      <c r="B481" s="135" t="s">
        <v>113</v>
      </c>
      <c r="C481" s="135" t="s">
        <v>123</v>
      </c>
      <c r="D481" s="135" t="s">
        <v>481</v>
      </c>
      <c r="E481" s="135" t="s">
        <v>353</v>
      </c>
      <c r="F481" s="135" t="s">
        <v>2925</v>
      </c>
      <c r="G481" s="523" t="s">
        <v>2815</v>
      </c>
      <c r="H481" s="135" t="s">
        <v>13801</v>
      </c>
      <c r="I481" s="135" t="s">
        <v>13852</v>
      </c>
      <c r="J481" s="135" t="s">
        <v>12899</v>
      </c>
      <c r="K481" s="135" t="s">
        <v>13811</v>
      </c>
      <c r="L481" s="135" t="s">
        <v>2926</v>
      </c>
      <c r="M481" s="135" t="s">
        <v>15680</v>
      </c>
      <c r="N481" s="439" t="s">
        <v>12888</v>
      </c>
      <c r="O481" s="135"/>
      <c r="P481" s="135" t="s">
        <v>12888</v>
      </c>
      <c r="Q481" s="169">
        <v>20998</v>
      </c>
      <c r="R481" s="169">
        <v>1814</v>
      </c>
      <c r="S481" s="169">
        <v>874</v>
      </c>
      <c r="T481" s="169">
        <v>793</v>
      </c>
      <c r="U481" s="169" t="s">
        <v>392</v>
      </c>
      <c r="V481" s="169">
        <v>81</v>
      </c>
      <c r="W481" s="169">
        <v>86</v>
      </c>
      <c r="X481" s="170" t="s">
        <v>401</v>
      </c>
      <c r="Y481" s="169">
        <v>81</v>
      </c>
      <c r="Z481" s="169">
        <v>241</v>
      </c>
      <c r="AA481" s="169">
        <v>1000</v>
      </c>
      <c r="AB481" s="169">
        <v>33</v>
      </c>
      <c r="AC481" s="169"/>
      <c r="AD481" s="169"/>
      <c r="AE481" s="169">
        <v>34</v>
      </c>
      <c r="AF481" s="135" t="s">
        <v>771</v>
      </c>
      <c r="AG481" s="169">
        <v>961</v>
      </c>
      <c r="AH481" s="169">
        <v>1261</v>
      </c>
      <c r="AI481" s="135"/>
      <c r="AJ481" s="135"/>
      <c r="AK481" s="135" t="s">
        <v>477</v>
      </c>
      <c r="AL481" s="123">
        <v>4</v>
      </c>
      <c r="AM481" s="135"/>
      <c r="AN481" s="135">
        <v>4</v>
      </c>
      <c r="AO481" s="135"/>
      <c r="AP481" s="135"/>
      <c r="AQ481" s="135">
        <v>252</v>
      </c>
      <c r="AR481" s="135" t="s">
        <v>16168</v>
      </c>
      <c r="AS481" s="135" t="s">
        <v>16168</v>
      </c>
      <c r="AT481" s="135" t="s">
        <v>1432</v>
      </c>
      <c r="AU481" s="137">
        <v>16274</v>
      </c>
      <c r="AV481" s="137">
        <v>64.579365079365076</v>
      </c>
      <c r="AW481" s="169"/>
      <c r="AX481" s="169"/>
      <c r="AY481" s="169"/>
      <c r="AZ481" s="169"/>
      <c r="BA481" s="169"/>
      <c r="BB481" s="170"/>
      <c r="BC481" s="170"/>
      <c r="BD481" s="135"/>
      <c r="BE481" s="135" t="s">
        <v>364</v>
      </c>
      <c r="BF481" s="172"/>
      <c r="BG481" s="172"/>
      <c r="BH481" s="172"/>
      <c r="BI481" s="172"/>
      <c r="BJ481" s="172"/>
      <c r="BK481" s="170"/>
      <c r="BL481" s="170"/>
      <c r="BM481" s="135"/>
      <c r="BN481" s="233" t="s">
        <v>364</v>
      </c>
      <c r="BO481" s="123"/>
      <c r="BP481" s="135"/>
      <c r="BQ481" s="135"/>
      <c r="BR481" s="135"/>
      <c r="BS481" s="135"/>
      <c r="BT481" s="135"/>
      <c r="BU481" s="135"/>
      <c r="BV481" s="135"/>
      <c r="BW481" s="135"/>
      <c r="BX481" s="135"/>
      <c r="BY481" s="144"/>
      <c r="BZ481" s="135"/>
      <c r="CA481" s="135"/>
      <c r="CB481" s="135"/>
      <c r="CC481" s="135"/>
    </row>
    <row r="482" spans="1:81" s="6" customFormat="1" ht="16.5" customHeight="1">
      <c r="A482" s="157">
        <v>419</v>
      </c>
      <c r="B482" s="135" t="s">
        <v>113</v>
      </c>
      <c r="C482" s="135" t="s">
        <v>124</v>
      </c>
      <c r="D482" s="135" t="s">
        <v>481</v>
      </c>
      <c r="E482" s="135" t="s">
        <v>377</v>
      </c>
      <c r="F482" s="135" t="s">
        <v>2927</v>
      </c>
      <c r="G482" s="523" t="s">
        <v>19911</v>
      </c>
      <c r="H482" s="135" t="s">
        <v>13853</v>
      </c>
      <c r="I482" s="135" t="s">
        <v>13854</v>
      </c>
      <c r="J482" s="135" t="s">
        <v>12888</v>
      </c>
      <c r="K482" s="135" t="s">
        <v>377</v>
      </c>
      <c r="L482" s="135" t="s">
        <v>377</v>
      </c>
      <c r="M482" s="135" t="s">
        <v>15681</v>
      </c>
      <c r="N482" s="439" t="s">
        <v>12888</v>
      </c>
      <c r="O482" s="135"/>
      <c r="P482" s="135" t="s">
        <v>12888</v>
      </c>
      <c r="Q482" s="169">
        <v>2739</v>
      </c>
      <c r="R482" s="169">
        <v>1283</v>
      </c>
      <c r="S482" s="169">
        <v>1051</v>
      </c>
      <c r="T482" s="169">
        <v>1051</v>
      </c>
      <c r="U482" s="169" t="s">
        <v>392</v>
      </c>
      <c r="V482" s="169"/>
      <c r="W482" s="169">
        <v>92</v>
      </c>
      <c r="X482" s="170" t="s">
        <v>401</v>
      </c>
      <c r="Y482" s="169">
        <v>20</v>
      </c>
      <c r="Z482" s="169"/>
      <c r="AA482" s="169"/>
      <c r="AB482" s="169">
        <v>15</v>
      </c>
      <c r="AC482" s="169"/>
      <c r="AD482" s="169"/>
      <c r="AE482" s="169">
        <v>200</v>
      </c>
      <c r="AF482" s="135" t="s">
        <v>704</v>
      </c>
      <c r="AG482" s="169">
        <v>878</v>
      </c>
      <c r="AH482" s="169">
        <v>878</v>
      </c>
      <c r="AI482" s="135"/>
      <c r="AJ482" s="135"/>
      <c r="AK482" s="135" t="s">
        <v>457</v>
      </c>
      <c r="AL482" s="123"/>
      <c r="AM482" s="135"/>
      <c r="AN482" s="135"/>
      <c r="AO482" s="135"/>
      <c r="AP482" s="135"/>
      <c r="AQ482" s="135">
        <v>345</v>
      </c>
      <c r="AR482" s="123" t="s">
        <v>16166</v>
      </c>
      <c r="AS482" s="123" t="s">
        <v>16166</v>
      </c>
      <c r="AT482" s="135" t="s">
        <v>2928</v>
      </c>
      <c r="AU482" s="137">
        <v>45000</v>
      </c>
      <c r="AV482" s="137">
        <v>130.43478260869566</v>
      </c>
      <c r="AW482" s="169"/>
      <c r="AX482" s="169"/>
      <c r="AY482" s="169"/>
      <c r="AZ482" s="169"/>
      <c r="BA482" s="169"/>
      <c r="BB482" s="170"/>
      <c r="BC482" s="170"/>
      <c r="BD482" s="135"/>
      <c r="BE482" s="135" t="s">
        <v>364</v>
      </c>
      <c r="BF482" s="172"/>
      <c r="BG482" s="172"/>
      <c r="BH482" s="172"/>
      <c r="BI482" s="172"/>
      <c r="BJ482" s="172"/>
      <c r="BK482" s="170"/>
      <c r="BL482" s="170"/>
      <c r="BM482" s="135"/>
      <c r="BN482" s="233"/>
      <c r="BO482" s="123"/>
      <c r="BP482" s="135"/>
      <c r="BQ482" s="135"/>
      <c r="BR482" s="135"/>
      <c r="BS482" s="135"/>
      <c r="BT482" s="135"/>
      <c r="BU482" s="135"/>
      <c r="BV482" s="135"/>
      <c r="BW482" s="135"/>
      <c r="BX482" s="135"/>
      <c r="BY482" s="144"/>
      <c r="BZ482" s="135"/>
      <c r="CA482" s="135"/>
      <c r="CB482" s="135"/>
      <c r="CC482" s="135"/>
    </row>
    <row r="483" spans="1:81" s="8" customFormat="1" ht="16.5" customHeight="1">
      <c r="A483" s="144">
        <v>420</v>
      </c>
      <c r="B483" s="144" t="s">
        <v>113</v>
      </c>
      <c r="C483" s="144" t="s">
        <v>126</v>
      </c>
      <c r="D483" s="144" t="s">
        <v>481</v>
      </c>
      <c r="E483" s="144" t="s">
        <v>377</v>
      </c>
      <c r="F483" s="144" t="s">
        <v>2929</v>
      </c>
      <c r="G483" s="547" t="s">
        <v>2930</v>
      </c>
      <c r="H483" s="123" t="s">
        <v>13855</v>
      </c>
      <c r="I483" s="136" t="s">
        <v>13856</v>
      </c>
      <c r="J483" s="322" t="s">
        <v>12888</v>
      </c>
      <c r="K483" s="135" t="s">
        <v>377</v>
      </c>
      <c r="L483" s="159" t="s">
        <v>377</v>
      </c>
      <c r="M483" s="147" t="s">
        <v>15682</v>
      </c>
      <c r="N483" s="439" t="s">
        <v>12888</v>
      </c>
      <c r="O483" s="148"/>
      <c r="P483" s="135" t="s">
        <v>12888</v>
      </c>
      <c r="Q483" s="133">
        <v>4241</v>
      </c>
      <c r="R483" s="133">
        <v>1245</v>
      </c>
      <c r="S483" s="133">
        <v>450</v>
      </c>
      <c r="T483" s="133">
        <v>450</v>
      </c>
      <c r="U483" s="133"/>
      <c r="V483" s="133"/>
      <c r="W483" s="133"/>
      <c r="X483" s="149"/>
      <c r="Y483" s="133"/>
      <c r="Z483" s="133"/>
      <c r="AA483" s="133"/>
      <c r="AB483" s="133">
        <v>90</v>
      </c>
      <c r="AC483" s="133"/>
      <c r="AD483" s="133"/>
      <c r="AE483" s="133">
        <v>20</v>
      </c>
      <c r="AF483" s="147" t="s">
        <v>2931</v>
      </c>
      <c r="AG483" s="133"/>
      <c r="AH483" s="133">
        <v>191</v>
      </c>
      <c r="AI483" s="144"/>
      <c r="AJ483" s="144"/>
      <c r="AK483" s="144"/>
      <c r="AL483" s="144">
        <v>1</v>
      </c>
      <c r="AM483" s="144"/>
      <c r="AN483" s="144">
        <v>1</v>
      </c>
      <c r="AO483" s="144"/>
      <c r="AP483" s="144"/>
      <c r="AQ483" s="546">
        <v>300</v>
      </c>
      <c r="AR483" s="546" t="s">
        <v>2932</v>
      </c>
      <c r="AS483" s="546" t="s">
        <v>2933</v>
      </c>
      <c r="AT483" s="149" t="s">
        <v>464</v>
      </c>
      <c r="AU483" s="137">
        <v>13000</v>
      </c>
      <c r="AV483" s="137">
        <v>43.333333333333336</v>
      </c>
      <c r="AW483" s="133">
        <v>1000</v>
      </c>
      <c r="AX483" s="133">
        <v>500</v>
      </c>
      <c r="AY483" s="133"/>
      <c r="AZ483" s="133">
        <v>700</v>
      </c>
      <c r="BA483" s="133"/>
      <c r="BB483" s="149">
        <v>20</v>
      </c>
      <c r="BC483" s="149"/>
      <c r="BD483" s="149" t="s">
        <v>2934</v>
      </c>
      <c r="BE483" s="151" t="s">
        <v>2935</v>
      </c>
      <c r="BF483" s="152"/>
      <c r="BG483" s="152"/>
      <c r="BH483" s="152"/>
      <c r="BI483" s="152"/>
      <c r="BJ483" s="152"/>
      <c r="BK483" s="149"/>
      <c r="BL483" s="149"/>
      <c r="BM483" s="151"/>
      <c r="BN483" s="602"/>
      <c r="BO483" s="123"/>
      <c r="BP483" s="123"/>
      <c r="BQ483" s="123"/>
      <c r="BR483" s="123"/>
      <c r="BS483" s="123"/>
      <c r="BT483" s="123"/>
      <c r="BU483" s="123"/>
      <c r="BV483" s="123"/>
      <c r="BW483" s="123"/>
      <c r="BX483" s="144"/>
      <c r="BY483" s="144"/>
      <c r="BZ483" s="144"/>
      <c r="CA483" s="144"/>
      <c r="CB483" s="144"/>
      <c r="CC483" s="144"/>
    </row>
    <row r="484" spans="1:81" s="8" customFormat="1" ht="16.5" customHeight="1">
      <c r="A484" s="157">
        <v>421</v>
      </c>
      <c r="B484" s="144" t="s">
        <v>113</v>
      </c>
      <c r="C484" s="144" t="s">
        <v>126</v>
      </c>
      <c r="D484" s="144" t="s">
        <v>481</v>
      </c>
      <c r="E484" s="144" t="s">
        <v>377</v>
      </c>
      <c r="F484" s="144" t="s">
        <v>2936</v>
      </c>
      <c r="G484" s="145" t="s">
        <v>19912</v>
      </c>
      <c r="H484" s="144" t="s">
        <v>13857</v>
      </c>
      <c r="I484" s="144" t="s">
        <v>13858</v>
      </c>
      <c r="J484" s="144" t="s">
        <v>12888</v>
      </c>
      <c r="K484" s="135" t="s">
        <v>377</v>
      </c>
      <c r="L484" s="146" t="s">
        <v>377</v>
      </c>
      <c r="M484" s="147" t="s">
        <v>15683</v>
      </c>
      <c r="N484" s="439" t="s">
        <v>12888</v>
      </c>
      <c r="O484" s="148"/>
      <c r="P484" s="135" t="s">
        <v>12888</v>
      </c>
      <c r="Q484" s="133">
        <v>17274</v>
      </c>
      <c r="R484" s="133">
        <v>1960</v>
      </c>
      <c r="S484" s="133">
        <v>712</v>
      </c>
      <c r="T484" s="133">
        <v>712</v>
      </c>
      <c r="U484" s="133" t="s">
        <v>440</v>
      </c>
      <c r="V484" s="133">
        <v>0</v>
      </c>
      <c r="W484" s="149" t="s">
        <v>1421</v>
      </c>
      <c r="X484" s="149" t="s">
        <v>1421</v>
      </c>
      <c r="Y484" s="133">
        <v>200</v>
      </c>
      <c r="Z484" s="133" t="s">
        <v>1421</v>
      </c>
      <c r="AA484" s="133" t="s">
        <v>1421</v>
      </c>
      <c r="AB484" s="133">
        <v>20</v>
      </c>
      <c r="AC484" s="133" t="s">
        <v>1421</v>
      </c>
      <c r="AD484" s="133" t="s">
        <v>1421</v>
      </c>
      <c r="AE484" s="133">
        <v>80</v>
      </c>
      <c r="AF484" s="147" t="s">
        <v>2937</v>
      </c>
      <c r="AG484" s="133"/>
      <c r="AH484" s="133">
        <v>162</v>
      </c>
      <c r="AI484" s="144" t="s">
        <v>1421</v>
      </c>
      <c r="AJ484" s="144"/>
      <c r="AK484" s="123" t="s">
        <v>406</v>
      </c>
      <c r="AL484" s="123">
        <v>2</v>
      </c>
      <c r="AM484" s="144"/>
      <c r="AN484" s="144"/>
      <c r="AO484" s="144">
        <v>2</v>
      </c>
      <c r="AP484" s="144"/>
      <c r="AQ484" s="144">
        <v>50</v>
      </c>
      <c r="AR484" s="123" t="s">
        <v>16167</v>
      </c>
      <c r="AS484" s="144"/>
      <c r="AT484" s="144" t="s">
        <v>2938</v>
      </c>
      <c r="AU484" s="137">
        <v>191</v>
      </c>
      <c r="AV484" s="137">
        <v>3.82</v>
      </c>
      <c r="AW484" s="133">
        <v>2000</v>
      </c>
      <c r="AX484" s="133">
        <v>2000</v>
      </c>
      <c r="AY484" s="133">
        <v>2000</v>
      </c>
      <c r="AZ484" s="133">
        <v>2000</v>
      </c>
      <c r="BA484" s="133">
        <v>2000</v>
      </c>
      <c r="BB484" s="149">
        <v>25</v>
      </c>
      <c r="BC484" s="149">
        <v>50</v>
      </c>
      <c r="BD484" s="149" t="s">
        <v>2939</v>
      </c>
      <c r="BE484" s="151" t="s">
        <v>2940</v>
      </c>
      <c r="BF484" s="152">
        <v>2000</v>
      </c>
      <c r="BG484" s="152">
        <v>2000</v>
      </c>
      <c r="BH484" s="152">
        <v>2000</v>
      </c>
      <c r="BI484" s="152">
        <v>2000</v>
      </c>
      <c r="BJ484" s="152">
        <v>2000</v>
      </c>
      <c r="BK484" s="149">
        <v>25</v>
      </c>
      <c r="BL484" s="149">
        <v>50</v>
      </c>
      <c r="BM484" s="151" t="s">
        <v>2939</v>
      </c>
      <c r="BN484" s="153" t="s">
        <v>2940</v>
      </c>
      <c r="BO484" s="123"/>
      <c r="BP484" s="123"/>
      <c r="BQ484" s="123"/>
      <c r="BR484" s="123"/>
      <c r="BS484" s="123"/>
      <c r="BT484" s="123"/>
      <c r="BU484" s="123"/>
      <c r="BV484" s="123"/>
      <c r="BW484" s="123"/>
      <c r="BX484" s="144"/>
      <c r="BY484" s="144"/>
      <c r="BZ484" s="144"/>
      <c r="CA484" s="144"/>
      <c r="CB484" s="144"/>
      <c r="CC484" s="144"/>
    </row>
    <row r="485" spans="1:81" s="6" customFormat="1" ht="16.5" customHeight="1">
      <c r="A485" s="144">
        <v>422</v>
      </c>
      <c r="B485" s="135" t="s">
        <v>113</v>
      </c>
      <c r="C485" s="135" t="s">
        <v>127</v>
      </c>
      <c r="D485" s="135" t="s">
        <v>481</v>
      </c>
      <c r="E485" s="135" t="s">
        <v>353</v>
      </c>
      <c r="F485" s="135" t="s">
        <v>2941</v>
      </c>
      <c r="G485" s="523" t="s">
        <v>2942</v>
      </c>
      <c r="H485" s="135" t="s">
        <v>13859</v>
      </c>
      <c r="I485" s="135" t="s">
        <v>13860</v>
      </c>
      <c r="J485" s="135" t="s">
        <v>12899</v>
      </c>
      <c r="K485" s="135" t="s">
        <v>13861</v>
      </c>
      <c r="L485" s="135" t="s">
        <v>2943</v>
      </c>
      <c r="M485" s="135" t="s">
        <v>15684</v>
      </c>
      <c r="N485" s="135" t="s">
        <v>12888</v>
      </c>
      <c r="O485" s="135"/>
      <c r="P485" s="135" t="s">
        <v>12888</v>
      </c>
      <c r="Q485" s="169">
        <v>12727</v>
      </c>
      <c r="R485" s="169">
        <v>6207</v>
      </c>
      <c r="S485" s="169">
        <v>2327</v>
      </c>
      <c r="T485" s="169">
        <v>2034</v>
      </c>
      <c r="U485" s="169" t="s">
        <v>392</v>
      </c>
      <c r="V485" s="169">
        <v>293</v>
      </c>
      <c r="W485" s="169">
        <v>285</v>
      </c>
      <c r="X485" s="170" t="s">
        <v>401</v>
      </c>
      <c r="Y485" s="169">
        <v>1090</v>
      </c>
      <c r="Z485" s="169">
        <v>36</v>
      </c>
      <c r="AA485" s="169">
        <v>1500</v>
      </c>
      <c r="AB485" s="169">
        <v>218</v>
      </c>
      <c r="AC485" s="169"/>
      <c r="AD485" s="169"/>
      <c r="AE485" s="169">
        <v>43</v>
      </c>
      <c r="AF485" s="135" t="s">
        <v>2944</v>
      </c>
      <c r="AG485" s="169">
        <v>1838</v>
      </c>
      <c r="AH485" s="169">
        <v>2553</v>
      </c>
      <c r="AI485" s="135"/>
      <c r="AJ485" s="135"/>
      <c r="AK485" s="135" t="s">
        <v>477</v>
      </c>
      <c r="AL485" s="123">
        <v>3</v>
      </c>
      <c r="AM485" s="135"/>
      <c r="AN485" s="135">
        <v>3</v>
      </c>
      <c r="AO485" s="135"/>
      <c r="AP485" s="135"/>
      <c r="AQ485" s="135">
        <v>264</v>
      </c>
      <c r="AR485" s="135" t="s">
        <v>16168</v>
      </c>
      <c r="AS485" s="135" t="s">
        <v>16168</v>
      </c>
      <c r="AT485" s="135" t="s">
        <v>464</v>
      </c>
      <c r="AU485" s="137">
        <v>26551</v>
      </c>
      <c r="AV485" s="137">
        <v>100.5719696969697</v>
      </c>
      <c r="AW485" s="169">
        <v>2000</v>
      </c>
      <c r="AX485" s="169"/>
      <c r="AY485" s="169">
        <v>1000</v>
      </c>
      <c r="AZ485" s="169">
        <v>1500</v>
      </c>
      <c r="BA485" s="169">
        <v>2000</v>
      </c>
      <c r="BB485" s="170">
        <v>25</v>
      </c>
      <c r="BC485" s="170">
        <v>25</v>
      </c>
      <c r="BD485" s="135" t="s">
        <v>2945</v>
      </c>
      <c r="BE485" s="135" t="s">
        <v>2946</v>
      </c>
      <c r="BF485" s="172"/>
      <c r="BG485" s="172"/>
      <c r="BH485" s="172"/>
      <c r="BI485" s="172"/>
      <c r="BJ485" s="172"/>
      <c r="BK485" s="170"/>
      <c r="BL485" s="170"/>
      <c r="BM485" s="135"/>
      <c r="BN485" s="233" t="s">
        <v>364</v>
      </c>
      <c r="BO485" s="123"/>
      <c r="BP485" s="135"/>
      <c r="BQ485" s="135"/>
      <c r="BR485" s="135"/>
      <c r="BS485" s="135"/>
      <c r="BT485" s="135"/>
      <c r="BU485" s="135"/>
      <c r="BV485" s="135"/>
      <c r="BW485" s="135"/>
      <c r="BX485" s="135"/>
      <c r="BY485" s="144"/>
      <c r="BZ485" s="135"/>
      <c r="CA485" s="135"/>
      <c r="CB485" s="135"/>
      <c r="CC485" s="135"/>
    </row>
    <row r="486" spans="1:81" s="6" customFormat="1" ht="16.5" customHeight="1">
      <c r="A486" s="144">
        <v>423</v>
      </c>
      <c r="B486" s="135" t="s">
        <v>113</v>
      </c>
      <c r="C486" s="135" t="s">
        <v>127</v>
      </c>
      <c r="D486" s="135" t="s">
        <v>481</v>
      </c>
      <c r="E486" s="135" t="s">
        <v>353</v>
      </c>
      <c r="F486" s="135" t="s">
        <v>2947</v>
      </c>
      <c r="G486" s="523" t="s">
        <v>2948</v>
      </c>
      <c r="H486" s="135" t="s">
        <v>13862</v>
      </c>
      <c r="I486" s="135" t="s">
        <v>13863</v>
      </c>
      <c r="J486" s="135" t="s">
        <v>12899</v>
      </c>
      <c r="K486" s="135" t="s">
        <v>13864</v>
      </c>
      <c r="L486" s="135" t="s">
        <v>2949</v>
      </c>
      <c r="M486" s="135" t="s">
        <v>15685</v>
      </c>
      <c r="N486" s="135" t="s">
        <v>12888</v>
      </c>
      <c r="O486" s="135"/>
      <c r="P486" s="147" t="s">
        <v>12888</v>
      </c>
      <c r="Q486" s="169">
        <v>23811</v>
      </c>
      <c r="R486" s="169">
        <v>7194</v>
      </c>
      <c r="S486" s="169">
        <v>3986</v>
      </c>
      <c r="T486" s="169">
        <v>3669</v>
      </c>
      <c r="U486" s="169" t="s">
        <v>392</v>
      </c>
      <c r="V486" s="169">
        <v>317</v>
      </c>
      <c r="W486" s="169">
        <v>510</v>
      </c>
      <c r="X486" s="170" t="s">
        <v>401</v>
      </c>
      <c r="Y486" s="169">
        <v>218</v>
      </c>
      <c r="Z486" s="169">
        <v>39</v>
      </c>
      <c r="AA486" s="169">
        <v>2500</v>
      </c>
      <c r="AB486" s="169">
        <v>154</v>
      </c>
      <c r="AC486" s="169"/>
      <c r="AD486" s="169">
        <v>200</v>
      </c>
      <c r="AE486" s="169">
        <v>17</v>
      </c>
      <c r="AF486" s="135" t="s">
        <v>2950</v>
      </c>
      <c r="AG486" s="169">
        <v>4953</v>
      </c>
      <c r="AH486" s="169">
        <v>7776</v>
      </c>
      <c r="AI486" s="135"/>
      <c r="AJ486" s="135"/>
      <c r="AK486" s="135" t="s">
        <v>387</v>
      </c>
      <c r="AL486" s="123">
        <v>5</v>
      </c>
      <c r="AM486" s="135"/>
      <c r="AN486" s="135">
        <v>3</v>
      </c>
      <c r="AO486" s="135">
        <v>2</v>
      </c>
      <c r="AP486" s="135"/>
      <c r="AQ486" s="135">
        <v>264</v>
      </c>
      <c r="AR486" s="190" t="s">
        <v>16166</v>
      </c>
      <c r="AS486" s="190" t="s">
        <v>16166</v>
      </c>
      <c r="AT486" s="135" t="s">
        <v>464</v>
      </c>
      <c r="AU486" s="421">
        <v>23303</v>
      </c>
      <c r="AV486" s="137">
        <v>88.268939393939391</v>
      </c>
      <c r="AW486" s="169">
        <v>2000</v>
      </c>
      <c r="AX486" s="169"/>
      <c r="AY486" s="169">
        <v>1000</v>
      </c>
      <c r="AZ486" s="169">
        <v>1500</v>
      </c>
      <c r="BA486" s="169">
        <v>2000</v>
      </c>
      <c r="BB486" s="170">
        <v>35</v>
      </c>
      <c r="BC486" s="170"/>
      <c r="BD486" s="135"/>
      <c r="BE486" s="135" t="s">
        <v>2951</v>
      </c>
      <c r="BF486" s="172"/>
      <c r="BG486" s="172"/>
      <c r="BH486" s="172"/>
      <c r="BI486" s="172"/>
      <c r="BJ486" s="172"/>
      <c r="BK486" s="170"/>
      <c r="BL486" s="170"/>
      <c r="BM486" s="135"/>
      <c r="BN486" s="233"/>
      <c r="BO486" s="123"/>
      <c r="BP486" s="135"/>
      <c r="BQ486" s="135"/>
      <c r="BR486" s="135"/>
      <c r="BS486" s="135"/>
      <c r="BT486" s="135"/>
      <c r="BU486" s="135"/>
      <c r="BV486" s="135"/>
      <c r="BW486" s="135"/>
      <c r="BX486" s="135"/>
      <c r="BY486" s="144"/>
      <c r="BZ486" s="135"/>
      <c r="CA486" s="135"/>
      <c r="CB486" s="135"/>
      <c r="CC486" s="135"/>
    </row>
    <row r="487" spans="1:81" s="6" customFormat="1" ht="16.5" customHeight="1">
      <c r="A487" s="157">
        <v>424</v>
      </c>
      <c r="B487" s="123" t="s">
        <v>113</v>
      </c>
      <c r="C487" s="123" t="s">
        <v>130</v>
      </c>
      <c r="D487" s="123" t="s">
        <v>481</v>
      </c>
      <c r="E487" s="123" t="s">
        <v>377</v>
      </c>
      <c r="F487" s="123" t="s">
        <v>2952</v>
      </c>
      <c r="G487" s="142" t="s">
        <v>2953</v>
      </c>
      <c r="H487" s="123" t="s">
        <v>13865</v>
      </c>
      <c r="I487" s="123" t="s">
        <v>13866</v>
      </c>
      <c r="J487" s="135" t="s">
        <v>12888</v>
      </c>
      <c r="K487" s="135" t="s">
        <v>377</v>
      </c>
      <c r="L487" s="154" t="s">
        <v>377</v>
      </c>
      <c r="M487" s="135"/>
      <c r="N487" s="123" t="s">
        <v>12888</v>
      </c>
      <c r="O487" s="131"/>
      <c r="P487" s="135" t="s">
        <v>12888</v>
      </c>
      <c r="Q487" s="132">
        <v>17033</v>
      </c>
      <c r="R487" s="132">
        <v>434</v>
      </c>
      <c r="S487" s="132">
        <v>400</v>
      </c>
      <c r="T487" s="132">
        <v>400</v>
      </c>
      <c r="U487" s="132"/>
      <c r="V487" s="132"/>
      <c r="W487" s="132"/>
      <c r="X487" s="134"/>
      <c r="Y487" s="132"/>
      <c r="Z487" s="132"/>
      <c r="AA487" s="132"/>
      <c r="AB487" s="132"/>
      <c r="AC487" s="132"/>
      <c r="AD487" s="132"/>
      <c r="AE487" s="132"/>
      <c r="AF487" s="135" t="s">
        <v>2954</v>
      </c>
      <c r="AG487" s="132"/>
      <c r="AH487" s="132"/>
      <c r="AI487" s="123"/>
      <c r="AJ487" s="123"/>
      <c r="AK487" s="123"/>
      <c r="AL487" s="123"/>
      <c r="AM487" s="123"/>
      <c r="AN487" s="123"/>
      <c r="AO487" s="123"/>
      <c r="AP487" s="123"/>
      <c r="AQ487" s="123">
        <v>160</v>
      </c>
      <c r="AR487" s="123" t="s">
        <v>16166</v>
      </c>
      <c r="AS487" s="123" t="s">
        <v>16166</v>
      </c>
      <c r="AT487" s="123" t="s">
        <v>2955</v>
      </c>
      <c r="AU487" s="137">
        <v>3578</v>
      </c>
      <c r="AV487" s="137">
        <v>22.362500000000001</v>
      </c>
      <c r="AW487" s="132"/>
      <c r="AX487" s="132"/>
      <c r="AY487" s="132"/>
      <c r="AZ487" s="132"/>
      <c r="BA487" s="132"/>
      <c r="BB487" s="134"/>
      <c r="BC487" s="134"/>
      <c r="BD487" s="134"/>
      <c r="BE487" s="138" t="s">
        <v>364</v>
      </c>
      <c r="BF487" s="139"/>
      <c r="BG487" s="139"/>
      <c r="BH487" s="139"/>
      <c r="BI487" s="139"/>
      <c r="BJ487" s="139"/>
      <c r="BK487" s="134"/>
      <c r="BL487" s="134"/>
      <c r="BM487" s="138"/>
      <c r="BN487" s="603"/>
      <c r="BO487" s="123"/>
      <c r="BP487" s="123"/>
      <c r="BQ487" s="123"/>
      <c r="BR487" s="123"/>
      <c r="BS487" s="123"/>
      <c r="BT487" s="123"/>
      <c r="BU487" s="123"/>
      <c r="BV487" s="123"/>
      <c r="BW487" s="123"/>
      <c r="BX487" s="123"/>
      <c r="BY487" s="144"/>
      <c r="BZ487" s="123"/>
      <c r="CA487" s="123"/>
      <c r="CB487" s="123"/>
      <c r="CC487" s="123"/>
    </row>
    <row r="488" spans="1:81" s="6" customFormat="1" ht="16.5" customHeight="1">
      <c r="A488" s="144">
        <v>425</v>
      </c>
      <c r="B488" s="135" t="s">
        <v>113</v>
      </c>
      <c r="C488" s="135" t="s">
        <v>119</v>
      </c>
      <c r="D488" s="135" t="s">
        <v>481</v>
      </c>
      <c r="E488" s="135" t="s">
        <v>377</v>
      </c>
      <c r="F488" s="135" t="s">
        <v>19913</v>
      </c>
      <c r="G488" s="523" t="s">
        <v>2956</v>
      </c>
      <c r="H488" s="135" t="s">
        <v>13867</v>
      </c>
      <c r="I488" s="135" t="s">
        <v>13868</v>
      </c>
      <c r="J488" s="135" t="s">
        <v>12888</v>
      </c>
      <c r="K488" s="135" t="s">
        <v>377</v>
      </c>
      <c r="L488" s="135" t="s">
        <v>377</v>
      </c>
      <c r="M488" s="135" t="s">
        <v>15686</v>
      </c>
      <c r="N488" s="135" t="s">
        <v>12888</v>
      </c>
      <c r="O488" s="135"/>
      <c r="P488" s="135" t="s">
        <v>12888</v>
      </c>
      <c r="Q488" s="169">
        <v>900</v>
      </c>
      <c r="R488" s="169">
        <v>334</v>
      </c>
      <c r="S488" s="169">
        <v>184</v>
      </c>
      <c r="T488" s="169">
        <v>184</v>
      </c>
      <c r="U488" s="169"/>
      <c r="V488" s="169"/>
      <c r="W488" s="169">
        <v>150</v>
      </c>
      <c r="X488" s="170"/>
      <c r="Y488" s="169"/>
      <c r="Z488" s="169"/>
      <c r="AA488" s="169"/>
      <c r="AB488" s="169"/>
      <c r="AC488" s="169"/>
      <c r="AD488" s="169"/>
      <c r="AE488" s="169">
        <v>4</v>
      </c>
      <c r="AF488" s="135" t="s">
        <v>2957</v>
      </c>
      <c r="AG488" s="169">
        <v>158</v>
      </c>
      <c r="AH488" s="169">
        <v>165</v>
      </c>
      <c r="AI488" s="135"/>
      <c r="AJ488" s="135"/>
      <c r="AK488" s="135"/>
      <c r="AL488" s="123"/>
      <c r="AM488" s="135"/>
      <c r="AN488" s="135"/>
      <c r="AO488" s="135"/>
      <c r="AP488" s="135"/>
      <c r="AQ488" s="135">
        <v>287</v>
      </c>
      <c r="AR488" s="190" t="s">
        <v>16166</v>
      </c>
      <c r="AS488" s="190" t="s">
        <v>16166</v>
      </c>
      <c r="AT488" s="135" t="s">
        <v>2958</v>
      </c>
      <c r="AU488" s="421">
        <v>366</v>
      </c>
      <c r="AV488" s="137">
        <v>1.2752613240418118</v>
      </c>
      <c r="AW488" s="169"/>
      <c r="AX488" s="169"/>
      <c r="AY488" s="169"/>
      <c r="AZ488" s="169"/>
      <c r="BA488" s="169"/>
      <c r="BB488" s="170"/>
      <c r="BC488" s="170"/>
      <c r="BD488" s="135"/>
      <c r="BE488" s="135" t="s">
        <v>364</v>
      </c>
      <c r="BF488" s="172"/>
      <c r="BG488" s="172"/>
      <c r="BH488" s="172"/>
      <c r="BI488" s="172"/>
      <c r="BJ488" s="172"/>
      <c r="BK488" s="170"/>
      <c r="BL488" s="170"/>
      <c r="BM488" s="135"/>
      <c r="BN488" s="233" t="s">
        <v>364</v>
      </c>
      <c r="BO488" s="123"/>
      <c r="BP488" s="135"/>
      <c r="BQ488" s="135"/>
      <c r="BR488" s="135"/>
      <c r="BS488" s="135"/>
      <c r="BT488" s="135"/>
      <c r="BU488" s="135"/>
      <c r="BV488" s="135"/>
      <c r="BW488" s="135"/>
      <c r="BX488" s="135"/>
      <c r="BY488" s="144"/>
      <c r="BZ488" s="135"/>
      <c r="CA488" s="135"/>
      <c r="CB488" s="135"/>
      <c r="CC488" s="135"/>
    </row>
    <row r="489" spans="1:81" s="6" customFormat="1" ht="16.5" customHeight="1">
      <c r="A489" s="157">
        <v>426</v>
      </c>
      <c r="B489" s="135" t="s">
        <v>113</v>
      </c>
      <c r="C489" s="135" t="s">
        <v>123</v>
      </c>
      <c r="D489" s="135" t="s">
        <v>481</v>
      </c>
      <c r="E489" s="135" t="s">
        <v>353</v>
      </c>
      <c r="F489" s="135" t="s">
        <v>2959</v>
      </c>
      <c r="G489" s="523" t="s">
        <v>2960</v>
      </c>
      <c r="H489" s="135" t="s">
        <v>13869</v>
      </c>
      <c r="I489" s="135" t="s">
        <v>13870</v>
      </c>
      <c r="J489" s="135" t="s">
        <v>12899</v>
      </c>
      <c r="K489" s="135" t="s">
        <v>13871</v>
      </c>
      <c r="L489" s="135" t="s">
        <v>2961</v>
      </c>
      <c r="M489" s="135" t="s">
        <v>19914</v>
      </c>
      <c r="N489" s="135" t="s">
        <v>12888</v>
      </c>
      <c r="O489" s="135"/>
      <c r="P489" s="135" t="s">
        <v>12888</v>
      </c>
      <c r="Q489" s="169">
        <v>9459</v>
      </c>
      <c r="R489" s="169">
        <v>1656.49</v>
      </c>
      <c r="S489" s="169">
        <v>512</v>
      </c>
      <c r="T489" s="169">
        <v>342</v>
      </c>
      <c r="U489" s="169" t="s">
        <v>756</v>
      </c>
      <c r="V489" s="169">
        <v>170</v>
      </c>
      <c r="W489" s="169">
        <v>71</v>
      </c>
      <c r="X489" s="170" t="s">
        <v>401</v>
      </c>
      <c r="Y489" s="169">
        <v>75</v>
      </c>
      <c r="Z489" s="169">
        <v>60.44</v>
      </c>
      <c r="AA489" s="169">
        <v>5000</v>
      </c>
      <c r="AB489" s="169">
        <v>46.36</v>
      </c>
      <c r="AC489" s="169"/>
      <c r="AD489" s="169"/>
      <c r="AE489" s="169">
        <v>12</v>
      </c>
      <c r="AF489" s="135" t="s">
        <v>2962</v>
      </c>
      <c r="AG489" s="169"/>
      <c r="AH489" s="169">
        <v>8340</v>
      </c>
      <c r="AI489" s="135"/>
      <c r="AJ489" s="135"/>
      <c r="AK489" s="135" t="s">
        <v>477</v>
      </c>
      <c r="AL489" s="123">
        <v>4</v>
      </c>
      <c r="AM489" s="135">
        <v>2</v>
      </c>
      <c r="AN489" s="135">
        <v>2</v>
      </c>
      <c r="AO489" s="135"/>
      <c r="AP489" s="135"/>
      <c r="AQ489" s="135">
        <v>252</v>
      </c>
      <c r="AR489" s="135" t="s">
        <v>16168</v>
      </c>
      <c r="AS489" s="135" t="s">
        <v>16168</v>
      </c>
      <c r="AT489" s="135" t="s">
        <v>1779</v>
      </c>
      <c r="AU489" s="421">
        <v>5751</v>
      </c>
      <c r="AV489" s="137">
        <v>22.821428571428573</v>
      </c>
      <c r="AW489" s="169"/>
      <c r="AX489" s="169"/>
      <c r="AY489" s="169"/>
      <c r="AZ489" s="169"/>
      <c r="BA489" s="169"/>
      <c r="BB489" s="170"/>
      <c r="BC489" s="170"/>
      <c r="BD489" s="135"/>
      <c r="BE489" s="135" t="s">
        <v>364</v>
      </c>
      <c r="BF489" s="172"/>
      <c r="BG489" s="172"/>
      <c r="BH489" s="172"/>
      <c r="BI489" s="172"/>
      <c r="BJ489" s="172"/>
      <c r="BK489" s="170"/>
      <c r="BL489" s="170"/>
      <c r="BM489" s="135"/>
      <c r="BN489" s="233" t="s">
        <v>364</v>
      </c>
      <c r="BO489" s="123"/>
      <c r="BP489" s="135"/>
      <c r="BQ489" s="135"/>
      <c r="BR489" s="135"/>
      <c r="BS489" s="135"/>
      <c r="BT489" s="135"/>
      <c r="BU489" s="135"/>
      <c r="BV489" s="135"/>
      <c r="BW489" s="135"/>
      <c r="BX489" s="135"/>
      <c r="BY489" s="144"/>
      <c r="BZ489" s="135"/>
      <c r="CA489" s="135"/>
      <c r="CB489" s="135"/>
      <c r="CC489" s="135"/>
    </row>
    <row r="490" spans="1:81" s="6" customFormat="1" ht="16.5" customHeight="1">
      <c r="A490" s="144">
        <v>427</v>
      </c>
      <c r="B490" s="135" t="s">
        <v>113</v>
      </c>
      <c r="C490" s="135" t="s">
        <v>114</v>
      </c>
      <c r="D490" s="135" t="s">
        <v>481</v>
      </c>
      <c r="E490" s="135" t="s">
        <v>377</v>
      </c>
      <c r="F490" s="135" t="s">
        <v>2963</v>
      </c>
      <c r="G490" s="523" t="s">
        <v>2964</v>
      </c>
      <c r="H490" s="135" t="s">
        <v>13872</v>
      </c>
      <c r="I490" s="135" t="s">
        <v>13873</v>
      </c>
      <c r="J490" s="135" t="s">
        <v>12888</v>
      </c>
      <c r="K490" s="135" t="s">
        <v>377</v>
      </c>
      <c r="L490" s="135" t="s">
        <v>377</v>
      </c>
      <c r="M490" s="135"/>
      <c r="N490" s="439" t="s">
        <v>12888</v>
      </c>
      <c r="O490" s="135"/>
      <c r="P490" s="135" t="s">
        <v>12888</v>
      </c>
      <c r="Q490" s="169">
        <v>4551</v>
      </c>
      <c r="R490" s="169">
        <v>186</v>
      </c>
      <c r="S490" s="169">
        <v>118</v>
      </c>
      <c r="T490" s="169">
        <v>118</v>
      </c>
      <c r="U490" s="169"/>
      <c r="V490" s="169"/>
      <c r="W490" s="169"/>
      <c r="X490" s="170"/>
      <c r="Y490" s="169"/>
      <c r="Z490" s="169"/>
      <c r="AA490" s="169"/>
      <c r="AB490" s="169">
        <v>12</v>
      </c>
      <c r="AC490" s="169"/>
      <c r="AD490" s="169"/>
      <c r="AE490" s="169">
        <v>100</v>
      </c>
      <c r="AF490" s="135" t="s">
        <v>2775</v>
      </c>
      <c r="AG490" s="169">
        <v>43</v>
      </c>
      <c r="AH490" s="169">
        <v>47</v>
      </c>
      <c r="AI490" s="135"/>
      <c r="AJ490" s="135"/>
      <c r="AK490" s="135"/>
      <c r="AL490" s="123">
        <v>1</v>
      </c>
      <c r="AM490" s="135"/>
      <c r="AN490" s="135">
        <v>1</v>
      </c>
      <c r="AO490" s="135"/>
      <c r="AP490" s="135"/>
      <c r="AQ490" s="135">
        <v>330</v>
      </c>
      <c r="AR490" s="135" t="s">
        <v>16168</v>
      </c>
      <c r="AS490" s="135" t="s">
        <v>16168</v>
      </c>
      <c r="AT490" s="135" t="s">
        <v>464</v>
      </c>
      <c r="AU490" s="421">
        <v>70024</v>
      </c>
      <c r="AV490" s="137">
        <v>212.19393939393939</v>
      </c>
      <c r="AW490" s="169"/>
      <c r="AX490" s="169"/>
      <c r="AY490" s="169"/>
      <c r="AZ490" s="169"/>
      <c r="BA490" s="169"/>
      <c r="BB490" s="170"/>
      <c r="BC490" s="170"/>
      <c r="BD490" s="135"/>
      <c r="BE490" s="135" t="s">
        <v>364</v>
      </c>
      <c r="BF490" s="172"/>
      <c r="BG490" s="172"/>
      <c r="BH490" s="172"/>
      <c r="BI490" s="172"/>
      <c r="BJ490" s="172"/>
      <c r="BK490" s="170"/>
      <c r="BL490" s="170"/>
      <c r="BM490" s="135"/>
      <c r="BN490" s="233"/>
      <c r="BO490" s="123"/>
      <c r="BP490" s="135"/>
      <c r="BQ490" s="135"/>
      <c r="BR490" s="135"/>
      <c r="BS490" s="135"/>
      <c r="BT490" s="135"/>
      <c r="BU490" s="135"/>
      <c r="BV490" s="135"/>
      <c r="BW490" s="135"/>
      <c r="BX490" s="135"/>
      <c r="BY490" s="144"/>
      <c r="BZ490" s="135"/>
      <c r="CA490" s="135"/>
      <c r="CB490" s="135"/>
      <c r="CC490" s="135"/>
    </row>
    <row r="491" spans="1:81" s="6" customFormat="1" ht="16.5" customHeight="1">
      <c r="A491" s="157">
        <v>428</v>
      </c>
      <c r="B491" s="135" t="s">
        <v>113</v>
      </c>
      <c r="C491" s="135" t="s">
        <v>129</v>
      </c>
      <c r="D491" s="135" t="s">
        <v>481</v>
      </c>
      <c r="E491" s="135" t="s">
        <v>459</v>
      </c>
      <c r="F491" s="135" t="s">
        <v>2965</v>
      </c>
      <c r="G491" s="523" t="s">
        <v>2966</v>
      </c>
      <c r="H491" s="135" t="s">
        <v>13874</v>
      </c>
      <c r="I491" s="135" t="s">
        <v>13875</v>
      </c>
      <c r="J491" s="135" t="s">
        <v>12899</v>
      </c>
      <c r="K491" s="135" t="s">
        <v>13800</v>
      </c>
      <c r="L491" s="135" t="s">
        <v>2967</v>
      </c>
      <c r="M491" s="135" t="s">
        <v>15663</v>
      </c>
      <c r="N491" s="135" t="s">
        <v>12888</v>
      </c>
      <c r="O491" s="135"/>
      <c r="P491" s="135" t="s">
        <v>12888</v>
      </c>
      <c r="Q491" s="169">
        <v>5841</v>
      </c>
      <c r="R491" s="169">
        <v>673</v>
      </c>
      <c r="S491" s="169">
        <v>605</v>
      </c>
      <c r="T491" s="169">
        <v>605</v>
      </c>
      <c r="U491" s="169" t="s">
        <v>418</v>
      </c>
      <c r="V491" s="169"/>
      <c r="W491" s="169">
        <v>40</v>
      </c>
      <c r="X491" s="170" t="s">
        <v>401</v>
      </c>
      <c r="Y491" s="169"/>
      <c r="Z491" s="169"/>
      <c r="AA491" s="169"/>
      <c r="AB491" s="169">
        <v>50</v>
      </c>
      <c r="AC491" s="169"/>
      <c r="AD491" s="169"/>
      <c r="AE491" s="169">
        <v>50</v>
      </c>
      <c r="AF491" s="135" t="s">
        <v>1486</v>
      </c>
      <c r="AG491" s="169">
        <v>100</v>
      </c>
      <c r="AH491" s="169">
        <v>100</v>
      </c>
      <c r="AI491" s="135" t="s">
        <v>2968</v>
      </c>
      <c r="AJ491" s="135" t="s">
        <v>1169</v>
      </c>
      <c r="AK491" s="135" t="s">
        <v>406</v>
      </c>
      <c r="AL491" s="123">
        <v>1</v>
      </c>
      <c r="AM491" s="135"/>
      <c r="AN491" s="135"/>
      <c r="AO491" s="135">
        <v>1</v>
      </c>
      <c r="AP491" s="135"/>
      <c r="AQ491" s="135">
        <v>308</v>
      </c>
      <c r="AR491" s="123" t="s">
        <v>16166</v>
      </c>
      <c r="AS491" s="123" t="s">
        <v>16166</v>
      </c>
      <c r="AT491" s="135" t="s">
        <v>2969</v>
      </c>
      <c r="AU491" s="421">
        <v>10280</v>
      </c>
      <c r="AV491" s="137">
        <v>33.376623376623378</v>
      </c>
      <c r="AW491" s="169"/>
      <c r="AX491" s="169"/>
      <c r="AY491" s="169"/>
      <c r="AZ491" s="169"/>
      <c r="BA491" s="169"/>
      <c r="BB491" s="170"/>
      <c r="BC491" s="170"/>
      <c r="BD491" s="135"/>
      <c r="BE491" s="135" t="s">
        <v>364</v>
      </c>
      <c r="BF491" s="172"/>
      <c r="BG491" s="172"/>
      <c r="BH491" s="172"/>
      <c r="BI491" s="172"/>
      <c r="BJ491" s="172"/>
      <c r="BK491" s="170"/>
      <c r="BL491" s="170"/>
      <c r="BM491" s="135"/>
      <c r="BN491" s="233"/>
      <c r="BO491" s="123"/>
      <c r="BP491" s="135"/>
      <c r="BQ491" s="135"/>
      <c r="BR491" s="135"/>
      <c r="BS491" s="135"/>
      <c r="BT491" s="135"/>
      <c r="BU491" s="135"/>
      <c r="BV491" s="135"/>
      <c r="BW491" s="135"/>
      <c r="BX491" s="135"/>
      <c r="BY491" s="144"/>
      <c r="BZ491" s="135"/>
      <c r="CA491" s="135"/>
      <c r="CB491" s="135"/>
      <c r="CC491" s="135"/>
    </row>
    <row r="492" spans="1:81" s="6" customFormat="1" ht="16.5" customHeight="1">
      <c r="A492" s="144">
        <v>429</v>
      </c>
      <c r="B492" s="135" t="s">
        <v>113</v>
      </c>
      <c r="C492" s="135" t="s">
        <v>115</v>
      </c>
      <c r="D492" s="135" t="s">
        <v>481</v>
      </c>
      <c r="E492" s="135" t="s">
        <v>377</v>
      </c>
      <c r="F492" s="135" t="s">
        <v>2970</v>
      </c>
      <c r="G492" s="523" t="s">
        <v>2971</v>
      </c>
      <c r="H492" s="135" t="s">
        <v>13876</v>
      </c>
      <c r="I492" s="135" t="s">
        <v>13877</v>
      </c>
      <c r="J492" s="135" t="s">
        <v>12888</v>
      </c>
      <c r="K492" s="135" t="s">
        <v>377</v>
      </c>
      <c r="L492" s="135" t="s">
        <v>377</v>
      </c>
      <c r="M492" s="135" t="s">
        <v>15687</v>
      </c>
      <c r="N492" s="135" t="s">
        <v>12888</v>
      </c>
      <c r="O492" s="135"/>
      <c r="P492" s="135" t="s">
        <v>12888</v>
      </c>
      <c r="Q492" s="169">
        <v>7439</v>
      </c>
      <c r="R492" s="169">
        <v>1597</v>
      </c>
      <c r="S492" s="169">
        <v>1562</v>
      </c>
      <c r="T492" s="169">
        <v>1562</v>
      </c>
      <c r="U492" s="169" t="s">
        <v>440</v>
      </c>
      <c r="V492" s="169"/>
      <c r="W492" s="169"/>
      <c r="X492" s="170"/>
      <c r="Y492" s="169"/>
      <c r="Z492" s="169"/>
      <c r="AA492" s="169"/>
      <c r="AB492" s="169"/>
      <c r="AC492" s="169"/>
      <c r="AD492" s="169"/>
      <c r="AE492" s="169">
        <v>5</v>
      </c>
      <c r="AF492" s="135" t="s">
        <v>2972</v>
      </c>
      <c r="AG492" s="169"/>
      <c r="AH492" s="169">
        <v>600</v>
      </c>
      <c r="AI492" s="135"/>
      <c r="AJ492" s="135"/>
      <c r="AK492" s="135"/>
      <c r="AL492" s="123"/>
      <c r="AM492" s="135"/>
      <c r="AN492" s="135"/>
      <c r="AO492" s="135"/>
      <c r="AP492" s="135"/>
      <c r="AQ492" s="135">
        <v>365</v>
      </c>
      <c r="AR492" s="135" t="s">
        <v>2973</v>
      </c>
      <c r="AS492" s="135" t="s">
        <v>2973</v>
      </c>
      <c r="AT492" s="135"/>
      <c r="AU492" s="421">
        <v>211352</v>
      </c>
      <c r="AV492" s="137">
        <v>579.04657534246576</v>
      </c>
      <c r="AW492" s="169">
        <v>3000</v>
      </c>
      <c r="AX492" s="169">
        <v>2300</v>
      </c>
      <c r="AY492" s="169">
        <v>2300</v>
      </c>
      <c r="AZ492" s="169">
        <v>2300</v>
      </c>
      <c r="BA492" s="169">
        <v>3000</v>
      </c>
      <c r="BB492" s="170" t="s">
        <v>2974</v>
      </c>
      <c r="BC492" s="601">
        <v>50</v>
      </c>
      <c r="BD492" s="135" t="s">
        <v>2975</v>
      </c>
      <c r="BE492" s="135" t="s">
        <v>2976</v>
      </c>
      <c r="BF492" s="172"/>
      <c r="BG492" s="172"/>
      <c r="BH492" s="172"/>
      <c r="BI492" s="172"/>
      <c r="BJ492" s="172"/>
      <c r="BK492" s="170"/>
      <c r="BL492" s="170"/>
      <c r="BM492" s="135"/>
      <c r="BN492" s="233"/>
      <c r="BO492" s="123"/>
      <c r="BP492" s="135"/>
      <c r="BQ492" s="135"/>
      <c r="BR492" s="135"/>
      <c r="BS492" s="135"/>
      <c r="BT492" s="135"/>
      <c r="BU492" s="135"/>
      <c r="BV492" s="135"/>
      <c r="BW492" s="135"/>
      <c r="BX492" s="135"/>
      <c r="BY492" s="144"/>
      <c r="BZ492" s="135"/>
      <c r="CA492" s="135"/>
      <c r="CB492" s="135"/>
      <c r="CC492" s="135"/>
    </row>
    <row r="493" spans="1:81" s="6" customFormat="1" ht="16.5" customHeight="1">
      <c r="A493" s="157">
        <v>430</v>
      </c>
      <c r="B493" s="135" t="s">
        <v>113</v>
      </c>
      <c r="C493" s="135" t="s">
        <v>115</v>
      </c>
      <c r="D493" s="135" t="s">
        <v>481</v>
      </c>
      <c r="E493" s="135" t="s">
        <v>377</v>
      </c>
      <c r="F493" s="135" t="s">
        <v>2977</v>
      </c>
      <c r="G493" s="523" t="s">
        <v>2978</v>
      </c>
      <c r="H493" s="135" t="s">
        <v>13878</v>
      </c>
      <c r="I493" s="135" t="s">
        <v>13879</v>
      </c>
      <c r="J493" s="135" t="s">
        <v>12888</v>
      </c>
      <c r="K493" s="135" t="s">
        <v>377</v>
      </c>
      <c r="L493" s="135" t="s">
        <v>377</v>
      </c>
      <c r="M493" s="135" t="s">
        <v>15688</v>
      </c>
      <c r="N493" s="135" t="s">
        <v>12888</v>
      </c>
      <c r="O493" s="135"/>
      <c r="P493" s="135" t="s">
        <v>12888</v>
      </c>
      <c r="Q493" s="169">
        <v>133949</v>
      </c>
      <c r="R493" s="132">
        <v>611</v>
      </c>
      <c r="S493" s="169">
        <v>711</v>
      </c>
      <c r="T493" s="169">
        <v>711</v>
      </c>
      <c r="U493" s="169" t="s">
        <v>440</v>
      </c>
      <c r="V493" s="169"/>
      <c r="W493" s="169"/>
      <c r="X493" s="170"/>
      <c r="Y493" s="169"/>
      <c r="Z493" s="169"/>
      <c r="AA493" s="169"/>
      <c r="AB493" s="169"/>
      <c r="AC493" s="169"/>
      <c r="AD493" s="169"/>
      <c r="AE493" s="169">
        <v>50</v>
      </c>
      <c r="AF493" s="135" t="s">
        <v>2979</v>
      </c>
      <c r="AG493" s="169"/>
      <c r="AH493" s="169">
        <v>20</v>
      </c>
      <c r="AI493" s="135"/>
      <c r="AJ493" s="135"/>
      <c r="AK493" s="135"/>
      <c r="AL493" s="123"/>
      <c r="AM493" s="135"/>
      <c r="AN493" s="135"/>
      <c r="AO493" s="135"/>
      <c r="AP493" s="135"/>
      <c r="AQ493" s="135">
        <v>365</v>
      </c>
      <c r="AR493" s="135" t="s">
        <v>2973</v>
      </c>
      <c r="AS493" s="135" t="s">
        <v>2973</v>
      </c>
      <c r="AT493" s="135"/>
      <c r="AU493" s="421">
        <v>211352</v>
      </c>
      <c r="AV493" s="137">
        <v>579.04657534246576</v>
      </c>
      <c r="AW493" s="169">
        <v>3000</v>
      </c>
      <c r="AX493" s="169">
        <v>2300</v>
      </c>
      <c r="AY493" s="169">
        <v>2300</v>
      </c>
      <c r="AZ493" s="169">
        <v>2300</v>
      </c>
      <c r="BA493" s="169">
        <v>3000</v>
      </c>
      <c r="BB493" s="170" t="s">
        <v>2974</v>
      </c>
      <c r="BC493" s="601">
        <v>50</v>
      </c>
      <c r="BD493" s="135" t="s">
        <v>2975</v>
      </c>
      <c r="BE493" s="135" t="s">
        <v>2976</v>
      </c>
      <c r="BF493" s="172"/>
      <c r="BG493" s="172"/>
      <c r="BH493" s="172"/>
      <c r="BI493" s="172"/>
      <c r="BJ493" s="172"/>
      <c r="BK493" s="170"/>
      <c r="BL493" s="170"/>
      <c r="BM493" s="135"/>
      <c r="BN493" s="233"/>
      <c r="BO493" s="123"/>
      <c r="BP493" s="135"/>
      <c r="BQ493" s="135"/>
      <c r="BR493" s="135"/>
      <c r="BS493" s="135"/>
      <c r="BT493" s="135"/>
      <c r="BU493" s="135"/>
      <c r="BV493" s="135"/>
      <c r="BW493" s="135"/>
      <c r="BX493" s="135"/>
      <c r="BY493" s="144"/>
      <c r="BZ493" s="135"/>
      <c r="CA493" s="135"/>
      <c r="CB493" s="135"/>
      <c r="CC493" s="135"/>
    </row>
    <row r="494" spans="1:81" s="6" customFormat="1" ht="16.5" customHeight="1">
      <c r="A494" s="144">
        <v>431</v>
      </c>
      <c r="B494" s="123" t="s">
        <v>113</v>
      </c>
      <c r="C494" s="123" t="s">
        <v>130</v>
      </c>
      <c r="D494" s="123" t="s">
        <v>481</v>
      </c>
      <c r="E494" s="123" t="s">
        <v>353</v>
      </c>
      <c r="F494" s="123" t="s">
        <v>2980</v>
      </c>
      <c r="G494" s="142" t="s">
        <v>2981</v>
      </c>
      <c r="H494" s="123" t="s">
        <v>13880</v>
      </c>
      <c r="I494" s="123" t="s">
        <v>13881</v>
      </c>
      <c r="J494" s="135" t="s">
        <v>12899</v>
      </c>
      <c r="K494" s="123" t="s">
        <v>13882</v>
      </c>
      <c r="L494" s="123" t="s">
        <v>2982</v>
      </c>
      <c r="M494" s="406" t="s">
        <v>15689</v>
      </c>
      <c r="N494" s="123" t="s">
        <v>12888</v>
      </c>
      <c r="O494" s="149"/>
      <c r="P494" s="149"/>
      <c r="Q494" s="133">
        <v>10390</v>
      </c>
      <c r="R494" s="133">
        <v>1246</v>
      </c>
      <c r="S494" s="133">
        <v>858</v>
      </c>
      <c r="T494" s="133">
        <v>858</v>
      </c>
      <c r="U494" s="133" t="s">
        <v>672</v>
      </c>
      <c r="V494" s="133"/>
      <c r="W494" s="133">
        <v>121</v>
      </c>
      <c r="X494" s="149"/>
      <c r="Y494" s="133">
        <v>217</v>
      </c>
      <c r="Z494" s="133"/>
      <c r="AA494" s="133"/>
      <c r="AB494" s="133">
        <v>40</v>
      </c>
      <c r="AC494" s="133">
        <v>54</v>
      </c>
      <c r="AD494" s="133"/>
      <c r="AE494" s="133">
        <v>40</v>
      </c>
      <c r="AF494" s="170" t="s">
        <v>2983</v>
      </c>
      <c r="AG494" s="169">
        <v>395</v>
      </c>
      <c r="AH494" s="169">
        <v>814</v>
      </c>
      <c r="AI494" s="123"/>
      <c r="AJ494" s="123"/>
      <c r="AK494" s="123"/>
      <c r="AL494" s="123">
        <v>5</v>
      </c>
      <c r="AM494" s="123"/>
      <c r="AN494" s="123">
        <v>4</v>
      </c>
      <c r="AO494" s="123">
        <v>1</v>
      </c>
      <c r="AP494" s="123"/>
      <c r="AQ494" s="237">
        <v>245</v>
      </c>
      <c r="AR494" s="123" t="s">
        <v>16238</v>
      </c>
      <c r="AS494" s="123" t="s">
        <v>16238</v>
      </c>
      <c r="AT494" s="123" t="s">
        <v>2984</v>
      </c>
      <c r="AU494" s="421">
        <v>3028</v>
      </c>
      <c r="AV494" s="137">
        <v>12.359183673469389</v>
      </c>
      <c r="AW494" s="169"/>
      <c r="AX494" s="169"/>
      <c r="AY494" s="169"/>
      <c r="AZ494" s="169"/>
      <c r="BA494" s="169"/>
      <c r="BB494" s="171"/>
      <c r="BC494" s="604"/>
      <c r="BD494" s="170"/>
      <c r="BE494" s="171" t="s">
        <v>364</v>
      </c>
      <c r="BF494" s="172"/>
      <c r="BG494" s="172"/>
      <c r="BH494" s="172"/>
      <c r="BI494" s="172"/>
      <c r="BJ494" s="172"/>
      <c r="BK494" s="171"/>
      <c r="BL494" s="171"/>
      <c r="BM494" s="135"/>
      <c r="BN494" s="233"/>
      <c r="BO494" s="123"/>
      <c r="BP494" s="123"/>
      <c r="BQ494" s="123"/>
      <c r="BR494" s="123"/>
      <c r="BS494" s="123"/>
      <c r="BT494" s="123"/>
      <c r="BU494" s="123"/>
      <c r="BV494" s="123"/>
      <c r="BW494" s="123"/>
      <c r="BX494" s="123"/>
      <c r="BY494" s="144"/>
      <c r="BZ494" s="144"/>
      <c r="CA494" s="144"/>
      <c r="CB494" s="144"/>
      <c r="CC494" s="170"/>
    </row>
    <row r="495" spans="1:81" s="6" customFormat="1" ht="16.5" customHeight="1">
      <c r="A495" s="157">
        <v>432</v>
      </c>
      <c r="B495" s="135" t="s">
        <v>113</v>
      </c>
      <c r="C495" s="135" t="s">
        <v>117</v>
      </c>
      <c r="D495" s="135" t="s">
        <v>481</v>
      </c>
      <c r="E495" s="135" t="s">
        <v>377</v>
      </c>
      <c r="F495" s="135" t="s">
        <v>2985</v>
      </c>
      <c r="G495" s="523" t="s">
        <v>2986</v>
      </c>
      <c r="H495" s="135" t="s">
        <v>13883</v>
      </c>
      <c r="I495" s="135" t="s">
        <v>13884</v>
      </c>
      <c r="J495" s="135" t="s">
        <v>12888</v>
      </c>
      <c r="K495" s="135" t="s">
        <v>377</v>
      </c>
      <c r="L495" s="135" t="s">
        <v>377</v>
      </c>
      <c r="M495" s="135"/>
      <c r="N495" s="135" t="s">
        <v>12888</v>
      </c>
      <c r="O495" s="135"/>
      <c r="P495" s="135" t="s">
        <v>12888</v>
      </c>
      <c r="Q495" s="169">
        <v>11650</v>
      </c>
      <c r="R495" s="169">
        <v>987</v>
      </c>
      <c r="S495" s="169">
        <v>425</v>
      </c>
      <c r="T495" s="169">
        <v>425</v>
      </c>
      <c r="U495" s="169"/>
      <c r="V495" s="169"/>
      <c r="W495" s="169"/>
      <c r="X495" s="170"/>
      <c r="Y495" s="169"/>
      <c r="Z495" s="169"/>
      <c r="AA495" s="169"/>
      <c r="AB495" s="169"/>
      <c r="AC495" s="169"/>
      <c r="AD495" s="169"/>
      <c r="AE495" s="169">
        <v>162</v>
      </c>
      <c r="AF495" s="135" t="s">
        <v>2987</v>
      </c>
      <c r="AG495" s="169">
        <v>5</v>
      </c>
      <c r="AH495" s="169">
        <v>106</v>
      </c>
      <c r="AI495" s="135"/>
      <c r="AJ495" s="135"/>
      <c r="AK495" s="135"/>
      <c r="AL495" s="123"/>
      <c r="AM495" s="135"/>
      <c r="AN495" s="135"/>
      <c r="AO495" s="135"/>
      <c r="AP495" s="135"/>
      <c r="AQ495" s="135">
        <v>332</v>
      </c>
      <c r="AR495" s="123" t="s">
        <v>16166</v>
      </c>
      <c r="AS495" s="123" t="s">
        <v>16166</v>
      </c>
      <c r="AT495" s="135" t="s">
        <v>464</v>
      </c>
      <c r="AU495" s="421">
        <v>3654</v>
      </c>
      <c r="AV495" s="137">
        <v>11.006024096385541</v>
      </c>
      <c r="AW495" s="169"/>
      <c r="AX495" s="169"/>
      <c r="AY495" s="169"/>
      <c r="AZ495" s="169"/>
      <c r="BA495" s="169"/>
      <c r="BB495" s="170"/>
      <c r="BC495" s="170"/>
      <c r="BD495" s="135"/>
      <c r="BE495" s="135" t="s">
        <v>364</v>
      </c>
      <c r="BF495" s="172"/>
      <c r="BG495" s="172"/>
      <c r="BH495" s="172"/>
      <c r="BI495" s="172"/>
      <c r="BJ495" s="172"/>
      <c r="BK495" s="170"/>
      <c r="BL495" s="170"/>
      <c r="BM495" s="135"/>
      <c r="BN495" s="233"/>
      <c r="BO495" s="123"/>
      <c r="BP495" s="135"/>
      <c r="BQ495" s="135"/>
      <c r="BR495" s="135"/>
      <c r="BS495" s="135"/>
      <c r="BT495" s="135"/>
      <c r="BU495" s="135"/>
      <c r="BV495" s="135"/>
      <c r="BW495" s="135"/>
      <c r="BX495" s="135"/>
      <c r="BY495" s="144"/>
      <c r="BZ495" s="135"/>
      <c r="CA495" s="135"/>
      <c r="CB495" s="135"/>
      <c r="CC495" s="135"/>
    </row>
    <row r="496" spans="1:81" s="7" customFormat="1" ht="16.5" customHeight="1">
      <c r="A496" s="299"/>
      <c r="B496" s="300" t="s">
        <v>2988</v>
      </c>
      <c r="C496" s="301"/>
      <c r="D496" s="301">
        <v>46</v>
      </c>
      <c r="E496" s="302"/>
      <c r="F496" s="121"/>
      <c r="G496" s="352"/>
      <c r="H496" s="121"/>
      <c r="I496" s="121"/>
      <c r="J496" s="121"/>
      <c r="K496" s="121"/>
      <c r="L496" s="353"/>
      <c r="M496" s="478"/>
      <c r="N496" s="517"/>
      <c r="O496" s="354"/>
      <c r="P496" s="354"/>
      <c r="Q496" s="310"/>
      <c r="R496" s="310"/>
      <c r="S496" s="310"/>
      <c r="T496" s="310"/>
      <c r="U496" s="310"/>
      <c r="V496" s="310"/>
      <c r="W496" s="310"/>
      <c r="X496" s="311"/>
      <c r="Y496" s="310"/>
      <c r="Z496" s="310"/>
      <c r="AA496" s="310"/>
      <c r="AB496" s="310"/>
      <c r="AC496" s="310"/>
      <c r="AD496" s="310"/>
      <c r="AE496" s="310"/>
      <c r="AF496" s="479"/>
      <c r="AG496" s="310"/>
      <c r="AH496" s="310"/>
      <c r="AI496" s="311"/>
      <c r="AJ496" s="311"/>
      <c r="AK496" s="121"/>
      <c r="AL496" s="121"/>
      <c r="AM496" s="121"/>
      <c r="AN496" s="121"/>
      <c r="AO496" s="121"/>
      <c r="AP496" s="121"/>
      <c r="AQ496" s="121"/>
      <c r="AR496" s="121"/>
      <c r="AS496" s="121"/>
      <c r="AT496" s="121"/>
      <c r="AU496" s="315"/>
      <c r="AV496" s="315"/>
      <c r="AW496" s="310"/>
      <c r="AX496" s="310"/>
      <c r="AY496" s="310"/>
      <c r="AZ496" s="310"/>
      <c r="BA496" s="310"/>
      <c r="BB496" s="311"/>
      <c r="BC496" s="311"/>
      <c r="BD496" s="311"/>
      <c r="BE496" s="311"/>
      <c r="BF496" s="317"/>
      <c r="BG496" s="317"/>
      <c r="BH496" s="317"/>
      <c r="BI496" s="317"/>
      <c r="BJ496" s="317"/>
      <c r="BK496" s="311"/>
      <c r="BL496" s="311"/>
      <c r="BM496" s="311"/>
      <c r="BN496" s="511"/>
      <c r="BO496" s="121"/>
      <c r="BP496" s="121"/>
      <c r="BQ496" s="121"/>
      <c r="BR496" s="121"/>
      <c r="BS496" s="121"/>
      <c r="BT496" s="121"/>
      <c r="BU496" s="121"/>
      <c r="BV496" s="121"/>
      <c r="BW496" s="121"/>
      <c r="BX496" s="121"/>
      <c r="BY496" s="121"/>
      <c r="BZ496" s="121"/>
      <c r="CA496" s="121"/>
      <c r="CB496" s="121"/>
      <c r="CC496" s="121"/>
    </row>
    <row r="497" spans="1:81" s="35" customFormat="1" ht="16.5" customHeight="1">
      <c r="A497" s="144">
        <v>433</v>
      </c>
      <c r="B497" s="144" t="s">
        <v>113</v>
      </c>
      <c r="C497" s="144" t="s">
        <v>126</v>
      </c>
      <c r="D497" s="144" t="s">
        <v>32</v>
      </c>
      <c r="E497" s="144" t="s">
        <v>353</v>
      </c>
      <c r="F497" s="144" t="s">
        <v>2989</v>
      </c>
      <c r="G497" s="145" t="s">
        <v>2990</v>
      </c>
      <c r="H497" s="123" t="s">
        <v>13885</v>
      </c>
      <c r="I497" s="123" t="s">
        <v>13886</v>
      </c>
      <c r="J497" s="123" t="s">
        <v>12899</v>
      </c>
      <c r="K497" s="123" t="s">
        <v>13887</v>
      </c>
      <c r="L497" s="154" t="s">
        <v>2991</v>
      </c>
      <c r="M497" s="181" t="s">
        <v>15690</v>
      </c>
      <c r="N497" s="135" t="s">
        <v>12888</v>
      </c>
      <c r="O497" s="144"/>
      <c r="P497" s="135" t="s">
        <v>12888</v>
      </c>
      <c r="Q497" s="133">
        <v>276.20999999999998</v>
      </c>
      <c r="R497" s="132">
        <v>276.20999999999998</v>
      </c>
      <c r="S497" s="132">
        <v>276</v>
      </c>
      <c r="T497" s="132">
        <v>148</v>
      </c>
      <c r="U497" s="132" t="s">
        <v>411</v>
      </c>
      <c r="V497" s="132">
        <v>128</v>
      </c>
      <c r="W497" s="133">
        <v>36</v>
      </c>
      <c r="X497" s="149" t="s">
        <v>401</v>
      </c>
      <c r="Y497" s="133"/>
      <c r="Z497" s="133">
        <v>49.95</v>
      </c>
      <c r="AA497" s="133" t="s">
        <v>2992</v>
      </c>
      <c r="AB497" s="133">
        <v>63.99</v>
      </c>
      <c r="AC497" s="133"/>
      <c r="AD497" s="133"/>
      <c r="AE497" s="133"/>
      <c r="AF497" s="144" t="s">
        <v>2993</v>
      </c>
      <c r="AG497" s="133">
        <v>540</v>
      </c>
      <c r="AH497" s="133">
        <v>592</v>
      </c>
      <c r="AI497" s="144"/>
      <c r="AJ497" s="144"/>
      <c r="AK497" s="135" t="s">
        <v>477</v>
      </c>
      <c r="AL497" s="123">
        <v>2</v>
      </c>
      <c r="AM497" s="144"/>
      <c r="AN497" s="144">
        <v>2</v>
      </c>
      <c r="AO497" s="144"/>
      <c r="AP497" s="144"/>
      <c r="AQ497" s="144">
        <v>365</v>
      </c>
      <c r="AR497" s="135" t="s">
        <v>16168</v>
      </c>
      <c r="AS497" s="135" t="s">
        <v>16168</v>
      </c>
      <c r="AT497" s="144" t="s">
        <v>711</v>
      </c>
      <c r="AU497" s="150">
        <v>35000</v>
      </c>
      <c r="AV497" s="137">
        <v>95.890410958904113</v>
      </c>
      <c r="AW497" s="133"/>
      <c r="AX497" s="133"/>
      <c r="AY497" s="133"/>
      <c r="AZ497" s="133"/>
      <c r="BA497" s="133"/>
      <c r="BB497" s="149"/>
      <c r="BC497" s="149"/>
      <c r="BD497" s="151"/>
      <c r="BE497" s="151" t="s">
        <v>364</v>
      </c>
      <c r="BF497" s="152"/>
      <c r="BG497" s="152"/>
      <c r="BH497" s="152"/>
      <c r="BI497" s="152"/>
      <c r="BJ497" s="152"/>
      <c r="BK497" s="149"/>
      <c r="BL497" s="149"/>
      <c r="BM497" s="605"/>
      <c r="BN497" s="605"/>
      <c r="BO497" s="144"/>
      <c r="BP497" s="144"/>
      <c r="BQ497" s="144"/>
      <c r="BR497" s="144"/>
      <c r="BS497" s="144"/>
      <c r="BT497" s="144"/>
      <c r="BU497" s="144"/>
      <c r="BV497" s="144"/>
      <c r="BW497" s="144"/>
      <c r="BX497" s="144"/>
      <c r="BY497" s="123"/>
      <c r="BZ497" s="123"/>
      <c r="CA497" s="123"/>
      <c r="CB497" s="123"/>
      <c r="CC497" s="144"/>
    </row>
    <row r="498" spans="1:81" s="6" customFormat="1" ht="16.5" customHeight="1">
      <c r="A498" s="123">
        <v>434</v>
      </c>
      <c r="B498" s="135" t="s">
        <v>113</v>
      </c>
      <c r="C498" s="135" t="s">
        <v>114</v>
      </c>
      <c r="D498" s="135" t="s">
        <v>32</v>
      </c>
      <c r="E498" s="135" t="s">
        <v>353</v>
      </c>
      <c r="F498" s="135" t="s">
        <v>2994</v>
      </c>
      <c r="G498" s="523" t="s">
        <v>2995</v>
      </c>
      <c r="H498" s="135" t="s">
        <v>13888</v>
      </c>
      <c r="I498" s="135" t="s">
        <v>13889</v>
      </c>
      <c r="J498" s="135" t="s">
        <v>12899</v>
      </c>
      <c r="K498" s="135" t="s">
        <v>13890</v>
      </c>
      <c r="L498" s="135" t="s">
        <v>2996</v>
      </c>
      <c r="M498" s="135" t="s">
        <v>15691</v>
      </c>
      <c r="N498" s="135" t="s">
        <v>12888</v>
      </c>
      <c r="O498" s="135"/>
      <c r="P498" s="135" t="s">
        <v>12888</v>
      </c>
      <c r="Q498" s="132">
        <v>9745</v>
      </c>
      <c r="R498" s="132">
        <v>374</v>
      </c>
      <c r="S498" s="132">
        <v>204</v>
      </c>
      <c r="T498" s="132">
        <v>204</v>
      </c>
      <c r="U498" s="132" t="s">
        <v>2997</v>
      </c>
      <c r="V498" s="132"/>
      <c r="W498" s="132">
        <v>55</v>
      </c>
      <c r="X498" s="170" t="s">
        <v>359</v>
      </c>
      <c r="Y498" s="169">
        <v>218</v>
      </c>
      <c r="Z498" s="169"/>
      <c r="AA498" s="169"/>
      <c r="AB498" s="169">
        <v>58</v>
      </c>
      <c r="AC498" s="169"/>
      <c r="AD498" s="169"/>
      <c r="AE498" s="169">
        <v>180</v>
      </c>
      <c r="AF498" s="135" t="s">
        <v>2998</v>
      </c>
      <c r="AG498" s="169">
        <v>1300</v>
      </c>
      <c r="AH498" s="169">
        <v>1300</v>
      </c>
      <c r="AI498" s="135" t="s">
        <v>2999</v>
      </c>
      <c r="AJ498" s="135" t="s">
        <v>759</v>
      </c>
      <c r="AK498" s="135"/>
      <c r="AL498" s="123"/>
      <c r="AM498" s="135"/>
      <c r="AN498" s="135"/>
      <c r="AO498" s="135"/>
      <c r="AP498" s="135"/>
      <c r="AQ498" s="135">
        <v>365</v>
      </c>
      <c r="AR498" s="123" t="s">
        <v>16166</v>
      </c>
      <c r="AS498" s="123" t="s">
        <v>16166</v>
      </c>
      <c r="AT498" s="135"/>
      <c r="AU498" s="421">
        <v>74133</v>
      </c>
      <c r="AV498" s="137">
        <v>203.10410958904109</v>
      </c>
      <c r="AW498" s="169">
        <v>5000</v>
      </c>
      <c r="AX498" s="169"/>
      <c r="AY498" s="169">
        <v>2000</v>
      </c>
      <c r="AZ498" s="169">
        <v>3000</v>
      </c>
      <c r="BA498" s="169">
        <v>5000</v>
      </c>
      <c r="BB498" s="170">
        <v>30</v>
      </c>
      <c r="BC498" s="170">
        <v>40</v>
      </c>
      <c r="BD498" s="135" t="s">
        <v>3000</v>
      </c>
      <c r="BE498" s="135" t="s">
        <v>3001</v>
      </c>
      <c r="BF498" s="172"/>
      <c r="BG498" s="172"/>
      <c r="BH498" s="172"/>
      <c r="BI498" s="172"/>
      <c r="BJ498" s="172"/>
      <c r="BK498" s="170"/>
      <c r="BL498" s="170"/>
      <c r="BM498" s="135"/>
      <c r="BN498" s="233"/>
      <c r="BO498" s="123"/>
      <c r="BP498" s="135"/>
      <c r="BQ498" s="135"/>
      <c r="BR498" s="135"/>
      <c r="BS498" s="135"/>
      <c r="BT498" s="135"/>
      <c r="BU498" s="135"/>
      <c r="BV498" s="135"/>
      <c r="BW498" s="135"/>
      <c r="BX498" s="135"/>
      <c r="BY498" s="144"/>
      <c r="BZ498" s="135"/>
      <c r="CA498" s="135"/>
      <c r="CB498" s="135"/>
      <c r="CC498" s="135"/>
    </row>
    <row r="499" spans="1:81" s="6" customFormat="1" ht="16.5" customHeight="1">
      <c r="A499" s="144">
        <v>435</v>
      </c>
      <c r="B499" s="135" t="s">
        <v>113</v>
      </c>
      <c r="C499" s="135" t="s">
        <v>114</v>
      </c>
      <c r="D499" s="135" t="s">
        <v>32</v>
      </c>
      <c r="E499" s="135" t="s">
        <v>459</v>
      </c>
      <c r="F499" s="135" t="s">
        <v>3002</v>
      </c>
      <c r="G499" s="523" t="s">
        <v>3003</v>
      </c>
      <c r="H499" s="135" t="s">
        <v>13891</v>
      </c>
      <c r="I499" s="135" t="s">
        <v>13892</v>
      </c>
      <c r="J499" s="135" t="s">
        <v>12899</v>
      </c>
      <c r="K499" s="135" t="s">
        <v>13893</v>
      </c>
      <c r="L499" s="135" t="s">
        <v>3004</v>
      </c>
      <c r="M499" s="135" t="s">
        <v>15692</v>
      </c>
      <c r="N499" s="135" t="s">
        <v>12888</v>
      </c>
      <c r="O499" s="135"/>
      <c r="P499" s="135" t="s">
        <v>12888</v>
      </c>
      <c r="Q499" s="132">
        <v>2314</v>
      </c>
      <c r="R499" s="132">
        <v>369</v>
      </c>
      <c r="S499" s="132">
        <v>369</v>
      </c>
      <c r="T499" s="132">
        <v>369</v>
      </c>
      <c r="U499" s="132" t="s">
        <v>392</v>
      </c>
      <c r="V499" s="132">
        <v>0</v>
      </c>
      <c r="W499" s="132">
        <v>18</v>
      </c>
      <c r="X499" s="170" t="s">
        <v>401</v>
      </c>
      <c r="Y499" s="169"/>
      <c r="Z499" s="169">
        <v>66</v>
      </c>
      <c r="AA499" s="169"/>
      <c r="AB499" s="169">
        <v>10</v>
      </c>
      <c r="AC499" s="169"/>
      <c r="AD499" s="169">
        <v>20</v>
      </c>
      <c r="AE499" s="169">
        <v>50</v>
      </c>
      <c r="AF499" s="135" t="s">
        <v>3005</v>
      </c>
      <c r="AG499" s="169"/>
      <c r="AH499" s="169">
        <v>2000</v>
      </c>
      <c r="AI499" s="135"/>
      <c r="AJ499" s="135"/>
      <c r="AK499" s="135" t="s">
        <v>477</v>
      </c>
      <c r="AL499" s="123">
        <v>15</v>
      </c>
      <c r="AM499" s="135">
        <v>5</v>
      </c>
      <c r="AN499" s="135">
        <v>3</v>
      </c>
      <c r="AO499" s="135">
        <v>7</v>
      </c>
      <c r="AP499" s="135"/>
      <c r="AQ499" s="135">
        <v>365</v>
      </c>
      <c r="AR499" s="123" t="s">
        <v>16167</v>
      </c>
      <c r="AS499" s="123" t="s">
        <v>16167</v>
      </c>
      <c r="AT499" s="135" t="s">
        <v>2660</v>
      </c>
      <c r="AU499" s="421">
        <v>20000</v>
      </c>
      <c r="AV499" s="137">
        <v>54.794520547945204</v>
      </c>
      <c r="AW499" s="169">
        <v>5000</v>
      </c>
      <c r="AX499" s="169">
        <v>5000</v>
      </c>
      <c r="AY499" s="169">
        <v>5000</v>
      </c>
      <c r="AZ499" s="169">
        <v>5000</v>
      </c>
      <c r="BA499" s="169">
        <v>5000</v>
      </c>
      <c r="BB499" s="170"/>
      <c r="BC499" s="170"/>
      <c r="BD499" s="135" t="s">
        <v>3006</v>
      </c>
      <c r="BE499" s="135" t="s">
        <v>3007</v>
      </c>
      <c r="BF499" s="172"/>
      <c r="BG499" s="172"/>
      <c r="BH499" s="172"/>
      <c r="BI499" s="172"/>
      <c r="BJ499" s="172"/>
      <c r="BK499" s="170"/>
      <c r="BL499" s="170"/>
      <c r="BM499" s="135"/>
      <c r="BN499" s="233"/>
      <c r="BO499" s="123"/>
      <c r="BP499" s="135"/>
      <c r="BQ499" s="135"/>
      <c r="BR499" s="135"/>
      <c r="BS499" s="135"/>
      <c r="BT499" s="135"/>
      <c r="BU499" s="135"/>
      <c r="BV499" s="135"/>
      <c r="BW499" s="135"/>
      <c r="BX499" s="135"/>
      <c r="BY499" s="144"/>
      <c r="BZ499" s="135"/>
      <c r="CA499" s="135"/>
      <c r="CB499" s="135"/>
      <c r="CC499" s="135"/>
    </row>
    <row r="500" spans="1:81" s="8" customFormat="1" ht="16.5" customHeight="1">
      <c r="A500" s="123">
        <v>436</v>
      </c>
      <c r="B500" s="144" t="s">
        <v>113</v>
      </c>
      <c r="C500" s="144" t="s">
        <v>126</v>
      </c>
      <c r="D500" s="147" t="s">
        <v>32</v>
      </c>
      <c r="E500" s="147" t="s">
        <v>353</v>
      </c>
      <c r="F500" s="147" t="s">
        <v>3008</v>
      </c>
      <c r="G500" s="324" t="s">
        <v>3009</v>
      </c>
      <c r="H500" s="147" t="s">
        <v>13894</v>
      </c>
      <c r="I500" s="144" t="s">
        <v>13895</v>
      </c>
      <c r="J500" s="144" t="s">
        <v>12899</v>
      </c>
      <c r="K500" s="147" t="s">
        <v>13896</v>
      </c>
      <c r="L500" s="322" t="s">
        <v>3010</v>
      </c>
      <c r="M500" s="181" t="s">
        <v>15693</v>
      </c>
      <c r="N500" s="135" t="s">
        <v>12888</v>
      </c>
      <c r="O500" s="147"/>
      <c r="P500" s="148" t="s">
        <v>12899</v>
      </c>
      <c r="Q500" s="133">
        <v>12000</v>
      </c>
      <c r="R500" s="132">
        <v>6948</v>
      </c>
      <c r="S500" s="133">
        <v>3200</v>
      </c>
      <c r="T500" s="133">
        <v>2000</v>
      </c>
      <c r="U500" s="133" t="s">
        <v>392</v>
      </c>
      <c r="V500" s="133">
        <v>1200</v>
      </c>
      <c r="W500" s="133">
        <v>50</v>
      </c>
      <c r="X500" s="149" t="s">
        <v>359</v>
      </c>
      <c r="Y500" s="133">
        <v>400</v>
      </c>
      <c r="Z500" s="133"/>
      <c r="AA500" s="133"/>
      <c r="AB500" s="133">
        <v>200</v>
      </c>
      <c r="AC500" s="133">
        <v>80</v>
      </c>
      <c r="AD500" s="133">
        <v>550</v>
      </c>
      <c r="AE500" s="133">
        <v>220</v>
      </c>
      <c r="AF500" s="514" t="s">
        <v>3011</v>
      </c>
      <c r="AG500" s="133">
        <v>123</v>
      </c>
      <c r="AH500" s="133">
        <v>1400</v>
      </c>
      <c r="AI500" s="147" t="s">
        <v>1421</v>
      </c>
      <c r="AJ500" s="147"/>
      <c r="AK500" s="147" t="s">
        <v>457</v>
      </c>
      <c r="AL500" s="144">
        <v>6</v>
      </c>
      <c r="AM500" s="147">
        <v>1</v>
      </c>
      <c r="AN500" s="147">
        <v>3</v>
      </c>
      <c r="AO500" s="147">
        <v>2</v>
      </c>
      <c r="AP500" s="147"/>
      <c r="AQ500" s="135">
        <v>320</v>
      </c>
      <c r="AR500" s="123" t="s">
        <v>16172</v>
      </c>
      <c r="AS500" s="123" t="s">
        <v>16172</v>
      </c>
      <c r="AT500" s="147" t="s">
        <v>464</v>
      </c>
      <c r="AU500" s="137">
        <v>15000</v>
      </c>
      <c r="AV500" s="137">
        <v>46.875</v>
      </c>
      <c r="AW500" s="133"/>
      <c r="AX500" s="133"/>
      <c r="AY500" s="133"/>
      <c r="AZ500" s="133"/>
      <c r="BA500" s="133"/>
      <c r="BB500" s="606"/>
      <c r="BC500" s="606"/>
      <c r="BD500" s="147"/>
      <c r="BE500" s="147" t="s">
        <v>364</v>
      </c>
      <c r="BF500" s="152"/>
      <c r="BG500" s="152"/>
      <c r="BH500" s="152"/>
      <c r="BI500" s="152"/>
      <c r="BJ500" s="152"/>
      <c r="BK500" s="149"/>
      <c r="BL500" s="149"/>
      <c r="BM500" s="147"/>
      <c r="BN500" s="600" t="s">
        <v>364</v>
      </c>
      <c r="BO500" s="144"/>
      <c r="BP500" s="147"/>
      <c r="BQ500" s="147"/>
      <c r="BR500" s="147"/>
      <c r="BS500" s="147"/>
      <c r="BT500" s="147"/>
      <c r="BU500" s="147"/>
      <c r="BV500" s="147"/>
      <c r="BW500" s="147"/>
      <c r="BX500" s="147"/>
      <c r="BY500" s="123"/>
      <c r="BZ500" s="135"/>
      <c r="CA500" s="135"/>
      <c r="CB500" s="135"/>
      <c r="CC500" s="135"/>
    </row>
    <row r="501" spans="1:81" s="8" customFormat="1" ht="16.5" customHeight="1">
      <c r="A501" s="144">
        <v>437</v>
      </c>
      <c r="B501" s="123" t="s">
        <v>113</v>
      </c>
      <c r="C501" s="123" t="s">
        <v>122</v>
      </c>
      <c r="D501" s="135" t="s">
        <v>32</v>
      </c>
      <c r="E501" s="135" t="s">
        <v>353</v>
      </c>
      <c r="F501" s="135" t="s">
        <v>3012</v>
      </c>
      <c r="G501" s="523" t="s">
        <v>3013</v>
      </c>
      <c r="H501" s="135" t="s">
        <v>13897</v>
      </c>
      <c r="I501" s="135" t="s">
        <v>13898</v>
      </c>
      <c r="J501" s="135" t="s">
        <v>12899</v>
      </c>
      <c r="K501" s="135" t="s">
        <v>13899</v>
      </c>
      <c r="L501" s="154" t="s">
        <v>3014</v>
      </c>
      <c r="M501" s="130" t="s">
        <v>15694</v>
      </c>
      <c r="N501" s="135" t="s">
        <v>12888</v>
      </c>
      <c r="O501" s="135"/>
      <c r="P501" s="135" t="s">
        <v>12888</v>
      </c>
      <c r="Q501" s="132">
        <v>6104</v>
      </c>
      <c r="R501" s="132">
        <v>3692</v>
      </c>
      <c r="S501" s="132">
        <v>142</v>
      </c>
      <c r="T501" s="132">
        <v>109</v>
      </c>
      <c r="U501" s="132" t="s">
        <v>418</v>
      </c>
      <c r="V501" s="132">
        <v>33</v>
      </c>
      <c r="W501" s="132">
        <v>26</v>
      </c>
      <c r="X501" s="149" t="s">
        <v>401</v>
      </c>
      <c r="Y501" s="133">
        <v>66</v>
      </c>
      <c r="Z501" s="133">
        <v>13</v>
      </c>
      <c r="AA501" s="133">
        <v>3500</v>
      </c>
      <c r="AB501" s="133">
        <v>33</v>
      </c>
      <c r="AC501" s="133"/>
      <c r="AD501" s="133"/>
      <c r="AE501" s="133">
        <v>100</v>
      </c>
      <c r="AF501" s="147" t="s">
        <v>3015</v>
      </c>
      <c r="AG501" s="133">
        <v>200</v>
      </c>
      <c r="AH501" s="133">
        <v>1500</v>
      </c>
      <c r="AI501" s="147"/>
      <c r="AJ501" s="147"/>
      <c r="AK501" s="135" t="s">
        <v>406</v>
      </c>
      <c r="AL501" s="123">
        <v>6</v>
      </c>
      <c r="AM501" s="135">
        <v>1</v>
      </c>
      <c r="AN501" s="135">
        <v>4</v>
      </c>
      <c r="AO501" s="135">
        <v>1</v>
      </c>
      <c r="AP501" s="135"/>
      <c r="AQ501" s="147">
        <v>300</v>
      </c>
      <c r="AR501" s="147" t="s">
        <v>16177</v>
      </c>
      <c r="AS501" s="135" t="s">
        <v>435</v>
      </c>
      <c r="AT501" s="147" t="s">
        <v>436</v>
      </c>
      <c r="AU501" s="150">
        <v>200</v>
      </c>
      <c r="AV501" s="137">
        <v>0.66666666666666663</v>
      </c>
      <c r="AW501" s="133"/>
      <c r="AX501" s="133"/>
      <c r="AY501" s="133"/>
      <c r="AZ501" s="133"/>
      <c r="BA501" s="133"/>
      <c r="BB501" s="149"/>
      <c r="BC501" s="149"/>
      <c r="BD501" s="147"/>
      <c r="BE501" s="147" t="s">
        <v>364</v>
      </c>
      <c r="BF501" s="152"/>
      <c r="BG501" s="152"/>
      <c r="BH501" s="152"/>
      <c r="BI501" s="152"/>
      <c r="BJ501" s="152"/>
      <c r="BK501" s="149"/>
      <c r="BL501" s="149"/>
      <c r="BM501" s="147"/>
      <c r="BN501" s="600" t="s">
        <v>364</v>
      </c>
      <c r="BO501" s="147"/>
      <c r="BP501" s="147"/>
      <c r="BQ501" s="147"/>
      <c r="BR501" s="147"/>
      <c r="BS501" s="147"/>
      <c r="BT501" s="147"/>
      <c r="BU501" s="147"/>
      <c r="BV501" s="147"/>
      <c r="BW501" s="147"/>
      <c r="BX501" s="147"/>
      <c r="BY501" s="144"/>
      <c r="BZ501" s="147"/>
      <c r="CA501" s="147"/>
      <c r="CB501" s="147"/>
      <c r="CC501" s="147"/>
    </row>
    <row r="502" spans="1:81" s="6" customFormat="1" ht="16.5" customHeight="1">
      <c r="A502" s="123">
        <v>438</v>
      </c>
      <c r="B502" s="135" t="s">
        <v>113</v>
      </c>
      <c r="C502" s="135" t="s">
        <v>124</v>
      </c>
      <c r="D502" s="135" t="s">
        <v>32</v>
      </c>
      <c r="E502" s="135" t="s">
        <v>377</v>
      </c>
      <c r="F502" s="135" t="s">
        <v>3016</v>
      </c>
      <c r="G502" s="523" t="s">
        <v>3017</v>
      </c>
      <c r="H502" s="135" t="s">
        <v>13900</v>
      </c>
      <c r="I502" s="135" t="s">
        <v>13901</v>
      </c>
      <c r="J502" s="135" t="s">
        <v>12888</v>
      </c>
      <c r="K502" s="135" t="s">
        <v>377</v>
      </c>
      <c r="L502" s="135" t="s">
        <v>377</v>
      </c>
      <c r="M502" s="135" t="s">
        <v>15695</v>
      </c>
      <c r="N502" s="135" t="s">
        <v>12888</v>
      </c>
      <c r="O502" s="135"/>
      <c r="P502" s="135" t="s">
        <v>12888</v>
      </c>
      <c r="Q502" s="132">
        <v>15255</v>
      </c>
      <c r="R502" s="132">
        <v>1796</v>
      </c>
      <c r="S502" s="132">
        <v>1156</v>
      </c>
      <c r="T502" s="132">
        <v>686</v>
      </c>
      <c r="U502" s="132" t="s">
        <v>392</v>
      </c>
      <c r="V502" s="132">
        <v>470</v>
      </c>
      <c r="W502" s="132">
        <v>309</v>
      </c>
      <c r="X502" s="170" t="s">
        <v>401</v>
      </c>
      <c r="Y502" s="169"/>
      <c r="Z502" s="169"/>
      <c r="AA502" s="169"/>
      <c r="AB502" s="169">
        <v>49</v>
      </c>
      <c r="AC502" s="169"/>
      <c r="AD502" s="169"/>
      <c r="AE502" s="169">
        <v>30</v>
      </c>
      <c r="AF502" s="135" t="s">
        <v>3018</v>
      </c>
      <c r="AG502" s="169">
        <v>86</v>
      </c>
      <c r="AH502" s="169">
        <v>560</v>
      </c>
      <c r="AI502" s="135"/>
      <c r="AJ502" s="135"/>
      <c r="AK502" s="135" t="s">
        <v>406</v>
      </c>
      <c r="AL502" s="123"/>
      <c r="AM502" s="135"/>
      <c r="AN502" s="135"/>
      <c r="AO502" s="135"/>
      <c r="AP502" s="135"/>
      <c r="AQ502" s="135">
        <v>300</v>
      </c>
      <c r="AR502" s="123" t="s">
        <v>16166</v>
      </c>
      <c r="AS502" s="123" t="s">
        <v>16166</v>
      </c>
      <c r="AT502" s="135" t="s">
        <v>772</v>
      </c>
      <c r="AU502" s="421">
        <v>19675</v>
      </c>
      <c r="AV502" s="137">
        <v>65.583333333333329</v>
      </c>
      <c r="AW502" s="169"/>
      <c r="AX502" s="169"/>
      <c r="AY502" s="169"/>
      <c r="AZ502" s="169"/>
      <c r="BA502" s="169"/>
      <c r="BB502" s="170"/>
      <c r="BC502" s="170"/>
      <c r="BD502" s="135"/>
      <c r="BE502" s="135" t="s">
        <v>364</v>
      </c>
      <c r="BF502" s="172"/>
      <c r="BG502" s="172"/>
      <c r="BH502" s="172"/>
      <c r="BI502" s="172"/>
      <c r="BJ502" s="172"/>
      <c r="BK502" s="170"/>
      <c r="BL502" s="170"/>
      <c r="BM502" s="135"/>
      <c r="BN502" s="233"/>
      <c r="BO502" s="123"/>
      <c r="BP502" s="135"/>
      <c r="BQ502" s="135"/>
      <c r="BR502" s="135"/>
      <c r="BS502" s="135"/>
      <c r="BT502" s="135"/>
      <c r="BU502" s="135"/>
      <c r="BV502" s="135"/>
      <c r="BW502" s="135"/>
      <c r="BX502" s="135"/>
      <c r="BY502" s="123"/>
      <c r="BZ502" s="135"/>
      <c r="CA502" s="135"/>
      <c r="CB502" s="135"/>
      <c r="CC502" s="135"/>
    </row>
    <row r="503" spans="1:81" s="6" customFormat="1" ht="16.5" customHeight="1">
      <c r="A503" s="144">
        <v>439</v>
      </c>
      <c r="B503" s="135" t="s">
        <v>113</v>
      </c>
      <c r="C503" s="135" t="s">
        <v>128</v>
      </c>
      <c r="D503" s="135" t="s">
        <v>32</v>
      </c>
      <c r="E503" s="135" t="s">
        <v>459</v>
      </c>
      <c r="F503" s="135" t="s">
        <v>3019</v>
      </c>
      <c r="G503" s="523" t="s">
        <v>3020</v>
      </c>
      <c r="H503" s="135" t="s">
        <v>13902</v>
      </c>
      <c r="I503" s="135" t="s">
        <v>13903</v>
      </c>
      <c r="J503" s="135" t="s">
        <v>12899</v>
      </c>
      <c r="K503" s="135" t="s">
        <v>13904</v>
      </c>
      <c r="L503" s="135" t="s">
        <v>3021</v>
      </c>
      <c r="M503" s="135" t="s">
        <v>15696</v>
      </c>
      <c r="N503" s="135" t="s">
        <v>12888</v>
      </c>
      <c r="O503" s="135"/>
      <c r="P503" s="135" t="s">
        <v>12888</v>
      </c>
      <c r="Q503" s="169">
        <v>9797</v>
      </c>
      <c r="R503" s="169">
        <v>1846</v>
      </c>
      <c r="S503" s="169">
        <v>397</v>
      </c>
      <c r="T503" s="169">
        <v>397</v>
      </c>
      <c r="U503" s="169" t="s">
        <v>575</v>
      </c>
      <c r="V503" s="169"/>
      <c r="W503" s="169">
        <v>50</v>
      </c>
      <c r="X503" s="170" t="s">
        <v>401</v>
      </c>
      <c r="Y503" s="169">
        <v>313</v>
      </c>
      <c r="Z503" s="169"/>
      <c r="AA503" s="169"/>
      <c r="AB503" s="169">
        <v>34</v>
      </c>
      <c r="AC503" s="169"/>
      <c r="AD503" s="169"/>
      <c r="AE503" s="169">
        <v>20</v>
      </c>
      <c r="AF503" s="135" t="s">
        <v>3022</v>
      </c>
      <c r="AG503" s="169">
        <v>136</v>
      </c>
      <c r="AH503" s="169">
        <v>136</v>
      </c>
      <c r="AI503" s="135" t="s">
        <v>3023</v>
      </c>
      <c r="AJ503" s="135" t="s">
        <v>3024</v>
      </c>
      <c r="AK503" s="135" t="s">
        <v>396</v>
      </c>
      <c r="AL503" s="123">
        <v>6</v>
      </c>
      <c r="AM503" s="135">
        <v>3</v>
      </c>
      <c r="AN503" s="135">
        <v>1</v>
      </c>
      <c r="AO503" s="135">
        <v>2</v>
      </c>
      <c r="AP503" s="135"/>
      <c r="AQ503" s="135">
        <v>365</v>
      </c>
      <c r="AR503" s="135" t="s">
        <v>16168</v>
      </c>
      <c r="AS503" s="135" t="s">
        <v>16168</v>
      </c>
      <c r="AT503" s="135" t="s">
        <v>711</v>
      </c>
      <c r="AU503" s="421">
        <v>3000</v>
      </c>
      <c r="AV503" s="137">
        <v>8.2191780821917817</v>
      </c>
      <c r="AW503" s="169"/>
      <c r="AX503" s="169"/>
      <c r="AY503" s="169"/>
      <c r="AZ503" s="169"/>
      <c r="BA503" s="169"/>
      <c r="BB503" s="170"/>
      <c r="BC503" s="170"/>
      <c r="BD503" s="135" t="s">
        <v>989</v>
      </c>
      <c r="BE503" s="135" t="s">
        <v>364</v>
      </c>
      <c r="BF503" s="172"/>
      <c r="BG503" s="172"/>
      <c r="BH503" s="172"/>
      <c r="BI503" s="172"/>
      <c r="BJ503" s="172"/>
      <c r="BK503" s="170"/>
      <c r="BL503" s="170"/>
      <c r="BM503" s="135"/>
      <c r="BN503" s="233" t="s">
        <v>364</v>
      </c>
      <c r="BO503" s="123"/>
      <c r="BP503" s="135"/>
      <c r="BQ503" s="135"/>
      <c r="BR503" s="135"/>
      <c r="BS503" s="135"/>
      <c r="BT503" s="135"/>
      <c r="BU503" s="135"/>
      <c r="BV503" s="135"/>
      <c r="BW503" s="135"/>
      <c r="BX503" s="135"/>
      <c r="BY503" s="123"/>
      <c r="BZ503" s="135"/>
      <c r="CA503" s="135"/>
      <c r="CB503" s="135"/>
      <c r="CC503" s="135"/>
    </row>
    <row r="504" spans="1:81" s="6" customFormat="1" ht="16.5" customHeight="1">
      <c r="A504" s="123">
        <v>440</v>
      </c>
      <c r="B504" s="135" t="s">
        <v>113</v>
      </c>
      <c r="C504" s="135" t="s">
        <v>115</v>
      </c>
      <c r="D504" s="135" t="s">
        <v>32</v>
      </c>
      <c r="E504" s="135" t="s">
        <v>377</v>
      </c>
      <c r="F504" s="135" t="s">
        <v>3025</v>
      </c>
      <c r="G504" s="523" t="s">
        <v>3026</v>
      </c>
      <c r="H504" s="135" t="s">
        <v>13905</v>
      </c>
      <c r="I504" s="135" t="s">
        <v>13906</v>
      </c>
      <c r="J504" s="135" t="s">
        <v>12888</v>
      </c>
      <c r="K504" s="135" t="s">
        <v>377</v>
      </c>
      <c r="L504" s="135" t="s">
        <v>377</v>
      </c>
      <c r="M504" s="135"/>
      <c r="N504" s="135"/>
      <c r="O504" s="135"/>
      <c r="P504" s="135"/>
      <c r="Q504" s="169"/>
      <c r="R504" s="169"/>
      <c r="S504" s="169"/>
      <c r="T504" s="169"/>
      <c r="U504" s="169"/>
      <c r="V504" s="169"/>
      <c r="W504" s="169"/>
      <c r="X504" s="170"/>
      <c r="Y504" s="169"/>
      <c r="Z504" s="169"/>
      <c r="AA504" s="169"/>
      <c r="AB504" s="169"/>
      <c r="AC504" s="169"/>
      <c r="AD504" s="169"/>
      <c r="AE504" s="169"/>
      <c r="AF504" s="135"/>
      <c r="AG504" s="169"/>
      <c r="AH504" s="169"/>
      <c r="AI504" s="135"/>
      <c r="AJ504" s="135"/>
      <c r="AK504" s="135"/>
      <c r="AL504" s="123"/>
      <c r="AM504" s="135"/>
      <c r="AN504" s="135"/>
      <c r="AO504" s="135"/>
      <c r="AP504" s="135"/>
      <c r="AQ504" s="147" t="s">
        <v>435</v>
      </c>
      <c r="AR504" s="135"/>
      <c r="AS504" s="135"/>
      <c r="AT504" s="135" t="s">
        <v>435</v>
      </c>
      <c r="AU504" s="135" t="s">
        <v>435</v>
      </c>
      <c r="AV504" s="137"/>
      <c r="AW504" s="169"/>
      <c r="AX504" s="169"/>
      <c r="AY504" s="169"/>
      <c r="AZ504" s="169"/>
      <c r="BA504" s="169"/>
      <c r="BB504" s="170"/>
      <c r="BC504" s="170"/>
      <c r="BD504" s="135"/>
      <c r="BE504" s="135"/>
      <c r="BF504" s="172"/>
      <c r="BG504" s="172"/>
      <c r="BH504" s="172"/>
      <c r="BI504" s="172"/>
      <c r="BJ504" s="172"/>
      <c r="BK504" s="170"/>
      <c r="BL504" s="170"/>
      <c r="BM504" s="135"/>
      <c r="BN504" s="233"/>
      <c r="BO504" s="123"/>
      <c r="BP504" s="135"/>
      <c r="BQ504" s="135"/>
      <c r="BR504" s="135"/>
      <c r="BS504" s="135"/>
      <c r="BT504" s="135"/>
      <c r="BU504" s="135"/>
      <c r="BV504" s="135"/>
      <c r="BW504" s="135"/>
      <c r="BX504" s="135"/>
      <c r="BY504" s="123"/>
      <c r="BZ504" s="135"/>
      <c r="CA504" s="135"/>
      <c r="CB504" s="135"/>
      <c r="CC504" s="135"/>
    </row>
    <row r="505" spans="1:81" s="12" customFormat="1" ht="16.5" customHeight="1">
      <c r="A505" s="144">
        <v>441</v>
      </c>
      <c r="B505" s="123" t="s">
        <v>113</v>
      </c>
      <c r="C505" s="123" t="s">
        <v>114</v>
      </c>
      <c r="D505" s="123" t="s">
        <v>32</v>
      </c>
      <c r="E505" s="123" t="s">
        <v>353</v>
      </c>
      <c r="F505" s="123" t="s">
        <v>3027</v>
      </c>
      <c r="G505" s="142" t="s">
        <v>3028</v>
      </c>
      <c r="H505" s="123" t="s">
        <v>13907</v>
      </c>
      <c r="I505" s="123" t="s">
        <v>13908</v>
      </c>
      <c r="J505" s="123" t="s">
        <v>12899</v>
      </c>
      <c r="K505" s="154" t="s">
        <v>13909</v>
      </c>
      <c r="L505" s="154" t="s">
        <v>3029</v>
      </c>
      <c r="M505" s="130" t="s">
        <v>15697</v>
      </c>
      <c r="N505" s="131" t="s">
        <v>12888</v>
      </c>
      <c r="O505" s="131"/>
      <c r="P505" s="131" t="s">
        <v>12888</v>
      </c>
      <c r="Q505" s="132">
        <v>12456</v>
      </c>
      <c r="R505" s="132">
        <v>1907</v>
      </c>
      <c r="S505" s="132">
        <v>1458</v>
      </c>
      <c r="T505" s="132">
        <v>1458</v>
      </c>
      <c r="U505" s="132" t="s">
        <v>392</v>
      </c>
      <c r="V505" s="132"/>
      <c r="W505" s="132">
        <v>20</v>
      </c>
      <c r="X505" s="134" t="s">
        <v>401</v>
      </c>
      <c r="Y505" s="132">
        <v>97</v>
      </c>
      <c r="Z505" s="132">
        <v>10</v>
      </c>
      <c r="AA505" s="132"/>
      <c r="AB505" s="132">
        <v>10</v>
      </c>
      <c r="AC505" s="132">
        <v>10</v>
      </c>
      <c r="AD505" s="132"/>
      <c r="AE505" s="132">
        <v>50</v>
      </c>
      <c r="AF505" s="135" t="s">
        <v>771</v>
      </c>
      <c r="AG505" s="132">
        <v>98</v>
      </c>
      <c r="AH505" s="132">
        <v>3000</v>
      </c>
      <c r="AI505" s="123"/>
      <c r="AJ505" s="123"/>
      <c r="AK505" s="123" t="s">
        <v>406</v>
      </c>
      <c r="AL505" s="123"/>
      <c r="AM505" s="123"/>
      <c r="AN505" s="123"/>
      <c r="AO505" s="123"/>
      <c r="AP505" s="123"/>
      <c r="AQ505" s="123">
        <v>357</v>
      </c>
      <c r="AR505" s="123" t="s">
        <v>16166</v>
      </c>
      <c r="AS505" s="123" t="s">
        <v>16166</v>
      </c>
      <c r="AT505" s="123" t="s">
        <v>3030</v>
      </c>
      <c r="AU505" s="137">
        <v>3212</v>
      </c>
      <c r="AV505" s="137">
        <v>8.9971988795518207</v>
      </c>
      <c r="AW505" s="132">
        <v>6000</v>
      </c>
      <c r="AX505" s="132">
        <v>3000</v>
      </c>
      <c r="AY505" s="132">
        <v>4000</v>
      </c>
      <c r="AZ505" s="132">
        <v>5000</v>
      </c>
      <c r="BA505" s="132">
        <v>6000</v>
      </c>
      <c r="BB505" s="134">
        <v>17</v>
      </c>
      <c r="BC505" s="134">
        <v>17</v>
      </c>
      <c r="BD505" s="134" t="s">
        <v>3031</v>
      </c>
      <c r="BE505" s="138"/>
      <c r="BF505" s="139">
        <v>6000</v>
      </c>
      <c r="BG505" s="139">
        <v>3000</v>
      </c>
      <c r="BH505" s="139">
        <v>4000</v>
      </c>
      <c r="BI505" s="139">
        <v>5000</v>
      </c>
      <c r="BJ505" s="139">
        <v>6000</v>
      </c>
      <c r="BK505" s="134">
        <v>17</v>
      </c>
      <c r="BL505" s="134">
        <v>17</v>
      </c>
      <c r="BM505" s="134" t="s">
        <v>3031</v>
      </c>
      <c r="BN505" s="141"/>
      <c r="BO505" s="123"/>
      <c r="BP505" s="123"/>
      <c r="BQ505" s="123"/>
      <c r="BR505" s="123"/>
      <c r="BS505" s="123"/>
      <c r="BT505" s="123"/>
      <c r="BU505" s="123"/>
      <c r="BV505" s="123"/>
      <c r="BW505" s="123"/>
      <c r="BX505" s="123"/>
      <c r="BY505" s="123"/>
      <c r="BZ505" s="123"/>
      <c r="CA505" s="123"/>
      <c r="CB505" s="123"/>
      <c r="CC505" s="123"/>
    </row>
    <row r="506" spans="1:81" s="6" customFormat="1" ht="16.5" customHeight="1">
      <c r="A506" s="123">
        <v>442</v>
      </c>
      <c r="B506" s="135" t="s">
        <v>113</v>
      </c>
      <c r="C506" s="135" t="s">
        <v>114</v>
      </c>
      <c r="D506" s="135" t="s">
        <v>32</v>
      </c>
      <c r="E506" s="135" t="s">
        <v>353</v>
      </c>
      <c r="F506" s="135" t="s">
        <v>3032</v>
      </c>
      <c r="G506" s="523" t="s">
        <v>3033</v>
      </c>
      <c r="H506" s="135" t="s">
        <v>13910</v>
      </c>
      <c r="I506" s="135" t="s">
        <v>13911</v>
      </c>
      <c r="J506" s="135" t="s">
        <v>12899</v>
      </c>
      <c r="K506" s="135" t="s">
        <v>13911</v>
      </c>
      <c r="L506" s="135" t="s">
        <v>3034</v>
      </c>
      <c r="M506" s="135" t="s">
        <v>15698</v>
      </c>
      <c r="N506" s="135" t="s">
        <v>12888</v>
      </c>
      <c r="O506" s="135"/>
      <c r="P506" s="135"/>
      <c r="Q506" s="169">
        <v>16675</v>
      </c>
      <c r="R506" s="169">
        <v>1055</v>
      </c>
      <c r="S506" s="169">
        <v>678</v>
      </c>
      <c r="T506" s="169">
        <v>339</v>
      </c>
      <c r="U506" s="169" t="s">
        <v>392</v>
      </c>
      <c r="V506" s="169">
        <v>339</v>
      </c>
      <c r="W506" s="169">
        <v>66</v>
      </c>
      <c r="X506" s="170" t="s">
        <v>401</v>
      </c>
      <c r="Y506" s="169">
        <v>898</v>
      </c>
      <c r="Z506" s="169">
        <v>66</v>
      </c>
      <c r="AA506" s="169">
        <v>400</v>
      </c>
      <c r="AB506" s="169">
        <v>17</v>
      </c>
      <c r="AC506" s="169"/>
      <c r="AD506" s="169"/>
      <c r="AE506" s="169" t="s">
        <v>3035</v>
      </c>
      <c r="AF506" s="135" t="s">
        <v>3036</v>
      </c>
      <c r="AG506" s="169">
        <v>200</v>
      </c>
      <c r="AH506" s="169">
        <v>200</v>
      </c>
      <c r="AI506" s="135"/>
      <c r="AJ506" s="135"/>
      <c r="AK506" s="135" t="s">
        <v>406</v>
      </c>
      <c r="AL506" s="123">
        <v>10</v>
      </c>
      <c r="AM506" s="135"/>
      <c r="AN506" s="135">
        <v>8</v>
      </c>
      <c r="AO506" s="135">
        <v>2</v>
      </c>
      <c r="AP506" s="135"/>
      <c r="AQ506" s="135">
        <v>150</v>
      </c>
      <c r="AR506" s="135" t="s">
        <v>16168</v>
      </c>
      <c r="AS506" s="135"/>
      <c r="AT506" s="135" t="s">
        <v>3037</v>
      </c>
      <c r="AU506" s="137">
        <v>150</v>
      </c>
      <c r="AV506" s="137">
        <v>1</v>
      </c>
      <c r="AW506" s="170" t="s">
        <v>357</v>
      </c>
      <c r="AX506" s="170" t="s">
        <v>357</v>
      </c>
      <c r="AY506" s="170" t="s">
        <v>357</v>
      </c>
      <c r="AZ506" s="170" t="s">
        <v>357</v>
      </c>
      <c r="BA506" s="170" t="s">
        <v>357</v>
      </c>
      <c r="BB506" s="170" t="s">
        <v>357</v>
      </c>
      <c r="BC506" s="170" t="s">
        <v>357</v>
      </c>
      <c r="BD506" s="135"/>
      <c r="BE506" s="135" t="s">
        <v>364</v>
      </c>
      <c r="BF506" s="172"/>
      <c r="BG506" s="172"/>
      <c r="BH506" s="172"/>
      <c r="BI506" s="172"/>
      <c r="BJ506" s="172"/>
      <c r="BK506" s="170"/>
      <c r="BL506" s="170"/>
      <c r="BM506" s="135"/>
      <c r="BN506" s="233"/>
      <c r="BO506" s="123"/>
      <c r="BP506" s="135"/>
      <c r="BQ506" s="135"/>
      <c r="BR506" s="135"/>
      <c r="BS506" s="135"/>
      <c r="BT506" s="135"/>
      <c r="BU506" s="135"/>
      <c r="BV506" s="135"/>
      <c r="BW506" s="135"/>
      <c r="BX506" s="135"/>
      <c r="BY506" s="135"/>
      <c r="BZ506" s="135"/>
      <c r="CA506" s="135"/>
      <c r="CB506" s="135"/>
      <c r="CC506" s="135"/>
    </row>
    <row r="507" spans="1:81" s="6" customFormat="1" ht="16.5" customHeight="1">
      <c r="A507" s="144">
        <v>443</v>
      </c>
      <c r="B507" s="135" t="s">
        <v>113</v>
      </c>
      <c r="C507" s="135" t="s">
        <v>121</v>
      </c>
      <c r="D507" s="135" t="s">
        <v>32</v>
      </c>
      <c r="E507" s="135" t="s">
        <v>353</v>
      </c>
      <c r="F507" s="135" t="s">
        <v>3038</v>
      </c>
      <c r="G507" s="523" t="s">
        <v>3039</v>
      </c>
      <c r="H507" s="135" t="s">
        <v>13912</v>
      </c>
      <c r="I507" s="135" t="s">
        <v>13913</v>
      </c>
      <c r="J507" s="135" t="s">
        <v>12899</v>
      </c>
      <c r="K507" s="135" t="s">
        <v>13914</v>
      </c>
      <c r="L507" s="135" t="s">
        <v>3040</v>
      </c>
      <c r="M507" s="135" t="s">
        <v>15699</v>
      </c>
      <c r="N507" s="135" t="s">
        <v>12888</v>
      </c>
      <c r="O507" s="135"/>
      <c r="P507" s="135" t="s">
        <v>12888</v>
      </c>
      <c r="Q507" s="132">
        <v>7687</v>
      </c>
      <c r="R507" s="132">
        <v>1854</v>
      </c>
      <c r="S507" s="132">
        <v>563</v>
      </c>
      <c r="T507" s="132">
        <v>563</v>
      </c>
      <c r="U507" s="132" t="s">
        <v>756</v>
      </c>
      <c r="V507" s="132">
        <v>0</v>
      </c>
      <c r="W507" s="132">
        <v>30</v>
      </c>
      <c r="X507" s="170" t="s">
        <v>401</v>
      </c>
      <c r="Y507" s="169">
        <v>136</v>
      </c>
      <c r="Z507" s="169">
        <v>16</v>
      </c>
      <c r="AA507" s="169"/>
      <c r="AB507" s="169">
        <v>32</v>
      </c>
      <c r="AC507" s="169">
        <v>15</v>
      </c>
      <c r="AD507" s="169"/>
      <c r="AE507" s="169">
        <v>20</v>
      </c>
      <c r="AF507" s="135" t="s">
        <v>3041</v>
      </c>
      <c r="AG507" s="169">
        <v>5</v>
      </c>
      <c r="AH507" s="169">
        <v>287</v>
      </c>
      <c r="AI507" s="135" t="s">
        <v>3042</v>
      </c>
      <c r="AJ507" s="135" t="s">
        <v>3043</v>
      </c>
      <c r="AK507" s="135" t="s">
        <v>457</v>
      </c>
      <c r="AL507" s="123"/>
      <c r="AM507" s="135"/>
      <c r="AN507" s="135"/>
      <c r="AO507" s="135"/>
      <c r="AP507" s="135"/>
      <c r="AQ507" s="135">
        <v>365</v>
      </c>
      <c r="AR507" s="135" t="s">
        <v>16164</v>
      </c>
      <c r="AS507" s="135" t="s">
        <v>16164</v>
      </c>
      <c r="AT507" s="135" t="s">
        <v>711</v>
      </c>
      <c r="AU507" s="137">
        <v>0</v>
      </c>
      <c r="AV507" s="137">
        <v>0</v>
      </c>
      <c r="AW507" s="169">
        <v>5000</v>
      </c>
      <c r="AX507" s="169">
        <v>3000</v>
      </c>
      <c r="AY507" s="169">
        <v>4000</v>
      </c>
      <c r="AZ507" s="169">
        <v>4000</v>
      </c>
      <c r="BA507" s="169">
        <v>5000</v>
      </c>
      <c r="BB507" s="170"/>
      <c r="BC507" s="170">
        <v>50</v>
      </c>
      <c r="BD507" s="135" t="s">
        <v>3044</v>
      </c>
      <c r="BE507" s="135" t="s">
        <v>3045</v>
      </c>
      <c r="BF507" s="172"/>
      <c r="BG507" s="172"/>
      <c r="BH507" s="172"/>
      <c r="BI507" s="172"/>
      <c r="BJ507" s="172"/>
      <c r="BK507" s="170"/>
      <c r="BL507" s="170"/>
      <c r="BM507" s="135"/>
      <c r="BN507" s="233"/>
      <c r="BO507" s="123"/>
      <c r="BP507" s="135"/>
      <c r="BQ507" s="135"/>
      <c r="BR507" s="135"/>
      <c r="BS507" s="135"/>
      <c r="BT507" s="135"/>
      <c r="BU507" s="135"/>
      <c r="BV507" s="135"/>
      <c r="BW507" s="135"/>
      <c r="BX507" s="135"/>
      <c r="BY507" s="144"/>
      <c r="BZ507" s="135"/>
      <c r="CA507" s="135"/>
      <c r="CB507" s="135"/>
      <c r="CC507" s="135"/>
    </row>
    <row r="508" spans="1:81" s="6" customFormat="1" ht="16.5" customHeight="1">
      <c r="A508" s="123">
        <v>444</v>
      </c>
      <c r="B508" s="135" t="s">
        <v>113</v>
      </c>
      <c r="C508" s="135" t="s">
        <v>123</v>
      </c>
      <c r="D508" s="135" t="s">
        <v>32</v>
      </c>
      <c r="E508" s="135" t="s">
        <v>353</v>
      </c>
      <c r="F508" s="135" t="s">
        <v>3046</v>
      </c>
      <c r="G508" s="523" t="s">
        <v>3047</v>
      </c>
      <c r="H508" s="135" t="s">
        <v>13915</v>
      </c>
      <c r="I508" s="135" t="s">
        <v>13916</v>
      </c>
      <c r="J508" s="135" t="s">
        <v>12899</v>
      </c>
      <c r="K508" s="135" t="s">
        <v>13917</v>
      </c>
      <c r="L508" s="135" t="s">
        <v>3048</v>
      </c>
      <c r="M508" s="135" t="s">
        <v>15700</v>
      </c>
      <c r="N508" s="135" t="s">
        <v>12888</v>
      </c>
      <c r="O508" s="135"/>
      <c r="P508" s="135" t="s">
        <v>12888</v>
      </c>
      <c r="Q508" s="132">
        <v>17417</v>
      </c>
      <c r="R508" s="132">
        <v>1270</v>
      </c>
      <c r="S508" s="132">
        <v>1712</v>
      </c>
      <c r="T508" s="132">
        <v>856</v>
      </c>
      <c r="U508" s="132" t="s">
        <v>392</v>
      </c>
      <c r="V508" s="132">
        <v>856</v>
      </c>
      <c r="W508" s="132">
        <v>63</v>
      </c>
      <c r="X508" s="170" t="s">
        <v>359</v>
      </c>
      <c r="Y508" s="169">
        <v>135</v>
      </c>
      <c r="Z508" s="169">
        <v>85</v>
      </c>
      <c r="AA508" s="169">
        <v>1358</v>
      </c>
      <c r="AB508" s="169">
        <v>17</v>
      </c>
      <c r="AC508" s="169"/>
      <c r="AD508" s="169"/>
      <c r="AE508" s="169">
        <v>15</v>
      </c>
      <c r="AF508" s="135" t="s">
        <v>3049</v>
      </c>
      <c r="AG508" s="169">
        <v>2</v>
      </c>
      <c r="AH508" s="169">
        <v>68</v>
      </c>
      <c r="AI508" s="135" t="s">
        <v>3050</v>
      </c>
      <c r="AJ508" s="135" t="s">
        <v>3051</v>
      </c>
      <c r="AK508" s="135" t="s">
        <v>387</v>
      </c>
      <c r="AL508" s="123">
        <v>7</v>
      </c>
      <c r="AM508" s="135">
        <v>2</v>
      </c>
      <c r="AN508" s="135">
        <v>2</v>
      </c>
      <c r="AO508" s="135">
        <v>3</v>
      </c>
      <c r="AP508" s="135"/>
      <c r="AQ508" s="135">
        <v>187</v>
      </c>
      <c r="AR508" s="135" t="s">
        <v>16171</v>
      </c>
      <c r="AS508" s="135" t="s">
        <v>16197</v>
      </c>
      <c r="AT508" s="135" t="s">
        <v>3052</v>
      </c>
      <c r="AU508" s="421">
        <v>7480</v>
      </c>
      <c r="AV508" s="137">
        <v>40</v>
      </c>
      <c r="AW508" s="169"/>
      <c r="AX508" s="169"/>
      <c r="AY508" s="169"/>
      <c r="AZ508" s="169"/>
      <c r="BA508" s="169"/>
      <c r="BB508" s="170"/>
      <c r="BC508" s="170"/>
      <c r="BD508" s="135"/>
      <c r="BE508" s="135" t="s">
        <v>364</v>
      </c>
      <c r="BF508" s="172"/>
      <c r="BG508" s="172"/>
      <c r="BH508" s="172"/>
      <c r="BI508" s="172"/>
      <c r="BJ508" s="172"/>
      <c r="BK508" s="170"/>
      <c r="BL508" s="170"/>
      <c r="BM508" s="135"/>
      <c r="BN508" s="233" t="s">
        <v>364</v>
      </c>
      <c r="BO508" s="123"/>
      <c r="BP508" s="135"/>
      <c r="BQ508" s="135"/>
      <c r="BR508" s="135"/>
      <c r="BS508" s="135"/>
      <c r="BT508" s="135"/>
      <c r="BU508" s="135"/>
      <c r="BV508" s="135"/>
      <c r="BW508" s="135"/>
      <c r="BX508" s="135"/>
      <c r="BY508" s="144"/>
      <c r="BZ508" s="135"/>
      <c r="CA508" s="135"/>
      <c r="CB508" s="135"/>
      <c r="CC508" s="135"/>
    </row>
    <row r="509" spans="1:81" s="8" customFormat="1" ht="16.5" customHeight="1">
      <c r="A509" s="144">
        <v>445</v>
      </c>
      <c r="B509" s="157" t="s">
        <v>113</v>
      </c>
      <c r="C509" s="157" t="s">
        <v>122</v>
      </c>
      <c r="D509" s="135" t="s">
        <v>32</v>
      </c>
      <c r="E509" s="135" t="s">
        <v>353</v>
      </c>
      <c r="F509" s="135" t="s">
        <v>3053</v>
      </c>
      <c r="G509" s="607" t="s">
        <v>3013</v>
      </c>
      <c r="H509" s="596" t="s">
        <v>13918</v>
      </c>
      <c r="I509" s="596">
        <v>1997.05</v>
      </c>
      <c r="J509" s="135" t="s">
        <v>12899</v>
      </c>
      <c r="K509" s="596" t="s">
        <v>13919</v>
      </c>
      <c r="L509" s="160" t="s">
        <v>3054</v>
      </c>
      <c r="M509" s="147" t="s">
        <v>15701</v>
      </c>
      <c r="N509" s="135" t="s">
        <v>12888</v>
      </c>
      <c r="O509" s="135"/>
      <c r="P509" s="135" t="s">
        <v>12888</v>
      </c>
      <c r="Q509" s="132">
        <v>6104</v>
      </c>
      <c r="R509" s="132">
        <v>3692</v>
      </c>
      <c r="S509" s="132">
        <v>223</v>
      </c>
      <c r="T509" s="132">
        <v>149</v>
      </c>
      <c r="U509" s="132" t="s">
        <v>392</v>
      </c>
      <c r="V509" s="132">
        <v>74</v>
      </c>
      <c r="W509" s="132">
        <v>26</v>
      </c>
      <c r="X509" s="149" t="s">
        <v>401</v>
      </c>
      <c r="Y509" s="133">
        <v>70</v>
      </c>
      <c r="Z509" s="133">
        <v>13</v>
      </c>
      <c r="AA509" s="133">
        <v>3500</v>
      </c>
      <c r="AB509" s="133">
        <v>33</v>
      </c>
      <c r="AC509" s="133"/>
      <c r="AD509" s="133"/>
      <c r="AE509" s="133">
        <v>100</v>
      </c>
      <c r="AF509" s="147" t="s">
        <v>3055</v>
      </c>
      <c r="AG509" s="133">
        <v>1500</v>
      </c>
      <c r="AH509" s="133">
        <v>3000</v>
      </c>
      <c r="AI509" s="147" t="s">
        <v>3056</v>
      </c>
      <c r="AJ509" s="147" t="s">
        <v>3057</v>
      </c>
      <c r="AK509" s="135" t="s">
        <v>406</v>
      </c>
      <c r="AL509" s="157">
        <v>7</v>
      </c>
      <c r="AM509" s="135">
        <v>1</v>
      </c>
      <c r="AN509" s="135">
        <v>4</v>
      </c>
      <c r="AO509" s="135">
        <v>1</v>
      </c>
      <c r="AP509" s="135">
        <v>1</v>
      </c>
      <c r="AQ509" s="147">
        <v>300</v>
      </c>
      <c r="AR509" s="147" t="s">
        <v>16239</v>
      </c>
      <c r="AS509" s="135" t="s">
        <v>435</v>
      </c>
      <c r="AT509" s="147" t="s">
        <v>436</v>
      </c>
      <c r="AU509" s="150">
        <v>200</v>
      </c>
      <c r="AV509" s="137">
        <v>0.66666666666666663</v>
      </c>
      <c r="AW509" s="133"/>
      <c r="AX509" s="133"/>
      <c r="AY509" s="133"/>
      <c r="AZ509" s="133"/>
      <c r="BA509" s="133"/>
      <c r="BB509" s="342"/>
      <c r="BC509" s="342"/>
      <c r="BD509" s="147"/>
      <c r="BE509" s="147" t="s">
        <v>364</v>
      </c>
      <c r="BF509" s="152"/>
      <c r="BG509" s="152"/>
      <c r="BH509" s="152"/>
      <c r="BI509" s="152"/>
      <c r="BJ509" s="152"/>
      <c r="BK509" s="342"/>
      <c r="BL509" s="342"/>
      <c r="BM509" s="147"/>
      <c r="BN509" s="600" t="s">
        <v>364</v>
      </c>
      <c r="BO509" s="325"/>
      <c r="BP509" s="147"/>
      <c r="BQ509" s="147"/>
      <c r="BR509" s="147"/>
      <c r="BS509" s="147"/>
      <c r="BT509" s="147"/>
      <c r="BU509" s="147"/>
      <c r="BV509" s="147"/>
      <c r="BW509" s="147"/>
      <c r="BX509" s="147"/>
      <c r="BY509" s="325"/>
      <c r="BZ509" s="147"/>
      <c r="CA509" s="147"/>
      <c r="CB509" s="147"/>
      <c r="CC509" s="147"/>
    </row>
    <row r="510" spans="1:81" s="8" customFormat="1" ht="16.5" customHeight="1">
      <c r="A510" s="123">
        <v>446</v>
      </c>
      <c r="B510" s="123" t="s">
        <v>113</v>
      </c>
      <c r="C510" s="123" t="s">
        <v>122</v>
      </c>
      <c r="D510" s="135" t="s">
        <v>32</v>
      </c>
      <c r="E510" s="135" t="s">
        <v>353</v>
      </c>
      <c r="F510" s="135" t="s">
        <v>3058</v>
      </c>
      <c r="G510" s="608" t="s">
        <v>3059</v>
      </c>
      <c r="H510" s="135" t="s">
        <v>13920</v>
      </c>
      <c r="I510" s="135" t="s">
        <v>13921</v>
      </c>
      <c r="J510" s="135" t="s">
        <v>12899</v>
      </c>
      <c r="K510" s="135" t="s">
        <v>13255</v>
      </c>
      <c r="L510" s="154" t="s">
        <v>3060</v>
      </c>
      <c r="M510" s="147" t="s">
        <v>15702</v>
      </c>
      <c r="N510" s="135" t="s">
        <v>12899</v>
      </c>
      <c r="O510" s="131" t="s">
        <v>357</v>
      </c>
      <c r="P510" s="135" t="s">
        <v>12899</v>
      </c>
      <c r="Q510" s="132">
        <v>71172</v>
      </c>
      <c r="R510" s="132">
        <v>9138</v>
      </c>
      <c r="S510" s="132">
        <v>686</v>
      </c>
      <c r="T510" s="132">
        <v>554</v>
      </c>
      <c r="U510" s="132" t="s">
        <v>392</v>
      </c>
      <c r="V510" s="132">
        <v>132</v>
      </c>
      <c r="W510" s="132">
        <v>314</v>
      </c>
      <c r="X510" s="149" t="s">
        <v>401</v>
      </c>
      <c r="Y510" s="133">
        <v>362</v>
      </c>
      <c r="Z510" s="133">
        <v>35</v>
      </c>
      <c r="AA510" s="133">
        <v>3524</v>
      </c>
      <c r="AB510" s="133">
        <v>149</v>
      </c>
      <c r="AC510" s="133">
        <v>114</v>
      </c>
      <c r="AD510" s="133">
        <v>150</v>
      </c>
      <c r="AE510" s="133">
        <v>191</v>
      </c>
      <c r="AF510" s="147" t="s">
        <v>3061</v>
      </c>
      <c r="AG510" s="133"/>
      <c r="AH510" s="133">
        <v>2200</v>
      </c>
      <c r="AI510" s="147" t="s">
        <v>3062</v>
      </c>
      <c r="AJ510" s="147" t="s">
        <v>3063</v>
      </c>
      <c r="AK510" s="147"/>
      <c r="AL510" s="147"/>
      <c r="AM510" s="147"/>
      <c r="AN510" s="147"/>
      <c r="AO510" s="147"/>
      <c r="AP510" s="147"/>
      <c r="AQ510" s="147">
        <v>305</v>
      </c>
      <c r="AR510" s="147" t="s">
        <v>16164</v>
      </c>
      <c r="AS510" s="147" t="s">
        <v>16164</v>
      </c>
      <c r="AT510" s="147" t="s">
        <v>3064</v>
      </c>
      <c r="AU510" s="150">
        <v>238701</v>
      </c>
      <c r="AV510" s="137">
        <v>782.62622950819673</v>
      </c>
      <c r="AW510" s="133">
        <v>19000</v>
      </c>
      <c r="AX510" s="170" t="s">
        <v>357</v>
      </c>
      <c r="AY510" s="133">
        <v>11000</v>
      </c>
      <c r="AZ510" s="133">
        <v>11000</v>
      </c>
      <c r="BA510" s="133">
        <v>19000</v>
      </c>
      <c r="BB510" s="609">
        <v>20</v>
      </c>
      <c r="BC510" s="609">
        <v>20</v>
      </c>
      <c r="BD510" s="407" t="s">
        <v>3065</v>
      </c>
      <c r="BE510" s="147" t="s">
        <v>3066</v>
      </c>
      <c r="BF510" s="152">
        <v>19000</v>
      </c>
      <c r="BG510" s="152" t="s">
        <v>357</v>
      </c>
      <c r="BH510" s="152" t="s">
        <v>3067</v>
      </c>
      <c r="BI510" s="152">
        <v>11000</v>
      </c>
      <c r="BJ510" s="152">
        <v>19000</v>
      </c>
      <c r="BK510" s="609">
        <v>20</v>
      </c>
      <c r="BL510" s="609">
        <v>20</v>
      </c>
      <c r="BM510" s="147" t="s">
        <v>3068</v>
      </c>
      <c r="BN510" s="600" t="s">
        <v>1673</v>
      </c>
      <c r="BO510" s="144"/>
      <c r="BP510" s="147"/>
      <c r="BQ510" s="147"/>
      <c r="BR510" s="147"/>
      <c r="BS510" s="147"/>
      <c r="BT510" s="147"/>
      <c r="BU510" s="147"/>
      <c r="BV510" s="147"/>
      <c r="BW510" s="147"/>
      <c r="BX510" s="147"/>
      <c r="BY510" s="144"/>
      <c r="BZ510" s="147"/>
      <c r="CA510" s="147"/>
      <c r="CB510" s="147"/>
      <c r="CC510" s="147"/>
    </row>
    <row r="511" spans="1:81" s="8" customFormat="1" ht="16.5" customHeight="1">
      <c r="A511" s="144">
        <v>447</v>
      </c>
      <c r="B511" s="144" t="s">
        <v>113</v>
      </c>
      <c r="C511" s="144" t="s">
        <v>126</v>
      </c>
      <c r="D511" s="147" t="s">
        <v>32</v>
      </c>
      <c r="E511" s="147" t="s">
        <v>353</v>
      </c>
      <c r="F511" s="384" t="s">
        <v>3069</v>
      </c>
      <c r="G511" s="324" t="s">
        <v>3070</v>
      </c>
      <c r="H511" s="147" t="s">
        <v>13922</v>
      </c>
      <c r="I511" s="147" t="s">
        <v>13923</v>
      </c>
      <c r="J511" s="144" t="s">
        <v>12899</v>
      </c>
      <c r="K511" s="147" t="s">
        <v>13924</v>
      </c>
      <c r="L511" s="328" t="s">
        <v>3071</v>
      </c>
      <c r="M511" s="181" t="s">
        <v>15703</v>
      </c>
      <c r="N511" s="135" t="s">
        <v>12888</v>
      </c>
      <c r="O511" s="147"/>
      <c r="P511" s="135" t="s">
        <v>12888</v>
      </c>
      <c r="Q511" s="133">
        <v>1157</v>
      </c>
      <c r="R511" s="133">
        <v>390.16</v>
      </c>
      <c r="S511" s="133">
        <v>206</v>
      </c>
      <c r="T511" s="133">
        <v>122</v>
      </c>
      <c r="U511" s="133" t="s">
        <v>392</v>
      </c>
      <c r="V511" s="133">
        <v>84</v>
      </c>
      <c r="W511" s="133">
        <v>48</v>
      </c>
      <c r="X511" s="149" t="s">
        <v>401</v>
      </c>
      <c r="Y511" s="133">
        <v>26.4</v>
      </c>
      <c r="Z511" s="133"/>
      <c r="AA511" s="133"/>
      <c r="AB511" s="133">
        <v>52.5</v>
      </c>
      <c r="AC511" s="133"/>
      <c r="AD511" s="133"/>
      <c r="AE511" s="133">
        <v>9</v>
      </c>
      <c r="AF511" s="514" t="s">
        <v>3072</v>
      </c>
      <c r="AG511" s="133">
        <v>138</v>
      </c>
      <c r="AH511" s="133">
        <v>296</v>
      </c>
      <c r="AI511" s="147"/>
      <c r="AJ511" s="147"/>
      <c r="AK511" s="147" t="s">
        <v>396</v>
      </c>
      <c r="AL511" s="144">
        <v>6</v>
      </c>
      <c r="AM511" s="147">
        <v>1</v>
      </c>
      <c r="AN511" s="147">
        <v>5</v>
      </c>
      <c r="AO511" s="147"/>
      <c r="AP511" s="147"/>
      <c r="AQ511" s="147">
        <v>313</v>
      </c>
      <c r="AR511" s="144" t="s">
        <v>16164</v>
      </c>
      <c r="AS511" s="144" t="s">
        <v>16164</v>
      </c>
      <c r="AT511" s="147" t="s">
        <v>464</v>
      </c>
      <c r="AU511" s="150">
        <v>5000</v>
      </c>
      <c r="AV511" s="137">
        <v>15.974440894568691</v>
      </c>
      <c r="AW511" s="133"/>
      <c r="AX511" s="133"/>
      <c r="AY511" s="133"/>
      <c r="AZ511" s="133"/>
      <c r="BA511" s="133"/>
      <c r="BB511" s="606"/>
      <c r="BC511" s="606"/>
      <c r="BD511" s="147"/>
      <c r="BE511" s="147" t="s">
        <v>364</v>
      </c>
      <c r="BF511" s="152"/>
      <c r="BG511" s="152"/>
      <c r="BH511" s="152"/>
      <c r="BI511" s="152"/>
      <c r="BJ511" s="152"/>
      <c r="BK511" s="149"/>
      <c r="BL511" s="149"/>
      <c r="BM511" s="147"/>
      <c r="BN511" s="600" t="s">
        <v>364</v>
      </c>
      <c r="BO511" s="144"/>
      <c r="BP511" s="147"/>
      <c r="BQ511" s="147"/>
      <c r="BR511" s="147"/>
      <c r="BS511" s="147"/>
      <c r="BT511" s="147"/>
      <c r="BU511" s="147"/>
      <c r="BV511" s="147"/>
      <c r="BW511" s="147"/>
      <c r="BX511" s="147"/>
      <c r="BY511" s="144"/>
      <c r="BZ511" s="147"/>
      <c r="CA511" s="147"/>
      <c r="CB511" s="147"/>
      <c r="CC511" s="147"/>
    </row>
    <row r="512" spans="1:81" s="6" customFormat="1" ht="16.5" customHeight="1">
      <c r="A512" s="123">
        <v>448</v>
      </c>
      <c r="B512" s="135" t="s">
        <v>113</v>
      </c>
      <c r="C512" s="135" t="s">
        <v>128</v>
      </c>
      <c r="D512" s="135" t="s">
        <v>32</v>
      </c>
      <c r="E512" s="135" t="s">
        <v>459</v>
      </c>
      <c r="F512" s="135" t="s">
        <v>3073</v>
      </c>
      <c r="G512" s="523" t="s">
        <v>3074</v>
      </c>
      <c r="H512" s="135" t="s">
        <v>13925</v>
      </c>
      <c r="I512" s="135" t="s">
        <v>13926</v>
      </c>
      <c r="J512" s="135" t="s">
        <v>12899</v>
      </c>
      <c r="K512" s="135" t="s">
        <v>13927</v>
      </c>
      <c r="L512" s="135" t="s">
        <v>3075</v>
      </c>
      <c r="M512" s="135" t="s">
        <v>15704</v>
      </c>
      <c r="N512" s="135" t="s">
        <v>12888</v>
      </c>
      <c r="O512" s="135"/>
      <c r="P512" s="135" t="s">
        <v>12888</v>
      </c>
      <c r="Q512" s="169">
        <v>1627</v>
      </c>
      <c r="R512" s="169">
        <v>1012</v>
      </c>
      <c r="S512" s="169">
        <v>1012</v>
      </c>
      <c r="T512" s="169">
        <v>957</v>
      </c>
      <c r="U512" s="169" t="s">
        <v>533</v>
      </c>
      <c r="V512" s="169">
        <v>55</v>
      </c>
      <c r="W512" s="169">
        <v>67</v>
      </c>
      <c r="X512" s="170" t="s">
        <v>359</v>
      </c>
      <c r="Y512" s="169">
        <v>90</v>
      </c>
      <c r="Z512" s="169"/>
      <c r="AA512" s="169"/>
      <c r="AB512" s="169">
        <v>7</v>
      </c>
      <c r="AC512" s="169">
        <v>90</v>
      </c>
      <c r="AD512" s="169"/>
      <c r="AE512" s="169">
        <v>60</v>
      </c>
      <c r="AF512" s="135" t="s">
        <v>3076</v>
      </c>
      <c r="AG512" s="169">
        <v>630</v>
      </c>
      <c r="AH512" s="169">
        <v>1025</v>
      </c>
      <c r="AI512" s="135"/>
      <c r="AJ512" s="135"/>
      <c r="AK512" s="135" t="s">
        <v>406</v>
      </c>
      <c r="AL512" s="123">
        <v>3</v>
      </c>
      <c r="AM512" s="135"/>
      <c r="AN512" s="135">
        <v>1</v>
      </c>
      <c r="AO512" s="135">
        <v>2</v>
      </c>
      <c r="AP512" s="135"/>
      <c r="AQ512" s="135">
        <v>335</v>
      </c>
      <c r="AR512" s="135" t="s">
        <v>16164</v>
      </c>
      <c r="AS512" s="135" t="s">
        <v>16164</v>
      </c>
      <c r="AT512" s="135" t="s">
        <v>3077</v>
      </c>
      <c r="AU512" s="421">
        <v>22461</v>
      </c>
      <c r="AV512" s="137">
        <v>67.047761194029846</v>
      </c>
      <c r="AW512" s="169">
        <v>10000</v>
      </c>
      <c r="AX512" s="169">
        <v>7000</v>
      </c>
      <c r="AY512" s="169">
        <v>7000</v>
      </c>
      <c r="AZ512" s="169">
        <v>8000</v>
      </c>
      <c r="BA512" s="169">
        <v>10000</v>
      </c>
      <c r="BB512" s="601">
        <v>40</v>
      </c>
      <c r="BC512" s="170" t="s">
        <v>16282</v>
      </c>
      <c r="BD512" s="135" t="s">
        <v>3078</v>
      </c>
      <c r="BE512" s="135" t="s">
        <v>3079</v>
      </c>
      <c r="BF512" s="172"/>
      <c r="BG512" s="172"/>
      <c r="BH512" s="172"/>
      <c r="BI512" s="172"/>
      <c r="BJ512" s="172"/>
      <c r="BK512" s="170"/>
      <c r="BL512" s="170"/>
      <c r="BM512" s="135"/>
      <c r="BN512" s="233" t="s">
        <v>364</v>
      </c>
      <c r="BO512" s="123"/>
      <c r="BP512" s="135"/>
      <c r="BQ512" s="135"/>
      <c r="BR512" s="135"/>
      <c r="BS512" s="135"/>
      <c r="BT512" s="135"/>
      <c r="BU512" s="135"/>
      <c r="BV512" s="135"/>
      <c r="BW512" s="135"/>
      <c r="BX512" s="135"/>
      <c r="BY512" s="144"/>
      <c r="BZ512" s="135"/>
      <c r="CA512" s="135"/>
      <c r="CB512" s="135"/>
      <c r="CC512" s="135"/>
    </row>
    <row r="513" spans="1:81" s="6" customFormat="1" ht="16.5" customHeight="1">
      <c r="A513" s="144">
        <v>449</v>
      </c>
      <c r="B513" s="135" t="s">
        <v>113</v>
      </c>
      <c r="C513" s="135" t="s">
        <v>117</v>
      </c>
      <c r="D513" s="135" t="s">
        <v>32</v>
      </c>
      <c r="E513" s="135" t="s">
        <v>353</v>
      </c>
      <c r="F513" s="135" t="s">
        <v>3080</v>
      </c>
      <c r="G513" s="523" t="s">
        <v>3081</v>
      </c>
      <c r="H513" s="135" t="s">
        <v>13928</v>
      </c>
      <c r="I513" s="135" t="s">
        <v>13929</v>
      </c>
      <c r="J513" s="135" t="s">
        <v>12899</v>
      </c>
      <c r="K513" s="135" t="s">
        <v>13930</v>
      </c>
      <c r="L513" s="135" t="s">
        <v>3082</v>
      </c>
      <c r="M513" s="135" t="s">
        <v>15705</v>
      </c>
      <c r="N513" s="135" t="s">
        <v>12888</v>
      </c>
      <c r="O513" s="135"/>
      <c r="P513" s="135" t="s">
        <v>12888</v>
      </c>
      <c r="Q513" s="169">
        <v>39890</v>
      </c>
      <c r="R513" s="169">
        <v>16868</v>
      </c>
      <c r="S513" s="169">
        <v>4894</v>
      </c>
      <c r="T513" s="169">
        <v>4894</v>
      </c>
      <c r="U513" s="169" t="s">
        <v>575</v>
      </c>
      <c r="V513" s="169"/>
      <c r="W513" s="169">
        <v>278</v>
      </c>
      <c r="X513" s="170" t="s">
        <v>401</v>
      </c>
      <c r="Y513" s="169"/>
      <c r="Z513" s="169"/>
      <c r="AA513" s="169"/>
      <c r="AB513" s="169">
        <v>80</v>
      </c>
      <c r="AC513" s="169">
        <v>577.9</v>
      </c>
      <c r="AD513" s="169">
        <v>723</v>
      </c>
      <c r="AE513" s="169">
        <v>150</v>
      </c>
      <c r="AF513" s="135" t="s">
        <v>3083</v>
      </c>
      <c r="AG513" s="169"/>
      <c r="AH513" s="169">
        <v>17086</v>
      </c>
      <c r="AI513" s="135"/>
      <c r="AJ513" s="135"/>
      <c r="AK513" s="135"/>
      <c r="AL513" s="123"/>
      <c r="AM513" s="135"/>
      <c r="AN513" s="135"/>
      <c r="AO513" s="135"/>
      <c r="AP513" s="135"/>
      <c r="AQ513" s="135">
        <v>365</v>
      </c>
      <c r="AR513" s="135" t="s">
        <v>16240</v>
      </c>
      <c r="AS513" s="135" t="s">
        <v>16240</v>
      </c>
      <c r="AT513" s="135"/>
      <c r="AU513" s="421">
        <v>32364</v>
      </c>
      <c r="AV513" s="137">
        <v>88.668493150684938</v>
      </c>
      <c r="AW513" s="169">
        <v>9000</v>
      </c>
      <c r="AX513" s="170" t="s">
        <v>357</v>
      </c>
      <c r="AY513" s="169">
        <v>7000</v>
      </c>
      <c r="AZ513" s="169">
        <v>7000</v>
      </c>
      <c r="BA513" s="169">
        <v>9000</v>
      </c>
      <c r="BB513" s="170" t="s">
        <v>3084</v>
      </c>
      <c r="BC513" s="170" t="s">
        <v>3085</v>
      </c>
      <c r="BD513" s="135" t="s">
        <v>3086</v>
      </c>
      <c r="BE513" s="135" t="s">
        <v>3087</v>
      </c>
      <c r="BF513" s="172"/>
      <c r="BG513" s="172"/>
      <c r="BH513" s="172"/>
      <c r="BI513" s="172"/>
      <c r="BJ513" s="172"/>
      <c r="BK513" s="170"/>
      <c r="BL513" s="170"/>
      <c r="BM513" s="135"/>
      <c r="BN513" s="233"/>
      <c r="BO513" s="123"/>
      <c r="BP513" s="135"/>
      <c r="BQ513" s="135"/>
      <c r="BR513" s="135"/>
      <c r="BS513" s="135"/>
      <c r="BT513" s="135"/>
      <c r="BU513" s="135"/>
      <c r="BV513" s="135"/>
      <c r="BW513" s="135"/>
      <c r="BX513" s="135"/>
      <c r="BY513" s="123"/>
      <c r="BZ513" s="135"/>
      <c r="CA513" s="135"/>
      <c r="CB513" s="135"/>
      <c r="CC513" s="135"/>
    </row>
    <row r="514" spans="1:81" s="6" customFormat="1" ht="16.5" customHeight="1">
      <c r="A514" s="123">
        <v>450</v>
      </c>
      <c r="B514" s="135" t="s">
        <v>113</v>
      </c>
      <c r="C514" s="135" t="s">
        <v>124</v>
      </c>
      <c r="D514" s="135" t="s">
        <v>32</v>
      </c>
      <c r="E514" s="135" t="s">
        <v>353</v>
      </c>
      <c r="F514" s="135" t="s">
        <v>3088</v>
      </c>
      <c r="G514" s="523" t="s">
        <v>3089</v>
      </c>
      <c r="H514" s="135" t="s">
        <v>13931</v>
      </c>
      <c r="I514" s="135" t="s">
        <v>13932</v>
      </c>
      <c r="J514" s="135" t="s">
        <v>12899</v>
      </c>
      <c r="K514" s="135" t="s">
        <v>13933</v>
      </c>
      <c r="L514" s="135" t="s">
        <v>3090</v>
      </c>
      <c r="M514" s="135" t="s">
        <v>15706</v>
      </c>
      <c r="N514" s="135" t="s">
        <v>12888</v>
      </c>
      <c r="O514" s="135"/>
      <c r="P514" s="135" t="s">
        <v>12899</v>
      </c>
      <c r="Q514" s="169">
        <v>46030</v>
      </c>
      <c r="R514" s="169">
        <v>5712</v>
      </c>
      <c r="S514" s="169">
        <v>3630</v>
      </c>
      <c r="T514" s="169">
        <v>2640</v>
      </c>
      <c r="U514" s="169" t="s">
        <v>392</v>
      </c>
      <c r="V514" s="169">
        <v>990</v>
      </c>
      <c r="W514" s="169">
        <v>429</v>
      </c>
      <c r="X514" s="170" t="s">
        <v>401</v>
      </c>
      <c r="Y514" s="169">
        <v>113</v>
      </c>
      <c r="Z514" s="169">
        <v>122</v>
      </c>
      <c r="AA514" s="169">
        <v>3200</v>
      </c>
      <c r="AB514" s="169">
        <v>102</v>
      </c>
      <c r="AC514" s="169">
        <v>120</v>
      </c>
      <c r="AD514" s="169"/>
      <c r="AE514" s="169">
        <v>100</v>
      </c>
      <c r="AF514" s="135" t="s">
        <v>3091</v>
      </c>
      <c r="AG514" s="169">
        <v>268</v>
      </c>
      <c r="AH514" s="169">
        <v>6800</v>
      </c>
      <c r="AI514" s="135" t="s">
        <v>3092</v>
      </c>
      <c r="AJ514" s="135"/>
      <c r="AK514" s="135" t="s">
        <v>396</v>
      </c>
      <c r="AL514" s="123">
        <v>6</v>
      </c>
      <c r="AM514" s="135"/>
      <c r="AN514" s="135">
        <v>5</v>
      </c>
      <c r="AO514" s="135">
        <v>1</v>
      </c>
      <c r="AP514" s="135"/>
      <c r="AQ514" s="135">
        <v>185</v>
      </c>
      <c r="AR514" s="123" t="s">
        <v>16166</v>
      </c>
      <c r="AS514" s="123" t="s">
        <v>16166</v>
      </c>
      <c r="AT514" s="135" t="s">
        <v>3093</v>
      </c>
      <c r="AU514" s="137">
        <v>25000</v>
      </c>
      <c r="AV514" s="137">
        <v>135.13513513513513</v>
      </c>
      <c r="AW514" s="169">
        <v>13000</v>
      </c>
      <c r="AX514" s="169"/>
      <c r="AY514" s="169">
        <v>10000</v>
      </c>
      <c r="AZ514" s="169">
        <v>11000</v>
      </c>
      <c r="BA514" s="169">
        <v>13000</v>
      </c>
      <c r="BB514" s="170">
        <v>30</v>
      </c>
      <c r="BC514" s="170">
        <v>30</v>
      </c>
      <c r="BD514" s="135" t="s">
        <v>3094</v>
      </c>
      <c r="BE514" s="135" t="s">
        <v>3095</v>
      </c>
      <c r="BF514" s="172"/>
      <c r="BG514" s="172"/>
      <c r="BH514" s="172"/>
      <c r="BI514" s="172"/>
      <c r="BJ514" s="172"/>
      <c r="BK514" s="170"/>
      <c r="BL514" s="170"/>
      <c r="BM514" s="135"/>
      <c r="BN514" s="233"/>
      <c r="BO514" s="123"/>
      <c r="BP514" s="135"/>
      <c r="BQ514" s="135"/>
      <c r="BR514" s="135"/>
      <c r="BS514" s="135"/>
      <c r="BT514" s="135"/>
      <c r="BU514" s="135"/>
      <c r="BV514" s="135"/>
      <c r="BW514" s="135"/>
      <c r="BX514" s="135"/>
      <c r="BY514" s="123"/>
      <c r="BZ514" s="135"/>
      <c r="CA514" s="135"/>
      <c r="CB514" s="135"/>
      <c r="CC514" s="135"/>
    </row>
    <row r="515" spans="1:81" s="6" customFormat="1" ht="16.5" customHeight="1">
      <c r="A515" s="144">
        <v>451</v>
      </c>
      <c r="B515" s="135" t="s">
        <v>113</v>
      </c>
      <c r="C515" s="135" t="s">
        <v>114</v>
      </c>
      <c r="D515" s="135" t="s">
        <v>32</v>
      </c>
      <c r="E515" s="135" t="s">
        <v>353</v>
      </c>
      <c r="F515" s="135" t="s">
        <v>3096</v>
      </c>
      <c r="G515" s="523" t="s">
        <v>3097</v>
      </c>
      <c r="H515" s="135" t="s">
        <v>13934</v>
      </c>
      <c r="I515" s="135" t="s">
        <v>13935</v>
      </c>
      <c r="J515" s="135" t="s">
        <v>12899</v>
      </c>
      <c r="K515" s="135" t="s">
        <v>13936</v>
      </c>
      <c r="L515" s="135" t="s">
        <v>3098</v>
      </c>
      <c r="M515" s="135" t="s">
        <v>15707</v>
      </c>
      <c r="N515" s="135" t="s">
        <v>12888</v>
      </c>
      <c r="O515" s="135"/>
      <c r="P515" s="135" t="s">
        <v>12888</v>
      </c>
      <c r="Q515" s="169">
        <v>4708</v>
      </c>
      <c r="R515" s="169">
        <v>2516</v>
      </c>
      <c r="S515" s="169">
        <v>1816</v>
      </c>
      <c r="T515" s="169">
        <v>1651</v>
      </c>
      <c r="U515" s="169" t="s">
        <v>392</v>
      </c>
      <c r="V515" s="169">
        <v>165</v>
      </c>
      <c r="W515" s="169">
        <v>120</v>
      </c>
      <c r="X515" s="170" t="s">
        <v>359</v>
      </c>
      <c r="Y515" s="169">
        <v>495</v>
      </c>
      <c r="Z515" s="169">
        <v>33</v>
      </c>
      <c r="AA515" s="169">
        <v>5000</v>
      </c>
      <c r="AB515" s="169">
        <v>30</v>
      </c>
      <c r="AC515" s="169">
        <v>30</v>
      </c>
      <c r="AD515" s="169">
        <v>165</v>
      </c>
      <c r="AE515" s="169">
        <v>80</v>
      </c>
      <c r="AF515" s="135" t="s">
        <v>3099</v>
      </c>
      <c r="AG515" s="169">
        <v>400</v>
      </c>
      <c r="AH515" s="169">
        <v>10000</v>
      </c>
      <c r="AI515" s="135"/>
      <c r="AJ515" s="135"/>
      <c r="AK515" s="135" t="s">
        <v>406</v>
      </c>
      <c r="AL515" s="123">
        <v>1</v>
      </c>
      <c r="AM515" s="135"/>
      <c r="AN515" s="135">
        <v>1</v>
      </c>
      <c r="AO515" s="135"/>
      <c r="AP515" s="135"/>
      <c r="AQ515" s="135">
        <v>365</v>
      </c>
      <c r="AR515" s="135" t="s">
        <v>16177</v>
      </c>
      <c r="AS515" s="135" t="s">
        <v>16177</v>
      </c>
      <c r="AT515" s="135" t="s">
        <v>711</v>
      </c>
      <c r="AU515" s="421">
        <v>60000</v>
      </c>
      <c r="AV515" s="137">
        <v>164.38356164383561</v>
      </c>
      <c r="AW515" s="169">
        <v>15000</v>
      </c>
      <c r="AX515" s="169">
        <v>6000</v>
      </c>
      <c r="AY515" s="169">
        <v>9000</v>
      </c>
      <c r="AZ515" s="169">
        <v>12000</v>
      </c>
      <c r="BA515" s="169">
        <v>15000</v>
      </c>
      <c r="BB515" s="170">
        <v>15</v>
      </c>
      <c r="BC515" s="170">
        <v>30</v>
      </c>
      <c r="BD515" s="135" t="s">
        <v>3100</v>
      </c>
      <c r="BE515" s="135" t="s">
        <v>3101</v>
      </c>
      <c r="BF515" s="172"/>
      <c r="BG515" s="172"/>
      <c r="BH515" s="172"/>
      <c r="BI515" s="172"/>
      <c r="BJ515" s="172"/>
      <c r="BK515" s="170"/>
      <c r="BL515" s="170"/>
      <c r="BM515" s="135"/>
      <c r="BN515" s="233"/>
      <c r="BO515" s="123"/>
      <c r="BP515" s="135"/>
      <c r="BQ515" s="135"/>
      <c r="BR515" s="135"/>
      <c r="BS515" s="135"/>
      <c r="BT515" s="135"/>
      <c r="BU515" s="135"/>
      <c r="BV515" s="135"/>
      <c r="BW515" s="135"/>
      <c r="BX515" s="135"/>
      <c r="BY515" s="123"/>
      <c r="BZ515" s="135"/>
      <c r="CA515" s="135"/>
      <c r="CB515" s="135"/>
      <c r="CC515" s="135"/>
    </row>
    <row r="516" spans="1:81" s="6" customFormat="1" ht="16.5" customHeight="1">
      <c r="A516" s="123">
        <v>452</v>
      </c>
      <c r="B516" s="135" t="s">
        <v>113</v>
      </c>
      <c r="C516" s="135" t="s">
        <v>124</v>
      </c>
      <c r="D516" s="135" t="s">
        <v>32</v>
      </c>
      <c r="E516" s="135" t="s">
        <v>377</v>
      </c>
      <c r="F516" s="135" t="s">
        <v>3102</v>
      </c>
      <c r="G516" s="523" t="s">
        <v>3103</v>
      </c>
      <c r="H516" s="135" t="s">
        <v>13937</v>
      </c>
      <c r="I516" s="135" t="s">
        <v>13938</v>
      </c>
      <c r="J516" s="135" t="s">
        <v>12888</v>
      </c>
      <c r="K516" s="135" t="s">
        <v>377</v>
      </c>
      <c r="L516" s="135" t="s">
        <v>377</v>
      </c>
      <c r="M516" s="135" t="s">
        <v>15708</v>
      </c>
      <c r="N516" s="135" t="s">
        <v>12888</v>
      </c>
      <c r="O516" s="135"/>
      <c r="P516" s="135" t="s">
        <v>12888</v>
      </c>
      <c r="Q516" s="169">
        <v>600</v>
      </c>
      <c r="R516" s="169">
        <v>248</v>
      </c>
      <c r="S516" s="169">
        <v>248</v>
      </c>
      <c r="T516" s="169">
        <v>248</v>
      </c>
      <c r="U516" s="169" t="s">
        <v>2843</v>
      </c>
      <c r="V516" s="169"/>
      <c r="W516" s="169">
        <v>167</v>
      </c>
      <c r="X516" s="170" t="s">
        <v>401</v>
      </c>
      <c r="Y516" s="169">
        <v>33</v>
      </c>
      <c r="Z516" s="169"/>
      <c r="AA516" s="169"/>
      <c r="AB516" s="169">
        <v>13</v>
      </c>
      <c r="AC516" s="169"/>
      <c r="AD516" s="169"/>
      <c r="AE516" s="169">
        <v>25</v>
      </c>
      <c r="AF516" s="135" t="s">
        <v>3104</v>
      </c>
      <c r="AG516" s="169">
        <v>6</v>
      </c>
      <c r="AH516" s="169">
        <v>5139</v>
      </c>
      <c r="AI516" s="135"/>
      <c r="AJ516" s="135"/>
      <c r="AK516" s="135" t="s">
        <v>406</v>
      </c>
      <c r="AL516" s="123">
        <v>2</v>
      </c>
      <c r="AM516" s="135"/>
      <c r="AN516" s="135">
        <v>1</v>
      </c>
      <c r="AO516" s="135">
        <v>1</v>
      </c>
      <c r="AP516" s="135"/>
      <c r="AQ516" s="135">
        <v>270</v>
      </c>
      <c r="AR516" s="135" t="s">
        <v>3105</v>
      </c>
      <c r="AS516" s="135" t="s">
        <v>3106</v>
      </c>
      <c r="AT516" s="135" t="s">
        <v>464</v>
      </c>
      <c r="AU516" s="421">
        <v>1467</v>
      </c>
      <c r="AV516" s="137">
        <v>5.4333333333333336</v>
      </c>
      <c r="AW516" s="169">
        <v>1000</v>
      </c>
      <c r="AX516" s="169">
        <v>1000</v>
      </c>
      <c r="AY516" s="169">
        <v>1000</v>
      </c>
      <c r="AZ516" s="169">
        <v>1000</v>
      </c>
      <c r="BA516" s="169">
        <v>1000</v>
      </c>
      <c r="BB516" s="170"/>
      <c r="BC516" s="170"/>
      <c r="BD516" s="135" t="s">
        <v>3107</v>
      </c>
      <c r="BE516" s="135" t="s">
        <v>3108</v>
      </c>
      <c r="BF516" s="172"/>
      <c r="BG516" s="172"/>
      <c r="BH516" s="172"/>
      <c r="BI516" s="172"/>
      <c r="BJ516" s="172"/>
      <c r="BK516" s="170"/>
      <c r="BL516" s="170"/>
      <c r="BM516" s="135"/>
      <c r="BN516" s="233"/>
      <c r="BO516" s="123"/>
      <c r="BP516" s="135"/>
      <c r="BQ516" s="135"/>
      <c r="BR516" s="135"/>
      <c r="BS516" s="135"/>
      <c r="BT516" s="135"/>
      <c r="BU516" s="135"/>
      <c r="BV516" s="135"/>
      <c r="BW516" s="135"/>
      <c r="BX516" s="135"/>
      <c r="BY516" s="123"/>
      <c r="BZ516" s="135"/>
      <c r="CA516" s="135"/>
      <c r="CB516" s="135"/>
      <c r="CC516" s="135"/>
    </row>
    <row r="517" spans="1:81" s="6" customFormat="1" ht="16.5" customHeight="1">
      <c r="A517" s="144">
        <v>453</v>
      </c>
      <c r="B517" s="135" t="s">
        <v>113</v>
      </c>
      <c r="C517" s="135" t="s">
        <v>114</v>
      </c>
      <c r="D517" s="135" t="s">
        <v>32</v>
      </c>
      <c r="E517" s="135" t="s">
        <v>353</v>
      </c>
      <c r="F517" s="135" t="s">
        <v>3109</v>
      </c>
      <c r="G517" s="523" t="s">
        <v>3110</v>
      </c>
      <c r="H517" s="135" t="s">
        <v>13939</v>
      </c>
      <c r="I517" s="135" t="s">
        <v>13940</v>
      </c>
      <c r="J517" s="135" t="s">
        <v>12899</v>
      </c>
      <c r="K517" s="135" t="s">
        <v>13941</v>
      </c>
      <c r="L517" s="135" t="s">
        <v>3111</v>
      </c>
      <c r="M517" s="135" t="s">
        <v>15709</v>
      </c>
      <c r="N517" s="135" t="s">
        <v>12888</v>
      </c>
      <c r="O517" s="135"/>
      <c r="P517" s="135" t="s">
        <v>12888</v>
      </c>
      <c r="Q517" s="169">
        <v>1456</v>
      </c>
      <c r="R517" s="169">
        <v>495</v>
      </c>
      <c r="S517" s="169">
        <v>350</v>
      </c>
      <c r="T517" s="169">
        <v>350</v>
      </c>
      <c r="U517" s="169" t="s">
        <v>392</v>
      </c>
      <c r="V517" s="169"/>
      <c r="W517" s="169">
        <v>40</v>
      </c>
      <c r="X517" s="170" t="s">
        <v>401</v>
      </c>
      <c r="Y517" s="169"/>
      <c r="Z517" s="169">
        <v>15</v>
      </c>
      <c r="AA517" s="169">
        <v>3000</v>
      </c>
      <c r="AB517" s="169">
        <v>10</v>
      </c>
      <c r="AC517" s="169"/>
      <c r="AD517" s="169"/>
      <c r="AE517" s="169">
        <v>100</v>
      </c>
      <c r="AF517" s="135" t="s">
        <v>3112</v>
      </c>
      <c r="AG517" s="169">
        <v>300</v>
      </c>
      <c r="AH517" s="169">
        <v>2500</v>
      </c>
      <c r="AI517" s="135"/>
      <c r="AJ517" s="135"/>
      <c r="AK517" s="135" t="s">
        <v>406</v>
      </c>
      <c r="AL517" s="123">
        <v>1</v>
      </c>
      <c r="AM517" s="135"/>
      <c r="AN517" s="135">
        <v>1</v>
      </c>
      <c r="AO517" s="135"/>
      <c r="AP517" s="135"/>
      <c r="AQ517" s="135">
        <v>365</v>
      </c>
      <c r="AR517" s="135" t="s">
        <v>16177</v>
      </c>
      <c r="AS517" s="135" t="s">
        <v>16177</v>
      </c>
      <c r="AT517" s="135" t="s">
        <v>711</v>
      </c>
      <c r="AU517" s="421">
        <v>60000</v>
      </c>
      <c r="AV517" s="137">
        <v>164.38356164383561</v>
      </c>
      <c r="AW517" s="169">
        <v>15000</v>
      </c>
      <c r="AX517" s="169">
        <v>6000</v>
      </c>
      <c r="AY517" s="169">
        <v>9000</v>
      </c>
      <c r="AZ517" s="169">
        <v>12000</v>
      </c>
      <c r="BA517" s="169">
        <v>15000</v>
      </c>
      <c r="BB517" s="170">
        <v>15</v>
      </c>
      <c r="BC517" s="170">
        <v>30</v>
      </c>
      <c r="BD517" s="135" t="s">
        <v>3100</v>
      </c>
      <c r="BE517" s="135" t="s">
        <v>3101</v>
      </c>
      <c r="BF517" s="172"/>
      <c r="BG517" s="172"/>
      <c r="BH517" s="172"/>
      <c r="BI517" s="172"/>
      <c r="BJ517" s="172"/>
      <c r="BK517" s="170"/>
      <c r="BL517" s="170"/>
      <c r="BM517" s="135"/>
      <c r="BN517" s="233"/>
      <c r="BO517" s="123"/>
      <c r="BP517" s="135"/>
      <c r="BQ517" s="135"/>
      <c r="BR517" s="135"/>
      <c r="BS517" s="135"/>
      <c r="BT517" s="135"/>
      <c r="BU517" s="135"/>
      <c r="BV517" s="135"/>
      <c r="BW517" s="135"/>
      <c r="BX517" s="135"/>
      <c r="BY517" s="123"/>
      <c r="BZ517" s="135"/>
      <c r="CA517" s="135"/>
      <c r="CB517" s="135"/>
      <c r="CC517" s="135"/>
    </row>
    <row r="518" spans="1:81" s="6" customFormat="1" ht="16.5" customHeight="1">
      <c r="A518" s="123">
        <v>454</v>
      </c>
      <c r="B518" s="135" t="s">
        <v>113</v>
      </c>
      <c r="C518" s="135" t="s">
        <v>121</v>
      </c>
      <c r="D518" s="135" t="s">
        <v>32</v>
      </c>
      <c r="E518" s="135" t="s">
        <v>353</v>
      </c>
      <c r="F518" s="135" t="s">
        <v>3113</v>
      </c>
      <c r="G518" s="523" t="s">
        <v>2799</v>
      </c>
      <c r="H518" s="135" t="s">
        <v>13942</v>
      </c>
      <c r="I518" s="135" t="s">
        <v>13943</v>
      </c>
      <c r="J518" s="135" t="s">
        <v>12899</v>
      </c>
      <c r="K518" s="135" t="s">
        <v>13944</v>
      </c>
      <c r="L518" s="135" t="s">
        <v>3114</v>
      </c>
      <c r="M518" s="135" t="s">
        <v>15710</v>
      </c>
      <c r="N518" s="135" t="s">
        <v>12888</v>
      </c>
      <c r="O518" s="135"/>
      <c r="P518" s="135" t="s">
        <v>12888</v>
      </c>
      <c r="Q518" s="169">
        <v>18281</v>
      </c>
      <c r="R518" s="132">
        <v>2928</v>
      </c>
      <c r="S518" s="132">
        <v>864</v>
      </c>
      <c r="T518" s="132">
        <v>789</v>
      </c>
      <c r="U518" s="132" t="s">
        <v>756</v>
      </c>
      <c r="V518" s="132">
        <v>75</v>
      </c>
      <c r="W518" s="169">
        <v>188</v>
      </c>
      <c r="X518" s="170" t="s">
        <v>401</v>
      </c>
      <c r="Y518" s="169">
        <v>188</v>
      </c>
      <c r="Z518" s="169"/>
      <c r="AA518" s="169"/>
      <c r="AB518" s="169">
        <v>72</v>
      </c>
      <c r="AC518" s="169"/>
      <c r="AD518" s="169"/>
      <c r="AE518" s="169">
        <v>70</v>
      </c>
      <c r="AF518" s="135" t="s">
        <v>3115</v>
      </c>
      <c r="AG518" s="169">
        <v>35000</v>
      </c>
      <c r="AH518" s="169">
        <v>35000</v>
      </c>
      <c r="AI518" s="135" t="s">
        <v>3116</v>
      </c>
      <c r="AJ518" s="135" t="s">
        <v>3117</v>
      </c>
      <c r="AK518" s="135" t="s">
        <v>457</v>
      </c>
      <c r="AL518" s="123">
        <v>11</v>
      </c>
      <c r="AM518" s="135">
        <v>3</v>
      </c>
      <c r="AN518" s="135"/>
      <c r="AO518" s="135">
        <v>6</v>
      </c>
      <c r="AP518" s="135">
        <v>2</v>
      </c>
      <c r="AQ518" s="135">
        <v>315</v>
      </c>
      <c r="AR518" s="135" t="s">
        <v>16168</v>
      </c>
      <c r="AS518" s="135" t="s">
        <v>16168</v>
      </c>
      <c r="AT518" s="135" t="s">
        <v>464</v>
      </c>
      <c r="AU518" s="421">
        <v>21683</v>
      </c>
      <c r="AV518" s="137">
        <v>68.834920634920636</v>
      </c>
      <c r="AW518" s="169">
        <v>5000</v>
      </c>
      <c r="AX518" s="169">
        <v>2000</v>
      </c>
      <c r="AY518" s="169">
        <v>3000</v>
      </c>
      <c r="AZ518" s="169">
        <v>3000</v>
      </c>
      <c r="BA518" s="169">
        <v>5000</v>
      </c>
      <c r="BB518" s="170">
        <v>30</v>
      </c>
      <c r="BC518" s="170">
        <v>50</v>
      </c>
      <c r="BD518" s="135" t="s">
        <v>3118</v>
      </c>
      <c r="BE518" s="135" t="s">
        <v>2884</v>
      </c>
      <c r="BF518" s="172"/>
      <c r="BG518" s="172"/>
      <c r="BH518" s="172"/>
      <c r="BI518" s="172"/>
      <c r="BJ518" s="172"/>
      <c r="BK518" s="170"/>
      <c r="BL518" s="170"/>
      <c r="BM518" s="135"/>
      <c r="BN518" s="233"/>
      <c r="BO518" s="123"/>
      <c r="BP518" s="135"/>
      <c r="BQ518" s="135"/>
      <c r="BR518" s="135"/>
      <c r="BS518" s="135"/>
      <c r="BT518" s="135"/>
      <c r="BU518" s="135"/>
      <c r="BV518" s="135"/>
      <c r="BW518" s="135"/>
      <c r="BX518" s="135"/>
      <c r="BY518" s="123"/>
      <c r="BZ518" s="135"/>
      <c r="CA518" s="135"/>
      <c r="CB518" s="135"/>
      <c r="CC518" s="135"/>
    </row>
    <row r="519" spans="1:81" s="6" customFormat="1" ht="16.5" customHeight="1">
      <c r="A519" s="144">
        <v>455</v>
      </c>
      <c r="B519" s="135" t="s">
        <v>113</v>
      </c>
      <c r="C519" s="135" t="s">
        <v>121</v>
      </c>
      <c r="D519" s="135" t="s">
        <v>32</v>
      </c>
      <c r="E519" s="135" t="s">
        <v>353</v>
      </c>
      <c r="F519" s="135" t="s">
        <v>3119</v>
      </c>
      <c r="G519" s="523" t="s">
        <v>3120</v>
      </c>
      <c r="H519" s="135" t="s">
        <v>13945</v>
      </c>
      <c r="I519" s="135" t="s">
        <v>13946</v>
      </c>
      <c r="J519" s="135" t="s">
        <v>12899</v>
      </c>
      <c r="K519" s="135" t="s">
        <v>13947</v>
      </c>
      <c r="L519" s="135" t="s">
        <v>3121</v>
      </c>
      <c r="M519" s="135" t="s">
        <v>15711</v>
      </c>
      <c r="N519" s="135" t="s">
        <v>12888</v>
      </c>
      <c r="O519" s="135"/>
      <c r="P519" s="135" t="s">
        <v>12888</v>
      </c>
      <c r="Q519" s="169">
        <v>9573</v>
      </c>
      <c r="R519" s="132">
        <v>479</v>
      </c>
      <c r="S519" s="132">
        <v>220</v>
      </c>
      <c r="T519" s="132">
        <v>180</v>
      </c>
      <c r="U519" s="132" t="s">
        <v>568</v>
      </c>
      <c r="V519" s="132">
        <v>40</v>
      </c>
      <c r="W519" s="169">
        <v>52</v>
      </c>
      <c r="X519" s="170" t="s">
        <v>401</v>
      </c>
      <c r="Y519" s="169">
        <v>56</v>
      </c>
      <c r="Z519" s="169"/>
      <c r="AA519" s="169"/>
      <c r="AB519" s="169">
        <v>25</v>
      </c>
      <c r="AC519" s="169"/>
      <c r="AD519" s="169"/>
      <c r="AE519" s="169">
        <v>25</v>
      </c>
      <c r="AF519" s="135" t="s">
        <v>3122</v>
      </c>
      <c r="AG519" s="169">
        <v>248</v>
      </c>
      <c r="AH519" s="169">
        <v>11566</v>
      </c>
      <c r="AI519" s="135"/>
      <c r="AJ519" s="135"/>
      <c r="AK519" s="135" t="s">
        <v>477</v>
      </c>
      <c r="AL519" s="123">
        <v>2</v>
      </c>
      <c r="AM519" s="135">
        <v>1</v>
      </c>
      <c r="AN519" s="135">
        <v>1</v>
      </c>
      <c r="AO519" s="135"/>
      <c r="AP519" s="135"/>
      <c r="AQ519" s="135">
        <v>157</v>
      </c>
      <c r="AR519" s="135" t="s">
        <v>16177</v>
      </c>
      <c r="AS519" s="135" t="s">
        <v>16177</v>
      </c>
      <c r="AT519" s="135" t="s">
        <v>3123</v>
      </c>
      <c r="AU519" s="421">
        <v>1580</v>
      </c>
      <c r="AV519" s="137">
        <v>10.063694267515924</v>
      </c>
      <c r="AW519" s="169">
        <v>5000</v>
      </c>
      <c r="AX519" s="169">
        <v>3000</v>
      </c>
      <c r="AY519" s="169">
        <v>4000</v>
      </c>
      <c r="AZ519" s="169">
        <v>4000</v>
      </c>
      <c r="BA519" s="169">
        <v>5000</v>
      </c>
      <c r="BB519" s="170">
        <v>18</v>
      </c>
      <c r="BC519" s="170">
        <v>50</v>
      </c>
      <c r="BD519" s="135" t="s">
        <v>3124</v>
      </c>
      <c r="BE519" s="135" t="s">
        <v>3125</v>
      </c>
      <c r="BF519" s="172"/>
      <c r="BG519" s="172"/>
      <c r="BH519" s="172"/>
      <c r="BI519" s="172"/>
      <c r="BJ519" s="172"/>
      <c r="BK519" s="170"/>
      <c r="BL519" s="170"/>
      <c r="BM519" s="135"/>
      <c r="BN519" s="233"/>
      <c r="BO519" s="123"/>
      <c r="BP519" s="135"/>
      <c r="BQ519" s="135"/>
      <c r="BR519" s="135"/>
      <c r="BS519" s="135"/>
      <c r="BT519" s="135"/>
      <c r="BU519" s="135"/>
      <c r="BV519" s="135"/>
      <c r="BW519" s="135"/>
      <c r="BX519" s="135"/>
      <c r="BY519" s="123"/>
      <c r="BZ519" s="135"/>
      <c r="CA519" s="135"/>
      <c r="CB519" s="135"/>
      <c r="CC519" s="135"/>
    </row>
    <row r="520" spans="1:81" s="6" customFormat="1" ht="16.5" customHeight="1">
      <c r="A520" s="123">
        <v>456</v>
      </c>
      <c r="B520" s="135" t="s">
        <v>113</v>
      </c>
      <c r="C520" s="135" t="s">
        <v>121</v>
      </c>
      <c r="D520" s="135" t="s">
        <v>32</v>
      </c>
      <c r="E520" s="135" t="s">
        <v>353</v>
      </c>
      <c r="F520" s="135" t="s">
        <v>3126</v>
      </c>
      <c r="G520" s="523" t="s">
        <v>3127</v>
      </c>
      <c r="H520" s="135" t="s">
        <v>13948</v>
      </c>
      <c r="I520" s="135" t="s">
        <v>13472</v>
      </c>
      <c r="J520" s="135" t="s">
        <v>12899</v>
      </c>
      <c r="K520" s="135" t="s">
        <v>13840</v>
      </c>
      <c r="L520" s="135" t="s">
        <v>3128</v>
      </c>
      <c r="M520" s="135" t="s">
        <v>15712</v>
      </c>
      <c r="N520" s="135" t="s">
        <v>12888</v>
      </c>
      <c r="O520" s="135"/>
      <c r="P520" s="135" t="s">
        <v>12888</v>
      </c>
      <c r="Q520" s="169">
        <v>10389</v>
      </c>
      <c r="R520" s="132">
        <v>1225</v>
      </c>
      <c r="S520" s="132">
        <v>894</v>
      </c>
      <c r="T520" s="132">
        <v>803</v>
      </c>
      <c r="U520" s="132" t="s">
        <v>756</v>
      </c>
      <c r="V520" s="132">
        <v>91</v>
      </c>
      <c r="W520" s="169">
        <v>91</v>
      </c>
      <c r="X520" s="170" t="s">
        <v>401</v>
      </c>
      <c r="Y520" s="169"/>
      <c r="Z520" s="169"/>
      <c r="AA520" s="169"/>
      <c r="AB520" s="169">
        <v>10</v>
      </c>
      <c r="AC520" s="169"/>
      <c r="AD520" s="169">
        <v>230</v>
      </c>
      <c r="AE520" s="169" t="s">
        <v>3129</v>
      </c>
      <c r="AF520" s="135" t="s">
        <v>3130</v>
      </c>
      <c r="AG520" s="169">
        <v>3</v>
      </c>
      <c r="AH520" s="169">
        <v>800</v>
      </c>
      <c r="AI520" s="135"/>
      <c r="AJ520" s="135"/>
      <c r="AK520" s="135" t="s">
        <v>457</v>
      </c>
      <c r="AL520" s="123">
        <v>7</v>
      </c>
      <c r="AM520" s="135">
        <v>1</v>
      </c>
      <c r="AN520" s="135">
        <v>5</v>
      </c>
      <c r="AO520" s="135">
        <v>1</v>
      </c>
      <c r="AP520" s="135"/>
      <c r="AQ520" s="135">
        <v>261</v>
      </c>
      <c r="AR520" s="135" t="s">
        <v>16168</v>
      </c>
      <c r="AS520" s="135" t="s">
        <v>16168</v>
      </c>
      <c r="AT520" s="135" t="s">
        <v>3131</v>
      </c>
      <c r="AU520" s="421">
        <v>4064</v>
      </c>
      <c r="AV520" s="137">
        <v>15.57088122605364</v>
      </c>
      <c r="AW520" s="169">
        <v>5000</v>
      </c>
      <c r="AX520" s="169">
        <v>2000</v>
      </c>
      <c r="AY520" s="169">
        <v>4000</v>
      </c>
      <c r="AZ520" s="169">
        <v>4000</v>
      </c>
      <c r="BA520" s="169">
        <v>5000</v>
      </c>
      <c r="BB520" s="170">
        <v>20</v>
      </c>
      <c r="BC520" s="170">
        <v>50</v>
      </c>
      <c r="BD520" s="135" t="s">
        <v>3118</v>
      </c>
      <c r="BE520" s="135" t="s">
        <v>3125</v>
      </c>
      <c r="BF520" s="172"/>
      <c r="BG520" s="172"/>
      <c r="BH520" s="172"/>
      <c r="BI520" s="172"/>
      <c r="BJ520" s="172"/>
      <c r="BK520" s="170"/>
      <c r="BL520" s="170"/>
      <c r="BM520" s="135"/>
      <c r="BN520" s="233"/>
      <c r="BO520" s="123"/>
      <c r="BP520" s="135"/>
      <c r="BQ520" s="135"/>
      <c r="BR520" s="135"/>
      <c r="BS520" s="135"/>
      <c r="BT520" s="135"/>
      <c r="BU520" s="135"/>
      <c r="BV520" s="135"/>
      <c r="BW520" s="135"/>
      <c r="BX520" s="135"/>
      <c r="BY520" s="123"/>
      <c r="BZ520" s="135"/>
      <c r="CA520" s="135"/>
      <c r="CB520" s="135"/>
      <c r="CC520" s="135"/>
    </row>
    <row r="521" spans="1:81" s="6" customFormat="1" ht="16.5" customHeight="1">
      <c r="A521" s="144">
        <v>457</v>
      </c>
      <c r="B521" s="135" t="s">
        <v>113</v>
      </c>
      <c r="C521" s="135" t="s">
        <v>121</v>
      </c>
      <c r="D521" s="135" t="s">
        <v>32</v>
      </c>
      <c r="E521" s="135" t="s">
        <v>353</v>
      </c>
      <c r="F521" s="135" t="s">
        <v>3132</v>
      </c>
      <c r="G521" s="523" t="s">
        <v>3133</v>
      </c>
      <c r="H521" s="135" t="s">
        <v>13949</v>
      </c>
      <c r="I521" s="135" t="s">
        <v>13950</v>
      </c>
      <c r="J521" s="135" t="s">
        <v>12899</v>
      </c>
      <c r="K521" s="135" t="s">
        <v>13947</v>
      </c>
      <c r="L521" s="135" t="s">
        <v>3134</v>
      </c>
      <c r="M521" s="135" t="s">
        <v>15659</v>
      </c>
      <c r="N521" s="135" t="s">
        <v>12888</v>
      </c>
      <c r="O521" s="135"/>
      <c r="P521" s="135" t="s">
        <v>12888</v>
      </c>
      <c r="Q521" s="169">
        <v>7628</v>
      </c>
      <c r="R521" s="132">
        <v>510</v>
      </c>
      <c r="S521" s="132">
        <v>363</v>
      </c>
      <c r="T521" s="132">
        <v>330</v>
      </c>
      <c r="U521" s="132" t="s">
        <v>418</v>
      </c>
      <c r="V521" s="132">
        <v>33</v>
      </c>
      <c r="W521" s="169">
        <v>80</v>
      </c>
      <c r="X521" s="170" t="s">
        <v>401</v>
      </c>
      <c r="Y521" s="169">
        <v>150</v>
      </c>
      <c r="Z521" s="169">
        <v>150</v>
      </c>
      <c r="AA521" s="169">
        <v>700</v>
      </c>
      <c r="AB521" s="169">
        <v>33</v>
      </c>
      <c r="AC521" s="169">
        <v>24</v>
      </c>
      <c r="AD521" s="169"/>
      <c r="AE521" s="169">
        <v>50</v>
      </c>
      <c r="AF521" s="135" t="s">
        <v>3135</v>
      </c>
      <c r="AG521" s="169">
        <v>5</v>
      </c>
      <c r="AH521" s="169">
        <v>1587</v>
      </c>
      <c r="AI521" s="135"/>
      <c r="AJ521" s="135"/>
      <c r="AK521" s="135" t="s">
        <v>457</v>
      </c>
      <c r="AL521" s="123">
        <v>1</v>
      </c>
      <c r="AM521" s="135"/>
      <c r="AN521" s="135"/>
      <c r="AO521" s="135">
        <v>1</v>
      </c>
      <c r="AP521" s="135"/>
      <c r="AQ521" s="135">
        <v>35</v>
      </c>
      <c r="AR521" s="135" t="s">
        <v>16186</v>
      </c>
      <c r="AS521" s="135" t="s">
        <v>16241</v>
      </c>
      <c r="AT521" s="135" t="s">
        <v>3136</v>
      </c>
      <c r="AU521" s="421">
        <v>621</v>
      </c>
      <c r="AV521" s="137">
        <v>17.742857142857144</v>
      </c>
      <c r="AW521" s="169">
        <v>4000</v>
      </c>
      <c r="AX521" s="169">
        <v>2000</v>
      </c>
      <c r="AY521" s="169">
        <v>3000</v>
      </c>
      <c r="AZ521" s="169">
        <v>3000</v>
      </c>
      <c r="BA521" s="169">
        <v>4000</v>
      </c>
      <c r="BB521" s="170">
        <v>20</v>
      </c>
      <c r="BC521" s="170">
        <v>50</v>
      </c>
      <c r="BD521" s="135" t="s">
        <v>3044</v>
      </c>
      <c r="BE521" s="135" t="s">
        <v>3137</v>
      </c>
      <c r="BF521" s="172"/>
      <c r="BG521" s="172"/>
      <c r="BH521" s="172"/>
      <c r="BI521" s="172"/>
      <c r="BJ521" s="172"/>
      <c r="BK521" s="170"/>
      <c r="BL521" s="170"/>
      <c r="BM521" s="135"/>
      <c r="BN521" s="233"/>
      <c r="BO521" s="123"/>
      <c r="BP521" s="135"/>
      <c r="BQ521" s="135"/>
      <c r="BR521" s="135"/>
      <c r="BS521" s="135"/>
      <c r="BT521" s="135"/>
      <c r="BU521" s="135"/>
      <c r="BV521" s="135"/>
      <c r="BW521" s="135"/>
      <c r="BX521" s="135"/>
      <c r="BY521" s="123"/>
      <c r="BZ521" s="135"/>
      <c r="CA521" s="135"/>
      <c r="CB521" s="135"/>
      <c r="CC521" s="135"/>
    </row>
    <row r="522" spans="1:81" s="6" customFormat="1" ht="16.5" customHeight="1">
      <c r="A522" s="123">
        <v>458</v>
      </c>
      <c r="B522" s="135" t="s">
        <v>113</v>
      </c>
      <c r="C522" s="135" t="s">
        <v>121</v>
      </c>
      <c r="D522" s="135" t="s">
        <v>32</v>
      </c>
      <c r="E522" s="135" t="s">
        <v>353</v>
      </c>
      <c r="F522" s="135" t="s">
        <v>3138</v>
      </c>
      <c r="G522" s="523" t="s">
        <v>3139</v>
      </c>
      <c r="H522" s="135" t="s">
        <v>13951</v>
      </c>
      <c r="I522" s="135" t="s">
        <v>13952</v>
      </c>
      <c r="J522" s="135" t="s">
        <v>12899</v>
      </c>
      <c r="K522" s="135" t="s">
        <v>13947</v>
      </c>
      <c r="L522" s="135" t="s">
        <v>3140</v>
      </c>
      <c r="M522" s="135" t="s">
        <v>15659</v>
      </c>
      <c r="N522" s="135" t="s">
        <v>12888</v>
      </c>
      <c r="O522" s="135"/>
      <c r="P522" s="135" t="s">
        <v>12888</v>
      </c>
      <c r="Q522" s="169">
        <v>10141</v>
      </c>
      <c r="R522" s="132">
        <v>628.20000000000005</v>
      </c>
      <c r="S522" s="132">
        <v>479</v>
      </c>
      <c r="T522" s="132">
        <v>463</v>
      </c>
      <c r="U522" s="132" t="s">
        <v>392</v>
      </c>
      <c r="V522" s="132">
        <v>16</v>
      </c>
      <c r="W522" s="169">
        <v>58</v>
      </c>
      <c r="X522" s="170" t="s">
        <v>401</v>
      </c>
      <c r="Y522" s="169">
        <v>33</v>
      </c>
      <c r="Z522" s="169"/>
      <c r="AA522" s="169"/>
      <c r="AB522" s="169">
        <v>16.2</v>
      </c>
      <c r="AC522" s="169">
        <v>10.199999999999999</v>
      </c>
      <c r="AD522" s="169"/>
      <c r="AE522" s="169">
        <v>20</v>
      </c>
      <c r="AF522" s="135" t="s">
        <v>3141</v>
      </c>
      <c r="AG522" s="169">
        <v>74</v>
      </c>
      <c r="AH522" s="169">
        <v>20207</v>
      </c>
      <c r="AI522" s="135"/>
      <c r="AJ522" s="135"/>
      <c r="AK522" s="135" t="s">
        <v>457</v>
      </c>
      <c r="AL522" s="123">
        <v>1</v>
      </c>
      <c r="AM522" s="135"/>
      <c r="AN522" s="135">
        <v>1</v>
      </c>
      <c r="AO522" s="135"/>
      <c r="AP522" s="135"/>
      <c r="AQ522" s="135">
        <v>175</v>
      </c>
      <c r="AR522" s="135" t="s">
        <v>16168</v>
      </c>
      <c r="AS522" s="135" t="s">
        <v>16168</v>
      </c>
      <c r="AT522" s="135" t="s">
        <v>3142</v>
      </c>
      <c r="AU522" s="421">
        <v>355</v>
      </c>
      <c r="AV522" s="137">
        <v>2.0285714285714285</v>
      </c>
      <c r="AW522" s="169">
        <v>5000</v>
      </c>
      <c r="AX522" s="169">
        <v>3000</v>
      </c>
      <c r="AY522" s="169">
        <v>4000</v>
      </c>
      <c r="AZ522" s="169">
        <v>4000</v>
      </c>
      <c r="BA522" s="169">
        <v>5000</v>
      </c>
      <c r="BB522" s="170">
        <v>20</v>
      </c>
      <c r="BC522" s="170">
        <v>50</v>
      </c>
      <c r="BD522" s="135" t="s">
        <v>3118</v>
      </c>
      <c r="BE522" s="135" t="s">
        <v>3137</v>
      </c>
      <c r="BF522" s="172"/>
      <c r="BG522" s="172"/>
      <c r="BH522" s="172"/>
      <c r="BI522" s="172"/>
      <c r="BJ522" s="172"/>
      <c r="BK522" s="170"/>
      <c r="BL522" s="170"/>
      <c r="BM522" s="135"/>
      <c r="BN522" s="233"/>
      <c r="BO522" s="123"/>
      <c r="BP522" s="135"/>
      <c r="BQ522" s="135"/>
      <c r="BR522" s="135"/>
      <c r="BS522" s="135"/>
      <c r="BT522" s="135"/>
      <c r="BU522" s="135"/>
      <c r="BV522" s="135"/>
      <c r="BW522" s="135"/>
      <c r="BX522" s="135"/>
      <c r="BY522" s="123"/>
      <c r="BZ522" s="135"/>
      <c r="CA522" s="135"/>
      <c r="CB522" s="135"/>
      <c r="CC522" s="135"/>
    </row>
    <row r="523" spans="1:81" s="6" customFormat="1" ht="16.5" customHeight="1">
      <c r="A523" s="144">
        <v>459</v>
      </c>
      <c r="B523" s="135" t="s">
        <v>113</v>
      </c>
      <c r="C523" s="135" t="s">
        <v>121</v>
      </c>
      <c r="D523" s="135" t="s">
        <v>32</v>
      </c>
      <c r="E523" s="135" t="s">
        <v>353</v>
      </c>
      <c r="F523" s="135" t="s">
        <v>3143</v>
      </c>
      <c r="G523" s="523" t="s">
        <v>3144</v>
      </c>
      <c r="H523" s="135" t="s">
        <v>13953</v>
      </c>
      <c r="I523" s="135" t="s">
        <v>13954</v>
      </c>
      <c r="J523" s="135" t="s">
        <v>12899</v>
      </c>
      <c r="K523" s="135" t="s">
        <v>13955</v>
      </c>
      <c r="L523" s="135" t="s">
        <v>3145</v>
      </c>
      <c r="M523" s="135" t="s">
        <v>15659</v>
      </c>
      <c r="N523" s="135" t="s">
        <v>12888</v>
      </c>
      <c r="O523" s="135"/>
      <c r="P523" s="135" t="s">
        <v>12888</v>
      </c>
      <c r="Q523" s="169">
        <v>3151</v>
      </c>
      <c r="R523" s="132">
        <v>481</v>
      </c>
      <c r="S523" s="132">
        <v>383</v>
      </c>
      <c r="T523" s="132">
        <v>284</v>
      </c>
      <c r="U523" s="132" t="s">
        <v>418</v>
      </c>
      <c r="V523" s="132">
        <v>99</v>
      </c>
      <c r="W523" s="169">
        <v>19</v>
      </c>
      <c r="X523" s="170" t="s">
        <v>401</v>
      </c>
      <c r="Y523" s="169">
        <v>0</v>
      </c>
      <c r="Z523" s="169">
        <v>33</v>
      </c>
      <c r="AA523" s="169"/>
      <c r="AB523" s="169">
        <v>16.5</v>
      </c>
      <c r="AC523" s="169">
        <v>9.9</v>
      </c>
      <c r="AD523" s="169"/>
      <c r="AE523" s="169">
        <v>30</v>
      </c>
      <c r="AF523" s="135" t="s">
        <v>3146</v>
      </c>
      <c r="AG523" s="169"/>
      <c r="AH523" s="169">
        <v>1371</v>
      </c>
      <c r="AI523" s="135"/>
      <c r="AJ523" s="135"/>
      <c r="AK523" s="135" t="s">
        <v>406</v>
      </c>
      <c r="AL523" s="123">
        <v>6</v>
      </c>
      <c r="AM523" s="135">
        <v>3</v>
      </c>
      <c r="AN523" s="135">
        <v>2</v>
      </c>
      <c r="AO523" s="135"/>
      <c r="AP523" s="135">
        <v>1</v>
      </c>
      <c r="AQ523" s="135">
        <v>120</v>
      </c>
      <c r="AR523" s="135" t="s">
        <v>16168</v>
      </c>
      <c r="AS523" s="135" t="s">
        <v>16168</v>
      </c>
      <c r="AT523" s="135" t="s">
        <v>464</v>
      </c>
      <c r="AU523" s="421">
        <v>4200</v>
      </c>
      <c r="AV523" s="137">
        <v>35</v>
      </c>
      <c r="AW523" s="169">
        <v>5000</v>
      </c>
      <c r="AX523" s="169">
        <v>3000</v>
      </c>
      <c r="AY523" s="169">
        <v>4000</v>
      </c>
      <c r="AZ523" s="169">
        <v>4000</v>
      </c>
      <c r="BA523" s="169">
        <v>5000</v>
      </c>
      <c r="BB523" s="170">
        <v>20</v>
      </c>
      <c r="BC523" s="170">
        <v>50</v>
      </c>
      <c r="BD523" s="135" t="s">
        <v>3118</v>
      </c>
      <c r="BE523" s="135" t="s">
        <v>3125</v>
      </c>
      <c r="BF523" s="172"/>
      <c r="BG523" s="172"/>
      <c r="BH523" s="172"/>
      <c r="BI523" s="172"/>
      <c r="BJ523" s="172"/>
      <c r="BK523" s="170"/>
      <c r="BL523" s="170"/>
      <c r="BM523" s="135"/>
      <c r="BN523" s="233"/>
      <c r="BO523" s="123"/>
      <c r="BP523" s="135"/>
      <c r="BQ523" s="135"/>
      <c r="BR523" s="135"/>
      <c r="BS523" s="135"/>
      <c r="BT523" s="135"/>
      <c r="BU523" s="135"/>
      <c r="BV523" s="135"/>
      <c r="BW523" s="135"/>
      <c r="BX523" s="135"/>
      <c r="BY523" s="123"/>
      <c r="BZ523" s="135"/>
      <c r="CA523" s="135"/>
      <c r="CB523" s="135"/>
      <c r="CC523" s="135"/>
    </row>
    <row r="524" spans="1:81" s="6" customFormat="1" ht="16.5" customHeight="1">
      <c r="A524" s="123">
        <v>460</v>
      </c>
      <c r="B524" s="135" t="s">
        <v>113</v>
      </c>
      <c r="C524" s="135" t="s">
        <v>128</v>
      </c>
      <c r="D524" s="135" t="s">
        <v>32</v>
      </c>
      <c r="E524" s="135" t="s">
        <v>353</v>
      </c>
      <c r="F524" s="135" t="s">
        <v>3147</v>
      </c>
      <c r="G524" s="523" t="s">
        <v>3148</v>
      </c>
      <c r="H524" s="135" t="s">
        <v>13956</v>
      </c>
      <c r="I524" s="135" t="s">
        <v>13957</v>
      </c>
      <c r="J524" s="135" t="s">
        <v>12899</v>
      </c>
      <c r="K524" s="135" t="s">
        <v>13958</v>
      </c>
      <c r="L524" s="135" t="s">
        <v>3149</v>
      </c>
      <c r="M524" s="135" t="s">
        <v>15713</v>
      </c>
      <c r="N524" s="135" t="s">
        <v>12888</v>
      </c>
      <c r="O524" s="135"/>
      <c r="P524" s="135" t="s">
        <v>12888</v>
      </c>
      <c r="Q524" s="169">
        <v>7602</v>
      </c>
      <c r="R524" s="132">
        <v>3096</v>
      </c>
      <c r="S524" s="132">
        <v>1244</v>
      </c>
      <c r="T524" s="132">
        <v>975</v>
      </c>
      <c r="U524" s="132" t="s">
        <v>418</v>
      </c>
      <c r="V524" s="132">
        <v>269</v>
      </c>
      <c r="W524" s="169">
        <v>164</v>
      </c>
      <c r="X524" s="170" t="s">
        <v>401</v>
      </c>
      <c r="Y524" s="169">
        <v>263</v>
      </c>
      <c r="Z524" s="169">
        <v>32</v>
      </c>
      <c r="AA524" s="169" t="s">
        <v>3150</v>
      </c>
      <c r="AB524" s="169">
        <v>120</v>
      </c>
      <c r="AC524" s="169">
        <v>29</v>
      </c>
      <c r="AD524" s="169"/>
      <c r="AE524" s="169">
        <v>10</v>
      </c>
      <c r="AF524" s="135" t="s">
        <v>3151</v>
      </c>
      <c r="AG524" s="169">
        <v>115</v>
      </c>
      <c r="AH524" s="169">
        <v>194</v>
      </c>
      <c r="AI524" s="135" t="s">
        <v>3152</v>
      </c>
      <c r="AJ524" s="135" t="s">
        <v>3153</v>
      </c>
      <c r="AK524" s="135" t="s">
        <v>477</v>
      </c>
      <c r="AL524" s="123">
        <v>2</v>
      </c>
      <c r="AM524" s="135"/>
      <c r="AN524" s="135"/>
      <c r="AO524" s="135">
        <v>1</v>
      </c>
      <c r="AP524" s="135">
        <v>1</v>
      </c>
      <c r="AQ524" s="135">
        <v>309</v>
      </c>
      <c r="AR524" s="135" t="s">
        <v>16197</v>
      </c>
      <c r="AS524" s="135" t="s">
        <v>16197</v>
      </c>
      <c r="AT524" s="135" t="s">
        <v>3154</v>
      </c>
      <c r="AU524" s="421">
        <v>22758</v>
      </c>
      <c r="AV524" s="137">
        <v>73.650485436893206</v>
      </c>
      <c r="AW524" s="169"/>
      <c r="AX524" s="169"/>
      <c r="AY524" s="169"/>
      <c r="AZ524" s="169"/>
      <c r="BA524" s="169"/>
      <c r="BB524" s="170"/>
      <c r="BC524" s="170"/>
      <c r="BD524" s="135"/>
      <c r="BE524" s="135" t="s">
        <v>364</v>
      </c>
      <c r="BF524" s="172"/>
      <c r="BG524" s="172"/>
      <c r="BH524" s="172"/>
      <c r="BI524" s="172"/>
      <c r="BJ524" s="172"/>
      <c r="BK524" s="170"/>
      <c r="BL524" s="170"/>
      <c r="BM524" s="135"/>
      <c r="BN524" s="233" t="s">
        <v>364</v>
      </c>
      <c r="BO524" s="123"/>
      <c r="BP524" s="135"/>
      <c r="BQ524" s="135"/>
      <c r="BR524" s="135"/>
      <c r="BS524" s="135"/>
      <c r="BT524" s="135"/>
      <c r="BU524" s="135"/>
      <c r="BV524" s="135"/>
      <c r="BW524" s="135"/>
      <c r="BX524" s="135"/>
      <c r="BY524" s="123"/>
      <c r="BZ524" s="135"/>
      <c r="CA524" s="135"/>
      <c r="CB524" s="135"/>
      <c r="CC524" s="135"/>
    </row>
    <row r="525" spans="1:81" s="8" customFormat="1" ht="16.5" customHeight="1">
      <c r="A525" s="144">
        <v>461</v>
      </c>
      <c r="B525" s="144" t="s">
        <v>113</v>
      </c>
      <c r="C525" s="144" t="s">
        <v>122</v>
      </c>
      <c r="D525" s="147" t="s">
        <v>32</v>
      </c>
      <c r="E525" s="147" t="s">
        <v>353</v>
      </c>
      <c r="F525" s="147" t="s">
        <v>3155</v>
      </c>
      <c r="G525" s="324" t="s">
        <v>3156</v>
      </c>
      <c r="H525" s="135" t="s">
        <v>13959</v>
      </c>
      <c r="I525" s="136" t="s">
        <v>13960</v>
      </c>
      <c r="J525" s="135" t="s">
        <v>12899</v>
      </c>
      <c r="K525" s="154" t="s">
        <v>13961</v>
      </c>
      <c r="L525" s="610" t="s">
        <v>3157</v>
      </c>
      <c r="M525" s="611" t="s">
        <v>15714</v>
      </c>
      <c r="N525" s="135" t="s">
        <v>12888</v>
      </c>
      <c r="O525" s="147"/>
      <c r="P525" s="135" t="s">
        <v>12888</v>
      </c>
      <c r="Q525" s="133">
        <v>19338</v>
      </c>
      <c r="R525" s="132">
        <v>278</v>
      </c>
      <c r="S525" s="132">
        <v>17832</v>
      </c>
      <c r="T525" s="132">
        <v>17832</v>
      </c>
      <c r="U525" s="132"/>
      <c r="V525" s="132"/>
      <c r="W525" s="133"/>
      <c r="X525" s="149"/>
      <c r="Y525" s="133"/>
      <c r="Z525" s="133"/>
      <c r="AA525" s="133"/>
      <c r="AB525" s="133">
        <v>20</v>
      </c>
      <c r="AC525" s="133">
        <v>120</v>
      </c>
      <c r="AD525" s="133">
        <v>210</v>
      </c>
      <c r="AE525" s="133">
        <v>45</v>
      </c>
      <c r="AF525" s="147" t="s">
        <v>2494</v>
      </c>
      <c r="AG525" s="133"/>
      <c r="AH525" s="133">
        <v>1700</v>
      </c>
      <c r="AI525" s="147"/>
      <c r="AJ525" s="147"/>
      <c r="AK525" s="147" t="s">
        <v>406</v>
      </c>
      <c r="AL525" s="144"/>
      <c r="AM525" s="147"/>
      <c r="AN525" s="147"/>
      <c r="AO525" s="147"/>
      <c r="AP525" s="147"/>
      <c r="AQ525" s="147"/>
      <c r="AR525" s="147" t="s">
        <v>3158</v>
      </c>
      <c r="AS525" s="147" t="s">
        <v>3158</v>
      </c>
      <c r="AT525" s="147" t="s">
        <v>3159</v>
      </c>
      <c r="AU525" s="150"/>
      <c r="AV525" s="137"/>
      <c r="AW525" s="133">
        <v>7000</v>
      </c>
      <c r="AX525" s="133">
        <v>5000</v>
      </c>
      <c r="AY525" s="133">
        <v>5000</v>
      </c>
      <c r="AZ525" s="133">
        <v>6000</v>
      </c>
      <c r="BA525" s="133">
        <v>7000</v>
      </c>
      <c r="BB525" s="149" t="s">
        <v>3160</v>
      </c>
      <c r="BC525" s="149"/>
      <c r="BD525" s="147" t="s">
        <v>3161</v>
      </c>
      <c r="BE525" s="147" t="s">
        <v>3162</v>
      </c>
      <c r="BF525" s="152"/>
      <c r="BG525" s="152"/>
      <c r="BH525" s="152"/>
      <c r="BI525" s="152"/>
      <c r="BJ525" s="152"/>
      <c r="BK525" s="149"/>
      <c r="BL525" s="149"/>
      <c r="BM525" s="147"/>
      <c r="BN525" s="600"/>
      <c r="BO525" s="144"/>
      <c r="BP525" s="147"/>
      <c r="BQ525" s="147"/>
      <c r="BR525" s="147"/>
      <c r="BS525" s="147"/>
      <c r="BT525" s="147"/>
      <c r="BU525" s="147"/>
      <c r="BV525" s="147"/>
      <c r="BW525" s="147"/>
      <c r="BX525" s="147"/>
      <c r="BY525" s="123"/>
      <c r="BZ525" s="135"/>
      <c r="CA525" s="135"/>
      <c r="CB525" s="135"/>
      <c r="CC525" s="147"/>
    </row>
    <row r="526" spans="1:81" s="6" customFormat="1" ht="16.5" customHeight="1">
      <c r="A526" s="123">
        <v>462</v>
      </c>
      <c r="B526" s="135" t="s">
        <v>113</v>
      </c>
      <c r="C526" s="135" t="s">
        <v>128</v>
      </c>
      <c r="D526" s="135" t="s">
        <v>32</v>
      </c>
      <c r="E526" s="135" t="s">
        <v>353</v>
      </c>
      <c r="F526" s="135" t="s">
        <v>3163</v>
      </c>
      <c r="G526" s="523" t="s">
        <v>3148</v>
      </c>
      <c r="H526" s="135" t="s">
        <v>13956</v>
      </c>
      <c r="I526" s="135" t="s">
        <v>13962</v>
      </c>
      <c r="J526" s="135" t="s">
        <v>12899</v>
      </c>
      <c r="K526" s="135" t="s">
        <v>13963</v>
      </c>
      <c r="L526" s="135" t="s">
        <v>3164</v>
      </c>
      <c r="M526" s="135" t="s">
        <v>15715</v>
      </c>
      <c r="N526" s="135" t="s">
        <v>12888</v>
      </c>
      <c r="O526" s="135"/>
      <c r="P526" s="135" t="s">
        <v>12888</v>
      </c>
      <c r="Q526" s="169">
        <v>16170</v>
      </c>
      <c r="R526" s="132">
        <v>6291</v>
      </c>
      <c r="S526" s="132">
        <v>1092</v>
      </c>
      <c r="T526" s="132">
        <v>924</v>
      </c>
      <c r="U526" s="132" t="s">
        <v>418</v>
      </c>
      <c r="V526" s="132">
        <v>168</v>
      </c>
      <c r="W526" s="169">
        <v>251</v>
      </c>
      <c r="X526" s="170" t="s">
        <v>401</v>
      </c>
      <c r="Y526" s="169">
        <v>409</v>
      </c>
      <c r="Z526" s="169">
        <v>117.72</v>
      </c>
      <c r="AA526" s="169" t="s">
        <v>3165</v>
      </c>
      <c r="AB526" s="169">
        <v>108.17</v>
      </c>
      <c r="AC526" s="169"/>
      <c r="AD526" s="169"/>
      <c r="AE526" s="169">
        <v>20</v>
      </c>
      <c r="AF526" s="135" t="s">
        <v>3166</v>
      </c>
      <c r="AG526" s="169">
        <v>3683</v>
      </c>
      <c r="AH526" s="169">
        <v>5183</v>
      </c>
      <c r="AI526" s="135" t="s">
        <v>3167</v>
      </c>
      <c r="AJ526" s="135" t="s">
        <v>3168</v>
      </c>
      <c r="AK526" s="135" t="s">
        <v>477</v>
      </c>
      <c r="AL526" s="123">
        <v>10</v>
      </c>
      <c r="AM526" s="135">
        <v>4</v>
      </c>
      <c r="AN526" s="135">
        <v>1</v>
      </c>
      <c r="AO526" s="135">
        <v>4</v>
      </c>
      <c r="AP526" s="135">
        <v>1</v>
      </c>
      <c r="AQ526" s="135">
        <v>309</v>
      </c>
      <c r="AR526" s="135" t="s">
        <v>16242</v>
      </c>
      <c r="AS526" s="135" t="s">
        <v>16242</v>
      </c>
      <c r="AT526" s="135" t="s">
        <v>1358</v>
      </c>
      <c r="AU526" s="421">
        <v>21000</v>
      </c>
      <c r="AV526" s="137">
        <v>67.961165048543691</v>
      </c>
      <c r="AW526" s="169"/>
      <c r="AX526" s="169"/>
      <c r="AY526" s="169"/>
      <c r="AZ526" s="169"/>
      <c r="BA526" s="169"/>
      <c r="BB526" s="170"/>
      <c r="BC526" s="170"/>
      <c r="BD526" s="135"/>
      <c r="BE526" s="135" t="s">
        <v>364</v>
      </c>
      <c r="BF526" s="172"/>
      <c r="BG526" s="172"/>
      <c r="BH526" s="172"/>
      <c r="BI526" s="172"/>
      <c r="BJ526" s="172"/>
      <c r="BK526" s="170"/>
      <c r="BL526" s="170"/>
      <c r="BM526" s="135"/>
      <c r="BN526" s="233" t="s">
        <v>364</v>
      </c>
      <c r="BO526" s="123"/>
      <c r="BP526" s="135"/>
      <c r="BQ526" s="135"/>
      <c r="BR526" s="135"/>
      <c r="BS526" s="135"/>
      <c r="BT526" s="135"/>
      <c r="BU526" s="135"/>
      <c r="BV526" s="135"/>
      <c r="BW526" s="135"/>
      <c r="BX526" s="135"/>
      <c r="BY526" s="123"/>
      <c r="BZ526" s="135"/>
      <c r="CA526" s="135"/>
      <c r="CB526" s="135"/>
      <c r="CC526" s="135"/>
    </row>
    <row r="527" spans="1:81" s="6" customFormat="1" ht="16.5" customHeight="1">
      <c r="A527" s="144">
        <v>463</v>
      </c>
      <c r="B527" s="135" t="s">
        <v>113</v>
      </c>
      <c r="C527" s="135" t="s">
        <v>121</v>
      </c>
      <c r="D527" s="135" t="s">
        <v>32</v>
      </c>
      <c r="E527" s="135" t="s">
        <v>353</v>
      </c>
      <c r="F527" s="135" t="s">
        <v>3169</v>
      </c>
      <c r="G527" s="523" t="s">
        <v>3170</v>
      </c>
      <c r="H527" s="135" t="s">
        <v>13964</v>
      </c>
      <c r="I527" s="135" t="s">
        <v>13965</v>
      </c>
      <c r="J527" s="135" t="s">
        <v>12899</v>
      </c>
      <c r="K527" s="135" t="s">
        <v>13947</v>
      </c>
      <c r="L527" s="135" t="s">
        <v>3171</v>
      </c>
      <c r="M527" s="135" t="s">
        <v>15716</v>
      </c>
      <c r="N527" s="135" t="s">
        <v>12888</v>
      </c>
      <c r="O527" s="135"/>
      <c r="P527" s="135" t="s">
        <v>12888</v>
      </c>
      <c r="Q527" s="169">
        <v>7267</v>
      </c>
      <c r="R527" s="132">
        <v>523</v>
      </c>
      <c r="S527" s="132">
        <v>248</v>
      </c>
      <c r="T527" s="132">
        <v>220</v>
      </c>
      <c r="U527" s="132" t="s">
        <v>411</v>
      </c>
      <c r="V527" s="132">
        <v>28</v>
      </c>
      <c r="W527" s="169">
        <v>28</v>
      </c>
      <c r="X527" s="170" t="s">
        <v>401</v>
      </c>
      <c r="Y527" s="169">
        <v>83</v>
      </c>
      <c r="Z527" s="169">
        <v>10</v>
      </c>
      <c r="AA527" s="169">
        <v>1500</v>
      </c>
      <c r="AB527" s="169">
        <v>55</v>
      </c>
      <c r="AC527" s="169">
        <v>5</v>
      </c>
      <c r="AD527" s="169">
        <v>5</v>
      </c>
      <c r="AE527" s="169">
        <v>40</v>
      </c>
      <c r="AF527" s="135" t="s">
        <v>3172</v>
      </c>
      <c r="AG527" s="169">
        <v>3</v>
      </c>
      <c r="AH527" s="169">
        <v>1430</v>
      </c>
      <c r="AI527" s="135"/>
      <c r="AJ527" s="135"/>
      <c r="AK527" s="135" t="s">
        <v>406</v>
      </c>
      <c r="AL527" s="123">
        <v>10</v>
      </c>
      <c r="AM527" s="135">
        <v>1</v>
      </c>
      <c r="AN527" s="135">
        <v>1</v>
      </c>
      <c r="AO527" s="135">
        <v>8</v>
      </c>
      <c r="AP527" s="135"/>
      <c r="AQ527" s="135">
        <v>303</v>
      </c>
      <c r="AR527" s="135" t="s">
        <v>16168</v>
      </c>
      <c r="AS527" s="135" t="s">
        <v>16168</v>
      </c>
      <c r="AT527" s="135" t="s">
        <v>464</v>
      </c>
      <c r="AU527" s="421">
        <v>1643</v>
      </c>
      <c r="AV527" s="137">
        <v>5.4224422442244222</v>
      </c>
      <c r="AW527" s="169">
        <v>5000</v>
      </c>
      <c r="AX527" s="169">
        <v>3000</v>
      </c>
      <c r="AY527" s="169">
        <v>4000</v>
      </c>
      <c r="AZ527" s="169">
        <v>4000</v>
      </c>
      <c r="BA527" s="169">
        <v>5000</v>
      </c>
      <c r="BB527" s="170">
        <v>20</v>
      </c>
      <c r="BC527" s="170">
        <v>50</v>
      </c>
      <c r="BD527" s="135" t="s">
        <v>3118</v>
      </c>
      <c r="BE527" s="135" t="s">
        <v>3173</v>
      </c>
      <c r="BF527" s="172">
        <v>5000</v>
      </c>
      <c r="BG527" s="172">
        <v>3000</v>
      </c>
      <c r="BH527" s="172">
        <v>4000</v>
      </c>
      <c r="BI527" s="172">
        <v>4000</v>
      </c>
      <c r="BJ527" s="172">
        <v>5000</v>
      </c>
      <c r="BK527" s="170">
        <v>20</v>
      </c>
      <c r="BL527" s="170">
        <v>50</v>
      </c>
      <c r="BM527" s="135" t="s">
        <v>3174</v>
      </c>
      <c r="BN527" s="233" t="s">
        <v>3175</v>
      </c>
      <c r="BO527" s="123"/>
      <c r="BP527" s="135"/>
      <c r="BQ527" s="135"/>
      <c r="BR527" s="135"/>
      <c r="BS527" s="135"/>
      <c r="BT527" s="135"/>
      <c r="BU527" s="135"/>
      <c r="BV527" s="135"/>
      <c r="BW527" s="135"/>
      <c r="BX527" s="135"/>
      <c r="BY527" s="123"/>
      <c r="BZ527" s="135"/>
      <c r="CA527" s="135"/>
      <c r="CB527" s="135"/>
      <c r="CC527" s="135"/>
    </row>
    <row r="528" spans="1:81" s="6" customFormat="1" ht="16.5" customHeight="1">
      <c r="A528" s="123">
        <v>464</v>
      </c>
      <c r="B528" s="135" t="s">
        <v>113</v>
      </c>
      <c r="C528" s="135" t="s">
        <v>123</v>
      </c>
      <c r="D528" s="135" t="s">
        <v>32</v>
      </c>
      <c r="E528" s="135" t="s">
        <v>353</v>
      </c>
      <c r="F528" s="135" t="s">
        <v>3176</v>
      </c>
      <c r="G528" s="523" t="s">
        <v>19915</v>
      </c>
      <c r="H528" s="135" t="s">
        <v>13966</v>
      </c>
      <c r="I528" s="135" t="s">
        <v>13967</v>
      </c>
      <c r="J528" s="135" t="s">
        <v>12899</v>
      </c>
      <c r="K528" s="135" t="s">
        <v>13968</v>
      </c>
      <c r="L528" s="135" t="s">
        <v>3177</v>
      </c>
      <c r="M528" s="135" t="s">
        <v>15717</v>
      </c>
      <c r="N528" s="135" t="s">
        <v>12888</v>
      </c>
      <c r="O528" s="135"/>
      <c r="P528" s="135" t="s">
        <v>12888</v>
      </c>
      <c r="Q528" s="169">
        <v>10124</v>
      </c>
      <c r="R528" s="169">
        <v>1649.12</v>
      </c>
      <c r="S528" s="132">
        <v>979</v>
      </c>
      <c r="T528" s="132">
        <v>979</v>
      </c>
      <c r="U528" s="132" t="s">
        <v>3178</v>
      </c>
      <c r="V528" s="132"/>
      <c r="W528" s="169">
        <v>26</v>
      </c>
      <c r="X528" s="170" t="s">
        <v>401</v>
      </c>
      <c r="Y528" s="169">
        <v>84.4</v>
      </c>
      <c r="Z528" s="169"/>
      <c r="AA528" s="169"/>
      <c r="AB528" s="169">
        <v>37</v>
      </c>
      <c r="AC528" s="169"/>
      <c r="AD528" s="169"/>
      <c r="AE528" s="169">
        <v>45</v>
      </c>
      <c r="AF528" s="135" t="s">
        <v>3179</v>
      </c>
      <c r="AG528" s="169">
        <v>126</v>
      </c>
      <c r="AH528" s="169">
        <v>126</v>
      </c>
      <c r="AI528" s="135"/>
      <c r="AJ528" s="135"/>
      <c r="AK528" s="135" t="s">
        <v>406</v>
      </c>
      <c r="AL528" s="123">
        <v>12</v>
      </c>
      <c r="AM528" s="135"/>
      <c r="AN528" s="135"/>
      <c r="AO528" s="135"/>
      <c r="AP528" s="135">
        <v>12</v>
      </c>
      <c r="AQ528" s="135">
        <v>315</v>
      </c>
      <c r="AR528" s="135" t="s">
        <v>16164</v>
      </c>
      <c r="AS528" s="135" t="s">
        <v>16164</v>
      </c>
      <c r="AT528" s="135" t="s">
        <v>3180</v>
      </c>
      <c r="AU528" s="421">
        <v>6987</v>
      </c>
      <c r="AV528" s="137">
        <v>22.18095238095238</v>
      </c>
      <c r="AW528" s="169">
        <v>8000</v>
      </c>
      <c r="AX528" s="169" t="s">
        <v>3181</v>
      </c>
      <c r="AY528" s="169">
        <v>5000</v>
      </c>
      <c r="AZ528" s="169">
        <v>8000</v>
      </c>
      <c r="BA528" s="169">
        <v>8000</v>
      </c>
      <c r="BB528" s="601">
        <v>25</v>
      </c>
      <c r="BC528" s="601">
        <v>50</v>
      </c>
      <c r="BD528" s="135" t="s">
        <v>3182</v>
      </c>
      <c r="BE528" s="135"/>
      <c r="BF528" s="172"/>
      <c r="BG528" s="172"/>
      <c r="BH528" s="172"/>
      <c r="BI528" s="172"/>
      <c r="BJ528" s="172"/>
      <c r="BK528" s="170"/>
      <c r="BL528" s="170"/>
      <c r="BM528" s="135"/>
      <c r="BN528" s="233"/>
      <c r="BO528" s="123"/>
      <c r="BP528" s="135"/>
      <c r="BQ528" s="135"/>
      <c r="BR528" s="135"/>
      <c r="BS528" s="135"/>
      <c r="BT528" s="135"/>
      <c r="BU528" s="135"/>
      <c r="BV528" s="135"/>
      <c r="BW528" s="135"/>
      <c r="BX528" s="135"/>
      <c r="BY528" s="123"/>
      <c r="BZ528" s="135"/>
      <c r="CA528" s="135"/>
      <c r="CB528" s="135"/>
      <c r="CC528" s="135"/>
    </row>
    <row r="529" spans="1:81" s="6" customFormat="1" ht="16.5" customHeight="1">
      <c r="A529" s="144">
        <v>465</v>
      </c>
      <c r="B529" s="135" t="s">
        <v>113</v>
      </c>
      <c r="C529" s="135" t="s">
        <v>114</v>
      </c>
      <c r="D529" s="135" t="s">
        <v>32</v>
      </c>
      <c r="E529" s="135" t="s">
        <v>459</v>
      </c>
      <c r="F529" s="135" t="s">
        <v>3183</v>
      </c>
      <c r="G529" s="523" t="s">
        <v>3184</v>
      </c>
      <c r="H529" s="135" t="s">
        <v>13969</v>
      </c>
      <c r="I529" s="135" t="s">
        <v>13970</v>
      </c>
      <c r="J529" s="135" t="s">
        <v>12899</v>
      </c>
      <c r="K529" s="135" t="s">
        <v>13971</v>
      </c>
      <c r="L529" s="135" t="s">
        <v>3185</v>
      </c>
      <c r="M529" s="135" t="s">
        <v>15718</v>
      </c>
      <c r="N529" s="135" t="s">
        <v>12888</v>
      </c>
      <c r="O529" s="135"/>
      <c r="P529" s="135" t="s">
        <v>12888</v>
      </c>
      <c r="Q529" s="169">
        <v>1800</v>
      </c>
      <c r="R529" s="132">
        <v>787</v>
      </c>
      <c r="S529" s="132">
        <v>600</v>
      </c>
      <c r="T529" s="132">
        <v>600</v>
      </c>
      <c r="U529" s="132" t="s">
        <v>1277</v>
      </c>
      <c r="V529" s="132"/>
      <c r="W529" s="169">
        <v>45</v>
      </c>
      <c r="X529" s="170" t="s">
        <v>401</v>
      </c>
      <c r="Y529" s="169">
        <v>59</v>
      </c>
      <c r="Z529" s="169"/>
      <c r="AA529" s="169"/>
      <c r="AB529" s="169">
        <v>50</v>
      </c>
      <c r="AC529" s="169"/>
      <c r="AD529" s="169">
        <v>33</v>
      </c>
      <c r="AE529" s="169">
        <v>40</v>
      </c>
      <c r="AF529" s="135" t="s">
        <v>3186</v>
      </c>
      <c r="AG529" s="169"/>
      <c r="AH529" s="169">
        <v>400</v>
      </c>
      <c r="AI529" s="135"/>
      <c r="AJ529" s="135"/>
      <c r="AK529" s="135" t="s">
        <v>406</v>
      </c>
      <c r="AL529" s="123">
        <v>5</v>
      </c>
      <c r="AM529" s="135"/>
      <c r="AN529" s="135">
        <v>2</v>
      </c>
      <c r="AO529" s="135">
        <v>3</v>
      </c>
      <c r="AP529" s="135"/>
      <c r="AQ529" s="135">
        <v>365</v>
      </c>
      <c r="AR529" s="135" t="s">
        <v>16168</v>
      </c>
      <c r="AS529" s="135" t="s">
        <v>16168</v>
      </c>
      <c r="AT529" s="135" t="s">
        <v>3187</v>
      </c>
      <c r="AU529" s="421">
        <v>66862</v>
      </c>
      <c r="AV529" s="137">
        <v>183.18356164383562</v>
      </c>
      <c r="AW529" s="169">
        <v>7000</v>
      </c>
      <c r="AX529" s="169">
        <v>4000</v>
      </c>
      <c r="AY529" s="169">
        <v>4000</v>
      </c>
      <c r="AZ529" s="169">
        <v>5000</v>
      </c>
      <c r="BA529" s="169">
        <v>7000</v>
      </c>
      <c r="BB529" s="170">
        <v>20</v>
      </c>
      <c r="BC529" s="170">
        <v>50</v>
      </c>
      <c r="BD529" s="135" t="s">
        <v>3188</v>
      </c>
      <c r="BE529" s="135" t="s">
        <v>3189</v>
      </c>
      <c r="BF529" s="172"/>
      <c r="BG529" s="172"/>
      <c r="BH529" s="172"/>
      <c r="BI529" s="172"/>
      <c r="BJ529" s="172"/>
      <c r="BK529" s="170"/>
      <c r="BL529" s="170"/>
      <c r="BM529" s="135"/>
      <c r="BN529" s="233"/>
      <c r="BO529" s="123"/>
      <c r="BP529" s="135"/>
      <c r="BQ529" s="135"/>
      <c r="BR529" s="135"/>
      <c r="BS529" s="135"/>
      <c r="BT529" s="135"/>
      <c r="BU529" s="135"/>
      <c r="BV529" s="135"/>
      <c r="BW529" s="135"/>
      <c r="BX529" s="135"/>
      <c r="BY529" s="123"/>
      <c r="BZ529" s="135"/>
      <c r="CA529" s="135"/>
      <c r="CB529" s="135"/>
      <c r="CC529" s="135"/>
    </row>
    <row r="530" spans="1:81" s="6" customFormat="1" ht="16.5" customHeight="1">
      <c r="A530" s="123">
        <v>466</v>
      </c>
      <c r="B530" s="135" t="s">
        <v>113</v>
      </c>
      <c r="C530" s="135" t="s">
        <v>121</v>
      </c>
      <c r="D530" s="135" t="s">
        <v>32</v>
      </c>
      <c r="E530" s="135" t="s">
        <v>353</v>
      </c>
      <c r="F530" s="135" t="s">
        <v>3190</v>
      </c>
      <c r="G530" s="523" t="s">
        <v>3191</v>
      </c>
      <c r="H530" s="135" t="s">
        <v>13972</v>
      </c>
      <c r="I530" s="135" t="s">
        <v>13973</v>
      </c>
      <c r="J530" s="135" t="s">
        <v>12899</v>
      </c>
      <c r="K530" s="135" t="s">
        <v>13974</v>
      </c>
      <c r="L530" s="135" t="s">
        <v>3192</v>
      </c>
      <c r="M530" s="135" t="s">
        <v>15719</v>
      </c>
      <c r="N530" s="135" t="s">
        <v>12888</v>
      </c>
      <c r="O530" s="135"/>
      <c r="P530" s="135" t="s">
        <v>12888</v>
      </c>
      <c r="Q530" s="169">
        <v>24440</v>
      </c>
      <c r="R530" s="132">
        <v>1157</v>
      </c>
      <c r="S530" s="132">
        <v>635</v>
      </c>
      <c r="T530" s="132">
        <v>330</v>
      </c>
      <c r="U530" s="132" t="s">
        <v>392</v>
      </c>
      <c r="V530" s="132">
        <v>305</v>
      </c>
      <c r="W530" s="169">
        <v>82</v>
      </c>
      <c r="X530" s="170" t="s">
        <v>401</v>
      </c>
      <c r="Y530" s="169">
        <v>158</v>
      </c>
      <c r="Z530" s="169">
        <v>75</v>
      </c>
      <c r="AA530" s="169">
        <v>920</v>
      </c>
      <c r="AB530" s="169">
        <v>136</v>
      </c>
      <c r="AC530" s="169">
        <v>71</v>
      </c>
      <c r="AD530" s="169">
        <v>0</v>
      </c>
      <c r="AE530" s="169">
        <v>50</v>
      </c>
      <c r="AF530" s="135" t="s">
        <v>3193</v>
      </c>
      <c r="AG530" s="169">
        <v>1248</v>
      </c>
      <c r="AH530" s="169">
        <v>4500</v>
      </c>
      <c r="AI530" s="135"/>
      <c r="AJ530" s="135"/>
      <c r="AK530" s="135" t="s">
        <v>890</v>
      </c>
      <c r="AL530" s="123">
        <v>3</v>
      </c>
      <c r="AM530" s="135"/>
      <c r="AN530" s="135"/>
      <c r="AO530" s="135">
        <v>3</v>
      </c>
      <c r="AP530" s="135"/>
      <c r="AQ530" s="135">
        <v>254</v>
      </c>
      <c r="AR530" s="135" t="s">
        <v>16168</v>
      </c>
      <c r="AS530" s="135" t="s">
        <v>16168</v>
      </c>
      <c r="AT530" s="135" t="s">
        <v>3142</v>
      </c>
      <c r="AU530" s="421">
        <v>6581</v>
      </c>
      <c r="AV530" s="137">
        <v>25.909448818897637</v>
      </c>
      <c r="AW530" s="169">
        <v>5000</v>
      </c>
      <c r="AX530" s="169">
        <v>3000</v>
      </c>
      <c r="AY530" s="169">
        <v>4000</v>
      </c>
      <c r="AZ530" s="169">
        <v>4000</v>
      </c>
      <c r="BA530" s="169">
        <v>5000</v>
      </c>
      <c r="BB530" s="170">
        <v>20</v>
      </c>
      <c r="BC530" s="170">
        <v>20</v>
      </c>
      <c r="BD530" s="135" t="s">
        <v>3174</v>
      </c>
      <c r="BE530" s="135" t="s">
        <v>3194</v>
      </c>
      <c r="BF530" s="172">
        <v>5000</v>
      </c>
      <c r="BG530" s="172">
        <v>3000</v>
      </c>
      <c r="BH530" s="172">
        <v>4000</v>
      </c>
      <c r="BI530" s="172">
        <v>4000</v>
      </c>
      <c r="BJ530" s="172">
        <v>5000</v>
      </c>
      <c r="BK530" s="170">
        <v>20</v>
      </c>
      <c r="BL530" s="170">
        <v>20</v>
      </c>
      <c r="BM530" s="135" t="s">
        <v>3174</v>
      </c>
      <c r="BN530" s="233" t="s">
        <v>3195</v>
      </c>
      <c r="BO530" s="123"/>
      <c r="BP530" s="135"/>
      <c r="BQ530" s="135"/>
      <c r="BR530" s="135"/>
      <c r="BS530" s="135"/>
      <c r="BT530" s="135"/>
      <c r="BU530" s="135"/>
      <c r="BV530" s="135"/>
      <c r="BW530" s="135"/>
      <c r="BX530" s="135"/>
      <c r="BY530" s="123"/>
      <c r="BZ530" s="135"/>
      <c r="CA530" s="135"/>
      <c r="CB530" s="135"/>
      <c r="CC530" s="135"/>
    </row>
    <row r="531" spans="1:81" s="6" customFormat="1" ht="16.5" customHeight="1">
      <c r="A531" s="144">
        <v>467</v>
      </c>
      <c r="B531" s="135" t="s">
        <v>113</v>
      </c>
      <c r="C531" s="135" t="s">
        <v>114</v>
      </c>
      <c r="D531" s="135" t="s">
        <v>32</v>
      </c>
      <c r="E531" s="135" t="s">
        <v>353</v>
      </c>
      <c r="F531" s="135" t="s">
        <v>3196</v>
      </c>
      <c r="G531" s="523" t="s">
        <v>3197</v>
      </c>
      <c r="H531" s="135" t="s">
        <v>13975</v>
      </c>
      <c r="I531" s="135" t="s">
        <v>13940</v>
      </c>
      <c r="J531" s="135" t="s">
        <v>12899</v>
      </c>
      <c r="K531" s="135" t="s">
        <v>13976</v>
      </c>
      <c r="L531" s="135" t="s">
        <v>3198</v>
      </c>
      <c r="M531" s="135" t="s">
        <v>15709</v>
      </c>
      <c r="N531" s="135" t="s">
        <v>12888</v>
      </c>
      <c r="O531" s="135"/>
      <c r="P531" s="135" t="s">
        <v>12888</v>
      </c>
      <c r="Q531" s="169">
        <v>3302</v>
      </c>
      <c r="R531" s="132">
        <v>1155</v>
      </c>
      <c r="S531" s="132">
        <v>850</v>
      </c>
      <c r="T531" s="132">
        <v>850</v>
      </c>
      <c r="U531" s="132" t="s">
        <v>392</v>
      </c>
      <c r="V531" s="132"/>
      <c r="W531" s="169">
        <v>660</v>
      </c>
      <c r="X531" s="170" t="s">
        <v>401</v>
      </c>
      <c r="Y531" s="169">
        <v>165</v>
      </c>
      <c r="Z531" s="169">
        <v>15</v>
      </c>
      <c r="AA531" s="169">
        <v>2000</v>
      </c>
      <c r="AB531" s="169">
        <v>15</v>
      </c>
      <c r="AC531" s="169">
        <v>33</v>
      </c>
      <c r="AD531" s="169">
        <v>50</v>
      </c>
      <c r="AE531" s="169">
        <v>100</v>
      </c>
      <c r="AF531" s="135" t="s">
        <v>3199</v>
      </c>
      <c r="AG531" s="169">
        <v>400</v>
      </c>
      <c r="AH531" s="169">
        <v>5500</v>
      </c>
      <c r="AI531" s="135"/>
      <c r="AJ531" s="135"/>
      <c r="AK531" s="135" t="s">
        <v>406</v>
      </c>
      <c r="AL531" s="123">
        <v>1</v>
      </c>
      <c r="AM531" s="135"/>
      <c r="AN531" s="135">
        <v>1</v>
      </c>
      <c r="AO531" s="135"/>
      <c r="AP531" s="135"/>
      <c r="AQ531" s="135">
        <v>365</v>
      </c>
      <c r="AR531" s="135" t="s">
        <v>16177</v>
      </c>
      <c r="AS531" s="135" t="s">
        <v>16177</v>
      </c>
      <c r="AT531" s="135" t="s">
        <v>711</v>
      </c>
      <c r="AU531" s="421">
        <v>60000</v>
      </c>
      <c r="AV531" s="137">
        <v>164.38356164383561</v>
      </c>
      <c r="AW531" s="169">
        <v>15000</v>
      </c>
      <c r="AX531" s="169">
        <v>6000</v>
      </c>
      <c r="AY531" s="169">
        <v>9000</v>
      </c>
      <c r="AZ531" s="169">
        <v>12000</v>
      </c>
      <c r="BA531" s="169">
        <v>15000</v>
      </c>
      <c r="BB531" s="170">
        <v>15</v>
      </c>
      <c r="BC531" s="170">
        <v>30</v>
      </c>
      <c r="BD531" s="135" t="s">
        <v>3100</v>
      </c>
      <c r="BE531" s="135" t="s">
        <v>3101</v>
      </c>
      <c r="BF531" s="172"/>
      <c r="BG531" s="172"/>
      <c r="BH531" s="172"/>
      <c r="BI531" s="172"/>
      <c r="BJ531" s="172"/>
      <c r="BK531" s="170"/>
      <c r="BL531" s="170"/>
      <c r="BM531" s="135"/>
      <c r="BN531" s="233"/>
      <c r="BO531" s="123"/>
      <c r="BP531" s="135"/>
      <c r="BQ531" s="135"/>
      <c r="BR531" s="135"/>
      <c r="BS531" s="135"/>
      <c r="BT531" s="135"/>
      <c r="BU531" s="135"/>
      <c r="BV531" s="135"/>
      <c r="BW531" s="135"/>
      <c r="BX531" s="135"/>
      <c r="BY531" s="123"/>
      <c r="BZ531" s="135"/>
      <c r="CA531" s="135"/>
      <c r="CB531" s="135"/>
      <c r="CC531" s="135"/>
    </row>
    <row r="532" spans="1:81" s="8" customFormat="1" ht="16.5" customHeight="1">
      <c r="A532" s="123">
        <v>468</v>
      </c>
      <c r="B532" s="144" t="s">
        <v>113</v>
      </c>
      <c r="C532" s="144" t="s">
        <v>126</v>
      </c>
      <c r="D532" s="144" t="s">
        <v>32</v>
      </c>
      <c r="E532" s="144" t="s">
        <v>353</v>
      </c>
      <c r="F532" s="144" t="s">
        <v>3200</v>
      </c>
      <c r="G532" s="547" t="s">
        <v>3201</v>
      </c>
      <c r="H532" s="123" t="s">
        <v>13977</v>
      </c>
      <c r="I532" s="136" t="s">
        <v>13978</v>
      </c>
      <c r="J532" s="322" t="s">
        <v>12899</v>
      </c>
      <c r="K532" s="159" t="s">
        <v>13979</v>
      </c>
      <c r="L532" s="159" t="s">
        <v>3202</v>
      </c>
      <c r="M532" s="147" t="s">
        <v>15720</v>
      </c>
      <c r="N532" s="135" t="s">
        <v>12888</v>
      </c>
      <c r="O532" s="148"/>
      <c r="P532" s="135" t="s">
        <v>12888</v>
      </c>
      <c r="Q532" s="133">
        <v>823</v>
      </c>
      <c r="R532" s="132">
        <v>550</v>
      </c>
      <c r="S532" s="132">
        <v>361</v>
      </c>
      <c r="T532" s="132">
        <v>361</v>
      </c>
      <c r="U532" s="132"/>
      <c r="V532" s="132"/>
      <c r="W532" s="133">
        <v>18</v>
      </c>
      <c r="X532" s="149" t="s">
        <v>359</v>
      </c>
      <c r="Y532" s="133"/>
      <c r="Z532" s="133"/>
      <c r="AA532" s="133"/>
      <c r="AB532" s="133">
        <v>23</v>
      </c>
      <c r="AC532" s="133">
        <v>20</v>
      </c>
      <c r="AD532" s="133"/>
      <c r="AE532" s="133">
        <v>20</v>
      </c>
      <c r="AF532" s="147" t="s">
        <v>3203</v>
      </c>
      <c r="AG532" s="133">
        <v>300</v>
      </c>
      <c r="AH532" s="133">
        <v>500</v>
      </c>
      <c r="AI532" s="144" t="s">
        <v>1421</v>
      </c>
      <c r="AJ532" s="144"/>
      <c r="AK532" s="144" t="s">
        <v>406</v>
      </c>
      <c r="AL532" s="144">
        <v>14</v>
      </c>
      <c r="AM532" s="144">
        <v>4</v>
      </c>
      <c r="AN532" s="144">
        <v>4</v>
      </c>
      <c r="AO532" s="144">
        <v>6</v>
      </c>
      <c r="AP532" s="144"/>
      <c r="AQ532" s="546">
        <v>299</v>
      </c>
      <c r="AR532" s="144" t="s">
        <v>16168</v>
      </c>
      <c r="AS532" s="144" t="s">
        <v>16168</v>
      </c>
      <c r="AT532" s="149" t="s">
        <v>3204</v>
      </c>
      <c r="AU532" s="150">
        <v>5000</v>
      </c>
      <c r="AV532" s="137">
        <v>16.722408026755854</v>
      </c>
      <c r="AW532" s="133">
        <v>6000</v>
      </c>
      <c r="AX532" s="133">
        <v>6000</v>
      </c>
      <c r="AY532" s="133">
        <v>6000</v>
      </c>
      <c r="AZ532" s="133">
        <v>6000</v>
      </c>
      <c r="BA532" s="133">
        <v>6000</v>
      </c>
      <c r="BB532" s="149">
        <v>20</v>
      </c>
      <c r="BC532" s="149">
        <v>34</v>
      </c>
      <c r="BD532" s="149" t="s">
        <v>3205</v>
      </c>
      <c r="BE532" s="151" t="s">
        <v>3206</v>
      </c>
      <c r="BF532" s="152">
        <v>6000</v>
      </c>
      <c r="BG532" s="152">
        <v>6000</v>
      </c>
      <c r="BH532" s="152">
        <v>6000</v>
      </c>
      <c r="BI532" s="152">
        <v>6000</v>
      </c>
      <c r="BJ532" s="152">
        <v>6000</v>
      </c>
      <c r="BK532" s="149">
        <v>20</v>
      </c>
      <c r="BL532" s="149">
        <v>34</v>
      </c>
      <c r="BM532" s="151" t="s">
        <v>3205</v>
      </c>
      <c r="BN532" s="153" t="s">
        <v>3206</v>
      </c>
      <c r="BO532" s="144"/>
      <c r="BP532" s="144"/>
      <c r="BQ532" s="144"/>
      <c r="BR532" s="144"/>
      <c r="BS532" s="144"/>
      <c r="BT532" s="144"/>
      <c r="BU532" s="144"/>
      <c r="BV532" s="144"/>
      <c r="BW532" s="144"/>
      <c r="BX532" s="144"/>
      <c r="BY532" s="123"/>
      <c r="BZ532" s="123"/>
      <c r="CA532" s="123"/>
      <c r="CB532" s="123"/>
      <c r="CC532" s="144"/>
    </row>
    <row r="533" spans="1:81" s="6" customFormat="1" ht="16.5" customHeight="1">
      <c r="A533" s="144">
        <v>469</v>
      </c>
      <c r="B533" s="135" t="s">
        <v>113</v>
      </c>
      <c r="C533" s="135" t="s">
        <v>122</v>
      </c>
      <c r="D533" s="135" t="s">
        <v>32</v>
      </c>
      <c r="E533" s="135" t="s">
        <v>353</v>
      </c>
      <c r="F533" s="135" t="s">
        <v>3207</v>
      </c>
      <c r="G533" s="523" t="s">
        <v>3208</v>
      </c>
      <c r="H533" s="135" t="s">
        <v>13980</v>
      </c>
      <c r="I533" s="135" t="s">
        <v>13981</v>
      </c>
      <c r="J533" s="135" t="s">
        <v>12899</v>
      </c>
      <c r="K533" s="135" t="s">
        <v>13982</v>
      </c>
      <c r="L533" s="154" t="s">
        <v>3209</v>
      </c>
      <c r="M533" s="135"/>
      <c r="N533" s="135" t="s">
        <v>12888</v>
      </c>
      <c r="O533" s="135"/>
      <c r="P533" s="135" t="s">
        <v>12888</v>
      </c>
      <c r="Q533" s="169">
        <v>1620</v>
      </c>
      <c r="R533" s="169">
        <v>324</v>
      </c>
      <c r="S533" s="169"/>
      <c r="T533" s="169"/>
      <c r="U533" s="169"/>
      <c r="V533" s="169"/>
      <c r="W533" s="169"/>
      <c r="X533" s="170"/>
      <c r="Y533" s="169"/>
      <c r="Z533" s="169"/>
      <c r="AA533" s="169"/>
      <c r="AB533" s="169"/>
      <c r="AC533" s="169"/>
      <c r="AD533" s="169"/>
      <c r="AE533" s="169"/>
      <c r="AF533" s="135" t="s">
        <v>3210</v>
      </c>
      <c r="AG533" s="169"/>
      <c r="AH533" s="169">
        <v>1300</v>
      </c>
      <c r="AI533" s="135"/>
      <c r="AJ533" s="135"/>
      <c r="AK533" s="135"/>
      <c r="AL533" s="123"/>
      <c r="AM533" s="135"/>
      <c r="AN533" s="135"/>
      <c r="AO533" s="135"/>
      <c r="AP533" s="135"/>
      <c r="AQ533" s="147" t="s">
        <v>435</v>
      </c>
      <c r="AR533" s="135"/>
      <c r="AS533" s="135"/>
      <c r="AT533" s="135" t="s">
        <v>435</v>
      </c>
      <c r="AU533" s="135" t="s">
        <v>435</v>
      </c>
      <c r="AV533" s="137"/>
      <c r="AW533" s="169">
        <v>1500</v>
      </c>
      <c r="AX533" s="169">
        <v>700</v>
      </c>
      <c r="AY533" s="169">
        <v>700</v>
      </c>
      <c r="AZ533" s="169">
        <v>700</v>
      </c>
      <c r="BA533" s="169">
        <v>1500</v>
      </c>
      <c r="BB533" s="170"/>
      <c r="BC533" s="170"/>
      <c r="BD533" s="135" t="s">
        <v>1622</v>
      </c>
      <c r="BE533" s="135" t="s">
        <v>3211</v>
      </c>
      <c r="BF533" s="172"/>
      <c r="BG533" s="172"/>
      <c r="BH533" s="172"/>
      <c r="BI533" s="172"/>
      <c r="BJ533" s="172"/>
      <c r="BK533" s="170"/>
      <c r="BL533" s="170"/>
      <c r="BM533" s="135"/>
      <c r="BN533" s="233"/>
      <c r="BO533" s="123"/>
      <c r="BP533" s="135"/>
      <c r="BQ533" s="135"/>
      <c r="BR533" s="135"/>
      <c r="BS533" s="135"/>
      <c r="BT533" s="135"/>
      <c r="BU533" s="135"/>
      <c r="BV533" s="135"/>
      <c r="BW533" s="135"/>
      <c r="BX533" s="135"/>
      <c r="BY533" s="123"/>
      <c r="BZ533" s="135"/>
      <c r="CA533" s="135"/>
      <c r="CB533" s="135"/>
      <c r="CC533" s="135"/>
    </row>
    <row r="534" spans="1:81" s="12" customFormat="1" ht="16.5" customHeight="1">
      <c r="A534" s="123">
        <v>470</v>
      </c>
      <c r="B534" s="135" t="s">
        <v>113</v>
      </c>
      <c r="C534" s="135" t="s">
        <v>122</v>
      </c>
      <c r="D534" s="135" t="s">
        <v>32</v>
      </c>
      <c r="E534" s="135" t="s">
        <v>353</v>
      </c>
      <c r="F534" s="135" t="s">
        <v>3212</v>
      </c>
      <c r="G534" s="523" t="s">
        <v>3213</v>
      </c>
      <c r="H534" s="135" t="s">
        <v>13983</v>
      </c>
      <c r="I534" s="135" t="s">
        <v>13984</v>
      </c>
      <c r="J534" s="135" t="s">
        <v>12899</v>
      </c>
      <c r="K534" s="135" t="s">
        <v>13985</v>
      </c>
      <c r="L534" s="135" t="s">
        <v>3214</v>
      </c>
      <c r="M534" s="135" t="s">
        <v>15721</v>
      </c>
      <c r="N534" s="135" t="s">
        <v>12888</v>
      </c>
      <c r="O534" s="135"/>
      <c r="P534" s="135" t="s">
        <v>12888</v>
      </c>
      <c r="Q534" s="169">
        <v>33000</v>
      </c>
      <c r="R534" s="132">
        <v>460</v>
      </c>
      <c r="S534" s="132">
        <v>193</v>
      </c>
      <c r="T534" s="132">
        <v>33</v>
      </c>
      <c r="U534" s="132" t="s">
        <v>392</v>
      </c>
      <c r="V534" s="132">
        <v>160</v>
      </c>
      <c r="W534" s="169">
        <v>46</v>
      </c>
      <c r="X534" s="170" t="s">
        <v>401</v>
      </c>
      <c r="Y534" s="169">
        <v>100</v>
      </c>
      <c r="Z534" s="169">
        <v>66</v>
      </c>
      <c r="AA534" s="169">
        <v>2200</v>
      </c>
      <c r="AB534" s="169">
        <v>15</v>
      </c>
      <c r="AC534" s="169">
        <v>2</v>
      </c>
      <c r="AD534" s="169"/>
      <c r="AE534" s="169">
        <v>50</v>
      </c>
      <c r="AF534" s="135" t="s">
        <v>3215</v>
      </c>
      <c r="AG534" s="169">
        <v>4300</v>
      </c>
      <c r="AH534" s="169">
        <v>6000</v>
      </c>
      <c r="AI534" s="135" t="s">
        <v>19916</v>
      </c>
      <c r="AJ534" s="135" t="s">
        <v>3216</v>
      </c>
      <c r="AK534" s="135" t="s">
        <v>477</v>
      </c>
      <c r="AL534" s="123">
        <v>9</v>
      </c>
      <c r="AM534" s="135">
        <v>3</v>
      </c>
      <c r="AN534" s="135">
        <v>3</v>
      </c>
      <c r="AO534" s="135">
        <v>3</v>
      </c>
      <c r="AP534" s="135"/>
      <c r="AQ534" s="135">
        <v>300</v>
      </c>
      <c r="AR534" s="135" t="s">
        <v>16177</v>
      </c>
      <c r="AS534" s="135" t="s">
        <v>16177</v>
      </c>
      <c r="AT534" s="135" t="s">
        <v>2316</v>
      </c>
      <c r="AU534" s="421">
        <v>6423</v>
      </c>
      <c r="AV534" s="137">
        <v>21.41</v>
      </c>
      <c r="AW534" s="169">
        <v>5000</v>
      </c>
      <c r="AX534" s="169">
        <v>3000</v>
      </c>
      <c r="AY534" s="169">
        <v>4000</v>
      </c>
      <c r="AZ534" s="169">
        <v>4000</v>
      </c>
      <c r="BA534" s="169">
        <v>5000</v>
      </c>
      <c r="BB534" s="170">
        <v>10</v>
      </c>
      <c r="BC534" s="170"/>
      <c r="BD534" s="135" t="s">
        <v>3217</v>
      </c>
      <c r="BE534" s="135"/>
      <c r="BF534" s="172">
        <v>5000</v>
      </c>
      <c r="BG534" s="172">
        <v>3000</v>
      </c>
      <c r="BH534" s="172">
        <v>4000</v>
      </c>
      <c r="BI534" s="172">
        <v>4000</v>
      </c>
      <c r="BJ534" s="172">
        <v>5000</v>
      </c>
      <c r="BK534" s="601">
        <v>10</v>
      </c>
      <c r="BL534" s="170"/>
      <c r="BM534" s="135"/>
      <c r="BN534" s="233" t="s">
        <v>3218</v>
      </c>
      <c r="BO534" s="123"/>
      <c r="BP534" s="135"/>
      <c r="BQ534" s="135"/>
      <c r="BR534" s="135"/>
      <c r="BS534" s="135"/>
      <c r="BT534" s="135"/>
      <c r="BU534" s="135"/>
      <c r="BV534" s="135"/>
      <c r="BW534" s="135"/>
      <c r="BX534" s="135"/>
      <c r="BY534" s="123"/>
      <c r="BZ534" s="135"/>
      <c r="CA534" s="135"/>
      <c r="CB534" s="135"/>
      <c r="CC534" s="135"/>
    </row>
    <row r="535" spans="1:81" s="6" customFormat="1" ht="16.5" customHeight="1">
      <c r="A535" s="144">
        <v>471</v>
      </c>
      <c r="B535" s="135" t="s">
        <v>113</v>
      </c>
      <c r="C535" s="135" t="s">
        <v>114</v>
      </c>
      <c r="D535" s="135" t="s">
        <v>32</v>
      </c>
      <c r="E535" s="135" t="s">
        <v>353</v>
      </c>
      <c r="F535" s="135" t="s">
        <v>3219</v>
      </c>
      <c r="G535" s="523" t="s">
        <v>3220</v>
      </c>
      <c r="H535" s="135" t="s">
        <v>13986</v>
      </c>
      <c r="I535" s="135" t="s">
        <v>13987</v>
      </c>
      <c r="J535" s="135" t="s">
        <v>12899</v>
      </c>
      <c r="K535" s="135" t="s">
        <v>13988</v>
      </c>
      <c r="L535" s="135" t="s">
        <v>3221</v>
      </c>
      <c r="M535" s="135" t="s">
        <v>15722</v>
      </c>
      <c r="N535" s="135" t="s">
        <v>12888</v>
      </c>
      <c r="O535" s="135"/>
      <c r="P535" s="135" t="s">
        <v>12899</v>
      </c>
      <c r="Q535" s="169">
        <v>108596</v>
      </c>
      <c r="R535" s="132">
        <v>956</v>
      </c>
      <c r="S535" s="132">
        <v>177</v>
      </c>
      <c r="T535" s="132">
        <v>177</v>
      </c>
      <c r="U535" s="132" t="s">
        <v>392</v>
      </c>
      <c r="V535" s="132"/>
      <c r="W535" s="169">
        <v>29</v>
      </c>
      <c r="X535" s="170" t="s">
        <v>401</v>
      </c>
      <c r="Y535" s="169"/>
      <c r="Z535" s="169">
        <v>12.4</v>
      </c>
      <c r="AA535" s="169">
        <v>300</v>
      </c>
      <c r="AB535" s="169">
        <v>21</v>
      </c>
      <c r="AC535" s="169"/>
      <c r="AD535" s="169"/>
      <c r="AE535" s="169">
        <v>100</v>
      </c>
      <c r="AF535" s="135" t="s">
        <v>3222</v>
      </c>
      <c r="AG535" s="169">
        <v>5</v>
      </c>
      <c r="AH535" s="169">
        <v>623</v>
      </c>
      <c r="AI535" s="135"/>
      <c r="AJ535" s="135"/>
      <c r="AK535" s="135" t="s">
        <v>406</v>
      </c>
      <c r="AL535" s="123">
        <v>5</v>
      </c>
      <c r="AM535" s="135"/>
      <c r="AN535" s="135"/>
      <c r="AO535" s="135">
        <v>5</v>
      </c>
      <c r="AP535" s="135"/>
      <c r="AQ535" s="135">
        <v>365</v>
      </c>
      <c r="AR535" s="135" t="s">
        <v>16168</v>
      </c>
      <c r="AS535" s="135" t="s">
        <v>16168</v>
      </c>
      <c r="AT535" s="135" t="s">
        <v>711</v>
      </c>
      <c r="AU535" s="421">
        <v>240000</v>
      </c>
      <c r="AV535" s="137">
        <v>657.53424657534242</v>
      </c>
      <c r="AW535" s="169">
        <v>12000</v>
      </c>
      <c r="AX535" s="169">
        <v>11000</v>
      </c>
      <c r="AY535" s="169">
        <v>11000</v>
      </c>
      <c r="AZ535" s="169">
        <v>12000</v>
      </c>
      <c r="BA535" s="169">
        <v>12000</v>
      </c>
      <c r="BB535" s="170">
        <v>10</v>
      </c>
      <c r="BC535" s="170"/>
      <c r="BD535" s="135" t="s">
        <v>3223</v>
      </c>
      <c r="BE535" s="135"/>
      <c r="BF535" s="172"/>
      <c r="BG535" s="172"/>
      <c r="BH535" s="172"/>
      <c r="BI535" s="172"/>
      <c r="BJ535" s="172"/>
      <c r="BK535" s="170"/>
      <c r="BL535" s="170"/>
      <c r="BM535" s="135"/>
      <c r="BN535" s="233"/>
      <c r="BO535" s="123"/>
      <c r="BP535" s="135"/>
      <c r="BQ535" s="135"/>
      <c r="BR535" s="135"/>
      <c r="BS535" s="135"/>
      <c r="BT535" s="135"/>
      <c r="BU535" s="135"/>
      <c r="BV535" s="135"/>
      <c r="BW535" s="135"/>
      <c r="BX535" s="135"/>
      <c r="BY535" s="123"/>
      <c r="BZ535" s="135"/>
      <c r="CA535" s="135"/>
      <c r="CB535" s="135"/>
      <c r="CC535" s="135"/>
    </row>
    <row r="536" spans="1:81" s="6" customFormat="1" ht="16.5" customHeight="1">
      <c r="A536" s="123">
        <v>472</v>
      </c>
      <c r="B536" s="135" t="s">
        <v>113</v>
      </c>
      <c r="C536" s="135" t="s">
        <v>131</v>
      </c>
      <c r="D536" s="135" t="s">
        <v>32</v>
      </c>
      <c r="E536" s="135" t="s">
        <v>353</v>
      </c>
      <c r="F536" s="135" t="s">
        <v>3224</v>
      </c>
      <c r="G536" s="523" t="s">
        <v>3225</v>
      </c>
      <c r="H536" s="135" t="s">
        <v>13989</v>
      </c>
      <c r="I536" s="135" t="s">
        <v>13990</v>
      </c>
      <c r="J536" s="135" t="s">
        <v>12899</v>
      </c>
      <c r="K536" s="135" t="s">
        <v>13991</v>
      </c>
      <c r="L536" s="135" t="s">
        <v>3226</v>
      </c>
      <c r="M536" s="135" t="s">
        <v>15723</v>
      </c>
      <c r="N536" s="135" t="s">
        <v>12888</v>
      </c>
      <c r="O536" s="135"/>
      <c r="P536" s="135" t="s">
        <v>12888</v>
      </c>
      <c r="Q536" s="169">
        <v>9363</v>
      </c>
      <c r="R536" s="132">
        <v>1142</v>
      </c>
      <c r="S536" s="132">
        <v>594</v>
      </c>
      <c r="T536" s="132">
        <v>198</v>
      </c>
      <c r="U536" s="132" t="s">
        <v>575</v>
      </c>
      <c r="V536" s="132">
        <v>396</v>
      </c>
      <c r="W536" s="169">
        <v>119</v>
      </c>
      <c r="X536" s="170" t="s">
        <v>401</v>
      </c>
      <c r="Y536" s="169">
        <v>198</v>
      </c>
      <c r="Z536" s="169">
        <v>99</v>
      </c>
      <c r="AA536" s="169">
        <v>10000</v>
      </c>
      <c r="AB536" s="169">
        <v>132</v>
      </c>
      <c r="AC536" s="169"/>
      <c r="AD536" s="169"/>
      <c r="AE536" s="169">
        <v>100</v>
      </c>
      <c r="AF536" s="135" t="s">
        <v>3227</v>
      </c>
      <c r="AG536" s="169">
        <v>22</v>
      </c>
      <c r="AH536" s="169">
        <v>20000</v>
      </c>
      <c r="AI536" s="135"/>
      <c r="AJ536" s="135"/>
      <c r="AK536" s="135" t="s">
        <v>890</v>
      </c>
      <c r="AL536" s="123">
        <v>11</v>
      </c>
      <c r="AM536" s="135">
        <v>1</v>
      </c>
      <c r="AN536" s="135">
        <v>5</v>
      </c>
      <c r="AO536" s="135">
        <v>2</v>
      </c>
      <c r="AP536" s="135">
        <v>3</v>
      </c>
      <c r="AQ536" s="135">
        <v>300</v>
      </c>
      <c r="AR536" s="135" t="s">
        <v>16166</v>
      </c>
      <c r="AS536" s="135" t="s">
        <v>16166</v>
      </c>
      <c r="AT536" s="135" t="s">
        <v>464</v>
      </c>
      <c r="AU536" s="421">
        <v>25000</v>
      </c>
      <c r="AV536" s="137">
        <v>83.333333333333329</v>
      </c>
      <c r="AW536" s="169"/>
      <c r="AX536" s="169"/>
      <c r="AY536" s="169"/>
      <c r="AZ536" s="169"/>
      <c r="BA536" s="169"/>
      <c r="BB536" s="170"/>
      <c r="BC536" s="170"/>
      <c r="BD536" s="135"/>
      <c r="BE536" s="135"/>
      <c r="BF536" s="172"/>
      <c r="BG536" s="172"/>
      <c r="BH536" s="172"/>
      <c r="BI536" s="172"/>
      <c r="BJ536" s="172"/>
      <c r="BK536" s="170"/>
      <c r="BL536" s="170"/>
      <c r="BM536" s="135"/>
      <c r="BN536" s="233"/>
      <c r="BO536" s="123"/>
      <c r="BP536" s="135"/>
      <c r="BQ536" s="135"/>
      <c r="BR536" s="135"/>
      <c r="BS536" s="135"/>
      <c r="BT536" s="135"/>
      <c r="BU536" s="135"/>
      <c r="BV536" s="135"/>
      <c r="BW536" s="135"/>
      <c r="BX536" s="135"/>
      <c r="BY536" s="123"/>
      <c r="BZ536" s="135"/>
      <c r="CA536" s="135"/>
      <c r="CB536" s="135"/>
      <c r="CC536" s="135"/>
    </row>
    <row r="537" spans="1:81" s="6" customFormat="1" ht="16.5" customHeight="1">
      <c r="A537" s="144">
        <v>473</v>
      </c>
      <c r="B537" s="135" t="s">
        <v>113</v>
      </c>
      <c r="C537" s="135" t="s">
        <v>121</v>
      </c>
      <c r="D537" s="135" t="s">
        <v>32</v>
      </c>
      <c r="E537" s="135" t="s">
        <v>353</v>
      </c>
      <c r="F537" s="135" t="s">
        <v>3228</v>
      </c>
      <c r="G537" s="523" t="s">
        <v>3229</v>
      </c>
      <c r="H537" s="135" t="s">
        <v>13992</v>
      </c>
      <c r="I537" s="135" t="s">
        <v>13993</v>
      </c>
      <c r="J537" s="135" t="s">
        <v>12899</v>
      </c>
      <c r="K537" s="135" t="s">
        <v>13840</v>
      </c>
      <c r="L537" s="135" t="s">
        <v>3230</v>
      </c>
      <c r="M537" s="135" t="s">
        <v>15659</v>
      </c>
      <c r="N537" s="135" t="s">
        <v>12888</v>
      </c>
      <c r="O537" s="135"/>
      <c r="P537" s="135" t="s">
        <v>12888</v>
      </c>
      <c r="Q537" s="169">
        <v>3883</v>
      </c>
      <c r="R537" s="132">
        <v>280.04000000000002</v>
      </c>
      <c r="S537" s="132">
        <v>162</v>
      </c>
      <c r="T537" s="132">
        <v>162</v>
      </c>
      <c r="U537" s="132" t="s">
        <v>392</v>
      </c>
      <c r="V537" s="132"/>
      <c r="W537" s="169">
        <v>12</v>
      </c>
      <c r="X537" s="170" t="s">
        <v>401</v>
      </c>
      <c r="Y537" s="169">
        <v>99</v>
      </c>
      <c r="Z537" s="169">
        <v>81</v>
      </c>
      <c r="AA537" s="169">
        <v>100</v>
      </c>
      <c r="AB537" s="169">
        <v>14</v>
      </c>
      <c r="AC537" s="169">
        <v>10</v>
      </c>
      <c r="AD537" s="169"/>
      <c r="AE537" s="169">
        <v>10</v>
      </c>
      <c r="AF537" s="135" t="s">
        <v>3231</v>
      </c>
      <c r="AG537" s="169">
        <v>3</v>
      </c>
      <c r="AH537" s="169">
        <v>367</v>
      </c>
      <c r="AI537" s="135"/>
      <c r="AJ537" s="135"/>
      <c r="AK537" s="135" t="s">
        <v>457</v>
      </c>
      <c r="AL537" s="123">
        <v>5</v>
      </c>
      <c r="AM537" s="135"/>
      <c r="AN537" s="135">
        <v>3</v>
      </c>
      <c r="AO537" s="135">
        <v>2</v>
      </c>
      <c r="AP537" s="135"/>
      <c r="AQ537" s="135">
        <v>210</v>
      </c>
      <c r="AR537" s="135" t="s">
        <v>16168</v>
      </c>
      <c r="AS537" s="135" t="s">
        <v>16168</v>
      </c>
      <c r="AT537" s="135" t="s">
        <v>464</v>
      </c>
      <c r="AU537" s="421">
        <v>522</v>
      </c>
      <c r="AV537" s="137">
        <v>2.4857142857142858</v>
      </c>
      <c r="AW537" s="169">
        <v>5000</v>
      </c>
      <c r="AX537" s="169">
        <v>3000</v>
      </c>
      <c r="AY537" s="169">
        <v>4000</v>
      </c>
      <c r="AZ537" s="169">
        <v>4000</v>
      </c>
      <c r="BA537" s="169">
        <v>5000</v>
      </c>
      <c r="BB537" s="170">
        <v>20</v>
      </c>
      <c r="BC537" s="170">
        <v>50</v>
      </c>
      <c r="BD537" s="135" t="s">
        <v>3118</v>
      </c>
      <c r="BE537" s="135" t="s">
        <v>3232</v>
      </c>
      <c r="BF537" s="172"/>
      <c r="BG537" s="172"/>
      <c r="BH537" s="172"/>
      <c r="BI537" s="172"/>
      <c r="BJ537" s="172"/>
      <c r="BK537" s="170"/>
      <c r="BL537" s="170"/>
      <c r="BM537" s="135"/>
      <c r="BN537" s="233"/>
      <c r="BO537" s="123"/>
      <c r="BP537" s="135"/>
      <c r="BQ537" s="135"/>
      <c r="BR537" s="135"/>
      <c r="BS537" s="135"/>
      <c r="BT537" s="135"/>
      <c r="BU537" s="135"/>
      <c r="BV537" s="135"/>
      <c r="BW537" s="135"/>
      <c r="BX537" s="135"/>
      <c r="BY537" s="123"/>
      <c r="BZ537" s="135"/>
      <c r="CA537" s="135"/>
      <c r="CB537" s="135"/>
      <c r="CC537" s="135"/>
    </row>
    <row r="538" spans="1:81" s="6" customFormat="1" ht="16.5" customHeight="1">
      <c r="A538" s="123">
        <v>474</v>
      </c>
      <c r="B538" s="135" t="s">
        <v>113</v>
      </c>
      <c r="C538" s="135" t="s">
        <v>121</v>
      </c>
      <c r="D538" s="135" t="s">
        <v>32</v>
      </c>
      <c r="E538" s="135" t="s">
        <v>353</v>
      </c>
      <c r="F538" s="135" t="s">
        <v>3233</v>
      </c>
      <c r="G538" s="523" t="s">
        <v>3234</v>
      </c>
      <c r="H538" s="135" t="s">
        <v>13994</v>
      </c>
      <c r="I538" s="135" t="s">
        <v>13995</v>
      </c>
      <c r="J538" s="135" t="s">
        <v>12899</v>
      </c>
      <c r="K538" s="135" t="s">
        <v>13996</v>
      </c>
      <c r="L538" s="135" t="s">
        <v>3235</v>
      </c>
      <c r="M538" s="135" t="s">
        <v>15724</v>
      </c>
      <c r="N538" s="135" t="s">
        <v>12888</v>
      </c>
      <c r="O538" s="135"/>
      <c r="P538" s="135" t="s">
        <v>12888</v>
      </c>
      <c r="Q538" s="169">
        <v>1831</v>
      </c>
      <c r="R538" s="132">
        <v>890</v>
      </c>
      <c r="S538" s="132">
        <v>792</v>
      </c>
      <c r="T538" s="132">
        <v>699</v>
      </c>
      <c r="U538" s="132" t="s">
        <v>418</v>
      </c>
      <c r="V538" s="132">
        <v>93</v>
      </c>
      <c r="W538" s="169">
        <v>56</v>
      </c>
      <c r="X538" s="170" t="s">
        <v>401</v>
      </c>
      <c r="Y538" s="169">
        <v>93</v>
      </c>
      <c r="Z538" s="169">
        <v>14</v>
      </c>
      <c r="AA538" s="169">
        <v>3930</v>
      </c>
      <c r="AB538" s="169">
        <v>28</v>
      </c>
      <c r="AC538" s="169"/>
      <c r="AD538" s="169"/>
      <c r="AE538" s="169">
        <v>20</v>
      </c>
      <c r="AF538" s="135" t="s">
        <v>3236</v>
      </c>
      <c r="AG538" s="169">
        <v>7</v>
      </c>
      <c r="AH538" s="169">
        <v>3930</v>
      </c>
      <c r="AI538" s="135"/>
      <c r="AJ538" s="135"/>
      <c r="AK538" s="135" t="s">
        <v>457</v>
      </c>
      <c r="AL538" s="123">
        <v>7</v>
      </c>
      <c r="AM538" s="135">
        <v>1</v>
      </c>
      <c r="AN538" s="135">
        <v>1</v>
      </c>
      <c r="AO538" s="135">
        <v>4</v>
      </c>
      <c r="AP538" s="135">
        <v>1</v>
      </c>
      <c r="AQ538" s="135">
        <v>203</v>
      </c>
      <c r="AR538" s="135" t="s">
        <v>16168</v>
      </c>
      <c r="AS538" s="135" t="s">
        <v>16168</v>
      </c>
      <c r="AT538" s="135" t="s">
        <v>3237</v>
      </c>
      <c r="AU538" s="421">
        <v>968</v>
      </c>
      <c r="AV538" s="137">
        <v>4.7684729064039413</v>
      </c>
      <c r="AW538" s="169">
        <v>5000</v>
      </c>
      <c r="AX538" s="169">
        <v>3000</v>
      </c>
      <c r="AY538" s="169">
        <v>4000</v>
      </c>
      <c r="AZ538" s="169">
        <v>4000</v>
      </c>
      <c r="BA538" s="169">
        <v>5000</v>
      </c>
      <c r="BB538" s="170">
        <v>20</v>
      </c>
      <c r="BC538" s="170">
        <v>50</v>
      </c>
      <c r="BD538" s="135" t="s">
        <v>3044</v>
      </c>
      <c r="BE538" s="135" t="s">
        <v>3238</v>
      </c>
      <c r="BF538" s="172">
        <v>1000</v>
      </c>
      <c r="BG538" s="172"/>
      <c r="BH538" s="172"/>
      <c r="BI538" s="172">
        <v>1000</v>
      </c>
      <c r="BJ538" s="172">
        <v>1000</v>
      </c>
      <c r="BK538" s="170"/>
      <c r="BL538" s="170"/>
      <c r="BM538" s="135" t="s">
        <v>3044</v>
      </c>
      <c r="BN538" s="233" t="s">
        <v>3239</v>
      </c>
      <c r="BO538" s="123"/>
      <c r="BP538" s="135"/>
      <c r="BQ538" s="135"/>
      <c r="BR538" s="135"/>
      <c r="BS538" s="135"/>
      <c r="BT538" s="135"/>
      <c r="BU538" s="135"/>
      <c r="BV538" s="135"/>
      <c r="BW538" s="135"/>
      <c r="BX538" s="135"/>
      <c r="BY538" s="123"/>
      <c r="BZ538" s="135"/>
      <c r="CA538" s="135"/>
      <c r="CB538" s="135"/>
      <c r="CC538" s="135"/>
    </row>
    <row r="539" spans="1:81" s="6" customFormat="1" ht="16.5" customHeight="1">
      <c r="A539" s="144">
        <v>475</v>
      </c>
      <c r="B539" s="135" t="s">
        <v>113</v>
      </c>
      <c r="C539" s="135" t="s">
        <v>114</v>
      </c>
      <c r="D539" s="135" t="s">
        <v>32</v>
      </c>
      <c r="E539" s="135" t="s">
        <v>353</v>
      </c>
      <c r="F539" s="135" t="s">
        <v>3240</v>
      </c>
      <c r="G539" s="523" t="s">
        <v>3241</v>
      </c>
      <c r="H539" s="135" t="s">
        <v>13997</v>
      </c>
      <c r="I539" s="135" t="s">
        <v>13998</v>
      </c>
      <c r="J539" s="135" t="s">
        <v>12899</v>
      </c>
      <c r="K539" s="135" t="s">
        <v>13999</v>
      </c>
      <c r="L539" s="135" t="s">
        <v>3242</v>
      </c>
      <c r="M539" s="135" t="s">
        <v>15725</v>
      </c>
      <c r="N539" s="135" t="s">
        <v>12888</v>
      </c>
      <c r="O539" s="135"/>
      <c r="P539" s="135" t="s">
        <v>12899</v>
      </c>
      <c r="Q539" s="169" t="s">
        <v>16088</v>
      </c>
      <c r="R539" s="132">
        <v>2264.56</v>
      </c>
      <c r="S539" s="132">
        <v>687</v>
      </c>
      <c r="T539" s="132">
        <v>506</v>
      </c>
      <c r="U539" s="132" t="s">
        <v>568</v>
      </c>
      <c r="V539" s="132">
        <v>181</v>
      </c>
      <c r="W539" s="169">
        <v>49</v>
      </c>
      <c r="X539" s="170" t="s">
        <v>401</v>
      </c>
      <c r="Y539" s="169">
        <v>121</v>
      </c>
      <c r="Z539" s="169">
        <v>121</v>
      </c>
      <c r="AA539" s="169">
        <v>1315</v>
      </c>
      <c r="AB539" s="169">
        <v>42.82</v>
      </c>
      <c r="AC539" s="169">
        <v>131</v>
      </c>
      <c r="AD539" s="169">
        <v>131</v>
      </c>
      <c r="AE539" s="169">
        <v>22</v>
      </c>
      <c r="AF539" s="135" t="s">
        <v>3243</v>
      </c>
      <c r="AG539" s="169">
        <v>990</v>
      </c>
      <c r="AH539" s="169">
        <v>3075</v>
      </c>
      <c r="AI539" s="135"/>
      <c r="AJ539" s="135"/>
      <c r="AK539" s="135" t="s">
        <v>477</v>
      </c>
      <c r="AL539" s="123">
        <v>3</v>
      </c>
      <c r="AM539" s="135">
        <v>1</v>
      </c>
      <c r="AN539" s="135"/>
      <c r="AO539" s="135">
        <v>2</v>
      </c>
      <c r="AP539" s="135"/>
      <c r="AQ539" s="135">
        <v>340</v>
      </c>
      <c r="AR539" s="144" t="s">
        <v>16168</v>
      </c>
      <c r="AS539" s="135" t="s">
        <v>16168</v>
      </c>
      <c r="AT539" s="135" t="s">
        <v>3244</v>
      </c>
      <c r="AU539" s="421">
        <v>11884</v>
      </c>
      <c r="AV539" s="137">
        <v>34.952941176470588</v>
      </c>
      <c r="AW539" s="169">
        <v>10000</v>
      </c>
      <c r="AX539" s="169">
        <v>5000</v>
      </c>
      <c r="AY539" s="169">
        <v>5000</v>
      </c>
      <c r="AZ539" s="169">
        <v>5000</v>
      </c>
      <c r="BA539" s="169">
        <v>10000</v>
      </c>
      <c r="BB539" s="170">
        <v>20</v>
      </c>
      <c r="BC539" s="170">
        <v>10</v>
      </c>
      <c r="BD539" s="135" t="s">
        <v>3245</v>
      </c>
      <c r="BE539" s="135"/>
      <c r="BF539" s="172">
        <v>10000</v>
      </c>
      <c r="BG539" s="172">
        <v>5000</v>
      </c>
      <c r="BH539" s="172">
        <v>5000</v>
      </c>
      <c r="BI539" s="172">
        <v>5000</v>
      </c>
      <c r="BJ539" s="172">
        <v>10000</v>
      </c>
      <c r="BK539" s="170">
        <v>20</v>
      </c>
      <c r="BL539" s="170">
        <v>10</v>
      </c>
      <c r="BM539" s="135" t="s">
        <v>3245</v>
      </c>
      <c r="BN539" s="233"/>
      <c r="BO539" s="123"/>
      <c r="BP539" s="135"/>
      <c r="BQ539" s="135"/>
      <c r="BR539" s="135"/>
      <c r="BS539" s="135"/>
      <c r="BT539" s="135"/>
      <c r="BU539" s="135"/>
      <c r="BV539" s="135"/>
      <c r="BW539" s="135"/>
      <c r="BX539" s="135"/>
      <c r="BY539" s="123"/>
      <c r="BZ539" s="135"/>
      <c r="CA539" s="135"/>
      <c r="CB539" s="135"/>
      <c r="CC539" s="135"/>
    </row>
    <row r="540" spans="1:81" s="7" customFormat="1" ht="16.5" customHeight="1">
      <c r="A540" s="299"/>
      <c r="B540" s="300" t="s">
        <v>3246</v>
      </c>
      <c r="C540" s="301"/>
      <c r="D540" s="301">
        <v>43</v>
      </c>
      <c r="E540" s="302"/>
      <c r="F540" s="121"/>
      <c r="G540" s="352"/>
      <c r="H540" s="121"/>
      <c r="I540" s="121"/>
      <c r="J540" s="121"/>
      <c r="K540" s="353"/>
      <c r="L540" s="353"/>
      <c r="M540" s="478"/>
      <c r="N540" s="354"/>
      <c r="O540" s="354"/>
      <c r="P540" s="354"/>
      <c r="Q540" s="310"/>
      <c r="R540" s="310"/>
      <c r="S540" s="310"/>
      <c r="T540" s="310"/>
      <c r="U540" s="310"/>
      <c r="V540" s="310"/>
      <c r="W540" s="310"/>
      <c r="X540" s="311"/>
      <c r="Y540" s="310"/>
      <c r="Z540" s="310"/>
      <c r="AA540" s="310"/>
      <c r="AB540" s="310"/>
      <c r="AC540" s="310"/>
      <c r="AD540" s="310"/>
      <c r="AE540" s="310"/>
      <c r="AF540" s="479"/>
      <c r="AG540" s="310"/>
      <c r="AH540" s="310"/>
      <c r="AI540" s="311"/>
      <c r="AJ540" s="311"/>
      <c r="AK540" s="121"/>
      <c r="AL540" s="121"/>
      <c r="AM540" s="121"/>
      <c r="AN540" s="121"/>
      <c r="AO540" s="121"/>
      <c r="AP540" s="121"/>
      <c r="AQ540" s="121"/>
      <c r="AR540" s="121"/>
      <c r="AS540" s="121"/>
      <c r="AT540" s="121"/>
      <c r="AU540" s="315"/>
      <c r="AV540" s="315"/>
      <c r="AW540" s="310"/>
      <c r="AX540" s="310"/>
      <c r="AY540" s="310"/>
      <c r="AZ540" s="310"/>
      <c r="BA540" s="310"/>
      <c r="BB540" s="311"/>
      <c r="BC540" s="311"/>
      <c r="BD540" s="311"/>
      <c r="BE540" s="311"/>
      <c r="BF540" s="317"/>
      <c r="BG540" s="317"/>
      <c r="BH540" s="317"/>
      <c r="BI540" s="317"/>
      <c r="BJ540" s="317"/>
      <c r="BK540" s="311"/>
      <c r="BL540" s="311"/>
      <c r="BM540" s="311"/>
      <c r="BN540" s="511"/>
      <c r="BO540" s="121"/>
      <c r="BP540" s="121"/>
      <c r="BQ540" s="121"/>
      <c r="BR540" s="121"/>
      <c r="BS540" s="121"/>
      <c r="BT540" s="121"/>
      <c r="BU540" s="121"/>
      <c r="BV540" s="121"/>
      <c r="BW540" s="121"/>
      <c r="BX540" s="121"/>
      <c r="BY540" s="121"/>
      <c r="BZ540" s="121"/>
      <c r="CA540" s="121"/>
      <c r="CB540" s="121"/>
      <c r="CC540" s="121"/>
    </row>
    <row r="541" spans="1:81" s="6" customFormat="1" ht="16.5" customHeight="1">
      <c r="A541" s="144">
        <v>476</v>
      </c>
      <c r="B541" s="135" t="s">
        <v>113</v>
      </c>
      <c r="C541" s="135" t="s">
        <v>114</v>
      </c>
      <c r="D541" s="135" t="s">
        <v>1083</v>
      </c>
      <c r="E541" s="135" t="s">
        <v>353</v>
      </c>
      <c r="F541" s="135" t="s">
        <v>3247</v>
      </c>
      <c r="G541" s="523" t="s">
        <v>3248</v>
      </c>
      <c r="H541" s="135" t="s">
        <v>14000</v>
      </c>
      <c r="I541" s="135" t="s">
        <v>14001</v>
      </c>
      <c r="J541" s="135" t="s">
        <v>12899</v>
      </c>
      <c r="K541" s="135" t="s">
        <v>14002</v>
      </c>
      <c r="L541" s="135" t="s">
        <v>3249</v>
      </c>
      <c r="M541" s="135" t="s">
        <v>15726</v>
      </c>
      <c r="N541" s="135" t="s">
        <v>12888</v>
      </c>
      <c r="O541" s="135"/>
      <c r="P541" s="135" t="s">
        <v>12888</v>
      </c>
      <c r="Q541" s="169">
        <v>918</v>
      </c>
      <c r="R541" s="169">
        <v>2787</v>
      </c>
      <c r="S541" s="169">
        <v>1176</v>
      </c>
      <c r="T541" s="169">
        <v>968</v>
      </c>
      <c r="U541" s="169" t="s">
        <v>568</v>
      </c>
      <c r="V541" s="169">
        <v>208</v>
      </c>
      <c r="W541" s="169">
        <v>264</v>
      </c>
      <c r="X541" s="170" t="s">
        <v>401</v>
      </c>
      <c r="Y541" s="169">
        <v>155</v>
      </c>
      <c r="Z541" s="169">
        <v>72</v>
      </c>
      <c r="AA541" s="169">
        <v>13054</v>
      </c>
      <c r="AB541" s="169">
        <v>102</v>
      </c>
      <c r="AC541" s="169"/>
      <c r="AD541" s="169"/>
      <c r="AE541" s="169">
        <v>112</v>
      </c>
      <c r="AF541" s="135" t="s">
        <v>3250</v>
      </c>
      <c r="AG541" s="169">
        <v>7113</v>
      </c>
      <c r="AH541" s="169">
        <v>7113</v>
      </c>
      <c r="AI541" s="135"/>
      <c r="AJ541" s="135"/>
      <c r="AK541" s="135"/>
      <c r="AL541" s="123">
        <v>2</v>
      </c>
      <c r="AM541" s="135">
        <v>1</v>
      </c>
      <c r="AN541" s="135"/>
      <c r="AO541" s="135"/>
      <c r="AP541" s="135">
        <v>1</v>
      </c>
      <c r="AQ541" s="135">
        <v>241</v>
      </c>
      <c r="AR541" s="135" t="s">
        <v>16186</v>
      </c>
      <c r="AS541" s="135"/>
      <c r="AT541" s="135" t="s">
        <v>3251</v>
      </c>
      <c r="AU541" s="421">
        <v>401</v>
      </c>
      <c r="AV541" s="137">
        <v>1.6639004149377594</v>
      </c>
      <c r="AW541" s="169"/>
      <c r="AX541" s="169"/>
      <c r="AY541" s="169"/>
      <c r="AZ541" s="169"/>
      <c r="BA541" s="169"/>
      <c r="BB541" s="170"/>
      <c r="BC541" s="170"/>
      <c r="BD541" s="135"/>
      <c r="BE541" s="135" t="s">
        <v>364</v>
      </c>
      <c r="BF541" s="172"/>
      <c r="BG541" s="172"/>
      <c r="BH541" s="172"/>
      <c r="BI541" s="172"/>
      <c r="BJ541" s="172"/>
      <c r="BK541" s="170"/>
      <c r="BL541" s="170"/>
      <c r="BM541" s="135"/>
      <c r="BN541" s="233"/>
      <c r="BO541" s="123"/>
      <c r="BP541" s="135"/>
      <c r="BQ541" s="135"/>
      <c r="BR541" s="135"/>
      <c r="BS541" s="135"/>
      <c r="BT541" s="135"/>
      <c r="BU541" s="135"/>
      <c r="BV541" s="135"/>
      <c r="BW541" s="135"/>
      <c r="BX541" s="135"/>
      <c r="BY541" s="144"/>
      <c r="BZ541" s="135"/>
      <c r="CA541" s="135"/>
      <c r="CB541" s="135"/>
      <c r="CC541" s="135"/>
    </row>
    <row r="542" spans="1:81" s="6" customFormat="1" ht="16.5" customHeight="1">
      <c r="A542" s="144">
        <v>477</v>
      </c>
      <c r="B542" s="135" t="s">
        <v>113</v>
      </c>
      <c r="C542" s="135" t="s">
        <v>114</v>
      </c>
      <c r="D542" s="135" t="s">
        <v>1083</v>
      </c>
      <c r="E542" s="135" t="s">
        <v>353</v>
      </c>
      <c r="F542" s="135" t="s">
        <v>3252</v>
      </c>
      <c r="G542" s="523" t="s">
        <v>3253</v>
      </c>
      <c r="H542" s="135" t="s">
        <v>14003</v>
      </c>
      <c r="I542" s="135" t="s">
        <v>14004</v>
      </c>
      <c r="J542" s="135" t="s">
        <v>12899</v>
      </c>
      <c r="K542" s="135" t="s">
        <v>14005</v>
      </c>
      <c r="L542" s="135" t="s">
        <v>3254</v>
      </c>
      <c r="M542" s="135" t="s">
        <v>15727</v>
      </c>
      <c r="N542" s="135" t="s">
        <v>12888</v>
      </c>
      <c r="O542" s="135"/>
      <c r="P542" s="135" t="s">
        <v>12888</v>
      </c>
      <c r="Q542" s="169"/>
      <c r="R542" s="169">
        <v>1744</v>
      </c>
      <c r="S542" s="169">
        <v>916</v>
      </c>
      <c r="T542" s="169">
        <v>802</v>
      </c>
      <c r="U542" s="169" t="s">
        <v>568</v>
      </c>
      <c r="V542" s="169">
        <v>114</v>
      </c>
      <c r="W542" s="169">
        <v>321</v>
      </c>
      <c r="X542" s="170" t="s">
        <v>401</v>
      </c>
      <c r="Y542" s="169"/>
      <c r="Z542" s="169">
        <v>87</v>
      </c>
      <c r="AA542" s="169">
        <v>13280</v>
      </c>
      <c r="AB542" s="169">
        <v>218</v>
      </c>
      <c r="AC542" s="169"/>
      <c r="AD542" s="169"/>
      <c r="AE542" s="169"/>
      <c r="AF542" s="135" t="s">
        <v>3255</v>
      </c>
      <c r="AG542" s="169"/>
      <c r="AH542" s="169">
        <v>6493</v>
      </c>
      <c r="AI542" s="135"/>
      <c r="AJ542" s="135"/>
      <c r="AK542" s="135" t="s">
        <v>406</v>
      </c>
      <c r="AL542" s="123">
        <v>8</v>
      </c>
      <c r="AM542" s="135"/>
      <c r="AN542" s="135">
        <v>3</v>
      </c>
      <c r="AO542" s="135">
        <v>3</v>
      </c>
      <c r="AP542" s="135">
        <v>2</v>
      </c>
      <c r="AQ542" s="135">
        <v>82</v>
      </c>
      <c r="AR542" s="135" t="s">
        <v>16168</v>
      </c>
      <c r="AS542" s="149" t="s">
        <v>435</v>
      </c>
      <c r="AT542" s="135" t="s">
        <v>668</v>
      </c>
      <c r="AU542" s="421">
        <v>634</v>
      </c>
      <c r="AV542" s="137">
        <v>7.7317073170731705</v>
      </c>
      <c r="AW542" s="169"/>
      <c r="AX542" s="169"/>
      <c r="AY542" s="169"/>
      <c r="AZ542" s="169"/>
      <c r="BA542" s="169"/>
      <c r="BB542" s="170"/>
      <c r="BC542" s="170"/>
      <c r="BD542" s="135"/>
      <c r="BE542" s="135" t="s">
        <v>364</v>
      </c>
      <c r="BF542" s="172"/>
      <c r="BG542" s="172"/>
      <c r="BH542" s="172"/>
      <c r="BI542" s="172"/>
      <c r="BJ542" s="172"/>
      <c r="BK542" s="170"/>
      <c r="BL542" s="170"/>
      <c r="BM542" s="135"/>
      <c r="BN542" s="233" t="s">
        <v>364</v>
      </c>
      <c r="BO542" s="123"/>
      <c r="BP542" s="135"/>
      <c r="BQ542" s="135"/>
      <c r="BR542" s="135"/>
      <c r="BS542" s="135"/>
      <c r="BT542" s="135"/>
      <c r="BU542" s="135"/>
      <c r="BV542" s="135"/>
      <c r="BW542" s="135"/>
      <c r="BX542" s="135"/>
      <c r="BY542" s="144"/>
      <c r="BZ542" s="135"/>
      <c r="CA542" s="135"/>
      <c r="CB542" s="135"/>
      <c r="CC542" s="135"/>
    </row>
    <row r="543" spans="1:81" s="8" customFormat="1" ht="16.5" customHeight="1">
      <c r="A543" s="144">
        <v>478</v>
      </c>
      <c r="B543" s="144" t="s">
        <v>113</v>
      </c>
      <c r="C543" s="144" t="s">
        <v>126</v>
      </c>
      <c r="D543" s="144" t="s">
        <v>1083</v>
      </c>
      <c r="E543" s="147" t="s">
        <v>353</v>
      </c>
      <c r="F543" s="147" t="s">
        <v>3256</v>
      </c>
      <c r="G543" s="324" t="s">
        <v>3257</v>
      </c>
      <c r="H543" s="147" t="s">
        <v>14006</v>
      </c>
      <c r="I543" s="147" t="s">
        <v>14007</v>
      </c>
      <c r="J543" s="147" t="s">
        <v>12899</v>
      </c>
      <c r="K543" s="147" t="s">
        <v>14008</v>
      </c>
      <c r="L543" s="147" t="s">
        <v>3258</v>
      </c>
      <c r="M543" s="181" t="s">
        <v>15728</v>
      </c>
      <c r="N543" s="135" t="s">
        <v>12888</v>
      </c>
      <c r="O543" s="147"/>
      <c r="P543" s="135" t="s">
        <v>12888</v>
      </c>
      <c r="Q543" s="133">
        <v>1366</v>
      </c>
      <c r="R543" s="133">
        <v>2836</v>
      </c>
      <c r="S543" s="133">
        <v>1470</v>
      </c>
      <c r="T543" s="133">
        <v>1379</v>
      </c>
      <c r="U543" s="133"/>
      <c r="V543" s="133">
        <v>91</v>
      </c>
      <c r="W543" s="133">
        <v>403</v>
      </c>
      <c r="X543" s="149" t="s">
        <v>401</v>
      </c>
      <c r="Y543" s="133">
        <v>108</v>
      </c>
      <c r="Z543" s="133">
        <v>53</v>
      </c>
      <c r="AA543" s="133">
        <v>16167</v>
      </c>
      <c r="AB543" s="133">
        <v>108</v>
      </c>
      <c r="AC543" s="133"/>
      <c r="AD543" s="133"/>
      <c r="AE543" s="133" t="s">
        <v>1386</v>
      </c>
      <c r="AF543" s="147" t="s">
        <v>3259</v>
      </c>
      <c r="AG543" s="133">
        <v>9266</v>
      </c>
      <c r="AH543" s="133">
        <v>9277</v>
      </c>
      <c r="AI543" s="147" t="s">
        <v>3260</v>
      </c>
      <c r="AJ543" s="147"/>
      <c r="AK543" s="147" t="s">
        <v>406</v>
      </c>
      <c r="AL543" s="144"/>
      <c r="AM543" s="147"/>
      <c r="AN543" s="147"/>
      <c r="AO543" s="147"/>
      <c r="AP543" s="147"/>
      <c r="AQ543" s="147" t="s">
        <v>435</v>
      </c>
      <c r="AR543" s="147" t="s">
        <v>3261</v>
      </c>
      <c r="AS543" s="149" t="s">
        <v>435</v>
      </c>
      <c r="AT543" s="147" t="s">
        <v>3262</v>
      </c>
      <c r="AU543" s="135" t="s">
        <v>435</v>
      </c>
      <c r="AV543" s="137"/>
      <c r="AW543" s="133"/>
      <c r="AX543" s="133"/>
      <c r="AY543" s="133"/>
      <c r="AZ543" s="133"/>
      <c r="BA543" s="133"/>
      <c r="BB543" s="149"/>
      <c r="BC543" s="149"/>
      <c r="BD543" s="147"/>
      <c r="BE543" s="147" t="s">
        <v>364</v>
      </c>
      <c r="BF543" s="152"/>
      <c r="BG543" s="152"/>
      <c r="BH543" s="152"/>
      <c r="BI543" s="152"/>
      <c r="BJ543" s="152"/>
      <c r="BK543" s="149"/>
      <c r="BL543" s="149"/>
      <c r="BM543" s="147"/>
      <c r="BN543" s="600" t="s">
        <v>364</v>
      </c>
      <c r="BO543" s="144"/>
      <c r="BP543" s="147"/>
      <c r="BQ543" s="147"/>
      <c r="BR543" s="147"/>
      <c r="BS543" s="135"/>
      <c r="BT543" s="147"/>
      <c r="BU543" s="147"/>
      <c r="BV543" s="147"/>
      <c r="BW543" s="147"/>
      <c r="BX543" s="147"/>
      <c r="BY543" s="144"/>
      <c r="BZ543" s="147"/>
      <c r="CA543" s="147"/>
      <c r="CB543" s="147"/>
      <c r="CC543" s="147"/>
    </row>
    <row r="544" spans="1:81" s="6" customFormat="1" ht="16.5" customHeight="1">
      <c r="A544" s="144">
        <v>479</v>
      </c>
      <c r="B544" s="135" t="s">
        <v>113</v>
      </c>
      <c r="C544" s="135" t="s">
        <v>122</v>
      </c>
      <c r="D544" s="135" t="s">
        <v>1083</v>
      </c>
      <c r="E544" s="135" t="s">
        <v>353</v>
      </c>
      <c r="F544" s="135" t="s">
        <v>3263</v>
      </c>
      <c r="G544" s="523" t="s">
        <v>3264</v>
      </c>
      <c r="H544" s="135" t="s">
        <v>14009</v>
      </c>
      <c r="I544" s="135" t="s">
        <v>14010</v>
      </c>
      <c r="J544" s="135" t="s">
        <v>12899</v>
      </c>
      <c r="K544" s="135" t="s">
        <v>13919</v>
      </c>
      <c r="L544" s="135" t="s">
        <v>3265</v>
      </c>
      <c r="M544" s="135" t="s">
        <v>15729</v>
      </c>
      <c r="N544" s="135" t="s">
        <v>12888</v>
      </c>
      <c r="O544" s="135"/>
      <c r="P544" s="135" t="s">
        <v>12888</v>
      </c>
      <c r="Q544" s="169">
        <v>10371</v>
      </c>
      <c r="R544" s="169">
        <v>3309</v>
      </c>
      <c r="S544" s="169">
        <v>106</v>
      </c>
      <c r="T544" s="169">
        <v>106</v>
      </c>
      <c r="U544" s="169" t="s">
        <v>392</v>
      </c>
      <c r="V544" s="169"/>
      <c r="W544" s="169">
        <v>100</v>
      </c>
      <c r="X544" s="170" t="s">
        <v>401</v>
      </c>
      <c r="Y544" s="169"/>
      <c r="Z544" s="169">
        <v>71</v>
      </c>
      <c r="AA544" s="169">
        <v>9516</v>
      </c>
      <c r="AB544" s="169">
        <v>35</v>
      </c>
      <c r="AC544" s="169"/>
      <c r="AD544" s="169"/>
      <c r="AE544" s="169"/>
      <c r="AF544" s="135" t="s">
        <v>771</v>
      </c>
      <c r="AG544" s="169">
        <v>327</v>
      </c>
      <c r="AH544" s="169">
        <v>559</v>
      </c>
      <c r="AI544" s="135" t="s">
        <v>3266</v>
      </c>
      <c r="AJ544" s="135" t="s">
        <v>3267</v>
      </c>
      <c r="AK544" s="135" t="s">
        <v>406</v>
      </c>
      <c r="AL544" s="123">
        <v>5</v>
      </c>
      <c r="AM544" s="135">
        <v>2</v>
      </c>
      <c r="AN544" s="135"/>
      <c r="AO544" s="135">
        <v>2</v>
      </c>
      <c r="AP544" s="135">
        <v>1</v>
      </c>
      <c r="AQ544" s="135">
        <v>252</v>
      </c>
      <c r="AR544" s="135" t="s">
        <v>16243</v>
      </c>
      <c r="AS544" s="149" t="s">
        <v>435</v>
      </c>
      <c r="AT544" s="135" t="s">
        <v>3268</v>
      </c>
      <c r="AU544" s="421">
        <v>1764</v>
      </c>
      <c r="AV544" s="137">
        <v>7</v>
      </c>
      <c r="AW544" s="169"/>
      <c r="AX544" s="169"/>
      <c r="AY544" s="169"/>
      <c r="AZ544" s="169"/>
      <c r="BA544" s="169"/>
      <c r="BB544" s="170"/>
      <c r="BC544" s="170"/>
      <c r="BD544" s="135"/>
      <c r="BE544" s="135" t="s">
        <v>364</v>
      </c>
      <c r="BF544" s="172"/>
      <c r="BG544" s="172"/>
      <c r="BH544" s="172"/>
      <c r="BI544" s="172"/>
      <c r="BJ544" s="172"/>
      <c r="BK544" s="170"/>
      <c r="BL544" s="170"/>
      <c r="BM544" s="135"/>
      <c r="BN544" s="233"/>
      <c r="BO544" s="123"/>
      <c r="BP544" s="135"/>
      <c r="BQ544" s="135"/>
      <c r="BR544" s="135"/>
      <c r="BS544" s="135"/>
      <c r="BT544" s="135"/>
      <c r="BU544" s="135"/>
      <c r="BV544" s="135"/>
      <c r="BW544" s="135"/>
      <c r="BX544" s="135"/>
      <c r="BY544" s="144"/>
      <c r="BZ544" s="135"/>
      <c r="CA544" s="135"/>
      <c r="CB544" s="135"/>
      <c r="CC544" s="135"/>
    </row>
    <row r="545" spans="1:81" s="8" customFormat="1" ht="16.5" customHeight="1">
      <c r="A545" s="144">
        <v>480</v>
      </c>
      <c r="B545" s="144" t="s">
        <v>113</v>
      </c>
      <c r="C545" s="144" t="s">
        <v>126</v>
      </c>
      <c r="D545" s="147" t="s">
        <v>1083</v>
      </c>
      <c r="E545" s="147" t="s">
        <v>353</v>
      </c>
      <c r="F545" s="147" t="s">
        <v>3269</v>
      </c>
      <c r="G545" s="324" t="s">
        <v>3270</v>
      </c>
      <c r="H545" s="147" t="s">
        <v>14011</v>
      </c>
      <c r="I545" s="144" t="s">
        <v>14012</v>
      </c>
      <c r="J545" s="144" t="s">
        <v>12899</v>
      </c>
      <c r="K545" s="147" t="s">
        <v>14013</v>
      </c>
      <c r="L545" s="322" t="s">
        <v>3271</v>
      </c>
      <c r="M545" s="181" t="s">
        <v>15730</v>
      </c>
      <c r="N545" s="135" t="s">
        <v>12888</v>
      </c>
      <c r="O545" s="147"/>
      <c r="P545" s="147" t="s">
        <v>12888</v>
      </c>
      <c r="Q545" s="133">
        <v>637.6</v>
      </c>
      <c r="R545" s="133">
        <v>637.6</v>
      </c>
      <c r="S545" s="133">
        <v>370</v>
      </c>
      <c r="T545" s="133">
        <v>321</v>
      </c>
      <c r="U545" s="133" t="s">
        <v>392</v>
      </c>
      <c r="V545" s="133">
        <v>49</v>
      </c>
      <c r="W545" s="133">
        <v>137</v>
      </c>
      <c r="X545" s="149" t="s">
        <v>401</v>
      </c>
      <c r="Y545" s="133" t="s">
        <v>1386</v>
      </c>
      <c r="Z545" s="133">
        <v>42.1</v>
      </c>
      <c r="AA545" s="133">
        <v>12515</v>
      </c>
      <c r="AB545" s="133">
        <v>59.5</v>
      </c>
      <c r="AC545" s="133"/>
      <c r="AD545" s="133" t="s">
        <v>1386</v>
      </c>
      <c r="AE545" s="133" t="s">
        <v>1386</v>
      </c>
      <c r="AF545" s="514" t="s">
        <v>1486</v>
      </c>
      <c r="AG545" s="133">
        <v>1603</v>
      </c>
      <c r="AH545" s="133">
        <v>1808</v>
      </c>
      <c r="AI545" s="147"/>
      <c r="AJ545" s="147"/>
      <c r="AK545" s="147" t="s">
        <v>477</v>
      </c>
      <c r="AL545" s="144">
        <v>14</v>
      </c>
      <c r="AM545" s="147"/>
      <c r="AN545" s="147"/>
      <c r="AO545" s="147">
        <v>14</v>
      </c>
      <c r="AP545" s="147"/>
      <c r="AQ545" s="144">
        <v>206</v>
      </c>
      <c r="AR545" s="144" t="s">
        <v>16244</v>
      </c>
      <c r="AS545" s="144"/>
      <c r="AT545" s="147" t="s">
        <v>3272</v>
      </c>
      <c r="AU545" s="150">
        <v>2846</v>
      </c>
      <c r="AV545" s="137">
        <v>13.815533980582524</v>
      </c>
      <c r="AW545" s="133"/>
      <c r="AX545" s="133"/>
      <c r="AY545" s="133"/>
      <c r="AZ545" s="133"/>
      <c r="BA545" s="133"/>
      <c r="BB545" s="606"/>
      <c r="BC545" s="606"/>
      <c r="BD545" s="147"/>
      <c r="BE545" s="147" t="s">
        <v>364</v>
      </c>
      <c r="BF545" s="152"/>
      <c r="BG545" s="152"/>
      <c r="BH545" s="152"/>
      <c r="BI545" s="152"/>
      <c r="BJ545" s="152"/>
      <c r="BK545" s="149"/>
      <c r="BL545" s="149"/>
      <c r="BM545" s="147"/>
      <c r="BN545" s="600" t="s">
        <v>364</v>
      </c>
      <c r="BO545" s="144"/>
      <c r="BP545" s="147"/>
      <c r="BQ545" s="147"/>
      <c r="BR545" s="147"/>
      <c r="BS545" s="147"/>
      <c r="BT545" s="147"/>
      <c r="BU545" s="147"/>
      <c r="BV545" s="147"/>
      <c r="BW545" s="147"/>
      <c r="BX545" s="147"/>
      <c r="BY545" s="144"/>
      <c r="BZ545" s="147"/>
      <c r="CA545" s="147"/>
      <c r="CB545" s="147"/>
      <c r="CC545" s="147"/>
    </row>
    <row r="546" spans="1:81" s="7" customFormat="1" ht="16.5" customHeight="1">
      <c r="A546" s="299"/>
      <c r="B546" s="300" t="s">
        <v>3273</v>
      </c>
      <c r="C546" s="301"/>
      <c r="D546" s="301">
        <v>5</v>
      </c>
      <c r="E546" s="302"/>
      <c r="F546" s="121"/>
      <c r="G546" s="352"/>
      <c r="H546" s="121"/>
      <c r="I546" s="121"/>
      <c r="J546" s="121"/>
      <c r="K546" s="353"/>
      <c r="L546" s="353"/>
      <c r="M546" s="478"/>
      <c r="N546" s="354"/>
      <c r="O546" s="354"/>
      <c r="P546" s="354"/>
      <c r="Q546" s="310"/>
      <c r="R546" s="310"/>
      <c r="S546" s="310"/>
      <c r="T546" s="310"/>
      <c r="U546" s="310"/>
      <c r="V546" s="310"/>
      <c r="W546" s="310"/>
      <c r="X546" s="311"/>
      <c r="Y546" s="310"/>
      <c r="Z546" s="310"/>
      <c r="AA546" s="310"/>
      <c r="AB546" s="310"/>
      <c r="AC546" s="310"/>
      <c r="AD546" s="310"/>
      <c r="AE546" s="310"/>
      <c r="AF546" s="479"/>
      <c r="AG546" s="310"/>
      <c r="AH546" s="310"/>
      <c r="AI546" s="311"/>
      <c r="AJ546" s="311"/>
      <c r="AK546" s="121"/>
      <c r="AL546" s="121"/>
      <c r="AM546" s="121"/>
      <c r="AN546" s="121"/>
      <c r="AO546" s="121"/>
      <c r="AP546" s="121"/>
      <c r="AQ546" s="121"/>
      <c r="AR546" s="121"/>
      <c r="AS546" s="121"/>
      <c r="AT546" s="121"/>
      <c r="AU546" s="315"/>
      <c r="AV546" s="315"/>
      <c r="AW546" s="310"/>
      <c r="AX546" s="310"/>
      <c r="AY546" s="310"/>
      <c r="AZ546" s="310"/>
      <c r="BA546" s="310"/>
      <c r="BB546" s="311"/>
      <c r="BC546" s="311"/>
      <c r="BD546" s="311"/>
      <c r="BE546" s="311"/>
      <c r="BF546" s="317"/>
      <c r="BG546" s="317"/>
      <c r="BH546" s="317"/>
      <c r="BI546" s="317"/>
      <c r="BJ546" s="317"/>
      <c r="BK546" s="311"/>
      <c r="BL546" s="311"/>
      <c r="BM546" s="311"/>
      <c r="BN546" s="511"/>
      <c r="BO546" s="121"/>
      <c r="BP546" s="121"/>
      <c r="BQ546" s="121"/>
      <c r="BR546" s="121"/>
      <c r="BS546" s="121"/>
      <c r="BT546" s="121"/>
      <c r="BU546" s="121"/>
      <c r="BV546" s="121"/>
      <c r="BW546" s="121"/>
      <c r="BX546" s="121"/>
      <c r="BY546" s="121"/>
      <c r="BZ546" s="121"/>
      <c r="CA546" s="121"/>
      <c r="CB546" s="121"/>
      <c r="CC546" s="121"/>
    </row>
    <row r="547" spans="1:81" s="7" customFormat="1" ht="16.5" customHeight="1">
      <c r="A547" s="388"/>
      <c r="B547" s="483" t="s">
        <v>3274</v>
      </c>
      <c r="C547" s="389"/>
      <c r="D547" s="389">
        <v>97</v>
      </c>
      <c r="E547" s="390"/>
      <c r="F547" s="391"/>
      <c r="G547" s="392"/>
      <c r="H547" s="391"/>
      <c r="I547" s="391"/>
      <c r="J547" s="391"/>
      <c r="K547" s="393"/>
      <c r="L547" s="393"/>
      <c r="M547" s="484"/>
      <c r="N547" s="394"/>
      <c r="O547" s="394"/>
      <c r="P547" s="394"/>
      <c r="Q547" s="398"/>
      <c r="R547" s="398"/>
      <c r="S547" s="398"/>
      <c r="T547" s="398"/>
      <c r="U547" s="398"/>
      <c r="V547" s="398"/>
      <c r="W547" s="398"/>
      <c r="X547" s="399"/>
      <c r="Y547" s="398"/>
      <c r="Z547" s="398"/>
      <c r="AA547" s="398"/>
      <c r="AB547" s="398"/>
      <c r="AC547" s="398"/>
      <c r="AD547" s="398"/>
      <c r="AE547" s="398"/>
      <c r="AF547" s="485"/>
      <c r="AG547" s="398"/>
      <c r="AH547" s="398"/>
      <c r="AI547" s="399"/>
      <c r="AJ547" s="399"/>
      <c r="AK547" s="391"/>
      <c r="AL547" s="391"/>
      <c r="AM547" s="391"/>
      <c r="AN547" s="391"/>
      <c r="AO547" s="391"/>
      <c r="AP547" s="391"/>
      <c r="AQ547" s="391"/>
      <c r="AR547" s="391"/>
      <c r="AS547" s="391"/>
      <c r="AT547" s="391"/>
      <c r="AU547" s="401"/>
      <c r="AV547" s="401"/>
      <c r="AW547" s="398"/>
      <c r="AX547" s="398"/>
      <c r="AY547" s="398"/>
      <c r="AZ547" s="398"/>
      <c r="BA547" s="398"/>
      <c r="BB547" s="399"/>
      <c r="BC547" s="399"/>
      <c r="BD547" s="399"/>
      <c r="BE547" s="399"/>
      <c r="BF547" s="404"/>
      <c r="BG547" s="404"/>
      <c r="BH547" s="404"/>
      <c r="BI547" s="404"/>
      <c r="BJ547" s="404"/>
      <c r="BK547" s="399"/>
      <c r="BL547" s="399"/>
      <c r="BM547" s="399"/>
      <c r="BN547" s="512"/>
      <c r="BO547" s="391"/>
      <c r="BP547" s="391"/>
      <c r="BQ547" s="391"/>
      <c r="BR547" s="391"/>
      <c r="BS547" s="391"/>
      <c r="BT547" s="391"/>
      <c r="BU547" s="391"/>
      <c r="BV547" s="391"/>
      <c r="BW547" s="391"/>
      <c r="BX547" s="391"/>
      <c r="BY547" s="391"/>
      <c r="BZ547" s="391"/>
      <c r="CA547" s="391"/>
      <c r="CB547" s="391"/>
      <c r="CC547" s="391"/>
    </row>
    <row r="548" spans="1:81" s="6" customFormat="1" ht="16.5" customHeight="1">
      <c r="A548" s="122"/>
      <c r="B548" s="122" t="s">
        <v>133</v>
      </c>
      <c r="C548" s="122"/>
      <c r="D548" s="122"/>
      <c r="E548" s="122"/>
      <c r="F548" s="122"/>
      <c r="G548" s="488"/>
      <c r="H548" s="122"/>
      <c r="I548" s="122"/>
      <c r="J548" s="122"/>
      <c r="K548" s="122"/>
      <c r="L548" s="122"/>
      <c r="M548" s="123"/>
      <c r="N548" s="122"/>
      <c r="O548" s="122"/>
      <c r="P548" s="122"/>
      <c r="Q548" s="124"/>
      <c r="R548" s="124"/>
      <c r="S548" s="124"/>
      <c r="T548" s="124"/>
      <c r="U548" s="124"/>
      <c r="V548" s="124"/>
      <c r="W548" s="124"/>
      <c r="X548" s="125"/>
      <c r="Y548" s="124"/>
      <c r="Z548" s="124"/>
      <c r="AA548" s="124"/>
      <c r="AB548" s="124"/>
      <c r="AC548" s="124"/>
      <c r="AD548" s="124"/>
      <c r="AE548" s="124"/>
      <c r="AF548" s="122"/>
      <c r="AG548" s="124"/>
      <c r="AH548" s="124"/>
      <c r="AI548" s="122"/>
      <c r="AJ548" s="122"/>
      <c r="AK548" s="122"/>
      <c r="AL548" s="122"/>
      <c r="AM548" s="122"/>
      <c r="AN548" s="122"/>
      <c r="AO548" s="122"/>
      <c r="AP548" s="122"/>
      <c r="AQ548" s="122"/>
      <c r="AR548" s="122"/>
      <c r="AS548" s="122"/>
      <c r="AT548" s="122"/>
      <c r="AU548" s="126"/>
      <c r="AV548" s="126"/>
      <c r="AW548" s="124"/>
      <c r="AX548" s="124"/>
      <c r="AY548" s="124"/>
      <c r="AZ548" s="124"/>
      <c r="BA548" s="124"/>
      <c r="BB548" s="125"/>
      <c r="BC548" s="125"/>
      <c r="BD548" s="122"/>
      <c r="BE548" s="122"/>
      <c r="BF548" s="127"/>
      <c r="BG548" s="127"/>
      <c r="BH548" s="127"/>
      <c r="BI548" s="127"/>
      <c r="BJ548" s="127"/>
      <c r="BK548" s="125"/>
      <c r="BL548" s="125"/>
      <c r="BM548" s="122"/>
      <c r="BN548" s="128"/>
      <c r="BO548" s="122"/>
      <c r="BP548" s="122"/>
      <c r="BQ548" s="122"/>
      <c r="BR548" s="122"/>
      <c r="BS548" s="122"/>
      <c r="BT548" s="122"/>
      <c r="BU548" s="122"/>
      <c r="BV548" s="122"/>
      <c r="BW548" s="122"/>
      <c r="BX548" s="122"/>
      <c r="BY548" s="122"/>
      <c r="BZ548" s="122"/>
      <c r="CA548" s="122"/>
      <c r="CB548" s="122"/>
      <c r="CC548" s="122"/>
    </row>
    <row r="549" spans="1:81" s="12" customFormat="1" ht="16.5" customHeight="1">
      <c r="A549" s="123">
        <v>481</v>
      </c>
      <c r="B549" s="123" t="s">
        <v>133</v>
      </c>
      <c r="C549" s="123" t="s">
        <v>143</v>
      </c>
      <c r="D549" s="123" t="s">
        <v>14</v>
      </c>
      <c r="E549" s="123" t="s">
        <v>353</v>
      </c>
      <c r="F549" s="123" t="s">
        <v>3275</v>
      </c>
      <c r="G549" s="142" t="s">
        <v>19917</v>
      </c>
      <c r="H549" s="135" t="s">
        <v>14014</v>
      </c>
      <c r="I549" s="135" t="s">
        <v>14015</v>
      </c>
      <c r="J549" s="123" t="s">
        <v>12899</v>
      </c>
      <c r="K549" s="135" t="s">
        <v>14016</v>
      </c>
      <c r="L549" s="135" t="s">
        <v>3276</v>
      </c>
      <c r="M549" s="322" t="s">
        <v>15731</v>
      </c>
      <c r="N549" s="135" t="s">
        <v>12899</v>
      </c>
      <c r="O549" s="131" t="s">
        <v>357</v>
      </c>
      <c r="P549" s="147" t="s">
        <v>12899</v>
      </c>
      <c r="Q549" s="612">
        <v>66799</v>
      </c>
      <c r="R549" s="169">
        <v>10705</v>
      </c>
      <c r="S549" s="169">
        <v>3009</v>
      </c>
      <c r="T549" s="169">
        <v>2487</v>
      </c>
      <c r="U549" s="169" t="s">
        <v>575</v>
      </c>
      <c r="V549" s="133">
        <v>522</v>
      </c>
      <c r="W549" s="133">
        <v>1333</v>
      </c>
      <c r="X549" s="170" t="s">
        <v>401</v>
      </c>
      <c r="Y549" s="169">
        <v>764</v>
      </c>
      <c r="Z549" s="169">
        <v>144</v>
      </c>
      <c r="AA549" s="169">
        <v>30000</v>
      </c>
      <c r="AB549" s="169">
        <v>530</v>
      </c>
      <c r="AC549" s="169">
        <v>17</v>
      </c>
      <c r="AD549" s="169">
        <v>152</v>
      </c>
      <c r="AE549" s="132">
        <v>128</v>
      </c>
      <c r="AF549" s="147" t="s">
        <v>3277</v>
      </c>
      <c r="AG549" s="133">
        <v>75090</v>
      </c>
      <c r="AH549" s="133">
        <v>104289</v>
      </c>
      <c r="AI549" s="144" t="s">
        <v>3278</v>
      </c>
      <c r="AJ549" s="144" t="s">
        <v>3279</v>
      </c>
      <c r="AK549" s="144" t="s">
        <v>477</v>
      </c>
      <c r="AL549" s="144">
        <v>7</v>
      </c>
      <c r="AM549" s="144">
        <v>2</v>
      </c>
      <c r="AN549" s="144">
        <v>4</v>
      </c>
      <c r="AO549" s="144">
        <v>1</v>
      </c>
      <c r="AP549" s="144"/>
      <c r="AQ549" s="123">
        <v>310</v>
      </c>
      <c r="AR549" s="144" t="s">
        <v>16168</v>
      </c>
      <c r="AS549" s="144" t="s">
        <v>16168</v>
      </c>
      <c r="AT549" s="144" t="s">
        <v>1432</v>
      </c>
      <c r="AU549" s="137">
        <v>94546</v>
      </c>
      <c r="AV549" s="137">
        <v>304.98709677419356</v>
      </c>
      <c r="AW549" s="124"/>
      <c r="AX549" s="124"/>
      <c r="AY549" s="124"/>
      <c r="AZ549" s="124"/>
      <c r="BA549" s="124"/>
      <c r="BB549" s="125"/>
      <c r="BC549" s="125"/>
      <c r="BD549" s="122"/>
      <c r="BE549" s="123" t="s">
        <v>364</v>
      </c>
      <c r="BF549" s="139"/>
      <c r="BG549" s="139"/>
      <c r="BH549" s="139"/>
      <c r="BI549" s="139"/>
      <c r="BJ549" s="139"/>
      <c r="BK549" s="134"/>
      <c r="BL549" s="134"/>
      <c r="BM549" s="123"/>
      <c r="BN549" s="156" t="s">
        <v>364</v>
      </c>
      <c r="BO549" s="123"/>
      <c r="BP549" s="123"/>
      <c r="BQ549" s="123"/>
      <c r="BR549" s="123"/>
      <c r="BS549" s="123"/>
      <c r="BT549" s="123"/>
      <c r="BU549" s="123"/>
      <c r="BV549" s="123"/>
      <c r="BW549" s="123"/>
      <c r="BX549" s="123"/>
      <c r="BY549" s="144"/>
      <c r="BZ549" s="123"/>
      <c r="CA549" s="123"/>
      <c r="CB549" s="123"/>
      <c r="CC549" s="123"/>
    </row>
    <row r="550" spans="1:81" s="12" customFormat="1" ht="16.5" customHeight="1">
      <c r="A550" s="157">
        <v>482</v>
      </c>
      <c r="B550" s="157" t="s">
        <v>133</v>
      </c>
      <c r="C550" s="157" t="s">
        <v>143</v>
      </c>
      <c r="D550" s="157" t="s">
        <v>444</v>
      </c>
      <c r="E550" s="157" t="s">
        <v>353</v>
      </c>
      <c r="F550" s="157" t="s">
        <v>3280</v>
      </c>
      <c r="G550" s="158" t="s">
        <v>3281</v>
      </c>
      <c r="H550" s="157" t="s">
        <v>14017</v>
      </c>
      <c r="I550" s="157" t="s">
        <v>14018</v>
      </c>
      <c r="J550" s="157" t="s">
        <v>12899</v>
      </c>
      <c r="K550" s="159" t="s">
        <v>14019</v>
      </c>
      <c r="L550" s="159" t="s">
        <v>3282</v>
      </c>
      <c r="M550" s="135" t="s">
        <v>15732</v>
      </c>
      <c r="N550" s="160" t="s">
        <v>12888</v>
      </c>
      <c r="O550" s="160"/>
      <c r="P550" s="160" t="s">
        <v>12899</v>
      </c>
      <c r="Q550" s="132">
        <v>20521</v>
      </c>
      <c r="R550" s="132">
        <v>3992</v>
      </c>
      <c r="S550" s="132">
        <v>2335</v>
      </c>
      <c r="T550" s="132">
        <v>2237</v>
      </c>
      <c r="U550" s="132" t="s">
        <v>418</v>
      </c>
      <c r="V550" s="132">
        <v>98</v>
      </c>
      <c r="W550" s="132">
        <v>532</v>
      </c>
      <c r="X550" s="134" t="s">
        <v>3283</v>
      </c>
      <c r="Y550" s="132">
        <v>265</v>
      </c>
      <c r="Z550" s="132"/>
      <c r="AA550" s="132"/>
      <c r="AB550" s="132">
        <v>113</v>
      </c>
      <c r="AC550" s="132"/>
      <c r="AD550" s="132"/>
      <c r="AE550" s="222">
        <v>50</v>
      </c>
      <c r="AF550" s="135" t="s">
        <v>3284</v>
      </c>
      <c r="AG550" s="132"/>
      <c r="AH550" s="132">
        <v>20891</v>
      </c>
      <c r="AI550" s="157" t="s">
        <v>3285</v>
      </c>
      <c r="AJ550" s="157" t="s">
        <v>3286</v>
      </c>
      <c r="AK550" s="157" t="s">
        <v>477</v>
      </c>
      <c r="AL550" s="157">
        <v>4</v>
      </c>
      <c r="AM550" s="157">
        <v>2</v>
      </c>
      <c r="AN550" s="157"/>
      <c r="AO550" s="157">
        <v>2</v>
      </c>
      <c r="AP550" s="157"/>
      <c r="AQ550" s="157">
        <v>210</v>
      </c>
      <c r="AR550" s="157" t="s">
        <v>16245</v>
      </c>
      <c r="AS550" s="157" t="s">
        <v>16245</v>
      </c>
      <c r="AT550" s="157" t="s">
        <v>3287</v>
      </c>
      <c r="AU550" s="163">
        <v>2977</v>
      </c>
      <c r="AV550" s="137">
        <v>14.176190476190476</v>
      </c>
      <c r="AW550" s="132"/>
      <c r="AX550" s="132"/>
      <c r="AY550" s="132"/>
      <c r="AZ550" s="132"/>
      <c r="BA550" s="132"/>
      <c r="BB550" s="164"/>
      <c r="BC550" s="164"/>
      <c r="BD550" s="164"/>
      <c r="BE550" s="157" t="s">
        <v>364</v>
      </c>
      <c r="BF550" s="139"/>
      <c r="BG550" s="139"/>
      <c r="BH550" s="139"/>
      <c r="BI550" s="139"/>
      <c r="BJ550" s="139"/>
      <c r="BK550" s="164"/>
      <c r="BL550" s="164"/>
      <c r="BM550" s="165"/>
      <c r="BN550" s="167"/>
      <c r="BO550" s="157"/>
      <c r="BP550" s="157"/>
      <c r="BQ550" s="157"/>
      <c r="BR550" s="157"/>
      <c r="BS550" s="157"/>
      <c r="BT550" s="157"/>
      <c r="BU550" s="157"/>
      <c r="BV550" s="157"/>
      <c r="BW550" s="157"/>
      <c r="BX550" s="157"/>
      <c r="BY550" s="190"/>
      <c r="BZ550" s="157"/>
      <c r="CA550" s="157"/>
      <c r="CB550" s="157"/>
      <c r="CC550" s="157"/>
    </row>
    <row r="551" spans="1:81" s="7" customFormat="1" ht="16.5" customHeight="1">
      <c r="A551" s="299"/>
      <c r="B551" s="300" t="s">
        <v>3288</v>
      </c>
      <c r="C551" s="301"/>
      <c r="D551" s="301">
        <v>2</v>
      </c>
      <c r="E551" s="302"/>
      <c r="F551" s="121"/>
      <c r="G551" s="352"/>
      <c r="H551" s="121"/>
      <c r="I551" s="121"/>
      <c r="J551" s="121"/>
      <c r="K551" s="353"/>
      <c r="L551" s="353"/>
      <c r="M551" s="478"/>
      <c r="N551" s="354"/>
      <c r="O551" s="354"/>
      <c r="P551" s="354"/>
      <c r="Q551" s="310"/>
      <c r="R551" s="310"/>
      <c r="S551" s="310"/>
      <c r="T551" s="310"/>
      <c r="U551" s="310"/>
      <c r="V551" s="310"/>
      <c r="W551" s="310"/>
      <c r="X551" s="311"/>
      <c r="Y551" s="310"/>
      <c r="Z551" s="310"/>
      <c r="AA551" s="310"/>
      <c r="AB551" s="310"/>
      <c r="AC551" s="310"/>
      <c r="AD551" s="310"/>
      <c r="AE551" s="310"/>
      <c r="AF551" s="479"/>
      <c r="AG551" s="310"/>
      <c r="AH551" s="310"/>
      <c r="AI551" s="311"/>
      <c r="AJ551" s="311"/>
      <c r="AK551" s="121"/>
      <c r="AL551" s="121"/>
      <c r="AM551" s="121"/>
      <c r="AN551" s="121"/>
      <c r="AO551" s="121"/>
      <c r="AP551" s="121"/>
      <c r="AQ551" s="121"/>
      <c r="AR551" s="121"/>
      <c r="AS551" s="121"/>
      <c r="AT551" s="121"/>
      <c r="AU551" s="315"/>
      <c r="AV551" s="315"/>
      <c r="AW551" s="310"/>
      <c r="AX551" s="310"/>
      <c r="AY551" s="310"/>
      <c r="AZ551" s="310"/>
      <c r="BA551" s="310"/>
      <c r="BB551" s="311"/>
      <c r="BC551" s="311"/>
      <c r="BD551" s="311"/>
      <c r="BE551" s="311"/>
      <c r="BF551" s="317"/>
      <c r="BG551" s="317"/>
      <c r="BH551" s="317"/>
      <c r="BI551" s="317"/>
      <c r="BJ551" s="317"/>
      <c r="BK551" s="311"/>
      <c r="BL551" s="311"/>
      <c r="BM551" s="311"/>
      <c r="BN551" s="511"/>
      <c r="BO551" s="121"/>
      <c r="BP551" s="121"/>
      <c r="BQ551" s="121"/>
      <c r="BR551" s="121"/>
      <c r="BS551" s="121"/>
      <c r="BT551" s="121"/>
      <c r="BU551" s="121"/>
      <c r="BV551" s="121"/>
      <c r="BW551" s="121"/>
      <c r="BX551" s="121"/>
      <c r="BY551" s="121"/>
      <c r="BZ551" s="121"/>
      <c r="CA551" s="121"/>
      <c r="CB551" s="121"/>
      <c r="CC551" s="121"/>
    </row>
    <row r="552" spans="1:81" s="6" customFormat="1" ht="16.5" customHeight="1">
      <c r="A552" s="135">
        <v>483</v>
      </c>
      <c r="B552" s="123" t="s">
        <v>133</v>
      </c>
      <c r="C552" s="123" t="s">
        <v>139</v>
      </c>
      <c r="D552" s="123" t="s">
        <v>481</v>
      </c>
      <c r="E552" s="123" t="s">
        <v>377</v>
      </c>
      <c r="F552" s="123" t="s">
        <v>3289</v>
      </c>
      <c r="G552" s="142" t="s">
        <v>3290</v>
      </c>
      <c r="H552" s="123" t="s">
        <v>14020</v>
      </c>
      <c r="I552" s="123">
        <v>2003.11</v>
      </c>
      <c r="J552" s="123" t="s">
        <v>13157</v>
      </c>
      <c r="K552" s="154" t="s">
        <v>377</v>
      </c>
      <c r="L552" s="154" t="s">
        <v>377</v>
      </c>
      <c r="M552" s="130" t="s">
        <v>15733</v>
      </c>
      <c r="N552" s="131" t="s">
        <v>12888</v>
      </c>
      <c r="O552" s="131"/>
      <c r="P552" s="131" t="s">
        <v>13157</v>
      </c>
      <c r="Q552" s="347">
        <v>13943</v>
      </c>
      <c r="R552" s="347">
        <v>415</v>
      </c>
      <c r="S552" s="347">
        <v>140</v>
      </c>
      <c r="T552" s="347">
        <v>140</v>
      </c>
      <c r="U552" s="132"/>
      <c r="V552" s="132"/>
      <c r="W552" s="132"/>
      <c r="X552" s="134"/>
      <c r="Y552" s="347"/>
      <c r="Z552" s="347"/>
      <c r="AA552" s="347"/>
      <c r="AB552" s="347"/>
      <c r="AC552" s="347"/>
      <c r="AD552" s="132"/>
      <c r="AE552" s="132">
        <v>18</v>
      </c>
      <c r="AF552" s="338" t="s">
        <v>3291</v>
      </c>
      <c r="AG552" s="132"/>
      <c r="AH552" s="132">
        <v>200</v>
      </c>
      <c r="AI552" s="123"/>
      <c r="AJ552" s="123"/>
      <c r="AK552" s="123"/>
      <c r="AL552" s="123"/>
      <c r="AM552" s="123"/>
      <c r="AN552" s="123"/>
      <c r="AO552" s="123"/>
      <c r="AP552" s="123"/>
      <c r="AQ552" s="123">
        <v>300</v>
      </c>
      <c r="AR552" s="144" t="s">
        <v>16168</v>
      </c>
      <c r="AS552" s="144" t="s">
        <v>16168</v>
      </c>
      <c r="AT552" s="123" t="s">
        <v>464</v>
      </c>
      <c r="AU552" s="137">
        <v>5500</v>
      </c>
      <c r="AV552" s="137">
        <v>18.333333333333332</v>
      </c>
      <c r="AW552" s="132"/>
      <c r="AX552" s="132"/>
      <c r="AY552" s="132"/>
      <c r="AZ552" s="132"/>
      <c r="BA552" s="132"/>
      <c r="BB552" s="134"/>
      <c r="BC552" s="134"/>
      <c r="BD552" s="134"/>
      <c r="BE552" s="138" t="s">
        <v>364</v>
      </c>
      <c r="BF552" s="139"/>
      <c r="BG552" s="139"/>
      <c r="BH552" s="139"/>
      <c r="BI552" s="139"/>
      <c r="BJ552" s="139"/>
      <c r="BK552" s="134"/>
      <c r="BL552" s="134"/>
      <c r="BM552" s="138"/>
      <c r="BN552" s="141"/>
      <c r="BO552" s="123"/>
      <c r="BP552" s="123"/>
      <c r="BQ552" s="123"/>
      <c r="BR552" s="123"/>
      <c r="BS552" s="123"/>
      <c r="BT552" s="123"/>
      <c r="BU552" s="123"/>
      <c r="BV552" s="123"/>
      <c r="BW552" s="123"/>
      <c r="BX552" s="123"/>
      <c r="BY552" s="123"/>
      <c r="BZ552" s="123"/>
      <c r="CA552" s="123"/>
      <c r="CB552" s="123"/>
      <c r="CC552" s="123"/>
    </row>
    <row r="553" spans="1:81" s="6" customFormat="1" ht="16.5" customHeight="1">
      <c r="A553" s="136">
        <v>484</v>
      </c>
      <c r="B553" s="123" t="s">
        <v>133</v>
      </c>
      <c r="C553" s="123" t="s">
        <v>137</v>
      </c>
      <c r="D553" s="123" t="s">
        <v>481</v>
      </c>
      <c r="E553" s="123" t="s">
        <v>459</v>
      </c>
      <c r="F553" s="123" t="s">
        <v>3292</v>
      </c>
      <c r="G553" s="142" t="s">
        <v>3293</v>
      </c>
      <c r="H553" s="123" t="s">
        <v>14021</v>
      </c>
      <c r="I553" s="123" t="s">
        <v>14022</v>
      </c>
      <c r="J553" s="123" t="s">
        <v>12899</v>
      </c>
      <c r="K553" s="154" t="s">
        <v>14022</v>
      </c>
      <c r="L553" s="154" t="s">
        <v>3294</v>
      </c>
      <c r="M553" s="135" t="s">
        <v>15734</v>
      </c>
      <c r="N553" s="131" t="s">
        <v>12888</v>
      </c>
      <c r="O553" s="131"/>
      <c r="P553" s="131" t="s">
        <v>12888</v>
      </c>
      <c r="Q553" s="347">
        <v>2318</v>
      </c>
      <c r="R553" s="347">
        <v>760</v>
      </c>
      <c r="S553" s="347">
        <v>496</v>
      </c>
      <c r="T553" s="347">
        <v>496</v>
      </c>
      <c r="U553" s="132" t="s">
        <v>756</v>
      </c>
      <c r="V553" s="347"/>
      <c r="W553" s="347">
        <v>109</v>
      </c>
      <c r="X553" s="134" t="s">
        <v>359</v>
      </c>
      <c r="Y553" s="347"/>
      <c r="Z553" s="347">
        <v>38</v>
      </c>
      <c r="AA553" s="347">
        <v>453</v>
      </c>
      <c r="AB553" s="347">
        <v>29</v>
      </c>
      <c r="AC553" s="347"/>
      <c r="AD553" s="132"/>
      <c r="AE553" s="132">
        <v>30</v>
      </c>
      <c r="AF553" s="338" t="s">
        <v>3295</v>
      </c>
      <c r="AG553" s="132">
        <v>86</v>
      </c>
      <c r="AH553" s="132">
        <v>86</v>
      </c>
      <c r="AI553" s="123"/>
      <c r="AJ553" s="123"/>
      <c r="AK553" s="123"/>
      <c r="AL553" s="123"/>
      <c r="AM553" s="123"/>
      <c r="AN553" s="123"/>
      <c r="AO553" s="123"/>
      <c r="AP553" s="123"/>
      <c r="AQ553" s="123">
        <v>250</v>
      </c>
      <c r="AR553" s="144" t="s">
        <v>16168</v>
      </c>
      <c r="AS553" s="144" t="s">
        <v>16168</v>
      </c>
      <c r="AT553" s="123" t="s">
        <v>464</v>
      </c>
      <c r="AU553" s="137">
        <v>1320</v>
      </c>
      <c r="AV553" s="137">
        <v>5.28</v>
      </c>
      <c r="AW553" s="132">
        <v>2000</v>
      </c>
      <c r="AX553" s="132"/>
      <c r="AY553" s="132">
        <v>1500</v>
      </c>
      <c r="AZ553" s="132">
        <v>1500</v>
      </c>
      <c r="BA553" s="132">
        <v>1500</v>
      </c>
      <c r="BB553" s="436">
        <v>30</v>
      </c>
      <c r="BC553" s="436">
        <v>30</v>
      </c>
      <c r="BD553" s="436"/>
      <c r="BE553" s="248" t="s">
        <v>3296</v>
      </c>
      <c r="BF553" s="139"/>
      <c r="BG553" s="139"/>
      <c r="BH553" s="139"/>
      <c r="BI553" s="139"/>
      <c r="BJ553" s="139"/>
      <c r="BK553" s="436"/>
      <c r="BL553" s="436"/>
      <c r="BM553" s="248"/>
      <c r="BN553" s="438"/>
      <c r="BO553" s="123"/>
      <c r="BP553" s="123"/>
      <c r="BQ553" s="123"/>
      <c r="BR553" s="123"/>
      <c r="BS553" s="123"/>
      <c r="BT553" s="123"/>
      <c r="BU553" s="123"/>
      <c r="BV553" s="123"/>
      <c r="BW553" s="123"/>
      <c r="BX553" s="135"/>
      <c r="BY553" s="123"/>
      <c r="BZ553" s="123"/>
      <c r="CA553" s="123"/>
      <c r="CB553" s="123"/>
      <c r="CC553" s="123"/>
    </row>
    <row r="554" spans="1:81" s="6" customFormat="1" ht="16.5" customHeight="1">
      <c r="A554" s="136">
        <v>485</v>
      </c>
      <c r="B554" s="135" t="s">
        <v>133</v>
      </c>
      <c r="C554" s="613" t="s">
        <v>134</v>
      </c>
      <c r="D554" s="135" t="s">
        <v>481</v>
      </c>
      <c r="E554" s="614" t="s">
        <v>377</v>
      </c>
      <c r="F554" s="614" t="s">
        <v>3297</v>
      </c>
      <c r="G554" s="615" t="s">
        <v>3298</v>
      </c>
      <c r="H554" s="614" t="s">
        <v>14023</v>
      </c>
      <c r="I554" s="123" t="s">
        <v>14024</v>
      </c>
      <c r="J554" s="123" t="s">
        <v>12888</v>
      </c>
      <c r="K554" s="154" t="s">
        <v>377</v>
      </c>
      <c r="L554" s="614" t="s">
        <v>377</v>
      </c>
      <c r="M554" s="616" t="s">
        <v>15735</v>
      </c>
      <c r="N554" s="123" t="s">
        <v>15736</v>
      </c>
      <c r="O554" s="123"/>
      <c r="P554" s="123" t="s">
        <v>15736</v>
      </c>
      <c r="Q554" s="347">
        <v>7033</v>
      </c>
      <c r="R554" s="347">
        <v>1608</v>
      </c>
      <c r="S554" s="617">
        <v>697</v>
      </c>
      <c r="T554" s="347">
        <v>697</v>
      </c>
      <c r="U554" s="347" t="s">
        <v>411</v>
      </c>
      <c r="V554" s="132"/>
      <c r="W554" s="347">
        <v>121</v>
      </c>
      <c r="X554" s="360" t="s">
        <v>401</v>
      </c>
      <c r="Y554" s="347">
        <v>143</v>
      </c>
      <c r="Z554" s="347"/>
      <c r="AA554" s="347"/>
      <c r="AB554" s="347">
        <v>49</v>
      </c>
      <c r="AC554" s="347"/>
      <c r="AD554" s="132"/>
      <c r="AE554" s="132">
        <v>53</v>
      </c>
      <c r="AF554" s="138" t="s">
        <v>3299</v>
      </c>
      <c r="AG554" s="132">
        <v>1561</v>
      </c>
      <c r="AH554" s="132">
        <v>3179</v>
      </c>
      <c r="AI554" s="360"/>
      <c r="AJ554" s="134"/>
      <c r="AK554" s="123"/>
      <c r="AL554" s="123"/>
      <c r="AM554" s="123"/>
      <c r="AN554" s="123"/>
      <c r="AO554" s="123"/>
      <c r="AP554" s="338"/>
      <c r="AQ554" s="123">
        <v>300</v>
      </c>
      <c r="AR554" s="144" t="s">
        <v>16168</v>
      </c>
      <c r="AS554" s="144" t="s">
        <v>16168</v>
      </c>
      <c r="AT554" s="135" t="s">
        <v>3300</v>
      </c>
      <c r="AU554" s="137">
        <v>1152</v>
      </c>
      <c r="AV554" s="137">
        <v>3.84</v>
      </c>
      <c r="AW554" s="132"/>
      <c r="AX554" s="132"/>
      <c r="AY554" s="132"/>
      <c r="AZ554" s="132"/>
      <c r="BA554" s="132"/>
      <c r="BB554" s="134"/>
      <c r="BC554" s="134"/>
      <c r="BD554" s="134"/>
      <c r="BE554" s="134" t="s">
        <v>364</v>
      </c>
      <c r="BF554" s="139"/>
      <c r="BG554" s="139"/>
      <c r="BH554" s="139"/>
      <c r="BI554" s="139"/>
      <c r="BJ554" s="139"/>
      <c r="BK554" s="134"/>
      <c r="BL554" s="134"/>
      <c r="BM554" s="134"/>
      <c r="BN554" s="383"/>
      <c r="BO554" s="123"/>
      <c r="BP554" s="123"/>
      <c r="BQ554" s="123"/>
      <c r="BR554" s="123"/>
      <c r="BS554" s="123"/>
      <c r="BT554" s="123"/>
      <c r="BU554" s="123"/>
      <c r="BV554" s="123"/>
      <c r="BW554" s="123"/>
      <c r="BX554" s="123"/>
      <c r="BY554" s="123"/>
      <c r="BZ554" s="123"/>
      <c r="CA554" s="123"/>
      <c r="CB554" s="123"/>
      <c r="CC554" s="123"/>
    </row>
    <row r="555" spans="1:81" s="12" customFormat="1" ht="16.5" customHeight="1">
      <c r="A555" s="136">
        <v>486</v>
      </c>
      <c r="B555" s="123" t="s">
        <v>133</v>
      </c>
      <c r="C555" s="123" t="s">
        <v>136</v>
      </c>
      <c r="D555" s="123" t="s">
        <v>481</v>
      </c>
      <c r="E555" s="123" t="s">
        <v>377</v>
      </c>
      <c r="F555" s="123" t="s">
        <v>3301</v>
      </c>
      <c r="G555" s="142" t="s">
        <v>3302</v>
      </c>
      <c r="H555" s="123" t="s">
        <v>14025</v>
      </c>
      <c r="I555" s="123" t="s">
        <v>14026</v>
      </c>
      <c r="J555" s="123" t="s">
        <v>13157</v>
      </c>
      <c r="K555" s="154" t="s">
        <v>377</v>
      </c>
      <c r="L555" s="154" t="s">
        <v>377</v>
      </c>
      <c r="M555" s="135"/>
      <c r="N555" s="131" t="s">
        <v>13157</v>
      </c>
      <c r="O555" s="131"/>
      <c r="P555" s="131" t="s">
        <v>13157</v>
      </c>
      <c r="Q555" s="347">
        <v>2339</v>
      </c>
      <c r="R555" s="347">
        <v>464</v>
      </c>
      <c r="S555" s="347">
        <v>286</v>
      </c>
      <c r="T555" s="347">
        <v>286</v>
      </c>
      <c r="U555" s="132"/>
      <c r="V555" s="347"/>
      <c r="W555" s="347">
        <v>121</v>
      </c>
      <c r="X555" s="134" t="s">
        <v>359</v>
      </c>
      <c r="Y555" s="347"/>
      <c r="Z555" s="347"/>
      <c r="AA555" s="347"/>
      <c r="AB555" s="347">
        <v>165</v>
      </c>
      <c r="AC555" s="347"/>
      <c r="AD555" s="132"/>
      <c r="AE555" s="132">
        <v>35</v>
      </c>
      <c r="AF555" s="338" t="s">
        <v>704</v>
      </c>
      <c r="AG555" s="132">
        <v>480</v>
      </c>
      <c r="AH555" s="132">
        <v>408</v>
      </c>
      <c r="AI555" s="123"/>
      <c r="AJ555" s="123"/>
      <c r="AK555" s="123"/>
      <c r="AL555" s="123"/>
      <c r="AM555" s="123"/>
      <c r="AN555" s="123"/>
      <c r="AO555" s="123"/>
      <c r="AP555" s="123"/>
      <c r="AQ555" s="123">
        <v>260</v>
      </c>
      <c r="AR555" s="144" t="s">
        <v>16168</v>
      </c>
      <c r="AS555" s="144" t="s">
        <v>16168</v>
      </c>
      <c r="AT555" s="123" t="s">
        <v>3123</v>
      </c>
      <c r="AU555" s="137">
        <v>378</v>
      </c>
      <c r="AV555" s="137">
        <v>1.4538461538461538</v>
      </c>
      <c r="AW555" s="132"/>
      <c r="AX555" s="132"/>
      <c r="AY555" s="132"/>
      <c r="AZ555" s="132"/>
      <c r="BA555" s="132"/>
      <c r="BB555" s="134"/>
      <c r="BC555" s="134"/>
      <c r="BD555" s="134"/>
      <c r="BE555" s="138" t="s">
        <v>364</v>
      </c>
      <c r="BF555" s="139"/>
      <c r="BG555" s="139"/>
      <c r="BH555" s="139"/>
      <c r="BI555" s="139"/>
      <c r="BJ555" s="139"/>
      <c r="BK555" s="134"/>
      <c r="BL555" s="134"/>
      <c r="BM555" s="138"/>
      <c r="BN555" s="141"/>
      <c r="BO555" s="123"/>
      <c r="BP555" s="123"/>
      <c r="BQ555" s="123"/>
      <c r="BR555" s="123"/>
      <c r="BS555" s="123"/>
      <c r="BT555" s="123"/>
      <c r="BU555" s="123"/>
      <c r="BV555" s="123"/>
      <c r="BW555" s="123"/>
      <c r="BX555" s="123"/>
      <c r="BY555" s="123"/>
      <c r="BZ555" s="123"/>
      <c r="CA555" s="123"/>
      <c r="CB555" s="123"/>
      <c r="CC555" s="123"/>
    </row>
    <row r="556" spans="1:81" s="12" customFormat="1" ht="16.5" customHeight="1">
      <c r="A556" s="135">
        <v>487</v>
      </c>
      <c r="B556" s="123" t="s">
        <v>133</v>
      </c>
      <c r="C556" s="123" t="s">
        <v>136</v>
      </c>
      <c r="D556" s="123" t="s">
        <v>481</v>
      </c>
      <c r="E556" s="123" t="s">
        <v>377</v>
      </c>
      <c r="F556" s="123" t="s">
        <v>3303</v>
      </c>
      <c r="G556" s="618" t="s">
        <v>19918</v>
      </c>
      <c r="H556" s="123" t="s">
        <v>14027</v>
      </c>
      <c r="I556" s="123" t="s">
        <v>14028</v>
      </c>
      <c r="J556" s="131" t="s">
        <v>13157</v>
      </c>
      <c r="K556" s="154" t="s">
        <v>377</v>
      </c>
      <c r="L556" s="365" t="s">
        <v>377</v>
      </c>
      <c r="M556" s="135"/>
      <c r="N556" s="131" t="s">
        <v>13157</v>
      </c>
      <c r="O556" s="131"/>
      <c r="P556" s="131" t="s">
        <v>13157</v>
      </c>
      <c r="Q556" s="347">
        <v>14543</v>
      </c>
      <c r="R556" s="347">
        <v>785</v>
      </c>
      <c r="S556" s="347">
        <v>408</v>
      </c>
      <c r="T556" s="347">
        <v>408</v>
      </c>
      <c r="U556" s="132"/>
      <c r="V556" s="347"/>
      <c r="W556" s="347"/>
      <c r="X556" s="134"/>
      <c r="Y556" s="347"/>
      <c r="Z556" s="347"/>
      <c r="AA556" s="347"/>
      <c r="AB556" s="347">
        <v>317</v>
      </c>
      <c r="AC556" s="347"/>
      <c r="AD556" s="132"/>
      <c r="AE556" s="132">
        <v>30</v>
      </c>
      <c r="AF556" s="338" t="s">
        <v>704</v>
      </c>
      <c r="AG556" s="132">
        <v>62</v>
      </c>
      <c r="AH556" s="132">
        <v>62</v>
      </c>
      <c r="AI556" s="123"/>
      <c r="AJ556" s="123"/>
      <c r="AK556" s="123"/>
      <c r="AL556" s="123"/>
      <c r="AM556" s="123"/>
      <c r="AN556" s="123"/>
      <c r="AO556" s="123"/>
      <c r="AP556" s="123"/>
      <c r="AQ556" s="123">
        <v>300</v>
      </c>
      <c r="AR556" s="144" t="s">
        <v>16168</v>
      </c>
      <c r="AS556" s="144" t="s">
        <v>16168</v>
      </c>
      <c r="AT556" s="123" t="s">
        <v>3304</v>
      </c>
      <c r="AU556" s="137">
        <v>78480</v>
      </c>
      <c r="AV556" s="137">
        <v>261.60000000000002</v>
      </c>
      <c r="AW556" s="132"/>
      <c r="AX556" s="132"/>
      <c r="AY556" s="132"/>
      <c r="AZ556" s="132"/>
      <c r="BA556" s="132"/>
      <c r="BB556" s="134"/>
      <c r="BC556" s="134"/>
      <c r="BD556" s="134"/>
      <c r="BE556" s="138" t="s">
        <v>364</v>
      </c>
      <c r="BF556" s="139"/>
      <c r="BG556" s="139"/>
      <c r="BH556" s="139"/>
      <c r="BI556" s="139"/>
      <c r="BJ556" s="139"/>
      <c r="BK556" s="134"/>
      <c r="BL556" s="134"/>
      <c r="BM556" s="138"/>
      <c r="BN556" s="141" t="s">
        <v>364</v>
      </c>
      <c r="BO556" s="123"/>
      <c r="BP556" s="123"/>
      <c r="BQ556" s="123"/>
      <c r="BR556" s="123"/>
      <c r="BS556" s="123"/>
      <c r="BT556" s="123"/>
      <c r="BU556" s="123"/>
      <c r="BV556" s="123"/>
      <c r="BW556" s="123"/>
      <c r="BX556" s="123"/>
      <c r="BY556" s="123"/>
      <c r="BZ556" s="123"/>
      <c r="CA556" s="123"/>
      <c r="CB556" s="123"/>
      <c r="CC556" s="123"/>
    </row>
    <row r="557" spans="1:81" s="6" customFormat="1" ht="16.5" customHeight="1">
      <c r="A557" s="135">
        <v>488</v>
      </c>
      <c r="B557" s="123" t="s">
        <v>133</v>
      </c>
      <c r="C557" s="123" t="s">
        <v>135</v>
      </c>
      <c r="D557" s="123" t="s">
        <v>481</v>
      </c>
      <c r="E557" s="123" t="s">
        <v>377</v>
      </c>
      <c r="F557" s="123" t="s">
        <v>3305</v>
      </c>
      <c r="G557" s="142" t="s">
        <v>3306</v>
      </c>
      <c r="H557" s="123" t="s">
        <v>14029</v>
      </c>
      <c r="I557" s="123" t="s">
        <v>14030</v>
      </c>
      <c r="J557" s="123" t="s">
        <v>13157</v>
      </c>
      <c r="K557" s="154" t="s">
        <v>377</v>
      </c>
      <c r="L557" s="154" t="s">
        <v>377</v>
      </c>
      <c r="M557" s="130" t="s">
        <v>15737</v>
      </c>
      <c r="N557" s="131" t="s">
        <v>13157</v>
      </c>
      <c r="O557" s="131"/>
      <c r="P557" s="131" t="s">
        <v>13157</v>
      </c>
      <c r="Q557" s="347">
        <v>18453</v>
      </c>
      <c r="R557" s="347">
        <v>2487</v>
      </c>
      <c r="S557" s="347">
        <v>871</v>
      </c>
      <c r="T557" s="347">
        <v>751</v>
      </c>
      <c r="U557" s="132" t="s">
        <v>3307</v>
      </c>
      <c r="V557" s="347">
        <v>120</v>
      </c>
      <c r="W557" s="347">
        <v>115</v>
      </c>
      <c r="X557" s="134" t="s">
        <v>401</v>
      </c>
      <c r="Y557" s="347">
        <v>223</v>
      </c>
      <c r="Z557" s="347">
        <v>25</v>
      </c>
      <c r="AA557" s="347">
        <v>1000</v>
      </c>
      <c r="AB557" s="347">
        <v>52</v>
      </c>
      <c r="AC557" s="347"/>
      <c r="AD557" s="132"/>
      <c r="AE557" s="132">
        <v>100</v>
      </c>
      <c r="AF557" s="135" t="s">
        <v>3308</v>
      </c>
      <c r="AG557" s="132">
        <v>266</v>
      </c>
      <c r="AH557" s="132">
        <v>408</v>
      </c>
      <c r="AI557" s="123"/>
      <c r="AJ557" s="123"/>
      <c r="AK557" s="123"/>
      <c r="AL557" s="123">
        <v>1</v>
      </c>
      <c r="AM557" s="123"/>
      <c r="AN557" s="123">
        <v>1</v>
      </c>
      <c r="AO557" s="123"/>
      <c r="AP557" s="123"/>
      <c r="AQ557" s="123">
        <v>268</v>
      </c>
      <c r="AR557" s="123" t="s">
        <v>3309</v>
      </c>
      <c r="AS557" s="123" t="s">
        <v>3309</v>
      </c>
      <c r="AT557" s="123" t="s">
        <v>3310</v>
      </c>
      <c r="AU557" s="137">
        <v>9804</v>
      </c>
      <c r="AV557" s="137">
        <v>36.582089552238806</v>
      </c>
      <c r="AW557" s="132">
        <v>2000</v>
      </c>
      <c r="AX557" s="132">
        <v>800</v>
      </c>
      <c r="AY557" s="132">
        <v>800</v>
      </c>
      <c r="AZ557" s="132">
        <v>1000</v>
      </c>
      <c r="BA557" s="132">
        <v>2000</v>
      </c>
      <c r="BB557" s="134">
        <v>15</v>
      </c>
      <c r="BC557" s="134">
        <v>50</v>
      </c>
      <c r="BD557" s="134"/>
      <c r="BE557" s="138" t="s">
        <v>3311</v>
      </c>
      <c r="BF557" s="139"/>
      <c r="BG557" s="139"/>
      <c r="BH557" s="139"/>
      <c r="BI557" s="139"/>
      <c r="BJ557" s="139"/>
      <c r="BK557" s="134"/>
      <c r="BL557" s="134"/>
      <c r="BM557" s="138"/>
      <c r="BN557" s="141"/>
      <c r="BO557" s="123"/>
      <c r="BP557" s="123"/>
      <c r="BQ557" s="123"/>
      <c r="BR557" s="123"/>
      <c r="BS557" s="123"/>
      <c r="BT557" s="123"/>
      <c r="BU557" s="123"/>
      <c r="BV557" s="123"/>
      <c r="BW557" s="123"/>
      <c r="BX557" s="123"/>
      <c r="BY557" s="123"/>
      <c r="BZ557" s="123"/>
      <c r="CA557" s="123"/>
      <c r="CB557" s="123"/>
      <c r="CC557" s="123"/>
    </row>
    <row r="558" spans="1:81" s="6" customFormat="1" ht="16.5" customHeight="1">
      <c r="A558" s="135">
        <v>489</v>
      </c>
      <c r="B558" s="123" t="s">
        <v>133</v>
      </c>
      <c r="C558" s="123" t="s">
        <v>137</v>
      </c>
      <c r="D558" s="123" t="s">
        <v>481</v>
      </c>
      <c r="E558" s="123" t="s">
        <v>377</v>
      </c>
      <c r="F558" s="123" t="s">
        <v>3312</v>
      </c>
      <c r="G558" s="142" t="s">
        <v>3313</v>
      </c>
      <c r="H558" s="123" t="s">
        <v>14031</v>
      </c>
      <c r="I558" s="123" t="s">
        <v>14032</v>
      </c>
      <c r="J558" s="123" t="s">
        <v>12888</v>
      </c>
      <c r="K558" s="154" t="s">
        <v>377</v>
      </c>
      <c r="L558" s="154" t="s">
        <v>377</v>
      </c>
      <c r="M558" s="595" t="s">
        <v>15738</v>
      </c>
      <c r="N558" s="131" t="s">
        <v>12888</v>
      </c>
      <c r="O558" s="131"/>
      <c r="P558" s="131" t="s">
        <v>12888</v>
      </c>
      <c r="Q558" s="347">
        <v>1983</v>
      </c>
      <c r="R558" s="347">
        <v>1490</v>
      </c>
      <c r="S558" s="347">
        <v>238</v>
      </c>
      <c r="T558" s="347">
        <v>238</v>
      </c>
      <c r="U558" s="132" t="s">
        <v>756</v>
      </c>
      <c r="V558" s="347"/>
      <c r="W558" s="347">
        <v>36</v>
      </c>
      <c r="X558" s="360" t="s">
        <v>401</v>
      </c>
      <c r="Y558" s="347">
        <v>114</v>
      </c>
      <c r="Z558" s="347"/>
      <c r="AA558" s="347"/>
      <c r="AB558" s="347"/>
      <c r="AC558" s="347"/>
      <c r="AD558" s="132"/>
      <c r="AE558" s="132">
        <v>15</v>
      </c>
      <c r="AF558" s="338" t="s">
        <v>3314</v>
      </c>
      <c r="AG558" s="132">
        <v>481</v>
      </c>
      <c r="AH558" s="132">
        <v>734</v>
      </c>
      <c r="AI558" s="123" t="s">
        <v>3315</v>
      </c>
      <c r="AJ558" s="123"/>
      <c r="AK558" s="429"/>
      <c r="AL558" s="123"/>
      <c r="AM558" s="123"/>
      <c r="AN558" s="123"/>
      <c r="AO558" s="123"/>
      <c r="AP558" s="123"/>
      <c r="AQ558" s="123">
        <v>250</v>
      </c>
      <c r="AR558" s="123" t="s">
        <v>16182</v>
      </c>
      <c r="AS558" s="123"/>
      <c r="AT558" s="123" t="s">
        <v>668</v>
      </c>
      <c r="AU558" s="137">
        <v>488</v>
      </c>
      <c r="AV558" s="137">
        <v>1.952</v>
      </c>
      <c r="AW558" s="132"/>
      <c r="AX558" s="132"/>
      <c r="AY558" s="132"/>
      <c r="AZ558" s="132"/>
      <c r="BA558" s="132"/>
      <c r="BB558" s="436"/>
      <c r="BC558" s="436"/>
      <c r="BD558" s="436"/>
      <c r="BE558" s="248" t="s">
        <v>364</v>
      </c>
      <c r="BF558" s="139"/>
      <c r="BG558" s="139"/>
      <c r="BH558" s="139"/>
      <c r="BI558" s="139"/>
      <c r="BJ558" s="139"/>
      <c r="BK558" s="436"/>
      <c r="BL558" s="436"/>
      <c r="BM558" s="248"/>
      <c r="BN558" s="438"/>
      <c r="BO558" s="123"/>
      <c r="BP558" s="123"/>
      <c r="BQ558" s="123"/>
      <c r="BR558" s="123"/>
      <c r="BS558" s="123"/>
      <c r="BT558" s="123"/>
      <c r="BU558" s="123"/>
      <c r="BV558" s="123"/>
      <c r="BW558" s="123"/>
      <c r="BX558" s="135"/>
      <c r="BY558" s="123"/>
      <c r="BZ558" s="123"/>
      <c r="CA558" s="123"/>
      <c r="CB558" s="135"/>
      <c r="CC558" s="123"/>
    </row>
    <row r="559" spans="1:81" s="6" customFormat="1" ht="16.5" customHeight="1">
      <c r="A559" s="136">
        <v>490</v>
      </c>
      <c r="B559" s="123" t="s">
        <v>133</v>
      </c>
      <c r="C559" s="123" t="s">
        <v>138</v>
      </c>
      <c r="D559" s="123" t="s">
        <v>481</v>
      </c>
      <c r="E559" s="123" t="s">
        <v>377</v>
      </c>
      <c r="F559" s="123" t="s">
        <v>3316</v>
      </c>
      <c r="G559" s="142" t="s">
        <v>3317</v>
      </c>
      <c r="H559" s="123" t="s">
        <v>14033</v>
      </c>
      <c r="I559" s="123" t="s">
        <v>14034</v>
      </c>
      <c r="J559" s="123" t="s">
        <v>12888</v>
      </c>
      <c r="K559" s="154" t="s">
        <v>377</v>
      </c>
      <c r="L559" s="154" t="s">
        <v>377</v>
      </c>
      <c r="M559" s="135"/>
      <c r="N559" s="131" t="s">
        <v>13157</v>
      </c>
      <c r="O559" s="131"/>
      <c r="P559" s="131" t="s">
        <v>13157</v>
      </c>
      <c r="Q559" s="347">
        <v>25019</v>
      </c>
      <c r="R559" s="347">
        <v>772</v>
      </c>
      <c r="S559" s="347">
        <v>672</v>
      </c>
      <c r="T559" s="347">
        <v>672</v>
      </c>
      <c r="U559" s="619"/>
      <c r="V559" s="347"/>
      <c r="W559" s="347">
        <v>50</v>
      </c>
      <c r="X559" s="360"/>
      <c r="Y559" s="347"/>
      <c r="Z559" s="347"/>
      <c r="AA559" s="347"/>
      <c r="AB559" s="347">
        <v>50</v>
      </c>
      <c r="AC559" s="347"/>
      <c r="AD559" s="132"/>
      <c r="AE559" s="132">
        <v>11</v>
      </c>
      <c r="AF559" s="338" t="s">
        <v>2244</v>
      </c>
      <c r="AG559" s="132">
        <v>736</v>
      </c>
      <c r="AH559" s="132">
        <v>736</v>
      </c>
      <c r="AI559" s="123" t="s">
        <v>3318</v>
      </c>
      <c r="AJ559" s="123" t="s">
        <v>3319</v>
      </c>
      <c r="AK559" s="429"/>
      <c r="AL559" s="123"/>
      <c r="AM559" s="123"/>
      <c r="AN559" s="123"/>
      <c r="AO559" s="123"/>
      <c r="AP559" s="123"/>
      <c r="AQ559" s="123">
        <v>311</v>
      </c>
      <c r="AR559" s="123" t="s">
        <v>16166</v>
      </c>
      <c r="AS559" s="123" t="s">
        <v>16166</v>
      </c>
      <c r="AT559" s="123" t="s">
        <v>2604</v>
      </c>
      <c r="AU559" s="137">
        <v>26745</v>
      </c>
      <c r="AV559" s="137">
        <v>85.9967845659164</v>
      </c>
      <c r="AW559" s="132"/>
      <c r="AX559" s="132"/>
      <c r="AY559" s="132"/>
      <c r="AZ559" s="132"/>
      <c r="BA559" s="132"/>
      <c r="BB559" s="134"/>
      <c r="BC559" s="134"/>
      <c r="BD559" s="134"/>
      <c r="BE559" s="138" t="s">
        <v>364</v>
      </c>
      <c r="BF559" s="139"/>
      <c r="BG559" s="139"/>
      <c r="BH559" s="139"/>
      <c r="BI559" s="139"/>
      <c r="BJ559" s="139"/>
      <c r="BK559" s="134"/>
      <c r="BL559" s="134"/>
      <c r="BM559" s="138"/>
      <c r="BN559" s="141"/>
      <c r="BO559" s="123"/>
      <c r="BP559" s="123"/>
      <c r="BQ559" s="123"/>
      <c r="BR559" s="123"/>
      <c r="BS559" s="123"/>
      <c r="BT559" s="123"/>
      <c r="BU559" s="123"/>
      <c r="BV559" s="123"/>
      <c r="BW559" s="123"/>
      <c r="BX559" s="123"/>
      <c r="BY559" s="123"/>
      <c r="BZ559" s="123"/>
      <c r="CA559" s="123"/>
      <c r="CB559" s="123"/>
      <c r="CC559" s="123"/>
    </row>
    <row r="560" spans="1:81" s="6" customFormat="1" ht="16.5" customHeight="1">
      <c r="A560" s="136">
        <v>491</v>
      </c>
      <c r="B560" s="123" t="s">
        <v>133</v>
      </c>
      <c r="C560" s="123" t="s">
        <v>140</v>
      </c>
      <c r="D560" s="123" t="s">
        <v>481</v>
      </c>
      <c r="E560" s="123" t="s">
        <v>353</v>
      </c>
      <c r="F560" s="371" t="s">
        <v>3320</v>
      </c>
      <c r="G560" s="142" t="s">
        <v>3321</v>
      </c>
      <c r="H560" s="123" t="s">
        <v>14035</v>
      </c>
      <c r="I560" s="123" t="s">
        <v>14036</v>
      </c>
      <c r="J560" s="123" t="s">
        <v>12883</v>
      </c>
      <c r="K560" s="154" t="s">
        <v>14037</v>
      </c>
      <c r="L560" s="154" t="s">
        <v>3322</v>
      </c>
      <c r="M560" s="135" t="s">
        <v>15739</v>
      </c>
      <c r="N560" s="131" t="s">
        <v>12888</v>
      </c>
      <c r="O560" s="131"/>
      <c r="P560" s="131" t="s">
        <v>12888</v>
      </c>
      <c r="Q560" s="347">
        <v>13134</v>
      </c>
      <c r="R560" s="347">
        <v>4654</v>
      </c>
      <c r="S560" s="347">
        <v>1336</v>
      </c>
      <c r="T560" s="347">
        <v>999</v>
      </c>
      <c r="U560" s="132" t="s">
        <v>575</v>
      </c>
      <c r="V560" s="347">
        <v>337</v>
      </c>
      <c r="W560" s="347">
        <v>304</v>
      </c>
      <c r="X560" s="360" t="s">
        <v>3323</v>
      </c>
      <c r="Y560" s="347">
        <v>168</v>
      </c>
      <c r="Z560" s="347">
        <v>46.47</v>
      </c>
      <c r="AA560" s="347">
        <v>10000</v>
      </c>
      <c r="AB560" s="347">
        <v>160.91</v>
      </c>
      <c r="AC560" s="347"/>
      <c r="AD560" s="132"/>
      <c r="AE560" s="132">
        <v>48</v>
      </c>
      <c r="AF560" s="338" t="s">
        <v>3324</v>
      </c>
      <c r="AG560" s="132">
        <v>519</v>
      </c>
      <c r="AH560" s="132">
        <v>927</v>
      </c>
      <c r="AI560" s="123" t="s">
        <v>3325</v>
      </c>
      <c r="AJ560" s="123" t="s">
        <v>3326</v>
      </c>
      <c r="AK560" s="429" t="s">
        <v>406</v>
      </c>
      <c r="AL560" s="123">
        <v>26</v>
      </c>
      <c r="AM560" s="123">
        <v>1</v>
      </c>
      <c r="AN560" s="429">
        <v>19</v>
      </c>
      <c r="AO560" s="429">
        <v>6</v>
      </c>
      <c r="AP560" s="429"/>
      <c r="AQ560" s="123">
        <v>300</v>
      </c>
      <c r="AR560" s="136" t="s">
        <v>16166</v>
      </c>
      <c r="AS560" s="136" t="s">
        <v>16166</v>
      </c>
      <c r="AT560" s="123" t="s">
        <v>464</v>
      </c>
      <c r="AU560" s="137">
        <v>46924</v>
      </c>
      <c r="AV560" s="137">
        <v>156.41333333333333</v>
      </c>
      <c r="AW560" s="132">
        <v>2000</v>
      </c>
      <c r="AX560" s="132">
        <v>0</v>
      </c>
      <c r="AY560" s="132">
        <v>1000</v>
      </c>
      <c r="AZ560" s="132">
        <v>1000</v>
      </c>
      <c r="BA560" s="132">
        <v>2000</v>
      </c>
      <c r="BB560" s="134"/>
      <c r="BC560" s="134"/>
      <c r="BD560" s="134"/>
      <c r="BE560" s="138" t="s">
        <v>3327</v>
      </c>
      <c r="BF560" s="139"/>
      <c r="BG560" s="139"/>
      <c r="BH560" s="139"/>
      <c r="BI560" s="139"/>
      <c r="BJ560" s="139"/>
      <c r="BK560" s="134"/>
      <c r="BL560" s="134"/>
      <c r="BM560" s="138"/>
      <c r="BN560" s="141" t="s">
        <v>364</v>
      </c>
      <c r="BO560" s="123"/>
      <c r="BP560" s="123"/>
      <c r="BQ560" s="136"/>
      <c r="BR560" s="123"/>
      <c r="BS560" s="136"/>
      <c r="BT560" s="136"/>
      <c r="BU560" s="123"/>
      <c r="BV560" s="136"/>
      <c r="BW560" s="123"/>
      <c r="BX560" s="123"/>
      <c r="BY560" s="123"/>
      <c r="BZ560" s="123"/>
      <c r="CA560" s="123"/>
      <c r="CB560" s="123"/>
      <c r="CC560" s="123"/>
    </row>
    <row r="561" spans="1:81" s="6" customFormat="1" ht="16.5" customHeight="1">
      <c r="A561" s="135">
        <v>492</v>
      </c>
      <c r="B561" s="135" t="s">
        <v>133</v>
      </c>
      <c r="C561" s="123" t="s">
        <v>139</v>
      </c>
      <c r="D561" s="135" t="s">
        <v>481</v>
      </c>
      <c r="E561" s="123" t="s">
        <v>353</v>
      </c>
      <c r="F561" s="123" t="s">
        <v>3328</v>
      </c>
      <c r="G561" s="142" t="s">
        <v>3329</v>
      </c>
      <c r="H561" s="123" t="s">
        <v>14038</v>
      </c>
      <c r="I561" s="123" t="s">
        <v>14039</v>
      </c>
      <c r="J561" s="123" t="s">
        <v>12883</v>
      </c>
      <c r="K561" s="620" t="s">
        <v>14040</v>
      </c>
      <c r="L561" s="620" t="s">
        <v>3330</v>
      </c>
      <c r="M561" s="130" t="s">
        <v>15740</v>
      </c>
      <c r="N561" s="131" t="s">
        <v>13157</v>
      </c>
      <c r="O561" s="543"/>
      <c r="P561" s="131" t="s">
        <v>13157</v>
      </c>
      <c r="Q561" s="347">
        <v>7803</v>
      </c>
      <c r="R561" s="347">
        <v>2856.76</v>
      </c>
      <c r="S561" s="347">
        <v>865</v>
      </c>
      <c r="T561" s="347">
        <v>784</v>
      </c>
      <c r="U561" s="227" t="s">
        <v>756</v>
      </c>
      <c r="V561" s="347">
        <v>81</v>
      </c>
      <c r="W561" s="347">
        <v>124</v>
      </c>
      <c r="X561" s="134" t="s">
        <v>401</v>
      </c>
      <c r="Y561" s="347">
        <v>295</v>
      </c>
      <c r="Z561" s="347">
        <v>47</v>
      </c>
      <c r="AA561" s="347">
        <v>708</v>
      </c>
      <c r="AB561" s="347">
        <v>164.11</v>
      </c>
      <c r="AC561" s="347"/>
      <c r="AD561" s="132"/>
      <c r="AE561" s="132">
        <v>150</v>
      </c>
      <c r="AF561" s="621" t="s">
        <v>3331</v>
      </c>
      <c r="AG561" s="622"/>
      <c r="AH561" s="622">
        <v>2814</v>
      </c>
      <c r="AI561" s="123"/>
      <c r="AJ561" s="123"/>
      <c r="AK561" s="123" t="s">
        <v>396</v>
      </c>
      <c r="AL561" s="123">
        <v>4</v>
      </c>
      <c r="AM561" s="123"/>
      <c r="AN561" s="123">
        <v>1</v>
      </c>
      <c r="AO561" s="123">
        <v>3</v>
      </c>
      <c r="AP561" s="123"/>
      <c r="AQ561" s="123">
        <v>273</v>
      </c>
      <c r="AR561" s="144" t="s">
        <v>16168</v>
      </c>
      <c r="AS561" s="144" t="s">
        <v>16168</v>
      </c>
      <c r="AT561" s="123" t="s">
        <v>2063</v>
      </c>
      <c r="AU561" s="137">
        <v>7320</v>
      </c>
      <c r="AV561" s="137">
        <v>26.813186813186814</v>
      </c>
      <c r="AW561" s="132"/>
      <c r="AX561" s="132"/>
      <c r="AY561" s="132"/>
      <c r="AZ561" s="132"/>
      <c r="BA561" s="132"/>
      <c r="BB561" s="134"/>
      <c r="BC561" s="134"/>
      <c r="BD561" s="134"/>
      <c r="BE561" s="134" t="s">
        <v>364</v>
      </c>
      <c r="BF561" s="139"/>
      <c r="BG561" s="139"/>
      <c r="BH561" s="139"/>
      <c r="BI561" s="139"/>
      <c r="BJ561" s="139"/>
      <c r="BK561" s="134"/>
      <c r="BL561" s="134"/>
      <c r="BM561" s="138"/>
      <c r="BN561" s="383" t="s">
        <v>364</v>
      </c>
      <c r="BO561" s="123"/>
      <c r="BP561" s="123"/>
      <c r="BQ561" s="123"/>
      <c r="BR561" s="123"/>
      <c r="BS561" s="123"/>
      <c r="BT561" s="123"/>
      <c r="BU561" s="123"/>
      <c r="BV561" s="123"/>
      <c r="BW561" s="123"/>
      <c r="BX561" s="123"/>
      <c r="BY561" s="123"/>
      <c r="BZ561" s="123"/>
      <c r="CA561" s="123"/>
      <c r="CB561" s="123"/>
      <c r="CC561" s="123"/>
    </row>
    <row r="562" spans="1:81" s="6" customFormat="1" ht="16.5" customHeight="1">
      <c r="A562" s="136">
        <v>493</v>
      </c>
      <c r="B562" s="123" t="s">
        <v>133</v>
      </c>
      <c r="C562" s="123" t="s">
        <v>140</v>
      </c>
      <c r="D562" s="123" t="s">
        <v>481</v>
      </c>
      <c r="E562" s="156" t="s">
        <v>377</v>
      </c>
      <c r="F562" s="123" t="s">
        <v>3332</v>
      </c>
      <c r="G562" s="623" t="s">
        <v>3333</v>
      </c>
      <c r="H562" s="136" t="s">
        <v>14041</v>
      </c>
      <c r="I562" s="136" t="s">
        <v>14042</v>
      </c>
      <c r="J562" s="322" t="s">
        <v>13157</v>
      </c>
      <c r="K562" s="154" t="s">
        <v>377</v>
      </c>
      <c r="L562" s="154" t="s">
        <v>377</v>
      </c>
      <c r="M562" s="135" t="s">
        <v>15741</v>
      </c>
      <c r="N562" s="123" t="s">
        <v>13157</v>
      </c>
      <c r="O562" s="157"/>
      <c r="P562" s="123" t="s">
        <v>13157</v>
      </c>
      <c r="Q562" s="347">
        <v>47278</v>
      </c>
      <c r="R562" s="347">
        <v>2597</v>
      </c>
      <c r="S562" s="347">
        <v>644</v>
      </c>
      <c r="T562" s="347">
        <v>644</v>
      </c>
      <c r="U562" s="132"/>
      <c r="V562" s="347"/>
      <c r="W562" s="347">
        <v>62</v>
      </c>
      <c r="X562" s="360" t="s">
        <v>359</v>
      </c>
      <c r="Y562" s="347">
        <v>84</v>
      </c>
      <c r="Z562" s="347"/>
      <c r="AA562" s="347"/>
      <c r="AB562" s="347">
        <v>91</v>
      </c>
      <c r="AC562" s="347"/>
      <c r="AD562" s="132"/>
      <c r="AE562" s="132">
        <v>78</v>
      </c>
      <c r="AF562" s="338" t="s">
        <v>771</v>
      </c>
      <c r="AG562" s="132">
        <v>54</v>
      </c>
      <c r="AH562" s="132">
        <v>106</v>
      </c>
      <c r="AI562" s="123"/>
      <c r="AJ562" s="123"/>
      <c r="AK562" s="123"/>
      <c r="AL562" s="123"/>
      <c r="AM562" s="123"/>
      <c r="AN562" s="123"/>
      <c r="AO562" s="123"/>
      <c r="AP562" s="123"/>
      <c r="AQ562" s="123">
        <v>300</v>
      </c>
      <c r="AR562" s="123" t="s">
        <v>3334</v>
      </c>
      <c r="AS562" s="123" t="s">
        <v>3334</v>
      </c>
      <c r="AT562" s="123" t="s">
        <v>3335</v>
      </c>
      <c r="AU562" s="137">
        <v>300000</v>
      </c>
      <c r="AV562" s="137">
        <v>1000</v>
      </c>
      <c r="AW562" s="132">
        <v>0</v>
      </c>
      <c r="AX562" s="132">
        <v>0</v>
      </c>
      <c r="AY562" s="132">
        <v>0</v>
      </c>
      <c r="AZ562" s="132">
        <v>0</v>
      </c>
      <c r="BA562" s="132">
        <v>0</v>
      </c>
      <c r="BB562" s="134"/>
      <c r="BC562" s="134"/>
      <c r="BD562" s="134"/>
      <c r="BE562" s="138" t="s">
        <v>364</v>
      </c>
      <c r="BF562" s="139"/>
      <c r="BG562" s="139"/>
      <c r="BH562" s="139"/>
      <c r="BI562" s="139"/>
      <c r="BJ562" s="139"/>
      <c r="BK562" s="134"/>
      <c r="BL562" s="134"/>
      <c r="BM562" s="138"/>
      <c r="BN562" s="141"/>
      <c r="BO562" s="123"/>
      <c r="BP562" s="123"/>
      <c r="BQ562" s="123"/>
      <c r="BR562" s="123"/>
      <c r="BS562" s="123"/>
      <c r="BT562" s="123"/>
      <c r="BU562" s="123"/>
      <c r="BV562" s="123"/>
      <c r="BW562" s="123"/>
      <c r="BX562" s="123"/>
      <c r="BY562" s="123"/>
      <c r="BZ562" s="123"/>
      <c r="CA562" s="123"/>
      <c r="CB562" s="123"/>
      <c r="CC562" s="123"/>
    </row>
    <row r="563" spans="1:81" s="6" customFormat="1" ht="16.5" customHeight="1">
      <c r="A563" s="135">
        <v>494</v>
      </c>
      <c r="B563" s="123" t="s">
        <v>133</v>
      </c>
      <c r="C563" s="123" t="s">
        <v>140</v>
      </c>
      <c r="D563" s="123" t="s">
        <v>481</v>
      </c>
      <c r="E563" s="156" t="s">
        <v>377</v>
      </c>
      <c r="F563" s="365" t="s">
        <v>3336</v>
      </c>
      <c r="G563" s="623" t="s">
        <v>19919</v>
      </c>
      <c r="H563" s="123" t="s">
        <v>14043</v>
      </c>
      <c r="I563" s="123" t="s">
        <v>14044</v>
      </c>
      <c r="J563" s="322" t="s">
        <v>13157</v>
      </c>
      <c r="K563" s="154" t="s">
        <v>377</v>
      </c>
      <c r="L563" s="131" t="s">
        <v>377</v>
      </c>
      <c r="M563" s="123"/>
      <c r="N563" s="131" t="s">
        <v>13157</v>
      </c>
      <c r="O563" s="131"/>
      <c r="P563" s="131" t="s">
        <v>13157</v>
      </c>
      <c r="Q563" s="347">
        <v>1791</v>
      </c>
      <c r="R563" s="347">
        <v>622</v>
      </c>
      <c r="S563" s="347">
        <v>352</v>
      </c>
      <c r="T563" s="347">
        <v>352</v>
      </c>
      <c r="U563" s="132"/>
      <c r="V563" s="347"/>
      <c r="W563" s="347">
        <v>18</v>
      </c>
      <c r="X563" s="360" t="s">
        <v>359</v>
      </c>
      <c r="Y563" s="347"/>
      <c r="Z563" s="347"/>
      <c r="AA563" s="347"/>
      <c r="AB563" s="347">
        <v>46</v>
      </c>
      <c r="AC563" s="347"/>
      <c r="AD563" s="132"/>
      <c r="AE563" s="132">
        <v>150</v>
      </c>
      <c r="AF563" s="338" t="s">
        <v>3337</v>
      </c>
      <c r="AG563" s="132">
        <v>270</v>
      </c>
      <c r="AH563" s="132">
        <v>270</v>
      </c>
      <c r="AI563" s="123"/>
      <c r="AJ563" s="123"/>
      <c r="AK563" s="123"/>
      <c r="AL563" s="123"/>
      <c r="AM563" s="123"/>
      <c r="AN563" s="123"/>
      <c r="AO563" s="123"/>
      <c r="AP563" s="123"/>
      <c r="AQ563" s="123">
        <v>365</v>
      </c>
      <c r="AR563" s="123" t="s">
        <v>3334</v>
      </c>
      <c r="AS563" s="123" t="s">
        <v>3334</v>
      </c>
      <c r="AT563" s="123" t="s">
        <v>3187</v>
      </c>
      <c r="AU563" s="137">
        <v>103335</v>
      </c>
      <c r="AV563" s="137">
        <v>283.10958904109589</v>
      </c>
      <c r="AW563" s="132">
        <v>3000</v>
      </c>
      <c r="AX563" s="132">
        <v>0</v>
      </c>
      <c r="AY563" s="132">
        <v>1000</v>
      </c>
      <c r="AZ563" s="132">
        <v>2000</v>
      </c>
      <c r="BA563" s="132">
        <v>3000</v>
      </c>
      <c r="BB563" s="134">
        <v>20</v>
      </c>
      <c r="BC563" s="134">
        <v>50</v>
      </c>
      <c r="BD563" s="134" t="s">
        <v>3338</v>
      </c>
      <c r="BE563" s="138" t="s">
        <v>3339</v>
      </c>
      <c r="BF563" s="139"/>
      <c r="BG563" s="139"/>
      <c r="BH563" s="139"/>
      <c r="BI563" s="139"/>
      <c r="BJ563" s="139"/>
      <c r="BK563" s="134"/>
      <c r="BL563" s="134"/>
      <c r="BM563" s="138"/>
      <c r="BN563" s="141"/>
      <c r="BO563" s="123"/>
      <c r="BP563" s="123"/>
      <c r="BQ563" s="123"/>
      <c r="BR563" s="123"/>
      <c r="BS563" s="123"/>
      <c r="BT563" s="123"/>
      <c r="BU563" s="123"/>
      <c r="BV563" s="123"/>
      <c r="BW563" s="123"/>
      <c r="BX563" s="123"/>
      <c r="BY563" s="123"/>
      <c r="BZ563" s="123"/>
      <c r="CA563" s="123"/>
      <c r="CB563" s="123"/>
      <c r="CC563" s="123"/>
    </row>
    <row r="564" spans="1:81" s="6" customFormat="1" ht="16.5" customHeight="1">
      <c r="A564" s="136">
        <v>495</v>
      </c>
      <c r="B564" s="123" t="s">
        <v>133</v>
      </c>
      <c r="C564" s="123" t="s">
        <v>140</v>
      </c>
      <c r="D564" s="123" t="s">
        <v>481</v>
      </c>
      <c r="E564" s="123" t="s">
        <v>459</v>
      </c>
      <c r="F564" s="365" t="s">
        <v>3340</v>
      </c>
      <c r="G564" s="142" t="s">
        <v>3341</v>
      </c>
      <c r="H564" s="135" t="s">
        <v>14045</v>
      </c>
      <c r="I564" s="135" t="s">
        <v>14044</v>
      </c>
      <c r="J564" s="123" t="s">
        <v>12883</v>
      </c>
      <c r="K564" s="135" t="s">
        <v>14039</v>
      </c>
      <c r="L564" s="135" t="s">
        <v>3342</v>
      </c>
      <c r="M564" s="135" t="s">
        <v>15742</v>
      </c>
      <c r="N564" s="131" t="s">
        <v>13157</v>
      </c>
      <c r="O564" s="131"/>
      <c r="P564" s="131" t="s">
        <v>13157</v>
      </c>
      <c r="Q564" s="347">
        <v>18755</v>
      </c>
      <c r="R564" s="347">
        <v>755</v>
      </c>
      <c r="S564" s="347">
        <v>729</v>
      </c>
      <c r="T564" s="347">
        <v>729</v>
      </c>
      <c r="U564" s="347"/>
      <c r="V564" s="347"/>
      <c r="W564" s="347">
        <v>143</v>
      </c>
      <c r="X564" s="360" t="s">
        <v>359</v>
      </c>
      <c r="Y564" s="347"/>
      <c r="Z564" s="347"/>
      <c r="AA564" s="347"/>
      <c r="AB564" s="347">
        <v>20</v>
      </c>
      <c r="AC564" s="347"/>
      <c r="AD564" s="132"/>
      <c r="AE564" s="132">
        <v>15</v>
      </c>
      <c r="AF564" s="338" t="s">
        <v>3343</v>
      </c>
      <c r="AG564" s="132">
        <v>2979</v>
      </c>
      <c r="AH564" s="132">
        <v>2085</v>
      </c>
      <c r="AI564" s="338" t="s">
        <v>3344</v>
      </c>
      <c r="AJ564" s="135" t="s">
        <v>3345</v>
      </c>
      <c r="AK564" s="123"/>
      <c r="AL564" s="123">
        <v>1</v>
      </c>
      <c r="AM564" s="123"/>
      <c r="AN564" s="123"/>
      <c r="AO564" s="123">
        <v>1</v>
      </c>
      <c r="AP564" s="123"/>
      <c r="AQ564" s="123">
        <v>300</v>
      </c>
      <c r="AR564" s="123" t="s">
        <v>16246</v>
      </c>
      <c r="AS564" s="123" t="s">
        <v>16246</v>
      </c>
      <c r="AT564" s="123" t="s">
        <v>2583</v>
      </c>
      <c r="AU564" s="137">
        <v>3200</v>
      </c>
      <c r="AV564" s="137">
        <v>10.666666666666666</v>
      </c>
      <c r="AW564" s="132">
        <v>0</v>
      </c>
      <c r="AX564" s="132">
        <v>0</v>
      </c>
      <c r="AY564" s="132">
        <v>0</v>
      </c>
      <c r="AZ564" s="132">
        <v>0</v>
      </c>
      <c r="BA564" s="132">
        <v>0</v>
      </c>
      <c r="BB564" s="134"/>
      <c r="BC564" s="134"/>
      <c r="BD564" s="134"/>
      <c r="BE564" s="138" t="s">
        <v>364</v>
      </c>
      <c r="BF564" s="139"/>
      <c r="BG564" s="139"/>
      <c r="BH564" s="139"/>
      <c r="BI564" s="139"/>
      <c r="BJ564" s="139"/>
      <c r="BK564" s="134"/>
      <c r="BL564" s="134"/>
      <c r="BM564" s="138"/>
      <c r="BN564" s="141"/>
      <c r="BO564" s="123"/>
      <c r="BP564" s="123"/>
      <c r="BQ564" s="123"/>
      <c r="BR564" s="123"/>
      <c r="BS564" s="123"/>
      <c r="BT564" s="123"/>
      <c r="BU564" s="123"/>
      <c r="BV564" s="123"/>
      <c r="BW564" s="123"/>
      <c r="BX564" s="123"/>
      <c r="BY564" s="123"/>
      <c r="BZ564" s="123"/>
      <c r="CA564" s="123"/>
      <c r="CB564" s="123"/>
      <c r="CC564" s="123"/>
    </row>
    <row r="565" spans="1:81" s="6" customFormat="1" ht="16.5" customHeight="1">
      <c r="A565" s="135">
        <v>496</v>
      </c>
      <c r="B565" s="136" t="s">
        <v>133</v>
      </c>
      <c r="C565" s="136" t="s">
        <v>144</v>
      </c>
      <c r="D565" s="136" t="s">
        <v>481</v>
      </c>
      <c r="E565" s="136" t="s">
        <v>459</v>
      </c>
      <c r="F565" s="136" t="s">
        <v>3346</v>
      </c>
      <c r="G565" s="129" t="s">
        <v>3347</v>
      </c>
      <c r="H565" s="135" t="s">
        <v>14046</v>
      </c>
      <c r="I565" s="123" t="s">
        <v>14047</v>
      </c>
      <c r="J565" s="123" t="s">
        <v>12883</v>
      </c>
      <c r="K565" s="154" t="s">
        <v>14048</v>
      </c>
      <c r="L565" s="154" t="s">
        <v>3348</v>
      </c>
      <c r="M565" s="135" t="s">
        <v>15743</v>
      </c>
      <c r="N565" s="131" t="s">
        <v>12888</v>
      </c>
      <c r="O565" s="131"/>
      <c r="P565" s="131" t="s">
        <v>13157</v>
      </c>
      <c r="Q565" s="347">
        <v>6837</v>
      </c>
      <c r="R565" s="347">
        <v>1659</v>
      </c>
      <c r="S565" s="347">
        <v>661</v>
      </c>
      <c r="T565" s="347">
        <v>661</v>
      </c>
      <c r="U565" s="132" t="s">
        <v>392</v>
      </c>
      <c r="V565" s="347"/>
      <c r="W565" s="347">
        <v>132</v>
      </c>
      <c r="X565" s="360" t="s">
        <v>401</v>
      </c>
      <c r="Y565" s="347">
        <v>60</v>
      </c>
      <c r="Z565" s="347">
        <v>25</v>
      </c>
      <c r="AA565" s="347">
        <v>6000</v>
      </c>
      <c r="AB565" s="347">
        <v>38</v>
      </c>
      <c r="AC565" s="347"/>
      <c r="AD565" s="132"/>
      <c r="AE565" s="132"/>
      <c r="AF565" s="338" t="s">
        <v>3349</v>
      </c>
      <c r="AG565" s="132">
        <v>886</v>
      </c>
      <c r="AH565" s="132">
        <v>886</v>
      </c>
      <c r="AI565" s="123"/>
      <c r="AJ565" s="123"/>
      <c r="AK565" s="411" t="s">
        <v>406</v>
      </c>
      <c r="AL565" s="136">
        <v>2</v>
      </c>
      <c r="AM565" s="136">
        <v>1</v>
      </c>
      <c r="AN565" s="136">
        <v>1</v>
      </c>
      <c r="AO565" s="136"/>
      <c r="AP565" s="136"/>
      <c r="AQ565" s="136">
        <v>250</v>
      </c>
      <c r="AR565" s="136" t="s">
        <v>16166</v>
      </c>
      <c r="AS565" s="136" t="s">
        <v>16166</v>
      </c>
      <c r="AT565" s="123" t="s">
        <v>564</v>
      </c>
      <c r="AU565" s="137">
        <v>12882</v>
      </c>
      <c r="AV565" s="137">
        <v>51.527999999999999</v>
      </c>
      <c r="AW565" s="132"/>
      <c r="AX565" s="132"/>
      <c r="AY565" s="132"/>
      <c r="AZ565" s="132"/>
      <c r="BA565" s="132"/>
      <c r="BB565" s="134"/>
      <c r="BC565" s="134"/>
      <c r="BD565" s="134"/>
      <c r="BE565" s="413" t="s">
        <v>364</v>
      </c>
      <c r="BF565" s="139"/>
      <c r="BG565" s="139"/>
      <c r="BH565" s="139"/>
      <c r="BI565" s="139"/>
      <c r="BJ565" s="139"/>
      <c r="BK565" s="134"/>
      <c r="BL565" s="134"/>
      <c r="BM565" s="138"/>
      <c r="BN565" s="624" t="s">
        <v>364</v>
      </c>
      <c r="BO565" s="123"/>
      <c r="BP565" s="123"/>
      <c r="BQ565" s="123"/>
      <c r="BR565" s="123"/>
      <c r="BS565" s="123"/>
      <c r="BT565" s="123"/>
      <c r="BU565" s="123"/>
      <c r="BV565" s="123"/>
      <c r="BW565" s="123"/>
      <c r="BX565" s="123"/>
      <c r="BY565" s="123"/>
      <c r="BZ565" s="123"/>
      <c r="CA565" s="123"/>
      <c r="CB565" s="123"/>
      <c r="CC565" s="123"/>
    </row>
    <row r="566" spans="1:81" s="6" customFormat="1" ht="16.5" customHeight="1">
      <c r="A566" s="136">
        <v>497</v>
      </c>
      <c r="B566" s="123" t="s">
        <v>133</v>
      </c>
      <c r="C566" s="123" t="s">
        <v>141</v>
      </c>
      <c r="D566" s="123" t="s">
        <v>481</v>
      </c>
      <c r="E566" s="123" t="s">
        <v>353</v>
      </c>
      <c r="F566" s="123" t="s">
        <v>3350</v>
      </c>
      <c r="G566" s="142" t="s">
        <v>3351</v>
      </c>
      <c r="H566" s="123" t="s">
        <v>14049</v>
      </c>
      <c r="I566" s="123" t="s">
        <v>14050</v>
      </c>
      <c r="J566" s="123" t="s">
        <v>12883</v>
      </c>
      <c r="K566" s="154" t="s">
        <v>14051</v>
      </c>
      <c r="L566" s="154" t="s">
        <v>3352</v>
      </c>
      <c r="M566" s="135" t="s">
        <v>15744</v>
      </c>
      <c r="N566" s="131" t="s">
        <v>13157</v>
      </c>
      <c r="O566" s="131"/>
      <c r="P566" s="131" t="s">
        <v>13157</v>
      </c>
      <c r="Q566" s="347">
        <v>21980</v>
      </c>
      <c r="R566" s="347">
        <v>1842</v>
      </c>
      <c r="S566" s="347">
        <v>642</v>
      </c>
      <c r="T566" s="347">
        <v>338</v>
      </c>
      <c r="U566" s="132" t="s">
        <v>533</v>
      </c>
      <c r="V566" s="347">
        <v>304</v>
      </c>
      <c r="W566" s="347">
        <v>109</v>
      </c>
      <c r="X566" s="134" t="s">
        <v>401</v>
      </c>
      <c r="Y566" s="347">
        <v>432</v>
      </c>
      <c r="Z566" s="347"/>
      <c r="AA566" s="347"/>
      <c r="AB566" s="347">
        <v>42</v>
      </c>
      <c r="AC566" s="347"/>
      <c r="AD566" s="132"/>
      <c r="AE566" s="132">
        <v>50</v>
      </c>
      <c r="AF566" s="338" t="s">
        <v>771</v>
      </c>
      <c r="AG566" s="132">
        <v>257</v>
      </c>
      <c r="AH566" s="132">
        <v>560</v>
      </c>
      <c r="AI566" s="123"/>
      <c r="AJ566" s="123"/>
      <c r="AK566" s="123" t="s">
        <v>406</v>
      </c>
      <c r="AL566" s="123">
        <v>6</v>
      </c>
      <c r="AM566" s="123"/>
      <c r="AN566" s="123">
        <v>4</v>
      </c>
      <c r="AO566" s="123">
        <v>2</v>
      </c>
      <c r="AP566" s="123"/>
      <c r="AQ566" s="123">
        <v>299</v>
      </c>
      <c r="AR566" s="123" t="s">
        <v>3353</v>
      </c>
      <c r="AS566" s="123" t="s">
        <v>3353</v>
      </c>
      <c r="AT566" s="123" t="s">
        <v>3354</v>
      </c>
      <c r="AU566" s="137">
        <v>15453</v>
      </c>
      <c r="AV566" s="137">
        <v>51.682274247491641</v>
      </c>
      <c r="AW566" s="132"/>
      <c r="AX566" s="132"/>
      <c r="AY566" s="132"/>
      <c r="AZ566" s="132"/>
      <c r="BA566" s="132"/>
      <c r="BB566" s="134"/>
      <c r="BC566" s="134"/>
      <c r="BD566" s="134"/>
      <c r="BE566" s="138" t="s">
        <v>364</v>
      </c>
      <c r="BF566" s="139"/>
      <c r="BG566" s="139"/>
      <c r="BH566" s="139"/>
      <c r="BI566" s="139"/>
      <c r="BJ566" s="139"/>
      <c r="BK566" s="134"/>
      <c r="BL566" s="134"/>
      <c r="BM566" s="138"/>
      <c r="BN566" s="141" t="s">
        <v>364</v>
      </c>
      <c r="BO566" s="123"/>
      <c r="BP566" s="123"/>
      <c r="BQ566" s="123"/>
      <c r="BR566" s="123"/>
      <c r="BS566" s="123"/>
      <c r="BT566" s="123"/>
      <c r="BU566" s="123"/>
      <c r="BV566" s="123"/>
      <c r="BW566" s="123"/>
      <c r="BX566" s="123"/>
      <c r="BY566" s="123"/>
      <c r="BZ566" s="123"/>
      <c r="CA566" s="123"/>
      <c r="CB566" s="123"/>
      <c r="CC566" s="123"/>
    </row>
    <row r="567" spans="1:81" s="6" customFormat="1" ht="16.5" customHeight="1">
      <c r="A567" s="135">
        <v>498</v>
      </c>
      <c r="B567" s="123" t="s">
        <v>133</v>
      </c>
      <c r="C567" s="123" t="s">
        <v>142</v>
      </c>
      <c r="D567" s="123" t="s">
        <v>481</v>
      </c>
      <c r="E567" s="123" t="s">
        <v>353</v>
      </c>
      <c r="F567" s="123" t="s">
        <v>3355</v>
      </c>
      <c r="G567" s="142" t="s">
        <v>19920</v>
      </c>
      <c r="H567" s="123" t="s">
        <v>14052</v>
      </c>
      <c r="I567" s="123" t="s">
        <v>14053</v>
      </c>
      <c r="J567" s="123" t="s">
        <v>12883</v>
      </c>
      <c r="K567" s="154" t="s">
        <v>14054</v>
      </c>
      <c r="L567" s="154" t="s">
        <v>3356</v>
      </c>
      <c r="M567" s="130" t="s">
        <v>15745</v>
      </c>
      <c r="N567" s="131" t="s">
        <v>12883</v>
      </c>
      <c r="O567" s="157" t="s">
        <v>357</v>
      </c>
      <c r="P567" s="131" t="s">
        <v>13157</v>
      </c>
      <c r="Q567" s="347">
        <v>10383</v>
      </c>
      <c r="R567" s="347">
        <v>1403</v>
      </c>
      <c r="S567" s="347">
        <v>547</v>
      </c>
      <c r="T567" s="347">
        <v>380</v>
      </c>
      <c r="U567" s="132" t="s">
        <v>392</v>
      </c>
      <c r="V567" s="347">
        <v>167</v>
      </c>
      <c r="W567" s="347">
        <v>114</v>
      </c>
      <c r="X567" s="134" t="s">
        <v>401</v>
      </c>
      <c r="Y567" s="347">
        <v>74</v>
      </c>
      <c r="Z567" s="347">
        <v>32</v>
      </c>
      <c r="AA567" s="347">
        <v>1100</v>
      </c>
      <c r="AB567" s="347">
        <v>58</v>
      </c>
      <c r="AC567" s="347">
        <v>27</v>
      </c>
      <c r="AD567" s="132"/>
      <c r="AE567" s="132"/>
      <c r="AF567" s="338" t="s">
        <v>3357</v>
      </c>
      <c r="AG567" s="132">
        <v>312</v>
      </c>
      <c r="AH567" s="132">
        <v>328</v>
      </c>
      <c r="AI567" s="123"/>
      <c r="AJ567" s="123"/>
      <c r="AK567" s="123" t="s">
        <v>396</v>
      </c>
      <c r="AL567" s="123">
        <v>13</v>
      </c>
      <c r="AM567" s="123"/>
      <c r="AN567" s="123">
        <v>7</v>
      </c>
      <c r="AO567" s="123">
        <v>6</v>
      </c>
      <c r="AP567" s="123"/>
      <c r="AQ567" s="123">
        <v>300</v>
      </c>
      <c r="AR567" s="123" t="s">
        <v>16172</v>
      </c>
      <c r="AS567" s="123" t="s">
        <v>16172</v>
      </c>
      <c r="AT567" s="123" t="s">
        <v>3358</v>
      </c>
      <c r="AU567" s="137">
        <v>20555</v>
      </c>
      <c r="AV567" s="137">
        <v>68.516666666666666</v>
      </c>
      <c r="AW567" s="132">
        <v>1500</v>
      </c>
      <c r="AX567" s="170" t="s">
        <v>357</v>
      </c>
      <c r="AY567" s="132">
        <v>500</v>
      </c>
      <c r="AZ567" s="132">
        <v>1000</v>
      </c>
      <c r="BA567" s="132">
        <v>1500</v>
      </c>
      <c r="BB567" s="134">
        <v>30</v>
      </c>
      <c r="BC567" s="183">
        <v>50</v>
      </c>
      <c r="BD567" s="134" t="s">
        <v>3359</v>
      </c>
      <c r="BE567" s="138" t="s">
        <v>3360</v>
      </c>
      <c r="BF567" s="139">
        <v>1500</v>
      </c>
      <c r="BG567" s="139"/>
      <c r="BH567" s="139">
        <v>500</v>
      </c>
      <c r="BI567" s="139">
        <v>1000</v>
      </c>
      <c r="BJ567" s="139">
        <v>1500</v>
      </c>
      <c r="BK567" s="134">
        <v>30</v>
      </c>
      <c r="BL567" s="134">
        <v>50</v>
      </c>
      <c r="BM567" s="138"/>
      <c r="BN567" s="141" t="s">
        <v>3360</v>
      </c>
      <c r="BO567" s="123"/>
      <c r="BP567" s="123"/>
      <c r="BQ567" s="123"/>
      <c r="BR567" s="123"/>
      <c r="BS567" s="123"/>
      <c r="BT567" s="123"/>
      <c r="BU567" s="123"/>
      <c r="BV567" s="123"/>
      <c r="BW567" s="123"/>
      <c r="BX567" s="123"/>
      <c r="BY567" s="123"/>
      <c r="BZ567" s="123"/>
      <c r="CA567" s="123"/>
      <c r="CB567" s="123"/>
      <c r="CC567" s="123"/>
    </row>
    <row r="568" spans="1:81" s="6" customFormat="1" ht="16.5" customHeight="1">
      <c r="A568" s="136">
        <v>499</v>
      </c>
      <c r="B568" s="123" t="s">
        <v>133</v>
      </c>
      <c r="C568" s="123" t="s">
        <v>143</v>
      </c>
      <c r="D568" s="123" t="s">
        <v>481</v>
      </c>
      <c r="E568" s="123" t="s">
        <v>353</v>
      </c>
      <c r="F568" s="123" t="s">
        <v>3361</v>
      </c>
      <c r="G568" s="142" t="s">
        <v>19921</v>
      </c>
      <c r="H568" s="123" t="s">
        <v>14055</v>
      </c>
      <c r="I568" s="123" t="s">
        <v>14056</v>
      </c>
      <c r="J568" s="123" t="s">
        <v>12883</v>
      </c>
      <c r="K568" s="154" t="s">
        <v>13583</v>
      </c>
      <c r="L568" s="154" t="s">
        <v>3362</v>
      </c>
      <c r="M568" s="130" t="s">
        <v>15746</v>
      </c>
      <c r="N568" s="131" t="s">
        <v>12883</v>
      </c>
      <c r="O568" s="131" t="s">
        <v>357</v>
      </c>
      <c r="P568" s="131" t="s">
        <v>12883</v>
      </c>
      <c r="Q568" s="347">
        <v>42026</v>
      </c>
      <c r="R568" s="347">
        <v>6805</v>
      </c>
      <c r="S568" s="347">
        <v>1854</v>
      </c>
      <c r="T568" s="347">
        <v>1563</v>
      </c>
      <c r="U568" s="132" t="s">
        <v>696</v>
      </c>
      <c r="V568" s="347">
        <v>291</v>
      </c>
      <c r="W568" s="347">
        <v>293</v>
      </c>
      <c r="X568" s="134" t="s">
        <v>401</v>
      </c>
      <c r="Y568" s="347">
        <v>487</v>
      </c>
      <c r="Z568" s="347">
        <v>66</v>
      </c>
      <c r="AA568" s="347">
        <v>10000</v>
      </c>
      <c r="AB568" s="347">
        <v>312</v>
      </c>
      <c r="AC568" s="347"/>
      <c r="AD568" s="132"/>
      <c r="AE568" s="132">
        <v>66</v>
      </c>
      <c r="AF568" s="338" t="s">
        <v>3363</v>
      </c>
      <c r="AG568" s="347">
        <v>2486</v>
      </c>
      <c r="AH568" s="347">
        <v>6102</v>
      </c>
      <c r="AI568" s="123" t="s">
        <v>3364</v>
      </c>
      <c r="AJ568" s="123"/>
      <c r="AK568" s="123" t="s">
        <v>477</v>
      </c>
      <c r="AL568" s="123">
        <v>10</v>
      </c>
      <c r="AM568" s="123">
        <v>1</v>
      </c>
      <c r="AN568" s="123">
        <v>5</v>
      </c>
      <c r="AO568" s="123">
        <v>4</v>
      </c>
      <c r="AP568" s="123">
        <v>0</v>
      </c>
      <c r="AQ568" s="123">
        <v>314</v>
      </c>
      <c r="AR568" s="123" t="s">
        <v>16166</v>
      </c>
      <c r="AS568" s="123" t="s">
        <v>16166</v>
      </c>
      <c r="AT568" s="123" t="s">
        <v>564</v>
      </c>
      <c r="AU568" s="539">
        <v>28792</v>
      </c>
      <c r="AV568" s="137">
        <v>91.69426751592357</v>
      </c>
      <c r="AW568" s="132"/>
      <c r="AX568" s="132"/>
      <c r="AY568" s="132"/>
      <c r="AZ568" s="132"/>
      <c r="BA568" s="132"/>
      <c r="BB568" s="134"/>
      <c r="BC568" s="134"/>
      <c r="BD568" s="134"/>
      <c r="BE568" s="138" t="s">
        <v>364</v>
      </c>
      <c r="BF568" s="139"/>
      <c r="BG568" s="139"/>
      <c r="BH568" s="139"/>
      <c r="BI568" s="139"/>
      <c r="BJ568" s="139"/>
      <c r="BK568" s="134"/>
      <c r="BL568" s="134"/>
      <c r="BM568" s="138"/>
      <c r="BN568" s="141" t="s">
        <v>364</v>
      </c>
      <c r="BO568" s="123"/>
      <c r="BP568" s="123"/>
      <c r="BQ568" s="123"/>
      <c r="BR568" s="123"/>
      <c r="BS568" s="123"/>
      <c r="BT568" s="123"/>
      <c r="BU568" s="123"/>
      <c r="BV568" s="123"/>
      <c r="BW568" s="123"/>
      <c r="BX568" s="123"/>
      <c r="BY568" s="123"/>
      <c r="BZ568" s="123"/>
      <c r="CA568" s="123"/>
      <c r="CB568" s="123"/>
      <c r="CC568" s="123"/>
    </row>
    <row r="569" spans="1:81" s="13" customFormat="1" ht="16.5" customHeight="1">
      <c r="A569" s="135">
        <v>500</v>
      </c>
      <c r="B569" s="136" t="s">
        <v>133</v>
      </c>
      <c r="C569" s="136" t="s">
        <v>143</v>
      </c>
      <c r="D569" s="136" t="s">
        <v>481</v>
      </c>
      <c r="E569" s="136" t="s">
        <v>459</v>
      </c>
      <c r="F569" s="136" t="s">
        <v>3365</v>
      </c>
      <c r="G569" s="129" t="s">
        <v>19922</v>
      </c>
      <c r="H569" s="136" t="s">
        <v>14057</v>
      </c>
      <c r="I569" s="136" t="s">
        <v>14058</v>
      </c>
      <c r="J569" s="136" t="s">
        <v>12883</v>
      </c>
      <c r="K569" s="159" t="s">
        <v>14059</v>
      </c>
      <c r="L569" s="159" t="s">
        <v>3366</v>
      </c>
      <c r="M569" s="130" t="s">
        <v>15747</v>
      </c>
      <c r="N569" s="160" t="s">
        <v>13157</v>
      </c>
      <c r="O569" s="160"/>
      <c r="P569" s="160" t="s">
        <v>13157</v>
      </c>
      <c r="Q569" s="132">
        <v>8986</v>
      </c>
      <c r="R569" s="132">
        <v>1186</v>
      </c>
      <c r="S569" s="132">
        <v>580</v>
      </c>
      <c r="T569" s="132">
        <v>349</v>
      </c>
      <c r="U569" s="132"/>
      <c r="V569" s="132">
        <v>231</v>
      </c>
      <c r="W569" s="132">
        <v>68</v>
      </c>
      <c r="X569" s="134" t="s">
        <v>401</v>
      </c>
      <c r="Y569" s="347"/>
      <c r="Z569" s="347"/>
      <c r="AA569" s="347"/>
      <c r="AB569" s="347">
        <v>42</v>
      </c>
      <c r="AC569" s="347"/>
      <c r="AD569" s="132"/>
      <c r="AE569" s="132">
        <v>44</v>
      </c>
      <c r="AF569" s="135" t="s">
        <v>3367</v>
      </c>
      <c r="AG569" s="132">
        <v>600</v>
      </c>
      <c r="AH569" s="132">
        <v>895</v>
      </c>
      <c r="AI569" s="136"/>
      <c r="AJ569" s="136"/>
      <c r="AK569" s="136" t="s">
        <v>406</v>
      </c>
      <c r="AL569" s="136">
        <v>1</v>
      </c>
      <c r="AM569" s="136"/>
      <c r="AN569" s="136"/>
      <c r="AO569" s="136">
        <v>1</v>
      </c>
      <c r="AP569" s="136"/>
      <c r="AQ569" s="136">
        <v>214</v>
      </c>
      <c r="AR569" s="136" t="s">
        <v>16166</v>
      </c>
      <c r="AS569" s="136" t="s">
        <v>16166</v>
      </c>
      <c r="AT569" s="136" t="s">
        <v>564</v>
      </c>
      <c r="AU569" s="137">
        <v>6274</v>
      </c>
      <c r="AV569" s="137">
        <v>29.317757009345794</v>
      </c>
      <c r="AW569" s="132"/>
      <c r="AX569" s="132"/>
      <c r="AY569" s="132"/>
      <c r="AZ569" s="132"/>
      <c r="BA569" s="132"/>
      <c r="BB569" s="164"/>
      <c r="BC569" s="164"/>
      <c r="BD569" s="164"/>
      <c r="BE569" s="413" t="s">
        <v>364</v>
      </c>
      <c r="BF569" s="139"/>
      <c r="BG569" s="139"/>
      <c r="BH569" s="139"/>
      <c r="BI569" s="139"/>
      <c r="BJ569" s="139"/>
      <c r="BK569" s="164"/>
      <c r="BL569" s="164"/>
      <c r="BM569" s="413"/>
      <c r="BN569" s="624" t="s">
        <v>364</v>
      </c>
      <c r="BO569" s="136"/>
      <c r="BP569" s="136"/>
      <c r="BQ569" s="136"/>
      <c r="BR569" s="136"/>
      <c r="BS569" s="136"/>
      <c r="BT569" s="136"/>
      <c r="BU569" s="136"/>
      <c r="BV569" s="136"/>
      <c r="BW569" s="136"/>
      <c r="BX569" s="136"/>
      <c r="BY569" s="136"/>
      <c r="BZ569" s="136"/>
      <c r="CA569" s="136"/>
      <c r="CB569" s="136"/>
      <c r="CC569" s="136"/>
    </row>
    <row r="570" spans="1:81" s="6" customFormat="1" ht="16.5" customHeight="1">
      <c r="A570" s="136">
        <v>501</v>
      </c>
      <c r="B570" s="136" t="s">
        <v>133</v>
      </c>
      <c r="C570" s="136" t="s">
        <v>144</v>
      </c>
      <c r="D570" s="136" t="s">
        <v>481</v>
      </c>
      <c r="E570" s="136" t="s">
        <v>377</v>
      </c>
      <c r="F570" s="136" t="s">
        <v>3368</v>
      </c>
      <c r="G570" s="129" t="s">
        <v>3369</v>
      </c>
      <c r="H570" s="135" t="s">
        <v>14060</v>
      </c>
      <c r="I570" s="123" t="s">
        <v>14061</v>
      </c>
      <c r="J570" s="322" t="s">
        <v>13157</v>
      </c>
      <c r="K570" s="154" t="s">
        <v>377</v>
      </c>
      <c r="L570" s="154" t="s">
        <v>377</v>
      </c>
      <c r="M570" s="135" t="s">
        <v>15748</v>
      </c>
      <c r="N570" s="131" t="s">
        <v>13157</v>
      </c>
      <c r="O570" s="136"/>
      <c r="P570" s="131" t="s">
        <v>12888</v>
      </c>
      <c r="Q570" s="347">
        <v>29564</v>
      </c>
      <c r="R570" s="347">
        <v>476</v>
      </c>
      <c r="S570" s="347">
        <v>132</v>
      </c>
      <c r="T570" s="347">
        <v>132</v>
      </c>
      <c r="U570" s="132" t="s">
        <v>756</v>
      </c>
      <c r="V570" s="347"/>
      <c r="W570" s="347"/>
      <c r="X570" s="625"/>
      <c r="Y570" s="347"/>
      <c r="Z570" s="347"/>
      <c r="AA570" s="347"/>
      <c r="AB570" s="347">
        <v>66</v>
      </c>
      <c r="AC570" s="347"/>
      <c r="AD570" s="132"/>
      <c r="AE570" s="132">
        <v>50</v>
      </c>
      <c r="AF570" s="338" t="s">
        <v>3370</v>
      </c>
      <c r="AG570" s="132">
        <v>46</v>
      </c>
      <c r="AH570" s="132">
        <v>50</v>
      </c>
      <c r="AI570" s="123" t="s">
        <v>3371</v>
      </c>
      <c r="AJ570" s="123"/>
      <c r="AK570" s="123"/>
      <c r="AL570" s="123"/>
      <c r="AM570" s="123"/>
      <c r="AN570" s="123"/>
      <c r="AO570" s="123"/>
      <c r="AP570" s="123"/>
      <c r="AQ570" s="123">
        <v>365</v>
      </c>
      <c r="AR570" s="136" t="s">
        <v>16166</v>
      </c>
      <c r="AS570" s="136" t="s">
        <v>16166</v>
      </c>
      <c r="AT570" s="123" t="s">
        <v>3372</v>
      </c>
      <c r="AU570" s="137">
        <v>13475</v>
      </c>
      <c r="AV570" s="137">
        <v>36.917808219178085</v>
      </c>
      <c r="AW570" s="132"/>
      <c r="AX570" s="132"/>
      <c r="AY570" s="132"/>
      <c r="AZ570" s="132"/>
      <c r="BA570" s="132"/>
      <c r="BB570" s="134"/>
      <c r="BC570" s="134"/>
      <c r="BD570" s="134"/>
      <c r="BE570" s="138" t="s">
        <v>364</v>
      </c>
      <c r="BF570" s="139"/>
      <c r="BG570" s="139"/>
      <c r="BH570" s="139"/>
      <c r="BI570" s="139"/>
      <c r="BJ570" s="139"/>
      <c r="BK570" s="134"/>
      <c r="BL570" s="134"/>
      <c r="BM570" s="138"/>
      <c r="BN570" s="141" t="s">
        <v>364</v>
      </c>
      <c r="BO570" s="123"/>
      <c r="BP570" s="123"/>
      <c r="BQ570" s="123"/>
      <c r="BR570" s="123"/>
      <c r="BS570" s="123"/>
      <c r="BT570" s="123"/>
      <c r="BU570" s="123"/>
      <c r="BV570" s="123"/>
      <c r="BW570" s="123"/>
      <c r="BX570" s="123"/>
      <c r="BY570" s="123"/>
      <c r="BZ570" s="123"/>
      <c r="CA570" s="123"/>
      <c r="CB570" s="123"/>
      <c r="CC570" s="123"/>
    </row>
    <row r="571" spans="1:81" s="6" customFormat="1" ht="16.5" customHeight="1">
      <c r="A571" s="135">
        <v>502</v>
      </c>
      <c r="B571" s="157" t="s">
        <v>133</v>
      </c>
      <c r="C571" s="157" t="s">
        <v>143</v>
      </c>
      <c r="D571" s="157" t="s">
        <v>481</v>
      </c>
      <c r="E571" s="157" t="s">
        <v>377</v>
      </c>
      <c r="F571" s="157" t="s">
        <v>3373</v>
      </c>
      <c r="G571" s="158" t="s">
        <v>19923</v>
      </c>
      <c r="H571" s="157" t="s">
        <v>14062</v>
      </c>
      <c r="I571" s="157" t="s">
        <v>14063</v>
      </c>
      <c r="J571" s="322" t="s">
        <v>12888</v>
      </c>
      <c r="K571" s="154" t="s">
        <v>377</v>
      </c>
      <c r="L571" s="159" t="s">
        <v>377</v>
      </c>
      <c r="M571" s="130" t="s">
        <v>15749</v>
      </c>
      <c r="N571" s="322" t="s">
        <v>12888</v>
      </c>
      <c r="O571" s="160"/>
      <c r="P571" s="322" t="s">
        <v>12888</v>
      </c>
      <c r="Q571" s="347">
        <v>353</v>
      </c>
      <c r="R571" s="347">
        <v>1432</v>
      </c>
      <c r="S571" s="347">
        <v>889</v>
      </c>
      <c r="T571" s="347">
        <v>889</v>
      </c>
      <c r="U571" s="132" t="s">
        <v>756</v>
      </c>
      <c r="V571" s="161"/>
      <c r="W571" s="347">
        <v>65</v>
      </c>
      <c r="X571" s="134" t="s">
        <v>1421</v>
      </c>
      <c r="Y571" s="347">
        <v>45</v>
      </c>
      <c r="Z571" s="619"/>
      <c r="AA571" s="619"/>
      <c r="AB571" s="347">
        <v>42</v>
      </c>
      <c r="AC571" s="347"/>
      <c r="AD571" s="161"/>
      <c r="AE571" s="132">
        <v>10</v>
      </c>
      <c r="AF571" s="338" t="s">
        <v>3374</v>
      </c>
      <c r="AG571" s="132">
        <v>4674</v>
      </c>
      <c r="AH571" s="132">
        <v>7093</v>
      </c>
      <c r="AI571" s="157" t="s">
        <v>1421</v>
      </c>
      <c r="AJ571" s="157"/>
      <c r="AK571" s="157" t="s">
        <v>457</v>
      </c>
      <c r="AL571" s="157">
        <v>6</v>
      </c>
      <c r="AM571" s="157">
        <v>4</v>
      </c>
      <c r="AN571" s="157">
        <v>1</v>
      </c>
      <c r="AO571" s="157">
        <v>1</v>
      </c>
      <c r="AP571" s="157"/>
      <c r="AQ571" s="157">
        <v>250</v>
      </c>
      <c r="AR571" s="157" t="s">
        <v>16180</v>
      </c>
      <c r="AS571" s="157" t="s">
        <v>16180</v>
      </c>
      <c r="AT571" s="157" t="s">
        <v>3375</v>
      </c>
      <c r="AU571" s="137">
        <v>3605</v>
      </c>
      <c r="AV571" s="137">
        <v>14.42</v>
      </c>
      <c r="AW571" s="132"/>
      <c r="AX571" s="132"/>
      <c r="AY571" s="132"/>
      <c r="AZ571" s="132"/>
      <c r="BA571" s="132"/>
      <c r="BB571" s="164"/>
      <c r="BC571" s="164"/>
      <c r="BD571" s="164"/>
      <c r="BE571" s="165" t="s">
        <v>364</v>
      </c>
      <c r="BF571" s="139"/>
      <c r="BG571" s="139"/>
      <c r="BH571" s="139"/>
      <c r="BI571" s="139"/>
      <c r="BJ571" s="139"/>
      <c r="BK571" s="164"/>
      <c r="BL571" s="164"/>
      <c r="BM571" s="165"/>
      <c r="BN571" s="167"/>
      <c r="BO571" s="157"/>
      <c r="BP571" s="157"/>
      <c r="BQ571" s="157"/>
      <c r="BR571" s="157"/>
      <c r="BS571" s="157"/>
      <c r="BT571" s="157"/>
      <c r="BU571" s="157"/>
      <c r="BV571" s="157"/>
      <c r="BW571" s="157"/>
      <c r="BX571" s="157"/>
      <c r="BY571" s="157"/>
      <c r="BZ571" s="157"/>
      <c r="CA571" s="157"/>
      <c r="CB571" s="157"/>
      <c r="CC571" s="157"/>
    </row>
    <row r="572" spans="1:81" s="6" customFormat="1" ht="16.5" customHeight="1">
      <c r="A572" s="136">
        <v>503</v>
      </c>
      <c r="B572" s="136" t="s">
        <v>133</v>
      </c>
      <c r="C572" s="136" t="s">
        <v>144</v>
      </c>
      <c r="D572" s="136" t="s">
        <v>481</v>
      </c>
      <c r="E572" s="136" t="s">
        <v>353</v>
      </c>
      <c r="F572" s="136" t="s">
        <v>3376</v>
      </c>
      <c r="G572" s="129" t="s">
        <v>19924</v>
      </c>
      <c r="H572" s="135" t="s">
        <v>14064</v>
      </c>
      <c r="I572" s="123" t="s">
        <v>14065</v>
      </c>
      <c r="J572" s="136" t="s">
        <v>12899</v>
      </c>
      <c r="K572" s="154" t="s">
        <v>13410</v>
      </c>
      <c r="L572" s="154" t="s">
        <v>3377</v>
      </c>
      <c r="M572" s="135" t="s">
        <v>15743</v>
      </c>
      <c r="N572" s="131" t="s">
        <v>13157</v>
      </c>
      <c r="O572" s="131"/>
      <c r="P572" s="131" t="s">
        <v>12888</v>
      </c>
      <c r="Q572" s="347">
        <v>8457</v>
      </c>
      <c r="R572" s="347">
        <v>2375</v>
      </c>
      <c r="S572" s="347">
        <v>1169</v>
      </c>
      <c r="T572" s="347">
        <v>1079</v>
      </c>
      <c r="U572" s="132" t="s">
        <v>672</v>
      </c>
      <c r="V572" s="347">
        <v>90</v>
      </c>
      <c r="W572" s="347">
        <v>240</v>
      </c>
      <c r="X572" s="360" t="s">
        <v>401</v>
      </c>
      <c r="Y572" s="347">
        <v>97</v>
      </c>
      <c r="Z572" s="347">
        <v>394</v>
      </c>
      <c r="AA572" s="347">
        <v>20000</v>
      </c>
      <c r="AB572" s="347">
        <v>94</v>
      </c>
      <c r="AC572" s="347"/>
      <c r="AD572" s="132"/>
      <c r="AE572" s="132"/>
      <c r="AF572" s="338" t="s">
        <v>556</v>
      </c>
      <c r="AG572" s="132">
        <v>4444</v>
      </c>
      <c r="AH572" s="132">
        <v>8944</v>
      </c>
      <c r="AI572" s="136" t="s">
        <v>3378</v>
      </c>
      <c r="AJ572" s="136" t="s">
        <v>3379</v>
      </c>
      <c r="AK572" s="411" t="s">
        <v>477</v>
      </c>
      <c r="AL572" s="136">
        <v>5</v>
      </c>
      <c r="AM572" s="136">
        <v>1</v>
      </c>
      <c r="AN572" s="136">
        <v>2</v>
      </c>
      <c r="AO572" s="136">
        <v>1</v>
      </c>
      <c r="AP572" s="136">
        <v>1</v>
      </c>
      <c r="AQ572" s="136">
        <v>200</v>
      </c>
      <c r="AR572" s="136" t="s">
        <v>16166</v>
      </c>
      <c r="AS572" s="136" t="s">
        <v>16166</v>
      </c>
      <c r="AT572" s="123" t="s">
        <v>564</v>
      </c>
      <c r="AU572" s="137">
        <v>60977</v>
      </c>
      <c r="AV572" s="137">
        <v>304.88499999999999</v>
      </c>
      <c r="AW572" s="132"/>
      <c r="AX572" s="132"/>
      <c r="AY572" s="132"/>
      <c r="AZ572" s="132"/>
      <c r="BA572" s="132"/>
      <c r="BB572" s="134"/>
      <c r="BC572" s="134"/>
      <c r="BD572" s="134"/>
      <c r="BE572" s="413" t="s">
        <v>364</v>
      </c>
      <c r="BF572" s="139"/>
      <c r="BG572" s="139"/>
      <c r="BH572" s="139"/>
      <c r="BI572" s="139"/>
      <c r="BJ572" s="139"/>
      <c r="BK572" s="134"/>
      <c r="BL572" s="134"/>
      <c r="BM572" s="138"/>
      <c r="BN572" s="624" t="s">
        <v>364</v>
      </c>
      <c r="BO572" s="123"/>
      <c r="BP572" s="123"/>
      <c r="BQ572" s="123"/>
      <c r="BR572" s="123"/>
      <c r="BS572" s="123"/>
      <c r="BT572" s="123"/>
      <c r="BU572" s="123"/>
      <c r="BV572" s="123"/>
      <c r="BW572" s="123"/>
      <c r="BX572" s="123"/>
      <c r="BY572" s="123"/>
      <c r="BZ572" s="123"/>
      <c r="CA572" s="123"/>
      <c r="CB572" s="123"/>
      <c r="CC572" s="123"/>
    </row>
    <row r="573" spans="1:81" s="6" customFormat="1" ht="16.5" customHeight="1">
      <c r="A573" s="135">
        <v>504</v>
      </c>
      <c r="B573" s="136" t="s">
        <v>133</v>
      </c>
      <c r="C573" s="136" t="s">
        <v>144</v>
      </c>
      <c r="D573" s="136" t="s">
        <v>481</v>
      </c>
      <c r="E573" s="136" t="s">
        <v>459</v>
      </c>
      <c r="F573" s="136" t="s">
        <v>3380</v>
      </c>
      <c r="G573" s="129" t="s">
        <v>3381</v>
      </c>
      <c r="H573" s="135" t="s">
        <v>14066</v>
      </c>
      <c r="I573" s="123" t="s">
        <v>14067</v>
      </c>
      <c r="J573" s="136" t="s">
        <v>12883</v>
      </c>
      <c r="K573" s="136" t="s">
        <v>14068</v>
      </c>
      <c r="L573" s="569" t="s">
        <v>3382</v>
      </c>
      <c r="M573" s="135" t="s">
        <v>15743</v>
      </c>
      <c r="N573" s="131" t="s">
        <v>13157</v>
      </c>
      <c r="O573" s="131"/>
      <c r="P573" s="131" t="s">
        <v>12888</v>
      </c>
      <c r="Q573" s="347">
        <v>152000</v>
      </c>
      <c r="R573" s="347">
        <v>4125</v>
      </c>
      <c r="S573" s="347">
        <v>1175</v>
      </c>
      <c r="T573" s="347">
        <v>1080</v>
      </c>
      <c r="U573" s="132" t="s">
        <v>392</v>
      </c>
      <c r="V573" s="347">
        <v>95</v>
      </c>
      <c r="W573" s="347">
        <v>117</v>
      </c>
      <c r="X573" s="360" t="s">
        <v>401</v>
      </c>
      <c r="Y573" s="347">
        <v>210</v>
      </c>
      <c r="Z573" s="347">
        <v>24</v>
      </c>
      <c r="AA573" s="347">
        <v>600</v>
      </c>
      <c r="AB573" s="347">
        <v>84</v>
      </c>
      <c r="AC573" s="347"/>
      <c r="AD573" s="132"/>
      <c r="AE573" s="132">
        <v>718</v>
      </c>
      <c r="AF573" s="411" t="s">
        <v>3383</v>
      </c>
      <c r="AG573" s="132">
        <v>541</v>
      </c>
      <c r="AH573" s="132">
        <v>748</v>
      </c>
      <c r="AI573" s="136" t="s">
        <v>19925</v>
      </c>
      <c r="AJ573" s="136"/>
      <c r="AK573" s="411" t="s">
        <v>406</v>
      </c>
      <c r="AL573" s="136">
        <v>1</v>
      </c>
      <c r="AM573" s="136">
        <v>1</v>
      </c>
      <c r="AN573" s="136"/>
      <c r="AO573" s="136"/>
      <c r="AP573" s="136"/>
      <c r="AQ573" s="136">
        <v>250</v>
      </c>
      <c r="AR573" s="136" t="s">
        <v>16166</v>
      </c>
      <c r="AS573" s="136" t="s">
        <v>16166</v>
      </c>
      <c r="AT573" s="123" t="s">
        <v>564</v>
      </c>
      <c r="AU573" s="137">
        <v>22662</v>
      </c>
      <c r="AV573" s="137">
        <v>90.647999999999996</v>
      </c>
      <c r="AW573" s="132"/>
      <c r="AX573" s="132"/>
      <c r="AY573" s="132"/>
      <c r="AZ573" s="132"/>
      <c r="BA573" s="132"/>
      <c r="BB573" s="134"/>
      <c r="BC573" s="134"/>
      <c r="BD573" s="134"/>
      <c r="BE573" s="413" t="s">
        <v>364</v>
      </c>
      <c r="BF573" s="139"/>
      <c r="BG573" s="139"/>
      <c r="BH573" s="139"/>
      <c r="BI573" s="139"/>
      <c r="BJ573" s="139"/>
      <c r="BK573" s="134"/>
      <c r="BL573" s="134"/>
      <c r="BM573" s="138"/>
      <c r="BN573" s="624" t="s">
        <v>364</v>
      </c>
      <c r="BO573" s="123"/>
      <c r="BP573" s="123"/>
      <c r="BQ573" s="123"/>
      <c r="BR573" s="123"/>
      <c r="BS573" s="123"/>
      <c r="BT573" s="123"/>
      <c r="BU573" s="123"/>
      <c r="BV573" s="123"/>
      <c r="BW573" s="123"/>
      <c r="BX573" s="123"/>
      <c r="BY573" s="123"/>
      <c r="BZ573" s="123"/>
      <c r="CA573" s="123"/>
      <c r="CB573" s="123"/>
      <c r="CC573" s="123"/>
    </row>
    <row r="574" spans="1:81" s="12" customFormat="1" ht="16.5" customHeight="1">
      <c r="A574" s="136">
        <v>505</v>
      </c>
      <c r="B574" s="157" t="s">
        <v>133</v>
      </c>
      <c r="C574" s="157" t="s">
        <v>143</v>
      </c>
      <c r="D574" s="157" t="s">
        <v>481</v>
      </c>
      <c r="E574" s="157" t="s">
        <v>377</v>
      </c>
      <c r="F574" s="157" t="s">
        <v>3384</v>
      </c>
      <c r="G574" s="158" t="s">
        <v>19926</v>
      </c>
      <c r="H574" s="157" t="s">
        <v>14069</v>
      </c>
      <c r="I574" s="157" t="s">
        <v>14070</v>
      </c>
      <c r="J574" s="123" t="s">
        <v>12888</v>
      </c>
      <c r="K574" s="154" t="s">
        <v>377</v>
      </c>
      <c r="L574" s="159" t="s">
        <v>377</v>
      </c>
      <c r="M574" s="130" t="s">
        <v>15750</v>
      </c>
      <c r="N574" s="131" t="s">
        <v>13157</v>
      </c>
      <c r="O574" s="135"/>
      <c r="P574" s="131" t="s">
        <v>12888</v>
      </c>
      <c r="Q574" s="347">
        <v>10218</v>
      </c>
      <c r="R574" s="347">
        <v>934</v>
      </c>
      <c r="S574" s="347">
        <v>626</v>
      </c>
      <c r="T574" s="347">
        <v>626</v>
      </c>
      <c r="U574" s="132" t="s">
        <v>392</v>
      </c>
      <c r="V574" s="347"/>
      <c r="W574" s="347">
        <v>22</v>
      </c>
      <c r="X574" s="134" t="s">
        <v>401</v>
      </c>
      <c r="Y574" s="347">
        <v>264</v>
      </c>
      <c r="Z574" s="347"/>
      <c r="AA574" s="347">
        <v>100</v>
      </c>
      <c r="AB574" s="347">
        <v>22</v>
      </c>
      <c r="AC574" s="347"/>
      <c r="AD574" s="132"/>
      <c r="AE574" s="132">
        <v>100</v>
      </c>
      <c r="AF574" s="157" t="s">
        <v>678</v>
      </c>
      <c r="AG574" s="132">
        <v>253</v>
      </c>
      <c r="AH574" s="132">
        <v>253</v>
      </c>
      <c r="AI574" s="157"/>
      <c r="AJ574" s="157"/>
      <c r="AK574" s="157"/>
      <c r="AL574" s="157">
        <v>4</v>
      </c>
      <c r="AM574" s="157"/>
      <c r="AN574" s="157">
        <v>1</v>
      </c>
      <c r="AO574" s="157">
        <v>3</v>
      </c>
      <c r="AP574" s="157"/>
      <c r="AQ574" s="157">
        <v>180</v>
      </c>
      <c r="AR574" s="144" t="s">
        <v>16168</v>
      </c>
      <c r="AS574" s="144" t="s">
        <v>16168</v>
      </c>
      <c r="AT574" s="157" t="s">
        <v>564</v>
      </c>
      <c r="AU574" s="137">
        <v>2073</v>
      </c>
      <c r="AV574" s="137">
        <v>11.516666666666667</v>
      </c>
      <c r="AW574" s="132"/>
      <c r="AX574" s="132"/>
      <c r="AY574" s="132"/>
      <c r="AZ574" s="132"/>
      <c r="BA574" s="132"/>
      <c r="BB574" s="164"/>
      <c r="BC574" s="164"/>
      <c r="BD574" s="165"/>
      <c r="BE574" s="165" t="s">
        <v>364</v>
      </c>
      <c r="BF574" s="139"/>
      <c r="BG574" s="139"/>
      <c r="BH574" s="139"/>
      <c r="BI574" s="139"/>
      <c r="BJ574" s="139"/>
      <c r="BK574" s="164"/>
      <c r="BL574" s="164"/>
      <c r="BM574" s="165"/>
      <c r="BN574" s="167"/>
      <c r="BO574" s="157"/>
      <c r="BP574" s="157"/>
      <c r="BQ574" s="157"/>
      <c r="BR574" s="157"/>
      <c r="BS574" s="157"/>
      <c r="BT574" s="157"/>
      <c r="BU574" s="157"/>
      <c r="BV574" s="157"/>
      <c r="BW574" s="157"/>
      <c r="BX574" s="157"/>
      <c r="BY574" s="157"/>
      <c r="BZ574" s="157"/>
      <c r="CA574" s="157"/>
      <c r="CB574" s="157"/>
      <c r="CC574" s="157"/>
    </row>
    <row r="575" spans="1:81" s="6" customFormat="1" ht="16.5" customHeight="1">
      <c r="A575" s="135">
        <v>506</v>
      </c>
      <c r="B575" s="123" t="s">
        <v>133</v>
      </c>
      <c r="C575" s="123" t="s">
        <v>134</v>
      </c>
      <c r="D575" s="123" t="s">
        <v>481</v>
      </c>
      <c r="E575" s="123" t="s">
        <v>377</v>
      </c>
      <c r="F575" s="123" t="s">
        <v>3385</v>
      </c>
      <c r="G575" s="142" t="s">
        <v>3386</v>
      </c>
      <c r="H575" s="123" t="s">
        <v>14071</v>
      </c>
      <c r="I575" s="123" t="s">
        <v>14072</v>
      </c>
      <c r="J575" s="123" t="s">
        <v>12888</v>
      </c>
      <c r="K575" s="154" t="s">
        <v>377</v>
      </c>
      <c r="L575" s="154" t="s">
        <v>377</v>
      </c>
      <c r="M575" s="595"/>
      <c r="N575" s="131" t="s">
        <v>13157</v>
      </c>
      <c r="O575" s="131"/>
      <c r="P575" s="131" t="s">
        <v>12888</v>
      </c>
      <c r="Q575" s="347">
        <v>9380</v>
      </c>
      <c r="R575" s="347">
        <v>1326</v>
      </c>
      <c r="S575" s="347">
        <v>468</v>
      </c>
      <c r="T575" s="347">
        <v>360</v>
      </c>
      <c r="U575" s="132" t="s">
        <v>411</v>
      </c>
      <c r="V575" s="347">
        <v>108</v>
      </c>
      <c r="W575" s="347">
        <v>21</v>
      </c>
      <c r="X575" s="360" t="s">
        <v>401</v>
      </c>
      <c r="Y575" s="347">
        <v>180</v>
      </c>
      <c r="Z575" s="347"/>
      <c r="AA575" s="347"/>
      <c r="AB575" s="347">
        <v>42</v>
      </c>
      <c r="AC575" s="347"/>
      <c r="AD575" s="132"/>
      <c r="AE575" s="132">
        <v>100</v>
      </c>
      <c r="AF575" s="338" t="s">
        <v>3299</v>
      </c>
      <c r="AG575" s="132">
        <v>135</v>
      </c>
      <c r="AH575" s="132">
        <v>210</v>
      </c>
      <c r="AI575" s="123"/>
      <c r="AJ575" s="123"/>
      <c r="AK575" s="429" t="s">
        <v>387</v>
      </c>
      <c r="AL575" s="123">
        <v>14</v>
      </c>
      <c r="AM575" s="123"/>
      <c r="AN575" s="123">
        <v>13</v>
      </c>
      <c r="AO575" s="123">
        <v>1</v>
      </c>
      <c r="AP575" s="123"/>
      <c r="AQ575" s="123">
        <v>196</v>
      </c>
      <c r="AR575" s="338" t="s">
        <v>16166</v>
      </c>
      <c r="AS575" s="338" t="s">
        <v>16166</v>
      </c>
      <c r="AT575" s="123" t="s">
        <v>3387</v>
      </c>
      <c r="AU575" s="137">
        <v>1152</v>
      </c>
      <c r="AV575" s="137">
        <v>5.8775510204081636</v>
      </c>
      <c r="AW575" s="132">
        <v>4000</v>
      </c>
      <c r="AX575" s="170" t="s">
        <v>357</v>
      </c>
      <c r="AY575" s="132">
        <v>3000</v>
      </c>
      <c r="AZ575" s="132">
        <v>3000</v>
      </c>
      <c r="BA575" s="132">
        <v>4000</v>
      </c>
      <c r="BB575" s="134">
        <v>10</v>
      </c>
      <c r="BC575" s="134">
        <v>50</v>
      </c>
      <c r="BD575" s="134" t="s">
        <v>3388</v>
      </c>
      <c r="BE575" s="138" t="s">
        <v>3389</v>
      </c>
      <c r="BF575" s="626" t="s">
        <v>3390</v>
      </c>
      <c r="BG575" s="139" t="s">
        <v>16309</v>
      </c>
      <c r="BH575" s="139" t="s">
        <v>16309</v>
      </c>
      <c r="BI575" s="139" t="s">
        <v>16310</v>
      </c>
      <c r="BJ575" s="139" t="s">
        <v>16310</v>
      </c>
      <c r="BK575" s="134">
        <v>10</v>
      </c>
      <c r="BL575" s="134">
        <v>50</v>
      </c>
      <c r="BM575" s="138" t="s">
        <v>3388</v>
      </c>
      <c r="BN575" s="141" t="s">
        <v>3389</v>
      </c>
      <c r="BO575" s="123"/>
      <c r="BP575" s="123"/>
      <c r="BQ575" s="123"/>
      <c r="BR575" s="123"/>
      <c r="BS575" s="123"/>
      <c r="BT575" s="123"/>
      <c r="BU575" s="123"/>
      <c r="BV575" s="123"/>
      <c r="BW575" s="123"/>
      <c r="BX575" s="123"/>
      <c r="BY575" s="123"/>
      <c r="BZ575" s="123"/>
      <c r="CA575" s="123"/>
      <c r="CB575" s="123"/>
      <c r="CC575" s="123"/>
    </row>
    <row r="576" spans="1:81" s="7" customFormat="1" ht="16.5" customHeight="1">
      <c r="A576" s="299"/>
      <c r="B576" s="300" t="s">
        <v>3391</v>
      </c>
      <c r="C576" s="301"/>
      <c r="D576" s="301">
        <v>24</v>
      </c>
      <c r="E576" s="302"/>
      <c r="F576" s="121"/>
      <c r="G576" s="352"/>
      <c r="H576" s="121"/>
      <c r="I576" s="121"/>
      <c r="J576" s="121"/>
      <c r="K576" s="353"/>
      <c r="L576" s="353"/>
      <c r="M576" s="478"/>
      <c r="N576" s="354"/>
      <c r="O576" s="354"/>
      <c r="P576" s="354"/>
      <c r="Q576" s="355"/>
      <c r="R576" s="355"/>
      <c r="S576" s="355"/>
      <c r="T576" s="355"/>
      <c r="U576" s="310"/>
      <c r="V576" s="355"/>
      <c r="W576" s="355"/>
      <c r="X576" s="627"/>
      <c r="Y576" s="355"/>
      <c r="Z576" s="355"/>
      <c r="AA576" s="355"/>
      <c r="AB576" s="355"/>
      <c r="AC576" s="355"/>
      <c r="AD576" s="310"/>
      <c r="AE576" s="310"/>
      <c r="AF576" s="479"/>
      <c r="AG576" s="310"/>
      <c r="AH576" s="310"/>
      <c r="AI576" s="311"/>
      <c r="AJ576" s="311"/>
      <c r="AK576" s="480"/>
      <c r="AL576" s="121"/>
      <c r="AM576" s="121"/>
      <c r="AN576" s="121"/>
      <c r="AO576" s="121"/>
      <c r="AP576" s="121"/>
      <c r="AQ576" s="121"/>
      <c r="AR576" s="121"/>
      <c r="AS576" s="121"/>
      <c r="AT576" s="121"/>
      <c r="AU576" s="315"/>
      <c r="AV576" s="315"/>
      <c r="AW576" s="310"/>
      <c r="AX576" s="310"/>
      <c r="AY576" s="310"/>
      <c r="AZ576" s="310"/>
      <c r="BA576" s="310"/>
      <c r="BB576" s="311"/>
      <c r="BC576" s="311"/>
      <c r="BD576" s="311"/>
      <c r="BE576" s="311"/>
      <c r="BF576" s="317"/>
      <c r="BG576" s="317"/>
      <c r="BH576" s="317"/>
      <c r="BI576" s="317"/>
      <c r="BJ576" s="317"/>
      <c r="BK576" s="311"/>
      <c r="BL576" s="311"/>
      <c r="BM576" s="311"/>
      <c r="BN576" s="511"/>
      <c r="BO576" s="121"/>
      <c r="BP576" s="121"/>
      <c r="BQ576" s="121"/>
      <c r="BR576" s="121"/>
      <c r="BS576" s="121"/>
      <c r="BT576" s="121"/>
      <c r="BU576" s="121"/>
      <c r="BV576" s="121"/>
      <c r="BW576" s="121"/>
      <c r="BX576" s="121"/>
      <c r="BY576" s="121"/>
      <c r="BZ576" s="121"/>
      <c r="CA576" s="121"/>
      <c r="CB576" s="121"/>
      <c r="CC576" s="121"/>
    </row>
    <row r="577" spans="1:81" s="6" customFormat="1" ht="16.5" customHeight="1">
      <c r="A577" s="135">
        <v>507</v>
      </c>
      <c r="B577" s="123" t="s">
        <v>133</v>
      </c>
      <c r="C577" s="123" t="s">
        <v>138</v>
      </c>
      <c r="D577" s="123" t="s">
        <v>32</v>
      </c>
      <c r="E577" s="123" t="s">
        <v>459</v>
      </c>
      <c r="F577" s="123" t="s">
        <v>3392</v>
      </c>
      <c r="G577" s="142" t="s">
        <v>3393</v>
      </c>
      <c r="H577" s="123" t="s">
        <v>14073</v>
      </c>
      <c r="I577" s="123" t="s">
        <v>13689</v>
      </c>
      <c r="J577" s="123" t="s">
        <v>12883</v>
      </c>
      <c r="K577" s="154" t="s">
        <v>14074</v>
      </c>
      <c r="L577" s="154" t="s">
        <v>3394</v>
      </c>
      <c r="M577" s="130" t="s">
        <v>15751</v>
      </c>
      <c r="N577" s="131" t="s">
        <v>13157</v>
      </c>
      <c r="O577" s="131"/>
      <c r="P577" s="131" t="s">
        <v>12888</v>
      </c>
      <c r="Q577" s="347">
        <v>952</v>
      </c>
      <c r="R577" s="347">
        <v>191.68</v>
      </c>
      <c r="S577" s="347">
        <v>142</v>
      </c>
      <c r="T577" s="347">
        <v>142</v>
      </c>
      <c r="U577" s="132" t="s">
        <v>392</v>
      </c>
      <c r="V577" s="347"/>
      <c r="W577" s="347">
        <v>13</v>
      </c>
      <c r="X577" s="360"/>
      <c r="Y577" s="347"/>
      <c r="Z577" s="347"/>
      <c r="AA577" s="347">
        <v>10000</v>
      </c>
      <c r="AB577" s="347">
        <v>30</v>
      </c>
      <c r="AC577" s="347"/>
      <c r="AD577" s="132"/>
      <c r="AE577" s="132"/>
      <c r="AF577" s="338" t="s">
        <v>3395</v>
      </c>
      <c r="AG577" s="132"/>
      <c r="AH577" s="132">
        <v>18100</v>
      </c>
      <c r="AI577" s="123"/>
      <c r="AJ577" s="123"/>
      <c r="AK577" s="429" t="s">
        <v>406</v>
      </c>
      <c r="AL577" s="123"/>
      <c r="AM577" s="123"/>
      <c r="AN577" s="123"/>
      <c r="AO577" s="123"/>
      <c r="AP577" s="123"/>
      <c r="AQ577" s="123">
        <v>300</v>
      </c>
      <c r="AR577" s="123" t="s">
        <v>16167</v>
      </c>
      <c r="AS577" s="123"/>
      <c r="AT577" s="123" t="s">
        <v>464</v>
      </c>
      <c r="AU577" s="137">
        <v>2000</v>
      </c>
      <c r="AV577" s="137">
        <v>6.666666666666667</v>
      </c>
      <c r="AW577" s="132"/>
      <c r="AX577" s="132"/>
      <c r="AY577" s="132"/>
      <c r="AZ577" s="132"/>
      <c r="BA577" s="132"/>
      <c r="BB577" s="134"/>
      <c r="BC577" s="134"/>
      <c r="BD577" s="134"/>
      <c r="BE577" s="138" t="s">
        <v>364</v>
      </c>
      <c r="BF577" s="139"/>
      <c r="BG577" s="139"/>
      <c r="BH577" s="139"/>
      <c r="BI577" s="139"/>
      <c r="BJ577" s="139"/>
      <c r="BK577" s="134"/>
      <c r="BL577" s="134"/>
      <c r="BM577" s="138"/>
      <c r="BN577" s="141" t="s">
        <v>364</v>
      </c>
      <c r="BO577" s="123"/>
      <c r="BP577" s="123"/>
      <c r="BQ577" s="123"/>
      <c r="BR577" s="123"/>
      <c r="BS577" s="123"/>
      <c r="BT577" s="123"/>
      <c r="BU577" s="123"/>
      <c r="BV577" s="123"/>
      <c r="BW577" s="123"/>
      <c r="BX577" s="123"/>
      <c r="BY577" s="123"/>
      <c r="BZ577" s="123"/>
      <c r="CA577" s="123"/>
      <c r="CB577" s="123"/>
      <c r="CC577" s="123"/>
    </row>
    <row r="578" spans="1:81" s="6" customFormat="1" ht="16.5" customHeight="1">
      <c r="A578" s="136">
        <v>508</v>
      </c>
      <c r="B578" s="123" t="s">
        <v>133</v>
      </c>
      <c r="C578" s="123" t="s">
        <v>137</v>
      </c>
      <c r="D578" s="123" t="s">
        <v>32</v>
      </c>
      <c r="E578" s="123" t="s">
        <v>459</v>
      </c>
      <c r="F578" s="123" t="s">
        <v>3396</v>
      </c>
      <c r="G578" s="142" t="s">
        <v>19927</v>
      </c>
      <c r="H578" s="123" t="s">
        <v>14075</v>
      </c>
      <c r="I578" s="123" t="s">
        <v>14076</v>
      </c>
      <c r="J578" s="123" t="s">
        <v>12883</v>
      </c>
      <c r="K578" s="154" t="s">
        <v>14077</v>
      </c>
      <c r="L578" s="154" t="s">
        <v>3397</v>
      </c>
      <c r="M578" s="130" t="s">
        <v>15752</v>
      </c>
      <c r="N578" s="131" t="s">
        <v>12888</v>
      </c>
      <c r="O578" s="131"/>
      <c r="P578" s="131" t="s">
        <v>12888</v>
      </c>
      <c r="Q578" s="347">
        <v>933</v>
      </c>
      <c r="R578" s="347">
        <v>168</v>
      </c>
      <c r="S578" s="347">
        <v>83</v>
      </c>
      <c r="T578" s="347">
        <v>83</v>
      </c>
      <c r="U578" s="132" t="s">
        <v>756</v>
      </c>
      <c r="V578" s="347"/>
      <c r="W578" s="347">
        <v>27</v>
      </c>
      <c r="X578" s="360" t="s">
        <v>1421</v>
      </c>
      <c r="Y578" s="347">
        <v>30</v>
      </c>
      <c r="Z578" s="347">
        <v>12</v>
      </c>
      <c r="AA578" s="347"/>
      <c r="AB578" s="347">
        <v>15</v>
      </c>
      <c r="AC578" s="347"/>
      <c r="AD578" s="132"/>
      <c r="AE578" s="132">
        <v>7</v>
      </c>
      <c r="AF578" s="338" t="s">
        <v>3398</v>
      </c>
      <c r="AG578" s="132">
        <v>15000</v>
      </c>
      <c r="AH578" s="132">
        <v>15000</v>
      </c>
      <c r="AI578" s="123"/>
      <c r="AJ578" s="123"/>
      <c r="AK578" s="429" t="s">
        <v>477</v>
      </c>
      <c r="AL578" s="123">
        <v>3</v>
      </c>
      <c r="AM578" s="123">
        <v>2</v>
      </c>
      <c r="AN578" s="123"/>
      <c r="AO578" s="123">
        <v>1</v>
      </c>
      <c r="AP578" s="123"/>
      <c r="AQ578" s="123">
        <v>250</v>
      </c>
      <c r="AR578" s="123" t="s">
        <v>16164</v>
      </c>
      <c r="AS578" s="123"/>
      <c r="AT578" s="123" t="s">
        <v>464</v>
      </c>
      <c r="AU578" s="137">
        <v>511</v>
      </c>
      <c r="AV578" s="137">
        <v>2.044</v>
      </c>
      <c r="AW578" s="132"/>
      <c r="AX578" s="132"/>
      <c r="AY578" s="132"/>
      <c r="AZ578" s="132"/>
      <c r="BA578" s="132"/>
      <c r="BB578" s="436"/>
      <c r="BC578" s="436"/>
      <c r="BD578" s="436"/>
      <c r="BE578" s="248" t="s">
        <v>364</v>
      </c>
      <c r="BF578" s="139"/>
      <c r="BG578" s="139"/>
      <c r="BH578" s="139"/>
      <c r="BI578" s="139"/>
      <c r="BJ578" s="139"/>
      <c r="BK578" s="436"/>
      <c r="BL578" s="436"/>
      <c r="BM578" s="248"/>
      <c r="BN578" s="438" t="s">
        <v>364</v>
      </c>
      <c r="BO578" s="123"/>
      <c r="BP578" s="123"/>
      <c r="BQ578" s="123"/>
      <c r="BR578" s="123"/>
      <c r="BS578" s="123"/>
      <c r="BT578" s="123"/>
      <c r="BU578" s="123"/>
      <c r="BV578" s="123"/>
      <c r="BW578" s="123"/>
      <c r="BX578" s="135"/>
      <c r="BY578" s="123"/>
      <c r="BZ578" s="123"/>
      <c r="CA578" s="123"/>
      <c r="CB578" s="135"/>
      <c r="CC578" s="123"/>
    </row>
    <row r="579" spans="1:81" s="6" customFormat="1" ht="16.5" customHeight="1">
      <c r="A579" s="135">
        <v>509</v>
      </c>
      <c r="B579" s="123" t="s">
        <v>133</v>
      </c>
      <c r="C579" s="123" t="s">
        <v>137</v>
      </c>
      <c r="D579" s="123" t="s">
        <v>32</v>
      </c>
      <c r="E579" s="123" t="s">
        <v>353</v>
      </c>
      <c r="F579" s="123" t="s">
        <v>3399</v>
      </c>
      <c r="G579" s="142" t="s">
        <v>3400</v>
      </c>
      <c r="H579" s="123" t="s">
        <v>14078</v>
      </c>
      <c r="I579" s="123" t="s">
        <v>14079</v>
      </c>
      <c r="J579" s="123" t="s">
        <v>12883</v>
      </c>
      <c r="K579" s="154" t="s">
        <v>14080</v>
      </c>
      <c r="L579" s="154" t="s">
        <v>3401</v>
      </c>
      <c r="M579" s="130" t="s">
        <v>15753</v>
      </c>
      <c r="N579" s="131" t="s">
        <v>12888</v>
      </c>
      <c r="O579" s="131"/>
      <c r="P579" s="131" t="s">
        <v>12888</v>
      </c>
      <c r="Q579" s="347">
        <v>7835</v>
      </c>
      <c r="R579" s="347">
        <v>223</v>
      </c>
      <c r="S579" s="347">
        <v>126</v>
      </c>
      <c r="T579" s="347">
        <v>126</v>
      </c>
      <c r="U579" s="132" t="s">
        <v>756</v>
      </c>
      <c r="V579" s="347"/>
      <c r="W579" s="347">
        <v>10</v>
      </c>
      <c r="X579" s="360" t="s">
        <v>401</v>
      </c>
      <c r="Y579" s="347">
        <v>36</v>
      </c>
      <c r="Z579" s="347">
        <v>26</v>
      </c>
      <c r="AA579" s="347"/>
      <c r="AB579" s="347">
        <v>10</v>
      </c>
      <c r="AC579" s="347"/>
      <c r="AD579" s="132"/>
      <c r="AE579" s="132">
        <v>66</v>
      </c>
      <c r="AF579" s="338" t="s">
        <v>3402</v>
      </c>
      <c r="AG579" s="132">
        <v>1479</v>
      </c>
      <c r="AH579" s="132">
        <v>1479</v>
      </c>
      <c r="AI579" s="123"/>
      <c r="AJ579" s="123"/>
      <c r="AK579" s="429"/>
      <c r="AL579" s="123"/>
      <c r="AM579" s="123"/>
      <c r="AN579" s="123"/>
      <c r="AO579" s="123"/>
      <c r="AP579" s="123"/>
      <c r="AQ579" s="123" t="s">
        <v>3403</v>
      </c>
      <c r="AR579" s="123"/>
      <c r="AS579" s="123"/>
      <c r="AT579" s="123" t="s">
        <v>3403</v>
      </c>
      <c r="AU579" s="134" t="s">
        <v>435</v>
      </c>
      <c r="AV579" s="137"/>
      <c r="AW579" s="132"/>
      <c r="AX579" s="132"/>
      <c r="AY579" s="132"/>
      <c r="AZ579" s="132"/>
      <c r="BA579" s="132"/>
      <c r="BB579" s="436"/>
      <c r="BC579" s="436"/>
      <c r="BD579" s="436"/>
      <c r="BE579" s="248" t="s">
        <v>364</v>
      </c>
      <c r="BF579" s="139"/>
      <c r="BG579" s="139"/>
      <c r="BH579" s="139"/>
      <c r="BI579" s="139"/>
      <c r="BJ579" s="139"/>
      <c r="BK579" s="436"/>
      <c r="BL579" s="436"/>
      <c r="BM579" s="248"/>
      <c r="BN579" s="438"/>
      <c r="BO579" s="123"/>
      <c r="BP579" s="123"/>
      <c r="BQ579" s="123"/>
      <c r="BR579" s="123"/>
      <c r="BS579" s="123"/>
      <c r="BT579" s="123"/>
      <c r="BU579" s="123"/>
      <c r="BV579" s="123"/>
      <c r="BW579" s="123"/>
      <c r="BX579" s="135"/>
      <c r="BY579" s="123"/>
      <c r="BZ579" s="123"/>
      <c r="CA579" s="123"/>
      <c r="CB579" s="135"/>
      <c r="CC579" s="123"/>
    </row>
    <row r="580" spans="1:81" s="6" customFormat="1" ht="16.5" customHeight="1">
      <c r="A580" s="136">
        <v>510</v>
      </c>
      <c r="B580" s="123" t="s">
        <v>133</v>
      </c>
      <c r="C580" s="123" t="s">
        <v>135</v>
      </c>
      <c r="D580" s="123" t="s">
        <v>32</v>
      </c>
      <c r="E580" s="123" t="s">
        <v>353</v>
      </c>
      <c r="F580" s="123" t="s">
        <v>3404</v>
      </c>
      <c r="G580" s="142" t="s">
        <v>19928</v>
      </c>
      <c r="H580" s="123" t="s">
        <v>14081</v>
      </c>
      <c r="I580" s="123" t="s">
        <v>14082</v>
      </c>
      <c r="J580" s="123" t="s">
        <v>12883</v>
      </c>
      <c r="K580" s="154" t="s">
        <v>14083</v>
      </c>
      <c r="L580" s="154" t="s">
        <v>3405</v>
      </c>
      <c r="M580" s="130" t="s">
        <v>15754</v>
      </c>
      <c r="N580" s="131" t="s">
        <v>13157</v>
      </c>
      <c r="O580" s="131"/>
      <c r="P580" s="131" t="s">
        <v>12888</v>
      </c>
      <c r="Q580" s="347">
        <v>10730</v>
      </c>
      <c r="R580" s="347">
        <v>9468</v>
      </c>
      <c r="S580" s="347">
        <v>1599</v>
      </c>
      <c r="T580" s="347">
        <v>964</v>
      </c>
      <c r="U580" s="132" t="s">
        <v>392</v>
      </c>
      <c r="V580" s="347">
        <v>635</v>
      </c>
      <c r="W580" s="347">
        <v>815</v>
      </c>
      <c r="X580" s="134" t="s">
        <v>401</v>
      </c>
      <c r="Y580" s="347"/>
      <c r="Z580" s="347">
        <v>292</v>
      </c>
      <c r="AA580" s="347">
        <v>1500</v>
      </c>
      <c r="AB580" s="347">
        <v>282</v>
      </c>
      <c r="AC580" s="347"/>
      <c r="AD580" s="132"/>
      <c r="AE580" s="132" t="s">
        <v>16137</v>
      </c>
      <c r="AF580" s="338" t="s">
        <v>3406</v>
      </c>
      <c r="AG580" s="132">
        <v>4000</v>
      </c>
      <c r="AH580" s="132">
        <v>4160</v>
      </c>
      <c r="AI580" s="123" t="s">
        <v>19929</v>
      </c>
      <c r="AJ580" s="123" t="s">
        <v>3407</v>
      </c>
      <c r="AK580" s="123" t="s">
        <v>477</v>
      </c>
      <c r="AL580" s="123">
        <v>2</v>
      </c>
      <c r="AM580" s="123"/>
      <c r="AN580" s="123">
        <v>2</v>
      </c>
      <c r="AO580" s="123"/>
      <c r="AP580" s="123"/>
      <c r="AQ580" s="123">
        <v>312</v>
      </c>
      <c r="AR580" s="123" t="s">
        <v>16167</v>
      </c>
      <c r="AS580" s="123" t="s">
        <v>16180</v>
      </c>
      <c r="AT580" s="123" t="s">
        <v>3408</v>
      </c>
      <c r="AU580" s="137">
        <v>15858</v>
      </c>
      <c r="AV580" s="137">
        <v>50.82692307692308</v>
      </c>
      <c r="AW580" s="132"/>
      <c r="AX580" s="132"/>
      <c r="AY580" s="132"/>
      <c r="AZ580" s="132"/>
      <c r="BA580" s="132"/>
      <c r="BB580" s="134"/>
      <c r="BC580" s="134"/>
      <c r="BD580" s="134"/>
      <c r="BE580" s="138" t="s">
        <v>364</v>
      </c>
      <c r="BF580" s="139"/>
      <c r="BG580" s="139"/>
      <c r="BH580" s="139"/>
      <c r="BI580" s="139"/>
      <c r="BJ580" s="139"/>
      <c r="BK580" s="134"/>
      <c r="BL580" s="134"/>
      <c r="BM580" s="138"/>
      <c r="BN580" s="141"/>
      <c r="BO580" s="123"/>
      <c r="BP580" s="123"/>
      <c r="BQ580" s="123"/>
      <c r="BR580" s="123"/>
      <c r="BS580" s="123"/>
      <c r="BT580" s="123"/>
      <c r="BU580" s="123"/>
      <c r="BV580" s="123"/>
      <c r="BW580" s="123"/>
      <c r="BX580" s="123"/>
      <c r="BY580" s="123"/>
      <c r="BZ580" s="123"/>
      <c r="CA580" s="123"/>
      <c r="CB580" s="123"/>
      <c r="CC580" s="123"/>
    </row>
    <row r="581" spans="1:81" s="6" customFormat="1" ht="16.5" customHeight="1">
      <c r="A581" s="135">
        <v>511</v>
      </c>
      <c r="B581" s="135" t="s">
        <v>133</v>
      </c>
      <c r="C581" s="135" t="s">
        <v>144</v>
      </c>
      <c r="D581" s="135" t="s">
        <v>32</v>
      </c>
      <c r="E581" s="135" t="s">
        <v>353</v>
      </c>
      <c r="F581" s="131" t="s">
        <v>3409</v>
      </c>
      <c r="G581" s="523" t="s">
        <v>3410</v>
      </c>
      <c r="H581" s="123" t="s">
        <v>14084</v>
      </c>
      <c r="I581" s="123" t="s">
        <v>14085</v>
      </c>
      <c r="J581" s="123" t="s">
        <v>12883</v>
      </c>
      <c r="K581" s="154" t="s">
        <v>14086</v>
      </c>
      <c r="L581" s="154" t="s">
        <v>3411</v>
      </c>
      <c r="M581" s="130" t="s">
        <v>15755</v>
      </c>
      <c r="N581" s="131" t="s">
        <v>13157</v>
      </c>
      <c r="O581" s="131"/>
      <c r="P581" s="131" t="s">
        <v>12888</v>
      </c>
      <c r="Q581" s="347">
        <v>2321</v>
      </c>
      <c r="R581" s="347">
        <v>1056</v>
      </c>
      <c r="S581" s="347">
        <v>834</v>
      </c>
      <c r="T581" s="347">
        <v>646</v>
      </c>
      <c r="U581" s="132" t="s">
        <v>756</v>
      </c>
      <c r="V581" s="347">
        <v>188</v>
      </c>
      <c r="W581" s="347">
        <v>98</v>
      </c>
      <c r="X581" s="360" t="s">
        <v>401</v>
      </c>
      <c r="Y581" s="347">
        <v>114</v>
      </c>
      <c r="Z581" s="347">
        <v>30</v>
      </c>
      <c r="AA581" s="347">
        <v>380</v>
      </c>
      <c r="AB581" s="347">
        <v>15</v>
      </c>
      <c r="AC581" s="347">
        <v>187</v>
      </c>
      <c r="AD581" s="132"/>
      <c r="AE581" s="132">
        <v>5</v>
      </c>
      <c r="AF581" s="338" t="s">
        <v>3412</v>
      </c>
      <c r="AG581" s="132">
        <v>11603</v>
      </c>
      <c r="AH581" s="132">
        <v>11603</v>
      </c>
      <c r="AI581" s="123"/>
      <c r="AJ581" s="123"/>
      <c r="AK581" s="123"/>
      <c r="AL581" s="123"/>
      <c r="AM581" s="123"/>
      <c r="AN581" s="123"/>
      <c r="AO581" s="123"/>
      <c r="AP581" s="123"/>
      <c r="AQ581" s="137" t="s">
        <v>435</v>
      </c>
      <c r="AR581" s="123"/>
      <c r="AS581" s="123"/>
      <c r="AT581" s="123"/>
      <c r="AU581" s="134" t="s">
        <v>435</v>
      </c>
      <c r="AV581" s="137"/>
      <c r="AW581" s="132">
        <v>5000</v>
      </c>
      <c r="AX581" s="170" t="s">
        <v>357</v>
      </c>
      <c r="AY581" s="132">
        <v>2000</v>
      </c>
      <c r="AZ581" s="132">
        <v>3000</v>
      </c>
      <c r="BA581" s="132">
        <v>5000</v>
      </c>
      <c r="BB581" s="134">
        <v>20</v>
      </c>
      <c r="BC581" s="134"/>
      <c r="BD581" s="134"/>
      <c r="BE581" s="138" t="s">
        <v>3413</v>
      </c>
      <c r="BF581" s="139"/>
      <c r="BG581" s="139"/>
      <c r="BH581" s="139"/>
      <c r="BI581" s="139"/>
      <c r="BJ581" s="139"/>
      <c r="BK581" s="134"/>
      <c r="BL581" s="134"/>
      <c r="BM581" s="138"/>
      <c r="BN581" s="141" t="s">
        <v>3413</v>
      </c>
      <c r="BO581" s="123"/>
      <c r="BP581" s="123"/>
      <c r="BQ581" s="123"/>
      <c r="BR581" s="123"/>
      <c r="BS581" s="123"/>
      <c r="BT581" s="123"/>
      <c r="BU581" s="123"/>
      <c r="BV581" s="123"/>
      <c r="BW581" s="123"/>
      <c r="BX581" s="123"/>
      <c r="BY581" s="123"/>
      <c r="BZ581" s="123"/>
      <c r="CA581" s="123"/>
      <c r="CB581" s="123"/>
      <c r="CC581" s="123"/>
    </row>
    <row r="582" spans="1:81" s="6" customFormat="1" ht="16.5" customHeight="1">
      <c r="A582" s="136">
        <v>512</v>
      </c>
      <c r="B582" s="123" t="s">
        <v>133</v>
      </c>
      <c r="C582" s="123" t="s">
        <v>140</v>
      </c>
      <c r="D582" s="123" t="s">
        <v>32</v>
      </c>
      <c r="E582" s="123" t="s">
        <v>459</v>
      </c>
      <c r="F582" s="123" t="s">
        <v>3414</v>
      </c>
      <c r="G582" s="142" t="s">
        <v>3415</v>
      </c>
      <c r="H582" s="136" t="s">
        <v>14087</v>
      </c>
      <c r="I582" s="136" t="s">
        <v>14088</v>
      </c>
      <c r="J582" s="123" t="s">
        <v>12883</v>
      </c>
      <c r="K582" s="136" t="s">
        <v>14089</v>
      </c>
      <c r="L582" s="136" t="s">
        <v>3416</v>
      </c>
      <c r="M582" s="130" t="s">
        <v>15756</v>
      </c>
      <c r="N582" s="131" t="s">
        <v>13157</v>
      </c>
      <c r="O582" s="131"/>
      <c r="P582" s="131" t="s">
        <v>12888</v>
      </c>
      <c r="Q582" s="347">
        <v>7293</v>
      </c>
      <c r="R582" s="347">
        <v>870</v>
      </c>
      <c r="S582" s="347">
        <v>347</v>
      </c>
      <c r="T582" s="347">
        <v>265</v>
      </c>
      <c r="U582" s="347" t="s">
        <v>392</v>
      </c>
      <c r="V582" s="347">
        <v>82</v>
      </c>
      <c r="W582" s="347">
        <v>56</v>
      </c>
      <c r="X582" s="360" t="s">
        <v>401</v>
      </c>
      <c r="Y582" s="347"/>
      <c r="Z582" s="347">
        <v>82</v>
      </c>
      <c r="AA582" s="347">
        <v>13000</v>
      </c>
      <c r="AB582" s="347">
        <v>82</v>
      </c>
      <c r="AC582" s="347"/>
      <c r="AD582" s="132"/>
      <c r="AE582" s="132">
        <v>50</v>
      </c>
      <c r="AF582" s="136" t="s">
        <v>3417</v>
      </c>
      <c r="AG582" s="132">
        <v>11200</v>
      </c>
      <c r="AH582" s="132">
        <v>11200</v>
      </c>
      <c r="AI582" s="123"/>
      <c r="AJ582" s="123"/>
      <c r="AK582" s="123"/>
      <c r="AL582" s="123">
        <v>1</v>
      </c>
      <c r="AM582" s="123"/>
      <c r="AN582" s="123"/>
      <c r="AO582" s="123">
        <v>1</v>
      </c>
      <c r="AP582" s="123"/>
      <c r="AQ582" s="123">
        <v>300</v>
      </c>
      <c r="AR582" s="136" t="s">
        <v>16180</v>
      </c>
      <c r="AS582" s="136" t="s">
        <v>16180</v>
      </c>
      <c r="AT582" s="123" t="s">
        <v>2583</v>
      </c>
      <c r="AU582" s="137">
        <v>600</v>
      </c>
      <c r="AV582" s="137">
        <v>2</v>
      </c>
      <c r="AW582" s="132">
        <v>5000</v>
      </c>
      <c r="AX582" s="132">
        <v>2000</v>
      </c>
      <c r="AY582" s="132">
        <v>2000</v>
      </c>
      <c r="AZ582" s="132">
        <v>3000</v>
      </c>
      <c r="BA582" s="132">
        <v>5000</v>
      </c>
      <c r="BB582" s="134"/>
      <c r="BC582" s="134"/>
      <c r="BD582" s="134"/>
      <c r="BE582" s="138"/>
      <c r="BF582" s="139"/>
      <c r="BG582" s="139"/>
      <c r="BH582" s="139"/>
      <c r="BI582" s="139"/>
      <c r="BJ582" s="139"/>
      <c r="BK582" s="134"/>
      <c r="BL582" s="134"/>
      <c r="BM582" s="138"/>
      <c r="BN582" s="141"/>
      <c r="BO582" s="123"/>
      <c r="BP582" s="123"/>
      <c r="BQ582" s="123"/>
      <c r="BR582" s="123"/>
      <c r="BS582" s="123"/>
      <c r="BT582" s="123"/>
      <c r="BU582" s="123"/>
      <c r="BV582" s="123"/>
      <c r="BW582" s="123"/>
      <c r="BX582" s="123"/>
      <c r="BY582" s="123"/>
      <c r="BZ582" s="123"/>
      <c r="CA582" s="123"/>
      <c r="CB582" s="123"/>
      <c r="CC582" s="123"/>
    </row>
    <row r="583" spans="1:81" s="6" customFormat="1" ht="16.5" customHeight="1">
      <c r="A583" s="135">
        <v>513</v>
      </c>
      <c r="B583" s="123" t="s">
        <v>133</v>
      </c>
      <c r="C583" s="123" t="s">
        <v>139</v>
      </c>
      <c r="D583" s="123" t="s">
        <v>32</v>
      </c>
      <c r="E583" s="123" t="s">
        <v>353</v>
      </c>
      <c r="F583" s="123" t="s">
        <v>3418</v>
      </c>
      <c r="G583" s="142" t="s">
        <v>19930</v>
      </c>
      <c r="H583" s="123" t="s">
        <v>14090</v>
      </c>
      <c r="I583" s="123" t="s">
        <v>14091</v>
      </c>
      <c r="J583" s="123" t="s">
        <v>12883</v>
      </c>
      <c r="K583" s="154" t="s">
        <v>14089</v>
      </c>
      <c r="L583" s="154" t="s">
        <v>3419</v>
      </c>
      <c r="M583" s="135" t="s">
        <v>15757</v>
      </c>
      <c r="N583" s="131" t="s">
        <v>13157</v>
      </c>
      <c r="O583" s="131"/>
      <c r="P583" s="131" t="s">
        <v>12888</v>
      </c>
      <c r="Q583" s="347">
        <v>125099</v>
      </c>
      <c r="R583" s="347">
        <v>4606</v>
      </c>
      <c r="S583" s="347">
        <v>1388</v>
      </c>
      <c r="T583" s="347">
        <v>742</v>
      </c>
      <c r="U583" s="132" t="s">
        <v>392</v>
      </c>
      <c r="V583" s="347">
        <v>646</v>
      </c>
      <c r="W583" s="347">
        <v>758</v>
      </c>
      <c r="X583" s="134" t="s">
        <v>401</v>
      </c>
      <c r="Y583" s="347">
        <v>401</v>
      </c>
      <c r="Z583" s="347">
        <v>112</v>
      </c>
      <c r="AA583" s="347">
        <v>29300</v>
      </c>
      <c r="AB583" s="347">
        <v>233</v>
      </c>
      <c r="AC583" s="347"/>
      <c r="AD583" s="132"/>
      <c r="AE583" s="132">
        <v>18</v>
      </c>
      <c r="AF583" s="338" t="s">
        <v>3420</v>
      </c>
      <c r="AG583" s="132">
        <v>5138</v>
      </c>
      <c r="AH583" s="132">
        <v>9788</v>
      </c>
      <c r="AI583" s="123" t="s">
        <v>3421</v>
      </c>
      <c r="AJ583" s="123" t="s">
        <v>3422</v>
      </c>
      <c r="AK583" s="123" t="s">
        <v>406</v>
      </c>
      <c r="AL583" s="123">
        <v>20</v>
      </c>
      <c r="AM583" s="123">
        <v>10</v>
      </c>
      <c r="AN583" s="123">
        <v>5</v>
      </c>
      <c r="AO583" s="123">
        <v>5</v>
      </c>
      <c r="AP583" s="123"/>
      <c r="AQ583" s="454">
        <v>211</v>
      </c>
      <c r="AR583" s="123" t="s">
        <v>16167</v>
      </c>
      <c r="AS583" s="123" t="s">
        <v>16167</v>
      </c>
      <c r="AT583" s="123" t="s">
        <v>3423</v>
      </c>
      <c r="AU583" s="137">
        <v>3979</v>
      </c>
      <c r="AV583" s="137">
        <v>18.857819905213269</v>
      </c>
      <c r="AW583" s="132"/>
      <c r="AX583" s="132"/>
      <c r="AY583" s="132"/>
      <c r="AZ583" s="132"/>
      <c r="BA583" s="132"/>
      <c r="BB583" s="134"/>
      <c r="BC583" s="134"/>
      <c r="BD583" s="134"/>
      <c r="BE583" s="138" t="s">
        <v>364</v>
      </c>
      <c r="BF583" s="139"/>
      <c r="BG583" s="139"/>
      <c r="BH583" s="139"/>
      <c r="BI583" s="139"/>
      <c r="BJ583" s="139"/>
      <c r="BK583" s="134"/>
      <c r="BL583" s="134"/>
      <c r="BM583" s="138"/>
      <c r="BN583" s="141" t="s">
        <v>364</v>
      </c>
      <c r="BO583" s="123"/>
      <c r="BP583" s="123"/>
      <c r="BQ583" s="123"/>
      <c r="BR583" s="123"/>
      <c r="BS583" s="123"/>
      <c r="BT583" s="123"/>
      <c r="BU583" s="123"/>
      <c r="BV583" s="123"/>
      <c r="BW583" s="123"/>
      <c r="BX583" s="123"/>
      <c r="BY583" s="123"/>
      <c r="BZ583" s="123"/>
      <c r="CA583" s="123"/>
      <c r="CB583" s="123"/>
      <c r="CC583" s="123"/>
    </row>
    <row r="584" spans="1:81" s="6" customFormat="1" ht="16.5" customHeight="1">
      <c r="A584" s="136">
        <v>514</v>
      </c>
      <c r="B584" s="157" t="s">
        <v>133</v>
      </c>
      <c r="C584" s="157" t="s">
        <v>143</v>
      </c>
      <c r="D584" s="157" t="s">
        <v>32</v>
      </c>
      <c r="E584" s="157" t="s">
        <v>353</v>
      </c>
      <c r="F584" s="157" t="s">
        <v>3424</v>
      </c>
      <c r="G584" s="158" t="s">
        <v>3425</v>
      </c>
      <c r="H584" s="157" t="s">
        <v>14092</v>
      </c>
      <c r="I584" s="157" t="s">
        <v>14093</v>
      </c>
      <c r="J584" s="123" t="s">
        <v>12883</v>
      </c>
      <c r="K584" s="159" t="s">
        <v>13390</v>
      </c>
      <c r="L584" s="159" t="s">
        <v>3426</v>
      </c>
      <c r="M584" s="130" t="s">
        <v>15758</v>
      </c>
      <c r="N584" s="131" t="s">
        <v>13157</v>
      </c>
      <c r="O584" s="160"/>
      <c r="P584" s="131" t="s">
        <v>12888</v>
      </c>
      <c r="Q584" s="347">
        <v>9950</v>
      </c>
      <c r="R584" s="347">
        <v>1310</v>
      </c>
      <c r="S584" s="347">
        <v>562</v>
      </c>
      <c r="T584" s="347">
        <v>542</v>
      </c>
      <c r="U584" s="132"/>
      <c r="V584" s="347">
        <v>20</v>
      </c>
      <c r="W584" s="347"/>
      <c r="X584" s="134"/>
      <c r="Y584" s="347">
        <v>79</v>
      </c>
      <c r="Z584" s="347"/>
      <c r="AA584" s="347"/>
      <c r="AB584" s="347">
        <v>30</v>
      </c>
      <c r="AC584" s="347"/>
      <c r="AD584" s="132"/>
      <c r="AE584" s="132">
        <v>100</v>
      </c>
      <c r="AF584" s="338" t="s">
        <v>3427</v>
      </c>
      <c r="AG584" s="132">
        <v>66</v>
      </c>
      <c r="AH584" s="132">
        <v>301</v>
      </c>
      <c r="AI584" s="157"/>
      <c r="AJ584" s="157"/>
      <c r="AK584" s="157"/>
      <c r="AL584" s="157"/>
      <c r="AM584" s="157"/>
      <c r="AN584" s="157"/>
      <c r="AO584" s="157"/>
      <c r="AP584" s="157"/>
      <c r="AQ584" s="157">
        <v>300</v>
      </c>
      <c r="AR584" s="157" t="s">
        <v>16247</v>
      </c>
      <c r="AS584" s="157" t="s">
        <v>16248</v>
      </c>
      <c r="AT584" s="157" t="s">
        <v>464</v>
      </c>
      <c r="AU584" s="137">
        <v>50000</v>
      </c>
      <c r="AV584" s="137">
        <v>166.66666666666666</v>
      </c>
      <c r="AW584" s="132">
        <v>2000</v>
      </c>
      <c r="AX584" s="132">
        <v>10000</v>
      </c>
      <c r="AY584" s="132">
        <v>10000</v>
      </c>
      <c r="AZ584" s="132">
        <v>10000</v>
      </c>
      <c r="BA584" s="132">
        <v>10000</v>
      </c>
      <c r="BB584" s="164"/>
      <c r="BC584" s="164"/>
      <c r="BD584" s="164"/>
      <c r="BE584" s="248"/>
      <c r="BF584" s="139"/>
      <c r="BG584" s="139"/>
      <c r="BH584" s="139"/>
      <c r="BI584" s="139"/>
      <c r="BJ584" s="139"/>
      <c r="BK584" s="164"/>
      <c r="BL584" s="164"/>
      <c r="BM584" s="248"/>
      <c r="BN584" s="438"/>
      <c r="BO584" s="157"/>
      <c r="BP584" s="157"/>
      <c r="BQ584" s="157"/>
      <c r="BR584" s="157"/>
      <c r="BS584" s="157"/>
      <c r="BT584" s="157"/>
      <c r="BU584" s="157"/>
      <c r="BV584" s="157"/>
      <c r="BW584" s="157"/>
      <c r="BX584" s="157"/>
      <c r="BY584" s="157"/>
      <c r="BZ584" s="157"/>
      <c r="CA584" s="157"/>
      <c r="CB584" s="157"/>
      <c r="CC584" s="157"/>
    </row>
    <row r="585" spans="1:81" s="7" customFormat="1" ht="16.5" customHeight="1">
      <c r="A585" s="135">
        <v>515</v>
      </c>
      <c r="B585" s="123" t="s">
        <v>133</v>
      </c>
      <c r="C585" s="123" t="s">
        <v>140</v>
      </c>
      <c r="D585" s="123" t="s">
        <v>32</v>
      </c>
      <c r="E585" s="123" t="s">
        <v>377</v>
      </c>
      <c r="F585" s="123" t="s">
        <v>3428</v>
      </c>
      <c r="G585" s="142" t="s">
        <v>3429</v>
      </c>
      <c r="H585" s="136" t="s">
        <v>14094</v>
      </c>
      <c r="I585" s="154" t="s">
        <v>14095</v>
      </c>
      <c r="J585" s="322" t="s">
        <v>13157</v>
      </c>
      <c r="K585" s="131" t="s">
        <v>377</v>
      </c>
      <c r="L585" s="131" t="s">
        <v>377</v>
      </c>
      <c r="M585" s="182" t="s">
        <v>15759</v>
      </c>
      <c r="N585" s="131" t="s">
        <v>13157</v>
      </c>
      <c r="O585" s="123"/>
      <c r="P585" s="131" t="s">
        <v>13157</v>
      </c>
      <c r="Q585" s="347">
        <v>10029</v>
      </c>
      <c r="R585" s="347">
        <v>749</v>
      </c>
      <c r="S585" s="347">
        <v>162</v>
      </c>
      <c r="T585" s="347">
        <v>108</v>
      </c>
      <c r="U585" s="347" t="s">
        <v>392</v>
      </c>
      <c r="V585" s="347">
        <v>54</v>
      </c>
      <c r="W585" s="347">
        <v>54</v>
      </c>
      <c r="X585" s="360" t="s">
        <v>401</v>
      </c>
      <c r="Y585" s="347">
        <v>108</v>
      </c>
      <c r="Z585" s="347"/>
      <c r="AA585" s="347"/>
      <c r="AB585" s="347">
        <v>27</v>
      </c>
      <c r="AC585" s="347"/>
      <c r="AD585" s="132"/>
      <c r="AE585" s="132">
        <v>20</v>
      </c>
      <c r="AF585" s="338" t="s">
        <v>3430</v>
      </c>
      <c r="AG585" s="132">
        <v>2000</v>
      </c>
      <c r="AH585" s="132">
        <v>3000</v>
      </c>
      <c r="AI585" s="429"/>
      <c r="AJ585" s="123"/>
      <c r="AK585" s="123"/>
      <c r="AL585" s="123">
        <v>2</v>
      </c>
      <c r="AM585" s="429"/>
      <c r="AN585" s="429"/>
      <c r="AO585" s="429">
        <v>2</v>
      </c>
      <c r="AP585" s="429"/>
      <c r="AQ585" s="123">
        <v>260</v>
      </c>
      <c r="AR585" s="123" t="s">
        <v>3431</v>
      </c>
      <c r="AS585" s="123" t="s">
        <v>3431</v>
      </c>
      <c r="AT585" s="123" t="s">
        <v>3432</v>
      </c>
      <c r="AU585" s="137">
        <v>1000</v>
      </c>
      <c r="AV585" s="137">
        <v>3.8461538461538463</v>
      </c>
      <c r="AW585" s="132">
        <v>16000</v>
      </c>
      <c r="AX585" s="132">
        <v>8000</v>
      </c>
      <c r="AY585" s="132">
        <v>8000</v>
      </c>
      <c r="AZ585" s="132">
        <v>8000</v>
      </c>
      <c r="BA585" s="132">
        <v>16000</v>
      </c>
      <c r="BB585" s="134">
        <v>25</v>
      </c>
      <c r="BC585" s="134"/>
      <c r="BD585" s="138"/>
      <c r="BE585" s="138" t="s">
        <v>3433</v>
      </c>
      <c r="BF585" s="139"/>
      <c r="BG585" s="139"/>
      <c r="BH585" s="139"/>
      <c r="BI585" s="139"/>
      <c r="BJ585" s="139"/>
      <c r="BK585" s="134"/>
      <c r="BL585" s="134"/>
      <c r="BM585" s="138"/>
      <c r="BN585" s="141"/>
      <c r="BO585" s="123"/>
      <c r="BP585" s="123"/>
      <c r="BQ585" s="123"/>
      <c r="BR585" s="123"/>
      <c r="BS585" s="123"/>
      <c r="BT585" s="123"/>
      <c r="BU585" s="123"/>
      <c r="BV585" s="123"/>
      <c r="BW585" s="123"/>
      <c r="BX585" s="123"/>
      <c r="BY585" s="123"/>
      <c r="BZ585" s="123"/>
      <c r="CA585" s="123"/>
      <c r="CB585" s="123"/>
      <c r="CC585" s="123"/>
    </row>
    <row r="586" spans="1:81" s="6" customFormat="1" ht="16.5" customHeight="1">
      <c r="A586" s="136">
        <v>516</v>
      </c>
      <c r="B586" s="123" t="s">
        <v>133</v>
      </c>
      <c r="C586" s="123" t="s">
        <v>139</v>
      </c>
      <c r="D586" s="123" t="s">
        <v>32</v>
      </c>
      <c r="E586" s="123" t="s">
        <v>353</v>
      </c>
      <c r="F586" s="123" t="s">
        <v>3434</v>
      </c>
      <c r="G586" s="142" t="s">
        <v>19931</v>
      </c>
      <c r="H586" s="123" t="s">
        <v>14096</v>
      </c>
      <c r="I586" s="123" t="s">
        <v>14097</v>
      </c>
      <c r="J586" s="123" t="s">
        <v>12883</v>
      </c>
      <c r="K586" s="154" t="s">
        <v>14098</v>
      </c>
      <c r="L586" s="154" t="s">
        <v>3435</v>
      </c>
      <c r="M586" s="130" t="s">
        <v>15760</v>
      </c>
      <c r="N586" s="569" t="s">
        <v>12883</v>
      </c>
      <c r="O586" s="157" t="s">
        <v>357</v>
      </c>
      <c r="P586" s="569" t="s">
        <v>12883</v>
      </c>
      <c r="Q586" s="347">
        <v>1878</v>
      </c>
      <c r="R586" s="347">
        <v>2100</v>
      </c>
      <c r="S586" s="347">
        <v>1649</v>
      </c>
      <c r="T586" s="347">
        <v>1546</v>
      </c>
      <c r="U586" s="132" t="s">
        <v>392</v>
      </c>
      <c r="V586" s="347">
        <v>103</v>
      </c>
      <c r="W586" s="347">
        <v>283</v>
      </c>
      <c r="X586" s="134" t="s">
        <v>401</v>
      </c>
      <c r="Y586" s="347">
        <v>60</v>
      </c>
      <c r="Z586" s="347">
        <v>72</v>
      </c>
      <c r="AA586" s="347">
        <v>9000</v>
      </c>
      <c r="AB586" s="347">
        <v>36</v>
      </c>
      <c r="AC586" s="347"/>
      <c r="AD586" s="132"/>
      <c r="AE586" s="132">
        <v>50</v>
      </c>
      <c r="AF586" s="338" t="s">
        <v>3436</v>
      </c>
      <c r="AG586" s="132">
        <v>2098</v>
      </c>
      <c r="AH586" s="132">
        <v>19188</v>
      </c>
      <c r="AI586" s="123" t="s">
        <v>19932</v>
      </c>
      <c r="AJ586" s="123" t="s">
        <v>3437</v>
      </c>
      <c r="AK586" s="123" t="s">
        <v>477</v>
      </c>
      <c r="AL586" s="123">
        <v>72</v>
      </c>
      <c r="AM586" s="123"/>
      <c r="AN586" s="123">
        <v>72</v>
      </c>
      <c r="AO586" s="123"/>
      <c r="AP586" s="123"/>
      <c r="AQ586" s="123">
        <v>280</v>
      </c>
      <c r="AR586" s="136" t="s">
        <v>16180</v>
      </c>
      <c r="AS586" s="136" t="s">
        <v>16180</v>
      </c>
      <c r="AT586" s="123" t="s">
        <v>1315</v>
      </c>
      <c r="AU586" s="137">
        <v>6834</v>
      </c>
      <c r="AV586" s="137">
        <v>24.407142857142858</v>
      </c>
      <c r="AW586" s="132"/>
      <c r="AX586" s="132"/>
      <c r="AY586" s="132"/>
      <c r="AZ586" s="132"/>
      <c r="BA586" s="132"/>
      <c r="BB586" s="134"/>
      <c r="BC586" s="134"/>
      <c r="BD586" s="134"/>
      <c r="BE586" s="138"/>
      <c r="BF586" s="139"/>
      <c r="BG586" s="139"/>
      <c r="BH586" s="139"/>
      <c r="BI586" s="139"/>
      <c r="BJ586" s="139"/>
      <c r="BK586" s="134"/>
      <c r="BL586" s="134"/>
      <c r="BM586" s="138"/>
      <c r="BN586" s="141"/>
      <c r="BO586" s="123"/>
      <c r="BP586" s="123"/>
      <c r="BQ586" s="123"/>
      <c r="BR586" s="123"/>
      <c r="BS586" s="123"/>
      <c r="BT586" s="123"/>
      <c r="BU586" s="123"/>
      <c r="BV586" s="123"/>
      <c r="BW586" s="123"/>
      <c r="BX586" s="123"/>
      <c r="BY586" s="123"/>
      <c r="BZ586" s="123"/>
      <c r="CA586" s="123"/>
      <c r="CB586" s="123"/>
      <c r="CC586" s="123"/>
    </row>
    <row r="587" spans="1:81" s="7" customFormat="1" ht="16.5" customHeight="1">
      <c r="A587" s="135">
        <v>517</v>
      </c>
      <c r="B587" s="229" t="s">
        <v>133</v>
      </c>
      <c r="C587" s="229" t="s">
        <v>139</v>
      </c>
      <c r="D587" s="229" t="s">
        <v>32</v>
      </c>
      <c r="E587" s="229" t="s">
        <v>377</v>
      </c>
      <c r="F587" s="229" t="s">
        <v>3438</v>
      </c>
      <c r="G587" s="550" t="s">
        <v>3439</v>
      </c>
      <c r="H587" s="229" t="s">
        <v>14099</v>
      </c>
      <c r="I587" s="229" t="s">
        <v>14100</v>
      </c>
      <c r="J587" s="229" t="s">
        <v>12888</v>
      </c>
      <c r="K587" s="131" t="s">
        <v>377</v>
      </c>
      <c r="L587" s="159" t="s">
        <v>377</v>
      </c>
      <c r="M587" s="135" t="s">
        <v>15761</v>
      </c>
      <c r="N587" s="160" t="s">
        <v>12888</v>
      </c>
      <c r="O587" s="160"/>
      <c r="P587" s="160" t="s">
        <v>12888</v>
      </c>
      <c r="Q587" s="347"/>
      <c r="R587" s="347">
        <v>353</v>
      </c>
      <c r="S587" s="347">
        <v>201</v>
      </c>
      <c r="T587" s="347">
        <v>201</v>
      </c>
      <c r="U587" s="132" t="s">
        <v>1277</v>
      </c>
      <c r="V587" s="347"/>
      <c r="W587" s="347"/>
      <c r="X587" s="134" t="s">
        <v>401</v>
      </c>
      <c r="Y587" s="347"/>
      <c r="Z587" s="347"/>
      <c r="AA587" s="347"/>
      <c r="AB587" s="347"/>
      <c r="AC587" s="347"/>
      <c r="AD587" s="132"/>
      <c r="AE587" s="132">
        <v>50</v>
      </c>
      <c r="AF587" s="338" t="s">
        <v>3440</v>
      </c>
      <c r="AG587" s="132"/>
      <c r="AH587" s="132"/>
      <c r="AI587" s="229" t="s">
        <v>3441</v>
      </c>
      <c r="AJ587" s="229" t="s">
        <v>3442</v>
      </c>
      <c r="AK587" s="229"/>
      <c r="AL587" s="229"/>
      <c r="AM587" s="229"/>
      <c r="AN587" s="229"/>
      <c r="AO587" s="229"/>
      <c r="AP587" s="229"/>
      <c r="AQ587" s="229">
        <v>360</v>
      </c>
      <c r="AR587" s="229" t="s">
        <v>3443</v>
      </c>
      <c r="AS587" s="229" t="s">
        <v>3443</v>
      </c>
      <c r="AT587" s="229" t="s">
        <v>3444</v>
      </c>
      <c r="AU587" s="137">
        <v>13300</v>
      </c>
      <c r="AV587" s="137">
        <v>36.944444444444443</v>
      </c>
      <c r="AW587" s="132"/>
      <c r="AX587" s="132"/>
      <c r="AY587" s="132"/>
      <c r="AZ587" s="132"/>
      <c r="BA587" s="132"/>
      <c r="BB587" s="164"/>
      <c r="BC587" s="164"/>
      <c r="BD587" s="164"/>
      <c r="BE587" s="165" t="s">
        <v>364</v>
      </c>
      <c r="BF587" s="139"/>
      <c r="BG587" s="139"/>
      <c r="BH587" s="139"/>
      <c r="BI587" s="139"/>
      <c r="BJ587" s="139"/>
      <c r="BK587" s="164"/>
      <c r="BL587" s="164"/>
      <c r="BM587" s="165"/>
      <c r="BN587" s="167"/>
      <c r="BO587" s="229"/>
      <c r="BP587" s="229"/>
      <c r="BQ587" s="229"/>
      <c r="BR587" s="229"/>
      <c r="BS587" s="229"/>
      <c r="BT587" s="229"/>
      <c r="BU587" s="229"/>
      <c r="BV587" s="229"/>
      <c r="BW587" s="229"/>
      <c r="BX587" s="229"/>
      <c r="BY587" s="229"/>
      <c r="BZ587" s="229"/>
      <c r="CA587" s="229"/>
      <c r="CB587" s="229"/>
      <c r="CC587" s="229"/>
    </row>
    <row r="588" spans="1:81" s="6" customFormat="1" ht="16.5" customHeight="1">
      <c r="A588" s="136">
        <v>518</v>
      </c>
      <c r="B588" s="157" t="s">
        <v>133</v>
      </c>
      <c r="C588" s="157" t="s">
        <v>143</v>
      </c>
      <c r="D588" s="157" t="s">
        <v>32</v>
      </c>
      <c r="E588" s="157" t="s">
        <v>353</v>
      </c>
      <c r="F588" s="157" t="s">
        <v>3445</v>
      </c>
      <c r="G588" s="158" t="s">
        <v>19933</v>
      </c>
      <c r="H588" s="157"/>
      <c r="I588" s="157" t="s">
        <v>14101</v>
      </c>
      <c r="J588" s="157" t="s">
        <v>12899</v>
      </c>
      <c r="K588" s="159" t="s">
        <v>14102</v>
      </c>
      <c r="L588" s="135" t="s">
        <v>3446</v>
      </c>
      <c r="M588" s="135"/>
      <c r="N588" s="160" t="s">
        <v>12888</v>
      </c>
      <c r="O588" s="160"/>
      <c r="P588" s="160" t="s">
        <v>12888</v>
      </c>
      <c r="Q588" s="132">
        <v>1528</v>
      </c>
      <c r="R588" s="132">
        <v>1036</v>
      </c>
      <c r="S588" s="132">
        <v>594</v>
      </c>
      <c r="T588" s="132">
        <v>594</v>
      </c>
      <c r="U588" s="132"/>
      <c r="V588" s="132"/>
      <c r="W588" s="132">
        <v>33</v>
      </c>
      <c r="X588" s="134" t="s">
        <v>401</v>
      </c>
      <c r="Y588" s="347"/>
      <c r="Z588" s="347"/>
      <c r="AA588" s="347"/>
      <c r="AB588" s="347">
        <v>33</v>
      </c>
      <c r="AC588" s="347"/>
      <c r="AD588" s="132"/>
      <c r="AE588" s="132"/>
      <c r="AF588" s="135" t="s">
        <v>3447</v>
      </c>
      <c r="AG588" s="132">
        <v>600</v>
      </c>
      <c r="AH588" s="132">
        <v>600</v>
      </c>
      <c r="AI588" s="157"/>
      <c r="AJ588" s="157"/>
      <c r="AK588" s="157"/>
      <c r="AL588" s="157"/>
      <c r="AM588" s="157"/>
      <c r="AN588" s="157"/>
      <c r="AO588" s="157"/>
      <c r="AP588" s="157"/>
      <c r="AQ588" s="137" t="s">
        <v>435</v>
      </c>
      <c r="AR588" s="157"/>
      <c r="AS588" s="157"/>
      <c r="AT588" s="157"/>
      <c r="AU588" s="134" t="s">
        <v>435</v>
      </c>
      <c r="AV588" s="137"/>
      <c r="AW588" s="132"/>
      <c r="AX588" s="132"/>
      <c r="AY588" s="132"/>
      <c r="AZ588" s="132"/>
      <c r="BA588" s="132"/>
      <c r="BB588" s="164"/>
      <c r="BC588" s="164"/>
      <c r="BD588" s="164"/>
      <c r="BE588" s="165"/>
      <c r="BF588" s="139"/>
      <c r="BG588" s="139"/>
      <c r="BH588" s="139"/>
      <c r="BI588" s="139"/>
      <c r="BJ588" s="139"/>
      <c r="BK588" s="164"/>
      <c r="BL588" s="164"/>
      <c r="BM588" s="165"/>
      <c r="BN588" s="167"/>
      <c r="BO588" s="157"/>
      <c r="BP588" s="157"/>
      <c r="BQ588" s="157"/>
      <c r="BR588" s="157"/>
      <c r="BS588" s="157"/>
      <c r="BT588" s="157"/>
      <c r="BU588" s="157"/>
      <c r="BV588" s="157"/>
      <c r="BW588" s="157"/>
      <c r="BX588" s="157"/>
      <c r="BY588" s="157"/>
      <c r="BZ588" s="157"/>
      <c r="CA588" s="157"/>
      <c r="CB588" s="157"/>
      <c r="CC588" s="157"/>
    </row>
    <row r="589" spans="1:81" s="7" customFormat="1" ht="16.5" customHeight="1">
      <c r="A589" s="299"/>
      <c r="B589" s="300" t="s">
        <v>3448</v>
      </c>
      <c r="C589" s="301"/>
      <c r="D589" s="301">
        <v>12</v>
      </c>
      <c r="E589" s="302"/>
      <c r="F589" s="121"/>
      <c r="G589" s="352"/>
      <c r="H589" s="121"/>
      <c r="I589" s="121"/>
      <c r="J589" s="121"/>
      <c r="K589" s="353"/>
      <c r="L589" s="353"/>
      <c r="M589" s="478"/>
      <c r="N589" s="354"/>
      <c r="O589" s="354"/>
      <c r="P589" s="354"/>
      <c r="Q589" s="355"/>
      <c r="R589" s="355"/>
      <c r="S589" s="355"/>
      <c r="T589" s="355"/>
      <c r="U589" s="310"/>
      <c r="V589" s="355"/>
      <c r="W589" s="355"/>
      <c r="X589" s="627"/>
      <c r="Y589" s="355"/>
      <c r="Z589" s="355"/>
      <c r="AA589" s="355"/>
      <c r="AB589" s="355"/>
      <c r="AC589" s="355"/>
      <c r="AD589" s="310"/>
      <c r="AE589" s="310"/>
      <c r="AF589" s="479"/>
      <c r="AG589" s="310"/>
      <c r="AH589" s="310"/>
      <c r="AI589" s="311"/>
      <c r="AJ589" s="311"/>
      <c r="AK589" s="480"/>
      <c r="AL589" s="121"/>
      <c r="AM589" s="121"/>
      <c r="AN589" s="121"/>
      <c r="AO589" s="121"/>
      <c r="AP589" s="121"/>
      <c r="AQ589" s="121"/>
      <c r="AR589" s="121"/>
      <c r="AS589" s="121"/>
      <c r="AT589" s="121"/>
      <c r="AU589" s="315"/>
      <c r="AV589" s="315"/>
      <c r="AW589" s="310"/>
      <c r="AX589" s="310"/>
      <c r="AY589" s="310"/>
      <c r="AZ589" s="310"/>
      <c r="BA589" s="310"/>
      <c r="BB589" s="311"/>
      <c r="BC589" s="311"/>
      <c r="BD589" s="311"/>
      <c r="BE589" s="311"/>
      <c r="BF589" s="317"/>
      <c r="BG589" s="317"/>
      <c r="BH589" s="317"/>
      <c r="BI589" s="317"/>
      <c r="BJ589" s="317"/>
      <c r="BK589" s="311"/>
      <c r="BL589" s="311"/>
      <c r="BM589" s="311"/>
      <c r="BN589" s="511"/>
      <c r="BO589" s="121"/>
      <c r="BP589" s="121"/>
      <c r="BQ589" s="121"/>
      <c r="BR589" s="121"/>
      <c r="BS589" s="121"/>
      <c r="BT589" s="121"/>
      <c r="BU589" s="121"/>
      <c r="BV589" s="121"/>
      <c r="BW589" s="121"/>
      <c r="BX589" s="121"/>
      <c r="BY589" s="121"/>
      <c r="BZ589" s="121"/>
      <c r="CA589" s="121"/>
      <c r="CB589" s="121"/>
      <c r="CC589" s="121"/>
    </row>
    <row r="590" spans="1:81" s="6" customFormat="1" ht="16.5" customHeight="1">
      <c r="A590" s="136">
        <v>519</v>
      </c>
      <c r="B590" s="123" t="s">
        <v>133</v>
      </c>
      <c r="C590" s="123" t="s">
        <v>134</v>
      </c>
      <c r="D590" s="123" t="s">
        <v>1083</v>
      </c>
      <c r="E590" s="123" t="s">
        <v>353</v>
      </c>
      <c r="F590" s="123" t="s">
        <v>3449</v>
      </c>
      <c r="G590" s="142" t="s">
        <v>3450</v>
      </c>
      <c r="H590" s="123" t="s">
        <v>14103</v>
      </c>
      <c r="I590" s="123" t="s">
        <v>14104</v>
      </c>
      <c r="J590" s="123" t="s">
        <v>12899</v>
      </c>
      <c r="K590" s="154" t="s">
        <v>13779</v>
      </c>
      <c r="L590" s="154" t="s">
        <v>3451</v>
      </c>
      <c r="M590" s="322" t="s">
        <v>15762</v>
      </c>
      <c r="N590" s="131" t="s">
        <v>12888</v>
      </c>
      <c r="O590" s="131"/>
      <c r="P590" s="131" t="s">
        <v>12888</v>
      </c>
      <c r="Q590" s="347">
        <v>2669</v>
      </c>
      <c r="R590" s="347">
        <v>2669</v>
      </c>
      <c r="S590" s="347">
        <v>2902</v>
      </c>
      <c r="T590" s="347">
        <v>2506</v>
      </c>
      <c r="U590" s="132" t="s">
        <v>392</v>
      </c>
      <c r="V590" s="347">
        <v>396</v>
      </c>
      <c r="W590" s="347">
        <v>132</v>
      </c>
      <c r="X590" s="134" t="s">
        <v>401</v>
      </c>
      <c r="Y590" s="347"/>
      <c r="Z590" s="347">
        <v>45</v>
      </c>
      <c r="AA590" s="347">
        <v>500</v>
      </c>
      <c r="AB590" s="347">
        <v>9</v>
      </c>
      <c r="AC590" s="347"/>
      <c r="AD590" s="132"/>
      <c r="AE590" s="132">
        <v>110</v>
      </c>
      <c r="AF590" s="338" t="s">
        <v>3452</v>
      </c>
      <c r="AG590" s="132">
        <v>9806</v>
      </c>
      <c r="AH590" s="132">
        <v>11390</v>
      </c>
      <c r="AI590" s="123"/>
      <c r="AJ590" s="123"/>
      <c r="AK590" s="123" t="s">
        <v>396</v>
      </c>
      <c r="AL590" s="123">
        <v>5</v>
      </c>
      <c r="AM590" s="123">
        <v>1</v>
      </c>
      <c r="AN590" s="123">
        <v>3</v>
      </c>
      <c r="AO590" s="123">
        <v>1</v>
      </c>
      <c r="AP590" s="123"/>
      <c r="AQ590" s="123">
        <v>300</v>
      </c>
      <c r="AR590" s="144" t="s">
        <v>16168</v>
      </c>
      <c r="AS590" s="144" t="s">
        <v>16168</v>
      </c>
      <c r="AT590" s="123" t="s">
        <v>3453</v>
      </c>
      <c r="AU590" s="137">
        <v>6692</v>
      </c>
      <c r="AV590" s="137">
        <v>22.306666666666668</v>
      </c>
      <c r="AW590" s="132">
        <v>5000</v>
      </c>
      <c r="AX590" s="132">
        <v>0</v>
      </c>
      <c r="AY590" s="132">
        <v>3000</v>
      </c>
      <c r="AZ590" s="132">
        <v>4000</v>
      </c>
      <c r="BA590" s="132">
        <v>5000</v>
      </c>
      <c r="BB590" s="134">
        <v>10</v>
      </c>
      <c r="BC590" s="134"/>
      <c r="BD590" s="134" t="s">
        <v>3454</v>
      </c>
      <c r="BE590" s="138" t="s">
        <v>3455</v>
      </c>
      <c r="BF590" s="139">
        <v>5000</v>
      </c>
      <c r="BG590" s="139">
        <v>0</v>
      </c>
      <c r="BH590" s="139">
        <v>3000</v>
      </c>
      <c r="BI590" s="139">
        <v>4000</v>
      </c>
      <c r="BJ590" s="139">
        <v>5000</v>
      </c>
      <c r="BK590" s="134"/>
      <c r="BL590" s="134"/>
      <c r="BM590" s="138" t="s">
        <v>3454</v>
      </c>
      <c r="BN590" s="141" t="s">
        <v>3455</v>
      </c>
      <c r="BO590" s="123"/>
      <c r="BP590" s="123"/>
      <c r="BQ590" s="123"/>
      <c r="BR590" s="123"/>
      <c r="BS590" s="123"/>
      <c r="BT590" s="123"/>
      <c r="BU590" s="123"/>
      <c r="BV590" s="123"/>
      <c r="BW590" s="123"/>
      <c r="BX590" s="123"/>
      <c r="BY590" s="123"/>
      <c r="BZ590" s="123"/>
      <c r="CA590" s="123"/>
      <c r="CB590" s="123"/>
      <c r="CC590" s="123"/>
    </row>
    <row r="591" spans="1:81" s="12" customFormat="1" ht="16.5" customHeight="1">
      <c r="A591" s="136">
        <v>520</v>
      </c>
      <c r="B591" s="157" t="s">
        <v>133</v>
      </c>
      <c r="C591" s="157" t="s">
        <v>143</v>
      </c>
      <c r="D591" s="135" t="s">
        <v>1083</v>
      </c>
      <c r="E591" s="157" t="s">
        <v>353</v>
      </c>
      <c r="F591" s="157" t="s">
        <v>3456</v>
      </c>
      <c r="G591" s="158" t="s">
        <v>19934</v>
      </c>
      <c r="H591" s="157" t="s">
        <v>14105</v>
      </c>
      <c r="I591" s="157" t="s">
        <v>14106</v>
      </c>
      <c r="J591" s="157" t="s">
        <v>12899</v>
      </c>
      <c r="K591" s="159" t="s">
        <v>14005</v>
      </c>
      <c r="L591" s="159" t="s">
        <v>3457</v>
      </c>
      <c r="M591" s="135" t="s">
        <v>15763</v>
      </c>
      <c r="N591" s="160" t="s">
        <v>12888</v>
      </c>
      <c r="O591" s="157"/>
      <c r="P591" s="160" t="s">
        <v>12888</v>
      </c>
      <c r="Q591" s="347">
        <v>1800</v>
      </c>
      <c r="R591" s="347">
        <v>1440</v>
      </c>
      <c r="S591" s="347">
        <v>1044</v>
      </c>
      <c r="T591" s="347">
        <v>832</v>
      </c>
      <c r="U591" s="132"/>
      <c r="V591" s="347">
        <v>212</v>
      </c>
      <c r="W591" s="347">
        <v>86</v>
      </c>
      <c r="X591" s="134" t="s">
        <v>359</v>
      </c>
      <c r="Y591" s="347"/>
      <c r="Z591" s="347"/>
      <c r="AA591" s="347">
        <v>9962</v>
      </c>
      <c r="AB591" s="347">
        <v>95</v>
      </c>
      <c r="AC591" s="347"/>
      <c r="AD591" s="132"/>
      <c r="AE591" s="132"/>
      <c r="AF591" s="338" t="s">
        <v>771</v>
      </c>
      <c r="AG591" s="132"/>
      <c r="AH591" s="132">
        <v>1277</v>
      </c>
      <c r="AI591" s="157" t="s">
        <v>3458</v>
      </c>
      <c r="AJ591" s="157" t="s">
        <v>3459</v>
      </c>
      <c r="AK591" s="157" t="s">
        <v>406</v>
      </c>
      <c r="AL591" s="157"/>
      <c r="AM591" s="157"/>
      <c r="AN591" s="157"/>
      <c r="AO591" s="157"/>
      <c r="AP591" s="157"/>
      <c r="AQ591" s="157">
        <v>7</v>
      </c>
      <c r="AR591" s="157" t="s">
        <v>16218</v>
      </c>
      <c r="AS591" s="157"/>
      <c r="AT591" s="157" t="s">
        <v>3460</v>
      </c>
      <c r="AU591" s="137">
        <v>100</v>
      </c>
      <c r="AV591" s="137">
        <v>14.285714285714286</v>
      </c>
      <c r="AW591" s="132"/>
      <c r="AX591" s="132"/>
      <c r="AY591" s="132"/>
      <c r="AZ591" s="132"/>
      <c r="BA591" s="132"/>
      <c r="BB591" s="164"/>
      <c r="BC591" s="164"/>
      <c r="BD591" s="164"/>
      <c r="BE591" s="248" t="s">
        <v>364</v>
      </c>
      <c r="BF591" s="139"/>
      <c r="BG591" s="139"/>
      <c r="BH591" s="139"/>
      <c r="BI591" s="139"/>
      <c r="BJ591" s="139"/>
      <c r="BK591" s="164"/>
      <c r="BL591" s="164"/>
      <c r="BM591" s="248"/>
      <c r="BN591" s="438"/>
      <c r="BO591" s="157"/>
      <c r="BP591" s="157"/>
      <c r="BQ591" s="157"/>
      <c r="BR591" s="157"/>
      <c r="BS591" s="157"/>
      <c r="BT591" s="157"/>
      <c r="BU591" s="157"/>
      <c r="BV591" s="157"/>
      <c r="BW591" s="157"/>
      <c r="BX591" s="157"/>
      <c r="BY591" s="157"/>
      <c r="BZ591" s="157"/>
      <c r="CA591" s="157"/>
      <c r="CB591" s="157"/>
      <c r="CC591" s="157"/>
    </row>
    <row r="592" spans="1:81" s="6" customFormat="1" ht="16.5" customHeight="1">
      <c r="A592" s="136">
        <v>521</v>
      </c>
      <c r="B592" s="157" t="s">
        <v>133</v>
      </c>
      <c r="C592" s="157" t="s">
        <v>143</v>
      </c>
      <c r="D592" s="157" t="s">
        <v>1083</v>
      </c>
      <c r="E592" s="157" t="s">
        <v>353</v>
      </c>
      <c r="F592" s="157" t="s">
        <v>3461</v>
      </c>
      <c r="G592" s="158" t="s">
        <v>3462</v>
      </c>
      <c r="H592" s="157" t="s">
        <v>14107</v>
      </c>
      <c r="I592" s="157" t="s">
        <v>14108</v>
      </c>
      <c r="J592" s="157" t="s">
        <v>12899</v>
      </c>
      <c r="K592" s="159" t="s">
        <v>14109</v>
      </c>
      <c r="L592" s="159" t="s">
        <v>3457</v>
      </c>
      <c r="M592" s="130" t="s">
        <v>15764</v>
      </c>
      <c r="N592" s="160" t="s">
        <v>13157</v>
      </c>
      <c r="O592" s="160"/>
      <c r="P592" s="160" t="s">
        <v>13157</v>
      </c>
      <c r="Q592" s="347">
        <v>9908</v>
      </c>
      <c r="R592" s="347">
        <v>2436</v>
      </c>
      <c r="S592" s="347">
        <v>730</v>
      </c>
      <c r="T592" s="347">
        <v>365</v>
      </c>
      <c r="U592" s="132" t="s">
        <v>392</v>
      </c>
      <c r="V592" s="347">
        <v>365</v>
      </c>
      <c r="W592" s="347">
        <v>499</v>
      </c>
      <c r="X592" s="134" t="s">
        <v>401</v>
      </c>
      <c r="Y592" s="347">
        <v>63</v>
      </c>
      <c r="Z592" s="347">
        <v>122</v>
      </c>
      <c r="AA592" s="347">
        <v>19689</v>
      </c>
      <c r="AB592" s="347">
        <v>63</v>
      </c>
      <c r="AC592" s="347"/>
      <c r="AD592" s="132"/>
      <c r="AE592" s="132" t="s">
        <v>16138</v>
      </c>
      <c r="AF592" s="338" t="s">
        <v>3463</v>
      </c>
      <c r="AG592" s="132"/>
      <c r="AH592" s="132">
        <v>8076</v>
      </c>
      <c r="AI592" s="157" t="s">
        <v>19935</v>
      </c>
      <c r="AJ592" s="157" t="s">
        <v>3464</v>
      </c>
      <c r="AK592" s="157" t="s">
        <v>387</v>
      </c>
      <c r="AL592" s="157">
        <v>8</v>
      </c>
      <c r="AM592" s="157">
        <v>2</v>
      </c>
      <c r="AN592" s="157">
        <v>1</v>
      </c>
      <c r="AO592" s="157">
        <v>4</v>
      </c>
      <c r="AP592" s="157">
        <v>1</v>
      </c>
      <c r="AQ592" s="157">
        <v>249</v>
      </c>
      <c r="AR592" s="157" t="s">
        <v>16246</v>
      </c>
      <c r="AS592" s="157"/>
      <c r="AT592" s="157" t="s">
        <v>3465</v>
      </c>
      <c r="AU592" s="137">
        <v>18817</v>
      </c>
      <c r="AV592" s="137">
        <v>75.570281124497996</v>
      </c>
      <c r="AW592" s="132"/>
      <c r="AX592" s="132"/>
      <c r="AY592" s="132"/>
      <c r="AZ592" s="132"/>
      <c r="BA592" s="132"/>
      <c r="BB592" s="164"/>
      <c r="BC592" s="164"/>
      <c r="BD592" s="164"/>
      <c r="BE592" s="248" t="s">
        <v>364</v>
      </c>
      <c r="BF592" s="139"/>
      <c r="BG592" s="139"/>
      <c r="BH592" s="139"/>
      <c r="BI592" s="139"/>
      <c r="BJ592" s="139"/>
      <c r="BK592" s="164"/>
      <c r="BL592" s="164"/>
      <c r="BM592" s="248"/>
      <c r="BN592" s="438" t="s">
        <v>364</v>
      </c>
      <c r="BO592" s="157"/>
      <c r="BP592" s="157"/>
      <c r="BQ592" s="157"/>
      <c r="BR592" s="157"/>
      <c r="BS592" s="157"/>
      <c r="BT592" s="157"/>
      <c r="BU592" s="157"/>
      <c r="BV592" s="157"/>
      <c r="BW592" s="157"/>
      <c r="BX592" s="157"/>
      <c r="BY592" s="157"/>
      <c r="BZ592" s="157"/>
      <c r="CA592" s="157"/>
      <c r="CB592" s="157"/>
      <c r="CC592" s="157"/>
    </row>
    <row r="593" spans="1:81" s="12" customFormat="1" ht="16.5" customHeight="1">
      <c r="A593" s="136">
        <v>522</v>
      </c>
      <c r="B593" s="157" t="s">
        <v>133</v>
      </c>
      <c r="C593" s="157" t="s">
        <v>143</v>
      </c>
      <c r="D593" s="157" t="s">
        <v>1083</v>
      </c>
      <c r="E593" s="157" t="s">
        <v>353</v>
      </c>
      <c r="F593" s="157" t="s">
        <v>3466</v>
      </c>
      <c r="G593" s="158" t="s">
        <v>3467</v>
      </c>
      <c r="H593" s="157" t="s">
        <v>14110</v>
      </c>
      <c r="I593" s="135" t="s">
        <v>14111</v>
      </c>
      <c r="J593" s="157" t="s">
        <v>12899</v>
      </c>
      <c r="K593" s="135" t="s">
        <v>14112</v>
      </c>
      <c r="L593" s="135" t="s">
        <v>3468</v>
      </c>
      <c r="M593" s="135" t="s">
        <v>15765</v>
      </c>
      <c r="N593" s="135" t="s">
        <v>12888</v>
      </c>
      <c r="O593" s="454"/>
      <c r="P593" s="135" t="s">
        <v>12888</v>
      </c>
      <c r="Q593" s="132" t="s">
        <v>3469</v>
      </c>
      <c r="R593" s="132">
        <v>7495.72</v>
      </c>
      <c r="S593" s="347">
        <v>1823</v>
      </c>
      <c r="T593" s="132">
        <v>1523</v>
      </c>
      <c r="U593" s="347" t="s">
        <v>418</v>
      </c>
      <c r="V593" s="132">
        <v>300</v>
      </c>
      <c r="W593" s="347">
        <v>800</v>
      </c>
      <c r="X593" s="360" t="s">
        <v>401</v>
      </c>
      <c r="Y593" s="347">
        <v>321</v>
      </c>
      <c r="Z593" s="347">
        <v>284</v>
      </c>
      <c r="AA593" s="347">
        <v>9630</v>
      </c>
      <c r="AB593" s="347">
        <v>286</v>
      </c>
      <c r="AC593" s="347"/>
      <c r="AD593" s="132"/>
      <c r="AE593" s="132" t="s">
        <v>1233</v>
      </c>
      <c r="AF593" s="338" t="s">
        <v>3470</v>
      </c>
      <c r="AG593" s="132">
        <v>51213</v>
      </c>
      <c r="AH593" s="132">
        <v>51213</v>
      </c>
      <c r="AI593" s="157"/>
      <c r="AJ593" s="157"/>
      <c r="AK593" s="338" t="s">
        <v>406</v>
      </c>
      <c r="AL593" s="157">
        <v>11</v>
      </c>
      <c r="AM593" s="157">
        <v>1</v>
      </c>
      <c r="AN593" s="157">
        <v>1</v>
      </c>
      <c r="AO593" s="157">
        <v>9</v>
      </c>
      <c r="AP593" s="157"/>
      <c r="AQ593" s="157">
        <v>97</v>
      </c>
      <c r="AR593" s="123" t="s">
        <v>16167</v>
      </c>
      <c r="AS593" s="123" t="s">
        <v>16167</v>
      </c>
      <c r="AT593" s="157" t="s">
        <v>3471</v>
      </c>
      <c r="AU593" s="137">
        <v>1819</v>
      </c>
      <c r="AV593" s="137">
        <v>18.75257731958763</v>
      </c>
      <c r="AW593" s="132"/>
      <c r="AX593" s="132"/>
      <c r="AY593" s="132"/>
      <c r="AZ593" s="132"/>
      <c r="BA593" s="132"/>
      <c r="BB593" s="164"/>
      <c r="BC593" s="164"/>
      <c r="BD593" s="165"/>
      <c r="BE593" s="165" t="s">
        <v>364</v>
      </c>
      <c r="BF593" s="139"/>
      <c r="BG593" s="139"/>
      <c r="BH593" s="139"/>
      <c r="BI593" s="139"/>
      <c r="BJ593" s="139"/>
      <c r="BK593" s="164"/>
      <c r="BL593" s="164"/>
      <c r="BM593" s="165"/>
      <c r="BN593" s="167" t="s">
        <v>364</v>
      </c>
      <c r="BO593" s="157"/>
      <c r="BP593" s="135"/>
      <c r="BQ593" s="157"/>
      <c r="BR593" s="135"/>
      <c r="BS593" s="135"/>
      <c r="BT593" s="135"/>
      <c r="BU593" s="135"/>
      <c r="BV593" s="135"/>
      <c r="BW593" s="135"/>
      <c r="BX593" s="135"/>
      <c r="BY593" s="135"/>
      <c r="BZ593" s="157"/>
      <c r="CA593" s="157"/>
      <c r="CB593" s="157"/>
      <c r="CC593" s="157"/>
    </row>
    <row r="594" spans="1:81" s="6" customFormat="1" ht="16.5" customHeight="1">
      <c r="A594" s="136">
        <v>523</v>
      </c>
      <c r="B594" s="123" t="s">
        <v>133</v>
      </c>
      <c r="C594" s="123" t="s">
        <v>144</v>
      </c>
      <c r="D594" s="123" t="s">
        <v>1083</v>
      </c>
      <c r="E594" s="123" t="s">
        <v>353</v>
      </c>
      <c r="F594" s="123" t="s">
        <v>3472</v>
      </c>
      <c r="G594" s="142" t="s">
        <v>19936</v>
      </c>
      <c r="H594" s="123" t="s">
        <v>14113</v>
      </c>
      <c r="I594" s="123" t="s">
        <v>14114</v>
      </c>
      <c r="J594" s="123" t="s">
        <v>12883</v>
      </c>
      <c r="K594" s="154" t="s">
        <v>14115</v>
      </c>
      <c r="L594" s="154" t="s">
        <v>3473</v>
      </c>
      <c r="M594" s="135" t="s">
        <v>15766</v>
      </c>
      <c r="N594" s="131" t="s">
        <v>13157</v>
      </c>
      <c r="O594" s="131"/>
      <c r="P594" s="131" t="s">
        <v>13157</v>
      </c>
      <c r="Q594" s="347">
        <v>553801</v>
      </c>
      <c r="R594" s="347">
        <v>1642</v>
      </c>
      <c r="S594" s="347">
        <v>562</v>
      </c>
      <c r="T594" s="347">
        <v>458</v>
      </c>
      <c r="U594" s="132" t="s">
        <v>411</v>
      </c>
      <c r="V594" s="347">
        <v>104</v>
      </c>
      <c r="W594" s="347">
        <v>227</v>
      </c>
      <c r="X594" s="134" t="s">
        <v>401</v>
      </c>
      <c r="Y594" s="347">
        <v>847</v>
      </c>
      <c r="Z594" s="347">
        <v>34</v>
      </c>
      <c r="AA594" s="347">
        <v>7055</v>
      </c>
      <c r="AB594" s="347">
        <v>76</v>
      </c>
      <c r="AC594" s="347"/>
      <c r="AD594" s="132"/>
      <c r="AE594" s="132">
        <v>106</v>
      </c>
      <c r="AF594" s="338" t="s">
        <v>556</v>
      </c>
      <c r="AG594" s="132">
        <v>782</v>
      </c>
      <c r="AH594" s="132">
        <v>1376</v>
      </c>
      <c r="AI594" s="123" t="s">
        <v>3474</v>
      </c>
      <c r="AJ594" s="123" t="s">
        <v>3475</v>
      </c>
      <c r="AK594" s="123" t="s">
        <v>406</v>
      </c>
      <c r="AL594" s="123">
        <v>15</v>
      </c>
      <c r="AM594" s="123">
        <v>1</v>
      </c>
      <c r="AN594" s="123">
        <v>2</v>
      </c>
      <c r="AO594" s="123">
        <v>8</v>
      </c>
      <c r="AP594" s="123">
        <v>4</v>
      </c>
      <c r="AQ594" s="123">
        <v>248</v>
      </c>
      <c r="AR594" s="123" t="s">
        <v>16167</v>
      </c>
      <c r="AS594" s="123" t="s">
        <v>16142</v>
      </c>
      <c r="AT594" s="123" t="s">
        <v>3476</v>
      </c>
      <c r="AU594" s="137">
        <v>2500</v>
      </c>
      <c r="AV594" s="137">
        <v>10.080645161290322</v>
      </c>
      <c r="AW594" s="132"/>
      <c r="AX594" s="132"/>
      <c r="AY594" s="132"/>
      <c r="AZ594" s="132"/>
      <c r="BA594" s="132"/>
      <c r="BB594" s="134"/>
      <c r="BC594" s="134"/>
      <c r="BD594" s="134"/>
      <c r="BE594" s="138" t="s">
        <v>364</v>
      </c>
      <c r="BF594" s="139"/>
      <c r="BG594" s="139"/>
      <c r="BH594" s="139"/>
      <c r="BI594" s="139"/>
      <c r="BJ594" s="139"/>
      <c r="BK594" s="134"/>
      <c r="BL594" s="134"/>
      <c r="BM594" s="138"/>
      <c r="BN594" s="141" t="s">
        <v>364</v>
      </c>
      <c r="BO594" s="123"/>
      <c r="BP594" s="123"/>
      <c r="BQ594" s="123"/>
      <c r="BR594" s="123"/>
      <c r="BS594" s="123"/>
      <c r="BT594" s="123"/>
      <c r="BU594" s="123"/>
      <c r="BV594" s="123"/>
      <c r="BW594" s="123"/>
      <c r="BX594" s="123"/>
      <c r="BY594" s="123"/>
      <c r="BZ594" s="123"/>
      <c r="CA594" s="123"/>
      <c r="CB594" s="123"/>
      <c r="CC594" s="123"/>
    </row>
    <row r="595" spans="1:81" s="7" customFormat="1" ht="16.5" customHeight="1">
      <c r="A595" s="299"/>
      <c r="B595" s="300" t="s">
        <v>3477</v>
      </c>
      <c r="C595" s="301"/>
      <c r="D595" s="301">
        <v>5</v>
      </c>
      <c r="E595" s="302"/>
      <c r="F595" s="121"/>
      <c r="G595" s="352"/>
      <c r="H595" s="121"/>
      <c r="I595" s="121"/>
      <c r="J595" s="121"/>
      <c r="K595" s="353"/>
      <c r="L595" s="353"/>
      <c r="M595" s="478"/>
      <c r="N595" s="354"/>
      <c r="O595" s="354"/>
      <c r="P595" s="354"/>
      <c r="Q595" s="355"/>
      <c r="R595" s="355"/>
      <c r="S595" s="355"/>
      <c r="T595" s="355"/>
      <c r="U595" s="310"/>
      <c r="V595" s="355"/>
      <c r="W595" s="355"/>
      <c r="X595" s="627"/>
      <c r="Y595" s="355"/>
      <c r="Z595" s="355"/>
      <c r="AA595" s="355"/>
      <c r="AB595" s="355"/>
      <c r="AC595" s="355"/>
      <c r="AD595" s="310"/>
      <c r="AE595" s="310"/>
      <c r="AF595" s="479"/>
      <c r="AG595" s="310"/>
      <c r="AH595" s="310"/>
      <c r="AI595" s="311"/>
      <c r="AJ595" s="311"/>
      <c r="AK595" s="480"/>
      <c r="AL595" s="121"/>
      <c r="AM595" s="121"/>
      <c r="AN595" s="121"/>
      <c r="AO595" s="121"/>
      <c r="AP595" s="121"/>
      <c r="AQ595" s="121"/>
      <c r="AR595" s="121"/>
      <c r="AS595" s="121"/>
      <c r="AT595" s="121"/>
      <c r="AU595" s="315"/>
      <c r="AV595" s="315"/>
      <c r="AW595" s="310"/>
      <c r="AX595" s="310"/>
      <c r="AY595" s="310"/>
      <c r="AZ595" s="310"/>
      <c r="BA595" s="310"/>
      <c r="BB595" s="311"/>
      <c r="BC595" s="311"/>
      <c r="BD595" s="311"/>
      <c r="BE595" s="311"/>
      <c r="BF595" s="317"/>
      <c r="BG595" s="317"/>
      <c r="BH595" s="317"/>
      <c r="BI595" s="317"/>
      <c r="BJ595" s="317"/>
      <c r="BK595" s="311"/>
      <c r="BL595" s="311"/>
      <c r="BM595" s="311"/>
      <c r="BN595" s="511"/>
      <c r="BO595" s="121"/>
      <c r="BP595" s="121"/>
      <c r="BQ595" s="121"/>
      <c r="BR595" s="121"/>
      <c r="BS595" s="121"/>
      <c r="BT595" s="121"/>
      <c r="BU595" s="121"/>
      <c r="BV595" s="121"/>
      <c r="BW595" s="121"/>
      <c r="BX595" s="121"/>
      <c r="BY595" s="121"/>
      <c r="BZ595" s="121"/>
      <c r="CA595" s="121"/>
      <c r="CB595" s="121"/>
      <c r="CC595" s="121"/>
    </row>
    <row r="596" spans="1:81" s="7" customFormat="1" ht="16.5" customHeight="1">
      <c r="A596" s="388"/>
      <c r="B596" s="483" t="s">
        <v>3478</v>
      </c>
      <c r="C596" s="389"/>
      <c r="D596" s="389">
        <v>43</v>
      </c>
      <c r="E596" s="390"/>
      <c r="F596" s="391"/>
      <c r="G596" s="392"/>
      <c r="H596" s="391"/>
      <c r="I596" s="391"/>
      <c r="J596" s="391"/>
      <c r="K596" s="393"/>
      <c r="L596" s="393"/>
      <c r="M596" s="484"/>
      <c r="N596" s="394"/>
      <c r="O596" s="394"/>
      <c r="P596" s="394"/>
      <c r="Q596" s="402"/>
      <c r="R596" s="402"/>
      <c r="S596" s="402"/>
      <c r="T596" s="402"/>
      <c r="U596" s="398"/>
      <c r="V596" s="402"/>
      <c r="W596" s="402"/>
      <c r="X596" s="628"/>
      <c r="Y596" s="402"/>
      <c r="Z596" s="402"/>
      <c r="AA596" s="402"/>
      <c r="AB596" s="402"/>
      <c r="AC596" s="402"/>
      <c r="AD596" s="398"/>
      <c r="AE596" s="398"/>
      <c r="AF596" s="485"/>
      <c r="AG596" s="398"/>
      <c r="AH596" s="398"/>
      <c r="AI596" s="399"/>
      <c r="AJ596" s="399"/>
      <c r="AK596" s="431"/>
      <c r="AL596" s="391"/>
      <c r="AM596" s="391"/>
      <c r="AN596" s="391"/>
      <c r="AO596" s="391"/>
      <c r="AP596" s="391"/>
      <c r="AQ596" s="391"/>
      <c r="AR596" s="391"/>
      <c r="AS596" s="391"/>
      <c r="AT596" s="391"/>
      <c r="AU596" s="401"/>
      <c r="AV596" s="401"/>
      <c r="AW596" s="398"/>
      <c r="AX596" s="398"/>
      <c r="AY596" s="398"/>
      <c r="AZ596" s="398"/>
      <c r="BA596" s="398"/>
      <c r="BB596" s="399"/>
      <c r="BC596" s="399"/>
      <c r="BD596" s="399"/>
      <c r="BE596" s="399"/>
      <c r="BF596" s="404"/>
      <c r="BG596" s="404"/>
      <c r="BH596" s="404"/>
      <c r="BI596" s="404"/>
      <c r="BJ596" s="404"/>
      <c r="BK596" s="399"/>
      <c r="BL596" s="399"/>
      <c r="BM596" s="399"/>
      <c r="BN596" s="512"/>
      <c r="BO596" s="391"/>
      <c r="BP596" s="391"/>
      <c r="BQ596" s="391"/>
      <c r="BR596" s="391"/>
      <c r="BS596" s="391"/>
      <c r="BT596" s="391"/>
      <c r="BU596" s="391"/>
      <c r="BV596" s="391"/>
      <c r="BW596" s="391"/>
      <c r="BX596" s="391"/>
      <c r="BY596" s="391"/>
      <c r="BZ596" s="391"/>
      <c r="CA596" s="391"/>
      <c r="CB596" s="391"/>
      <c r="CC596" s="391"/>
    </row>
    <row r="597" spans="1:81" s="6" customFormat="1" ht="16.5" customHeight="1">
      <c r="A597" s="122"/>
      <c r="B597" s="122" t="s">
        <v>145</v>
      </c>
      <c r="C597" s="122"/>
      <c r="D597" s="122"/>
      <c r="E597" s="122"/>
      <c r="F597" s="122"/>
      <c r="G597" s="488"/>
      <c r="H597" s="122"/>
      <c r="I597" s="122"/>
      <c r="J597" s="122"/>
      <c r="K597" s="122"/>
      <c r="L597" s="122"/>
      <c r="M597" s="123"/>
      <c r="N597" s="122"/>
      <c r="O597" s="122"/>
      <c r="P597" s="122"/>
      <c r="Q597" s="124"/>
      <c r="R597" s="124"/>
      <c r="S597" s="124"/>
      <c r="T597" s="124"/>
      <c r="U597" s="124"/>
      <c r="V597" s="124"/>
      <c r="W597" s="124"/>
      <c r="X597" s="125"/>
      <c r="Y597" s="124"/>
      <c r="Z597" s="124"/>
      <c r="AA597" s="124"/>
      <c r="AB597" s="124"/>
      <c r="AC597" s="124"/>
      <c r="AD597" s="124"/>
      <c r="AE597" s="124"/>
      <c r="AF597" s="122"/>
      <c r="AG597" s="124"/>
      <c r="AH597" s="124"/>
      <c r="AI597" s="122"/>
      <c r="AJ597" s="122"/>
      <c r="AK597" s="122"/>
      <c r="AL597" s="122"/>
      <c r="AM597" s="122"/>
      <c r="AN597" s="122"/>
      <c r="AO597" s="122"/>
      <c r="AP597" s="122"/>
      <c r="AQ597" s="122"/>
      <c r="AR597" s="122"/>
      <c r="AS597" s="122"/>
      <c r="AT597" s="122"/>
      <c r="AU597" s="126"/>
      <c r="AV597" s="126"/>
      <c r="AW597" s="124"/>
      <c r="AX597" s="124"/>
      <c r="AY597" s="124"/>
      <c r="AZ597" s="124"/>
      <c r="BA597" s="124"/>
      <c r="BB597" s="125"/>
      <c r="BC597" s="125"/>
      <c r="BD597" s="122"/>
      <c r="BE597" s="122"/>
      <c r="BF597" s="127"/>
      <c r="BG597" s="127"/>
      <c r="BH597" s="127"/>
      <c r="BI597" s="127"/>
      <c r="BJ597" s="127"/>
      <c r="BK597" s="125"/>
      <c r="BL597" s="125"/>
      <c r="BM597" s="122"/>
      <c r="BN597" s="128"/>
      <c r="BO597" s="122"/>
      <c r="BP597" s="122"/>
      <c r="BQ597" s="122"/>
      <c r="BR597" s="122"/>
      <c r="BS597" s="122"/>
      <c r="BT597" s="122"/>
      <c r="BU597" s="122"/>
      <c r="BV597" s="122"/>
      <c r="BW597" s="122"/>
      <c r="BX597" s="122"/>
      <c r="BY597" s="122"/>
      <c r="BZ597" s="122"/>
      <c r="CA597" s="122"/>
      <c r="CB597" s="122"/>
      <c r="CC597" s="122"/>
    </row>
    <row r="598" spans="1:81" s="7" customFormat="1" ht="16.5" customHeight="1">
      <c r="A598" s="144">
        <v>524</v>
      </c>
      <c r="B598" s="144" t="s">
        <v>145</v>
      </c>
      <c r="C598" s="144" t="s">
        <v>146</v>
      </c>
      <c r="D598" s="144" t="s">
        <v>14</v>
      </c>
      <c r="E598" s="123" t="s">
        <v>353</v>
      </c>
      <c r="F598" s="123" t="s">
        <v>3479</v>
      </c>
      <c r="G598" s="142" t="s">
        <v>3480</v>
      </c>
      <c r="H598" s="123" t="s">
        <v>14116</v>
      </c>
      <c r="I598" s="123" t="s">
        <v>13263</v>
      </c>
      <c r="J598" s="123" t="s">
        <v>12899</v>
      </c>
      <c r="K598" s="123" t="s">
        <v>14016</v>
      </c>
      <c r="L598" s="123" t="s">
        <v>3481</v>
      </c>
      <c r="M598" s="322" t="s">
        <v>15767</v>
      </c>
      <c r="N598" s="131" t="s">
        <v>12888</v>
      </c>
      <c r="O598" s="131"/>
      <c r="P598" s="131" t="s">
        <v>12899</v>
      </c>
      <c r="Q598" s="133">
        <v>70119</v>
      </c>
      <c r="R598" s="133">
        <v>18269.41</v>
      </c>
      <c r="S598" s="133">
        <v>2165</v>
      </c>
      <c r="T598" s="133">
        <v>1605</v>
      </c>
      <c r="U598" s="133" t="s">
        <v>418</v>
      </c>
      <c r="V598" s="133">
        <v>560</v>
      </c>
      <c r="W598" s="133">
        <v>5952</v>
      </c>
      <c r="X598" s="149" t="s">
        <v>359</v>
      </c>
      <c r="Y598" s="133">
        <v>418.55</v>
      </c>
      <c r="Z598" s="133">
        <v>60</v>
      </c>
      <c r="AA598" s="133">
        <v>28000</v>
      </c>
      <c r="AB598" s="133">
        <v>200</v>
      </c>
      <c r="AC598" s="133">
        <v>17</v>
      </c>
      <c r="AD598" s="133">
        <v>18</v>
      </c>
      <c r="AE598" s="133">
        <v>119</v>
      </c>
      <c r="AF598" s="144" t="s">
        <v>3482</v>
      </c>
      <c r="AG598" s="133">
        <v>108506</v>
      </c>
      <c r="AH598" s="133">
        <v>298084</v>
      </c>
      <c r="AI598" s="123" t="s">
        <v>19937</v>
      </c>
      <c r="AJ598" s="123" t="s">
        <v>3483</v>
      </c>
      <c r="AK598" s="144" t="s">
        <v>406</v>
      </c>
      <c r="AL598" s="144">
        <v>14</v>
      </c>
      <c r="AM598" s="144">
        <v>1</v>
      </c>
      <c r="AN598" s="144">
        <v>7</v>
      </c>
      <c r="AO598" s="144">
        <v>6</v>
      </c>
      <c r="AP598" s="144"/>
      <c r="AQ598" s="123">
        <v>219</v>
      </c>
      <c r="AR598" s="144" t="s">
        <v>16168</v>
      </c>
      <c r="AS598" s="123" t="s">
        <v>16249</v>
      </c>
      <c r="AT598" s="144" t="s">
        <v>1432</v>
      </c>
      <c r="AU598" s="137">
        <v>114225</v>
      </c>
      <c r="AV598" s="137">
        <v>521.57534246575347</v>
      </c>
      <c r="AW598" s="132"/>
      <c r="AX598" s="132"/>
      <c r="AY598" s="132"/>
      <c r="AZ598" s="132"/>
      <c r="BA598" s="132"/>
      <c r="BB598" s="134"/>
      <c r="BC598" s="134"/>
      <c r="BD598" s="134"/>
      <c r="BE598" s="171" t="s">
        <v>364</v>
      </c>
      <c r="BF598" s="172"/>
      <c r="BG598" s="172"/>
      <c r="BH598" s="172"/>
      <c r="BI598" s="172"/>
      <c r="BJ598" s="172"/>
      <c r="BK598" s="170"/>
      <c r="BL598" s="170"/>
      <c r="BM598" s="171"/>
      <c r="BN598" s="173" t="s">
        <v>364</v>
      </c>
      <c r="BO598" s="123"/>
      <c r="BP598" s="123"/>
      <c r="BQ598" s="123"/>
      <c r="BR598" s="123"/>
      <c r="BS598" s="123"/>
      <c r="BT598" s="123"/>
      <c r="BU598" s="123"/>
      <c r="BV598" s="123"/>
      <c r="BW598" s="123"/>
      <c r="BX598" s="123"/>
      <c r="BY598" s="144"/>
      <c r="BZ598" s="123"/>
      <c r="CA598" s="123"/>
      <c r="CB598" s="123"/>
      <c r="CC598" s="123"/>
    </row>
    <row r="599" spans="1:81" s="6" customFormat="1" ht="16.5" customHeight="1">
      <c r="A599" s="144">
        <v>525</v>
      </c>
      <c r="B599" s="123" t="s">
        <v>145</v>
      </c>
      <c r="C599" s="123" t="s">
        <v>151</v>
      </c>
      <c r="D599" s="123" t="s">
        <v>14</v>
      </c>
      <c r="E599" s="123" t="s">
        <v>353</v>
      </c>
      <c r="F599" s="123" t="s">
        <v>3484</v>
      </c>
      <c r="G599" s="142" t="s">
        <v>3485</v>
      </c>
      <c r="H599" s="123" t="s">
        <v>14117</v>
      </c>
      <c r="I599" s="123" t="s">
        <v>14118</v>
      </c>
      <c r="J599" s="123" t="s">
        <v>12899</v>
      </c>
      <c r="K599" s="154" t="s">
        <v>14119</v>
      </c>
      <c r="L599" s="154" t="s">
        <v>3486</v>
      </c>
      <c r="M599" s="135" t="s">
        <v>15768</v>
      </c>
      <c r="N599" s="131" t="s">
        <v>12888</v>
      </c>
      <c r="O599" s="131"/>
      <c r="P599" s="131" t="s">
        <v>12899</v>
      </c>
      <c r="Q599" s="132">
        <v>61429</v>
      </c>
      <c r="R599" s="132">
        <v>14483</v>
      </c>
      <c r="S599" s="132">
        <v>2333</v>
      </c>
      <c r="T599" s="132">
        <v>1929</v>
      </c>
      <c r="U599" s="132" t="s">
        <v>370</v>
      </c>
      <c r="V599" s="132">
        <v>404</v>
      </c>
      <c r="W599" s="132">
        <v>1287</v>
      </c>
      <c r="X599" s="134" t="s">
        <v>1981</v>
      </c>
      <c r="Y599" s="132">
        <v>1335</v>
      </c>
      <c r="Z599" s="132">
        <v>82</v>
      </c>
      <c r="AA599" s="132">
        <v>29060</v>
      </c>
      <c r="AB599" s="132">
        <v>1166</v>
      </c>
      <c r="AC599" s="132">
        <v>56</v>
      </c>
      <c r="AD599" s="132"/>
      <c r="AE599" s="132">
        <v>111</v>
      </c>
      <c r="AF599" s="135" t="s">
        <v>3487</v>
      </c>
      <c r="AG599" s="132">
        <v>67161</v>
      </c>
      <c r="AH599" s="132">
        <v>89641</v>
      </c>
      <c r="AI599" s="123" t="s">
        <v>3488</v>
      </c>
      <c r="AJ599" s="123" t="s">
        <v>3489</v>
      </c>
      <c r="AK599" s="123" t="s">
        <v>396</v>
      </c>
      <c r="AL599" s="123">
        <v>22</v>
      </c>
      <c r="AM599" s="123">
        <v>1</v>
      </c>
      <c r="AN599" s="123">
        <v>9</v>
      </c>
      <c r="AO599" s="123">
        <v>12</v>
      </c>
      <c r="AP599" s="123"/>
      <c r="AQ599" s="123">
        <v>310</v>
      </c>
      <c r="AR599" s="144" t="s">
        <v>16168</v>
      </c>
      <c r="AS599" s="123" t="s">
        <v>16237</v>
      </c>
      <c r="AT599" s="144" t="s">
        <v>1432</v>
      </c>
      <c r="AU599" s="137">
        <v>176095</v>
      </c>
      <c r="AV599" s="137">
        <v>568.04838709677415</v>
      </c>
      <c r="AW599" s="132"/>
      <c r="AX599" s="132"/>
      <c r="AY599" s="132"/>
      <c r="AZ599" s="132"/>
      <c r="BA599" s="132"/>
      <c r="BB599" s="134"/>
      <c r="BC599" s="134"/>
      <c r="BD599" s="134"/>
      <c r="BE599" s="138" t="s">
        <v>364</v>
      </c>
      <c r="BF599" s="139"/>
      <c r="BG599" s="139"/>
      <c r="BH599" s="139"/>
      <c r="BI599" s="139"/>
      <c r="BJ599" s="139"/>
      <c r="BK599" s="134"/>
      <c r="BL599" s="134"/>
      <c r="BM599" s="138"/>
      <c r="BN599" s="141" t="s">
        <v>364</v>
      </c>
      <c r="BO599" s="123"/>
      <c r="BP599" s="123"/>
      <c r="BQ599" s="123"/>
      <c r="BR599" s="123"/>
      <c r="BS599" s="123"/>
      <c r="BT599" s="123"/>
      <c r="BU599" s="123"/>
      <c r="BV599" s="123"/>
      <c r="BW599" s="123"/>
      <c r="BX599" s="123"/>
      <c r="BY599" s="144"/>
      <c r="BZ599" s="123"/>
      <c r="CA599" s="123"/>
      <c r="CB599" s="123"/>
      <c r="CC599" s="123"/>
    </row>
    <row r="600" spans="1:81" s="7" customFormat="1" ht="16.5" customHeight="1">
      <c r="A600" s="144">
        <v>526</v>
      </c>
      <c r="B600" s="123" t="s">
        <v>145</v>
      </c>
      <c r="C600" s="123" t="s">
        <v>158</v>
      </c>
      <c r="D600" s="123" t="s">
        <v>14</v>
      </c>
      <c r="E600" s="123" t="s">
        <v>377</v>
      </c>
      <c r="F600" s="123" t="s">
        <v>3490</v>
      </c>
      <c r="G600" s="142" t="s">
        <v>3491</v>
      </c>
      <c r="H600" s="123" t="s">
        <v>14120</v>
      </c>
      <c r="I600" s="123" t="s">
        <v>14121</v>
      </c>
      <c r="J600" s="123" t="s">
        <v>13157</v>
      </c>
      <c r="K600" s="159" t="s">
        <v>377</v>
      </c>
      <c r="L600" s="159" t="s">
        <v>377</v>
      </c>
      <c r="M600" s="446" t="s">
        <v>15769</v>
      </c>
      <c r="N600" s="131" t="s">
        <v>12899</v>
      </c>
      <c r="O600" s="131" t="s">
        <v>357</v>
      </c>
      <c r="P600" s="131" t="s">
        <v>12888</v>
      </c>
      <c r="Q600" s="132">
        <v>47694</v>
      </c>
      <c r="R600" s="132">
        <v>9990</v>
      </c>
      <c r="S600" s="132">
        <v>1873</v>
      </c>
      <c r="T600" s="132">
        <v>1680</v>
      </c>
      <c r="U600" s="132" t="s">
        <v>392</v>
      </c>
      <c r="V600" s="132">
        <v>193</v>
      </c>
      <c r="W600" s="132">
        <v>542</v>
      </c>
      <c r="X600" s="134" t="s">
        <v>359</v>
      </c>
      <c r="Y600" s="132">
        <v>248</v>
      </c>
      <c r="Z600" s="132"/>
      <c r="AA600" s="132"/>
      <c r="AB600" s="132">
        <v>357</v>
      </c>
      <c r="AC600" s="132"/>
      <c r="AD600" s="132"/>
      <c r="AE600" s="132">
        <v>64</v>
      </c>
      <c r="AF600" s="135" t="s">
        <v>3492</v>
      </c>
      <c r="AG600" s="132">
        <v>29847</v>
      </c>
      <c r="AH600" s="132">
        <v>31281</v>
      </c>
      <c r="AI600" s="123" t="s">
        <v>19938</v>
      </c>
      <c r="AJ600" s="123" t="s">
        <v>3493</v>
      </c>
      <c r="AK600" s="123" t="s">
        <v>406</v>
      </c>
      <c r="AL600" s="123">
        <v>4</v>
      </c>
      <c r="AM600" s="123">
        <v>2</v>
      </c>
      <c r="AN600" s="123">
        <v>2</v>
      </c>
      <c r="AO600" s="123"/>
      <c r="AP600" s="123"/>
      <c r="AQ600" s="123">
        <v>309</v>
      </c>
      <c r="AR600" s="135" t="s">
        <v>16166</v>
      </c>
      <c r="AS600" s="135" t="s">
        <v>16166</v>
      </c>
      <c r="AT600" s="123" t="s">
        <v>464</v>
      </c>
      <c r="AU600" s="137">
        <v>28744</v>
      </c>
      <c r="AV600" s="137">
        <v>93.022653721682843</v>
      </c>
      <c r="AW600" s="132"/>
      <c r="AX600" s="132"/>
      <c r="AY600" s="132"/>
      <c r="AZ600" s="132"/>
      <c r="BA600" s="132"/>
      <c r="BB600" s="134"/>
      <c r="BC600" s="134"/>
      <c r="BD600" s="134"/>
      <c r="BE600" s="138" t="s">
        <v>364</v>
      </c>
      <c r="BF600" s="139"/>
      <c r="BG600" s="139"/>
      <c r="BH600" s="139"/>
      <c r="BI600" s="139"/>
      <c r="BJ600" s="139"/>
      <c r="BK600" s="134"/>
      <c r="BL600" s="134"/>
      <c r="BM600" s="138"/>
      <c r="BN600" s="141" t="s">
        <v>364</v>
      </c>
      <c r="BO600" s="123"/>
      <c r="BP600" s="123"/>
      <c r="BQ600" s="123"/>
      <c r="BR600" s="123"/>
      <c r="BS600" s="123"/>
      <c r="BT600" s="123"/>
      <c r="BU600" s="123"/>
      <c r="BV600" s="123"/>
      <c r="BW600" s="123"/>
      <c r="BX600" s="123"/>
      <c r="BY600" s="123"/>
      <c r="BZ600" s="123"/>
      <c r="CA600" s="123"/>
      <c r="CB600" s="123"/>
      <c r="CC600" s="123"/>
    </row>
    <row r="601" spans="1:81" s="6" customFormat="1" ht="16.5" customHeight="1">
      <c r="A601" s="144">
        <v>527</v>
      </c>
      <c r="B601" s="123" t="s">
        <v>145</v>
      </c>
      <c r="C601" s="123" t="s">
        <v>153</v>
      </c>
      <c r="D601" s="123" t="s">
        <v>14</v>
      </c>
      <c r="E601" s="123" t="s">
        <v>353</v>
      </c>
      <c r="F601" s="123" t="s">
        <v>3494</v>
      </c>
      <c r="G601" s="142" t="s">
        <v>3495</v>
      </c>
      <c r="H601" s="123" t="s">
        <v>14122</v>
      </c>
      <c r="I601" s="123" t="s">
        <v>14123</v>
      </c>
      <c r="J601" s="123" t="s">
        <v>12883</v>
      </c>
      <c r="K601" s="154" t="s">
        <v>14124</v>
      </c>
      <c r="L601" s="154" t="s">
        <v>3496</v>
      </c>
      <c r="M601" s="135" t="s">
        <v>15770</v>
      </c>
      <c r="N601" s="131" t="s">
        <v>12883</v>
      </c>
      <c r="O601" s="131" t="s">
        <v>357</v>
      </c>
      <c r="P601" s="131" t="s">
        <v>12888</v>
      </c>
      <c r="Q601" s="132">
        <v>117066</v>
      </c>
      <c r="R601" s="132">
        <v>11449</v>
      </c>
      <c r="S601" s="132">
        <v>2744</v>
      </c>
      <c r="T601" s="132">
        <v>2542</v>
      </c>
      <c r="U601" s="169" t="s">
        <v>568</v>
      </c>
      <c r="V601" s="132">
        <v>202</v>
      </c>
      <c r="W601" s="132">
        <v>256</v>
      </c>
      <c r="X601" s="134" t="s">
        <v>3497</v>
      </c>
      <c r="Y601" s="132">
        <v>432</v>
      </c>
      <c r="Z601" s="169"/>
      <c r="AA601" s="169"/>
      <c r="AB601" s="132">
        <v>62</v>
      </c>
      <c r="AC601" s="132">
        <v>45</v>
      </c>
      <c r="AD601" s="132">
        <v>70</v>
      </c>
      <c r="AE601" s="132">
        <v>258</v>
      </c>
      <c r="AF601" s="135" t="s">
        <v>3498</v>
      </c>
      <c r="AG601" s="132">
        <v>7613</v>
      </c>
      <c r="AH601" s="132">
        <v>7613</v>
      </c>
      <c r="AI601" s="135"/>
      <c r="AJ601" s="433"/>
      <c r="AK601" s="135" t="s">
        <v>477</v>
      </c>
      <c r="AL601" s="123">
        <v>33</v>
      </c>
      <c r="AM601" s="123">
        <v>1</v>
      </c>
      <c r="AN601" s="123">
        <v>16</v>
      </c>
      <c r="AO601" s="123">
        <v>15</v>
      </c>
      <c r="AP601" s="123">
        <v>1</v>
      </c>
      <c r="AQ601" s="123">
        <v>310</v>
      </c>
      <c r="AR601" s="135" t="s">
        <v>16166</v>
      </c>
      <c r="AS601" s="123" t="s">
        <v>3499</v>
      </c>
      <c r="AT601" s="135" t="s">
        <v>3500</v>
      </c>
      <c r="AU601" s="137">
        <v>111144</v>
      </c>
      <c r="AV601" s="137">
        <v>358.52903225806449</v>
      </c>
      <c r="AW601" s="132">
        <v>3000</v>
      </c>
      <c r="AX601" s="132">
        <v>1000</v>
      </c>
      <c r="AY601" s="132">
        <v>1000</v>
      </c>
      <c r="AZ601" s="132">
        <v>2000</v>
      </c>
      <c r="BA601" s="132">
        <v>3000</v>
      </c>
      <c r="BB601" s="629">
        <v>30</v>
      </c>
      <c r="BC601" s="629"/>
      <c r="BD601" s="629" t="s">
        <v>3501</v>
      </c>
      <c r="BE601" s="629" t="s">
        <v>3502</v>
      </c>
      <c r="BF601" s="139"/>
      <c r="BG601" s="139"/>
      <c r="BH601" s="139"/>
      <c r="BI601" s="139"/>
      <c r="BJ601" s="139"/>
      <c r="BK601" s="135"/>
      <c r="BL601" s="135"/>
      <c r="BM601" s="135"/>
      <c r="BN601" s="233" t="s">
        <v>364</v>
      </c>
      <c r="BO601" s="135"/>
      <c r="BP601" s="135"/>
      <c r="BQ601" s="135"/>
      <c r="BR601" s="135"/>
      <c r="BS601" s="135"/>
      <c r="BT601" s="135"/>
      <c r="BU601" s="135"/>
      <c r="BV601" s="135"/>
      <c r="BW601" s="135"/>
      <c r="BX601" s="135"/>
      <c r="BY601" s="135"/>
      <c r="BZ601" s="135"/>
      <c r="CA601" s="135"/>
      <c r="CB601" s="135"/>
      <c r="CC601" s="135"/>
    </row>
    <row r="602" spans="1:81" s="10" customFormat="1" ht="16.5" customHeight="1">
      <c r="A602" s="144">
        <v>528</v>
      </c>
      <c r="B602" s="123" t="s">
        <v>145</v>
      </c>
      <c r="C602" s="123" t="s">
        <v>156</v>
      </c>
      <c r="D602" s="123" t="s">
        <v>14</v>
      </c>
      <c r="E602" s="123" t="s">
        <v>353</v>
      </c>
      <c r="F602" s="123" t="s">
        <v>3503</v>
      </c>
      <c r="G602" s="142" t="s">
        <v>3504</v>
      </c>
      <c r="H602" s="123" t="s">
        <v>14125</v>
      </c>
      <c r="I602" s="123" t="s">
        <v>12913</v>
      </c>
      <c r="J602" s="123" t="s">
        <v>12883</v>
      </c>
      <c r="K602" s="123" t="s">
        <v>14126</v>
      </c>
      <c r="L602" s="123" t="s">
        <v>3505</v>
      </c>
      <c r="M602" s="526" t="s">
        <v>15771</v>
      </c>
      <c r="N602" s="131" t="s">
        <v>13157</v>
      </c>
      <c r="O602" s="131"/>
      <c r="P602" s="447" t="s">
        <v>12899</v>
      </c>
      <c r="Q602" s="187">
        <v>551900</v>
      </c>
      <c r="R602" s="132">
        <v>3002</v>
      </c>
      <c r="S602" s="187">
        <v>768</v>
      </c>
      <c r="T602" s="187">
        <v>768</v>
      </c>
      <c r="U602" s="187"/>
      <c r="V602" s="187"/>
      <c r="W602" s="187">
        <v>302</v>
      </c>
      <c r="X602" s="188" t="s">
        <v>401</v>
      </c>
      <c r="Y602" s="187">
        <v>1246</v>
      </c>
      <c r="Z602" s="187">
        <v>502</v>
      </c>
      <c r="AA602" s="187">
        <v>40341</v>
      </c>
      <c r="AB602" s="187">
        <v>80</v>
      </c>
      <c r="AC602" s="187"/>
      <c r="AD602" s="187">
        <v>104</v>
      </c>
      <c r="AE602" s="187">
        <v>512</v>
      </c>
      <c r="AF602" s="123" t="s">
        <v>3506</v>
      </c>
      <c r="AG602" s="169"/>
      <c r="AH602" s="169">
        <v>27688</v>
      </c>
      <c r="AI602" s="123" t="s">
        <v>3507</v>
      </c>
      <c r="AJ602" s="123" t="s">
        <v>3508</v>
      </c>
      <c r="AK602" s="123"/>
      <c r="AL602" s="123">
        <v>3</v>
      </c>
      <c r="AM602" s="123"/>
      <c r="AN602" s="123"/>
      <c r="AO602" s="123">
        <v>3</v>
      </c>
      <c r="AP602" s="123"/>
      <c r="AQ602" s="123">
        <v>129</v>
      </c>
      <c r="AR602" s="144" t="s">
        <v>16168</v>
      </c>
      <c r="AS602" s="144" t="s">
        <v>16168</v>
      </c>
      <c r="AT602" s="123" t="s">
        <v>3509</v>
      </c>
      <c r="AU602" s="137">
        <v>1307</v>
      </c>
      <c r="AV602" s="137">
        <v>10.131782945736434</v>
      </c>
      <c r="AW602" s="169"/>
      <c r="AX602" s="169"/>
      <c r="AY602" s="169"/>
      <c r="AZ602" s="169"/>
      <c r="BA602" s="169"/>
      <c r="BB602" s="170"/>
      <c r="BC602" s="170"/>
      <c r="BD602" s="171"/>
      <c r="BE602" s="171" t="s">
        <v>364</v>
      </c>
      <c r="BF602" s="172"/>
      <c r="BG602" s="172"/>
      <c r="BH602" s="172"/>
      <c r="BI602" s="172"/>
      <c r="BJ602" s="172"/>
      <c r="BK602" s="170"/>
      <c r="BL602" s="170"/>
      <c r="BM602" s="171"/>
      <c r="BN602" s="173"/>
      <c r="BO602" s="123"/>
      <c r="BP602" s="123"/>
      <c r="BQ602" s="123"/>
      <c r="BR602" s="123"/>
      <c r="BS602" s="123"/>
      <c r="BT602" s="123"/>
      <c r="BU602" s="123"/>
      <c r="BV602" s="123"/>
      <c r="BW602" s="123"/>
      <c r="BX602" s="123"/>
      <c r="BY602" s="447"/>
      <c r="BZ602" s="447"/>
      <c r="CA602" s="447"/>
      <c r="CB602" s="447"/>
      <c r="CC602" s="447"/>
    </row>
    <row r="603" spans="1:81" s="6" customFormat="1" ht="16.5" customHeight="1">
      <c r="A603" s="144">
        <v>529</v>
      </c>
      <c r="B603" s="123" t="s">
        <v>145</v>
      </c>
      <c r="C603" s="123" t="s">
        <v>154</v>
      </c>
      <c r="D603" s="123" t="s">
        <v>14</v>
      </c>
      <c r="E603" s="123" t="s">
        <v>353</v>
      </c>
      <c r="F603" s="123" t="s">
        <v>3510</v>
      </c>
      <c r="G603" s="142" t="s">
        <v>3511</v>
      </c>
      <c r="H603" s="123" t="s">
        <v>14127</v>
      </c>
      <c r="I603" s="123" t="s">
        <v>14128</v>
      </c>
      <c r="J603" s="123" t="s">
        <v>12883</v>
      </c>
      <c r="K603" s="154" t="s">
        <v>14129</v>
      </c>
      <c r="L603" s="154" t="s">
        <v>3512</v>
      </c>
      <c r="M603" s="130" t="s">
        <v>15772</v>
      </c>
      <c r="N603" s="131" t="s">
        <v>13157</v>
      </c>
      <c r="O603" s="131"/>
      <c r="P603" s="131" t="s">
        <v>12888</v>
      </c>
      <c r="Q603" s="132">
        <v>570090</v>
      </c>
      <c r="R603" s="132">
        <v>3104</v>
      </c>
      <c r="S603" s="132">
        <v>985</v>
      </c>
      <c r="T603" s="132">
        <v>900</v>
      </c>
      <c r="U603" s="132" t="s">
        <v>392</v>
      </c>
      <c r="V603" s="132">
        <v>85</v>
      </c>
      <c r="W603" s="132">
        <v>170</v>
      </c>
      <c r="X603" s="134" t="s">
        <v>401</v>
      </c>
      <c r="Y603" s="132">
        <v>126</v>
      </c>
      <c r="Z603" s="132">
        <v>272</v>
      </c>
      <c r="AA603" s="132">
        <v>1231</v>
      </c>
      <c r="AB603" s="132">
        <v>301</v>
      </c>
      <c r="AC603" s="132"/>
      <c r="AD603" s="132">
        <v>165</v>
      </c>
      <c r="AE603" s="132" t="s">
        <v>3513</v>
      </c>
      <c r="AF603" s="135" t="s">
        <v>3514</v>
      </c>
      <c r="AG603" s="132">
        <v>608</v>
      </c>
      <c r="AH603" s="132">
        <v>995</v>
      </c>
      <c r="AI603" s="123" t="s">
        <v>3515</v>
      </c>
      <c r="AJ603" s="123" t="s">
        <v>3516</v>
      </c>
      <c r="AK603" s="123" t="s">
        <v>406</v>
      </c>
      <c r="AL603" s="123">
        <v>4</v>
      </c>
      <c r="AM603" s="123"/>
      <c r="AN603" s="123">
        <v>3</v>
      </c>
      <c r="AO603" s="123"/>
      <c r="AP603" s="123">
        <v>1</v>
      </c>
      <c r="AQ603" s="123">
        <v>314</v>
      </c>
      <c r="AR603" s="123" t="s">
        <v>16166</v>
      </c>
      <c r="AS603" s="123" t="s">
        <v>16166</v>
      </c>
      <c r="AT603" s="123" t="s">
        <v>559</v>
      </c>
      <c r="AU603" s="137">
        <v>722156</v>
      </c>
      <c r="AV603" s="137">
        <v>2299.8598726114651</v>
      </c>
      <c r="AW603" s="132"/>
      <c r="AX603" s="132"/>
      <c r="AY603" s="132"/>
      <c r="AZ603" s="132"/>
      <c r="BA603" s="132"/>
      <c r="BB603" s="134"/>
      <c r="BC603" s="134"/>
      <c r="BD603" s="134"/>
      <c r="BE603" s="138" t="s">
        <v>364</v>
      </c>
      <c r="BF603" s="139"/>
      <c r="BG603" s="139"/>
      <c r="BH603" s="139"/>
      <c r="BI603" s="139"/>
      <c r="BJ603" s="139"/>
      <c r="BK603" s="134"/>
      <c r="BL603" s="134"/>
      <c r="BM603" s="138"/>
      <c r="BN603" s="141" t="s">
        <v>364</v>
      </c>
      <c r="BO603" s="123"/>
      <c r="BP603" s="123"/>
      <c r="BQ603" s="123"/>
      <c r="BR603" s="123"/>
      <c r="BS603" s="123"/>
      <c r="BT603" s="123"/>
      <c r="BU603" s="123"/>
      <c r="BV603" s="123"/>
      <c r="BW603" s="123"/>
      <c r="BX603" s="123"/>
      <c r="BY603" s="123"/>
      <c r="BZ603" s="123"/>
      <c r="CA603" s="123"/>
      <c r="CB603" s="123"/>
      <c r="CC603" s="123"/>
    </row>
    <row r="604" spans="1:81" s="6" customFormat="1" ht="16.5" customHeight="1">
      <c r="A604" s="144">
        <v>530</v>
      </c>
      <c r="B604" s="123" t="s">
        <v>145</v>
      </c>
      <c r="C604" s="123" t="s">
        <v>147</v>
      </c>
      <c r="D604" s="123" t="s">
        <v>14</v>
      </c>
      <c r="E604" s="123" t="s">
        <v>377</v>
      </c>
      <c r="F604" s="123" t="s">
        <v>3517</v>
      </c>
      <c r="G604" s="142" t="s">
        <v>3518</v>
      </c>
      <c r="H604" s="123" t="s">
        <v>14130</v>
      </c>
      <c r="I604" s="123" t="s">
        <v>14131</v>
      </c>
      <c r="J604" s="123" t="s">
        <v>13157</v>
      </c>
      <c r="K604" s="159" t="s">
        <v>377</v>
      </c>
      <c r="L604" s="135" t="s">
        <v>377</v>
      </c>
      <c r="M604" s="135" t="s">
        <v>15773</v>
      </c>
      <c r="N604" s="131" t="s">
        <v>13157</v>
      </c>
      <c r="O604" s="131"/>
      <c r="P604" s="131" t="s">
        <v>12888</v>
      </c>
      <c r="Q604" s="132">
        <v>8920</v>
      </c>
      <c r="R604" s="132">
        <v>3092.97</v>
      </c>
      <c r="S604" s="132">
        <v>633</v>
      </c>
      <c r="T604" s="132">
        <v>633</v>
      </c>
      <c r="U604" s="132"/>
      <c r="V604" s="132"/>
      <c r="W604" s="132">
        <v>177</v>
      </c>
      <c r="X604" s="134" t="s">
        <v>401</v>
      </c>
      <c r="Y604" s="132">
        <v>124.88</v>
      </c>
      <c r="Z604" s="132">
        <v>26.55</v>
      </c>
      <c r="AA604" s="132">
        <v>700</v>
      </c>
      <c r="AB604" s="132">
        <v>189</v>
      </c>
      <c r="AC604" s="132"/>
      <c r="AD604" s="132"/>
      <c r="AE604" s="132">
        <v>63</v>
      </c>
      <c r="AF604" s="135" t="s">
        <v>3519</v>
      </c>
      <c r="AG604" s="132">
        <v>54</v>
      </c>
      <c r="AH604" s="132">
        <v>175</v>
      </c>
      <c r="AI604" s="123" t="s">
        <v>3520</v>
      </c>
      <c r="AJ604" s="123" t="s">
        <v>862</v>
      </c>
      <c r="AK604" s="123"/>
      <c r="AL604" s="123"/>
      <c r="AM604" s="123"/>
      <c r="AN604" s="123"/>
      <c r="AO604" s="123"/>
      <c r="AP604" s="123"/>
      <c r="AQ604" s="123">
        <v>255</v>
      </c>
      <c r="AR604" s="144" t="s">
        <v>16168</v>
      </c>
      <c r="AS604" s="144" t="s">
        <v>16168</v>
      </c>
      <c r="AT604" s="123" t="s">
        <v>464</v>
      </c>
      <c r="AU604" s="137">
        <v>57994</v>
      </c>
      <c r="AV604" s="137">
        <v>227.42745098039217</v>
      </c>
      <c r="AW604" s="132"/>
      <c r="AX604" s="132"/>
      <c r="AY604" s="132"/>
      <c r="AZ604" s="132"/>
      <c r="BA604" s="132"/>
      <c r="BB604" s="134"/>
      <c r="BC604" s="134"/>
      <c r="BD604" s="134"/>
      <c r="BE604" s="138" t="s">
        <v>364</v>
      </c>
      <c r="BF604" s="139"/>
      <c r="BG604" s="139"/>
      <c r="BH604" s="139"/>
      <c r="BI604" s="139"/>
      <c r="BJ604" s="139"/>
      <c r="BK604" s="134"/>
      <c r="BL604" s="134"/>
      <c r="BM604" s="138"/>
      <c r="BN604" s="141"/>
      <c r="BO604" s="123"/>
      <c r="BP604" s="123"/>
      <c r="BQ604" s="123"/>
      <c r="BR604" s="123"/>
      <c r="BS604" s="123"/>
      <c r="BT604" s="123"/>
      <c r="BU604" s="123"/>
      <c r="BV604" s="123"/>
      <c r="BW604" s="123"/>
      <c r="BX604" s="123"/>
      <c r="BY604" s="144"/>
      <c r="BZ604" s="123"/>
      <c r="CA604" s="123"/>
      <c r="CB604" s="123"/>
      <c r="CC604" s="123"/>
    </row>
    <row r="605" spans="1:81" s="7" customFormat="1" ht="16.5" customHeight="1">
      <c r="A605" s="299"/>
      <c r="B605" s="300" t="s">
        <v>3521</v>
      </c>
      <c r="C605" s="301"/>
      <c r="D605" s="301">
        <v>7</v>
      </c>
      <c r="E605" s="302"/>
      <c r="F605" s="121"/>
      <c r="G605" s="352"/>
      <c r="H605" s="121"/>
      <c r="I605" s="121"/>
      <c r="J605" s="121"/>
      <c r="K605" s="353"/>
      <c r="L605" s="353"/>
      <c r="M605" s="478"/>
      <c r="N605" s="354"/>
      <c r="O605" s="354"/>
      <c r="P605" s="354"/>
      <c r="Q605" s="355"/>
      <c r="R605" s="355"/>
      <c r="S605" s="355"/>
      <c r="T605" s="355"/>
      <c r="U605" s="310"/>
      <c r="V605" s="355"/>
      <c r="W605" s="355"/>
      <c r="X605" s="627"/>
      <c r="Y605" s="355"/>
      <c r="Z605" s="355"/>
      <c r="AA605" s="355"/>
      <c r="AB605" s="355"/>
      <c r="AC605" s="355"/>
      <c r="AD605" s="310"/>
      <c r="AE605" s="310"/>
      <c r="AF605" s="479"/>
      <c r="AG605" s="310"/>
      <c r="AH605" s="310"/>
      <c r="AI605" s="311"/>
      <c r="AJ605" s="311"/>
      <c r="AK605" s="480"/>
      <c r="AL605" s="121"/>
      <c r="AM605" s="121"/>
      <c r="AN605" s="121"/>
      <c r="AO605" s="121"/>
      <c r="AP605" s="121"/>
      <c r="AQ605" s="121"/>
      <c r="AR605" s="121"/>
      <c r="AS605" s="121"/>
      <c r="AT605" s="121"/>
      <c r="AU605" s="315"/>
      <c r="AV605" s="315"/>
      <c r="AW605" s="310"/>
      <c r="AX605" s="310"/>
      <c r="AY605" s="310"/>
      <c r="AZ605" s="310"/>
      <c r="BA605" s="310"/>
      <c r="BB605" s="311"/>
      <c r="BC605" s="311"/>
      <c r="BD605" s="311"/>
      <c r="BE605" s="311"/>
      <c r="BF605" s="317"/>
      <c r="BG605" s="317"/>
      <c r="BH605" s="317"/>
      <c r="BI605" s="317"/>
      <c r="BJ605" s="317"/>
      <c r="BK605" s="311"/>
      <c r="BL605" s="311"/>
      <c r="BM605" s="311"/>
      <c r="BN605" s="511"/>
      <c r="BO605" s="121"/>
      <c r="BP605" s="121"/>
      <c r="BQ605" s="121"/>
      <c r="BR605" s="121"/>
      <c r="BS605" s="121"/>
      <c r="BT605" s="121"/>
      <c r="BU605" s="121"/>
      <c r="BV605" s="121"/>
      <c r="BW605" s="121"/>
      <c r="BX605" s="121"/>
      <c r="BY605" s="121"/>
      <c r="BZ605" s="121"/>
      <c r="CA605" s="121"/>
      <c r="CB605" s="121"/>
      <c r="CC605" s="121"/>
    </row>
    <row r="606" spans="1:81" s="6" customFormat="1" ht="16.5" customHeight="1">
      <c r="A606" s="123">
        <v>531</v>
      </c>
      <c r="B606" s="135" t="s">
        <v>145</v>
      </c>
      <c r="C606" s="135" t="s">
        <v>159</v>
      </c>
      <c r="D606" s="135" t="s">
        <v>481</v>
      </c>
      <c r="E606" s="135" t="s">
        <v>377</v>
      </c>
      <c r="F606" s="136" t="s">
        <v>3522</v>
      </c>
      <c r="G606" s="129" t="s">
        <v>3523</v>
      </c>
      <c r="H606" s="135" t="s">
        <v>14132</v>
      </c>
      <c r="I606" s="136" t="s">
        <v>14133</v>
      </c>
      <c r="J606" s="322" t="s">
        <v>12888</v>
      </c>
      <c r="K606" s="159" t="s">
        <v>377</v>
      </c>
      <c r="L606" s="154" t="s">
        <v>377</v>
      </c>
      <c r="M606" s="595" t="s">
        <v>15774</v>
      </c>
      <c r="N606" s="131" t="s">
        <v>12888</v>
      </c>
      <c r="O606" s="131"/>
      <c r="P606" s="131" t="s">
        <v>12888</v>
      </c>
      <c r="Q606" s="132">
        <v>1521</v>
      </c>
      <c r="R606" s="132">
        <v>231.4</v>
      </c>
      <c r="S606" s="132">
        <v>151</v>
      </c>
      <c r="T606" s="132">
        <v>151</v>
      </c>
      <c r="U606" s="132" t="s">
        <v>696</v>
      </c>
      <c r="V606" s="132"/>
      <c r="W606" s="132"/>
      <c r="X606" s="134"/>
      <c r="Y606" s="132"/>
      <c r="Z606" s="132"/>
      <c r="AA606" s="132"/>
      <c r="AB606" s="132">
        <v>23</v>
      </c>
      <c r="AC606" s="132"/>
      <c r="AD606" s="132"/>
      <c r="AE606" s="132">
        <v>9</v>
      </c>
      <c r="AF606" s="338" t="s">
        <v>3524</v>
      </c>
      <c r="AG606" s="132"/>
      <c r="AH606" s="132">
        <v>1020</v>
      </c>
      <c r="AI606" s="338"/>
      <c r="AJ606" s="338"/>
      <c r="AK606" s="135"/>
      <c r="AL606" s="123"/>
      <c r="AM606" s="135"/>
      <c r="AN606" s="135"/>
      <c r="AO606" s="135"/>
      <c r="AP606" s="135"/>
      <c r="AQ606" s="135" t="s">
        <v>435</v>
      </c>
      <c r="AR606" s="135" t="s">
        <v>16180</v>
      </c>
      <c r="AS606" s="135" t="s">
        <v>16180</v>
      </c>
      <c r="AT606" s="135"/>
      <c r="AU606" s="134" t="s">
        <v>435</v>
      </c>
      <c r="AV606" s="137"/>
      <c r="AW606" s="169"/>
      <c r="AX606" s="169"/>
      <c r="AY606" s="169"/>
      <c r="AZ606" s="169"/>
      <c r="BA606" s="169"/>
      <c r="BB606" s="630"/>
      <c r="BC606" s="630"/>
      <c r="BD606" s="630"/>
      <c r="BE606" s="630"/>
      <c r="BF606" s="172"/>
      <c r="BG606" s="172"/>
      <c r="BH606" s="172"/>
      <c r="BI606" s="172"/>
      <c r="BJ606" s="172"/>
      <c r="BK606" s="630"/>
      <c r="BL606" s="630"/>
      <c r="BM606" s="630"/>
      <c r="BN606" s="631"/>
      <c r="BO606" s="123"/>
      <c r="BP606" s="135"/>
      <c r="BQ606" s="135"/>
      <c r="BR606" s="135"/>
      <c r="BS606" s="135"/>
      <c r="BT606" s="135"/>
      <c r="BU606" s="135"/>
      <c r="BV606" s="135"/>
      <c r="BW606" s="135"/>
      <c r="BX606" s="135"/>
      <c r="BY606" s="144"/>
      <c r="BZ606" s="135"/>
      <c r="CA606" s="135"/>
      <c r="CB606" s="135"/>
      <c r="CC606" s="135"/>
    </row>
    <row r="607" spans="1:81" s="6" customFormat="1" ht="16.5" customHeight="1">
      <c r="A607" s="123">
        <v>532</v>
      </c>
      <c r="B607" s="123" t="s">
        <v>145</v>
      </c>
      <c r="C607" s="135" t="s">
        <v>158</v>
      </c>
      <c r="D607" s="135" t="s">
        <v>481</v>
      </c>
      <c r="E607" s="123" t="s">
        <v>353</v>
      </c>
      <c r="F607" s="229" t="s">
        <v>3525</v>
      </c>
      <c r="G607" s="632" t="s">
        <v>3526</v>
      </c>
      <c r="H607" s="144" t="s">
        <v>14134</v>
      </c>
      <c r="I607" s="136" t="s">
        <v>14135</v>
      </c>
      <c r="J607" s="136" t="s">
        <v>12899</v>
      </c>
      <c r="K607" s="136" t="s">
        <v>14135</v>
      </c>
      <c r="L607" s="633" t="s">
        <v>3527</v>
      </c>
      <c r="M607" s="595" t="s">
        <v>15775</v>
      </c>
      <c r="N607" s="131" t="s">
        <v>12888</v>
      </c>
      <c r="O607" s="131"/>
      <c r="P607" s="131" t="s">
        <v>12888</v>
      </c>
      <c r="Q607" s="132">
        <v>7662</v>
      </c>
      <c r="R607" s="132">
        <v>1610</v>
      </c>
      <c r="S607" s="132">
        <v>911</v>
      </c>
      <c r="T607" s="132">
        <v>362</v>
      </c>
      <c r="U607" s="132" t="s">
        <v>392</v>
      </c>
      <c r="V607" s="132">
        <v>549</v>
      </c>
      <c r="W607" s="132">
        <v>169</v>
      </c>
      <c r="X607" s="134" t="s">
        <v>401</v>
      </c>
      <c r="Y607" s="132">
        <v>36</v>
      </c>
      <c r="Z607" s="132">
        <v>18</v>
      </c>
      <c r="AA607" s="132">
        <v>898</v>
      </c>
      <c r="AB607" s="132">
        <v>32</v>
      </c>
      <c r="AC607" s="132"/>
      <c r="AD607" s="132"/>
      <c r="AE607" s="132">
        <v>31</v>
      </c>
      <c r="AF607" s="338" t="s">
        <v>771</v>
      </c>
      <c r="AG607" s="132">
        <v>2300</v>
      </c>
      <c r="AH607" s="132">
        <v>3969</v>
      </c>
      <c r="AI607" s="634"/>
      <c r="AJ607" s="144"/>
      <c r="AK607" s="144" t="s">
        <v>406</v>
      </c>
      <c r="AL607" s="144">
        <v>5</v>
      </c>
      <c r="AM607" s="144">
        <v>1</v>
      </c>
      <c r="AN607" s="144">
        <v>4</v>
      </c>
      <c r="AO607" s="144"/>
      <c r="AP607" s="144"/>
      <c r="AQ607" s="123">
        <v>310</v>
      </c>
      <c r="AR607" s="147" t="s">
        <v>3528</v>
      </c>
      <c r="AS607" s="147" t="s">
        <v>3528</v>
      </c>
      <c r="AT607" s="123" t="s">
        <v>3529</v>
      </c>
      <c r="AU607" s="137">
        <v>11973</v>
      </c>
      <c r="AV607" s="137">
        <v>38.622580645161293</v>
      </c>
      <c r="AW607" s="133">
        <v>1200</v>
      </c>
      <c r="AX607" s="133">
        <v>0</v>
      </c>
      <c r="AY607" s="133">
        <v>700</v>
      </c>
      <c r="AZ607" s="133">
        <v>1200</v>
      </c>
      <c r="BA607" s="133">
        <v>1200</v>
      </c>
      <c r="BB607" s="635">
        <v>17</v>
      </c>
      <c r="BC607" s="636"/>
      <c r="BD607" s="636"/>
      <c r="BE607" s="637" t="s">
        <v>3530</v>
      </c>
      <c r="BF607" s="139" t="s">
        <v>3531</v>
      </c>
      <c r="BG607" s="139"/>
      <c r="BH607" s="139"/>
      <c r="BI607" s="139"/>
      <c r="BJ607" s="139"/>
      <c r="BK607" s="636"/>
      <c r="BL607" s="636"/>
      <c r="BM607" s="637"/>
      <c r="BN607" s="638"/>
      <c r="BO607" s="123"/>
      <c r="BP607" s="123"/>
      <c r="BQ607" s="123"/>
      <c r="BR607" s="123"/>
      <c r="BS607" s="123"/>
      <c r="BT607" s="123"/>
      <c r="BU607" s="123"/>
      <c r="BV607" s="123"/>
      <c r="BW607" s="123"/>
      <c r="BX607" s="123"/>
      <c r="BY607" s="123"/>
      <c r="BZ607" s="123"/>
      <c r="CA607" s="123"/>
      <c r="CB607" s="123"/>
      <c r="CC607" s="123"/>
    </row>
    <row r="608" spans="1:81" s="6" customFormat="1" ht="16.5" customHeight="1">
      <c r="A608" s="123">
        <v>533</v>
      </c>
      <c r="B608" s="123" t="s">
        <v>145</v>
      </c>
      <c r="C608" s="135" t="s">
        <v>154</v>
      </c>
      <c r="D608" s="135" t="s">
        <v>481</v>
      </c>
      <c r="E608" s="135" t="s">
        <v>459</v>
      </c>
      <c r="F608" s="135" t="s">
        <v>3532</v>
      </c>
      <c r="G608" s="632" t="s">
        <v>3533</v>
      </c>
      <c r="H608" s="135" t="s">
        <v>14136</v>
      </c>
      <c r="I608" s="136" t="s">
        <v>14137</v>
      </c>
      <c r="J608" s="136" t="s">
        <v>12899</v>
      </c>
      <c r="K608" s="136" t="s">
        <v>14138</v>
      </c>
      <c r="L608" s="639" t="s">
        <v>3534</v>
      </c>
      <c r="M608" s="135" t="s">
        <v>15776</v>
      </c>
      <c r="N608" s="135" t="s">
        <v>14182</v>
      </c>
      <c r="O608" s="135"/>
      <c r="P608" s="135" t="s">
        <v>14182</v>
      </c>
      <c r="Q608" s="640">
        <v>4777.8999999999996</v>
      </c>
      <c r="R608" s="640">
        <v>384.12</v>
      </c>
      <c r="S608" s="174">
        <v>158</v>
      </c>
      <c r="T608" s="174">
        <v>158</v>
      </c>
      <c r="U608" s="132" t="s">
        <v>568</v>
      </c>
      <c r="V608" s="132"/>
      <c r="W608" s="169">
        <v>18</v>
      </c>
      <c r="X608" s="170" t="s">
        <v>401</v>
      </c>
      <c r="Y608" s="640">
        <v>59.94</v>
      </c>
      <c r="Z608" s="169">
        <v>36</v>
      </c>
      <c r="AA608" s="169">
        <v>90</v>
      </c>
      <c r="AB608" s="169">
        <v>18</v>
      </c>
      <c r="AC608" s="169"/>
      <c r="AD608" s="169"/>
      <c r="AE608" s="133">
        <v>20</v>
      </c>
      <c r="AF608" s="338" t="s">
        <v>3535</v>
      </c>
      <c r="AG608" s="169" t="s">
        <v>16159</v>
      </c>
      <c r="AH608" s="169">
        <v>102</v>
      </c>
      <c r="AI608" s="338" t="s">
        <v>3536</v>
      </c>
      <c r="AJ608" s="338" t="s">
        <v>3537</v>
      </c>
      <c r="AK608" s="135"/>
      <c r="AL608" s="123">
        <v>5</v>
      </c>
      <c r="AM608" s="135">
        <v>1</v>
      </c>
      <c r="AN608" s="135">
        <v>1</v>
      </c>
      <c r="AO608" s="135">
        <v>3</v>
      </c>
      <c r="AP608" s="135"/>
      <c r="AQ608" s="135">
        <v>363</v>
      </c>
      <c r="AR608" s="144" t="s">
        <v>16168</v>
      </c>
      <c r="AS608" s="144" t="s">
        <v>16168</v>
      </c>
      <c r="AT608" s="135" t="s">
        <v>3538</v>
      </c>
      <c r="AU608" s="421">
        <v>11222</v>
      </c>
      <c r="AV608" s="137">
        <v>30.914600550964188</v>
      </c>
      <c r="AW608" s="169"/>
      <c r="AX608" s="169"/>
      <c r="AY608" s="169"/>
      <c r="AZ608" s="169"/>
      <c r="BA608" s="169"/>
      <c r="BB608" s="170"/>
      <c r="BC608" s="170"/>
      <c r="BD608" s="135"/>
      <c r="BE608" s="135" t="s">
        <v>364</v>
      </c>
      <c r="BF608" s="172"/>
      <c r="BG608" s="172"/>
      <c r="BH608" s="172"/>
      <c r="BI608" s="172"/>
      <c r="BJ608" s="172"/>
      <c r="BK608" s="170"/>
      <c r="BL608" s="170"/>
      <c r="BM608" s="135"/>
      <c r="BN608" s="422" t="s">
        <v>364</v>
      </c>
      <c r="BO608" s="123"/>
      <c r="BP608" s="135"/>
      <c r="BQ608" s="135"/>
      <c r="BR608" s="135"/>
      <c r="BS608" s="135"/>
      <c r="BT608" s="135"/>
      <c r="BU608" s="135"/>
      <c r="BV608" s="135"/>
      <c r="BW608" s="135"/>
      <c r="BX608" s="135"/>
      <c r="BY608" s="144"/>
      <c r="BZ608" s="135"/>
      <c r="CA608" s="135"/>
      <c r="CB608" s="135"/>
      <c r="CC608" s="135"/>
    </row>
    <row r="609" spans="1:81" s="6" customFormat="1" ht="16.5" customHeight="1">
      <c r="A609" s="123">
        <v>534</v>
      </c>
      <c r="B609" s="123" t="s">
        <v>145</v>
      </c>
      <c r="C609" s="123" t="s">
        <v>147</v>
      </c>
      <c r="D609" s="123" t="s">
        <v>481</v>
      </c>
      <c r="E609" s="123" t="s">
        <v>353</v>
      </c>
      <c r="F609" s="144" t="s">
        <v>3539</v>
      </c>
      <c r="G609" s="145" t="s">
        <v>3540</v>
      </c>
      <c r="H609" s="123" t="s">
        <v>14139</v>
      </c>
      <c r="I609" s="144" t="s">
        <v>14140</v>
      </c>
      <c r="J609" s="144" t="s">
        <v>12899</v>
      </c>
      <c r="K609" s="146" t="s">
        <v>14141</v>
      </c>
      <c r="L609" s="146" t="s">
        <v>3541</v>
      </c>
      <c r="M609" s="130" t="s">
        <v>15777</v>
      </c>
      <c r="N609" s="147" t="s">
        <v>12888</v>
      </c>
      <c r="O609" s="131"/>
      <c r="P609" s="147" t="s">
        <v>12888</v>
      </c>
      <c r="Q609" s="133">
        <v>10270</v>
      </c>
      <c r="R609" s="133">
        <v>2488.35</v>
      </c>
      <c r="S609" s="132">
        <v>1202</v>
      </c>
      <c r="T609" s="132">
        <v>1141</v>
      </c>
      <c r="U609" s="132" t="s">
        <v>568</v>
      </c>
      <c r="V609" s="132">
        <v>61</v>
      </c>
      <c r="W609" s="133">
        <v>122</v>
      </c>
      <c r="X609" s="149" t="s">
        <v>401</v>
      </c>
      <c r="Y609" s="641">
        <v>125</v>
      </c>
      <c r="Z609" s="133"/>
      <c r="AA609" s="133"/>
      <c r="AB609" s="133">
        <v>65</v>
      </c>
      <c r="AC609" s="132"/>
      <c r="AD609" s="132"/>
      <c r="AE609" s="133">
        <v>167</v>
      </c>
      <c r="AF609" s="331" t="s">
        <v>3542</v>
      </c>
      <c r="AG609" s="169">
        <v>1084</v>
      </c>
      <c r="AH609" s="169">
        <v>1677</v>
      </c>
      <c r="AI609" s="123"/>
      <c r="AJ609" s="123"/>
      <c r="AK609" s="144" t="s">
        <v>406</v>
      </c>
      <c r="AL609" s="123">
        <v>5</v>
      </c>
      <c r="AM609" s="123">
        <v>3</v>
      </c>
      <c r="AN609" s="123">
        <v>1</v>
      </c>
      <c r="AO609" s="123">
        <v>1</v>
      </c>
      <c r="AP609" s="123"/>
      <c r="AQ609" s="123">
        <v>362</v>
      </c>
      <c r="AR609" s="144" t="s">
        <v>16168</v>
      </c>
      <c r="AS609" s="144" t="s">
        <v>16168</v>
      </c>
      <c r="AT609" s="123" t="s">
        <v>3543</v>
      </c>
      <c r="AU609" s="642">
        <v>8265</v>
      </c>
      <c r="AV609" s="137">
        <v>22.831491712707184</v>
      </c>
      <c r="AW609" s="169"/>
      <c r="AX609" s="169"/>
      <c r="AY609" s="169"/>
      <c r="AZ609" s="169"/>
      <c r="BA609" s="169"/>
      <c r="BB609" s="643"/>
      <c r="BC609" s="643"/>
      <c r="BD609" s="644"/>
      <c r="BE609" s="644" t="s">
        <v>364</v>
      </c>
      <c r="BF609" s="172"/>
      <c r="BG609" s="172"/>
      <c r="BH609" s="172"/>
      <c r="BI609" s="172"/>
      <c r="BJ609" s="172"/>
      <c r="BK609" s="643"/>
      <c r="BL609" s="643"/>
      <c r="BM609" s="644"/>
      <c r="BN609" s="645" t="s">
        <v>364</v>
      </c>
      <c r="BO609" s="123"/>
      <c r="BP609" s="123"/>
      <c r="BQ609" s="123"/>
      <c r="BR609" s="123"/>
      <c r="BS609" s="123"/>
      <c r="BT609" s="123"/>
      <c r="BU609" s="123"/>
      <c r="BV609" s="123"/>
      <c r="BW609" s="123"/>
      <c r="BX609" s="123"/>
      <c r="BY609" s="144"/>
      <c r="BZ609" s="144"/>
      <c r="CA609" s="144"/>
      <c r="CB609" s="144"/>
      <c r="CC609" s="144"/>
    </row>
    <row r="610" spans="1:81" s="6" customFormat="1" ht="16.5" customHeight="1">
      <c r="A610" s="123">
        <v>535</v>
      </c>
      <c r="B610" s="123" t="s">
        <v>145</v>
      </c>
      <c r="C610" s="123" t="s">
        <v>147</v>
      </c>
      <c r="D610" s="123" t="s">
        <v>481</v>
      </c>
      <c r="E610" s="144" t="s">
        <v>377</v>
      </c>
      <c r="F610" s="123" t="s">
        <v>3544</v>
      </c>
      <c r="G610" s="142" t="s">
        <v>3545</v>
      </c>
      <c r="H610" s="123" t="s">
        <v>14142</v>
      </c>
      <c r="I610" s="135" t="s">
        <v>14143</v>
      </c>
      <c r="J610" s="144" t="s">
        <v>12888</v>
      </c>
      <c r="K610" s="159" t="s">
        <v>377</v>
      </c>
      <c r="L610" s="135" t="s">
        <v>377</v>
      </c>
      <c r="M610" s="406" t="s">
        <v>15778</v>
      </c>
      <c r="N610" s="135" t="s">
        <v>12888</v>
      </c>
      <c r="O610" s="630"/>
      <c r="P610" s="135" t="s">
        <v>12888</v>
      </c>
      <c r="Q610" s="169">
        <v>8787</v>
      </c>
      <c r="R610" s="169">
        <v>5405</v>
      </c>
      <c r="S610" s="132">
        <v>5396</v>
      </c>
      <c r="T610" s="132">
        <v>5396</v>
      </c>
      <c r="U610" s="227" t="s">
        <v>756</v>
      </c>
      <c r="V610" s="132"/>
      <c r="W610" s="169">
        <v>30</v>
      </c>
      <c r="X610" s="170" t="s">
        <v>401</v>
      </c>
      <c r="Y610" s="132"/>
      <c r="Z610" s="132"/>
      <c r="AA610" s="132"/>
      <c r="AB610" s="132"/>
      <c r="AC610" s="132"/>
      <c r="AD610" s="132"/>
      <c r="AE610" s="132">
        <v>50</v>
      </c>
      <c r="AF610" s="338" t="s">
        <v>3546</v>
      </c>
      <c r="AG610" s="132"/>
      <c r="AH610" s="132"/>
      <c r="AI610" s="123"/>
      <c r="AJ610" s="123"/>
      <c r="AK610" s="123"/>
      <c r="AL610" s="123">
        <v>1</v>
      </c>
      <c r="AM610" s="123"/>
      <c r="AN610" s="123">
        <v>1</v>
      </c>
      <c r="AO610" s="123"/>
      <c r="AP610" s="123"/>
      <c r="AQ610" s="123">
        <v>365</v>
      </c>
      <c r="AR610" s="144" t="s">
        <v>16168</v>
      </c>
      <c r="AS610" s="144" t="s">
        <v>16168</v>
      </c>
      <c r="AT610" s="123" t="s">
        <v>711</v>
      </c>
      <c r="AU610" s="137">
        <v>6069</v>
      </c>
      <c r="AV610" s="137">
        <v>16.627397260273973</v>
      </c>
      <c r="AW610" s="133"/>
      <c r="AX610" s="132"/>
      <c r="AY610" s="132"/>
      <c r="AZ610" s="132"/>
      <c r="BA610" s="132"/>
      <c r="BB610" s="636"/>
      <c r="BC610" s="636"/>
      <c r="BD610" s="636"/>
      <c r="BE610" s="646" t="s">
        <v>364</v>
      </c>
      <c r="BF610" s="139"/>
      <c r="BG610" s="139"/>
      <c r="BH610" s="139"/>
      <c r="BI610" s="139"/>
      <c r="BJ610" s="139"/>
      <c r="BK610" s="636"/>
      <c r="BL610" s="636"/>
      <c r="BM610" s="636"/>
      <c r="BN610" s="638" t="s">
        <v>364</v>
      </c>
      <c r="BO610" s="135"/>
      <c r="BP610" s="123"/>
      <c r="BQ610" s="123"/>
      <c r="BR610" s="123"/>
      <c r="BS610" s="123"/>
      <c r="BT610" s="123"/>
      <c r="BU610" s="123"/>
      <c r="BV610" s="123"/>
      <c r="BW610" s="123"/>
      <c r="BX610" s="123"/>
      <c r="BY610" s="144"/>
      <c r="BZ610" s="123"/>
      <c r="CA610" s="123"/>
      <c r="CB610" s="123"/>
      <c r="CC610" s="123"/>
    </row>
    <row r="611" spans="1:81" s="6" customFormat="1" ht="16.5" customHeight="1">
      <c r="A611" s="123">
        <v>536</v>
      </c>
      <c r="B611" s="144" t="s">
        <v>3547</v>
      </c>
      <c r="C611" s="144" t="s">
        <v>149</v>
      </c>
      <c r="D611" s="144" t="s">
        <v>481</v>
      </c>
      <c r="E611" s="144" t="s">
        <v>353</v>
      </c>
      <c r="F611" s="144" t="s">
        <v>3548</v>
      </c>
      <c r="G611" s="145" t="s">
        <v>3549</v>
      </c>
      <c r="H611" s="146" t="s">
        <v>14144</v>
      </c>
      <c r="I611" s="146" t="s">
        <v>14145</v>
      </c>
      <c r="J611" s="144" t="s">
        <v>12899</v>
      </c>
      <c r="K611" s="146" t="s">
        <v>14146</v>
      </c>
      <c r="L611" s="647" t="s">
        <v>3550</v>
      </c>
      <c r="M611" s="647" t="s">
        <v>15779</v>
      </c>
      <c r="N611" s="148" t="s">
        <v>12888</v>
      </c>
      <c r="O611" s="131"/>
      <c r="P611" s="131" t="s">
        <v>12899</v>
      </c>
      <c r="Q611" s="133">
        <v>41478</v>
      </c>
      <c r="R611" s="133">
        <v>2367</v>
      </c>
      <c r="S611" s="132">
        <v>633</v>
      </c>
      <c r="T611" s="132">
        <v>510</v>
      </c>
      <c r="U611" s="227" t="s">
        <v>568</v>
      </c>
      <c r="V611" s="132">
        <v>123</v>
      </c>
      <c r="W611" s="133">
        <v>54</v>
      </c>
      <c r="X611" s="149" t="s">
        <v>401</v>
      </c>
      <c r="Y611" s="133">
        <v>430</v>
      </c>
      <c r="Z611" s="133">
        <v>24</v>
      </c>
      <c r="AA611" s="133">
        <v>840</v>
      </c>
      <c r="AB611" s="133">
        <v>64</v>
      </c>
      <c r="AC611" s="132"/>
      <c r="AD611" s="132"/>
      <c r="AE611" s="132">
        <v>24</v>
      </c>
      <c r="AF611" s="648" t="s">
        <v>771</v>
      </c>
      <c r="AG611" s="133">
        <v>328</v>
      </c>
      <c r="AH611" s="133">
        <v>483</v>
      </c>
      <c r="AI611" s="123"/>
      <c r="AJ611" s="123"/>
      <c r="AK611" s="144"/>
      <c r="AL611" s="144">
        <v>4</v>
      </c>
      <c r="AM611" s="144">
        <v>2</v>
      </c>
      <c r="AN611" s="144">
        <v>1</v>
      </c>
      <c r="AO611" s="144">
        <v>1</v>
      </c>
      <c r="AP611" s="144"/>
      <c r="AQ611" s="144">
        <v>271</v>
      </c>
      <c r="AR611" s="144" t="s">
        <v>16164</v>
      </c>
      <c r="AS611" s="144" t="s">
        <v>16164</v>
      </c>
      <c r="AT611" s="144" t="s">
        <v>564</v>
      </c>
      <c r="AU611" s="150">
        <v>13263</v>
      </c>
      <c r="AV611" s="137">
        <v>48.940959409594093</v>
      </c>
      <c r="AW611" s="132"/>
      <c r="AX611" s="132"/>
      <c r="AY611" s="132"/>
      <c r="AZ611" s="132"/>
      <c r="BA611" s="132"/>
      <c r="BB611" s="636"/>
      <c r="BC611" s="636"/>
      <c r="BD611" s="636"/>
      <c r="BE611" s="248" t="s">
        <v>364</v>
      </c>
      <c r="BF611" s="139"/>
      <c r="BG611" s="139"/>
      <c r="BH611" s="139"/>
      <c r="BI611" s="139"/>
      <c r="BJ611" s="139"/>
      <c r="BK611" s="636"/>
      <c r="BL611" s="636"/>
      <c r="BM611" s="248"/>
      <c r="BN611" s="438"/>
      <c r="BO611" s="123"/>
      <c r="BP611" s="123"/>
      <c r="BQ611" s="123"/>
      <c r="BR611" s="123"/>
      <c r="BS611" s="123"/>
      <c r="BT611" s="123"/>
      <c r="BU611" s="123"/>
      <c r="BV611" s="123"/>
      <c r="BW611" s="123"/>
      <c r="BX611" s="123"/>
      <c r="BY611" s="123"/>
      <c r="BZ611" s="123"/>
      <c r="CA611" s="123"/>
      <c r="CB611" s="123"/>
      <c r="CC611" s="123"/>
    </row>
    <row r="612" spans="1:81" s="6" customFormat="1" ht="16.5" customHeight="1">
      <c r="A612" s="123">
        <v>537</v>
      </c>
      <c r="B612" s="144" t="s">
        <v>145</v>
      </c>
      <c r="C612" s="144" t="s">
        <v>151</v>
      </c>
      <c r="D612" s="144" t="s">
        <v>481</v>
      </c>
      <c r="E612" s="144" t="s">
        <v>377</v>
      </c>
      <c r="F612" s="144" t="s">
        <v>3551</v>
      </c>
      <c r="G612" s="145" t="s">
        <v>3552</v>
      </c>
      <c r="H612" s="144" t="s">
        <v>14147</v>
      </c>
      <c r="I612" s="147" t="s">
        <v>14148</v>
      </c>
      <c r="J612" s="144" t="s">
        <v>12888</v>
      </c>
      <c r="K612" s="159" t="s">
        <v>377</v>
      </c>
      <c r="L612" s="147" t="s">
        <v>377</v>
      </c>
      <c r="M612" s="328" t="s">
        <v>15780</v>
      </c>
      <c r="N612" s="148" t="s">
        <v>12899</v>
      </c>
      <c r="O612" s="148" t="s">
        <v>357</v>
      </c>
      <c r="P612" s="148" t="s">
        <v>12888</v>
      </c>
      <c r="Q612" s="133">
        <v>346</v>
      </c>
      <c r="R612" s="133">
        <v>346</v>
      </c>
      <c r="S612" s="132">
        <v>346</v>
      </c>
      <c r="T612" s="132">
        <v>346</v>
      </c>
      <c r="U612" s="132" t="s">
        <v>756</v>
      </c>
      <c r="V612" s="132"/>
      <c r="W612" s="133"/>
      <c r="X612" s="149"/>
      <c r="Y612" s="133"/>
      <c r="Z612" s="133"/>
      <c r="AA612" s="133"/>
      <c r="AB612" s="133"/>
      <c r="AC612" s="133"/>
      <c r="AD612" s="132"/>
      <c r="AE612" s="132"/>
      <c r="AF612" s="331"/>
      <c r="AG612" s="133"/>
      <c r="AH612" s="133"/>
      <c r="AI612" s="144"/>
      <c r="AJ612" s="144"/>
      <c r="AK612" s="144"/>
      <c r="AL612" s="144"/>
      <c r="AM612" s="144"/>
      <c r="AN612" s="144"/>
      <c r="AO612" s="144"/>
      <c r="AP612" s="144"/>
      <c r="AQ612" s="144">
        <v>362</v>
      </c>
      <c r="AR612" s="123" t="s">
        <v>16168</v>
      </c>
      <c r="AS612" s="123" t="s">
        <v>16168</v>
      </c>
      <c r="AT612" s="424" t="s">
        <v>2358</v>
      </c>
      <c r="AU612" s="150">
        <v>17000</v>
      </c>
      <c r="AV612" s="137">
        <v>46.961325966850829</v>
      </c>
      <c r="AW612" s="133">
        <v>1000</v>
      </c>
      <c r="AX612" s="133">
        <v>0</v>
      </c>
      <c r="AY612" s="133">
        <v>400</v>
      </c>
      <c r="AZ612" s="133">
        <v>600</v>
      </c>
      <c r="BA612" s="133">
        <v>1000</v>
      </c>
      <c r="BB612" s="635">
        <v>10</v>
      </c>
      <c r="BC612" s="635"/>
      <c r="BD612" s="635"/>
      <c r="BE612" s="649" t="s">
        <v>3553</v>
      </c>
      <c r="BF612" s="152"/>
      <c r="BG612" s="152"/>
      <c r="BH612" s="152"/>
      <c r="BI612" s="152"/>
      <c r="BJ612" s="152"/>
      <c r="BK612" s="635"/>
      <c r="BL612" s="635"/>
      <c r="BM612" s="649"/>
      <c r="BN612" s="650"/>
      <c r="BO612" s="144"/>
      <c r="BP612" s="144"/>
      <c r="BQ612" s="144"/>
      <c r="BR612" s="144"/>
      <c r="BS612" s="123"/>
      <c r="BT612" s="144"/>
      <c r="BU612" s="144"/>
      <c r="BV612" s="144"/>
      <c r="BW612" s="144"/>
      <c r="BX612" s="144"/>
      <c r="BY612" s="144"/>
      <c r="BZ612" s="144"/>
      <c r="CA612" s="144"/>
      <c r="CB612" s="144"/>
      <c r="CC612" s="144"/>
    </row>
    <row r="613" spans="1:81" s="12" customFormat="1" ht="16.5" customHeight="1">
      <c r="A613" s="123">
        <v>538</v>
      </c>
      <c r="B613" s="123" t="s">
        <v>145</v>
      </c>
      <c r="C613" s="123" t="s">
        <v>148</v>
      </c>
      <c r="D613" s="123" t="s">
        <v>481</v>
      </c>
      <c r="E613" s="135" t="s">
        <v>353</v>
      </c>
      <c r="F613" s="123" t="s">
        <v>3554</v>
      </c>
      <c r="G613" s="142" t="s">
        <v>3555</v>
      </c>
      <c r="H613" s="123" t="s">
        <v>14149</v>
      </c>
      <c r="I613" s="123" t="s">
        <v>14150</v>
      </c>
      <c r="J613" s="123" t="s">
        <v>12899</v>
      </c>
      <c r="K613" s="154" t="s">
        <v>14151</v>
      </c>
      <c r="L613" s="154" t="s">
        <v>3556</v>
      </c>
      <c r="M613" s="322" t="s">
        <v>15781</v>
      </c>
      <c r="N613" s="131" t="s">
        <v>12888</v>
      </c>
      <c r="O613" s="131"/>
      <c r="P613" s="131" t="s">
        <v>12888</v>
      </c>
      <c r="Q613" s="132">
        <v>238269</v>
      </c>
      <c r="R613" s="132">
        <v>4416</v>
      </c>
      <c r="S613" s="132">
        <v>3436</v>
      </c>
      <c r="T613" s="132">
        <v>3306</v>
      </c>
      <c r="U613" s="132"/>
      <c r="V613" s="132">
        <v>130</v>
      </c>
      <c r="W613" s="132">
        <v>86</v>
      </c>
      <c r="X613" s="134" t="s">
        <v>401</v>
      </c>
      <c r="Y613" s="132"/>
      <c r="Z613" s="132">
        <v>54</v>
      </c>
      <c r="AA613" s="132">
        <v>250</v>
      </c>
      <c r="AB613" s="132">
        <v>219</v>
      </c>
      <c r="AC613" s="132"/>
      <c r="AD613" s="132">
        <v>26</v>
      </c>
      <c r="AE613" s="132">
        <v>142</v>
      </c>
      <c r="AF613" s="338" t="s">
        <v>3557</v>
      </c>
      <c r="AG613" s="132">
        <v>354</v>
      </c>
      <c r="AH613" s="132">
        <v>455</v>
      </c>
      <c r="AI613" s="123" t="s">
        <v>3558</v>
      </c>
      <c r="AJ613" s="123" t="s">
        <v>3559</v>
      </c>
      <c r="AK613" s="123" t="s">
        <v>406</v>
      </c>
      <c r="AL613" s="123">
        <v>1</v>
      </c>
      <c r="AM613" s="123"/>
      <c r="AN613" s="123">
        <v>1</v>
      </c>
      <c r="AO613" s="123"/>
      <c r="AP613" s="123"/>
      <c r="AQ613" s="123">
        <v>310</v>
      </c>
      <c r="AR613" s="123" t="s">
        <v>16168</v>
      </c>
      <c r="AS613" s="123" t="s">
        <v>16168</v>
      </c>
      <c r="AT613" s="123" t="s">
        <v>3543</v>
      </c>
      <c r="AU613" s="137">
        <v>112856</v>
      </c>
      <c r="AV613" s="137">
        <v>364.05161290322582</v>
      </c>
      <c r="AW613" s="132"/>
      <c r="AX613" s="169"/>
      <c r="AY613" s="132"/>
      <c r="AZ613" s="132"/>
      <c r="BA613" s="132"/>
      <c r="BB613" s="636"/>
      <c r="BC613" s="636"/>
      <c r="BD613" s="636"/>
      <c r="BE613" s="637" t="s">
        <v>364</v>
      </c>
      <c r="BF613" s="139"/>
      <c r="BG613" s="139"/>
      <c r="BH613" s="139"/>
      <c r="BI613" s="139"/>
      <c r="BJ613" s="139"/>
      <c r="BK613" s="636"/>
      <c r="BL613" s="636"/>
      <c r="BM613" s="637"/>
      <c r="BN613" s="638" t="s">
        <v>364</v>
      </c>
      <c r="BO613" s="123"/>
      <c r="BP613" s="123"/>
      <c r="BQ613" s="123"/>
      <c r="BR613" s="123"/>
      <c r="BS613" s="123"/>
      <c r="BT613" s="123"/>
      <c r="BU613" s="123"/>
      <c r="BV613" s="123"/>
      <c r="BW613" s="123"/>
      <c r="BX613" s="123"/>
      <c r="BY613" s="123"/>
      <c r="BZ613" s="135"/>
      <c r="CA613" s="135"/>
      <c r="CB613" s="135"/>
      <c r="CC613" s="135"/>
    </row>
    <row r="614" spans="1:81" s="12" customFormat="1" ht="16.5" customHeight="1">
      <c r="A614" s="123">
        <v>539</v>
      </c>
      <c r="B614" s="123" t="s">
        <v>145</v>
      </c>
      <c r="C614" s="135" t="s">
        <v>151</v>
      </c>
      <c r="D614" s="135" t="s">
        <v>481</v>
      </c>
      <c r="E614" s="123" t="s">
        <v>353</v>
      </c>
      <c r="F614" s="229" t="s">
        <v>3560</v>
      </c>
      <c r="G614" s="632" t="s">
        <v>3561</v>
      </c>
      <c r="H614" s="135" t="s">
        <v>14152</v>
      </c>
      <c r="I614" s="135" t="s">
        <v>14153</v>
      </c>
      <c r="J614" s="135" t="s">
        <v>12899</v>
      </c>
      <c r="K614" s="135" t="s">
        <v>14154</v>
      </c>
      <c r="L614" s="633" t="s">
        <v>3562</v>
      </c>
      <c r="M614" s="595" t="s">
        <v>15782</v>
      </c>
      <c r="N614" s="131" t="s">
        <v>12888</v>
      </c>
      <c r="O614" s="131"/>
      <c r="P614" s="131" t="s">
        <v>12888</v>
      </c>
      <c r="Q614" s="132">
        <v>17570</v>
      </c>
      <c r="R614" s="132">
        <v>8796</v>
      </c>
      <c r="S614" s="132">
        <v>2148</v>
      </c>
      <c r="T614" s="132">
        <v>1971</v>
      </c>
      <c r="U614" s="132" t="s">
        <v>392</v>
      </c>
      <c r="V614" s="132">
        <v>177</v>
      </c>
      <c r="W614" s="132">
        <v>545</v>
      </c>
      <c r="X614" s="134" t="s">
        <v>401</v>
      </c>
      <c r="Y614" s="132">
        <v>257.39999999999998</v>
      </c>
      <c r="Z614" s="132">
        <v>161.93</v>
      </c>
      <c r="AA614" s="132">
        <v>1350</v>
      </c>
      <c r="AB614" s="132">
        <v>257</v>
      </c>
      <c r="AC614" s="132">
        <v>109.7</v>
      </c>
      <c r="AD614" s="132"/>
      <c r="AE614" s="132">
        <v>1381</v>
      </c>
      <c r="AF614" s="338" t="s">
        <v>3563</v>
      </c>
      <c r="AG614" s="132">
        <v>3436</v>
      </c>
      <c r="AH614" s="132">
        <v>3645</v>
      </c>
      <c r="AI614" s="338"/>
      <c r="AJ614" s="338"/>
      <c r="AK614" s="135" t="s">
        <v>406</v>
      </c>
      <c r="AL614" s="123">
        <v>2</v>
      </c>
      <c r="AM614" s="135"/>
      <c r="AN614" s="135"/>
      <c r="AO614" s="135">
        <v>2</v>
      </c>
      <c r="AP614" s="135"/>
      <c r="AQ614" s="135">
        <v>320</v>
      </c>
      <c r="AR614" s="135" t="s">
        <v>3564</v>
      </c>
      <c r="AS614" s="135" t="s">
        <v>3564</v>
      </c>
      <c r="AT614" s="144" t="s">
        <v>559</v>
      </c>
      <c r="AU614" s="421">
        <v>215002</v>
      </c>
      <c r="AV614" s="137">
        <v>671.88125000000002</v>
      </c>
      <c r="AW614" s="169">
        <v>2000</v>
      </c>
      <c r="AX614" s="169" t="s">
        <v>357</v>
      </c>
      <c r="AY614" s="169">
        <v>1000</v>
      </c>
      <c r="AZ614" s="169">
        <v>1500</v>
      </c>
      <c r="BA614" s="169">
        <v>2000</v>
      </c>
      <c r="BB614" s="635" t="s">
        <v>3565</v>
      </c>
      <c r="BC614" s="635">
        <v>50</v>
      </c>
      <c r="BD614" s="635" t="s">
        <v>3566</v>
      </c>
      <c r="BE614" s="651" t="s">
        <v>3567</v>
      </c>
      <c r="BF614" s="172"/>
      <c r="BG614" s="172"/>
      <c r="BH614" s="172"/>
      <c r="BI614" s="172"/>
      <c r="BJ614" s="172"/>
      <c r="BK614" s="630"/>
      <c r="BL614" s="630"/>
      <c r="BM614" s="135"/>
      <c r="BN614" s="233"/>
      <c r="BO614" s="123"/>
      <c r="BP614" s="135"/>
      <c r="BQ614" s="135"/>
      <c r="BR614" s="135"/>
      <c r="BS614" s="135"/>
      <c r="BT614" s="135"/>
      <c r="BU614" s="135"/>
      <c r="BV614" s="135"/>
      <c r="BW614" s="135"/>
      <c r="BX614" s="135"/>
      <c r="BY614" s="144"/>
      <c r="BZ614" s="135"/>
      <c r="CA614" s="135"/>
      <c r="CB614" s="135"/>
      <c r="CC614" s="135"/>
    </row>
    <row r="615" spans="1:81" s="6" customFormat="1" ht="16.5" customHeight="1">
      <c r="A615" s="123">
        <v>540</v>
      </c>
      <c r="B615" s="365" t="s">
        <v>145</v>
      </c>
      <c r="C615" s="365" t="s">
        <v>150</v>
      </c>
      <c r="D615" s="365" t="s">
        <v>481</v>
      </c>
      <c r="E615" s="365" t="s">
        <v>353</v>
      </c>
      <c r="F615" s="365" t="s">
        <v>3568</v>
      </c>
      <c r="G615" s="367" t="s">
        <v>3569</v>
      </c>
      <c r="H615" s="365" t="s">
        <v>14155</v>
      </c>
      <c r="I615" s="365" t="s">
        <v>14156</v>
      </c>
      <c r="J615" s="136" t="s">
        <v>12899</v>
      </c>
      <c r="K615" s="365" t="s">
        <v>14157</v>
      </c>
      <c r="L615" s="368" t="s">
        <v>3570</v>
      </c>
      <c r="M615" s="130" t="s">
        <v>15783</v>
      </c>
      <c r="N615" s="136" t="s">
        <v>12888</v>
      </c>
      <c r="O615" s="365"/>
      <c r="P615" s="131" t="s">
        <v>12888</v>
      </c>
      <c r="Q615" s="375">
        <v>14382</v>
      </c>
      <c r="R615" s="369">
        <v>9362</v>
      </c>
      <c r="S615" s="369">
        <v>2446</v>
      </c>
      <c r="T615" s="369">
        <v>1683</v>
      </c>
      <c r="U615" s="369" t="s">
        <v>392</v>
      </c>
      <c r="V615" s="369">
        <v>763</v>
      </c>
      <c r="W615" s="369">
        <v>484</v>
      </c>
      <c r="X615" s="370" t="s">
        <v>401</v>
      </c>
      <c r="Y615" s="369">
        <v>960</v>
      </c>
      <c r="Z615" s="369">
        <v>51</v>
      </c>
      <c r="AA615" s="369">
        <v>500</v>
      </c>
      <c r="AB615" s="369">
        <v>120</v>
      </c>
      <c r="AC615" s="369"/>
      <c r="AD615" s="369"/>
      <c r="AE615" s="369">
        <v>145</v>
      </c>
      <c r="AF615" s="652" t="s">
        <v>1463</v>
      </c>
      <c r="AG615" s="369">
        <v>9794</v>
      </c>
      <c r="AH615" s="369">
        <v>13401</v>
      </c>
      <c r="AI615" s="144" t="s">
        <v>19939</v>
      </c>
      <c r="AJ615" s="144" t="s">
        <v>3571</v>
      </c>
      <c r="AK615" s="365" t="s">
        <v>477</v>
      </c>
      <c r="AL615" s="123">
        <v>5</v>
      </c>
      <c r="AM615" s="371"/>
      <c r="AN615" s="123">
        <v>4</v>
      </c>
      <c r="AO615" s="123"/>
      <c r="AP615" s="371">
        <v>1</v>
      </c>
      <c r="AQ615" s="365">
        <v>310</v>
      </c>
      <c r="AR615" s="123" t="s">
        <v>16168</v>
      </c>
      <c r="AS615" s="123" t="s">
        <v>16168</v>
      </c>
      <c r="AT615" s="144" t="s">
        <v>564</v>
      </c>
      <c r="AU615" s="382">
        <v>22439</v>
      </c>
      <c r="AV615" s="137">
        <v>72.383870967741942</v>
      </c>
      <c r="AW615" s="369"/>
      <c r="AX615" s="132"/>
      <c r="AY615" s="132"/>
      <c r="AZ615" s="132"/>
      <c r="BA615" s="372"/>
      <c r="BB615" s="653"/>
      <c r="BC615" s="653"/>
      <c r="BD615" s="365"/>
      <c r="BE615" s="510" t="s">
        <v>364</v>
      </c>
      <c r="BF615" s="139"/>
      <c r="BG615" s="139"/>
      <c r="BH615" s="139"/>
      <c r="BI615" s="139"/>
      <c r="BJ615" s="139"/>
      <c r="BK615" s="653"/>
      <c r="BL615" s="653"/>
      <c r="BM615" s="123"/>
      <c r="BN615" s="156" t="s">
        <v>364</v>
      </c>
      <c r="BO615" s="123"/>
      <c r="BP615" s="123"/>
      <c r="BQ615" s="123"/>
      <c r="BR615" s="123"/>
      <c r="BS615" s="123"/>
      <c r="BT615" s="123"/>
      <c r="BU615" s="123"/>
      <c r="BV615" s="123"/>
      <c r="BW615" s="123"/>
      <c r="BX615" s="123"/>
      <c r="BY615" s="365"/>
      <c r="BZ615" s="365"/>
      <c r="CA615" s="365"/>
      <c r="CB615" s="365"/>
      <c r="CC615" s="365"/>
    </row>
    <row r="616" spans="1:81" s="6" customFormat="1" ht="16.5" customHeight="1">
      <c r="A616" s="123">
        <v>541</v>
      </c>
      <c r="B616" s="123" t="s">
        <v>145</v>
      </c>
      <c r="C616" s="123" t="s">
        <v>150</v>
      </c>
      <c r="D616" s="123" t="s">
        <v>481</v>
      </c>
      <c r="E616" s="123" t="s">
        <v>353</v>
      </c>
      <c r="F616" s="654" t="s">
        <v>3572</v>
      </c>
      <c r="G616" s="632" t="s">
        <v>19940</v>
      </c>
      <c r="H616" s="123" t="s">
        <v>14158</v>
      </c>
      <c r="I616" s="136" t="s">
        <v>14159</v>
      </c>
      <c r="J616" s="136" t="s">
        <v>12899</v>
      </c>
      <c r="K616" s="154" t="s">
        <v>14160</v>
      </c>
      <c r="L616" s="633" t="s">
        <v>3573</v>
      </c>
      <c r="M616" s="595" t="s">
        <v>15784</v>
      </c>
      <c r="N616" s="131" t="s">
        <v>12888</v>
      </c>
      <c r="O616" s="655"/>
      <c r="P616" s="131" t="s">
        <v>12888</v>
      </c>
      <c r="Q616" s="132">
        <v>25164</v>
      </c>
      <c r="R616" s="132">
        <v>1800</v>
      </c>
      <c r="S616" s="132">
        <v>1341</v>
      </c>
      <c r="T616" s="132">
        <v>1272</v>
      </c>
      <c r="U616" s="132" t="s">
        <v>392</v>
      </c>
      <c r="V616" s="132">
        <v>69</v>
      </c>
      <c r="W616" s="132">
        <v>103</v>
      </c>
      <c r="X616" s="134" t="s">
        <v>401</v>
      </c>
      <c r="Y616" s="132"/>
      <c r="Z616" s="132">
        <v>31</v>
      </c>
      <c r="AA616" s="132">
        <v>3003</v>
      </c>
      <c r="AB616" s="132">
        <v>61</v>
      </c>
      <c r="AC616" s="132"/>
      <c r="AD616" s="132"/>
      <c r="AE616" s="132">
        <v>58</v>
      </c>
      <c r="AF616" s="656" t="s">
        <v>3574</v>
      </c>
      <c r="AG616" s="132">
        <v>2097</v>
      </c>
      <c r="AH616" s="132">
        <v>4469</v>
      </c>
      <c r="AI616" s="123"/>
      <c r="AJ616" s="123"/>
      <c r="AK616" s="123" t="s">
        <v>406</v>
      </c>
      <c r="AL616" s="123">
        <v>1</v>
      </c>
      <c r="AM616" s="123"/>
      <c r="AN616" s="123">
        <v>1</v>
      </c>
      <c r="AO616" s="123"/>
      <c r="AP616" s="123"/>
      <c r="AQ616" s="136">
        <v>318</v>
      </c>
      <c r="AR616" s="123" t="s">
        <v>16168</v>
      </c>
      <c r="AS616" s="123" t="s">
        <v>16168</v>
      </c>
      <c r="AT616" s="123" t="s">
        <v>464</v>
      </c>
      <c r="AU616" s="137">
        <v>58156</v>
      </c>
      <c r="AV616" s="137">
        <v>182.88050314465409</v>
      </c>
      <c r="AW616" s="132">
        <v>2000</v>
      </c>
      <c r="AX616" s="169" t="s">
        <v>357</v>
      </c>
      <c r="AY616" s="132">
        <v>1000</v>
      </c>
      <c r="AZ616" s="132">
        <v>1500</v>
      </c>
      <c r="BA616" s="132">
        <v>2000</v>
      </c>
      <c r="BB616" s="636">
        <v>25</v>
      </c>
      <c r="BC616" s="636">
        <v>50</v>
      </c>
      <c r="BD616" s="636" t="s">
        <v>3575</v>
      </c>
      <c r="BE616" s="248" t="s">
        <v>3576</v>
      </c>
      <c r="BF616" s="139"/>
      <c r="BG616" s="139"/>
      <c r="BH616" s="139"/>
      <c r="BI616" s="139"/>
      <c r="BJ616" s="139"/>
      <c r="BK616" s="636"/>
      <c r="BL616" s="636"/>
      <c r="BM616" s="248"/>
      <c r="BN616" s="438"/>
      <c r="BO616" s="123"/>
      <c r="BP616" s="123"/>
      <c r="BQ616" s="123"/>
      <c r="BR616" s="123"/>
      <c r="BS616" s="123"/>
      <c r="BT616" s="123"/>
      <c r="BU616" s="123"/>
      <c r="BV616" s="123"/>
      <c r="BW616" s="123"/>
      <c r="BX616" s="123"/>
      <c r="BY616" s="144"/>
      <c r="BZ616" s="123"/>
      <c r="CA616" s="123"/>
      <c r="CB616" s="123"/>
      <c r="CC616" s="123"/>
    </row>
    <row r="617" spans="1:81" s="6" customFormat="1" ht="16.5" customHeight="1">
      <c r="A617" s="123">
        <v>542</v>
      </c>
      <c r="B617" s="123" t="s">
        <v>145</v>
      </c>
      <c r="C617" s="147" t="s">
        <v>153</v>
      </c>
      <c r="D617" s="147" t="s">
        <v>481</v>
      </c>
      <c r="E617" s="147" t="s">
        <v>459</v>
      </c>
      <c r="F617" s="384" t="s">
        <v>3577</v>
      </c>
      <c r="G617" s="657" t="s">
        <v>19941</v>
      </c>
      <c r="H617" s="144" t="s">
        <v>14161</v>
      </c>
      <c r="I617" s="546" t="s">
        <v>14162</v>
      </c>
      <c r="J617" s="546" t="s">
        <v>12899</v>
      </c>
      <c r="K617" s="146" t="s">
        <v>14163</v>
      </c>
      <c r="L617" s="658" t="s">
        <v>3578</v>
      </c>
      <c r="M617" s="328" t="s">
        <v>15785</v>
      </c>
      <c r="N617" s="148" t="s">
        <v>12888</v>
      </c>
      <c r="O617" s="148"/>
      <c r="P617" s="148" t="s">
        <v>12888</v>
      </c>
      <c r="Q617" s="133">
        <v>1851</v>
      </c>
      <c r="R617" s="133">
        <v>357.44</v>
      </c>
      <c r="S617" s="132">
        <v>280</v>
      </c>
      <c r="T617" s="132">
        <v>241</v>
      </c>
      <c r="U617" s="132" t="s">
        <v>756</v>
      </c>
      <c r="V617" s="132">
        <v>39</v>
      </c>
      <c r="W617" s="133">
        <v>59</v>
      </c>
      <c r="X617" s="149" t="s">
        <v>401</v>
      </c>
      <c r="Y617" s="133"/>
      <c r="Z617" s="133"/>
      <c r="AA617" s="133"/>
      <c r="AB617" s="133">
        <v>19</v>
      </c>
      <c r="AC617" s="133"/>
      <c r="AD617" s="132"/>
      <c r="AE617" s="132">
        <v>27</v>
      </c>
      <c r="AF617" s="331" t="s">
        <v>3579</v>
      </c>
      <c r="AG617" s="133">
        <v>241</v>
      </c>
      <c r="AH617" s="133">
        <v>759</v>
      </c>
      <c r="AI617" s="331"/>
      <c r="AJ617" s="331"/>
      <c r="AK617" s="144" t="s">
        <v>477</v>
      </c>
      <c r="AL617" s="144">
        <v>4</v>
      </c>
      <c r="AM617" s="147">
        <v>1</v>
      </c>
      <c r="AN617" s="147">
        <v>3</v>
      </c>
      <c r="AO617" s="147"/>
      <c r="AP617" s="147"/>
      <c r="AQ617" s="147">
        <v>300</v>
      </c>
      <c r="AR617" s="144" t="s">
        <v>3580</v>
      </c>
      <c r="AS617" s="144" t="s">
        <v>3580</v>
      </c>
      <c r="AT617" s="144" t="s">
        <v>2063</v>
      </c>
      <c r="AU617" s="137">
        <v>5325</v>
      </c>
      <c r="AV617" s="137">
        <v>17.75</v>
      </c>
      <c r="AW617" s="133"/>
      <c r="AX617" s="133"/>
      <c r="AY617" s="133"/>
      <c r="AZ617" s="133"/>
      <c r="BA617" s="133"/>
      <c r="BB617" s="635"/>
      <c r="BC617" s="635"/>
      <c r="BD617" s="147"/>
      <c r="BE617" s="147" t="s">
        <v>364</v>
      </c>
      <c r="BF617" s="152"/>
      <c r="BG617" s="152"/>
      <c r="BH617" s="152"/>
      <c r="BI617" s="152"/>
      <c r="BJ617" s="152"/>
      <c r="BK617" s="635"/>
      <c r="BL617" s="635"/>
      <c r="BM617" s="147"/>
      <c r="BN617" s="600"/>
      <c r="BO617" s="144"/>
      <c r="BP617" s="147"/>
      <c r="BQ617" s="147"/>
      <c r="BR617" s="147"/>
      <c r="BS617" s="135"/>
      <c r="BT617" s="147"/>
      <c r="BU617" s="147"/>
      <c r="BV617" s="147"/>
      <c r="BW617" s="147"/>
      <c r="BX617" s="135"/>
      <c r="BY617" s="144"/>
      <c r="BZ617" s="147"/>
      <c r="CA617" s="147"/>
      <c r="CB617" s="147"/>
      <c r="CC617" s="147"/>
    </row>
    <row r="618" spans="1:81" s="6" customFormat="1" ht="16.5" customHeight="1">
      <c r="A618" s="123">
        <v>543</v>
      </c>
      <c r="B618" s="123" t="s">
        <v>145</v>
      </c>
      <c r="C618" s="135" t="s">
        <v>156</v>
      </c>
      <c r="D618" s="135" t="s">
        <v>481</v>
      </c>
      <c r="E618" s="135" t="s">
        <v>459</v>
      </c>
      <c r="F618" s="328" t="s">
        <v>3581</v>
      </c>
      <c r="G618" s="632" t="s">
        <v>3582</v>
      </c>
      <c r="H618" s="123" t="s">
        <v>14164</v>
      </c>
      <c r="I618" s="136" t="s">
        <v>14165</v>
      </c>
      <c r="J618" s="136" t="s">
        <v>12899</v>
      </c>
      <c r="K618" s="154" t="s">
        <v>14166</v>
      </c>
      <c r="L618" s="633" t="s">
        <v>3583</v>
      </c>
      <c r="M618" s="322" t="s">
        <v>15786</v>
      </c>
      <c r="N618" s="131" t="s">
        <v>12888</v>
      </c>
      <c r="O618" s="131"/>
      <c r="P618" s="131" t="s">
        <v>12899</v>
      </c>
      <c r="Q618" s="132">
        <v>5438</v>
      </c>
      <c r="R618" s="132">
        <v>349.17</v>
      </c>
      <c r="S618" s="132">
        <v>318</v>
      </c>
      <c r="T618" s="132">
        <v>318</v>
      </c>
      <c r="U618" s="132" t="s">
        <v>392</v>
      </c>
      <c r="V618" s="132"/>
      <c r="W618" s="132">
        <v>7</v>
      </c>
      <c r="X618" s="134" t="s">
        <v>401</v>
      </c>
      <c r="Y618" s="132"/>
      <c r="Z618" s="132"/>
      <c r="AA618" s="132"/>
      <c r="AB618" s="132">
        <v>9.4</v>
      </c>
      <c r="AC618" s="132"/>
      <c r="AD618" s="132"/>
      <c r="AE618" s="132">
        <v>24</v>
      </c>
      <c r="AF618" s="338" t="s">
        <v>3584</v>
      </c>
      <c r="AG618" s="132">
        <v>69</v>
      </c>
      <c r="AH618" s="132">
        <v>75</v>
      </c>
      <c r="AI618" s="338"/>
      <c r="AJ618" s="338"/>
      <c r="AK618" s="123" t="s">
        <v>406</v>
      </c>
      <c r="AL618" s="123">
        <v>2</v>
      </c>
      <c r="AM618" s="135"/>
      <c r="AN618" s="135">
        <v>1</v>
      </c>
      <c r="AO618" s="135">
        <v>1</v>
      </c>
      <c r="AP618" s="135"/>
      <c r="AQ618" s="135">
        <v>310</v>
      </c>
      <c r="AR618" s="123" t="s">
        <v>16168</v>
      </c>
      <c r="AS618" s="123" t="s">
        <v>16168</v>
      </c>
      <c r="AT618" s="123" t="s">
        <v>3585</v>
      </c>
      <c r="AU618" s="137">
        <v>3298</v>
      </c>
      <c r="AV618" s="137">
        <v>10.638709677419355</v>
      </c>
      <c r="AW618" s="132"/>
      <c r="AX618" s="132"/>
      <c r="AY618" s="132"/>
      <c r="AZ618" s="132"/>
      <c r="BA618" s="132"/>
      <c r="BB618" s="636"/>
      <c r="BC618" s="636"/>
      <c r="BD618" s="636"/>
      <c r="BE618" s="637" t="s">
        <v>364</v>
      </c>
      <c r="BF618" s="139"/>
      <c r="BG618" s="139"/>
      <c r="BH618" s="139"/>
      <c r="BI618" s="139"/>
      <c r="BJ618" s="139"/>
      <c r="BK618" s="636"/>
      <c r="BL618" s="636"/>
      <c r="BM618" s="636"/>
      <c r="BN618" s="659"/>
      <c r="BO618" s="123"/>
      <c r="BP618" s="123"/>
      <c r="BQ618" s="123"/>
      <c r="BR618" s="123"/>
      <c r="BS618" s="123"/>
      <c r="BT618" s="123"/>
      <c r="BU618" s="123"/>
      <c r="BV618" s="123"/>
      <c r="BW618" s="123"/>
      <c r="BX618" s="123"/>
      <c r="BY618" s="123"/>
      <c r="BZ618" s="135"/>
      <c r="CA618" s="135"/>
      <c r="CB618" s="135"/>
      <c r="CC618" s="135"/>
    </row>
    <row r="619" spans="1:81" s="6" customFormat="1" ht="16.5" customHeight="1">
      <c r="A619" s="123">
        <v>544</v>
      </c>
      <c r="B619" s="123" t="s">
        <v>145</v>
      </c>
      <c r="C619" s="135" t="s">
        <v>146</v>
      </c>
      <c r="D619" s="135" t="s">
        <v>481</v>
      </c>
      <c r="E619" s="123" t="s">
        <v>353</v>
      </c>
      <c r="F619" s="135" t="s">
        <v>3586</v>
      </c>
      <c r="G619" s="632" t="s">
        <v>3587</v>
      </c>
      <c r="H619" s="135" t="s">
        <v>14167</v>
      </c>
      <c r="I619" s="136" t="s">
        <v>14168</v>
      </c>
      <c r="J619" s="136" t="s">
        <v>12899</v>
      </c>
      <c r="K619" s="136" t="s">
        <v>14169</v>
      </c>
      <c r="L619" s="633" t="s">
        <v>3588</v>
      </c>
      <c r="M619" s="660" t="s">
        <v>15787</v>
      </c>
      <c r="N619" s="136" t="s">
        <v>12888</v>
      </c>
      <c r="O619" s="136"/>
      <c r="P619" s="136" t="s">
        <v>12899</v>
      </c>
      <c r="Q619" s="132">
        <v>34132</v>
      </c>
      <c r="R619" s="132">
        <v>2050</v>
      </c>
      <c r="S619" s="132">
        <v>965</v>
      </c>
      <c r="T619" s="132">
        <v>820</v>
      </c>
      <c r="U619" s="132" t="s">
        <v>568</v>
      </c>
      <c r="V619" s="132">
        <v>145</v>
      </c>
      <c r="W619" s="132">
        <v>20</v>
      </c>
      <c r="X619" s="134" t="s">
        <v>401</v>
      </c>
      <c r="Y619" s="132">
        <v>20</v>
      </c>
      <c r="Z619" s="132">
        <v>24</v>
      </c>
      <c r="AA619" s="132">
        <v>3000</v>
      </c>
      <c r="AB619" s="132">
        <v>72</v>
      </c>
      <c r="AC619" s="132">
        <v>3</v>
      </c>
      <c r="AD619" s="132">
        <v>20</v>
      </c>
      <c r="AE619" s="132">
        <v>190</v>
      </c>
      <c r="AF619" s="411" t="s">
        <v>3589</v>
      </c>
      <c r="AG619" s="132">
        <v>2787</v>
      </c>
      <c r="AH619" s="132">
        <v>4297</v>
      </c>
      <c r="AI619" s="338"/>
      <c r="AJ619" s="338"/>
      <c r="AK619" s="144" t="s">
        <v>477</v>
      </c>
      <c r="AL619" s="123">
        <v>10</v>
      </c>
      <c r="AM619" s="135">
        <v>1</v>
      </c>
      <c r="AN619" s="135">
        <v>6</v>
      </c>
      <c r="AO619" s="135">
        <v>2</v>
      </c>
      <c r="AP619" s="135">
        <v>1</v>
      </c>
      <c r="AQ619" s="135">
        <v>363</v>
      </c>
      <c r="AR619" s="123" t="s">
        <v>16168</v>
      </c>
      <c r="AS619" s="123" t="s">
        <v>16168</v>
      </c>
      <c r="AT619" s="123" t="s">
        <v>3590</v>
      </c>
      <c r="AU619" s="137">
        <v>74708</v>
      </c>
      <c r="AV619" s="137">
        <v>205.80716253443526</v>
      </c>
      <c r="AW619" s="169">
        <v>1300</v>
      </c>
      <c r="AX619" s="169"/>
      <c r="AY619" s="169">
        <v>600</v>
      </c>
      <c r="AZ619" s="169">
        <v>800</v>
      </c>
      <c r="BA619" s="169">
        <v>1300</v>
      </c>
      <c r="BB619" s="630" t="s">
        <v>16301</v>
      </c>
      <c r="BC619" s="630"/>
      <c r="BD619" s="135" t="s">
        <v>3591</v>
      </c>
      <c r="BE619" s="637" t="s">
        <v>3592</v>
      </c>
      <c r="BF619" s="172"/>
      <c r="BG619" s="172"/>
      <c r="BH619" s="172"/>
      <c r="BI619" s="172"/>
      <c r="BJ619" s="172"/>
      <c r="BK619" s="630"/>
      <c r="BL619" s="630"/>
      <c r="BM619" s="135"/>
      <c r="BN619" s="233" t="s">
        <v>3593</v>
      </c>
      <c r="BO619" s="123"/>
      <c r="BP619" s="135"/>
      <c r="BQ619" s="135"/>
      <c r="BR619" s="135"/>
      <c r="BS619" s="135"/>
      <c r="BT619" s="135"/>
      <c r="BU619" s="135"/>
      <c r="BV619" s="135"/>
      <c r="BW619" s="135"/>
      <c r="BX619" s="135"/>
      <c r="BY619" s="144"/>
      <c r="BZ619" s="135"/>
      <c r="CA619" s="135"/>
      <c r="CB619" s="135"/>
      <c r="CC619" s="135"/>
    </row>
    <row r="620" spans="1:81" s="6" customFormat="1" ht="16.5" customHeight="1">
      <c r="A620" s="123">
        <v>545</v>
      </c>
      <c r="B620" s="123" t="s">
        <v>145</v>
      </c>
      <c r="C620" s="123" t="s">
        <v>146</v>
      </c>
      <c r="D620" s="123" t="s">
        <v>481</v>
      </c>
      <c r="E620" s="123" t="s">
        <v>377</v>
      </c>
      <c r="F620" s="123" t="s">
        <v>3594</v>
      </c>
      <c r="G620" s="142" t="s">
        <v>3595</v>
      </c>
      <c r="H620" s="144" t="s">
        <v>14170</v>
      </c>
      <c r="I620" s="144" t="s">
        <v>14171</v>
      </c>
      <c r="J620" s="328" t="s">
        <v>13157</v>
      </c>
      <c r="K620" s="159" t="s">
        <v>377</v>
      </c>
      <c r="L620" s="146" t="s">
        <v>377</v>
      </c>
      <c r="M620" s="147"/>
      <c r="N620" s="148" t="s">
        <v>12888</v>
      </c>
      <c r="O620" s="148"/>
      <c r="P620" s="148" t="s">
        <v>12888</v>
      </c>
      <c r="Q620" s="133">
        <v>1150</v>
      </c>
      <c r="R620" s="133">
        <v>1314</v>
      </c>
      <c r="S620" s="132">
        <v>890</v>
      </c>
      <c r="T620" s="132">
        <v>890</v>
      </c>
      <c r="U620" s="132" t="s">
        <v>756</v>
      </c>
      <c r="V620" s="132"/>
      <c r="W620" s="133"/>
      <c r="X620" s="149" t="s">
        <v>359</v>
      </c>
      <c r="Y620" s="133"/>
      <c r="Z620" s="133"/>
      <c r="AA620" s="133"/>
      <c r="AB620" s="133">
        <v>116</v>
      </c>
      <c r="AC620" s="133"/>
      <c r="AD620" s="132"/>
      <c r="AE620" s="132">
        <v>70</v>
      </c>
      <c r="AF620" s="331" t="s">
        <v>3596</v>
      </c>
      <c r="AG620" s="133"/>
      <c r="AH620" s="133">
        <v>211</v>
      </c>
      <c r="AI620" s="144"/>
      <c r="AJ620" s="144"/>
      <c r="AK620" s="144"/>
      <c r="AL620" s="144"/>
      <c r="AM620" s="144"/>
      <c r="AN620" s="144"/>
      <c r="AO620" s="144"/>
      <c r="AP620" s="144"/>
      <c r="AQ620" s="144">
        <v>363</v>
      </c>
      <c r="AR620" s="123" t="s">
        <v>16168</v>
      </c>
      <c r="AS620" s="123" t="s">
        <v>16168</v>
      </c>
      <c r="AT620" s="144" t="s">
        <v>3590</v>
      </c>
      <c r="AU620" s="137">
        <v>156652</v>
      </c>
      <c r="AV620" s="137">
        <v>431.54820936639118</v>
      </c>
      <c r="AW620" s="133">
        <v>1500</v>
      </c>
      <c r="AX620" s="133"/>
      <c r="AY620" s="133">
        <v>700</v>
      </c>
      <c r="AZ620" s="133">
        <v>1000</v>
      </c>
      <c r="BA620" s="133">
        <v>1500</v>
      </c>
      <c r="BB620" s="635" t="s">
        <v>16301</v>
      </c>
      <c r="BC620" s="635"/>
      <c r="BD620" s="635" t="s">
        <v>3591</v>
      </c>
      <c r="BE620" s="661" t="s">
        <v>3592</v>
      </c>
      <c r="BF620" s="152"/>
      <c r="BG620" s="152"/>
      <c r="BH620" s="152"/>
      <c r="BI620" s="152"/>
      <c r="BJ620" s="152"/>
      <c r="BK620" s="635"/>
      <c r="BL620" s="635"/>
      <c r="BM620" s="646"/>
      <c r="BN620" s="662"/>
      <c r="BO620" s="144"/>
      <c r="BP620" s="144"/>
      <c r="BQ620" s="144"/>
      <c r="BR620" s="144"/>
      <c r="BS620" s="123"/>
      <c r="BT620" s="144"/>
      <c r="BU620" s="144"/>
      <c r="BV620" s="144"/>
      <c r="BW620" s="144"/>
      <c r="BX620" s="144"/>
      <c r="BY620" s="144"/>
      <c r="BZ620" s="144"/>
      <c r="CA620" s="144"/>
      <c r="CB620" s="144"/>
      <c r="CC620" s="144"/>
    </row>
    <row r="621" spans="1:81" s="6" customFormat="1" ht="16.5" customHeight="1">
      <c r="A621" s="123">
        <v>546</v>
      </c>
      <c r="B621" s="123" t="s">
        <v>145</v>
      </c>
      <c r="C621" s="123" t="s">
        <v>149</v>
      </c>
      <c r="D621" s="123" t="s">
        <v>481</v>
      </c>
      <c r="E621" s="123" t="s">
        <v>377</v>
      </c>
      <c r="F621" s="123" t="s">
        <v>3597</v>
      </c>
      <c r="G621" s="142" t="s">
        <v>3598</v>
      </c>
      <c r="H621" s="123" t="s">
        <v>14172</v>
      </c>
      <c r="I621" s="123" t="s">
        <v>14173</v>
      </c>
      <c r="J621" s="328" t="s">
        <v>13157</v>
      </c>
      <c r="K621" s="159" t="s">
        <v>377</v>
      </c>
      <c r="L621" s="154" t="s">
        <v>377</v>
      </c>
      <c r="M621" s="135" t="s">
        <v>15788</v>
      </c>
      <c r="N621" s="131" t="s">
        <v>12888</v>
      </c>
      <c r="O621" s="131"/>
      <c r="P621" s="131" t="s">
        <v>12888</v>
      </c>
      <c r="Q621" s="132">
        <v>2842</v>
      </c>
      <c r="R621" s="132">
        <v>703.2</v>
      </c>
      <c r="S621" s="132">
        <v>297</v>
      </c>
      <c r="T621" s="132">
        <v>297</v>
      </c>
      <c r="U621" s="132"/>
      <c r="V621" s="132"/>
      <c r="W621" s="132">
        <v>36</v>
      </c>
      <c r="X621" s="134" t="s">
        <v>401</v>
      </c>
      <c r="Y621" s="132">
        <v>65.7</v>
      </c>
      <c r="Z621" s="132"/>
      <c r="AA621" s="132"/>
      <c r="AB621" s="132">
        <v>36</v>
      </c>
      <c r="AC621" s="132"/>
      <c r="AD621" s="132"/>
      <c r="AE621" s="132">
        <v>35</v>
      </c>
      <c r="AF621" s="338" t="s">
        <v>3427</v>
      </c>
      <c r="AG621" s="132">
        <v>286</v>
      </c>
      <c r="AH621" s="132">
        <v>419</v>
      </c>
      <c r="AI621" s="123"/>
      <c r="AJ621" s="123"/>
      <c r="AK621" s="144"/>
      <c r="AL621" s="144">
        <v>4</v>
      </c>
      <c r="AM621" s="144">
        <v>2</v>
      </c>
      <c r="AN621" s="144"/>
      <c r="AO621" s="144">
        <v>2</v>
      </c>
      <c r="AP621" s="144"/>
      <c r="AQ621" s="144">
        <v>264</v>
      </c>
      <c r="AR621" s="123" t="s">
        <v>16168</v>
      </c>
      <c r="AS621" s="123" t="s">
        <v>16168</v>
      </c>
      <c r="AT621" s="144" t="s">
        <v>564</v>
      </c>
      <c r="AU621" s="150">
        <v>4514</v>
      </c>
      <c r="AV621" s="137">
        <v>17.098484848484848</v>
      </c>
      <c r="AW621" s="132"/>
      <c r="AX621" s="132"/>
      <c r="AY621" s="132"/>
      <c r="AZ621" s="132"/>
      <c r="BA621" s="132"/>
      <c r="BB621" s="636"/>
      <c r="BC621" s="636"/>
      <c r="BD621" s="636"/>
      <c r="BE621" s="248" t="s">
        <v>364</v>
      </c>
      <c r="BF621" s="139"/>
      <c r="BG621" s="139"/>
      <c r="BH621" s="139"/>
      <c r="BI621" s="139"/>
      <c r="BJ621" s="139"/>
      <c r="BK621" s="636"/>
      <c r="BL621" s="636"/>
      <c r="BM621" s="248"/>
      <c r="BN621" s="438"/>
      <c r="BO621" s="123"/>
      <c r="BP621" s="123"/>
      <c r="BQ621" s="123"/>
      <c r="BR621" s="123"/>
      <c r="BS621" s="123"/>
      <c r="BT621" s="123"/>
      <c r="BU621" s="123"/>
      <c r="BV621" s="123"/>
      <c r="BW621" s="123"/>
      <c r="BX621" s="123"/>
      <c r="BY621" s="123"/>
      <c r="BZ621" s="123"/>
      <c r="CA621" s="123"/>
      <c r="CB621" s="123"/>
      <c r="CC621" s="123"/>
    </row>
    <row r="622" spans="1:81" s="6" customFormat="1" ht="16.5" customHeight="1">
      <c r="A622" s="123">
        <v>547</v>
      </c>
      <c r="B622" s="123" t="s">
        <v>145</v>
      </c>
      <c r="C622" s="135" t="s">
        <v>154</v>
      </c>
      <c r="D622" s="135" t="s">
        <v>481</v>
      </c>
      <c r="E622" s="123" t="s">
        <v>353</v>
      </c>
      <c r="F622" s="135" t="s">
        <v>3599</v>
      </c>
      <c r="G622" s="632" t="s">
        <v>3600</v>
      </c>
      <c r="H622" s="135" t="s">
        <v>14174</v>
      </c>
      <c r="I622" s="136" t="s">
        <v>14175</v>
      </c>
      <c r="J622" s="136" t="s">
        <v>12899</v>
      </c>
      <c r="K622" s="136" t="s">
        <v>14176</v>
      </c>
      <c r="L622" s="633" t="s">
        <v>3601</v>
      </c>
      <c r="M622" s="660" t="s">
        <v>15789</v>
      </c>
      <c r="N622" s="136" t="s">
        <v>12888</v>
      </c>
      <c r="O622" s="136"/>
      <c r="P622" s="135" t="s">
        <v>12888</v>
      </c>
      <c r="Q622" s="132">
        <v>27996</v>
      </c>
      <c r="R622" s="132">
        <v>6043</v>
      </c>
      <c r="S622" s="132">
        <v>2431</v>
      </c>
      <c r="T622" s="132">
        <v>2122</v>
      </c>
      <c r="U622" s="132" t="s">
        <v>756</v>
      </c>
      <c r="V622" s="132">
        <v>309</v>
      </c>
      <c r="W622" s="132">
        <v>193</v>
      </c>
      <c r="X622" s="134" t="s">
        <v>401</v>
      </c>
      <c r="Y622" s="132">
        <v>239</v>
      </c>
      <c r="Z622" s="132"/>
      <c r="AA622" s="132"/>
      <c r="AB622" s="132">
        <v>188</v>
      </c>
      <c r="AC622" s="132"/>
      <c r="AD622" s="132"/>
      <c r="AE622" s="132">
        <v>46</v>
      </c>
      <c r="AF622" s="136" t="s">
        <v>3602</v>
      </c>
      <c r="AG622" s="132">
        <v>1201</v>
      </c>
      <c r="AH622" s="132">
        <v>3030</v>
      </c>
      <c r="AI622" s="338"/>
      <c r="AJ622" s="338"/>
      <c r="AK622" s="135"/>
      <c r="AL622" s="123">
        <v>14</v>
      </c>
      <c r="AM622" s="135">
        <v>1</v>
      </c>
      <c r="AN622" s="135"/>
      <c r="AO622" s="135">
        <v>13</v>
      </c>
      <c r="AP622" s="135"/>
      <c r="AQ622" s="135">
        <v>198</v>
      </c>
      <c r="AR622" s="135" t="s">
        <v>3603</v>
      </c>
      <c r="AS622" s="135" t="s">
        <v>3603</v>
      </c>
      <c r="AT622" s="135" t="s">
        <v>3604</v>
      </c>
      <c r="AU622" s="137">
        <v>27736</v>
      </c>
      <c r="AV622" s="137">
        <v>140.08080808080808</v>
      </c>
      <c r="AW622" s="132"/>
      <c r="AX622" s="132"/>
      <c r="AY622" s="132"/>
      <c r="AZ622" s="132"/>
      <c r="BA622" s="132"/>
      <c r="BB622" s="636"/>
      <c r="BC622" s="636"/>
      <c r="BD622" s="135"/>
      <c r="BE622" s="135" t="s">
        <v>364</v>
      </c>
      <c r="BF622" s="139"/>
      <c r="BG622" s="139"/>
      <c r="BH622" s="139"/>
      <c r="BI622" s="139"/>
      <c r="BJ622" s="139"/>
      <c r="BK622" s="636"/>
      <c r="BL622" s="636"/>
      <c r="BM622" s="135"/>
      <c r="BN622" s="233" t="s">
        <v>364</v>
      </c>
      <c r="BO622" s="123"/>
      <c r="BP622" s="135"/>
      <c r="BQ622" s="135"/>
      <c r="BR622" s="135"/>
      <c r="BS622" s="135"/>
      <c r="BT622" s="135"/>
      <c r="BU622" s="135"/>
      <c r="BV622" s="135"/>
      <c r="BW622" s="135"/>
      <c r="BX622" s="135"/>
      <c r="BY622" s="123"/>
      <c r="BZ622" s="135"/>
      <c r="CA622" s="135"/>
      <c r="CB622" s="135"/>
      <c r="CC622" s="135"/>
    </row>
    <row r="623" spans="1:81" s="6" customFormat="1" ht="16.5" customHeight="1">
      <c r="A623" s="123">
        <v>548</v>
      </c>
      <c r="B623" s="123" t="s">
        <v>145</v>
      </c>
      <c r="C623" s="135" t="s">
        <v>155</v>
      </c>
      <c r="D623" s="135" t="s">
        <v>481</v>
      </c>
      <c r="E623" s="135" t="s">
        <v>353</v>
      </c>
      <c r="F623" s="322" t="s">
        <v>3605</v>
      </c>
      <c r="G623" s="632" t="s">
        <v>3606</v>
      </c>
      <c r="H623" s="135" t="s">
        <v>14177</v>
      </c>
      <c r="I623" s="136" t="s">
        <v>14178</v>
      </c>
      <c r="J623" s="136" t="s">
        <v>12899</v>
      </c>
      <c r="K623" s="136" t="s">
        <v>14179</v>
      </c>
      <c r="L623" s="639" t="s">
        <v>3607</v>
      </c>
      <c r="M623" s="130" t="s">
        <v>15790</v>
      </c>
      <c r="N623" s="154" t="s">
        <v>12888</v>
      </c>
      <c r="O623" s="154"/>
      <c r="P623" s="154" t="s">
        <v>12888</v>
      </c>
      <c r="Q623" s="132">
        <v>4175</v>
      </c>
      <c r="R623" s="132">
        <v>3900</v>
      </c>
      <c r="S623" s="132">
        <v>1020</v>
      </c>
      <c r="T623" s="132">
        <v>955</v>
      </c>
      <c r="U623" s="132"/>
      <c r="V623" s="132">
        <v>65</v>
      </c>
      <c r="W623" s="132">
        <v>108</v>
      </c>
      <c r="X623" s="134" t="s">
        <v>401</v>
      </c>
      <c r="Y623" s="132">
        <v>108</v>
      </c>
      <c r="Z623" s="132"/>
      <c r="AA623" s="132"/>
      <c r="AB623" s="132">
        <v>31</v>
      </c>
      <c r="AC623" s="132"/>
      <c r="AD623" s="132"/>
      <c r="AE623" s="132">
        <v>357</v>
      </c>
      <c r="AF623" s="338" t="s">
        <v>3608</v>
      </c>
      <c r="AG623" s="132">
        <v>139</v>
      </c>
      <c r="AH623" s="132">
        <v>487</v>
      </c>
      <c r="AI623" s="135" t="s">
        <v>3609</v>
      </c>
      <c r="AJ623" s="338" t="s">
        <v>3610</v>
      </c>
      <c r="AK623" s="135" t="s">
        <v>406</v>
      </c>
      <c r="AL623" s="123"/>
      <c r="AM623" s="135"/>
      <c r="AN623" s="135"/>
      <c r="AO623" s="135"/>
      <c r="AP623" s="135"/>
      <c r="AQ623" s="135">
        <v>300</v>
      </c>
      <c r="AR623" s="135" t="s">
        <v>16178</v>
      </c>
      <c r="AS623" s="135" t="s">
        <v>16207</v>
      </c>
      <c r="AT623" s="135" t="s">
        <v>464</v>
      </c>
      <c r="AU623" s="137">
        <v>163010</v>
      </c>
      <c r="AV623" s="137">
        <v>543.36666666666667</v>
      </c>
      <c r="AW623" s="132">
        <v>11000</v>
      </c>
      <c r="AX623" s="132">
        <v>7000</v>
      </c>
      <c r="AY623" s="132">
        <v>7000</v>
      </c>
      <c r="AZ623" s="132">
        <v>9000</v>
      </c>
      <c r="BA623" s="132">
        <v>11000</v>
      </c>
      <c r="BB623" s="636">
        <v>30</v>
      </c>
      <c r="BC623" s="636" t="s">
        <v>3611</v>
      </c>
      <c r="BD623" s="135" t="s">
        <v>3612</v>
      </c>
      <c r="BE623" s="135" t="s">
        <v>831</v>
      </c>
      <c r="BF623" s="139"/>
      <c r="BG623" s="139"/>
      <c r="BH623" s="139"/>
      <c r="BI623" s="139"/>
      <c r="BJ623" s="139"/>
      <c r="BK623" s="636"/>
      <c r="BL623" s="636"/>
      <c r="BM623" s="135"/>
      <c r="BN623" s="233"/>
      <c r="BO623" s="123"/>
      <c r="BP623" s="135"/>
      <c r="BQ623" s="135"/>
      <c r="BR623" s="135"/>
      <c r="BS623" s="135"/>
      <c r="BT623" s="135"/>
      <c r="BU623" s="135"/>
      <c r="BV623" s="135"/>
      <c r="BW623" s="135"/>
      <c r="BX623" s="135"/>
      <c r="BY623" s="123"/>
      <c r="BZ623" s="135"/>
      <c r="CA623" s="135"/>
      <c r="CB623" s="135"/>
      <c r="CC623" s="135"/>
    </row>
    <row r="624" spans="1:81" s="6" customFormat="1" ht="16.5" customHeight="1">
      <c r="A624" s="123">
        <v>549</v>
      </c>
      <c r="B624" s="135" t="s">
        <v>145</v>
      </c>
      <c r="C624" s="135" t="s">
        <v>154</v>
      </c>
      <c r="D624" s="135" t="s">
        <v>481</v>
      </c>
      <c r="E624" s="135" t="s">
        <v>377</v>
      </c>
      <c r="F624" s="136" t="s">
        <v>3613</v>
      </c>
      <c r="G624" s="129" t="s">
        <v>3614</v>
      </c>
      <c r="H624" s="135" t="s">
        <v>14180</v>
      </c>
      <c r="I624" s="135" t="s">
        <v>14181</v>
      </c>
      <c r="J624" s="135" t="s">
        <v>14182</v>
      </c>
      <c r="K624" s="159" t="s">
        <v>377</v>
      </c>
      <c r="L624" s="135" t="s">
        <v>377</v>
      </c>
      <c r="M624" s="135" t="s">
        <v>15791</v>
      </c>
      <c r="N624" s="135" t="s">
        <v>14182</v>
      </c>
      <c r="O624" s="135"/>
      <c r="P624" s="135" t="s">
        <v>12888</v>
      </c>
      <c r="Q624" s="169">
        <v>6603</v>
      </c>
      <c r="R624" s="169">
        <v>527</v>
      </c>
      <c r="S624" s="132">
        <v>527</v>
      </c>
      <c r="T624" s="132">
        <v>527</v>
      </c>
      <c r="U624" s="132"/>
      <c r="V624" s="132"/>
      <c r="W624" s="169"/>
      <c r="X624" s="170"/>
      <c r="Y624" s="169">
        <v>95</v>
      </c>
      <c r="Z624" s="169"/>
      <c r="AA624" s="169"/>
      <c r="AB624" s="169">
        <v>63</v>
      </c>
      <c r="AC624" s="169"/>
      <c r="AD624" s="169"/>
      <c r="AE624" s="169">
        <v>227</v>
      </c>
      <c r="AF624" s="338" t="s">
        <v>704</v>
      </c>
      <c r="AG624" s="169"/>
      <c r="AH624" s="169">
        <v>1684</v>
      </c>
      <c r="AI624" s="338"/>
      <c r="AJ624" s="338"/>
      <c r="AK624" s="135"/>
      <c r="AL624" s="123">
        <v>5</v>
      </c>
      <c r="AM624" s="135"/>
      <c r="AN624" s="135">
        <v>5</v>
      </c>
      <c r="AO624" s="135"/>
      <c r="AP624" s="135"/>
      <c r="AQ624" s="135">
        <v>311</v>
      </c>
      <c r="AR624" s="135" t="s">
        <v>3615</v>
      </c>
      <c r="AS624" s="135" t="s">
        <v>3615</v>
      </c>
      <c r="AT624" s="135" t="s">
        <v>1779</v>
      </c>
      <c r="AU624" s="421">
        <v>178845</v>
      </c>
      <c r="AV624" s="137">
        <v>575.06430868167206</v>
      </c>
      <c r="AW624" s="169">
        <v>2000</v>
      </c>
      <c r="AX624" s="169">
        <v>0</v>
      </c>
      <c r="AY624" s="169">
        <v>1000</v>
      </c>
      <c r="AZ624" s="169">
        <v>1000</v>
      </c>
      <c r="BA624" s="169">
        <v>2000</v>
      </c>
      <c r="BB624" s="170">
        <v>20</v>
      </c>
      <c r="BC624" s="170"/>
      <c r="BD624" s="135" t="s">
        <v>3616</v>
      </c>
      <c r="BE624" s="135" t="s">
        <v>3617</v>
      </c>
      <c r="BF624" s="172"/>
      <c r="BG624" s="172"/>
      <c r="BH624" s="172"/>
      <c r="BI624" s="172"/>
      <c r="BJ624" s="172"/>
      <c r="BK624" s="170"/>
      <c r="BL624" s="170"/>
      <c r="BM624" s="135"/>
      <c r="BN624" s="233"/>
      <c r="BO624" s="123"/>
      <c r="BP624" s="135"/>
      <c r="BQ624" s="135"/>
      <c r="BR624" s="135"/>
      <c r="BS624" s="135"/>
      <c r="BT624" s="135"/>
      <c r="BU624" s="135"/>
      <c r="BV624" s="135"/>
      <c r="BW624" s="135"/>
      <c r="BX624" s="135"/>
      <c r="BY624" s="144"/>
      <c r="BZ624" s="135"/>
      <c r="CA624" s="135"/>
      <c r="CB624" s="135"/>
      <c r="CC624" s="135"/>
    </row>
    <row r="625" spans="1:81" s="6" customFormat="1" ht="16.5" customHeight="1">
      <c r="A625" s="123">
        <v>550</v>
      </c>
      <c r="B625" s="123" t="s">
        <v>145</v>
      </c>
      <c r="C625" s="135" t="s">
        <v>156</v>
      </c>
      <c r="D625" s="135" t="s">
        <v>481</v>
      </c>
      <c r="E625" s="135" t="s">
        <v>459</v>
      </c>
      <c r="F625" s="147" t="s">
        <v>3618</v>
      </c>
      <c r="G625" s="632" t="s">
        <v>19942</v>
      </c>
      <c r="H625" s="123" t="s">
        <v>14183</v>
      </c>
      <c r="I625" s="136" t="s">
        <v>14184</v>
      </c>
      <c r="J625" s="136" t="s">
        <v>12899</v>
      </c>
      <c r="K625" s="154" t="s">
        <v>14185</v>
      </c>
      <c r="L625" s="633" t="s">
        <v>3619</v>
      </c>
      <c r="M625" s="322" t="s">
        <v>15792</v>
      </c>
      <c r="N625" s="131" t="s">
        <v>12888</v>
      </c>
      <c r="O625" s="131"/>
      <c r="P625" s="135" t="s">
        <v>12899</v>
      </c>
      <c r="Q625" s="132">
        <v>53542</v>
      </c>
      <c r="R625" s="132">
        <v>543</v>
      </c>
      <c r="S625" s="132">
        <v>412</v>
      </c>
      <c r="T625" s="132">
        <v>412</v>
      </c>
      <c r="U625" s="132" t="s">
        <v>392</v>
      </c>
      <c r="V625" s="132"/>
      <c r="W625" s="132">
        <v>40</v>
      </c>
      <c r="X625" s="134" t="s">
        <v>401</v>
      </c>
      <c r="Y625" s="132"/>
      <c r="Z625" s="132"/>
      <c r="AA625" s="132"/>
      <c r="AB625" s="132">
        <v>101</v>
      </c>
      <c r="AC625" s="132"/>
      <c r="AD625" s="132"/>
      <c r="AE625" s="132">
        <v>100</v>
      </c>
      <c r="AF625" s="338" t="s">
        <v>3620</v>
      </c>
      <c r="AG625" s="132">
        <v>60</v>
      </c>
      <c r="AH625" s="132">
        <v>60</v>
      </c>
      <c r="AI625" s="338"/>
      <c r="AJ625" s="338"/>
      <c r="AK625" s="144" t="s">
        <v>406</v>
      </c>
      <c r="AL625" s="123"/>
      <c r="AM625" s="135"/>
      <c r="AN625" s="135"/>
      <c r="AO625" s="135"/>
      <c r="AP625" s="135"/>
      <c r="AQ625" s="135">
        <v>365</v>
      </c>
      <c r="AR625" s="123" t="s">
        <v>16168</v>
      </c>
      <c r="AS625" s="123" t="s">
        <v>16168</v>
      </c>
      <c r="AT625" s="123" t="s">
        <v>711</v>
      </c>
      <c r="AU625" s="137">
        <v>29992</v>
      </c>
      <c r="AV625" s="137">
        <v>82.169863013698631</v>
      </c>
      <c r="AW625" s="132"/>
      <c r="AX625" s="132"/>
      <c r="AY625" s="132"/>
      <c r="AZ625" s="132"/>
      <c r="BA625" s="132"/>
      <c r="BB625" s="636"/>
      <c r="BC625" s="636"/>
      <c r="BD625" s="636"/>
      <c r="BE625" s="637" t="s">
        <v>364</v>
      </c>
      <c r="BF625" s="139"/>
      <c r="BG625" s="139"/>
      <c r="BH625" s="139"/>
      <c r="BI625" s="139"/>
      <c r="BJ625" s="139"/>
      <c r="BK625" s="636"/>
      <c r="BL625" s="636"/>
      <c r="BM625" s="636"/>
      <c r="BN625" s="659"/>
      <c r="BO625" s="123"/>
      <c r="BP625" s="123"/>
      <c r="BQ625" s="123"/>
      <c r="BR625" s="123"/>
      <c r="BS625" s="123"/>
      <c r="BT625" s="123"/>
      <c r="BU625" s="123"/>
      <c r="BV625" s="123"/>
      <c r="BW625" s="123"/>
      <c r="BX625" s="123"/>
      <c r="BY625" s="123"/>
      <c r="BZ625" s="135"/>
      <c r="CA625" s="135"/>
      <c r="CB625" s="135"/>
      <c r="CC625" s="135"/>
    </row>
    <row r="626" spans="1:81" s="6" customFormat="1" ht="16.5" customHeight="1">
      <c r="A626" s="123">
        <v>551</v>
      </c>
      <c r="B626" s="144" t="s">
        <v>145</v>
      </c>
      <c r="C626" s="147" t="s">
        <v>158</v>
      </c>
      <c r="D626" s="147" t="s">
        <v>481</v>
      </c>
      <c r="E626" s="147" t="s">
        <v>353</v>
      </c>
      <c r="F626" s="384" t="s">
        <v>3621</v>
      </c>
      <c r="G626" s="657" t="s">
        <v>3622</v>
      </c>
      <c r="H626" s="144" t="s">
        <v>14186</v>
      </c>
      <c r="I626" s="546" t="s">
        <v>14187</v>
      </c>
      <c r="J626" s="546" t="s">
        <v>12899</v>
      </c>
      <c r="K626" s="546" t="s">
        <v>14185</v>
      </c>
      <c r="L626" s="658" t="s">
        <v>3623</v>
      </c>
      <c r="M626" s="663" t="s">
        <v>15793</v>
      </c>
      <c r="N626" s="148" t="s">
        <v>12888</v>
      </c>
      <c r="O626" s="148"/>
      <c r="P626" s="135" t="s">
        <v>12888</v>
      </c>
      <c r="Q626" s="133">
        <v>10761</v>
      </c>
      <c r="R626" s="133">
        <v>2624</v>
      </c>
      <c r="S626" s="132">
        <v>919</v>
      </c>
      <c r="T626" s="132">
        <v>919</v>
      </c>
      <c r="U626" s="132" t="s">
        <v>756</v>
      </c>
      <c r="V626" s="132"/>
      <c r="W626" s="133">
        <v>129</v>
      </c>
      <c r="X626" s="149" t="s">
        <v>401</v>
      </c>
      <c r="Y626" s="133">
        <v>326.39999999999998</v>
      </c>
      <c r="Z626" s="133"/>
      <c r="AA626" s="133"/>
      <c r="AB626" s="133">
        <v>104.18</v>
      </c>
      <c r="AC626" s="133"/>
      <c r="AD626" s="133"/>
      <c r="AE626" s="133">
        <v>46</v>
      </c>
      <c r="AF626" s="546" t="s">
        <v>3624</v>
      </c>
      <c r="AG626" s="133">
        <v>214</v>
      </c>
      <c r="AH626" s="133">
        <v>8387</v>
      </c>
      <c r="AI626" s="331"/>
      <c r="AJ626" s="331"/>
      <c r="AK626" s="144" t="s">
        <v>406</v>
      </c>
      <c r="AL626" s="144">
        <v>3</v>
      </c>
      <c r="AM626" s="147">
        <v>2</v>
      </c>
      <c r="AN626" s="147"/>
      <c r="AO626" s="147">
        <v>1</v>
      </c>
      <c r="AP626" s="147"/>
      <c r="AQ626" s="147">
        <v>310</v>
      </c>
      <c r="AR626" s="147" t="s">
        <v>3528</v>
      </c>
      <c r="AS626" s="147" t="s">
        <v>3528</v>
      </c>
      <c r="AT626" s="147" t="s">
        <v>1305</v>
      </c>
      <c r="AU626" s="150">
        <v>70485</v>
      </c>
      <c r="AV626" s="137">
        <v>227.37096774193549</v>
      </c>
      <c r="AW626" s="133"/>
      <c r="AX626" s="133"/>
      <c r="AY626" s="133"/>
      <c r="AZ626" s="133"/>
      <c r="BA626" s="133"/>
      <c r="BB626" s="635"/>
      <c r="BC626" s="635"/>
      <c r="BD626" s="147"/>
      <c r="BE626" s="147" t="s">
        <v>364</v>
      </c>
      <c r="BF626" s="152"/>
      <c r="BG626" s="152"/>
      <c r="BH626" s="152"/>
      <c r="BI626" s="152"/>
      <c r="BJ626" s="152"/>
      <c r="BK626" s="635"/>
      <c r="BL626" s="635"/>
      <c r="BM626" s="147"/>
      <c r="BN626" s="600" t="s">
        <v>364</v>
      </c>
      <c r="BO626" s="144"/>
      <c r="BP626" s="147"/>
      <c r="BQ626" s="147"/>
      <c r="BR626" s="147"/>
      <c r="BS626" s="135"/>
      <c r="BT626" s="147"/>
      <c r="BU626" s="147"/>
      <c r="BV626" s="147"/>
      <c r="BW626" s="147"/>
      <c r="BX626" s="147"/>
      <c r="BY626" s="144"/>
      <c r="BZ626" s="147"/>
      <c r="CA626" s="147"/>
      <c r="CB626" s="147"/>
      <c r="CC626" s="147"/>
    </row>
    <row r="627" spans="1:81" s="6" customFormat="1" ht="16.5" customHeight="1">
      <c r="A627" s="123">
        <v>552</v>
      </c>
      <c r="B627" s="123" t="s">
        <v>145</v>
      </c>
      <c r="C627" s="135" t="s">
        <v>155</v>
      </c>
      <c r="D627" s="135" t="s">
        <v>481</v>
      </c>
      <c r="E627" s="135" t="s">
        <v>353</v>
      </c>
      <c r="F627" s="135" t="s">
        <v>3625</v>
      </c>
      <c r="G627" s="632" t="s">
        <v>19943</v>
      </c>
      <c r="H627" s="144" t="s">
        <v>14188</v>
      </c>
      <c r="I627" s="136" t="s">
        <v>14189</v>
      </c>
      <c r="J627" s="136" t="s">
        <v>12899</v>
      </c>
      <c r="K627" s="136" t="s">
        <v>14190</v>
      </c>
      <c r="L627" s="633" t="s">
        <v>3626</v>
      </c>
      <c r="M627" s="135" t="s">
        <v>15794</v>
      </c>
      <c r="N627" s="135" t="s">
        <v>12899</v>
      </c>
      <c r="O627" s="664" t="s">
        <v>357</v>
      </c>
      <c r="P627" s="135" t="s">
        <v>12888</v>
      </c>
      <c r="Q627" s="133">
        <v>9245</v>
      </c>
      <c r="R627" s="133">
        <v>1413</v>
      </c>
      <c r="S627" s="132">
        <v>747</v>
      </c>
      <c r="T627" s="132">
        <v>612</v>
      </c>
      <c r="U627" s="132"/>
      <c r="V627" s="132">
        <v>135</v>
      </c>
      <c r="W627" s="133">
        <v>45</v>
      </c>
      <c r="X627" s="149" t="s">
        <v>401</v>
      </c>
      <c r="Y627" s="409"/>
      <c r="Z627" s="133">
        <v>18</v>
      </c>
      <c r="AA627" s="133">
        <v>200</v>
      </c>
      <c r="AB627" s="133">
        <v>72</v>
      </c>
      <c r="AC627" s="133">
        <v>10</v>
      </c>
      <c r="AD627" s="133"/>
      <c r="AE627" s="133">
        <v>205</v>
      </c>
      <c r="AF627" s="338" t="s">
        <v>3627</v>
      </c>
      <c r="AG627" s="169"/>
      <c r="AH627" s="169">
        <v>129</v>
      </c>
      <c r="AI627" s="338" t="s">
        <v>3628</v>
      </c>
      <c r="AJ627" s="338"/>
      <c r="AK627" s="144" t="s">
        <v>406</v>
      </c>
      <c r="AL627" s="123">
        <v>2</v>
      </c>
      <c r="AM627" s="135"/>
      <c r="AN627" s="135">
        <v>1</v>
      </c>
      <c r="AO627" s="135">
        <v>1</v>
      </c>
      <c r="AP627" s="135"/>
      <c r="AQ627" s="135">
        <v>365</v>
      </c>
      <c r="AR627" s="135" t="s">
        <v>3629</v>
      </c>
      <c r="AS627" s="135" t="s">
        <v>3629</v>
      </c>
      <c r="AT627" s="135"/>
      <c r="AU627" s="421">
        <v>60512</v>
      </c>
      <c r="AV627" s="137">
        <v>165.78630136986303</v>
      </c>
      <c r="AW627" s="169"/>
      <c r="AX627" s="169"/>
      <c r="AY627" s="169"/>
      <c r="AZ627" s="169"/>
      <c r="BA627" s="169"/>
      <c r="BB627" s="630"/>
      <c r="BC627" s="630"/>
      <c r="BD627" s="135"/>
      <c r="BE627" s="135" t="s">
        <v>364</v>
      </c>
      <c r="BF627" s="172"/>
      <c r="BG627" s="172"/>
      <c r="BH627" s="172"/>
      <c r="BI627" s="172"/>
      <c r="BJ627" s="172"/>
      <c r="BK627" s="630"/>
      <c r="BL627" s="630"/>
      <c r="BM627" s="135"/>
      <c r="BN627" s="233" t="s">
        <v>364</v>
      </c>
      <c r="BO627" s="123"/>
      <c r="BP627" s="135"/>
      <c r="BQ627" s="135"/>
      <c r="BR627" s="135"/>
      <c r="BS627" s="135"/>
      <c r="BT627" s="135"/>
      <c r="BU627" s="135"/>
      <c r="BV627" s="135"/>
      <c r="BW627" s="135"/>
      <c r="BX627" s="135"/>
      <c r="BY627" s="144"/>
      <c r="BZ627" s="135"/>
      <c r="CA627" s="135"/>
      <c r="CB627" s="135"/>
      <c r="CC627" s="135"/>
    </row>
    <row r="628" spans="1:81" s="12" customFormat="1" ht="16.5" customHeight="1">
      <c r="A628" s="123">
        <v>553</v>
      </c>
      <c r="B628" s="123" t="s">
        <v>145</v>
      </c>
      <c r="C628" s="135" t="s">
        <v>151</v>
      </c>
      <c r="D628" s="135" t="s">
        <v>481</v>
      </c>
      <c r="E628" s="123" t="s">
        <v>353</v>
      </c>
      <c r="F628" s="229" t="s">
        <v>3630</v>
      </c>
      <c r="G628" s="632" t="s">
        <v>3631</v>
      </c>
      <c r="H628" s="135" t="s">
        <v>14191</v>
      </c>
      <c r="I628" s="136" t="s">
        <v>14192</v>
      </c>
      <c r="J628" s="136" t="s">
        <v>12899</v>
      </c>
      <c r="K628" s="154" t="s">
        <v>14193</v>
      </c>
      <c r="L628" s="633" t="s">
        <v>3632</v>
      </c>
      <c r="M628" s="322" t="s">
        <v>15795</v>
      </c>
      <c r="N628" s="131" t="s">
        <v>12888</v>
      </c>
      <c r="O628" s="131"/>
      <c r="P628" s="131" t="s">
        <v>12899</v>
      </c>
      <c r="Q628" s="132">
        <v>59179</v>
      </c>
      <c r="R628" s="132">
        <v>3149</v>
      </c>
      <c r="S628" s="132">
        <v>1434</v>
      </c>
      <c r="T628" s="132">
        <v>1132</v>
      </c>
      <c r="U628" s="132" t="s">
        <v>392</v>
      </c>
      <c r="V628" s="132">
        <v>302</v>
      </c>
      <c r="W628" s="132">
        <v>114</v>
      </c>
      <c r="X628" s="134" t="s">
        <v>401</v>
      </c>
      <c r="Y628" s="132">
        <v>189</v>
      </c>
      <c r="Z628" s="132">
        <v>108</v>
      </c>
      <c r="AA628" s="132">
        <v>791</v>
      </c>
      <c r="AB628" s="132">
        <v>80</v>
      </c>
      <c r="AC628" s="132">
        <v>88</v>
      </c>
      <c r="AD628" s="132"/>
      <c r="AE628" s="132">
        <v>80</v>
      </c>
      <c r="AF628" s="336" t="s">
        <v>3633</v>
      </c>
      <c r="AG628" s="132">
        <v>893</v>
      </c>
      <c r="AH628" s="132">
        <v>893</v>
      </c>
      <c r="AI628" s="136" t="s">
        <v>3634</v>
      </c>
      <c r="AJ628" s="136" t="s">
        <v>3635</v>
      </c>
      <c r="AK628" s="135" t="s">
        <v>477</v>
      </c>
      <c r="AL628" s="123">
        <v>3</v>
      </c>
      <c r="AM628" s="135"/>
      <c r="AN628" s="135">
        <v>1</v>
      </c>
      <c r="AO628" s="135">
        <v>2</v>
      </c>
      <c r="AP628" s="135"/>
      <c r="AQ628" s="135">
        <v>362</v>
      </c>
      <c r="AR628" s="123" t="s">
        <v>16168</v>
      </c>
      <c r="AS628" s="123" t="s">
        <v>16168</v>
      </c>
      <c r="AT628" s="322" t="s">
        <v>3636</v>
      </c>
      <c r="AU628" s="137">
        <v>130872</v>
      </c>
      <c r="AV628" s="137">
        <v>361.52486187845307</v>
      </c>
      <c r="AW628" s="169">
        <v>1500</v>
      </c>
      <c r="AX628" s="169"/>
      <c r="AY628" s="169">
        <v>700</v>
      </c>
      <c r="AZ628" s="169">
        <v>900</v>
      </c>
      <c r="BA628" s="169">
        <v>1500</v>
      </c>
      <c r="BB628" s="525">
        <v>20</v>
      </c>
      <c r="BC628" s="525"/>
      <c r="BD628" s="135" t="s">
        <v>3637</v>
      </c>
      <c r="BE628" s="322" t="s">
        <v>3638</v>
      </c>
      <c r="BF628" s="172">
        <v>1500</v>
      </c>
      <c r="BG628" s="172"/>
      <c r="BH628" s="172">
        <v>700</v>
      </c>
      <c r="BI628" s="172">
        <v>900</v>
      </c>
      <c r="BJ628" s="172">
        <v>1500</v>
      </c>
      <c r="BK628" s="525">
        <v>20</v>
      </c>
      <c r="BL628" s="525"/>
      <c r="BM628" s="322" t="s">
        <v>3637</v>
      </c>
      <c r="BN628" s="665" t="s">
        <v>3638</v>
      </c>
      <c r="BO628" s="123"/>
      <c r="BP628" s="135"/>
      <c r="BQ628" s="135"/>
      <c r="BR628" s="135"/>
      <c r="BS628" s="135"/>
      <c r="BT628" s="135"/>
      <c r="BU628" s="135"/>
      <c r="BV628" s="135"/>
      <c r="BW628" s="135"/>
      <c r="BX628" s="135"/>
      <c r="BY628" s="144"/>
      <c r="BZ628" s="135"/>
      <c r="CA628" s="135"/>
      <c r="CB628" s="135"/>
      <c r="CC628" s="135"/>
    </row>
    <row r="629" spans="1:81" s="12" customFormat="1" ht="16.5" customHeight="1">
      <c r="A629" s="123">
        <v>554</v>
      </c>
      <c r="B629" s="123" t="s">
        <v>145</v>
      </c>
      <c r="C629" s="135" t="s">
        <v>156</v>
      </c>
      <c r="D629" s="135" t="s">
        <v>481</v>
      </c>
      <c r="E629" s="123" t="s">
        <v>353</v>
      </c>
      <c r="F629" s="229" t="s">
        <v>3639</v>
      </c>
      <c r="G629" s="666" t="s">
        <v>19944</v>
      </c>
      <c r="H629" s="144" t="s">
        <v>14194</v>
      </c>
      <c r="I629" s="546" t="s">
        <v>14195</v>
      </c>
      <c r="J629" s="546" t="s">
        <v>12899</v>
      </c>
      <c r="K629" s="146" t="s">
        <v>14196</v>
      </c>
      <c r="L629" s="658" t="s">
        <v>3640</v>
      </c>
      <c r="M629" s="663" t="s">
        <v>15796</v>
      </c>
      <c r="N629" s="148" t="s">
        <v>12888</v>
      </c>
      <c r="O629" s="148"/>
      <c r="P629" s="135" t="s">
        <v>12888</v>
      </c>
      <c r="Q629" s="133">
        <v>30389</v>
      </c>
      <c r="R629" s="133">
        <v>6616</v>
      </c>
      <c r="S629" s="133">
        <v>1604</v>
      </c>
      <c r="T629" s="133">
        <v>1102</v>
      </c>
      <c r="U629" s="132" t="s">
        <v>19945</v>
      </c>
      <c r="V629" s="133">
        <v>502</v>
      </c>
      <c r="W629" s="133">
        <v>654</v>
      </c>
      <c r="X629" s="149" t="s">
        <v>401</v>
      </c>
      <c r="Y629" s="133">
        <v>523</v>
      </c>
      <c r="Z629" s="132"/>
      <c r="AA629" s="132"/>
      <c r="AB629" s="133">
        <v>144</v>
      </c>
      <c r="AC629" s="132"/>
      <c r="AD629" s="133">
        <v>25.74</v>
      </c>
      <c r="AE629" s="133">
        <v>100</v>
      </c>
      <c r="AF629" s="667" t="s">
        <v>2260</v>
      </c>
      <c r="AG629" s="132">
        <v>9697</v>
      </c>
      <c r="AH629" s="133">
        <v>11962</v>
      </c>
      <c r="AI629" s="668" t="s">
        <v>3641</v>
      </c>
      <c r="AJ629" s="546" t="s">
        <v>3642</v>
      </c>
      <c r="AK629" s="147" t="s">
        <v>1019</v>
      </c>
      <c r="AL629" s="144">
        <v>6</v>
      </c>
      <c r="AM629" s="147">
        <v>3</v>
      </c>
      <c r="AN629" s="147">
        <v>2</v>
      </c>
      <c r="AO629" s="147">
        <v>1</v>
      </c>
      <c r="AP629" s="147"/>
      <c r="AQ629" s="147">
        <v>310</v>
      </c>
      <c r="AR629" s="546" t="s">
        <v>3643</v>
      </c>
      <c r="AS629" s="546" t="s">
        <v>3643</v>
      </c>
      <c r="AT629" s="147" t="s">
        <v>3644</v>
      </c>
      <c r="AU629" s="150">
        <v>44256</v>
      </c>
      <c r="AV629" s="137">
        <v>142.76129032258063</v>
      </c>
      <c r="AW629" s="132"/>
      <c r="AX629" s="132"/>
      <c r="AY629" s="132"/>
      <c r="AZ629" s="132"/>
      <c r="BA629" s="132"/>
      <c r="BB629" s="636"/>
      <c r="BC629" s="636"/>
      <c r="BD629" s="147"/>
      <c r="BE629" s="147" t="s">
        <v>364</v>
      </c>
      <c r="BF629" s="139"/>
      <c r="BG629" s="139"/>
      <c r="BH629" s="139"/>
      <c r="BI629" s="139"/>
      <c r="BJ629" s="139"/>
      <c r="BK629" s="636"/>
      <c r="BL629" s="636"/>
      <c r="BM629" s="147"/>
      <c r="BN629" s="600" t="s">
        <v>364</v>
      </c>
      <c r="BO629" s="123"/>
      <c r="BP629" s="135"/>
      <c r="BQ629" s="135"/>
      <c r="BR629" s="135"/>
      <c r="BS629" s="135"/>
      <c r="BT629" s="135"/>
      <c r="BU629" s="135"/>
      <c r="BV629" s="135"/>
      <c r="BW629" s="147"/>
      <c r="BX629" s="147"/>
      <c r="BY629" s="144"/>
      <c r="BZ629" s="147"/>
      <c r="CA629" s="147"/>
      <c r="CB629" s="147"/>
      <c r="CC629" s="147"/>
    </row>
    <row r="630" spans="1:81" s="6" customFormat="1" ht="16.5" customHeight="1">
      <c r="A630" s="123">
        <v>555</v>
      </c>
      <c r="B630" s="123" t="s">
        <v>145</v>
      </c>
      <c r="C630" s="135" t="s">
        <v>156</v>
      </c>
      <c r="D630" s="135" t="s">
        <v>481</v>
      </c>
      <c r="E630" s="135" t="s">
        <v>459</v>
      </c>
      <c r="F630" s="147" t="s">
        <v>3645</v>
      </c>
      <c r="G630" s="657" t="s">
        <v>19946</v>
      </c>
      <c r="H630" s="144" t="s">
        <v>14197</v>
      </c>
      <c r="I630" s="546" t="s">
        <v>14198</v>
      </c>
      <c r="J630" s="546" t="s">
        <v>12899</v>
      </c>
      <c r="K630" s="146" t="s">
        <v>14199</v>
      </c>
      <c r="L630" s="658" t="s">
        <v>3646</v>
      </c>
      <c r="M630" s="663" t="s">
        <v>15796</v>
      </c>
      <c r="N630" s="148" t="s">
        <v>12888</v>
      </c>
      <c r="O630" s="148"/>
      <c r="P630" s="135" t="s">
        <v>12888</v>
      </c>
      <c r="Q630" s="133">
        <v>4438</v>
      </c>
      <c r="R630" s="133">
        <v>2225</v>
      </c>
      <c r="S630" s="133">
        <v>401</v>
      </c>
      <c r="T630" s="133">
        <v>273</v>
      </c>
      <c r="U630" s="132" t="s">
        <v>19947</v>
      </c>
      <c r="V630" s="133">
        <v>128</v>
      </c>
      <c r="W630" s="133">
        <v>26</v>
      </c>
      <c r="X630" s="149" t="s">
        <v>401</v>
      </c>
      <c r="Y630" s="133">
        <v>250</v>
      </c>
      <c r="Z630" s="133"/>
      <c r="AA630" s="133"/>
      <c r="AB630" s="133">
        <v>45</v>
      </c>
      <c r="AC630" s="132"/>
      <c r="AD630" s="132"/>
      <c r="AE630" s="133">
        <v>22</v>
      </c>
      <c r="AF630" s="667" t="s">
        <v>3647</v>
      </c>
      <c r="AG630" s="132">
        <v>121</v>
      </c>
      <c r="AH630" s="132">
        <v>285</v>
      </c>
      <c r="AI630" s="338"/>
      <c r="AJ630" s="331"/>
      <c r="AK630" s="147" t="s">
        <v>406</v>
      </c>
      <c r="AL630" s="123">
        <v>3</v>
      </c>
      <c r="AM630" s="135">
        <v>1</v>
      </c>
      <c r="AN630" s="135"/>
      <c r="AO630" s="135">
        <v>2</v>
      </c>
      <c r="AP630" s="135"/>
      <c r="AQ630" s="147">
        <v>310</v>
      </c>
      <c r="AR630" s="546" t="s">
        <v>3643</v>
      </c>
      <c r="AS630" s="546" t="s">
        <v>3643</v>
      </c>
      <c r="AT630" s="147" t="s">
        <v>3644</v>
      </c>
      <c r="AU630" s="150">
        <v>13454</v>
      </c>
      <c r="AV630" s="137">
        <v>43.4</v>
      </c>
      <c r="AW630" s="132"/>
      <c r="AX630" s="132"/>
      <c r="AY630" s="132"/>
      <c r="AZ630" s="132"/>
      <c r="BA630" s="132"/>
      <c r="BB630" s="636"/>
      <c r="BC630" s="636"/>
      <c r="BD630" s="135"/>
      <c r="BE630" s="135" t="s">
        <v>364</v>
      </c>
      <c r="BF630" s="139"/>
      <c r="BG630" s="139"/>
      <c r="BH630" s="139"/>
      <c r="BI630" s="139"/>
      <c r="BJ630" s="139"/>
      <c r="BK630" s="636"/>
      <c r="BL630" s="636"/>
      <c r="BM630" s="147"/>
      <c r="BN630" s="600" t="s">
        <v>364</v>
      </c>
      <c r="BO630" s="123"/>
      <c r="BP630" s="135"/>
      <c r="BQ630" s="135"/>
      <c r="BR630" s="135"/>
      <c r="BS630" s="135"/>
      <c r="BT630" s="135"/>
      <c r="BU630" s="135"/>
      <c r="BV630" s="135"/>
      <c r="BW630" s="147"/>
      <c r="BX630" s="147"/>
      <c r="BY630" s="144"/>
      <c r="BZ630" s="147"/>
      <c r="CA630" s="147"/>
      <c r="CB630" s="147"/>
      <c r="CC630" s="147"/>
    </row>
    <row r="631" spans="1:81" s="6" customFormat="1" ht="16.5" customHeight="1">
      <c r="A631" s="123">
        <v>556</v>
      </c>
      <c r="B631" s="123" t="s">
        <v>145</v>
      </c>
      <c r="C631" s="135" t="s">
        <v>157</v>
      </c>
      <c r="D631" s="135" t="s">
        <v>481</v>
      </c>
      <c r="E631" s="135" t="s">
        <v>353</v>
      </c>
      <c r="F631" s="384" t="s">
        <v>3648</v>
      </c>
      <c r="G631" s="632" t="s">
        <v>3649</v>
      </c>
      <c r="H631" s="144" t="s">
        <v>14200</v>
      </c>
      <c r="I631" s="144" t="s">
        <v>14201</v>
      </c>
      <c r="J631" s="144" t="s">
        <v>12883</v>
      </c>
      <c r="K631" s="144" t="s">
        <v>14202</v>
      </c>
      <c r="L631" s="144" t="s">
        <v>3650</v>
      </c>
      <c r="M631" s="144" t="s">
        <v>15797</v>
      </c>
      <c r="N631" s="148" t="s">
        <v>12888</v>
      </c>
      <c r="O631" s="144"/>
      <c r="P631" s="148" t="s">
        <v>12888</v>
      </c>
      <c r="Q631" s="133">
        <v>12615</v>
      </c>
      <c r="R631" s="132">
        <v>1680</v>
      </c>
      <c r="S631" s="133">
        <v>1786</v>
      </c>
      <c r="T631" s="133">
        <v>1537</v>
      </c>
      <c r="U631" s="132" t="s">
        <v>392</v>
      </c>
      <c r="V631" s="133">
        <v>249</v>
      </c>
      <c r="W631" s="133">
        <v>123</v>
      </c>
      <c r="X631" s="149" t="s">
        <v>401</v>
      </c>
      <c r="Y631" s="133"/>
      <c r="Z631" s="133">
        <v>59</v>
      </c>
      <c r="AA631" s="133">
        <v>750</v>
      </c>
      <c r="AB631" s="133">
        <v>32</v>
      </c>
      <c r="AC631" s="133"/>
      <c r="AD631" s="133"/>
      <c r="AE631" s="133">
        <v>21</v>
      </c>
      <c r="AF631" s="144" t="s">
        <v>3651</v>
      </c>
      <c r="AG631" s="132">
        <v>6500</v>
      </c>
      <c r="AH631" s="132">
        <v>6500</v>
      </c>
      <c r="AI631" s="123" t="s">
        <v>3652</v>
      </c>
      <c r="AJ631" s="144" t="s">
        <v>3653</v>
      </c>
      <c r="AK631" s="144"/>
      <c r="AL631" s="123">
        <v>1</v>
      </c>
      <c r="AM631" s="123"/>
      <c r="AN631" s="123"/>
      <c r="AO631" s="123">
        <v>1</v>
      </c>
      <c r="AP631" s="123"/>
      <c r="AQ631" s="144">
        <v>210</v>
      </c>
      <c r="AR631" s="144" t="s">
        <v>3654</v>
      </c>
      <c r="AS631" s="144" t="s">
        <v>3654</v>
      </c>
      <c r="AT631" s="144" t="s">
        <v>3655</v>
      </c>
      <c r="AU631" s="137">
        <v>6581</v>
      </c>
      <c r="AV631" s="137">
        <v>31.338095238095239</v>
      </c>
      <c r="AW631" s="133">
        <v>2000</v>
      </c>
      <c r="AX631" s="133"/>
      <c r="AY631" s="132">
        <v>1000</v>
      </c>
      <c r="AZ631" s="132">
        <v>1500</v>
      </c>
      <c r="BA631" s="132">
        <v>2000</v>
      </c>
      <c r="BB631" s="123">
        <v>50</v>
      </c>
      <c r="BC631" s="123">
        <v>50</v>
      </c>
      <c r="BD631" s="669" t="s">
        <v>3656</v>
      </c>
      <c r="BE631" s="123" t="s">
        <v>3657</v>
      </c>
      <c r="BF631" s="152"/>
      <c r="BG631" s="152"/>
      <c r="BH631" s="152"/>
      <c r="BI631" s="152"/>
      <c r="BJ631" s="152"/>
      <c r="BK631" s="144"/>
      <c r="BL631" s="144"/>
      <c r="BM631" s="144"/>
      <c r="BN631" s="422"/>
      <c r="BO631" s="123"/>
      <c r="BP631" s="123"/>
      <c r="BQ631" s="123"/>
      <c r="BR631" s="123"/>
      <c r="BS631" s="123"/>
      <c r="BT631" s="123"/>
      <c r="BU631" s="123"/>
      <c r="BV631" s="123"/>
      <c r="BW631" s="144"/>
      <c r="BX631" s="123"/>
      <c r="BY631" s="144"/>
      <c r="BZ631" s="144"/>
      <c r="CA631" s="144"/>
      <c r="CB631" s="144"/>
      <c r="CC631" s="144"/>
    </row>
    <row r="632" spans="1:81" s="6" customFormat="1" ht="16.5" customHeight="1">
      <c r="A632" s="123">
        <v>557</v>
      </c>
      <c r="B632" s="123" t="s">
        <v>145</v>
      </c>
      <c r="C632" s="135" t="s">
        <v>146</v>
      </c>
      <c r="D632" s="135" t="s">
        <v>481</v>
      </c>
      <c r="E632" s="123" t="s">
        <v>353</v>
      </c>
      <c r="F632" s="135" t="s">
        <v>3658</v>
      </c>
      <c r="G632" s="632" t="s">
        <v>3659</v>
      </c>
      <c r="H632" s="144" t="s">
        <v>14203</v>
      </c>
      <c r="I632" s="136" t="s">
        <v>14204</v>
      </c>
      <c r="J632" s="136" t="s">
        <v>12899</v>
      </c>
      <c r="K632" s="136" t="s">
        <v>14205</v>
      </c>
      <c r="L632" s="144" t="s">
        <v>3660</v>
      </c>
      <c r="M632" s="322" t="s">
        <v>15798</v>
      </c>
      <c r="N632" s="131" t="s">
        <v>12888</v>
      </c>
      <c r="O632" s="131"/>
      <c r="P632" s="131" t="s">
        <v>12888</v>
      </c>
      <c r="Q632" s="132">
        <v>13645</v>
      </c>
      <c r="R632" s="133">
        <v>1405</v>
      </c>
      <c r="S632" s="132">
        <v>1147</v>
      </c>
      <c r="T632" s="132">
        <v>865</v>
      </c>
      <c r="U632" s="132" t="s">
        <v>392</v>
      </c>
      <c r="V632" s="132">
        <v>282</v>
      </c>
      <c r="W632" s="132">
        <v>351</v>
      </c>
      <c r="X632" s="134" t="s">
        <v>401</v>
      </c>
      <c r="Y632" s="132">
        <v>122</v>
      </c>
      <c r="Z632" s="132"/>
      <c r="AA632" s="132"/>
      <c r="AB632" s="132">
        <v>272</v>
      </c>
      <c r="AC632" s="132"/>
      <c r="AD632" s="132"/>
      <c r="AE632" s="132">
        <v>30</v>
      </c>
      <c r="AF632" s="136" t="s">
        <v>3661</v>
      </c>
      <c r="AG632" s="132">
        <v>14919</v>
      </c>
      <c r="AH632" s="132">
        <v>15879</v>
      </c>
      <c r="AI632" s="136" t="s">
        <v>3662</v>
      </c>
      <c r="AJ632" s="136" t="s">
        <v>3663</v>
      </c>
      <c r="AK632" s="135" t="s">
        <v>477</v>
      </c>
      <c r="AL632" s="123">
        <v>8</v>
      </c>
      <c r="AM632" s="135">
        <v>1</v>
      </c>
      <c r="AN632" s="135"/>
      <c r="AO632" s="135">
        <v>5</v>
      </c>
      <c r="AP632" s="135">
        <v>2</v>
      </c>
      <c r="AQ632" s="135" t="s">
        <v>435</v>
      </c>
      <c r="AR632" s="670" t="s">
        <v>16172</v>
      </c>
      <c r="AS632" s="135" t="s">
        <v>3664</v>
      </c>
      <c r="AT632" s="144" t="s">
        <v>3665</v>
      </c>
      <c r="AU632" s="170" t="s">
        <v>435</v>
      </c>
      <c r="AV632" s="137"/>
      <c r="AW632" s="169"/>
      <c r="AX632" s="169"/>
      <c r="AY632" s="169"/>
      <c r="AZ632" s="169"/>
      <c r="BA632" s="169"/>
      <c r="BB632" s="630"/>
      <c r="BC632" s="630"/>
      <c r="BD632" s="135"/>
      <c r="BE632" s="144" t="s">
        <v>364</v>
      </c>
      <c r="BF632" s="172"/>
      <c r="BG632" s="172"/>
      <c r="BH632" s="172"/>
      <c r="BI632" s="172"/>
      <c r="BJ632" s="172"/>
      <c r="BK632" s="630"/>
      <c r="BL632" s="630"/>
      <c r="BM632" s="135"/>
      <c r="BN632" s="422" t="s">
        <v>364</v>
      </c>
      <c r="BO632" s="123"/>
      <c r="BP632" s="123"/>
      <c r="BQ632" s="123"/>
      <c r="BR632" s="123"/>
      <c r="BS632" s="123"/>
      <c r="BT632" s="123"/>
      <c r="BU632" s="123"/>
      <c r="BV632" s="123"/>
      <c r="BW632" s="123"/>
      <c r="BX632" s="123"/>
      <c r="BY632" s="144"/>
      <c r="BZ632" s="135"/>
      <c r="CA632" s="135"/>
      <c r="CB632" s="135"/>
      <c r="CC632" s="135"/>
    </row>
    <row r="633" spans="1:81" s="6" customFormat="1" ht="16.5" customHeight="1">
      <c r="A633" s="123">
        <v>558</v>
      </c>
      <c r="B633" s="147" t="s">
        <v>145</v>
      </c>
      <c r="C633" s="147" t="s">
        <v>158</v>
      </c>
      <c r="D633" s="147" t="s">
        <v>481</v>
      </c>
      <c r="E633" s="147" t="s">
        <v>377</v>
      </c>
      <c r="F633" s="147" t="s">
        <v>3666</v>
      </c>
      <c r="G633" s="324" t="s">
        <v>3667</v>
      </c>
      <c r="H633" s="147" t="s">
        <v>14206</v>
      </c>
      <c r="I633" s="147" t="s">
        <v>14207</v>
      </c>
      <c r="J633" s="328" t="s">
        <v>12888</v>
      </c>
      <c r="K633" s="159" t="s">
        <v>377</v>
      </c>
      <c r="L633" s="147" t="s">
        <v>377</v>
      </c>
      <c r="M633" s="328" t="s">
        <v>3668</v>
      </c>
      <c r="N633" s="131" t="s">
        <v>12888</v>
      </c>
      <c r="O633" s="147"/>
      <c r="P633" s="147"/>
      <c r="Q633" s="133">
        <v>5213</v>
      </c>
      <c r="R633" s="133">
        <v>1586</v>
      </c>
      <c r="S633" s="133">
        <v>629</v>
      </c>
      <c r="T633" s="133">
        <v>530</v>
      </c>
      <c r="U633" s="132" t="s">
        <v>756</v>
      </c>
      <c r="V633" s="133">
        <v>99</v>
      </c>
      <c r="W633" s="133">
        <v>74</v>
      </c>
      <c r="X633" s="149" t="s">
        <v>401</v>
      </c>
      <c r="Y633" s="133">
        <v>42</v>
      </c>
      <c r="Z633" s="133">
        <v>32</v>
      </c>
      <c r="AA633" s="133">
        <v>200</v>
      </c>
      <c r="AB633" s="133">
        <v>70</v>
      </c>
      <c r="AC633" s="133"/>
      <c r="AD633" s="133"/>
      <c r="AE633" s="133">
        <v>9</v>
      </c>
      <c r="AF633" s="331" t="s">
        <v>3299</v>
      </c>
      <c r="AG633" s="132">
        <v>146</v>
      </c>
      <c r="AH633" s="132">
        <v>226</v>
      </c>
      <c r="AI633" s="338" t="s">
        <v>1421</v>
      </c>
      <c r="AJ633" s="331"/>
      <c r="AK633" s="147" t="s">
        <v>477</v>
      </c>
      <c r="AL633" s="123">
        <v>3</v>
      </c>
      <c r="AM633" s="135"/>
      <c r="AN633" s="135">
        <v>3</v>
      </c>
      <c r="AO633" s="135"/>
      <c r="AP633" s="135"/>
      <c r="AQ633" s="147">
        <v>285</v>
      </c>
      <c r="AR633" s="144" t="s">
        <v>16168</v>
      </c>
      <c r="AS633" s="144" t="s">
        <v>16168</v>
      </c>
      <c r="AT633" s="147" t="s">
        <v>3669</v>
      </c>
      <c r="AU633" s="137">
        <v>1549</v>
      </c>
      <c r="AV633" s="137">
        <v>5.4350877192982452</v>
      </c>
      <c r="AW633" s="133"/>
      <c r="AX633" s="133"/>
      <c r="AY633" s="133"/>
      <c r="AZ633" s="133"/>
      <c r="BA633" s="133"/>
      <c r="BB633" s="635"/>
      <c r="BC633" s="635"/>
      <c r="BD633" s="147"/>
      <c r="BE633" s="147" t="s">
        <v>364</v>
      </c>
      <c r="BF633" s="152"/>
      <c r="BG633" s="152"/>
      <c r="BH633" s="152"/>
      <c r="BI633" s="152"/>
      <c r="BJ633" s="152"/>
      <c r="BK633" s="635"/>
      <c r="BL633" s="635"/>
      <c r="BM633" s="147"/>
      <c r="BN633" s="600"/>
      <c r="BO633" s="144"/>
      <c r="BP633" s="147"/>
      <c r="BQ633" s="147"/>
      <c r="BR633" s="147"/>
      <c r="BS633" s="135"/>
      <c r="BT633" s="147"/>
      <c r="BU633" s="147"/>
      <c r="BV633" s="147"/>
      <c r="BW633" s="147"/>
      <c r="BX633" s="135"/>
      <c r="BY633" s="144"/>
      <c r="BZ633" s="147"/>
      <c r="CA633" s="147"/>
      <c r="CB633" s="147"/>
      <c r="CC633" s="147"/>
    </row>
    <row r="634" spans="1:81" s="12" customFormat="1" ht="16.5" customHeight="1">
      <c r="A634" s="123">
        <v>559</v>
      </c>
      <c r="B634" s="365" t="s">
        <v>145</v>
      </c>
      <c r="C634" s="365" t="s">
        <v>149</v>
      </c>
      <c r="D634" s="365" t="s">
        <v>481</v>
      </c>
      <c r="E634" s="365" t="s">
        <v>353</v>
      </c>
      <c r="F634" s="365" t="s">
        <v>3670</v>
      </c>
      <c r="G634" s="367" t="s">
        <v>3671</v>
      </c>
      <c r="H634" s="365" t="s">
        <v>14208</v>
      </c>
      <c r="I634" s="365" t="s">
        <v>14209</v>
      </c>
      <c r="J634" s="365" t="s">
        <v>12899</v>
      </c>
      <c r="K634" s="671" t="s">
        <v>14210</v>
      </c>
      <c r="L634" s="647" t="s">
        <v>3672</v>
      </c>
      <c r="M634" s="672" t="s">
        <v>15799</v>
      </c>
      <c r="N634" s="131" t="s">
        <v>12888</v>
      </c>
      <c r="O634" s="673"/>
      <c r="P634" s="674" t="s">
        <v>12888</v>
      </c>
      <c r="Q634" s="369">
        <v>16089</v>
      </c>
      <c r="R634" s="369">
        <v>869</v>
      </c>
      <c r="S634" s="369">
        <v>421</v>
      </c>
      <c r="T634" s="369">
        <v>421</v>
      </c>
      <c r="U634" s="132" t="s">
        <v>19948</v>
      </c>
      <c r="V634" s="369"/>
      <c r="W634" s="369">
        <v>98</v>
      </c>
      <c r="X634" s="370" t="s">
        <v>401</v>
      </c>
      <c r="Y634" s="369">
        <v>63</v>
      </c>
      <c r="Z634" s="369"/>
      <c r="AA634" s="369"/>
      <c r="AB634" s="369">
        <v>33</v>
      </c>
      <c r="AC634" s="369"/>
      <c r="AD634" s="369"/>
      <c r="AE634" s="369">
        <v>13</v>
      </c>
      <c r="AF634" s="675" t="s">
        <v>678</v>
      </c>
      <c r="AG634" s="369">
        <v>355</v>
      </c>
      <c r="AH634" s="369">
        <v>683</v>
      </c>
      <c r="AI634" s="365"/>
      <c r="AJ634" s="365"/>
      <c r="AK634" s="366" t="s">
        <v>406</v>
      </c>
      <c r="AL634" s="366">
        <v>14</v>
      </c>
      <c r="AM634" s="366">
        <v>3</v>
      </c>
      <c r="AN634" s="366">
        <v>1</v>
      </c>
      <c r="AO634" s="366">
        <v>7</v>
      </c>
      <c r="AP634" s="366">
        <v>3</v>
      </c>
      <c r="AQ634" s="366">
        <v>192</v>
      </c>
      <c r="AR634" s="366" t="s">
        <v>16179</v>
      </c>
      <c r="AS634" s="366" t="s">
        <v>16179</v>
      </c>
      <c r="AT634" s="366" t="s">
        <v>564</v>
      </c>
      <c r="AU634" s="382">
        <v>87671</v>
      </c>
      <c r="AV634" s="137">
        <v>456.61979166666669</v>
      </c>
      <c r="AW634" s="369"/>
      <c r="AX634" s="369"/>
      <c r="AY634" s="369"/>
      <c r="AZ634" s="369"/>
      <c r="BA634" s="369"/>
      <c r="BB634" s="653"/>
      <c r="BC634" s="653"/>
      <c r="BD634" s="653"/>
      <c r="BE634" s="676" t="s">
        <v>364</v>
      </c>
      <c r="BF634" s="677"/>
      <c r="BG634" s="677"/>
      <c r="BH634" s="677"/>
      <c r="BI634" s="677"/>
      <c r="BJ634" s="677"/>
      <c r="BK634" s="653"/>
      <c r="BL634" s="653"/>
      <c r="BM634" s="678"/>
      <c r="BN634" s="679"/>
      <c r="BO634" s="123"/>
      <c r="BP634" s="123"/>
      <c r="BQ634" s="123"/>
      <c r="BR634" s="123"/>
      <c r="BS634" s="123"/>
      <c r="BT634" s="123"/>
      <c r="BU634" s="123"/>
      <c r="BV634" s="123"/>
      <c r="BW634" s="123"/>
      <c r="BX634" s="123"/>
      <c r="BY634" s="365"/>
      <c r="BZ634" s="365"/>
      <c r="CA634" s="365"/>
      <c r="CB634" s="365"/>
      <c r="CC634" s="365"/>
    </row>
    <row r="635" spans="1:81" s="6" customFormat="1" ht="16.5" customHeight="1">
      <c r="A635" s="123">
        <v>560</v>
      </c>
      <c r="B635" s="123" t="s">
        <v>145</v>
      </c>
      <c r="C635" s="135" t="s">
        <v>159</v>
      </c>
      <c r="D635" s="135" t="s">
        <v>481</v>
      </c>
      <c r="E635" s="365" t="s">
        <v>353</v>
      </c>
      <c r="F635" s="229" t="s">
        <v>3673</v>
      </c>
      <c r="G635" s="632" t="s">
        <v>3674</v>
      </c>
      <c r="H635" s="135" t="s">
        <v>14211</v>
      </c>
      <c r="I635" s="136" t="s">
        <v>14212</v>
      </c>
      <c r="J635" s="136" t="s">
        <v>12899</v>
      </c>
      <c r="K635" s="154" t="s">
        <v>14213</v>
      </c>
      <c r="L635" s="639" t="s">
        <v>3675</v>
      </c>
      <c r="M635" s="595" t="s">
        <v>15774</v>
      </c>
      <c r="N635" s="131" t="s">
        <v>12888</v>
      </c>
      <c r="O635" s="131"/>
      <c r="P635" s="131" t="s">
        <v>12888</v>
      </c>
      <c r="Q635" s="132">
        <v>1678.35</v>
      </c>
      <c r="R635" s="132">
        <v>1078.3499999999999</v>
      </c>
      <c r="S635" s="132">
        <v>406</v>
      </c>
      <c r="T635" s="132">
        <v>339</v>
      </c>
      <c r="U635" s="132" t="s">
        <v>568</v>
      </c>
      <c r="V635" s="132">
        <v>67</v>
      </c>
      <c r="W635" s="132">
        <v>194</v>
      </c>
      <c r="X635" s="134" t="s">
        <v>401</v>
      </c>
      <c r="Y635" s="132">
        <v>69</v>
      </c>
      <c r="Z635" s="132">
        <v>13</v>
      </c>
      <c r="AA635" s="132">
        <v>1002</v>
      </c>
      <c r="AB635" s="132">
        <v>34</v>
      </c>
      <c r="AC635" s="132"/>
      <c r="AD635" s="132"/>
      <c r="AE635" s="132">
        <v>10</v>
      </c>
      <c r="AF635" s="338" t="s">
        <v>3676</v>
      </c>
      <c r="AG635" s="132">
        <v>1013</v>
      </c>
      <c r="AH635" s="132">
        <v>3504</v>
      </c>
      <c r="AI635" s="135" t="s">
        <v>19949</v>
      </c>
      <c r="AJ635" s="136" t="s">
        <v>3677</v>
      </c>
      <c r="AK635" s="135" t="s">
        <v>406</v>
      </c>
      <c r="AL635" s="123">
        <v>3</v>
      </c>
      <c r="AM635" s="135">
        <v>1</v>
      </c>
      <c r="AN635" s="135">
        <v>1</v>
      </c>
      <c r="AO635" s="135"/>
      <c r="AP635" s="135">
        <v>1</v>
      </c>
      <c r="AQ635" s="135">
        <v>309</v>
      </c>
      <c r="AR635" s="135" t="s">
        <v>16167</v>
      </c>
      <c r="AS635" s="135" t="s">
        <v>16167</v>
      </c>
      <c r="AT635" s="123" t="s">
        <v>3678</v>
      </c>
      <c r="AU635" s="137">
        <v>16272</v>
      </c>
      <c r="AV635" s="137">
        <v>52.660194174757279</v>
      </c>
      <c r="AW635" s="169"/>
      <c r="AX635" s="169"/>
      <c r="AY635" s="169"/>
      <c r="AZ635" s="169"/>
      <c r="BA635" s="169"/>
      <c r="BB635" s="630"/>
      <c r="BC635" s="630"/>
      <c r="BD635" s="630"/>
      <c r="BE635" s="676" t="s">
        <v>364</v>
      </c>
      <c r="BF635" s="172"/>
      <c r="BG635" s="172"/>
      <c r="BH635" s="172"/>
      <c r="BI635" s="172"/>
      <c r="BJ635" s="172"/>
      <c r="BK635" s="630"/>
      <c r="BL635" s="630"/>
      <c r="BM635" s="630"/>
      <c r="BN635" s="631"/>
      <c r="BO635" s="123"/>
      <c r="BP635" s="135"/>
      <c r="BQ635" s="135"/>
      <c r="BR635" s="135"/>
      <c r="BS635" s="135"/>
      <c r="BT635" s="135"/>
      <c r="BU635" s="135"/>
      <c r="BV635" s="135"/>
      <c r="BW635" s="135"/>
      <c r="BX635" s="135"/>
      <c r="BY635" s="144"/>
      <c r="BZ635" s="135"/>
      <c r="CA635" s="135"/>
      <c r="CB635" s="135"/>
      <c r="CC635" s="135"/>
    </row>
    <row r="636" spans="1:81" s="7" customFormat="1" ht="16.5" customHeight="1">
      <c r="A636" s="299"/>
      <c r="B636" s="300" t="s">
        <v>3679</v>
      </c>
      <c r="C636" s="301"/>
      <c r="D636" s="301">
        <v>30</v>
      </c>
      <c r="E636" s="302"/>
      <c r="F636" s="121"/>
      <c r="G636" s="352"/>
      <c r="H636" s="121"/>
      <c r="I636" s="121"/>
      <c r="J636" s="121"/>
      <c r="K636" s="353"/>
      <c r="L636" s="353"/>
      <c r="M636" s="478"/>
      <c r="N636" s="354"/>
      <c r="O636" s="354"/>
      <c r="P636" s="354"/>
      <c r="Q636" s="310"/>
      <c r="R636" s="310"/>
      <c r="S636" s="310"/>
      <c r="T636" s="310"/>
      <c r="U636" s="310"/>
      <c r="V636" s="310"/>
      <c r="W636" s="310"/>
      <c r="X636" s="311"/>
      <c r="Y636" s="310"/>
      <c r="Z636" s="310"/>
      <c r="AA636" s="310"/>
      <c r="AB636" s="310"/>
      <c r="AC636" s="310"/>
      <c r="AD636" s="310"/>
      <c r="AE636" s="310"/>
      <c r="AF636" s="479"/>
      <c r="AG636" s="310"/>
      <c r="AH636" s="310"/>
      <c r="AI636" s="311"/>
      <c r="AJ636" s="311"/>
      <c r="AK636" s="121"/>
      <c r="AL636" s="121"/>
      <c r="AM636" s="121"/>
      <c r="AN636" s="121"/>
      <c r="AO636" s="121"/>
      <c r="AP636" s="121"/>
      <c r="AQ636" s="121"/>
      <c r="AR636" s="121"/>
      <c r="AS636" s="121"/>
      <c r="AT636" s="121"/>
      <c r="AU636" s="315"/>
      <c r="AV636" s="315"/>
      <c r="AW636" s="310"/>
      <c r="AX636" s="310"/>
      <c r="AY636" s="310"/>
      <c r="AZ636" s="310"/>
      <c r="BA636" s="310"/>
      <c r="BB636" s="311"/>
      <c r="BC636" s="311"/>
      <c r="BD636" s="311"/>
      <c r="BE636" s="481"/>
      <c r="BF636" s="317"/>
      <c r="BG636" s="317"/>
      <c r="BH636" s="317"/>
      <c r="BI636" s="317"/>
      <c r="BJ636" s="317"/>
      <c r="BK636" s="311"/>
      <c r="BL636" s="311"/>
      <c r="BM636" s="311"/>
      <c r="BN636" s="482"/>
      <c r="BO636" s="121"/>
      <c r="BP636" s="121"/>
      <c r="BQ636" s="121"/>
      <c r="BR636" s="121"/>
      <c r="BS636" s="121"/>
      <c r="BT636" s="121"/>
      <c r="BU636" s="121"/>
      <c r="BV636" s="121"/>
      <c r="BW636" s="121"/>
      <c r="BX636" s="121"/>
      <c r="BY636" s="121"/>
      <c r="BZ636" s="121"/>
      <c r="CA636" s="121"/>
      <c r="CB636" s="121"/>
      <c r="CC636" s="121"/>
    </row>
    <row r="637" spans="1:81" s="6" customFormat="1" ht="16.5" customHeight="1">
      <c r="A637" s="123">
        <v>561</v>
      </c>
      <c r="B637" s="123" t="s">
        <v>145</v>
      </c>
      <c r="C637" s="135" t="s">
        <v>146</v>
      </c>
      <c r="D637" s="135" t="s">
        <v>32</v>
      </c>
      <c r="E637" s="135" t="s">
        <v>353</v>
      </c>
      <c r="F637" s="135" t="s">
        <v>3680</v>
      </c>
      <c r="G637" s="632" t="s">
        <v>3681</v>
      </c>
      <c r="H637" s="135" t="s">
        <v>14214</v>
      </c>
      <c r="I637" s="136" t="s">
        <v>14215</v>
      </c>
      <c r="J637" s="136" t="s">
        <v>12899</v>
      </c>
      <c r="K637" s="136" t="s">
        <v>14216</v>
      </c>
      <c r="L637" s="633" t="s">
        <v>3682</v>
      </c>
      <c r="M637" s="406" t="s">
        <v>15800</v>
      </c>
      <c r="N637" s="135"/>
      <c r="O637" s="135"/>
      <c r="P637" s="135" t="s">
        <v>12888</v>
      </c>
      <c r="Q637" s="169">
        <v>1020.6</v>
      </c>
      <c r="R637" s="169">
        <v>798.07</v>
      </c>
      <c r="S637" s="169">
        <v>650</v>
      </c>
      <c r="T637" s="169">
        <v>650</v>
      </c>
      <c r="U637" s="132" t="s">
        <v>392</v>
      </c>
      <c r="V637" s="169"/>
      <c r="W637" s="169">
        <v>90</v>
      </c>
      <c r="X637" s="170" t="s">
        <v>401</v>
      </c>
      <c r="Y637" s="169">
        <v>2949.06</v>
      </c>
      <c r="Z637" s="169">
        <v>307.44</v>
      </c>
      <c r="AA637" s="169">
        <v>23187</v>
      </c>
      <c r="AB637" s="169">
        <v>16.329999999999998</v>
      </c>
      <c r="AC637" s="169"/>
      <c r="AD637" s="169">
        <v>60</v>
      </c>
      <c r="AE637" s="169">
        <v>180</v>
      </c>
      <c r="AF637" s="338" t="s">
        <v>3683</v>
      </c>
      <c r="AG637" s="169">
        <v>2117</v>
      </c>
      <c r="AH637" s="169">
        <v>3165</v>
      </c>
      <c r="AI637" s="338"/>
      <c r="AJ637" s="338"/>
      <c r="AK637" s="135" t="s">
        <v>477</v>
      </c>
      <c r="AL637" s="123">
        <v>1</v>
      </c>
      <c r="AM637" s="135"/>
      <c r="AN637" s="135"/>
      <c r="AO637" s="135">
        <v>1</v>
      </c>
      <c r="AP637" s="135"/>
      <c r="AQ637" s="135">
        <v>200</v>
      </c>
      <c r="AR637" s="135" t="s">
        <v>16167</v>
      </c>
      <c r="AS637" s="135"/>
      <c r="AT637" s="135" t="s">
        <v>3684</v>
      </c>
      <c r="AU637" s="137">
        <v>494</v>
      </c>
      <c r="AV637" s="137">
        <v>2.4700000000000002</v>
      </c>
      <c r="AW637" s="132"/>
      <c r="AX637" s="132"/>
      <c r="AY637" s="132"/>
      <c r="AZ637" s="132"/>
      <c r="BA637" s="132"/>
      <c r="BB637" s="630"/>
      <c r="BC637" s="630"/>
      <c r="BD637" s="135"/>
      <c r="BE637" s="135" t="s">
        <v>364</v>
      </c>
      <c r="BF637" s="172"/>
      <c r="BG637" s="172"/>
      <c r="BH637" s="172"/>
      <c r="BI637" s="172"/>
      <c r="BJ637" s="172"/>
      <c r="BK637" s="630"/>
      <c r="BL637" s="630"/>
      <c r="BM637" s="135"/>
      <c r="BN637" s="233"/>
      <c r="BO637" s="123"/>
      <c r="BP637" s="135"/>
      <c r="BQ637" s="135"/>
      <c r="BR637" s="135"/>
      <c r="BS637" s="135"/>
      <c r="BT637" s="135"/>
      <c r="BU637" s="135"/>
      <c r="BV637" s="135"/>
      <c r="BW637" s="135"/>
      <c r="BX637" s="135"/>
      <c r="BY637" s="144"/>
      <c r="BZ637" s="135"/>
      <c r="CA637" s="135"/>
      <c r="CB637" s="135"/>
      <c r="CC637" s="135"/>
    </row>
    <row r="638" spans="1:81" s="6" customFormat="1" ht="16.5" customHeight="1">
      <c r="A638" s="123">
        <v>562</v>
      </c>
      <c r="B638" s="123" t="s">
        <v>145</v>
      </c>
      <c r="C638" s="135" t="s">
        <v>154</v>
      </c>
      <c r="D638" s="135" t="s">
        <v>32</v>
      </c>
      <c r="E638" s="135" t="s">
        <v>353</v>
      </c>
      <c r="F638" s="135" t="s">
        <v>3685</v>
      </c>
      <c r="G638" s="523" t="s">
        <v>3686</v>
      </c>
      <c r="H638" s="135" t="s">
        <v>14217</v>
      </c>
      <c r="I638" s="135" t="s">
        <v>14218</v>
      </c>
      <c r="J638" s="123" t="s">
        <v>12883</v>
      </c>
      <c r="K638" s="135" t="s">
        <v>14219</v>
      </c>
      <c r="L638" s="135" t="s">
        <v>3687</v>
      </c>
      <c r="M638" s="406" t="s">
        <v>15801</v>
      </c>
      <c r="N638" s="135" t="s">
        <v>12888</v>
      </c>
      <c r="O638" s="135"/>
      <c r="P638" s="135" t="s">
        <v>12883</v>
      </c>
      <c r="Q638" s="169">
        <v>14.747999999999999</v>
      </c>
      <c r="R638" s="169">
        <v>422.54</v>
      </c>
      <c r="S638" s="169">
        <v>191</v>
      </c>
      <c r="T638" s="169"/>
      <c r="U638" s="132" t="s">
        <v>19950</v>
      </c>
      <c r="V638" s="169">
        <v>191</v>
      </c>
      <c r="W638" s="169">
        <v>15</v>
      </c>
      <c r="X638" s="170" t="s">
        <v>401</v>
      </c>
      <c r="Y638" s="169">
        <v>36.299999999999997</v>
      </c>
      <c r="Z638" s="169">
        <v>14.747999999999999</v>
      </c>
      <c r="AA638" s="169">
        <v>500</v>
      </c>
      <c r="AB638" s="169">
        <v>12.81</v>
      </c>
      <c r="AC638" s="169">
        <v>68.44</v>
      </c>
      <c r="AD638" s="169"/>
      <c r="AE638" s="169">
        <v>100</v>
      </c>
      <c r="AF638" s="338" t="s">
        <v>3688</v>
      </c>
      <c r="AG638" s="169">
        <v>200</v>
      </c>
      <c r="AH638" s="169">
        <v>500</v>
      </c>
      <c r="AI638" s="338"/>
      <c r="AJ638" s="338"/>
      <c r="AK638" s="135" t="s">
        <v>477</v>
      </c>
      <c r="AL638" s="123">
        <v>5</v>
      </c>
      <c r="AM638" s="135">
        <v>2</v>
      </c>
      <c r="AN638" s="135">
        <v>1</v>
      </c>
      <c r="AO638" s="135">
        <v>2</v>
      </c>
      <c r="AP638" s="135"/>
      <c r="AQ638" s="135"/>
      <c r="AR638" s="135" t="s">
        <v>16167</v>
      </c>
      <c r="AS638" s="135" t="s">
        <v>16167</v>
      </c>
      <c r="AT638" s="135" t="s">
        <v>464</v>
      </c>
      <c r="AU638" s="137"/>
      <c r="AV638" s="137"/>
      <c r="AW638" s="132"/>
      <c r="AX638" s="132"/>
      <c r="AY638" s="132"/>
      <c r="AZ638" s="132"/>
      <c r="BA638" s="132"/>
      <c r="BB638" s="170"/>
      <c r="BC638" s="170"/>
      <c r="BD638" s="135"/>
      <c r="BE638" s="135" t="s">
        <v>364</v>
      </c>
      <c r="BF638" s="139"/>
      <c r="BG638" s="139"/>
      <c r="BH638" s="139"/>
      <c r="BI638" s="139"/>
      <c r="BJ638" s="139"/>
      <c r="BK638" s="170"/>
      <c r="BL638" s="170"/>
      <c r="BM638" s="135"/>
      <c r="BN638" s="233" t="s">
        <v>364</v>
      </c>
      <c r="BO638" s="123"/>
      <c r="BP638" s="135"/>
      <c r="BQ638" s="135"/>
      <c r="BR638" s="135"/>
      <c r="BS638" s="135"/>
      <c r="BT638" s="135"/>
      <c r="BU638" s="135"/>
      <c r="BV638" s="135"/>
      <c r="BW638" s="135"/>
      <c r="BX638" s="135"/>
      <c r="BY638" s="123"/>
      <c r="BZ638" s="135"/>
      <c r="CA638" s="135"/>
      <c r="CB638" s="135"/>
      <c r="CC638" s="135"/>
    </row>
    <row r="639" spans="1:81" s="6" customFormat="1" ht="16.5" customHeight="1">
      <c r="A639" s="123">
        <v>563</v>
      </c>
      <c r="B639" s="144" t="s">
        <v>145</v>
      </c>
      <c r="C639" s="144" t="s">
        <v>146</v>
      </c>
      <c r="D639" s="144" t="s">
        <v>32</v>
      </c>
      <c r="E639" s="144" t="s">
        <v>459</v>
      </c>
      <c r="F639" s="144" t="s">
        <v>3689</v>
      </c>
      <c r="G639" s="145" t="s">
        <v>3690</v>
      </c>
      <c r="H639" s="144" t="s">
        <v>14220</v>
      </c>
      <c r="I639" s="135" t="s">
        <v>14221</v>
      </c>
      <c r="J639" s="144" t="s">
        <v>12899</v>
      </c>
      <c r="K639" s="135" t="s">
        <v>14222</v>
      </c>
      <c r="L639" s="146" t="s">
        <v>3691</v>
      </c>
      <c r="M639" s="328" t="s">
        <v>3692</v>
      </c>
      <c r="N639" s="135" t="s">
        <v>12888</v>
      </c>
      <c r="O639" s="148"/>
      <c r="P639" s="148" t="s">
        <v>12888</v>
      </c>
      <c r="Q639" s="133">
        <v>4421</v>
      </c>
      <c r="R639" s="133">
        <v>354</v>
      </c>
      <c r="S639" s="133">
        <v>412</v>
      </c>
      <c r="T639" s="133">
        <v>300</v>
      </c>
      <c r="U639" s="132" t="s">
        <v>392</v>
      </c>
      <c r="V639" s="133">
        <v>112</v>
      </c>
      <c r="W639" s="133">
        <v>188</v>
      </c>
      <c r="X639" s="149" t="s">
        <v>359</v>
      </c>
      <c r="Y639" s="133">
        <v>62</v>
      </c>
      <c r="Z639" s="133"/>
      <c r="AA639" s="133"/>
      <c r="AB639" s="133">
        <v>25</v>
      </c>
      <c r="AC639" s="133">
        <v>29</v>
      </c>
      <c r="AD639" s="133"/>
      <c r="AE639" s="133">
        <v>10</v>
      </c>
      <c r="AF639" s="331" t="s">
        <v>3693</v>
      </c>
      <c r="AG639" s="133">
        <v>300</v>
      </c>
      <c r="AH639" s="133">
        <v>10000</v>
      </c>
      <c r="AI639" s="144"/>
      <c r="AJ639" s="144"/>
      <c r="AK639" s="144" t="s">
        <v>477</v>
      </c>
      <c r="AL639" s="123">
        <v>30</v>
      </c>
      <c r="AM639" s="123">
        <v>6</v>
      </c>
      <c r="AN639" s="123">
        <v>6</v>
      </c>
      <c r="AO639" s="123">
        <v>6</v>
      </c>
      <c r="AP639" s="123">
        <v>12</v>
      </c>
      <c r="AQ639" s="144">
        <v>60</v>
      </c>
      <c r="AR639" s="144" t="s">
        <v>16177</v>
      </c>
      <c r="AS639" s="170" t="s">
        <v>435</v>
      </c>
      <c r="AT639" s="123" t="s">
        <v>688</v>
      </c>
      <c r="AU639" s="137">
        <v>2200</v>
      </c>
      <c r="AV639" s="137">
        <v>36.666666666666664</v>
      </c>
      <c r="AW639" s="132">
        <v>5000</v>
      </c>
      <c r="AX639" s="132"/>
      <c r="AY639" s="132">
        <v>3000</v>
      </c>
      <c r="AZ639" s="132">
        <v>3000</v>
      </c>
      <c r="BA639" s="132">
        <v>5000</v>
      </c>
      <c r="BB639" s="635"/>
      <c r="BC639" s="635"/>
      <c r="BD639" s="635"/>
      <c r="BE639" s="646"/>
      <c r="BF639" s="139">
        <v>5000</v>
      </c>
      <c r="BG639" s="139"/>
      <c r="BH639" s="139">
        <v>3000</v>
      </c>
      <c r="BI639" s="139">
        <v>3000</v>
      </c>
      <c r="BJ639" s="139">
        <v>5000</v>
      </c>
      <c r="BK639" s="635"/>
      <c r="BL639" s="635"/>
      <c r="BM639" s="646"/>
      <c r="BN639" s="662" t="s">
        <v>3694</v>
      </c>
      <c r="BO639" s="144"/>
      <c r="BP639" s="144"/>
      <c r="BQ639" s="144"/>
      <c r="BR639" s="144"/>
      <c r="BS639" s="144"/>
      <c r="BT639" s="144"/>
      <c r="BU639" s="144"/>
      <c r="BV639" s="144"/>
      <c r="BW639" s="144"/>
      <c r="BX639" s="144"/>
      <c r="BY639" s="123"/>
      <c r="BZ639" s="144"/>
      <c r="CA639" s="144"/>
      <c r="CB639" s="144"/>
      <c r="CC639" s="144"/>
    </row>
    <row r="640" spans="1:81" s="6" customFormat="1" ht="16.5" customHeight="1">
      <c r="A640" s="123">
        <v>564</v>
      </c>
      <c r="B640" s="123" t="s">
        <v>145</v>
      </c>
      <c r="C640" s="135" t="s">
        <v>155</v>
      </c>
      <c r="D640" s="135" t="s">
        <v>32</v>
      </c>
      <c r="E640" s="135" t="s">
        <v>459</v>
      </c>
      <c r="F640" s="135" t="s">
        <v>3695</v>
      </c>
      <c r="G640" s="523" t="s">
        <v>19951</v>
      </c>
      <c r="H640" s="135" t="s">
        <v>14223</v>
      </c>
      <c r="I640" s="135" t="s">
        <v>14224</v>
      </c>
      <c r="J640" s="135" t="s">
        <v>12899</v>
      </c>
      <c r="K640" s="135" t="s">
        <v>14225</v>
      </c>
      <c r="L640" s="135" t="s">
        <v>3696</v>
      </c>
      <c r="M640" s="135" t="s">
        <v>15802</v>
      </c>
      <c r="N640" s="135" t="s">
        <v>12888</v>
      </c>
      <c r="O640" s="135"/>
      <c r="P640" s="135" t="s">
        <v>12888</v>
      </c>
      <c r="Q640" s="169">
        <v>1652</v>
      </c>
      <c r="R640" s="169">
        <v>490</v>
      </c>
      <c r="S640" s="169">
        <v>300</v>
      </c>
      <c r="T640" s="169">
        <v>250</v>
      </c>
      <c r="U640" s="132" t="s">
        <v>19950</v>
      </c>
      <c r="V640" s="169">
        <v>50</v>
      </c>
      <c r="W640" s="169">
        <v>30</v>
      </c>
      <c r="X640" s="170" t="s">
        <v>401</v>
      </c>
      <c r="Y640" s="169"/>
      <c r="Z640" s="169"/>
      <c r="AA640" s="169"/>
      <c r="AB640" s="169">
        <v>40</v>
      </c>
      <c r="AC640" s="169">
        <v>15</v>
      </c>
      <c r="AD640" s="169"/>
      <c r="AE640" s="169">
        <v>30</v>
      </c>
      <c r="AF640" s="338" t="s">
        <v>3697</v>
      </c>
      <c r="AG640" s="169"/>
      <c r="AH640" s="169">
        <v>2500</v>
      </c>
      <c r="AI640" s="338"/>
      <c r="AJ640" s="338"/>
      <c r="AK640" s="135" t="s">
        <v>477</v>
      </c>
      <c r="AL640" s="123">
        <v>15</v>
      </c>
      <c r="AM640" s="135"/>
      <c r="AN640" s="135">
        <v>15</v>
      </c>
      <c r="AO640" s="135"/>
      <c r="AP640" s="135"/>
      <c r="AQ640" s="135">
        <v>300</v>
      </c>
      <c r="AR640" s="135" t="s">
        <v>16167</v>
      </c>
      <c r="AS640" s="135" t="s">
        <v>16167</v>
      </c>
      <c r="AT640" s="135" t="s">
        <v>464</v>
      </c>
      <c r="AU640" s="421">
        <v>2000</v>
      </c>
      <c r="AV640" s="137">
        <v>6.666666666666667</v>
      </c>
      <c r="AW640" s="169">
        <v>10000</v>
      </c>
      <c r="AX640" s="169">
        <v>5000</v>
      </c>
      <c r="AY640" s="169">
        <v>5000</v>
      </c>
      <c r="AZ640" s="169">
        <v>5000</v>
      </c>
      <c r="BA640" s="169">
        <v>5000</v>
      </c>
      <c r="BB640" s="630">
        <v>50</v>
      </c>
      <c r="BC640" s="630"/>
      <c r="BD640" s="135" t="s">
        <v>3698</v>
      </c>
      <c r="BE640" s="135"/>
      <c r="BF640" s="139">
        <v>10000</v>
      </c>
      <c r="BG640" s="139">
        <v>5000</v>
      </c>
      <c r="BH640" s="139">
        <v>5000</v>
      </c>
      <c r="BI640" s="139">
        <v>5000</v>
      </c>
      <c r="BJ640" s="139">
        <v>5000</v>
      </c>
      <c r="BK640" s="630"/>
      <c r="BL640" s="630"/>
      <c r="BM640" s="135"/>
      <c r="BN640" s="233"/>
      <c r="BO640" s="123"/>
      <c r="BP640" s="135"/>
      <c r="BQ640" s="135"/>
      <c r="BR640" s="135"/>
      <c r="BS640" s="135"/>
      <c r="BT640" s="135"/>
      <c r="BU640" s="135"/>
      <c r="BV640" s="135"/>
      <c r="BW640" s="135"/>
      <c r="BX640" s="135"/>
      <c r="BY640" s="123"/>
      <c r="BZ640" s="135"/>
      <c r="CA640" s="135"/>
      <c r="CB640" s="135"/>
      <c r="CC640" s="135"/>
    </row>
    <row r="641" spans="1:81" s="6" customFormat="1" ht="16.5" customHeight="1">
      <c r="A641" s="123">
        <v>565</v>
      </c>
      <c r="B641" s="123" t="s">
        <v>145</v>
      </c>
      <c r="C641" s="135" t="s">
        <v>156</v>
      </c>
      <c r="D641" s="135" t="s">
        <v>32</v>
      </c>
      <c r="E641" s="135" t="s">
        <v>459</v>
      </c>
      <c r="F641" s="135" t="s">
        <v>3699</v>
      </c>
      <c r="G641" s="632" t="s">
        <v>3700</v>
      </c>
      <c r="H641" s="229" t="s">
        <v>14226</v>
      </c>
      <c r="I641" s="596" t="s">
        <v>14227</v>
      </c>
      <c r="J641" s="596" t="s">
        <v>12899</v>
      </c>
      <c r="K641" s="159" t="s">
        <v>14228</v>
      </c>
      <c r="L641" s="639" t="s">
        <v>3701</v>
      </c>
      <c r="M641" s="322" t="s">
        <v>15803</v>
      </c>
      <c r="N641" s="160" t="s">
        <v>12888</v>
      </c>
      <c r="O641" s="160"/>
      <c r="P641" s="160" t="s">
        <v>12888</v>
      </c>
      <c r="Q641" s="132">
        <v>567</v>
      </c>
      <c r="R641" s="132">
        <v>114.9</v>
      </c>
      <c r="S641" s="132">
        <v>167</v>
      </c>
      <c r="T641" s="132">
        <v>100</v>
      </c>
      <c r="U641" s="132" t="s">
        <v>392</v>
      </c>
      <c r="V641" s="132">
        <v>67</v>
      </c>
      <c r="W641" s="132">
        <v>8</v>
      </c>
      <c r="X641" s="134" t="s">
        <v>401</v>
      </c>
      <c r="Y641" s="132">
        <v>33.42</v>
      </c>
      <c r="Z641" s="132">
        <v>2.6</v>
      </c>
      <c r="AA641" s="132">
        <v>100</v>
      </c>
      <c r="AB641" s="132"/>
      <c r="AC641" s="132"/>
      <c r="AD641" s="132"/>
      <c r="AE641" s="132">
        <v>2</v>
      </c>
      <c r="AF641" s="338" t="s">
        <v>3702</v>
      </c>
      <c r="AG641" s="133">
        <v>61</v>
      </c>
      <c r="AH641" s="133">
        <v>61</v>
      </c>
      <c r="AI641" s="338"/>
      <c r="AJ641" s="338"/>
      <c r="AK641" s="135"/>
      <c r="AL641" s="157">
        <v>3</v>
      </c>
      <c r="AM641" s="135">
        <v>1</v>
      </c>
      <c r="AN641" s="135">
        <v>2</v>
      </c>
      <c r="AO641" s="135"/>
      <c r="AP641" s="135"/>
      <c r="AQ641" s="144" t="s">
        <v>435</v>
      </c>
      <c r="AR641" s="229" t="s">
        <v>16164</v>
      </c>
      <c r="AS641" s="229" t="s">
        <v>16177</v>
      </c>
      <c r="AT641" s="229" t="s">
        <v>3703</v>
      </c>
      <c r="AU641" s="170" t="s">
        <v>435</v>
      </c>
      <c r="AV641" s="137"/>
      <c r="AW641" s="132"/>
      <c r="AX641" s="132"/>
      <c r="AY641" s="132"/>
      <c r="AZ641" s="132"/>
      <c r="BA641" s="132"/>
      <c r="BB641" s="636"/>
      <c r="BC641" s="636"/>
      <c r="BD641" s="135"/>
      <c r="BE641" s="135" t="s">
        <v>364</v>
      </c>
      <c r="BF641" s="139"/>
      <c r="BG641" s="139"/>
      <c r="BH641" s="139"/>
      <c r="BI641" s="139"/>
      <c r="BJ641" s="139"/>
      <c r="BK641" s="636"/>
      <c r="BL641" s="636"/>
      <c r="BM641" s="135"/>
      <c r="BN641" s="233" t="s">
        <v>364</v>
      </c>
      <c r="BO641" s="157"/>
      <c r="BP641" s="135"/>
      <c r="BQ641" s="135"/>
      <c r="BR641" s="135"/>
      <c r="BS641" s="135"/>
      <c r="BT641" s="135"/>
      <c r="BU641" s="135"/>
      <c r="BV641" s="135"/>
      <c r="BW641" s="135"/>
      <c r="BX641" s="135"/>
      <c r="BY641" s="157"/>
      <c r="BZ641" s="135"/>
      <c r="CA641" s="135"/>
      <c r="CB641" s="135"/>
      <c r="CC641" s="135"/>
    </row>
    <row r="642" spans="1:81" s="10" customFormat="1" ht="16.5" customHeight="1">
      <c r="A642" s="123">
        <v>566</v>
      </c>
      <c r="B642" s="123" t="s">
        <v>145</v>
      </c>
      <c r="C642" s="123" t="s">
        <v>156</v>
      </c>
      <c r="D642" s="123" t="s">
        <v>32</v>
      </c>
      <c r="E642" s="123" t="s">
        <v>353</v>
      </c>
      <c r="F642" s="680" t="s">
        <v>3704</v>
      </c>
      <c r="G642" s="142" t="s">
        <v>19952</v>
      </c>
      <c r="H642" s="123" t="s">
        <v>14229</v>
      </c>
      <c r="I642" s="123" t="s">
        <v>14230</v>
      </c>
      <c r="J642" s="123" t="s">
        <v>12899</v>
      </c>
      <c r="K642" s="154" t="s">
        <v>13410</v>
      </c>
      <c r="L642" s="135" t="s">
        <v>3705</v>
      </c>
      <c r="M642" s="130" t="s">
        <v>15804</v>
      </c>
      <c r="N642" s="365" t="s">
        <v>12888</v>
      </c>
      <c r="O642" s="365"/>
      <c r="P642" s="365" t="s">
        <v>12899</v>
      </c>
      <c r="Q642" s="132">
        <v>3872931</v>
      </c>
      <c r="R642" s="132">
        <v>64867</v>
      </c>
      <c r="S642" s="132">
        <v>17822</v>
      </c>
      <c r="T642" s="132">
        <v>14126</v>
      </c>
      <c r="U642" s="132" t="s">
        <v>19953</v>
      </c>
      <c r="V642" s="132">
        <v>3696</v>
      </c>
      <c r="W642" s="132">
        <v>2018</v>
      </c>
      <c r="X642" s="134" t="s">
        <v>401</v>
      </c>
      <c r="Y642" s="132">
        <v>1876</v>
      </c>
      <c r="Z642" s="132">
        <v>591</v>
      </c>
      <c r="AA642" s="132">
        <v>103000</v>
      </c>
      <c r="AB642" s="132">
        <v>4443</v>
      </c>
      <c r="AC642" s="132">
        <v>93</v>
      </c>
      <c r="AD642" s="132">
        <v>254</v>
      </c>
      <c r="AE642" s="132">
        <v>1332</v>
      </c>
      <c r="AF642" s="338" t="s">
        <v>3706</v>
      </c>
      <c r="AG642" s="133">
        <v>8752</v>
      </c>
      <c r="AH642" s="133">
        <v>104675</v>
      </c>
      <c r="AI642" s="338" t="s">
        <v>3707</v>
      </c>
      <c r="AJ642" s="135" t="s">
        <v>3708</v>
      </c>
      <c r="AK642" s="123" t="s">
        <v>3709</v>
      </c>
      <c r="AL642" s="123">
        <v>44</v>
      </c>
      <c r="AM642" s="123">
        <v>3</v>
      </c>
      <c r="AN642" s="123">
        <v>29</v>
      </c>
      <c r="AO642" s="123">
        <v>10</v>
      </c>
      <c r="AP642" s="123">
        <v>2</v>
      </c>
      <c r="AQ642" s="365">
        <v>220</v>
      </c>
      <c r="AR642" s="365" t="s">
        <v>3643</v>
      </c>
      <c r="AS642" s="365" t="s">
        <v>3643</v>
      </c>
      <c r="AT642" s="365" t="s">
        <v>3710</v>
      </c>
      <c r="AU642" s="382">
        <v>1138569</v>
      </c>
      <c r="AV642" s="137">
        <v>5175.3136363636368</v>
      </c>
      <c r="AW642" s="132"/>
      <c r="AX642" s="132"/>
      <c r="AY642" s="132"/>
      <c r="AZ642" s="132"/>
      <c r="BA642" s="132"/>
      <c r="BB642" s="636"/>
      <c r="BC642" s="636"/>
      <c r="BD642" s="365"/>
      <c r="BE642" s="510" t="s">
        <v>364</v>
      </c>
      <c r="BF642" s="139"/>
      <c r="BG642" s="139"/>
      <c r="BH642" s="139"/>
      <c r="BI642" s="139"/>
      <c r="BJ642" s="139"/>
      <c r="BK642" s="636"/>
      <c r="BL642" s="636"/>
      <c r="BM642" s="123"/>
      <c r="BN642" s="156" t="s">
        <v>364</v>
      </c>
      <c r="BO642" s="123"/>
      <c r="BP642" s="123"/>
      <c r="BQ642" s="123"/>
      <c r="BR642" s="123"/>
      <c r="BS642" s="123"/>
      <c r="BT642" s="123"/>
      <c r="BU642" s="123"/>
      <c r="BV642" s="123"/>
      <c r="BW642" s="123"/>
      <c r="BX642" s="123"/>
      <c r="BY642" s="365"/>
      <c r="BZ642" s="365"/>
      <c r="CA642" s="365"/>
      <c r="CB642" s="365"/>
      <c r="CC642" s="365"/>
    </row>
    <row r="643" spans="1:81" s="6" customFormat="1" ht="16.5" customHeight="1">
      <c r="A643" s="123">
        <v>567</v>
      </c>
      <c r="B643" s="123" t="s">
        <v>145</v>
      </c>
      <c r="C643" s="135" t="s">
        <v>146</v>
      </c>
      <c r="D643" s="135" t="s">
        <v>32</v>
      </c>
      <c r="E643" s="123" t="s">
        <v>353</v>
      </c>
      <c r="F643" s="135" t="s">
        <v>3711</v>
      </c>
      <c r="G643" s="632" t="s">
        <v>19954</v>
      </c>
      <c r="H643" s="135" t="s">
        <v>14231</v>
      </c>
      <c r="I643" s="136" t="s">
        <v>14232</v>
      </c>
      <c r="J643" s="136" t="s">
        <v>12899</v>
      </c>
      <c r="K643" s="154" t="s">
        <v>13366</v>
      </c>
      <c r="L643" s="639" t="s">
        <v>3712</v>
      </c>
      <c r="M643" s="595" t="s">
        <v>15805</v>
      </c>
      <c r="N643" s="136" t="s">
        <v>12888</v>
      </c>
      <c r="O643" s="131"/>
      <c r="P643" s="131" t="s">
        <v>12888</v>
      </c>
      <c r="Q643" s="132">
        <v>3500</v>
      </c>
      <c r="R643" s="132">
        <v>950</v>
      </c>
      <c r="S643" s="132">
        <v>468</v>
      </c>
      <c r="T643" s="132">
        <v>282</v>
      </c>
      <c r="U643" s="132" t="s">
        <v>19945</v>
      </c>
      <c r="V643" s="132">
        <v>186</v>
      </c>
      <c r="W643" s="132">
        <v>97</v>
      </c>
      <c r="X643" s="134" t="s">
        <v>401</v>
      </c>
      <c r="Y643" s="132">
        <v>198</v>
      </c>
      <c r="Z643" s="132">
        <v>37</v>
      </c>
      <c r="AA643" s="132">
        <v>3500</v>
      </c>
      <c r="AB643" s="132">
        <v>30</v>
      </c>
      <c r="AC643" s="132"/>
      <c r="AD643" s="132"/>
      <c r="AE643" s="132">
        <v>10</v>
      </c>
      <c r="AF643" s="338" t="s">
        <v>3713</v>
      </c>
      <c r="AG643" s="133">
        <v>3000</v>
      </c>
      <c r="AH643" s="133">
        <v>3750</v>
      </c>
      <c r="AI643" s="338"/>
      <c r="AJ643" s="338"/>
      <c r="AK643" s="135" t="s">
        <v>477</v>
      </c>
      <c r="AL643" s="123">
        <v>4</v>
      </c>
      <c r="AM643" s="135"/>
      <c r="AN643" s="135">
        <v>2</v>
      </c>
      <c r="AO643" s="135">
        <v>2</v>
      </c>
      <c r="AP643" s="135"/>
      <c r="AQ643" s="135">
        <v>300</v>
      </c>
      <c r="AR643" s="135" t="s">
        <v>16199</v>
      </c>
      <c r="AS643" s="135"/>
      <c r="AT643" s="135" t="s">
        <v>1001</v>
      </c>
      <c r="AU643" s="137">
        <v>3100</v>
      </c>
      <c r="AV643" s="137">
        <v>10.333333333333334</v>
      </c>
      <c r="AW643" s="169"/>
      <c r="AX643" s="169"/>
      <c r="AY643" s="169"/>
      <c r="AZ643" s="169"/>
      <c r="BA643" s="169"/>
      <c r="BB643" s="630"/>
      <c r="BC643" s="630"/>
      <c r="BD643" s="135"/>
      <c r="BE643" s="135" t="s">
        <v>364</v>
      </c>
      <c r="BF643" s="172"/>
      <c r="BG643" s="172"/>
      <c r="BH643" s="172"/>
      <c r="BI643" s="172"/>
      <c r="BJ643" s="172"/>
      <c r="BK643" s="630"/>
      <c r="BL643" s="630"/>
      <c r="BM643" s="135"/>
      <c r="BN643" s="233" t="s">
        <v>364</v>
      </c>
      <c r="BO643" s="123"/>
      <c r="BP643" s="135"/>
      <c r="BQ643" s="135"/>
      <c r="BR643" s="135"/>
      <c r="BS643" s="135"/>
      <c r="BT643" s="135"/>
      <c r="BU643" s="135"/>
      <c r="BV643" s="135"/>
      <c r="BW643" s="135"/>
      <c r="BX643" s="135"/>
      <c r="BY643" s="144"/>
      <c r="BZ643" s="135"/>
      <c r="CA643" s="135"/>
      <c r="CB643" s="135"/>
      <c r="CC643" s="135"/>
    </row>
    <row r="644" spans="1:81" s="6" customFormat="1" ht="16.5" customHeight="1">
      <c r="A644" s="123">
        <v>568</v>
      </c>
      <c r="B644" s="123" t="s">
        <v>145</v>
      </c>
      <c r="C644" s="123" t="s">
        <v>156</v>
      </c>
      <c r="D644" s="123" t="s">
        <v>32</v>
      </c>
      <c r="E644" s="123" t="s">
        <v>459</v>
      </c>
      <c r="F644" s="135" t="s">
        <v>3714</v>
      </c>
      <c r="G644" s="681" t="s">
        <v>19955</v>
      </c>
      <c r="H644" s="566" t="s">
        <v>14233</v>
      </c>
      <c r="I644" s="660" t="s">
        <v>14234</v>
      </c>
      <c r="J644" s="660" t="s">
        <v>12899</v>
      </c>
      <c r="K644" s="610" t="s">
        <v>14235</v>
      </c>
      <c r="L644" s="639" t="s">
        <v>3715</v>
      </c>
      <c r="M644" s="322"/>
      <c r="N644" s="660" t="s">
        <v>12888</v>
      </c>
      <c r="O644" s="682"/>
      <c r="P644" s="682" t="s">
        <v>12888</v>
      </c>
      <c r="Q644" s="132">
        <v>165</v>
      </c>
      <c r="R644" s="132">
        <v>165</v>
      </c>
      <c r="S644" s="132">
        <v>165</v>
      </c>
      <c r="T644" s="132">
        <v>165</v>
      </c>
      <c r="U644" s="132" t="s">
        <v>756</v>
      </c>
      <c r="V644" s="132"/>
      <c r="W644" s="132">
        <v>20</v>
      </c>
      <c r="X644" s="683" t="s">
        <v>359</v>
      </c>
      <c r="Y644" s="132"/>
      <c r="Z644" s="132"/>
      <c r="AA644" s="132"/>
      <c r="AB644" s="132"/>
      <c r="AC644" s="132"/>
      <c r="AD644" s="132"/>
      <c r="AE644" s="132"/>
      <c r="AF644" s="336" t="s">
        <v>3716</v>
      </c>
      <c r="AG644" s="133"/>
      <c r="AH644" s="133">
        <v>933</v>
      </c>
      <c r="AI644" s="684"/>
      <c r="AJ644" s="684"/>
      <c r="AK644" s="566"/>
      <c r="AL644" s="566"/>
      <c r="AM644" s="566"/>
      <c r="AN644" s="566"/>
      <c r="AO644" s="566"/>
      <c r="AP644" s="566"/>
      <c r="AQ644" s="566"/>
      <c r="AR644" s="566"/>
      <c r="AS644" s="566"/>
      <c r="AT644" s="566"/>
      <c r="AU644" s="685"/>
      <c r="AV644" s="137"/>
      <c r="AW644" s="132"/>
      <c r="AX644" s="132"/>
      <c r="AY644" s="132"/>
      <c r="AZ644" s="132"/>
      <c r="BA644" s="132"/>
      <c r="BB644" s="636"/>
      <c r="BC644" s="636"/>
      <c r="BD644" s="686"/>
      <c r="BE644" s="687" t="s">
        <v>364</v>
      </c>
      <c r="BF644" s="139"/>
      <c r="BG644" s="139"/>
      <c r="BH644" s="139"/>
      <c r="BI644" s="139"/>
      <c r="BJ644" s="139"/>
      <c r="BK644" s="636"/>
      <c r="BL644" s="636"/>
      <c r="BM644" s="687"/>
      <c r="BN644" s="688"/>
      <c r="BO644" s="566"/>
      <c r="BP644" s="566"/>
      <c r="BQ644" s="566"/>
      <c r="BR644" s="566"/>
      <c r="BS644" s="566"/>
      <c r="BT644" s="566"/>
      <c r="BU644" s="566"/>
      <c r="BV644" s="566"/>
      <c r="BW644" s="566"/>
      <c r="BX644" s="566"/>
      <c r="BY644" s="566"/>
      <c r="BZ644" s="566"/>
      <c r="CA644" s="566"/>
      <c r="CB644" s="566"/>
      <c r="CC644" s="566"/>
    </row>
    <row r="645" spans="1:81" s="6" customFormat="1" ht="16.5" customHeight="1">
      <c r="A645" s="123">
        <v>569</v>
      </c>
      <c r="B645" s="123" t="s">
        <v>145</v>
      </c>
      <c r="C645" s="135" t="s">
        <v>151</v>
      </c>
      <c r="D645" s="135" t="s">
        <v>32</v>
      </c>
      <c r="E645" s="135" t="s">
        <v>353</v>
      </c>
      <c r="F645" s="384" t="s">
        <v>3717</v>
      </c>
      <c r="G645" s="632" t="s">
        <v>3718</v>
      </c>
      <c r="H645" s="135" t="s">
        <v>14236</v>
      </c>
      <c r="I645" s="136" t="s">
        <v>14237</v>
      </c>
      <c r="J645" s="135" t="s">
        <v>12899</v>
      </c>
      <c r="K645" s="154" t="s">
        <v>14238</v>
      </c>
      <c r="L645" s="639" t="s">
        <v>3719</v>
      </c>
      <c r="M645" s="322" t="s">
        <v>15806</v>
      </c>
      <c r="N645" s="136" t="s">
        <v>12888</v>
      </c>
      <c r="O645" s="131"/>
      <c r="P645" s="131" t="s">
        <v>12888</v>
      </c>
      <c r="Q645" s="132">
        <v>4069</v>
      </c>
      <c r="R645" s="132">
        <v>481</v>
      </c>
      <c r="S645" s="132">
        <v>320</v>
      </c>
      <c r="T645" s="132">
        <v>220</v>
      </c>
      <c r="U645" s="132" t="s">
        <v>756</v>
      </c>
      <c r="V645" s="132">
        <v>100</v>
      </c>
      <c r="W645" s="132">
        <v>13</v>
      </c>
      <c r="X645" s="134" t="s">
        <v>401</v>
      </c>
      <c r="Y645" s="132">
        <v>100</v>
      </c>
      <c r="Z645" s="132">
        <v>14</v>
      </c>
      <c r="AA645" s="132">
        <v>50</v>
      </c>
      <c r="AB645" s="132">
        <v>17</v>
      </c>
      <c r="AC645" s="132"/>
      <c r="AD645" s="132"/>
      <c r="AE645" s="132">
        <v>30</v>
      </c>
      <c r="AF645" s="336" t="s">
        <v>3720</v>
      </c>
      <c r="AG645" s="133">
        <v>213</v>
      </c>
      <c r="AH645" s="133">
        <v>353</v>
      </c>
      <c r="AI645" s="338"/>
      <c r="AJ645" s="338"/>
      <c r="AK645" s="135" t="s">
        <v>406</v>
      </c>
      <c r="AL645" s="123">
        <v>3</v>
      </c>
      <c r="AM645" s="135"/>
      <c r="AN645" s="135"/>
      <c r="AO645" s="135">
        <v>3</v>
      </c>
      <c r="AP645" s="135"/>
      <c r="AQ645" s="135">
        <v>363</v>
      </c>
      <c r="AR645" s="135" t="s">
        <v>16198</v>
      </c>
      <c r="AS645" s="135" t="s">
        <v>16198</v>
      </c>
      <c r="AT645" s="322" t="s">
        <v>3721</v>
      </c>
      <c r="AU645" s="137">
        <v>4874</v>
      </c>
      <c r="AV645" s="137">
        <v>13.426997245179063</v>
      </c>
      <c r="AW645" s="169">
        <v>6000</v>
      </c>
      <c r="AX645" s="169">
        <v>5000</v>
      </c>
      <c r="AY645" s="169">
        <v>5000</v>
      </c>
      <c r="AZ645" s="169">
        <v>5000</v>
      </c>
      <c r="BA645" s="169">
        <v>5000</v>
      </c>
      <c r="BB645" s="630">
        <v>20</v>
      </c>
      <c r="BC645" s="630"/>
      <c r="BD645" s="135" t="s">
        <v>3722</v>
      </c>
      <c r="BE645" s="322" t="s">
        <v>3723</v>
      </c>
      <c r="BF645" s="172"/>
      <c r="BG645" s="172"/>
      <c r="BH645" s="172"/>
      <c r="BI645" s="172"/>
      <c r="BJ645" s="172"/>
      <c r="BK645" s="630"/>
      <c r="BL645" s="630"/>
      <c r="BM645" s="322"/>
      <c r="BN645" s="665"/>
      <c r="BO645" s="123"/>
      <c r="BP645" s="135"/>
      <c r="BQ645" s="135"/>
      <c r="BR645" s="135"/>
      <c r="BS645" s="135"/>
      <c r="BT645" s="135"/>
      <c r="BU645" s="135"/>
      <c r="BV645" s="135"/>
      <c r="BW645" s="135"/>
      <c r="BX645" s="135"/>
      <c r="BY645" s="144"/>
      <c r="BZ645" s="135"/>
      <c r="CA645" s="135"/>
      <c r="CB645" s="135"/>
      <c r="CC645" s="135"/>
    </row>
    <row r="646" spans="1:81" s="6" customFormat="1" ht="16.5" customHeight="1">
      <c r="A646" s="123">
        <v>570</v>
      </c>
      <c r="B646" s="123" t="s">
        <v>145</v>
      </c>
      <c r="C646" s="123" t="s">
        <v>155</v>
      </c>
      <c r="D646" s="123" t="s">
        <v>32</v>
      </c>
      <c r="E646" s="135" t="s">
        <v>353</v>
      </c>
      <c r="F646" s="135" t="s">
        <v>3724</v>
      </c>
      <c r="G646" s="523" t="s">
        <v>19956</v>
      </c>
      <c r="H646" s="135" t="s">
        <v>14239</v>
      </c>
      <c r="I646" s="322" t="s">
        <v>14240</v>
      </c>
      <c r="J646" s="322" t="s">
        <v>12899</v>
      </c>
      <c r="K646" s="322" t="s">
        <v>14241</v>
      </c>
      <c r="L646" s="322" t="s">
        <v>3725</v>
      </c>
      <c r="M646" s="135" t="s">
        <v>15807</v>
      </c>
      <c r="N646" s="136" t="s">
        <v>12888</v>
      </c>
      <c r="O646" s="135"/>
      <c r="P646" s="131" t="s">
        <v>12888</v>
      </c>
      <c r="Q646" s="169">
        <v>11402</v>
      </c>
      <c r="R646" s="169">
        <v>2613</v>
      </c>
      <c r="S646" s="169">
        <v>456</v>
      </c>
      <c r="T646" s="169">
        <v>456</v>
      </c>
      <c r="U646" s="132" t="s">
        <v>19945</v>
      </c>
      <c r="V646" s="169"/>
      <c r="W646" s="169">
        <v>90</v>
      </c>
      <c r="X646" s="170" t="s">
        <v>401</v>
      </c>
      <c r="Y646" s="169"/>
      <c r="Z646" s="169">
        <v>51</v>
      </c>
      <c r="AA646" s="169">
        <v>2100</v>
      </c>
      <c r="AB646" s="169">
        <v>61</v>
      </c>
      <c r="AC646" s="169">
        <v>0</v>
      </c>
      <c r="AD646" s="169">
        <v>0</v>
      </c>
      <c r="AE646" s="169">
        <v>20</v>
      </c>
      <c r="AF646" s="338" t="s">
        <v>3726</v>
      </c>
      <c r="AG646" s="133">
        <v>1337</v>
      </c>
      <c r="AH646" s="133">
        <v>3137</v>
      </c>
      <c r="AI646" s="136" t="s">
        <v>19957</v>
      </c>
      <c r="AJ646" s="136" t="s">
        <v>3727</v>
      </c>
      <c r="AK646" s="135" t="s">
        <v>406</v>
      </c>
      <c r="AL646" s="123">
        <v>30</v>
      </c>
      <c r="AM646" s="135">
        <v>10</v>
      </c>
      <c r="AN646" s="135"/>
      <c r="AO646" s="135">
        <v>20</v>
      </c>
      <c r="AP646" s="135"/>
      <c r="AQ646" s="135">
        <v>100</v>
      </c>
      <c r="AR646" s="135" t="s">
        <v>16197</v>
      </c>
      <c r="AS646" s="135" t="s">
        <v>16197</v>
      </c>
      <c r="AT646" s="135" t="s">
        <v>464</v>
      </c>
      <c r="AU646" s="421">
        <v>3200</v>
      </c>
      <c r="AV646" s="137">
        <v>32</v>
      </c>
      <c r="AW646" s="169"/>
      <c r="AX646" s="169"/>
      <c r="AY646" s="169"/>
      <c r="AZ646" s="169"/>
      <c r="BA646" s="169"/>
      <c r="BB646" s="630"/>
      <c r="BC646" s="630"/>
      <c r="BD646" s="135"/>
      <c r="BE646" s="135" t="s">
        <v>364</v>
      </c>
      <c r="BF646" s="172"/>
      <c r="BG646" s="172"/>
      <c r="BH646" s="172"/>
      <c r="BI646" s="172"/>
      <c r="BJ646" s="172"/>
      <c r="BK646" s="630"/>
      <c r="BL646" s="630"/>
      <c r="BM646" s="135"/>
      <c r="BN646" s="233" t="s">
        <v>364</v>
      </c>
      <c r="BO646" s="123"/>
      <c r="BP646" s="135"/>
      <c r="BQ646" s="135"/>
      <c r="BR646" s="135"/>
      <c r="BS646" s="135"/>
      <c r="BT646" s="135"/>
      <c r="BU646" s="135"/>
      <c r="BV646" s="135"/>
      <c r="BW646" s="135"/>
      <c r="BX646" s="135"/>
      <c r="BY646" s="144"/>
      <c r="BZ646" s="135"/>
      <c r="CA646" s="135"/>
      <c r="CB646" s="135"/>
      <c r="CC646" s="135"/>
    </row>
    <row r="647" spans="1:81" s="6" customFormat="1" ht="16.5" customHeight="1">
      <c r="A647" s="123">
        <v>571</v>
      </c>
      <c r="B647" s="123" t="s">
        <v>145</v>
      </c>
      <c r="C647" s="135" t="s">
        <v>154</v>
      </c>
      <c r="D647" s="135" t="s">
        <v>32</v>
      </c>
      <c r="E647" s="123" t="s">
        <v>353</v>
      </c>
      <c r="F647" s="135" t="s">
        <v>3728</v>
      </c>
      <c r="G647" s="632" t="s">
        <v>19958</v>
      </c>
      <c r="H647" s="135" t="s">
        <v>14242</v>
      </c>
      <c r="I647" s="229" t="s">
        <v>14243</v>
      </c>
      <c r="J647" s="229" t="s">
        <v>12899</v>
      </c>
      <c r="K647" s="229" t="s">
        <v>14243</v>
      </c>
      <c r="L647" s="633" t="s">
        <v>3729</v>
      </c>
      <c r="M647" s="406" t="s">
        <v>15808</v>
      </c>
      <c r="N647" s="136" t="s">
        <v>12888</v>
      </c>
      <c r="O647" s="135"/>
      <c r="P647" s="131" t="s">
        <v>12888</v>
      </c>
      <c r="Q647" s="169">
        <v>3460</v>
      </c>
      <c r="R647" s="169">
        <v>743.07</v>
      </c>
      <c r="S647" s="169">
        <v>566</v>
      </c>
      <c r="T647" s="169">
        <v>566</v>
      </c>
      <c r="U647" s="132" t="s">
        <v>19950</v>
      </c>
      <c r="V647" s="169"/>
      <c r="W647" s="169">
        <v>33</v>
      </c>
      <c r="X647" s="170" t="s">
        <v>401</v>
      </c>
      <c r="Y647" s="169">
        <v>165</v>
      </c>
      <c r="Z647" s="169">
        <v>13</v>
      </c>
      <c r="AA647" s="169">
        <v>1500</v>
      </c>
      <c r="AB647" s="169">
        <v>13</v>
      </c>
      <c r="AC647" s="169"/>
      <c r="AD647" s="169">
        <v>15</v>
      </c>
      <c r="AE647" s="169">
        <v>8</v>
      </c>
      <c r="AF647" s="338" t="s">
        <v>3730</v>
      </c>
      <c r="AG647" s="133">
        <v>150</v>
      </c>
      <c r="AH647" s="133">
        <v>1500</v>
      </c>
      <c r="AI647" s="338"/>
      <c r="AJ647" s="338"/>
      <c r="AK647" s="135" t="s">
        <v>406</v>
      </c>
      <c r="AL647" s="123">
        <v>30</v>
      </c>
      <c r="AM647" s="135"/>
      <c r="AN647" s="135">
        <v>10</v>
      </c>
      <c r="AO647" s="135">
        <v>20</v>
      </c>
      <c r="AP647" s="135"/>
      <c r="AQ647" s="135">
        <v>30</v>
      </c>
      <c r="AR647" s="229" t="s">
        <v>16164</v>
      </c>
      <c r="AS647" s="229" t="s">
        <v>16164</v>
      </c>
      <c r="AT647" s="135" t="s">
        <v>464</v>
      </c>
      <c r="AU647" s="421">
        <v>42</v>
      </c>
      <c r="AV647" s="137">
        <v>1.4</v>
      </c>
      <c r="AW647" s="169"/>
      <c r="AX647" s="169"/>
      <c r="AY647" s="169"/>
      <c r="AZ647" s="169"/>
      <c r="BA647" s="169"/>
      <c r="BB647" s="170"/>
      <c r="BC647" s="170"/>
      <c r="BD647" s="135"/>
      <c r="BE647" s="135"/>
      <c r="BF647" s="172">
        <v>4000</v>
      </c>
      <c r="BG647" s="172">
        <v>0</v>
      </c>
      <c r="BH647" s="172">
        <v>3000</v>
      </c>
      <c r="BI647" s="172">
        <v>3000</v>
      </c>
      <c r="BJ647" s="172">
        <v>4000</v>
      </c>
      <c r="BK647" s="170">
        <v>20</v>
      </c>
      <c r="BL647" s="170">
        <v>20</v>
      </c>
      <c r="BM647" s="135" t="s">
        <v>3731</v>
      </c>
      <c r="BN647" s="233"/>
      <c r="BO647" s="123"/>
      <c r="BP647" s="135"/>
      <c r="BQ647" s="135"/>
      <c r="BR647" s="135"/>
      <c r="BS647" s="135"/>
      <c r="BT647" s="135"/>
      <c r="BU647" s="135"/>
      <c r="BV647" s="135"/>
      <c r="BW647" s="135"/>
      <c r="BX647" s="135"/>
      <c r="BY647" s="144"/>
      <c r="BZ647" s="135"/>
      <c r="CA647" s="135"/>
      <c r="CB647" s="135"/>
      <c r="CC647" s="135"/>
    </row>
    <row r="648" spans="1:81" s="6" customFormat="1" ht="16.5" customHeight="1">
      <c r="A648" s="123">
        <v>572</v>
      </c>
      <c r="B648" s="123" t="s">
        <v>145</v>
      </c>
      <c r="C648" s="135" t="s">
        <v>158</v>
      </c>
      <c r="D648" s="135" t="s">
        <v>32</v>
      </c>
      <c r="E648" s="123" t="s">
        <v>353</v>
      </c>
      <c r="F648" s="229" t="s">
        <v>3732</v>
      </c>
      <c r="G648" s="632" t="s">
        <v>3733</v>
      </c>
      <c r="H648" s="123" t="s">
        <v>14244</v>
      </c>
      <c r="I648" s="136" t="s">
        <v>14245</v>
      </c>
      <c r="J648" s="136" t="s">
        <v>12899</v>
      </c>
      <c r="K648" s="154" t="s">
        <v>14246</v>
      </c>
      <c r="L648" s="633" t="s">
        <v>3734</v>
      </c>
      <c r="M648" s="595" t="s">
        <v>15809</v>
      </c>
      <c r="N648" s="136" t="s">
        <v>12888</v>
      </c>
      <c r="O648" s="131"/>
      <c r="P648" s="131" t="s">
        <v>12899</v>
      </c>
      <c r="Q648" s="132">
        <v>33000</v>
      </c>
      <c r="R648" s="132">
        <v>2290</v>
      </c>
      <c r="S648" s="132">
        <v>1699</v>
      </c>
      <c r="T648" s="132">
        <v>1599</v>
      </c>
      <c r="U648" s="132" t="s">
        <v>392</v>
      </c>
      <c r="V648" s="132">
        <v>100</v>
      </c>
      <c r="W648" s="132">
        <v>120</v>
      </c>
      <c r="X648" s="134" t="s">
        <v>401</v>
      </c>
      <c r="Y648" s="132">
        <v>69</v>
      </c>
      <c r="Z648" s="132"/>
      <c r="AA648" s="132"/>
      <c r="AB648" s="132">
        <v>27</v>
      </c>
      <c r="AC648" s="132">
        <v>100</v>
      </c>
      <c r="AD648" s="132">
        <v>108</v>
      </c>
      <c r="AE648" s="132">
        <v>300</v>
      </c>
      <c r="AF648" s="338" t="s">
        <v>3735</v>
      </c>
      <c r="AG648" s="133">
        <v>2000</v>
      </c>
      <c r="AH648" s="133">
        <v>2800</v>
      </c>
      <c r="AI648" s="338"/>
      <c r="AJ648" s="338"/>
      <c r="AK648" s="144" t="s">
        <v>477</v>
      </c>
      <c r="AL648" s="123">
        <v>8</v>
      </c>
      <c r="AM648" s="135">
        <v>1</v>
      </c>
      <c r="AN648" s="135">
        <v>6</v>
      </c>
      <c r="AO648" s="135">
        <v>1</v>
      </c>
      <c r="AP648" s="135"/>
      <c r="AQ648" s="135">
        <v>311</v>
      </c>
      <c r="AR648" s="135" t="s">
        <v>3736</v>
      </c>
      <c r="AS648" s="135" t="s">
        <v>3736</v>
      </c>
      <c r="AT648" s="135" t="s">
        <v>464</v>
      </c>
      <c r="AU648" s="421">
        <v>150000</v>
      </c>
      <c r="AV648" s="137">
        <v>482.3151125401929</v>
      </c>
      <c r="AW648" s="169">
        <v>10000</v>
      </c>
      <c r="AX648" s="169">
        <v>6000</v>
      </c>
      <c r="AY648" s="169">
        <v>6000</v>
      </c>
      <c r="AZ648" s="169">
        <v>8000</v>
      </c>
      <c r="BA648" s="169">
        <v>10000</v>
      </c>
      <c r="BB648" s="630">
        <v>20</v>
      </c>
      <c r="BC648" s="630">
        <v>20</v>
      </c>
      <c r="BD648" s="135" t="s">
        <v>3737</v>
      </c>
      <c r="BE648" s="135" t="s">
        <v>3738</v>
      </c>
      <c r="BF648" s="172"/>
      <c r="BG648" s="172"/>
      <c r="BH648" s="172"/>
      <c r="BI648" s="172"/>
      <c r="BJ648" s="172"/>
      <c r="BK648" s="630"/>
      <c r="BL648" s="630"/>
      <c r="BM648" s="135"/>
      <c r="BN648" s="233"/>
      <c r="BO648" s="123"/>
      <c r="BP648" s="135"/>
      <c r="BQ648" s="135"/>
      <c r="BR648" s="135"/>
      <c r="BS648" s="135"/>
      <c r="BT648" s="135"/>
      <c r="BU648" s="135"/>
      <c r="BV648" s="135"/>
      <c r="BW648" s="135"/>
      <c r="BX648" s="135"/>
      <c r="BY648" s="144"/>
      <c r="BZ648" s="135"/>
      <c r="CA648" s="135"/>
      <c r="CB648" s="135"/>
      <c r="CC648" s="135"/>
    </row>
    <row r="649" spans="1:81" s="12" customFormat="1" ht="16.5" customHeight="1">
      <c r="A649" s="123">
        <v>573</v>
      </c>
      <c r="B649" s="123" t="s">
        <v>145</v>
      </c>
      <c r="C649" s="135" t="s">
        <v>154</v>
      </c>
      <c r="D649" s="135" t="s">
        <v>32</v>
      </c>
      <c r="E649" s="144" t="s">
        <v>353</v>
      </c>
      <c r="F649" s="384" t="s">
        <v>3739</v>
      </c>
      <c r="G649" s="657" t="s">
        <v>3740</v>
      </c>
      <c r="H649" s="147" t="s">
        <v>14247</v>
      </c>
      <c r="I649" s="546" t="s">
        <v>14248</v>
      </c>
      <c r="J649" s="546" t="s">
        <v>12883</v>
      </c>
      <c r="K649" s="384" t="s">
        <v>14249</v>
      </c>
      <c r="L649" s="658" t="s">
        <v>3741</v>
      </c>
      <c r="M649" s="328" t="s">
        <v>15810</v>
      </c>
      <c r="N649" s="148" t="s">
        <v>12883</v>
      </c>
      <c r="O649" s="148" t="s">
        <v>357</v>
      </c>
      <c r="P649" s="148" t="s">
        <v>12883</v>
      </c>
      <c r="Q649" s="133">
        <v>66000</v>
      </c>
      <c r="R649" s="133">
        <v>9129</v>
      </c>
      <c r="S649" s="133">
        <v>4724</v>
      </c>
      <c r="T649" s="133">
        <v>3132</v>
      </c>
      <c r="U649" s="132" t="s">
        <v>19950</v>
      </c>
      <c r="V649" s="133">
        <v>1592</v>
      </c>
      <c r="W649" s="133">
        <v>657</v>
      </c>
      <c r="X649" s="149" t="s">
        <v>401</v>
      </c>
      <c r="Y649" s="133">
        <v>324</v>
      </c>
      <c r="Z649" s="133"/>
      <c r="AA649" s="133"/>
      <c r="AB649" s="133">
        <v>86</v>
      </c>
      <c r="AC649" s="133">
        <v>54</v>
      </c>
      <c r="AD649" s="133"/>
      <c r="AE649" s="133">
        <v>500</v>
      </c>
      <c r="AF649" s="331" t="s">
        <v>3742</v>
      </c>
      <c r="AG649" s="133">
        <v>20000</v>
      </c>
      <c r="AH649" s="133">
        <v>25000</v>
      </c>
      <c r="AI649" s="546" t="s">
        <v>3743</v>
      </c>
      <c r="AJ649" s="546" t="s">
        <v>3744</v>
      </c>
      <c r="AK649" s="144" t="s">
        <v>477</v>
      </c>
      <c r="AL649" s="123">
        <v>8</v>
      </c>
      <c r="AM649" s="123"/>
      <c r="AN649" s="123">
        <v>3</v>
      </c>
      <c r="AO649" s="123">
        <v>5</v>
      </c>
      <c r="AP649" s="123"/>
      <c r="AQ649" s="147">
        <v>278</v>
      </c>
      <c r="AR649" s="147" t="s">
        <v>16250</v>
      </c>
      <c r="AS649" s="147" t="s">
        <v>16250</v>
      </c>
      <c r="AT649" s="147"/>
      <c r="AU649" s="150">
        <v>22227</v>
      </c>
      <c r="AV649" s="137">
        <v>79.953237410071949</v>
      </c>
      <c r="AW649" s="133">
        <v>5000</v>
      </c>
      <c r="AX649" s="133">
        <v>3000</v>
      </c>
      <c r="AY649" s="133">
        <v>3000</v>
      </c>
      <c r="AZ649" s="133">
        <v>4000</v>
      </c>
      <c r="BA649" s="133">
        <v>5000</v>
      </c>
      <c r="BB649" s="689">
        <v>20</v>
      </c>
      <c r="BC649" s="689">
        <v>50</v>
      </c>
      <c r="BD649" s="689" t="s">
        <v>3745</v>
      </c>
      <c r="BE649" s="437" t="s">
        <v>3746</v>
      </c>
      <c r="BF649" s="152">
        <v>5000</v>
      </c>
      <c r="BG649" s="152">
        <v>3000</v>
      </c>
      <c r="BH649" s="152">
        <v>3000</v>
      </c>
      <c r="BI649" s="152">
        <v>4000</v>
      </c>
      <c r="BJ649" s="152">
        <v>5000</v>
      </c>
      <c r="BK649" s="689">
        <v>20</v>
      </c>
      <c r="BL649" s="689">
        <v>50</v>
      </c>
      <c r="BM649" s="437" t="s">
        <v>3745</v>
      </c>
      <c r="BN649" s="690" t="s">
        <v>3746</v>
      </c>
      <c r="BO649" s="144"/>
      <c r="BP649" s="147"/>
      <c r="BQ649" s="147"/>
      <c r="BR649" s="147"/>
      <c r="BS649" s="147"/>
      <c r="BT649" s="147"/>
      <c r="BU649" s="147"/>
      <c r="BV649" s="147"/>
      <c r="BW649" s="147"/>
      <c r="BX649" s="147"/>
      <c r="BY649" s="144"/>
      <c r="BZ649" s="147"/>
      <c r="CA649" s="147"/>
      <c r="CB649" s="147"/>
      <c r="CC649" s="147"/>
    </row>
    <row r="650" spans="1:81" s="6" customFormat="1" ht="16.5" customHeight="1">
      <c r="A650" s="123">
        <v>574</v>
      </c>
      <c r="B650" s="123" t="s">
        <v>145</v>
      </c>
      <c r="C650" s="123" t="s">
        <v>147</v>
      </c>
      <c r="D650" s="123" t="s">
        <v>32</v>
      </c>
      <c r="E650" s="123" t="s">
        <v>353</v>
      </c>
      <c r="F650" s="123" t="s">
        <v>3747</v>
      </c>
      <c r="G650" s="142" t="s">
        <v>19959</v>
      </c>
      <c r="H650" s="123" t="s">
        <v>14250</v>
      </c>
      <c r="I650" s="135" t="s">
        <v>14251</v>
      </c>
      <c r="J650" s="135" t="s">
        <v>12899</v>
      </c>
      <c r="K650" s="135" t="s">
        <v>14252</v>
      </c>
      <c r="L650" s="135" t="s">
        <v>3748</v>
      </c>
      <c r="M650" s="135" t="s">
        <v>15811</v>
      </c>
      <c r="N650" s="135" t="s">
        <v>12888</v>
      </c>
      <c r="O650" s="131"/>
      <c r="P650" s="135" t="s">
        <v>12888</v>
      </c>
      <c r="Q650" s="132">
        <v>3300</v>
      </c>
      <c r="R650" s="132">
        <v>469</v>
      </c>
      <c r="S650" s="132">
        <v>214</v>
      </c>
      <c r="T650" s="132">
        <v>176</v>
      </c>
      <c r="U650" s="132" t="s">
        <v>392</v>
      </c>
      <c r="V650" s="169">
        <v>38</v>
      </c>
      <c r="W650" s="169">
        <v>33</v>
      </c>
      <c r="X650" s="170" t="s">
        <v>401</v>
      </c>
      <c r="Y650" s="169">
        <v>99</v>
      </c>
      <c r="Z650" s="169">
        <v>20</v>
      </c>
      <c r="AA650" s="169">
        <v>700</v>
      </c>
      <c r="AB650" s="169">
        <v>20</v>
      </c>
      <c r="AC650" s="169">
        <v>13</v>
      </c>
      <c r="AD650" s="132"/>
      <c r="AE650" s="132">
        <v>10</v>
      </c>
      <c r="AF650" s="338" t="s">
        <v>771</v>
      </c>
      <c r="AG650" s="132">
        <v>3265</v>
      </c>
      <c r="AH650" s="132">
        <v>7845</v>
      </c>
      <c r="AI650" s="123"/>
      <c r="AJ650" s="123"/>
      <c r="AK650" s="123" t="s">
        <v>387</v>
      </c>
      <c r="AL650" s="123">
        <v>9</v>
      </c>
      <c r="AM650" s="123"/>
      <c r="AN650" s="123">
        <v>7</v>
      </c>
      <c r="AO650" s="123">
        <v>2</v>
      </c>
      <c r="AP650" s="123"/>
      <c r="AQ650" s="123">
        <v>265</v>
      </c>
      <c r="AR650" s="123" t="s">
        <v>3749</v>
      </c>
      <c r="AS650" s="123" t="s">
        <v>3749</v>
      </c>
      <c r="AT650" s="123" t="s">
        <v>464</v>
      </c>
      <c r="AU650" s="137">
        <v>2350</v>
      </c>
      <c r="AV650" s="137">
        <v>8.8679245283018862</v>
      </c>
      <c r="AW650" s="132"/>
      <c r="AX650" s="132"/>
      <c r="AY650" s="132"/>
      <c r="AZ650" s="132"/>
      <c r="BA650" s="132"/>
      <c r="BB650" s="636"/>
      <c r="BC650" s="636"/>
      <c r="BD650" s="636"/>
      <c r="BE650" s="637" t="s">
        <v>364</v>
      </c>
      <c r="BF650" s="139"/>
      <c r="BG650" s="139"/>
      <c r="BH650" s="139"/>
      <c r="BI650" s="139"/>
      <c r="BJ650" s="139"/>
      <c r="BK650" s="636"/>
      <c r="BL650" s="636"/>
      <c r="BM650" s="637"/>
      <c r="BN650" s="638" t="s">
        <v>364</v>
      </c>
      <c r="BO650" s="123"/>
      <c r="BP650" s="123"/>
      <c r="BQ650" s="123"/>
      <c r="BR650" s="123"/>
      <c r="BS650" s="123"/>
      <c r="BT650" s="123"/>
      <c r="BU650" s="123"/>
      <c r="BV650" s="123"/>
      <c r="BW650" s="123"/>
      <c r="BX650" s="123"/>
      <c r="BY650" s="144"/>
      <c r="BZ650" s="123"/>
      <c r="CA650" s="123"/>
      <c r="CB650" s="123"/>
      <c r="CC650" s="123"/>
    </row>
    <row r="651" spans="1:81" s="6" customFormat="1" ht="16.5" customHeight="1">
      <c r="A651" s="123">
        <v>575</v>
      </c>
      <c r="B651" s="123" t="s">
        <v>145</v>
      </c>
      <c r="C651" s="123" t="s">
        <v>155</v>
      </c>
      <c r="D651" s="123" t="s">
        <v>32</v>
      </c>
      <c r="E651" s="123" t="s">
        <v>353</v>
      </c>
      <c r="F651" s="229" t="s">
        <v>3750</v>
      </c>
      <c r="G651" s="632" t="s">
        <v>19960</v>
      </c>
      <c r="H651" s="123" t="s">
        <v>14253</v>
      </c>
      <c r="I651" s="136" t="s">
        <v>14254</v>
      </c>
      <c r="J651" s="136" t="s">
        <v>12899</v>
      </c>
      <c r="K651" s="136" t="s">
        <v>14255</v>
      </c>
      <c r="L651" s="633" t="s">
        <v>3751</v>
      </c>
      <c r="M651" s="610" t="s">
        <v>15812</v>
      </c>
      <c r="N651" s="154" t="s">
        <v>12888</v>
      </c>
      <c r="O651" s="131"/>
      <c r="P651" s="131" t="s">
        <v>12888</v>
      </c>
      <c r="Q651" s="161">
        <v>528928</v>
      </c>
      <c r="R651" s="161">
        <v>3485</v>
      </c>
      <c r="S651" s="132">
        <v>991</v>
      </c>
      <c r="T651" s="132">
        <v>991</v>
      </c>
      <c r="U651" s="132"/>
      <c r="V651" s="132"/>
      <c r="W651" s="132">
        <v>330</v>
      </c>
      <c r="X651" s="134" t="s">
        <v>401</v>
      </c>
      <c r="Y651" s="132"/>
      <c r="Z651" s="132"/>
      <c r="AA651" s="132"/>
      <c r="AB651" s="132">
        <v>165</v>
      </c>
      <c r="AC651" s="132"/>
      <c r="AD651" s="132"/>
      <c r="AE651" s="132">
        <v>60</v>
      </c>
      <c r="AF651" s="123" t="s">
        <v>3752</v>
      </c>
      <c r="AG651" s="132"/>
      <c r="AH651" s="132">
        <v>163</v>
      </c>
      <c r="AI651" s="123"/>
      <c r="AJ651" s="123"/>
      <c r="AK651" s="123"/>
      <c r="AL651" s="123"/>
      <c r="AM651" s="123"/>
      <c r="AN651" s="123"/>
      <c r="AO651" s="123"/>
      <c r="AP651" s="123"/>
      <c r="AQ651" s="144" t="s">
        <v>435</v>
      </c>
      <c r="AR651" s="123"/>
      <c r="AS651" s="123"/>
      <c r="AT651" s="123" t="s">
        <v>3753</v>
      </c>
      <c r="AU651" s="170" t="s">
        <v>435</v>
      </c>
      <c r="AV651" s="137"/>
      <c r="AW651" s="132"/>
      <c r="AX651" s="132"/>
      <c r="AY651" s="132"/>
      <c r="AZ651" s="132"/>
      <c r="BA651" s="132"/>
      <c r="BB651" s="636"/>
      <c r="BC651" s="636"/>
      <c r="BD651" s="636"/>
      <c r="BE651" s="135" t="s">
        <v>364</v>
      </c>
      <c r="BF651" s="139"/>
      <c r="BG651" s="139"/>
      <c r="BH651" s="139"/>
      <c r="BI651" s="139"/>
      <c r="BJ651" s="139"/>
      <c r="BK651" s="636"/>
      <c r="BL651" s="636"/>
      <c r="BM651" s="637"/>
      <c r="BN651" s="638" t="s">
        <v>364</v>
      </c>
      <c r="BO651" s="123"/>
      <c r="BP651" s="123"/>
      <c r="BQ651" s="123"/>
      <c r="BR651" s="123"/>
      <c r="BS651" s="123"/>
      <c r="BT651" s="123"/>
      <c r="BU651" s="123"/>
      <c r="BV651" s="123"/>
      <c r="BW651" s="123"/>
      <c r="BX651" s="123"/>
      <c r="BY651" s="144"/>
      <c r="BZ651" s="123"/>
      <c r="CA651" s="123"/>
      <c r="CB651" s="123"/>
      <c r="CC651" s="123"/>
    </row>
    <row r="652" spans="1:81" s="6" customFormat="1" ht="16.5" customHeight="1">
      <c r="A652" s="123">
        <v>576</v>
      </c>
      <c r="B652" s="551" t="s">
        <v>145</v>
      </c>
      <c r="C652" s="551" t="s">
        <v>149</v>
      </c>
      <c r="D652" s="551" t="s">
        <v>32</v>
      </c>
      <c r="E652" s="551" t="s">
        <v>353</v>
      </c>
      <c r="F652" s="551" t="s">
        <v>3754</v>
      </c>
      <c r="G652" s="552" t="s">
        <v>3755</v>
      </c>
      <c r="H652" s="551" t="s">
        <v>14256</v>
      </c>
      <c r="I652" s="551" t="s">
        <v>14257</v>
      </c>
      <c r="J652" s="551" t="s">
        <v>12899</v>
      </c>
      <c r="K652" s="551" t="s">
        <v>14258</v>
      </c>
      <c r="L652" s="551" t="s">
        <v>3756</v>
      </c>
      <c r="M652" s="578" t="s">
        <v>15813</v>
      </c>
      <c r="N652" s="555" t="s">
        <v>12899</v>
      </c>
      <c r="O652" s="555" t="s">
        <v>357</v>
      </c>
      <c r="P652" s="555" t="s">
        <v>12899</v>
      </c>
      <c r="Q652" s="545">
        <v>2702</v>
      </c>
      <c r="R652" s="545">
        <v>446</v>
      </c>
      <c r="S652" s="545">
        <v>240</v>
      </c>
      <c r="T652" s="545">
        <v>120</v>
      </c>
      <c r="U652" s="545" t="s">
        <v>392</v>
      </c>
      <c r="V652" s="545">
        <v>120</v>
      </c>
      <c r="W652" s="545">
        <v>87</v>
      </c>
      <c r="X652" s="556" t="s">
        <v>401</v>
      </c>
      <c r="Y652" s="545">
        <v>120</v>
      </c>
      <c r="Z652" s="545">
        <v>5321</v>
      </c>
      <c r="AA652" s="545">
        <v>154616</v>
      </c>
      <c r="AB652" s="545">
        <v>50</v>
      </c>
      <c r="AC652" s="545"/>
      <c r="AD652" s="545"/>
      <c r="AE652" s="545">
        <v>20</v>
      </c>
      <c r="AF652" s="691"/>
      <c r="AG652" s="545">
        <v>4000</v>
      </c>
      <c r="AH652" s="545">
        <v>5000</v>
      </c>
      <c r="AI652" s="551" t="s">
        <v>3757</v>
      </c>
      <c r="AJ652" s="551"/>
      <c r="AK652" s="551" t="s">
        <v>477</v>
      </c>
      <c r="AL652" s="551">
        <v>34</v>
      </c>
      <c r="AM652" s="551">
        <v>2</v>
      </c>
      <c r="AN652" s="551">
        <v>15</v>
      </c>
      <c r="AO652" s="551">
        <v>17</v>
      </c>
      <c r="AP652" s="551"/>
      <c r="AQ652" s="551">
        <v>260</v>
      </c>
      <c r="AR652" s="551" t="s">
        <v>16180</v>
      </c>
      <c r="AS652" s="551" t="s">
        <v>16180</v>
      </c>
      <c r="AT652" s="551" t="s">
        <v>3758</v>
      </c>
      <c r="AU652" s="557">
        <v>1535</v>
      </c>
      <c r="AV652" s="137">
        <v>5.9038461538461542</v>
      </c>
      <c r="AW652" s="545">
        <v>3000</v>
      </c>
      <c r="AX652" s="545">
        <v>2000</v>
      </c>
      <c r="AY652" s="545">
        <v>2000</v>
      </c>
      <c r="AZ652" s="545">
        <v>2000</v>
      </c>
      <c r="BA652" s="545">
        <v>3000</v>
      </c>
      <c r="BB652" s="692" t="s">
        <v>3759</v>
      </c>
      <c r="BC652" s="692"/>
      <c r="BD652" s="692" t="s">
        <v>3760</v>
      </c>
      <c r="BE652" s="693"/>
      <c r="BF652" s="560"/>
      <c r="BG652" s="560"/>
      <c r="BH652" s="560"/>
      <c r="BI652" s="560"/>
      <c r="BJ652" s="560"/>
      <c r="BK652" s="692" t="s">
        <v>3759</v>
      </c>
      <c r="BL652" s="692"/>
      <c r="BM652" s="693" t="s">
        <v>3760</v>
      </c>
      <c r="BN652" s="694"/>
      <c r="BO652" s="551"/>
      <c r="BP652" s="551"/>
      <c r="BQ652" s="551"/>
      <c r="BR652" s="551"/>
      <c r="BS652" s="551"/>
      <c r="BT652" s="551"/>
      <c r="BU652" s="551"/>
      <c r="BV652" s="551"/>
      <c r="BW652" s="551"/>
      <c r="BX652" s="551"/>
      <c r="BY652" s="551"/>
      <c r="BZ652" s="551"/>
      <c r="CA652" s="551"/>
      <c r="CB652" s="551"/>
      <c r="CC652" s="551"/>
    </row>
    <row r="653" spans="1:81" s="6" customFormat="1" ht="16.5" customHeight="1">
      <c r="A653" s="123">
        <v>577</v>
      </c>
      <c r="B653" s="123" t="s">
        <v>145</v>
      </c>
      <c r="C653" s="135" t="s">
        <v>155</v>
      </c>
      <c r="D653" s="135" t="s">
        <v>32</v>
      </c>
      <c r="E653" s="135" t="s">
        <v>459</v>
      </c>
      <c r="F653" s="135" t="s">
        <v>3761</v>
      </c>
      <c r="G653" s="523" t="s">
        <v>3762</v>
      </c>
      <c r="H653" s="135" t="s">
        <v>14259</v>
      </c>
      <c r="I653" s="135" t="s">
        <v>14260</v>
      </c>
      <c r="J653" s="135" t="s">
        <v>12899</v>
      </c>
      <c r="K653" s="135" t="s">
        <v>14261</v>
      </c>
      <c r="L653" s="135" t="s">
        <v>3763</v>
      </c>
      <c r="M653" s="135" t="s">
        <v>15814</v>
      </c>
      <c r="N653" s="135" t="s">
        <v>12888</v>
      </c>
      <c r="O653" s="135"/>
      <c r="P653" s="135" t="s">
        <v>12888</v>
      </c>
      <c r="Q653" s="169">
        <v>3772</v>
      </c>
      <c r="R653" s="169">
        <v>340</v>
      </c>
      <c r="S653" s="169">
        <v>132</v>
      </c>
      <c r="T653" s="169">
        <v>100</v>
      </c>
      <c r="U653" s="169" t="s">
        <v>392</v>
      </c>
      <c r="V653" s="169">
        <v>32</v>
      </c>
      <c r="W653" s="169">
        <v>32</v>
      </c>
      <c r="X653" s="170" t="s">
        <v>401</v>
      </c>
      <c r="Y653" s="169">
        <v>58</v>
      </c>
      <c r="Z653" s="169">
        <v>23</v>
      </c>
      <c r="AA653" s="169">
        <v>532</v>
      </c>
      <c r="AB653" s="169">
        <v>23</v>
      </c>
      <c r="AC653" s="169"/>
      <c r="AD653" s="169"/>
      <c r="AE653" s="169">
        <v>20</v>
      </c>
      <c r="AF653" s="338" t="s">
        <v>3764</v>
      </c>
      <c r="AG653" s="169">
        <v>13</v>
      </c>
      <c r="AH653" s="169">
        <v>528</v>
      </c>
      <c r="AI653" s="338"/>
      <c r="AJ653" s="338"/>
      <c r="AK653" s="135" t="s">
        <v>406</v>
      </c>
      <c r="AL653" s="123">
        <v>2</v>
      </c>
      <c r="AM653" s="135">
        <v>1</v>
      </c>
      <c r="AN653" s="135">
        <v>1</v>
      </c>
      <c r="AO653" s="135"/>
      <c r="AP653" s="135"/>
      <c r="AQ653" s="135">
        <v>220</v>
      </c>
      <c r="AR653" s="135" t="s">
        <v>16180</v>
      </c>
      <c r="AS653" s="135" t="s">
        <v>16166</v>
      </c>
      <c r="AT653" s="135" t="s">
        <v>688</v>
      </c>
      <c r="AU653" s="421">
        <v>1000</v>
      </c>
      <c r="AV653" s="137">
        <v>4.5454545454545459</v>
      </c>
      <c r="AW653" s="169"/>
      <c r="AX653" s="169"/>
      <c r="AY653" s="169"/>
      <c r="AZ653" s="169"/>
      <c r="BA653" s="169"/>
      <c r="BB653" s="630"/>
      <c r="BC653" s="630"/>
      <c r="BD653" s="135"/>
      <c r="BE653" s="135" t="s">
        <v>364</v>
      </c>
      <c r="BF653" s="172"/>
      <c r="BG653" s="172"/>
      <c r="BH653" s="172"/>
      <c r="BI653" s="172"/>
      <c r="BJ653" s="172"/>
      <c r="BK653" s="630"/>
      <c r="BL653" s="630"/>
      <c r="BM653" s="135"/>
      <c r="BN653" s="233" t="s">
        <v>364</v>
      </c>
      <c r="BO653" s="123"/>
      <c r="BP653" s="135"/>
      <c r="BQ653" s="135"/>
      <c r="BR653" s="135"/>
      <c r="BS653" s="135"/>
      <c r="BT653" s="135"/>
      <c r="BU653" s="135"/>
      <c r="BV653" s="135"/>
      <c r="BW653" s="135"/>
      <c r="BX653" s="135"/>
      <c r="BY653" s="123"/>
      <c r="BZ653" s="135"/>
      <c r="CA653" s="135"/>
      <c r="CB653" s="135"/>
      <c r="CC653" s="135"/>
    </row>
    <row r="654" spans="1:81" s="6" customFormat="1" ht="16.5" customHeight="1">
      <c r="A654" s="123">
        <v>578</v>
      </c>
      <c r="B654" s="123" t="s">
        <v>145</v>
      </c>
      <c r="C654" s="135" t="s">
        <v>146</v>
      </c>
      <c r="D654" s="135" t="s">
        <v>32</v>
      </c>
      <c r="E654" s="123" t="s">
        <v>353</v>
      </c>
      <c r="F654" s="229" t="s">
        <v>3765</v>
      </c>
      <c r="G654" s="632" t="s">
        <v>3766</v>
      </c>
      <c r="H654" s="123" t="s">
        <v>14262</v>
      </c>
      <c r="I654" s="136" t="s">
        <v>14263</v>
      </c>
      <c r="J654" s="136" t="s">
        <v>12899</v>
      </c>
      <c r="K654" s="154" t="s">
        <v>14264</v>
      </c>
      <c r="L654" s="633" t="s">
        <v>3767</v>
      </c>
      <c r="M654" s="322" t="s">
        <v>15815</v>
      </c>
      <c r="N654" s="131" t="s">
        <v>12888</v>
      </c>
      <c r="O654" s="131"/>
      <c r="P654" s="131" t="s">
        <v>12888</v>
      </c>
      <c r="Q654" s="132">
        <v>6000</v>
      </c>
      <c r="R654" s="132">
        <v>500</v>
      </c>
      <c r="S654" s="132">
        <v>500</v>
      </c>
      <c r="T654" s="132">
        <v>380</v>
      </c>
      <c r="U654" s="132" t="s">
        <v>533</v>
      </c>
      <c r="V654" s="132">
        <v>120</v>
      </c>
      <c r="W654" s="132">
        <v>20</v>
      </c>
      <c r="X654" s="134" t="s">
        <v>401</v>
      </c>
      <c r="Y654" s="132">
        <v>50</v>
      </c>
      <c r="Z654" s="132">
        <v>74</v>
      </c>
      <c r="AA654" s="132">
        <v>1000</v>
      </c>
      <c r="AB654" s="132">
        <v>20</v>
      </c>
      <c r="AC654" s="132"/>
      <c r="AD654" s="132"/>
      <c r="AE654" s="132">
        <v>15</v>
      </c>
      <c r="AF654" s="338" t="s">
        <v>3768</v>
      </c>
      <c r="AG654" s="133">
        <v>273</v>
      </c>
      <c r="AH654" s="133">
        <v>1628</v>
      </c>
      <c r="AI654" s="429"/>
      <c r="AJ654" s="123"/>
      <c r="AK654" s="366" t="s">
        <v>406</v>
      </c>
      <c r="AL654" s="123">
        <v>3</v>
      </c>
      <c r="AM654" s="123">
        <v>1</v>
      </c>
      <c r="AN654" s="123">
        <v>2</v>
      </c>
      <c r="AO654" s="123"/>
      <c r="AP654" s="123"/>
      <c r="AQ654" s="123">
        <v>300</v>
      </c>
      <c r="AR654" s="123" t="s">
        <v>16167</v>
      </c>
      <c r="AS654" s="123" t="s">
        <v>16167</v>
      </c>
      <c r="AT654" s="123" t="s">
        <v>564</v>
      </c>
      <c r="AU654" s="137">
        <v>4800</v>
      </c>
      <c r="AV654" s="137">
        <v>16</v>
      </c>
      <c r="AW654" s="132">
        <v>3000</v>
      </c>
      <c r="AX654" s="132">
        <v>2000</v>
      </c>
      <c r="AY654" s="132">
        <v>2000</v>
      </c>
      <c r="AZ654" s="132">
        <v>2500</v>
      </c>
      <c r="BA654" s="132">
        <v>2500</v>
      </c>
      <c r="BB654" s="183">
        <v>25</v>
      </c>
      <c r="BC654" s="183">
        <v>25</v>
      </c>
      <c r="BD654" s="637"/>
      <c r="BE654" s="637" t="s">
        <v>3769</v>
      </c>
      <c r="BF654" s="139"/>
      <c r="BG654" s="139"/>
      <c r="BH654" s="139"/>
      <c r="BI654" s="139"/>
      <c r="BJ654" s="139"/>
      <c r="BK654" s="183"/>
      <c r="BL654" s="183"/>
      <c r="BM654" s="637"/>
      <c r="BN654" s="638" t="s">
        <v>3769</v>
      </c>
      <c r="BO654" s="123"/>
      <c r="BP654" s="123"/>
      <c r="BQ654" s="123"/>
      <c r="BR654" s="123"/>
      <c r="BS654" s="123"/>
      <c r="BT654" s="123"/>
      <c r="BU654" s="123"/>
      <c r="BV654" s="123"/>
      <c r="BW654" s="123"/>
      <c r="BX654" s="123"/>
      <c r="BY654" s="123"/>
      <c r="BZ654" s="123"/>
      <c r="CA654" s="123"/>
      <c r="CB654" s="123"/>
      <c r="CC654" s="123"/>
    </row>
    <row r="655" spans="1:81" s="6" customFormat="1" ht="16.5" customHeight="1">
      <c r="A655" s="123">
        <v>579</v>
      </c>
      <c r="B655" s="123" t="s">
        <v>145</v>
      </c>
      <c r="C655" s="147" t="s">
        <v>159</v>
      </c>
      <c r="D655" s="147" t="s">
        <v>32</v>
      </c>
      <c r="E655" s="144" t="s">
        <v>353</v>
      </c>
      <c r="F655" s="147" t="s">
        <v>3770</v>
      </c>
      <c r="G655" s="657" t="s">
        <v>19961</v>
      </c>
      <c r="H655" s="135" t="s">
        <v>14265</v>
      </c>
      <c r="I655" s="546" t="s">
        <v>14266</v>
      </c>
      <c r="J655" s="546" t="s">
        <v>12899</v>
      </c>
      <c r="K655" s="146" t="s">
        <v>14154</v>
      </c>
      <c r="L655" s="658" t="s">
        <v>3771</v>
      </c>
      <c r="M655" s="663" t="s">
        <v>15816</v>
      </c>
      <c r="N655" s="146" t="s">
        <v>12888</v>
      </c>
      <c r="O655" s="148"/>
      <c r="P655" s="148" t="s">
        <v>12888</v>
      </c>
      <c r="Q655" s="133">
        <v>7498</v>
      </c>
      <c r="R655" s="133">
        <v>247</v>
      </c>
      <c r="S655" s="695">
        <v>113</v>
      </c>
      <c r="T655" s="695">
        <v>113</v>
      </c>
      <c r="U655" s="695" t="s">
        <v>411</v>
      </c>
      <c r="V655" s="695"/>
      <c r="W655" s="695">
        <v>23</v>
      </c>
      <c r="X655" s="696" t="s">
        <v>401</v>
      </c>
      <c r="Y655" s="133">
        <v>99</v>
      </c>
      <c r="Z655" s="133"/>
      <c r="AA655" s="133"/>
      <c r="AB655" s="133"/>
      <c r="AC655" s="695">
        <v>13</v>
      </c>
      <c r="AD655" s="133"/>
      <c r="AE655" s="133">
        <v>30</v>
      </c>
      <c r="AF655" s="331" t="s">
        <v>3772</v>
      </c>
      <c r="AG655" s="133"/>
      <c r="AH655" s="133">
        <v>600</v>
      </c>
      <c r="AI655" s="331"/>
      <c r="AJ655" s="331"/>
      <c r="AK655" s="551" t="s">
        <v>477</v>
      </c>
      <c r="AL655" s="123">
        <v>3</v>
      </c>
      <c r="AM655" s="147"/>
      <c r="AN655" s="147"/>
      <c r="AO655" s="147">
        <v>3</v>
      </c>
      <c r="AP655" s="147"/>
      <c r="AQ655" s="147">
        <v>299</v>
      </c>
      <c r="AR655" s="147" t="s">
        <v>16251</v>
      </c>
      <c r="AS655" s="147" t="s">
        <v>16251</v>
      </c>
      <c r="AT655" s="147" t="s">
        <v>3773</v>
      </c>
      <c r="AU655" s="150">
        <v>4000</v>
      </c>
      <c r="AV655" s="137">
        <v>13.377926421404682</v>
      </c>
      <c r="AW655" s="133"/>
      <c r="AX655" s="133"/>
      <c r="AY655" s="133"/>
      <c r="AZ655" s="133"/>
      <c r="BA655" s="133"/>
      <c r="BB655" s="635"/>
      <c r="BC655" s="635"/>
      <c r="BD655" s="147"/>
      <c r="BE655" s="135" t="s">
        <v>364</v>
      </c>
      <c r="BF655" s="152"/>
      <c r="BG655" s="152"/>
      <c r="BH655" s="152"/>
      <c r="BI655" s="152"/>
      <c r="BJ655" s="152"/>
      <c r="BK655" s="635"/>
      <c r="BL655" s="635"/>
      <c r="BM655" s="147"/>
      <c r="BN655" s="600" t="s">
        <v>364</v>
      </c>
      <c r="BO655" s="144"/>
      <c r="BP655" s="147"/>
      <c r="BQ655" s="147"/>
      <c r="BR655" s="147"/>
      <c r="BS655" s="147"/>
      <c r="BT655" s="147"/>
      <c r="BU655" s="147"/>
      <c r="BV655" s="147"/>
      <c r="BW655" s="147"/>
      <c r="BX655" s="147"/>
      <c r="BY655" s="123"/>
      <c r="BZ655" s="147"/>
      <c r="CA655" s="147"/>
      <c r="CB655" s="147"/>
      <c r="CC655" s="147"/>
    </row>
    <row r="656" spans="1:81" s="6" customFormat="1" ht="16.5" customHeight="1">
      <c r="A656" s="123">
        <v>580</v>
      </c>
      <c r="B656" s="123" t="s">
        <v>145</v>
      </c>
      <c r="C656" s="123" t="s">
        <v>146</v>
      </c>
      <c r="D656" s="123" t="s">
        <v>32</v>
      </c>
      <c r="E656" s="123" t="s">
        <v>353</v>
      </c>
      <c r="F656" s="123" t="s">
        <v>3774</v>
      </c>
      <c r="G656" s="142" t="s">
        <v>19962</v>
      </c>
      <c r="H656" s="123" t="s">
        <v>14267</v>
      </c>
      <c r="I656" s="123" t="s">
        <v>14268</v>
      </c>
      <c r="J656" s="123" t="s">
        <v>12899</v>
      </c>
      <c r="K656" s="154" t="s">
        <v>14268</v>
      </c>
      <c r="L656" s="154" t="s">
        <v>3775</v>
      </c>
      <c r="M656" s="322" t="s">
        <v>15817</v>
      </c>
      <c r="N656" s="131" t="s">
        <v>12888</v>
      </c>
      <c r="O656" s="131"/>
      <c r="P656" s="131" t="s">
        <v>12888</v>
      </c>
      <c r="Q656" s="132">
        <v>41002</v>
      </c>
      <c r="R656" s="132">
        <v>12290</v>
      </c>
      <c r="S656" s="132">
        <v>7209</v>
      </c>
      <c r="T656" s="132">
        <v>6977</v>
      </c>
      <c r="U656" s="132" t="s">
        <v>392</v>
      </c>
      <c r="V656" s="132">
        <v>232</v>
      </c>
      <c r="W656" s="132">
        <v>249</v>
      </c>
      <c r="X656" s="134" t="s">
        <v>401</v>
      </c>
      <c r="Y656" s="132">
        <v>300</v>
      </c>
      <c r="Z656" s="132">
        <v>100</v>
      </c>
      <c r="AA656" s="132">
        <v>500</v>
      </c>
      <c r="AB656" s="132">
        <v>154</v>
      </c>
      <c r="AC656" s="132">
        <v>10</v>
      </c>
      <c r="AD656" s="132"/>
      <c r="AE656" s="132">
        <v>108</v>
      </c>
      <c r="AF656" s="135" t="s">
        <v>3776</v>
      </c>
      <c r="AG656" s="132"/>
      <c r="AH656" s="132">
        <v>100970</v>
      </c>
      <c r="AI656" s="123"/>
      <c r="AJ656" s="123"/>
      <c r="AK656" s="123" t="s">
        <v>477</v>
      </c>
      <c r="AL656" s="123">
        <v>11</v>
      </c>
      <c r="AM656" s="123">
        <v>1</v>
      </c>
      <c r="AN656" s="123">
        <v>4</v>
      </c>
      <c r="AO656" s="123">
        <v>6</v>
      </c>
      <c r="AP656" s="123"/>
      <c r="AQ656" s="123">
        <v>263</v>
      </c>
      <c r="AR656" s="123" t="s">
        <v>16164</v>
      </c>
      <c r="AS656" s="123" t="s">
        <v>16164</v>
      </c>
      <c r="AT656" s="123" t="s">
        <v>3142</v>
      </c>
      <c r="AU656" s="137">
        <v>30802</v>
      </c>
      <c r="AV656" s="137">
        <v>117.11787072243347</v>
      </c>
      <c r="AW656" s="132">
        <v>9000</v>
      </c>
      <c r="AX656" s="132">
        <v>4000</v>
      </c>
      <c r="AY656" s="132">
        <v>6000</v>
      </c>
      <c r="AZ656" s="132">
        <v>6000</v>
      </c>
      <c r="BA656" s="132">
        <v>9000</v>
      </c>
      <c r="BB656" s="636">
        <v>10</v>
      </c>
      <c r="BC656" s="636"/>
      <c r="BD656" s="636"/>
      <c r="BE656" s="637" t="s">
        <v>3777</v>
      </c>
      <c r="BF656" s="139"/>
      <c r="BG656" s="139"/>
      <c r="BH656" s="139"/>
      <c r="BI656" s="139"/>
      <c r="BJ656" s="139"/>
      <c r="BK656" s="636"/>
      <c r="BL656" s="636"/>
      <c r="BM656" s="637"/>
      <c r="BN656" s="638" t="s">
        <v>612</v>
      </c>
      <c r="BO656" s="123"/>
      <c r="BP656" s="123"/>
      <c r="BQ656" s="123"/>
      <c r="BR656" s="123"/>
      <c r="BS656" s="123"/>
      <c r="BT656" s="123"/>
      <c r="BU656" s="123"/>
      <c r="BV656" s="123"/>
      <c r="BW656" s="123"/>
      <c r="BX656" s="123"/>
      <c r="BY656" s="123"/>
      <c r="BZ656" s="123"/>
      <c r="CA656" s="123"/>
      <c r="CB656" s="123"/>
      <c r="CC656" s="123"/>
    </row>
    <row r="657" spans="1:81" s="6" customFormat="1" ht="16.5" customHeight="1">
      <c r="A657" s="123">
        <v>581</v>
      </c>
      <c r="B657" s="123" t="s">
        <v>145</v>
      </c>
      <c r="C657" s="135" t="s">
        <v>155</v>
      </c>
      <c r="D657" s="135" t="s">
        <v>32</v>
      </c>
      <c r="E657" s="135" t="s">
        <v>353</v>
      </c>
      <c r="F657" s="135" t="s">
        <v>3778</v>
      </c>
      <c r="G657" s="523" t="s">
        <v>19963</v>
      </c>
      <c r="H657" s="135" t="s">
        <v>14269</v>
      </c>
      <c r="I657" s="135" t="s">
        <v>14270</v>
      </c>
      <c r="J657" s="135" t="s">
        <v>12899</v>
      </c>
      <c r="K657" s="135" t="s">
        <v>14271</v>
      </c>
      <c r="L657" s="135" t="s">
        <v>3779</v>
      </c>
      <c r="M657" s="135" t="s">
        <v>19964</v>
      </c>
      <c r="N657" s="135" t="s">
        <v>12888</v>
      </c>
      <c r="O657" s="135"/>
      <c r="P657" s="135" t="s">
        <v>12899</v>
      </c>
      <c r="Q657" s="169">
        <v>3960</v>
      </c>
      <c r="R657" s="169">
        <v>250</v>
      </c>
      <c r="S657" s="169">
        <v>200</v>
      </c>
      <c r="T657" s="169">
        <v>100</v>
      </c>
      <c r="U657" s="169" t="s">
        <v>491</v>
      </c>
      <c r="V657" s="169">
        <v>100</v>
      </c>
      <c r="W657" s="169">
        <v>30</v>
      </c>
      <c r="X657" s="170" t="s">
        <v>359</v>
      </c>
      <c r="Y657" s="169">
        <v>240</v>
      </c>
      <c r="Z657" s="169">
        <v>240</v>
      </c>
      <c r="AA657" s="169">
        <v>3000</v>
      </c>
      <c r="AB657" s="169">
        <v>10</v>
      </c>
      <c r="AC657" s="169"/>
      <c r="AD657" s="169"/>
      <c r="AE657" s="169">
        <v>50</v>
      </c>
      <c r="AF657" s="338" t="s">
        <v>3780</v>
      </c>
      <c r="AG657" s="169">
        <v>1300</v>
      </c>
      <c r="AH657" s="169">
        <v>10000</v>
      </c>
      <c r="AI657" s="338"/>
      <c r="AJ657" s="338"/>
      <c r="AK657" s="135" t="s">
        <v>406</v>
      </c>
      <c r="AL657" s="123">
        <v>5</v>
      </c>
      <c r="AM657" s="135"/>
      <c r="AN657" s="135">
        <v>5</v>
      </c>
      <c r="AO657" s="135"/>
      <c r="AP657" s="135"/>
      <c r="AQ657" s="135">
        <v>300</v>
      </c>
      <c r="AR657" s="135"/>
      <c r="AS657" s="135" t="s">
        <v>16208</v>
      </c>
      <c r="AT657" s="135" t="s">
        <v>464</v>
      </c>
      <c r="AU657" s="421">
        <v>5000</v>
      </c>
      <c r="AV657" s="137">
        <v>16.666666666666668</v>
      </c>
      <c r="AW657" s="169">
        <v>3000</v>
      </c>
      <c r="AX657" s="169">
        <v>0</v>
      </c>
      <c r="AY657" s="169">
        <v>3000</v>
      </c>
      <c r="AZ657" s="169">
        <v>3000</v>
      </c>
      <c r="BA657" s="169">
        <v>3000</v>
      </c>
      <c r="BB657" s="630"/>
      <c r="BC657" s="630"/>
      <c r="BD657" s="135"/>
      <c r="BE657" s="135"/>
      <c r="BF657" s="172"/>
      <c r="BG657" s="172"/>
      <c r="BH657" s="172"/>
      <c r="BI657" s="172"/>
      <c r="BJ657" s="172"/>
      <c r="BK657" s="601"/>
      <c r="BL657" s="601"/>
      <c r="BM657" s="135"/>
      <c r="BN657" s="233" t="s">
        <v>3781</v>
      </c>
      <c r="BO657" s="123"/>
      <c r="BP657" s="135"/>
      <c r="BQ657" s="135"/>
      <c r="BR657" s="135"/>
      <c r="BS657" s="135"/>
      <c r="BT657" s="135"/>
      <c r="BU657" s="135"/>
      <c r="BV657" s="135"/>
      <c r="BW657" s="135"/>
      <c r="BX657" s="135"/>
      <c r="BY657" s="144"/>
      <c r="BZ657" s="135"/>
      <c r="CA657" s="135"/>
      <c r="CB657" s="135"/>
      <c r="CC657" s="135"/>
    </row>
    <row r="658" spans="1:81" s="7" customFormat="1" ht="16.5" customHeight="1">
      <c r="A658" s="299"/>
      <c r="B658" s="300" t="s">
        <v>3782</v>
      </c>
      <c r="C658" s="301"/>
      <c r="D658" s="301">
        <v>21</v>
      </c>
      <c r="E658" s="302"/>
      <c r="F658" s="121"/>
      <c r="G658" s="352"/>
      <c r="H658" s="121"/>
      <c r="I658" s="121"/>
      <c r="J658" s="121"/>
      <c r="K658" s="353"/>
      <c r="L658" s="353"/>
      <c r="M658" s="478"/>
      <c r="N658" s="354"/>
      <c r="O658" s="354"/>
      <c r="P658" s="354"/>
      <c r="Q658" s="310"/>
      <c r="R658" s="310"/>
      <c r="S658" s="310"/>
      <c r="T658" s="310"/>
      <c r="U658" s="310"/>
      <c r="V658" s="310"/>
      <c r="W658" s="310"/>
      <c r="X658" s="311"/>
      <c r="Y658" s="310"/>
      <c r="Z658" s="310"/>
      <c r="AA658" s="310"/>
      <c r="AB658" s="310"/>
      <c r="AC658" s="310"/>
      <c r="AD658" s="310"/>
      <c r="AE658" s="310"/>
      <c r="AF658" s="479"/>
      <c r="AG658" s="310"/>
      <c r="AH658" s="310"/>
      <c r="AI658" s="311"/>
      <c r="AJ658" s="311"/>
      <c r="AK658" s="121"/>
      <c r="AL658" s="121"/>
      <c r="AM658" s="121"/>
      <c r="AN658" s="121"/>
      <c r="AO658" s="121"/>
      <c r="AP658" s="121"/>
      <c r="AQ658" s="121"/>
      <c r="AR658" s="121"/>
      <c r="AS658" s="121"/>
      <c r="AT658" s="121"/>
      <c r="AU658" s="315"/>
      <c r="AV658" s="315"/>
      <c r="AW658" s="310"/>
      <c r="AX658" s="310"/>
      <c r="AY658" s="310"/>
      <c r="AZ658" s="310"/>
      <c r="BA658" s="310"/>
      <c r="BB658" s="311"/>
      <c r="BC658" s="311"/>
      <c r="BD658" s="311"/>
      <c r="BE658" s="481"/>
      <c r="BF658" s="317"/>
      <c r="BG658" s="317"/>
      <c r="BH658" s="317"/>
      <c r="BI658" s="317"/>
      <c r="BJ658" s="317"/>
      <c r="BK658" s="311"/>
      <c r="BL658" s="311"/>
      <c r="BM658" s="311"/>
      <c r="BN658" s="482"/>
      <c r="BO658" s="121"/>
      <c r="BP658" s="121"/>
      <c r="BQ658" s="121"/>
      <c r="BR658" s="121"/>
      <c r="BS658" s="121"/>
      <c r="BT658" s="121"/>
      <c r="BU658" s="121"/>
      <c r="BV658" s="121"/>
      <c r="BW658" s="121"/>
      <c r="BX658" s="121"/>
      <c r="BY658" s="121"/>
      <c r="BZ658" s="121"/>
      <c r="CA658" s="121"/>
      <c r="CB658" s="121"/>
      <c r="CC658" s="121"/>
    </row>
    <row r="659" spans="1:81" s="7" customFormat="1" ht="16.5" customHeight="1">
      <c r="A659" s="123">
        <v>582</v>
      </c>
      <c r="B659" s="123" t="s">
        <v>145</v>
      </c>
      <c r="C659" s="135" t="s">
        <v>146</v>
      </c>
      <c r="D659" s="135" t="s">
        <v>1083</v>
      </c>
      <c r="E659" s="123" t="s">
        <v>353</v>
      </c>
      <c r="F659" s="135" t="s">
        <v>3783</v>
      </c>
      <c r="G659" s="632" t="s">
        <v>3784</v>
      </c>
      <c r="H659" s="135" t="s">
        <v>14272</v>
      </c>
      <c r="I659" s="136" t="s">
        <v>14273</v>
      </c>
      <c r="J659" s="136" t="s">
        <v>12899</v>
      </c>
      <c r="K659" s="154" t="s">
        <v>14274</v>
      </c>
      <c r="L659" s="633" t="s">
        <v>3785</v>
      </c>
      <c r="M659" s="595" t="s">
        <v>15818</v>
      </c>
      <c r="N659" s="131" t="s">
        <v>12888</v>
      </c>
      <c r="O659" s="131"/>
      <c r="P659" s="131" t="s">
        <v>12888</v>
      </c>
      <c r="Q659" s="132">
        <v>2500</v>
      </c>
      <c r="R659" s="132">
        <v>1435</v>
      </c>
      <c r="S659" s="132">
        <v>1086</v>
      </c>
      <c r="T659" s="132">
        <v>485</v>
      </c>
      <c r="U659" s="132" t="s">
        <v>411</v>
      </c>
      <c r="V659" s="132">
        <v>601</v>
      </c>
      <c r="W659" s="132">
        <v>276</v>
      </c>
      <c r="X659" s="134" t="s">
        <v>401</v>
      </c>
      <c r="Y659" s="132"/>
      <c r="Z659" s="132">
        <v>226</v>
      </c>
      <c r="AA659" s="132">
        <v>3500</v>
      </c>
      <c r="AB659" s="132">
        <v>73</v>
      </c>
      <c r="AC659" s="132"/>
      <c r="AD659" s="132"/>
      <c r="AE659" s="132" t="s">
        <v>1175</v>
      </c>
      <c r="AF659" s="338" t="s">
        <v>3786</v>
      </c>
      <c r="AG659" s="132">
        <v>28390</v>
      </c>
      <c r="AH659" s="132">
        <v>28390</v>
      </c>
      <c r="AI659" s="135" t="s">
        <v>3787</v>
      </c>
      <c r="AJ659" s="338"/>
      <c r="AK659" s="135" t="s">
        <v>477</v>
      </c>
      <c r="AL659" s="123">
        <v>6</v>
      </c>
      <c r="AM659" s="135">
        <v>1</v>
      </c>
      <c r="AN659" s="135">
        <v>1</v>
      </c>
      <c r="AO659" s="135">
        <v>3</v>
      </c>
      <c r="AP659" s="135">
        <v>1</v>
      </c>
      <c r="AQ659" s="135">
        <v>250</v>
      </c>
      <c r="AR659" s="135" t="s">
        <v>16182</v>
      </c>
      <c r="AS659" s="135" t="s">
        <v>3788</v>
      </c>
      <c r="AT659" s="135" t="s">
        <v>3789</v>
      </c>
      <c r="AU659" s="137">
        <v>300</v>
      </c>
      <c r="AV659" s="137">
        <v>1.2</v>
      </c>
      <c r="AW659" s="132"/>
      <c r="AX659" s="132"/>
      <c r="AY659" s="132"/>
      <c r="AZ659" s="132"/>
      <c r="BA659" s="132"/>
      <c r="BB659" s="636"/>
      <c r="BC659" s="636"/>
      <c r="BD659" s="135"/>
      <c r="BE659" s="135" t="s">
        <v>364</v>
      </c>
      <c r="BF659" s="139"/>
      <c r="BG659" s="139"/>
      <c r="BH659" s="139"/>
      <c r="BI659" s="139"/>
      <c r="BJ659" s="139"/>
      <c r="BK659" s="636"/>
      <c r="BL659" s="636"/>
      <c r="BM659" s="135"/>
      <c r="BN659" s="233" t="s">
        <v>364</v>
      </c>
      <c r="BO659" s="123"/>
      <c r="BP659" s="135"/>
      <c r="BQ659" s="135"/>
      <c r="BR659" s="135"/>
      <c r="BS659" s="135"/>
      <c r="BT659" s="135"/>
      <c r="BU659" s="135"/>
      <c r="BV659" s="135"/>
      <c r="BW659" s="135"/>
      <c r="BX659" s="135"/>
      <c r="BY659" s="123"/>
      <c r="BZ659" s="135"/>
      <c r="CA659" s="135"/>
      <c r="CB659" s="135"/>
      <c r="CC659" s="135"/>
    </row>
    <row r="660" spans="1:81" s="12" customFormat="1" ht="16.5" customHeight="1">
      <c r="A660" s="123">
        <v>583</v>
      </c>
      <c r="B660" s="123" t="s">
        <v>145</v>
      </c>
      <c r="C660" s="123" t="s">
        <v>146</v>
      </c>
      <c r="D660" s="135" t="s">
        <v>1083</v>
      </c>
      <c r="E660" s="123" t="s">
        <v>353</v>
      </c>
      <c r="F660" s="229" t="s">
        <v>3790</v>
      </c>
      <c r="G660" s="632" t="s">
        <v>3791</v>
      </c>
      <c r="H660" s="144" t="s">
        <v>14275</v>
      </c>
      <c r="I660" s="136" t="s">
        <v>14276</v>
      </c>
      <c r="J660" s="136" t="s">
        <v>12899</v>
      </c>
      <c r="K660" s="154" t="s">
        <v>14277</v>
      </c>
      <c r="L660" s="633" t="s">
        <v>3792</v>
      </c>
      <c r="M660" s="322" t="s">
        <v>15819</v>
      </c>
      <c r="N660" s="131" t="s">
        <v>12888</v>
      </c>
      <c r="O660" s="131"/>
      <c r="P660" s="131" t="s">
        <v>12888</v>
      </c>
      <c r="Q660" s="132">
        <v>43448</v>
      </c>
      <c r="R660" s="132">
        <v>543</v>
      </c>
      <c r="S660" s="132">
        <v>423</v>
      </c>
      <c r="T660" s="132">
        <v>280</v>
      </c>
      <c r="U660" s="132" t="s">
        <v>1421</v>
      </c>
      <c r="V660" s="132">
        <v>143</v>
      </c>
      <c r="W660" s="132">
        <v>113</v>
      </c>
      <c r="X660" s="134" t="s">
        <v>401</v>
      </c>
      <c r="Y660" s="132"/>
      <c r="Z660" s="132">
        <v>120</v>
      </c>
      <c r="AA660" s="132">
        <v>3232</v>
      </c>
      <c r="AB660" s="132">
        <v>33</v>
      </c>
      <c r="AC660" s="132"/>
      <c r="AD660" s="132"/>
      <c r="AE660" s="132">
        <v>70</v>
      </c>
      <c r="AF660" s="338" t="s">
        <v>771</v>
      </c>
      <c r="AG660" s="169"/>
      <c r="AH660" s="132">
        <v>6862</v>
      </c>
      <c r="AI660" s="338"/>
      <c r="AJ660" s="338"/>
      <c r="AK660" s="135"/>
      <c r="AL660" s="123"/>
      <c r="AM660" s="135"/>
      <c r="AN660" s="135"/>
      <c r="AO660" s="135"/>
      <c r="AP660" s="135"/>
      <c r="AQ660" s="144" t="s">
        <v>435</v>
      </c>
      <c r="AR660" s="144" t="s">
        <v>16177</v>
      </c>
      <c r="AS660" s="135"/>
      <c r="AT660" s="144" t="s">
        <v>668</v>
      </c>
      <c r="AU660" s="170" t="s">
        <v>19847</v>
      </c>
      <c r="AV660" s="137"/>
      <c r="AW660" s="169"/>
      <c r="AX660" s="169"/>
      <c r="AY660" s="169"/>
      <c r="AZ660" s="169"/>
      <c r="BA660" s="169"/>
      <c r="BB660" s="630"/>
      <c r="BC660" s="630"/>
      <c r="BD660" s="135"/>
      <c r="BE660" s="135" t="s">
        <v>364</v>
      </c>
      <c r="BF660" s="172"/>
      <c r="BG660" s="172"/>
      <c r="BH660" s="172"/>
      <c r="BI660" s="172"/>
      <c r="BJ660" s="172"/>
      <c r="BK660" s="630"/>
      <c r="BL660" s="630"/>
      <c r="BM660" s="135"/>
      <c r="BN660" s="233"/>
      <c r="BO660" s="123"/>
      <c r="BP660" s="135"/>
      <c r="BQ660" s="135"/>
      <c r="BR660" s="135"/>
      <c r="BS660" s="135"/>
      <c r="BT660" s="144"/>
      <c r="BU660" s="135"/>
      <c r="BV660" s="135"/>
      <c r="BW660" s="135"/>
      <c r="BX660" s="135"/>
      <c r="BY660" s="144"/>
      <c r="BZ660" s="135"/>
      <c r="CA660" s="135"/>
      <c r="CB660" s="135"/>
      <c r="CC660" s="135"/>
    </row>
    <row r="661" spans="1:81" s="6" customFormat="1" ht="16.5" customHeight="1">
      <c r="A661" s="123">
        <v>584</v>
      </c>
      <c r="B661" s="123" t="s">
        <v>145</v>
      </c>
      <c r="C661" s="135" t="s">
        <v>156</v>
      </c>
      <c r="D661" s="135" t="s">
        <v>1083</v>
      </c>
      <c r="E661" s="123" t="s">
        <v>353</v>
      </c>
      <c r="F661" s="229" t="s">
        <v>3793</v>
      </c>
      <c r="G661" s="632" t="s">
        <v>19965</v>
      </c>
      <c r="H661" s="123" t="s">
        <v>14278</v>
      </c>
      <c r="I661" s="123" t="s">
        <v>14279</v>
      </c>
      <c r="J661" s="136" t="s">
        <v>12899</v>
      </c>
      <c r="K661" s="154" t="s">
        <v>14205</v>
      </c>
      <c r="L661" s="633" t="s">
        <v>3794</v>
      </c>
      <c r="M661" s="322" t="s">
        <v>15820</v>
      </c>
      <c r="N661" s="135" t="s">
        <v>12888</v>
      </c>
      <c r="O661" s="135"/>
      <c r="P661" s="135" t="s">
        <v>12888</v>
      </c>
      <c r="Q661" s="132">
        <v>1317</v>
      </c>
      <c r="R661" s="132">
        <v>8720</v>
      </c>
      <c r="S661" s="132">
        <v>543</v>
      </c>
      <c r="T661" s="132">
        <v>380</v>
      </c>
      <c r="U661" s="132" t="s">
        <v>392</v>
      </c>
      <c r="V661" s="132">
        <v>163</v>
      </c>
      <c r="W661" s="132">
        <v>52</v>
      </c>
      <c r="X661" s="134" t="s">
        <v>401</v>
      </c>
      <c r="Y661" s="132">
        <v>133</v>
      </c>
      <c r="Z661" s="132">
        <v>53</v>
      </c>
      <c r="AA661" s="132">
        <v>1200</v>
      </c>
      <c r="AB661" s="132">
        <v>134</v>
      </c>
      <c r="AC661" s="132"/>
      <c r="AD661" s="132"/>
      <c r="AE661" s="132">
        <v>33</v>
      </c>
      <c r="AF661" s="135" t="s">
        <v>3795</v>
      </c>
      <c r="AG661" s="132">
        <v>3020</v>
      </c>
      <c r="AH661" s="132">
        <v>3220</v>
      </c>
      <c r="AI661" s="697"/>
      <c r="AJ661" s="697"/>
      <c r="AK661" s="123" t="s">
        <v>406</v>
      </c>
      <c r="AL661" s="123"/>
      <c r="AM661" s="135"/>
      <c r="AN661" s="135"/>
      <c r="AO661" s="135"/>
      <c r="AP661" s="135"/>
      <c r="AQ661" s="135">
        <v>190</v>
      </c>
      <c r="AR661" s="123" t="s">
        <v>16166</v>
      </c>
      <c r="AS661" s="123" t="s">
        <v>435</v>
      </c>
      <c r="AT661" s="123" t="s">
        <v>897</v>
      </c>
      <c r="AU661" s="421">
        <v>1099</v>
      </c>
      <c r="AV661" s="137">
        <v>5.7842105263157899</v>
      </c>
      <c r="AW661" s="132"/>
      <c r="AX661" s="132"/>
      <c r="AY661" s="132"/>
      <c r="AZ661" s="132"/>
      <c r="BA661" s="132"/>
      <c r="BB661" s="636"/>
      <c r="BC661" s="636"/>
      <c r="BD661" s="135"/>
      <c r="BE661" s="637" t="s">
        <v>364</v>
      </c>
      <c r="BF661" s="139"/>
      <c r="BG661" s="139"/>
      <c r="BH661" s="139"/>
      <c r="BI661" s="139"/>
      <c r="BJ661" s="139"/>
      <c r="BK661" s="636"/>
      <c r="BL661" s="636"/>
      <c r="BM661" s="135"/>
      <c r="BN661" s="233"/>
      <c r="BO661" s="123"/>
      <c r="BP661" s="135"/>
      <c r="BQ661" s="135"/>
      <c r="BR661" s="135"/>
      <c r="BS661" s="135"/>
      <c r="BT661" s="135"/>
      <c r="BU661" s="135"/>
      <c r="BV661" s="135"/>
      <c r="BW661" s="135"/>
      <c r="BX661" s="135"/>
      <c r="BY661" s="123"/>
      <c r="BZ661" s="123"/>
      <c r="CA661" s="123"/>
      <c r="CB661" s="123"/>
      <c r="CC661" s="123"/>
    </row>
    <row r="662" spans="1:81" s="6" customFormat="1" ht="16.5" customHeight="1">
      <c r="A662" s="123">
        <v>585</v>
      </c>
      <c r="B662" s="135" t="s">
        <v>145</v>
      </c>
      <c r="C662" s="135" t="s">
        <v>154</v>
      </c>
      <c r="D662" s="135" t="s">
        <v>1083</v>
      </c>
      <c r="E662" s="135" t="s">
        <v>377</v>
      </c>
      <c r="F662" s="135" t="s">
        <v>3796</v>
      </c>
      <c r="G662" s="129" t="s">
        <v>19966</v>
      </c>
      <c r="H662" s="144" t="s">
        <v>14280</v>
      </c>
      <c r="I662" s="136" t="s">
        <v>14281</v>
      </c>
      <c r="J662" s="322" t="s">
        <v>13157</v>
      </c>
      <c r="K662" s="135" t="s">
        <v>377</v>
      </c>
      <c r="L662" s="135" t="s">
        <v>377</v>
      </c>
      <c r="M662" s="322" t="s">
        <v>15821</v>
      </c>
      <c r="N662" s="131" t="s">
        <v>13157</v>
      </c>
      <c r="O662" s="131"/>
      <c r="P662" s="131" t="s">
        <v>13157</v>
      </c>
      <c r="Q662" s="132">
        <v>2288.86</v>
      </c>
      <c r="R662" s="132">
        <v>2288.86</v>
      </c>
      <c r="S662" s="132">
        <v>1254</v>
      </c>
      <c r="T662" s="132">
        <v>1254</v>
      </c>
      <c r="U662" s="132" t="s">
        <v>3797</v>
      </c>
      <c r="V662" s="132"/>
      <c r="W662" s="132">
        <v>423</v>
      </c>
      <c r="X662" s="134" t="s">
        <v>401</v>
      </c>
      <c r="Y662" s="132"/>
      <c r="Z662" s="132"/>
      <c r="AA662" s="132"/>
      <c r="AB662" s="132">
        <v>45.34</v>
      </c>
      <c r="AC662" s="132"/>
      <c r="AD662" s="132"/>
      <c r="AE662" s="132"/>
      <c r="AF662" s="338" t="s">
        <v>3798</v>
      </c>
      <c r="AG662" s="169"/>
      <c r="AH662" s="169">
        <v>4968</v>
      </c>
      <c r="AI662" s="338"/>
      <c r="AJ662" s="338"/>
      <c r="AK662" s="135"/>
      <c r="AL662" s="123"/>
      <c r="AM662" s="135"/>
      <c r="AN662" s="135"/>
      <c r="AO662" s="135"/>
      <c r="AP662" s="135"/>
      <c r="AQ662" s="135">
        <v>52</v>
      </c>
      <c r="AR662" s="135"/>
      <c r="AS662" s="135"/>
      <c r="AT662" s="135" t="s">
        <v>3799</v>
      </c>
      <c r="AU662" s="421">
        <v>339</v>
      </c>
      <c r="AV662" s="137">
        <v>6.5192307692307692</v>
      </c>
      <c r="AW662" s="169"/>
      <c r="AX662" s="169"/>
      <c r="AY662" s="169"/>
      <c r="AZ662" s="169"/>
      <c r="BA662" s="169"/>
      <c r="BB662" s="170"/>
      <c r="BC662" s="170"/>
      <c r="BD662" s="135"/>
      <c r="BE662" s="135" t="s">
        <v>364</v>
      </c>
      <c r="BF662" s="172"/>
      <c r="BG662" s="172"/>
      <c r="BH662" s="172"/>
      <c r="BI662" s="172"/>
      <c r="BJ662" s="172"/>
      <c r="BK662" s="170"/>
      <c r="BL662" s="170"/>
      <c r="BM662" s="135"/>
      <c r="BN662" s="233"/>
      <c r="BO662" s="123"/>
      <c r="BP662" s="135"/>
      <c r="BQ662" s="135"/>
      <c r="BR662" s="135"/>
      <c r="BS662" s="135"/>
      <c r="BT662" s="135"/>
      <c r="BU662" s="135"/>
      <c r="BV662" s="135"/>
      <c r="BW662" s="135"/>
      <c r="BX662" s="135"/>
      <c r="BY662" s="144"/>
      <c r="BZ662" s="135"/>
      <c r="CA662" s="135"/>
      <c r="CB662" s="135"/>
      <c r="CC662" s="135"/>
    </row>
    <row r="663" spans="1:81" s="6" customFormat="1" ht="16.5" customHeight="1">
      <c r="A663" s="123">
        <v>586</v>
      </c>
      <c r="B663" s="123" t="s">
        <v>145</v>
      </c>
      <c r="C663" s="135" t="s">
        <v>151</v>
      </c>
      <c r="D663" s="135" t="s">
        <v>1083</v>
      </c>
      <c r="E663" s="135" t="s">
        <v>353</v>
      </c>
      <c r="F663" s="328" t="s">
        <v>3800</v>
      </c>
      <c r="G663" s="632" t="s">
        <v>3801</v>
      </c>
      <c r="H663" s="135" t="s">
        <v>14282</v>
      </c>
      <c r="I663" s="136" t="s">
        <v>14283</v>
      </c>
      <c r="J663" s="136" t="s">
        <v>12899</v>
      </c>
      <c r="K663" s="328" t="s">
        <v>14179</v>
      </c>
      <c r="L663" s="633" t="s">
        <v>3802</v>
      </c>
      <c r="M663" s="135"/>
      <c r="N663" s="154" t="s">
        <v>12888</v>
      </c>
      <c r="O663" s="154"/>
      <c r="P663" s="154" t="s">
        <v>12888</v>
      </c>
      <c r="Q663" s="169">
        <v>9197.3700000000008</v>
      </c>
      <c r="R663" s="169">
        <v>7197.73</v>
      </c>
      <c r="S663" s="169">
        <v>253</v>
      </c>
      <c r="T663" s="169">
        <v>133</v>
      </c>
      <c r="U663" s="169" t="s">
        <v>756</v>
      </c>
      <c r="V663" s="169">
        <v>120</v>
      </c>
      <c r="W663" s="169">
        <v>232</v>
      </c>
      <c r="X663" s="134" t="s">
        <v>401</v>
      </c>
      <c r="Y663" s="169">
        <v>276.61</v>
      </c>
      <c r="Z663" s="132">
        <v>40</v>
      </c>
      <c r="AA663" s="132">
        <v>120</v>
      </c>
      <c r="AB663" s="169">
        <v>59.76</v>
      </c>
      <c r="AC663" s="169"/>
      <c r="AD663" s="169">
        <v>50</v>
      </c>
      <c r="AE663" s="169">
        <v>200</v>
      </c>
      <c r="AF663" s="338" t="s">
        <v>3803</v>
      </c>
      <c r="AG663" s="169">
        <v>540</v>
      </c>
      <c r="AH663" s="169">
        <v>6628</v>
      </c>
      <c r="AI663" s="338"/>
      <c r="AJ663" s="338"/>
      <c r="AK663" s="135" t="s">
        <v>406</v>
      </c>
      <c r="AL663" s="123"/>
      <c r="AM663" s="123"/>
      <c r="AN663" s="123"/>
      <c r="AO663" s="123"/>
      <c r="AP663" s="123"/>
      <c r="AQ663" s="135">
        <v>252</v>
      </c>
      <c r="AR663" s="135" t="s">
        <v>16174</v>
      </c>
      <c r="AS663" s="135" t="s">
        <v>435</v>
      </c>
      <c r="AT663" s="135" t="s">
        <v>3804</v>
      </c>
      <c r="AU663" s="421">
        <v>513</v>
      </c>
      <c r="AV663" s="137">
        <v>2.0357142857142856</v>
      </c>
      <c r="AW663" s="132"/>
      <c r="AX663" s="132"/>
      <c r="AY663" s="132"/>
      <c r="AZ663" s="132"/>
      <c r="BA663" s="132"/>
      <c r="BB663" s="698"/>
      <c r="BC663" s="698"/>
      <c r="BD663" s="135"/>
      <c r="BE663" s="135" t="s">
        <v>364</v>
      </c>
      <c r="BF663" s="139"/>
      <c r="BG663" s="139"/>
      <c r="BH663" s="139"/>
      <c r="BI663" s="139"/>
      <c r="BJ663" s="139"/>
      <c r="BK663" s="698"/>
      <c r="BL663" s="698"/>
      <c r="BM663" s="698"/>
      <c r="BN663" s="233" t="s">
        <v>364</v>
      </c>
      <c r="BO663" s="123"/>
      <c r="BP663" s="123"/>
      <c r="BQ663" s="135"/>
      <c r="BR663" s="135"/>
      <c r="BS663" s="135"/>
      <c r="BT663" s="135"/>
      <c r="BU663" s="135"/>
      <c r="BV663" s="135"/>
      <c r="BW663" s="135"/>
      <c r="BX663" s="135"/>
      <c r="BY663" s="144"/>
      <c r="BZ663" s="135"/>
      <c r="CA663" s="135"/>
      <c r="CB663" s="135"/>
      <c r="CC663" s="135"/>
    </row>
    <row r="664" spans="1:81" s="6" customFormat="1" ht="16.5" customHeight="1">
      <c r="A664" s="123">
        <v>587</v>
      </c>
      <c r="B664" s="123" t="s">
        <v>145</v>
      </c>
      <c r="C664" s="135" t="s">
        <v>152</v>
      </c>
      <c r="D664" s="135" t="s">
        <v>1083</v>
      </c>
      <c r="E664" s="135" t="s">
        <v>353</v>
      </c>
      <c r="F664" s="384" t="s">
        <v>3805</v>
      </c>
      <c r="G664" s="632" t="s">
        <v>3806</v>
      </c>
      <c r="H664" s="123" t="s">
        <v>14284</v>
      </c>
      <c r="I664" s="123" t="s">
        <v>14285</v>
      </c>
      <c r="J664" s="123" t="s">
        <v>12899</v>
      </c>
      <c r="K664" s="154" t="s">
        <v>14286</v>
      </c>
      <c r="L664" s="154" t="s">
        <v>3807</v>
      </c>
      <c r="M664" s="135"/>
      <c r="N664" s="131" t="s">
        <v>12888</v>
      </c>
      <c r="O664" s="131"/>
      <c r="P664" s="131" t="s">
        <v>12888</v>
      </c>
      <c r="Q664" s="132">
        <v>2471</v>
      </c>
      <c r="R664" s="132">
        <v>2767</v>
      </c>
      <c r="S664" s="132">
        <v>2128</v>
      </c>
      <c r="T664" s="132">
        <v>2128</v>
      </c>
      <c r="U664" s="132" t="s">
        <v>392</v>
      </c>
      <c r="V664" s="132"/>
      <c r="W664" s="132">
        <v>318</v>
      </c>
      <c r="X664" s="134" t="s">
        <v>401</v>
      </c>
      <c r="Y664" s="132">
        <v>205</v>
      </c>
      <c r="Z664" s="132">
        <v>21</v>
      </c>
      <c r="AA664" s="132">
        <v>4200</v>
      </c>
      <c r="AB664" s="132">
        <v>23</v>
      </c>
      <c r="AC664" s="132"/>
      <c r="AD664" s="132"/>
      <c r="AE664" s="132">
        <v>20</v>
      </c>
      <c r="AF664" s="338" t="s">
        <v>3808</v>
      </c>
      <c r="AG664" s="132">
        <v>8005</v>
      </c>
      <c r="AH664" s="132">
        <v>8005</v>
      </c>
      <c r="AI664" s="123"/>
      <c r="AJ664" s="123"/>
      <c r="AK664" s="123" t="s">
        <v>406</v>
      </c>
      <c r="AL664" s="123">
        <v>1</v>
      </c>
      <c r="AM664" s="123"/>
      <c r="AN664" s="123">
        <v>1</v>
      </c>
      <c r="AO664" s="123"/>
      <c r="AP664" s="123"/>
      <c r="AQ664" s="123">
        <v>140</v>
      </c>
      <c r="AR664" s="123" t="s">
        <v>16252</v>
      </c>
      <c r="AS664" s="123"/>
      <c r="AT664" s="123" t="s">
        <v>3809</v>
      </c>
      <c r="AU664" s="137">
        <v>80</v>
      </c>
      <c r="AV664" s="137">
        <v>0.5714285714285714</v>
      </c>
      <c r="AW664" s="132"/>
      <c r="AX664" s="132"/>
      <c r="AY664" s="132"/>
      <c r="AZ664" s="132"/>
      <c r="BA664" s="132"/>
      <c r="BB664" s="636"/>
      <c r="BC664" s="636"/>
      <c r="BD664" s="636"/>
      <c r="BE664" s="248" t="s">
        <v>364</v>
      </c>
      <c r="BF664" s="139"/>
      <c r="BG664" s="139"/>
      <c r="BH664" s="139"/>
      <c r="BI664" s="139"/>
      <c r="BJ664" s="139"/>
      <c r="BK664" s="636"/>
      <c r="BL664" s="636"/>
      <c r="BM664" s="248"/>
      <c r="BN664" s="438" t="s">
        <v>364</v>
      </c>
      <c r="BO664" s="123"/>
      <c r="BP664" s="123"/>
      <c r="BQ664" s="123"/>
      <c r="BR664" s="123"/>
      <c r="BS664" s="123"/>
      <c r="BT664" s="123"/>
      <c r="BU664" s="123"/>
      <c r="BV664" s="123"/>
      <c r="BW664" s="123"/>
      <c r="BX664" s="123"/>
      <c r="BY664" s="123"/>
      <c r="BZ664" s="123"/>
      <c r="CA664" s="123"/>
      <c r="CB664" s="123"/>
      <c r="CC664" s="123"/>
    </row>
    <row r="665" spans="1:81" s="7" customFormat="1" ht="16.5" customHeight="1">
      <c r="A665" s="299"/>
      <c r="B665" s="300" t="s">
        <v>3810</v>
      </c>
      <c r="C665" s="301"/>
      <c r="D665" s="301">
        <v>6</v>
      </c>
      <c r="E665" s="302"/>
      <c r="F665" s="121"/>
      <c r="G665" s="352"/>
      <c r="H665" s="121"/>
      <c r="I665" s="121"/>
      <c r="J665" s="121"/>
      <c r="K665" s="353"/>
      <c r="L665" s="353"/>
      <c r="M665" s="478"/>
      <c r="N665" s="354"/>
      <c r="O665" s="354"/>
      <c r="P665" s="354"/>
      <c r="Q665" s="310"/>
      <c r="R665" s="310"/>
      <c r="S665" s="310"/>
      <c r="T665" s="310"/>
      <c r="U665" s="310"/>
      <c r="V665" s="310"/>
      <c r="W665" s="310"/>
      <c r="X665" s="311"/>
      <c r="Y665" s="310"/>
      <c r="Z665" s="310"/>
      <c r="AA665" s="310"/>
      <c r="AB665" s="310"/>
      <c r="AC665" s="310"/>
      <c r="AD665" s="310"/>
      <c r="AE665" s="310"/>
      <c r="AF665" s="479"/>
      <c r="AG665" s="310"/>
      <c r="AH665" s="310"/>
      <c r="AI665" s="311"/>
      <c r="AJ665" s="311"/>
      <c r="AK665" s="121"/>
      <c r="AL665" s="121"/>
      <c r="AM665" s="121"/>
      <c r="AN665" s="121"/>
      <c r="AO665" s="121"/>
      <c r="AP665" s="121"/>
      <c r="AQ665" s="121"/>
      <c r="AR665" s="121"/>
      <c r="AS665" s="121"/>
      <c r="AT665" s="121"/>
      <c r="AU665" s="315"/>
      <c r="AV665" s="315"/>
      <c r="AW665" s="310"/>
      <c r="AX665" s="310"/>
      <c r="AY665" s="310"/>
      <c r="AZ665" s="310"/>
      <c r="BA665" s="310"/>
      <c r="BB665" s="311"/>
      <c r="BC665" s="311"/>
      <c r="BD665" s="311"/>
      <c r="BE665" s="481"/>
      <c r="BF665" s="317"/>
      <c r="BG665" s="317"/>
      <c r="BH665" s="317"/>
      <c r="BI665" s="317"/>
      <c r="BJ665" s="317"/>
      <c r="BK665" s="311"/>
      <c r="BL665" s="311"/>
      <c r="BM665" s="311"/>
      <c r="BN665" s="482"/>
      <c r="BO665" s="121"/>
      <c r="BP665" s="121"/>
      <c r="BQ665" s="121"/>
      <c r="BR665" s="121"/>
      <c r="BS665" s="121"/>
      <c r="BT665" s="121"/>
      <c r="BU665" s="121"/>
      <c r="BV665" s="121"/>
      <c r="BW665" s="121"/>
      <c r="BX665" s="121"/>
      <c r="BY665" s="121"/>
      <c r="BZ665" s="121"/>
      <c r="CA665" s="121"/>
      <c r="CB665" s="121"/>
      <c r="CC665" s="121"/>
    </row>
    <row r="666" spans="1:81" s="7" customFormat="1" ht="16.5" customHeight="1">
      <c r="A666" s="388"/>
      <c r="B666" s="483" t="s">
        <v>3811</v>
      </c>
      <c r="C666" s="389"/>
      <c r="D666" s="389">
        <v>64</v>
      </c>
      <c r="E666" s="390"/>
      <c r="F666" s="391"/>
      <c r="G666" s="392"/>
      <c r="H666" s="391"/>
      <c r="I666" s="391"/>
      <c r="J666" s="391"/>
      <c r="K666" s="393"/>
      <c r="L666" s="393"/>
      <c r="M666" s="484"/>
      <c r="N666" s="394"/>
      <c r="O666" s="394"/>
      <c r="P666" s="394"/>
      <c r="Q666" s="402"/>
      <c r="R666" s="402"/>
      <c r="S666" s="402"/>
      <c r="T666" s="402"/>
      <c r="U666" s="398"/>
      <c r="V666" s="402"/>
      <c r="W666" s="402"/>
      <c r="X666" s="628"/>
      <c r="Y666" s="402"/>
      <c r="Z666" s="402"/>
      <c r="AA666" s="402"/>
      <c r="AB666" s="402"/>
      <c r="AC666" s="402"/>
      <c r="AD666" s="398"/>
      <c r="AE666" s="398"/>
      <c r="AF666" s="485"/>
      <c r="AG666" s="398"/>
      <c r="AH666" s="398"/>
      <c r="AI666" s="399"/>
      <c r="AJ666" s="399"/>
      <c r="AK666" s="431"/>
      <c r="AL666" s="391"/>
      <c r="AM666" s="391"/>
      <c r="AN666" s="391"/>
      <c r="AO666" s="391"/>
      <c r="AP666" s="391"/>
      <c r="AQ666" s="391"/>
      <c r="AR666" s="391"/>
      <c r="AS666" s="391"/>
      <c r="AT666" s="391"/>
      <c r="AU666" s="401"/>
      <c r="AV666" s="401"/>
      <c r="AW666" s="398"/>
      <c r="AX666" s="398"/>
      <c r="AY666" s="398"/>
      <c r="AZ666" s="398"/>
      <c r="BA666" s="398"/>
      <c r="BB666" s="399"/>
      <c r="BC666" s="399"/>
      <c r="BD666" s="399"/>
      <c r="BE666" s="399"/>
      <c r="BF666" s="404"/>
      <c r="BG666" s="404"/>
      <c r="BH666" s="404"/>
      <c r="BI666" s="404"/>
      <c r="BJ666" s="404"/>
      <c r="BK666" s="399"/>
      <c r="BL666" s="399"/>
      <c r="BM666" s="399"/>
      <c r="BN666" s="512"/>
      <c r="BO666" s="391"/>
      <c r="BP666" s="391"/>
      <c r="BQ666" s="391"/>
      <c r="BR666" s="391"/>
      <c r="BS666" s="391"/>
      <c r="BT666" s="391"/>
      <c r="BU666" s="391"/>
      <c r="BV666" s="391"/>
      <c r="BW666" s="391"/>
      <c r="BX666" s="391"/>
      <c r="BY666" s="391"/>
      <c r="BZ666" s="391"/>
      <c r="CA666" s="391"/>
      <c r="CB666" s="391"/>
      <c r="CC666" s="391"/>
    </row>
    <row r="667" spans="1:81" s="6" customFormat="1" ht="16.5" customHeight="1">
      <c r="A667" s="122"/>
      <c r="B667" s="122" t="s">
        <v>162</v>
      </c>
      <c r="C667" s="122"/>
      <c r="D667" s="122"/>
      <c r="E667" s="122"/>
      <c r="F667" s="122"/>
      <c r="G667" s="488"/>
      <c r="H667" s="122"/>
      <c r="I667" s="122"/>
      <c r="J667" s="122"/>
      <c r="K667" s="122"/>
      <c r="L667" s="122"/>
      <c r="M667" s="123"/>
      <c r="N667" s="122"/>
      <c r="O667" s="122"/>
      <c r="P667" s="122"/>
      <c r="Q667" s="124"/>
      <c r="R667" s="124"/>
      <c r="S667" s="124"/>
      <c r="T667" s="124"/>
      <c r="U667" s="124"/>
      <c r="V667" s="124"/>
      <c r="W667" s="124"/>
      <c r="X667" s="125"/>
      <c r="Y667" s="124"/>
      <c r="Z667" s="124"/>
      <c r="AA667" s="124"/>
      <c r="AB667" s="124"/>
      <c r="AC667" s="124"/>
      <c r="AD667" s="124"/>
      <c r="AE667" s="124"/>
      <c r="AF667" s="122"/>
      <c r="AG667" s="124"/>
      <c r="AH667" s="124"/>
      <c r="AI667" s="122"/>
      <c r="AJ667" s="122"/>
      <c r="AK667" s="122"/>
      <c r="AL667" s="122"/>
      <c r="AM667" s="122"/>
      <c r="AN667" s="122"/>
      <c r="AO667" s="122"/>
      <c r="AP667" s="122"/>
      <c r="AQ667" s="122"/>
      <c r="AR667" s="122"/>
      <c r="AS667" s="122"/>
      <c r="AT667" s="122"/>
      <c r="AU667" s="126"/>
      <c r="AV667" s="126"/>
      <c r="AW667" s="124"/>
      <c r="AX667" s="124"/>
      <c r="AY667" s="124"/>
      <c r="AZ667" s="124"/>
      <c r="BA667" s="124"/>
      <c r="BB667" s="125"/>
      <c r="BC667" s="125"/>
      <c r="BD667" s="122"/>
      <c r="BE667" s="122"/>
      <c r="BF667" s="127"/>
      <c r="BG667" s="127"/>
      <c r="BH667" s="127"/>
      <c r="BI667" s="127"/>
      <c r="BJ667" s="127"/>
      <c r="BK667" s="125"/>
      <c r="BL667" s="125"/>
      <c r="BM667" s="122"/>
      <c r="BN667" s="128"/>
      <c r="BO667" s="122"/>
      <c r="BP667" s="122"/>
      <c r="BQ667" s="122"/>
      <c r="BR667" s="122"/>
      <c r="BS667" s="122"/>
      <c r="BT667" s="122"/>
      <c r="BU667" s="122"/>
      <c r="BV667" s="122"/>
      <c r="BW667" s="122"/>
      <c r="BX667" s="122"/>
      <c r="BY667" s="122"/>
      <c r="BZ667" s="122"/>
      <c r="CA667" s="122"/>
      <c r="CB667" s="122"/>
      <c r="CC667" s="122"/>
    </row>
    <row r="668" spans="1:81" s="6" customFormat="1" ht="16.5" customHeight="1">
      <c r="A668" s="144">
        <v>588</v>
      </c>
      <c r="B668" s="123" t="s">
        <v>162</v>
      </c>
      <c r="C668" s="123" t="s">
        <v>171</v>
      </c>
      <c r="D668" s="123" t="s">
        <v>14</v>
      </c>
      <c r="E668" s="123" t="s">
        <v>353</v>
      </c>
      <c r="F668" s="123" t="s">
        <v>3812</v>
      </c>
      <c r="G668" s="142" t="s">
        <v>19967</v>
      </c>
      <c r="H668" s="123" t="s">
        <v>14287</v>
      </c>
      <c r="I668" s="123" t="s">
        <v>14288</v>
      </c>
      <c r="J668" s="123" t="s">
        <v>12899</v>
      </c>
      <c r="K668" s="123" t="s">
        <v>14289</v>
      </c>
      <c r="L668" s="123" t="s">
        <v>3813</v>
      </c>
      <c r="M668" s="406" t="s">
        <v>15822</v>
      </c>
      <c r="N668" s="131" t="s">
        <v>12888</v>
      </c>
      <c r="O668" s="131"/>
      <c r="P668" s="131" t="s">
        <v>12899</v>
      </c>
      <c r="Q668" s="133">
        <v>39695</v>
      </c>
      <c r="R668" s="133">
        <v>9991</v>
      </c>
      <c r="S668" s="133">
        <v>2996</v>
      </c>
      <c r="T668" s="133">
        <v>2639</v>
      </c>
      <c r="U668" s="133" t="s">
        <v>418</v>
      </c>
      <c r="V668" s="133">
        <v>357</v>
      </c>
      <c r="W668" s="133">
        <v>1551</v>
      </c>
      <c r="X668" s="149" t="s">
        <v>401</v>
      </c>
      <c r="Y668" s="133">
        <v>393</v>
      </c>
      <c r="Z668" s="133" t="s">
        <v>7171</v>
      </c>
      <c r="AA668" s="133"/>
      <c r="AB668" s="132">
        <v>314</v>
      </c>
      <c r="AC668" s="132">
        <v>32.74</v>
      </c>
      <c r="AD668" s="132">
        <v>57.8</v>
      </c>
      <c r="AE668" s="133">
        <v>110</v>
      </c>
      <c r="AF668" s="123" t="s">
        <v>3814</v>
      </c>
      <c r="AG668" s="169">
        <v>25697</v>
      </c>
      <c r="AH668" s="169">
        <v>28171</v>
      </c>
      <c r="AI668" s="123" t="s">
        <v>3815</v>
      </c>
      <c r="AJ668" s="123" t="s">
        <v>3816</v>
      </c>
      <c r="AK668" s="123" t="s">
        <v>396</v>
      </c>
      <c r="AL668" s="123">
        <v>4</v>
      </c>
      <c r="AM668" s="123">
        <v>1</v>
      </c>
      <c r="AN668" s="123"/>
      <c r="AO668" s="123">
        <v>3</v>
      </c>
      <c r="AP668" s="123"/>
      <c r="AQ668" s="123">
        <v>310</v>
      </c>
      <c r="AR668" s="123" t="s">
        <v>16166</v>
      </c>
      <c r="AS668" s="123" t="s">
        <v>16166</v>
      </c>
      <c r="AT668" s="144" t="s">
        <v>1432</v>
      </c>
      <c r="AU668" s="137">
        <v>224321</v>
      </c>
      <c r="AV668" s="137">
        <v>723.61612903225807</v>
      </c>
      <c r="AW668" s="132"/>
      <c r="AX668" s="169"/>
      <c r="AY668" s="169"/>
      <c r="AZ668" s="169"/>
      <c r="BA668" s="169"/>
      <c r="BB668" s="170"/>
      <c r="BC668" s="170"/>
      <c r="BD668" s="171"/>
      <c r="BE668" s="171" t="s">
        <v>364</v>
      </c>
      <c r="BF668" s="172"/>
      <c r="BG668" s="172"/>
      <c r="BH668" s="172"/>
      <c r="BI668" s="172"/>
      <c r="BJ668" s="172"/>
      <c r="BK668" s="170"/>
      <c r="BL668" s="170"/>
      <c r="BM668" s="171"/>
      <c r="BN668" s="173" t="s">
        <v>364</v>
      </c>
      <c r="BO668" s="123"/>
      <c r="BP668" s="123"/>
      <c r="BQ668" s="123"/>
      <c r="BR668" s="123"/>
      <c r="BS668" s="123"/>
      <c r="BT668" s="123"/>
      <c r="BU668" s="123"/>
      <c r="BV668" s="123"/>
      <c r="BW668" s="123"/>
      <c r="BX668" s="123"/>
      <c r="BY668" s="144"/>
      <c r="BZ668" s="144"/>
      <c r="CA668" s="144"/>
      <c r="CB668" s="144"/>
      <c r="CC668" s="144"/>
    </row>
    <row r="669" spans="1:81" s="6" customFormat="1" ht="16.5" customHeight="1">
      <c r="A669" s="144">
        <v>589</v>
      </c>
      <c r="B669" s="123" t="s">
        <v>162</v>
      </c>
      <c r="C669" s="123" t="s">
        <v>174</v>
      </c>
      <c r="D669" s="123" t="s">
        <v>14</v>
      </c>
      <c r="E669" s="123" t="s">
        <v>353</v>
      </c>
      <c r="F669" s="123" t="s">
        <v>3817</v>
      </c>
      <c r="G669" s="142" t="s">
        <v>3818</v>
      </c>
      <c r="H669" s="123" t="s">
        <v>14290</v>
      </c>
      <c r="I669" s="136" t="s">
        <v>14291</v>
      </c>
      <c r="J669" s="123" t="s">
        <v>12883</v>
      </c>
      <c r="K669" s="154" t="s">
        <v>14292</v>
      </c>
      <c r="L669" s="154" t="s">
        <v>3819</v>
      </c>
      <c r="M669" s="182" t="s">
        <v>15823</v>
      </c>
      <c r="N669" s="131" t="s">
        <v>12883</v>
      </c>
      <c r="O669" s="131" t="s">
        <v>357</v>
      </c>
      <c r="P669" s="131" t="s">
        <v>12883</v>
      </c>
      <c r="Q669" s="132">
        <v>64806</v>
      </c>
      <c r="R669" s="132">
        <v>13269</v>
      </c>
      <c r="S669" s="132">
        <v>3777</v>
      </c>
      <c r="T669" s="132">
        <v>3450</v>
      </c>
      <c r="U669" s="132" t="s">
        <v>3820</v>
      </c>
      <c r="V669" s="132">
        <v>327</v>
      </c>
      <c r="W669" s="132">
        <v>1376</v>
      </c>
      <c r="X669" s="134" t="s">
        <v>359</v>
      </c>
      <c r="Y669" s="132">
        <v>477</v>
      </c>
      <c r="Z669" s="132">
        <v>375</v>
      </c>
      <c r="AA669" s="132">
        <v>33042</v>
      </c>
      <c r="AB669" s="132">
        <v>1174</v>
      </c>
      <c r="AC669" s="132">
        <v>26</v>
      </c>
      <c r="AD669" s="132"/>
      <c r="AE669" s="132">
        <v>130</v>
      </c>
      <c r="AF669" s="135" t="s">
        <v>3821</v>
      </c>
      <c r="AG669" s="132">
        <v>71593</v>
      </c>
      <c r="AH669" s="132">
        <v>85773</v>
      </c>
      <c r="AI669" s="123" t="s">
        <v>3822</v>
      </c>
      <c r="AJ669" s="123" t="s">
        <v>1162</v>
      </c>
      <c r="AK669" s="123" t="s">
        <v>387</v>
      </c>
      <c r="AL669" s="123">
        <v>4</v>
      </c>
      <c r="AM669" s="123">
        <v>3</v>
      </c>
      <c r="AN669" s="123">
        <v>1</v>
      </c>
      <c r="AO669" s="123"/>
      <c r="AP669" s="123"/>
      <c r="AQ669" s="123">
        <v>342</v>
      </c>
      <c r="AR669" s="123" t="s">
        <v>16172</v>
      </c>
      <c r="AS669" s="123" t="s">
        <v>16207</v>
      </c>
      <c r="AT669" s="147" t="s">
        <v>428</v>
      </c>
      <c r="AU669" s="137">
        <v>95659</v>
      </c>
      <c r="AV669" s="137">
        <v>279.70467836257308</v>
      </c>
      <c r="AW669" s="132"/>
      <c r="AX669" s="132"/>
      <c r="AY669" s="132"/>
      <c r="AZ669" s="132"/>
      <c r="BA669" s="132"/>
      <c r="BB669" s="134"/>
      <c r="BC669" s="134"/>
      <c r="BD669" s="134"/>
      <c r="BE669" s="138" t="s">
        <v>364</v>
      </c>
      <c r="BF669" s="139"/>
      <c r="BG669" s="139"/>
      <c r="BH669" s="139"/>
      <c r="BI669" s="139"/>
      <c r="BJ669" s="139"/>
      <c r="BK669" s="134"/>
      <c r="BL669" s="134"/>
      <c r="BM669" s="138"/>
      <c r="BN669" s="173" t="s">
        <v>364</v>
      </c>
      <c r="BO669" s="123"/>
      <c r="BP669" s="123"/>
      <c r="BQ669" s="123"/>
      <c r="BR669" s="123"/>
      <c r="BS669" s="123"/>
      <c r="BT669" s="123"/>
      <c r="BU669" s="123"/>
      <c r="BV669" s="123"/>
      <c r="BW669" s="123"/>
      <c r="BX669" s="123"/>
      <c r="BY669" s="123"/>
      <c r="BZ669" s="123"/>
      <c r="CA669" s="123"/>
      <c r="CB669" s="123"/>
      <c r="CC669" s="123"/>
    </row>
    <row r="670" spans="1:81" s="6" customFormat="1" ht="16.5" customHeight="1">
      <c r="A670" s="144">
        <v>590</v>
      </c>
      <c r="B670" s="123" t="s">
        <v>162</v>
      </c>
      <c r="C670" s="123" t="s">
        <v>174</v>
      </c>
      <c r="D670" s="123" t="s">
        <v>14</v>
      </c>
      <c r="E670" s="123" t="s">
        <v>353</v>
      </c>
      <c r="F670" s="123" t="s">
        <v>3823</v>
      </c>
      <c r="G670" s="142" t="s">
        <v>3824</v>
      </c>
      <c r="H670" s="123" t="s">
        <v>14293</v>
      </c>
      <c r="I670" s="123" t="s">
        <v>14294</v>
      </c>
      <c r="J670" s="123" t="s">
        <v>12883</v>
      </c>
      <c r="K670" s="154" t="s">
        <v>14295</v>
      </c>
      <c r="L670" s="154" t="s">
        <v>3825</v>
      </c>
      <c r="M670" s="130" t="s">
        <v>15824</v>
      </c>
      <c r="N670" s="131" t="s">
        <v>13157</v>
      </c>
      <c r="O670" s="131"/>
      <c r="P670" s="131" t="s">
        <v>12888</v>
      </c>
      <c r="Q670" s="132">
        <v>58156</v>
      </c>
      <c r="R670" s="132">
        <v>29961.47</v>
      </c>
      <c r="S670" s="132">
        <v>1720</v>
      </c>
      <c r="T670" s="132">
        <v>1392</v>
      </c>
      <c r="U670" s="132" t="s">
        <v>3826</v>
      </c>
      <c r="V670" s="132">
        <v>328</v>
      </c>
      <c r="W670" s="132">
        <v>593</v>
      </c>
      <c r="X670" s="134" t="s">
        <v>401</v>
      </c>
      <c r="Y670" s="132">
        <v>85.31</v>
      </c>
      <c r="Z670" s="132">
        <v>262.77999999999997</v>
      </c>
      <c r="AA670" s="132">
        <v>26181</v>
      </c>
      <c r="AB670" s="132">
        <v>412.04</v>
      </c>
      <c r="AC670" s="132">
        <v>153.78</v>
      </c>
      <c r="AD670" s="132">
        <v>160.57</v>
      </c>
      <c r="AE670" s="132">
        <v>308</v>
      </c>
      <c r="AF670" s="135" t="s">
        <v>3827</v>
      </c>
      <c r="AG670" s="132">
        <v>7393</v>
      </c>
      <c r="AH670" s="132">
        <v>35637</v>
      </c>
      <c r="AI670" s="123"/>
      <c r="AJ670" s="123"/>
      <c r="AK670" s="123" t="s">
        <v>396</v>
      </c>
      <c r="AL670" s="123">
        <v>15</v>
      </c>
      <c r="AM670" s="123">
        <v>12</v>
      </c>
      <c r="AN670" s="123">
        <v>1</v>
      </c>
      <c r="AO670" s="123">
        <v>2</v>
      </c>
      <c r="AP670" s="123"/>
      <c r="AQ670" s="123">
        <v>312</v>
      </c>
      <c r="AR670" s="123" t="s">
        <v>16174</v>
      </c>
      <c r="AS670" s="123" t="s">
        <v>16174</v>
      </c>
      <c r="AT670" s="123" t="s">
        <v>407</v>
      </c>
      <c r="AU670" s="137">
        <v>11020</v>
      </c>
      <c r="AV670" s="137">
        <v>35.320512820512818</v>
      </c>
      <c r="AW670" s="132"/>
      <c r="AX670" s="132"/>
      <c r="AY670" s="132"/>
      <c r="AZ670" s="132"/>
      <c r="BA670" s="132"/>
      <c r="BB670" s="134"/>
      <c r="BC670" s="134"/>
      <c r="BD670" s="134"/>
      <c r="BE670" s="138" t="s">
        <v>364</v>
      </c>
      <c r="BF670" s="139"/>
      <c r="BG670" s="139"/>
      <c r="BH670" s="139"/>
      <c r="BI670" s="139"/>
      <c r="BJ670" s="139"/>
      <c r="BK670" s="134"/>
      <c r="BL670" s="134"/>
      <c r="BM670" s="138"/>
      <c r="BN670" s="141" t="s">
        <v>364</v>
      </c>
      <c r="BO670" s="123"/>
      <c r="BP670" s="123"/>
      <c r="BQ670" s="123"/>
      <c r="BR670" s="123"/>
      <c r="BS670" s="123"/>
      <c r="BT670" s="123"/>
      <c r="BU670" s="123"/>
      <c r="BV670" s="123"/>
      <c r="BW670" s="123"/>
      <c r="BX670" s="123"/>
      <c r="BY670" s="123"/>
      <c r="BZ670" s="123"/>
      <c r="CA670" s="123"/>
      <c r="CB670" s="123"/>
      <c r="CC670" s="123"/>
    </row>
    <row r="671" spans="1:81" s="6" customFormat="1" ht="16.5" customHeight="1">
      <c r="A671" s="144">
        <v>591</v>
      </c>
      <c r="B671" s="123" t="s">
        <v>162</v>
      </c>
      <c r="C671" s="123" t="s">
        <v>167</v>
      </c>
      <c r="D671" s="123" t="s">
        <v>14</v>
      </c>
      <c r="E671" s="123" t="s">
        <v>353</v>
      </c>
      <c r="F671" s="123" t="s">
        <v>3828</v>
      </c>
      <c r="G671" s="142" t="s">
        <v>3829</v>
      </c>
      <c r="H671" s="123" t="s">
        <v>14296</v>
      </c>
      <c r="I671" s="123" t="s">
        <v>13820</v>
      </c>
      <c r="J671" s="123" t="s">
        <v>12883</v>
      </c>
      <c r="K671" s="154" t="s">
        <v>14297</v>
      </c>
      <c r="L671" s="154" t="s">
        <v>3830</v>
      </c>
      <c r="M671" s="135" t="s">
        <v>15825</v>
      </c>
      <c r="N671" s="131" t="s">
        <v>12899</v>
      </c>
      <c r="O671" s="131" t="s">
        <v>357</v>
      </c>
      <c r="P671" s="131" t="s">
        <v>12899</v>
      </c>
      <c r="Q671" s="132">
        <v>77351</v>
      </c>
      <c r="R671" s="132">
        <v>7314</v>
      </c>
      <c r="S671" s="132">
        <v>2382</v>
      </c>
      <c r="T671" s="132">
        <v>1939</v>
      </c>
      <c r="U671" s="132" t="s">
        <v>418</v>
      </c>
      <c r="V671" s="132">
        <v>443</v>
      </c>
      <c r="W671" s="132">
        <v>225</v>
      </c>
      <c r="X671" s="134" t="s">
        <v>401</v>
      </c>
      <c r="Y671" s="132">
        <v>102</v>
      </c>
      <c r="Z671" s="132">
        <v>202</v>
      </c>
      <c r="AA671" s="132">
        <v>10620</v>
      </c>
      <c r="AB671" s="132">
        <v>83</v>
      </c>
      <c r="AC671" s="132"/>
      <c r="AD671" s="132"/>
      <c r="AE671" s="132">
        <v>537</v>
      </c>
      <c r="AF671" s="135" t="s">
        <v>3831</v>
      </c>
      <c r="AG671" s="132">
        <v>5523</v>
      </c>
      <c r="AH671" s="132">
        <v>10175</v>
      </c>
      <c r="AI671" s="123"/>
      <c r="AJ671" s="123"/>
      <c r="AK671" s="123" t="s">
        <v>477</v>
      </c>
      <c r="AL671" s="699">
        <v>11</v>
      </c>
      <c r="AM671" s="699">
        <v>1</v>
      </c>
      <c r="AN671" s="699">
        <v>8</v>
      </c>
      <c r="AO671" s="699">
        <v>2</v>
      </c>
      <c r="AP671" s="123"/>
      <c r="AQ671" s="123">
        <v>300</v>
      </c>
      <c r="AR671" s="123" t="s">
        <v>3832</v>
      </c>
      <c r="AS671" s="123" t="s">
        <v>3833</v>
      </c>
      <c r="AT671" s="123" t="s">
        <v>564</v>
      </c>
      <c r="AU671" s="137">
        <v>136705</v>
      </c>
      <c r="AV671" s="137">
        <v>455.68333333333334</v>
      </c>
      <c r="AW671" s="132"/>
      <c r="AX671" s="132"/>
      <c r="AY671" s="132"/>
      <c r="AZ671" s="132"/>
      <c r="BA671" s="132"/>
      <c r="BB671" s="134"/>
      <c r="BC671" s="134"/>
      <c r="BD671" s="134"/>
      <c r="BE671" s="138" t="s">
        <v>364</v>
      </c>
      <c r="BF671" s="139"/>
      <c r="BG671" s="139"/>
      <c r="BH671" s="139"/>
      <c r="BI671" s="139"/>
      <c r="BJ671" s="139"/>
      <c r="BK671" s="134"/>
      <c r="BL671" s="134"/>
      <c r="BM671" s="138"/>
      <c r="BN671" s="141" t="s">
        <v>364</v>
      </c>
      <c r="BO671" s="123"/>
      <c r="BP671" s="123"/>
      <c r="BQ671" s="123"/>
      <c r="BR671" s="123"/>
      <c r="BS671" s="123"/>
      <c r="BT671" s="123"/>
      <c r="BU671" s="123"/>
      <c r="BV671" s="123"/>
      <c r="BW671" s="123"/>
      <c r="BX671" s="123"/>
      <c r="BY671" s="144"/>
      <c r="BZ671" s="123"/>
      <c r="CA671" s="123"/>
      <c r="CB671" s="123"/>
      <c r="CC671" s="123"/>
    </row>
    <row r="672" spans="1:81" s="10" customFormat="1" ht="16.5" customHeight="1">
      <c r="A672" s="144">
        <v>592</v>
      </c>
      <c r="B672" s="157" t="s">
        <v>162</v>
      </c>
      <c r="C672" s="157" t="s">
        <v>171</v>
      </c>
      <c r="D672" s="157" t="s">
        <v>14</v>
      </c>
      <c r="E672" s="157" t="s">
        <v>353</v>
      </c>
      <c r="F672" s="157" t="s">
        <v>3834</v>
      </c>
      <c r="G672" s="158" t="s">
        <v>19968</v>
      </c>
      <c r="H672" s="157" t="s">
        <v>14298</v>
      </c>
      <c r="I672" s="157" t="s">
        <v>14299</v>
      </c>
      <c r="J672" s="157" t="s">
        <v>12899</v>
      </c>
      <c r="K672" s="157" t="s">
        <v>14300</v>
      </c>
      <c r="L672" s="157" t="s">
        <v>3835</v>
      </c>
      <c r="M672" s="157" t="s">
        <v>15826</v>
      </c>
      <c r="N672" s="160" t="s">
        <v>12888</v>
      </c>
      <c r="O672" s="160"/>
      <c r="P672" s="160" t="s">
        <v>12888</v>
      </c>
      <c r="Q672" s="132">
        <v>430</v>
      </c>
      <c r="R672" s="132">
        <v>763</v>
      </c>
      <c r="S672" s="132">
        <v>763</v>
      </c>
      <c r="T672" s="132">
        <v>763</v>
      </c>
      <c r="U672" s="132" t="s">
        <v>392</v>
      </c>
      <c r="V672" s="132"/>
      <c r="W672" s="132">
        <v>22</v>
      </c>
      <c r="X672" s="134" t="s">
        <v>401</v>
      </c>
      <c r="Y672" s="132"/>
      <c r="Z672" s="132">
        <v>24</v>
      </c>
      <c r="AA672" s="132">
        <v>108</v>
      </c>
      <c r="AB672" s="132">
        <v>24</v>
      </c>
      <c r="AC672" s="132"/>
      <c r="AD672" s="132"/>
      <c r="AE672" s="132">
        <v>21</v>
      </c>
      <c r="AF672" s="157" t="s">
        <v>3836</v>
      </c>
      <c r="AG672" s="132">
        <v>166</v>
      </c>
      <c r="AH672" s="132">
        <v>1475</v>
      </c>
      <c r="AI672" s="157"/>
      <c r="AJ672" s="157"/>
      <c r="AK672" s="157" t="s">
        <v>457</v>
      </c>
      <c r="AL672" s="157"/>
      <c r="AM672" s="157"/>
      <c r="AN672" s="157"/>
      <c r="AO672" s="157"/>
      <c r="AP672" s="157"/>
      <c r="AQ672" s="157">
        <v>300</v>
      </c>
      <c r="AR672" s="157" t="s">
        <v>16253</v>
      </c>
      <c r="AS672" s="157" t="s">
        <v>16253</v>
      </c>
      <c r="AT672" s="157" t="s">
        <v>3837</v>
      </c>
      <c r="AU672" s="163">
        <v>2352</v>
      </c>
      <c r="AV672" s="137">
        <v>7.84</v>
      </c>
      <c r="AW672" s="132"/>
      <c r="AX672" s="132"/>
      <c r="AY672" s="132"/>
      <c r="AZ672" s="132"/>
      <c r="BA672" s="132"/>
      <c r="BB672" s="164"/>
      <c r="BC672" s="164"/>
      <c r="BD672" s="157"/>
      <c r="BE672" s="157" t="s">
        <v>364</v>
      </c>
      <c r="BF672" s="139"/>
      <c r="BG672" s="139"/>
      <c r="BH672" s="139"/>
      <c r="BI672" s="139"/>
      <c r="BJ672" s="139"/>
      <c r="BK672" s="164"/>
      <c r="BL672" s="164"/>
      <c r="BM672" s="157"/>
      <c r="BN672" s="387" t="s">
        <v>364</v>
      </c>
      <c r="BO672" s="157"/>
      <c r="BP672" s="157"/>
      <c r="BQ672" s="157"/>
      <c r="BR672" s="157"/>
      <c r="BS672" s="157"/>
      <c r="BT672" s="157"/>
      <c r="BU672" s="157"/>
      <c r="BV672" s="157"/>
      <c r="BW672" s="157"/>
      <c r="BX672" s="157"/>
      <c r="BY672" s="157"/>
      <c r="BZ672" s="157"/>
      <c r="CA672" s="157"/>
      <c r="CB672" s="157"/>
      <c r="CC672" s="157"/>
    </row>
    <row r="673" spans="1:81" s="7" customFormat="1" ht="16.5" customHeight="1">
      <c r="A673" s="299"/>
      <c r="B673" s="300" t="s">
        <v>3838</v>
      </c>
      <c r="C673" s="301"/>
      <c r="D673" s="301">
        <v>5</v>
      </c>
      <c r="E673" s="302"/>
      <c r="F673" s="121"/>
      <c r="G673" s="352"/>
      <c r="H673" s="121"/>
      <c r="I673" s="121"/>
      <c r="J673" s="121"/>
      <c r="K673" s="353"/>
      <c r="L673" s="353"/>
      <c r="M673" s="478"/>
      <c r="N673" s="354"/>
      <c r="O673" s="354"/>
      <c r="P673" s="354"/>
      <c r="Q673" s="355"/>
      <c r="R673" s="355"/>
      <c r="S673" s="355"/>
      <c r="T673" s="355"/>
      <c r="U673" s="310"/>
      <c r="V673" s="355"/>
      <c r="W673" s="355"/>
      <c r="X673" s="627"/>
      <c r="Y673" s="355"/>
      <c r="Z673" s="355"/>
      <c r="AA673" s="355"/>
      <c r="AB673" s="355"/>
      <c r="AC673" s="355"/>
      <c r="AD673" s="310"/>
      <c r="AE673" s="310"/>
      <c r="AF673" s="479"/>
      <c r="AG673" s="310"/>
      <c r="AH673" s="310"/>
      <c r="AI673" s="311"/>
      <c r="AJ673" s="311"/>
      <c r="AK673" s="480"/>
      <c r="AL673" s="121"/>
      <c r="AM673" s="121"/>
      <c r="AN673" s="121"/>
      <c r="AO673" s="121"/>
      <c r="AP673" s="121"/>
      <c r="AQ673" s="121"/>
      <c r="AR673" s="121"/>
      <c r="AS673" s="121"/>
      <c r="AT673" s="121"/>
      <c r="AU673" s="315"/>
      <c r="AV673" s="315"/>
      <c r="AW673" s="310"/>
      <c r="AX673" s="310"/>
      <c r="AY673" s="310"/>
      <c r="AZ673" s="310"/>
      <c r="BA673" s="310"/>
      <c r="BB673" s="311"/>
      <c r="BC673" s="311"/>
      <c r="BD673" s="311"/>
      <c r="BE673" s="311"/>
      <c r="BF673" s="317"/>
      <c r="BG673" s="317"/>
      <c r="BH673" s="317"/>
      <c r="BI673" s="317"/>
      <c r="BJ673" s="317"/>
      <c r="BK673" s="311"/>
      <c r="BL673" s="311"/>
      <c r="BM673" s="311"/>
      <c r="BN673" s="511"/>
      <c r="BO673" s="121"/>
      <c r="BP673" s="121"/>
      <c r="BQ673" s="121"/>
      <c r="BR673" s="121"/>
      <c r="BS673" s="121"/>
      <c r="BT673" s="121"/>
      <c r="BU673" s="121"/>
      <c r="BV673" s="121"/>
      <c r="BW673" s="121"/>
      <c r="BX673" s="121"/>
      <c r="BY673" s="121"/>
      <c r="BZ673" s="121"/>
      <c r="CA673" s="121"/>
      <c r="CB673" s="121"/>
      <c r="CC673" s="121"/>
    </row>
    <row r="674" spans="1:81" s="10" customFormat="1" ht="16.5" customHeight="1">
      <c r="A674" s="144">
        <v>593</v>
      </c>
      <c r="B674" s="144" t="s">
        <v>162</v>
      </c>
      <c r="C674" s="144" t="s">
        <v>175</v>
      </c>
      <c r="D674" s="144" t="s">
        <v>481</v>
      </c>
      <c r="E674" s="144" t="s">
        <v>377</v>
      </c>
      <c r="F674" s="144" t="s">
        <v>3839</v>
      </c>
      <c r="G674" s="547" t="s">
        <v>3840</v>
      </c>
      <c r="H674" s="144" t="s">
        <v>14301</v>
      </c>
      <c r="I674" s="144" t="s">
        <v>14302</v>
      </c>
      <c r="J674" s="148" t="s">
        <v>12888</v>
      </c>
      <c r="K674" s="144" t="s">
        <v>377</v>
      </c>
      <c r="L674" s="144" t="s">
        <v>377</v>
      </c>
      <c r="M674" s="147" t="s">
        <v>15827</v>
      </c>
      <c r="N674" s="148" t="s">
        <v>13200</v>
      </c>
      <c r="O674" s="148"/>
      <c r="P674" s="148" t="s">
        <v>13157</v>
      </c>
      <c r="Q674" s="133">
        <v>6890</v>
      </c>
      <c r="R674" s="133">
        <v>778.25</v>
      </c>
      <c r="S674" s="133">
        <v>269</v>
      </c>
      <c r="T674" s="133">
        <v>269</v>
      </c>
      <c r="U674" s="133"/>
      <c r="V674" s="133"/>
      <c r="W674" s="133">
        <v>10</v>
      </c>
      <c r="X674" s="149" t="s">
        <v>401</v>
      </c>
      <c r="Y674" s="133">
        <v>299</v>
      </c>
      <c r="Z674" s="133" t="s">
        <v>15827</v>
      </c>
      <c r="AA674" s="133" t="s">
        <v>15827</v>
      </c>
      <c r="AB674" s="133" t="s">
        <v>15827</v>
      </c>
      <c r="AC674" s="133" t="s">
        <v>15827</v>
      </c>
      <c r="AD674" s="133" t="s">
        <v>15827</v>
      </c>
      <c r="AE674" s="133">
        <v>41</v>
      </c>
      <c r="AF674" s="331" t="s">
        <v>1497</v>
      </c>
      <c r="AG674" s="133">
        <v>587</v>
      </c>
      <c r="AH674" s="133">
        <v>1125</v>
      </c>
      <c r="AI674" s="144" t="s">
        <v>2099</v>
      </c>
      <c r="AJ674" s="144" t="s">
        <v>2099</v>
      </c>
      <c r="AK674" s="144"/>
      <c r="AL674" s="144"/>
      <c r="AM674" s="144"/>
      <c r="AN674" s="144"/>
      <c r="AO674" s="144"/>
      <c r="AP674" s="144"/>
      <c r="AQ674" s="123">
        <v>220</v>
      </c>
      <c r="AR674" s="123" t="s">
        <v>16166</v>
      </c>
      <c r="AS674" s="123" t="s">
        <v>2099</v>
      </c>
      <c r="AT674" s="123" t="s">
        <v>3841</v>
      </c>
      <c r="AU674" s="137">
        <v>130</v>
      </c>
      <c r="AV674" s="137">
        <v>0.59090909090909094</v>
      </c>
      <c r="AW674" s="133"/>
      <c r="AX674" s="133"/>
      <c r="AY674" s="133"/>
      <c r="AZ674" s="133"/>
      <c r="BA674" s="133"/>
      <c r="BB674" s="149"/>
      <c r="BC674" s="149"/>
      <c r="BD674" s="151"/>
      <c r="BE674" s="151" t="s">
        <v>364</v>
      </c>
      <c r="BF674" s="152"/>
      <c r="BG674" s="152"/>
      <c r="BH674" s="152"/>
      <c r="BI674" s="152"/>
      <c r="BJ674" s="152"/>
      <c r="BK674" s="149"/>
      <c r="BL674" s="149"/>
      <c r="BM674" s="151"/>
      <c r="BN674" s="153"/>
      <c r="BO674" s="144"/>
      <c r="BP674" s="144"/>
      <c r="BQ674" s="144"/>
      <c r="BR674" s="144"/>
      <c r="BS674" s="123"/>
      <c r="BT674" s="144"/>
      <c r="BU674" s="144"/>
      <c r="BV674" s="144"/>
      <c r="BW674" s="144"/>
      <c r="BX674" s="144"/>
      <c r="BY674" s="144"/>
      <c r="BZ674" s="144"/>
      <c r="CA674" s="144"/>
      <c r="CB674" s="144"/>
      <c r="CC674" s="144"/>
    </row>
    <row r="675" spans="1:81" s="6" customFormat="1" ht="16.5" customHeight="1">
      <c r="A675" s="144">
        <v>594</v>
      </c>
      <c r="B675" s="144" t="s">
        <v>162</v>
      </c>
      <c r="C675" s="144" t="s">
        <v>163</v>
      </c>
      <c r="D675" s="144" t="s">
        <v>481</v>
      </c>
      <c r="E675" s="144" t="s">
        <v>353</v>
      </c>
      <c r="F675" s="144" t="s">
        <v>3842</v>
      </c>
      <c r="G675" s="145" t="s">
        <v>3843</v>
      </c>
      <c r="H675" s="144" t="s">
        <v>14303</v>
      </c>
      <c r="I675" s="144" t="s">
        <v>14304</v>
      </c>
      <c r="J675" s="144" t="s">
        <v>12883</v>
      </c>
      <c r="K675" s="146" t="s">
        <v>14305</v>
      </c>
      <c r="L675" s="146" t="s">
        <v>3844</v>
      </c>
      <c r="M675" s="147" t="s">
        <v>15828</v>
      </c>
      <c r="N675" s="148" t="s">
        <v>13157</v>
      </c>
      <c r="O675" s="148"/>
      <c r="P675" s="148" t="s">
        <v>13157</v>
      </c>
      <c r="Q675" s="132">
        <v>57988</v>
      </c>
      <c r="R675" s="132">
        <v>3953</v>
      </c>
      <c r="S675" s="132">
        <v>1516</v>
      </c>
      <c r="T675" s="132">
        <v>1291</v>
      </c>
      <c r="U675" s="132" t="s">
        <v>533</v>
      </c>
      <c r="V675" s="132">
        <v>225</v>
      </c>
      <c r="W675" s="132">
        <v>232</v>
      </c>
      <c r="X675" s="149" t="s">
        <v>401</v>
      </c>
      <c r="Y675" s="133">
        <v>217</v>
      </c>
      <c r="Z675" s="133">
        <v>43</v>
      </c>
      <c r="AA675" s="133">
        <v>600</v>
      </c>
      <c r="AB675" s="133">
        <v>197</v>
      </c>
      <c r="AC675" s="133">
        <v>40</v>
      </c>
      <c r="AD675" s="132">
        <v>66</v>
      </c>
      <c r="AE675" s="132" t="s">
        <v>16139</v>
      </c>
      <c r="AF675" s="331" t="s">
        <v>771</v>
      </c>
      <c r="AG675" s="133">
        <v>466</v>
      </c>
      <c r="AH675" s="133">
        <v>466</v>
      </c>
      <c r="AI675" s="144" t="s">
        <v>3845</v>
      </c>
      <c r="AJ675" s="144" t="s">
        <v>3846</v>
      </c>
      <c r="AK675" s="420" t="s">
        <v>477</v>
      </c>
      <c r="AL675" s="123">
        <v>6</v>
      </c>
      <c r="AM675" s="144"/>
      <c r="AN675" s="144"/>
      <c r="AO675" s="144">
        <v>6</v>
      </c>
      <c r="AP675" s="144"/>
      <c r="AQ675" s="123">
        <v>230</v>
      </c>
      <c r="AR675" s="123" t="s">
        <v>3847</v>
      </c>
      <c r="AS675" s="123" t="s">
        <v>3847</v>
      </c>
      <c r="AT675" s="123" t="s">
        <v>3848</v>
      </c>
      <c r="AU675" s="137">
        <v>101328</v>
      </c>
      <c r="AV675" s="137">
        <v>440.55652173913046</v>
      </c>
      <c r="AW675" s="133">
        <v>3000</v>
      </c>
      <c r="AX675" s="133"/>
      <c r="AY675" s="133">
        <v>1000</v>
      </c>
      <c r="AZ675" s="133">
        <v>2000</v>
      </c>
      <c r="BA675" s="133">
        <v>3000</v>
      </c>
      <c r="BB675" s="149">
        <v>20</v>
      </c>
      <c r="BC675" s="149"/>
      <c r="BD675" s="149" t="s">
        <v>3849</v>
      </c>
      <c r="BE675" s="151" t="s">
        <v>3850</v>
      </c>
      <c r="BF675" s="152"/>
      <c r="BG675" s="152"/>
      <c r="BH675" s="152"/>
      <c r="BI675" s="152"/>
      <c r="BJ675" s="152"/>
      <c r="BK675" s="149"/>
      <c r="BL675" s="149"/>
      <c r="BM675" s="151"/>
      <c r="BN675" s="153"/>
      <c r="BO675" s="144"/>
      <c r="BP675" s="144"/>
      <c r="BQ675" s="144"/>
      <c r="BR675" s="144"/>
      <c r="BS675" s="123"/>
      <c r="BT675" s="144"/>
      <c r="BU675" s="144"/>
      <c r="BV675" s="144"/>
      <c r="BW675" s="144"/>
      <c r="BX675" s="144"/>
      <c r="BY675" s="144"/>
      <c r="BZ675" s="144"/>
      <c r="CA675" s="144"/>
      <c r="CB675" s="144"/>
      <c r="CC675" s="144"/>
    </row>
    <row r="676" spans="1:81" s="6" customFormat="1" ht="16.5" customHeight="1">
      <c r="A676" s="144">
        <v>595</v>
      </c>
      <c r="B676" s="144" t="s">
        <v>162</v>
      </c>
      <c r="C676" s="144" t="s">
        <v>163</v>
      </c>
      <c r="D676" s="144" t="s">
        <v>481</v>
      </c>
      <c r="E676" s="144" t="s">
        <v>353</v>
      </c>
      <c r="F676" s="144" t="s">
        <v>3851</v>
      </c>
      <c r="G676" s="145" t="s">
        <v>3852</v>
      </c>
      <c r="H676" s="144" t="s">
        <v>14306</v>
      </c>
      <c r="I676" s="144" t="s">
        <v>14307</v>
      </c>
      <c r="J676" s="144" t="s">
        <v>12883</v>
      </c>
      <c r="K676" s="144" t="s">
        <v>14308</v>
      </c>
      <c r="L676" s="146" t="s">
        <v>3853</v>
      </c>
      <c r="M676" s="147" t="s">
        <v>15829</v>
      </c>
      <c r="N676" s="148" t="s">
        <v>13157</v>
      </c>
      <c r="O676" s="148"/>
      <c r="P676" s="148" t="s">
        <v>13157</v>
      </c>
      <c r="Q676" s="132">
        <v>5525</v>
      </c>
      <c r="R676" s="132">
        <v>1808</v>
      </c>
      <c r="S676" s="132">
        <v>1383</v>
      </c>
      <c r="T676" s="132">
        <v>1289</v>
      </c>
      <c r="U676" s="132" t="s">
        <v>3854</v>
      </c>
      <c r="V676" s="132">
        <v>94</v>
      </c>
      <c r="W676" s="132">
        <v>34</v>
      </c>
      <c r="X676" s="149" t="s">
        <v>359</v>
      </c>
      <c r="Y676" s="133">
        <v>42</v>
      </c>
      <c r="Z676" s="133">
        <v>45</v>
      </c>
      <c r="AA676" s="133">
        <v>3800</v>
      </c>
      <c r="AB676" s="133">
        <v>34</v>
      </c>
      <c r="AC676" s="133"/>
      <c r="AD676" s="132"/>
      <c r="AE676" s="132">
        <v>3</v>
      </c>
      <c r="AF676" s="331" t="s">
        <v>3855</v>
      </c>
      <c r="AG676" s="133">
        <v>2799</v>
      </c>
      <c r="AH676" s="133">
        <v>4100</v>
      </c>
      <c r="AI676" s="144" t="s">
        <v>3845</v>
      </c>
      <c r="AJ676" s="144" t="s">
        <v>3856</v>
      </c>
      <c r="AK676" s="144" t="s">
        <v>477</v>
      </c>
      <c r="AL676" s="123">
        <v>2</v>
      </c>
      <c r="AM676" s="144"/>
      <c r="AN676" s="144">
        <v>1</v>
      </c>
      <c r="AO676" s="144">
        <v>1</v>
      </c>
      <c r="AP676" s="144"/>
      <c r="AQ676" s="123">
        <v>300</v>
      </c>
      <c r="AR676" s="123" t="s">
        <v>16166</v>
      </c>
      <c r="AS676" s="123" t="s">
        <v>16166</v>
      </c>
      <c r="AT676" s="123" t="s">
        <v>625</v>
      </c>
      <c r="AU676" s="137">
        <v>8501</v>
      </c>
      <c r="AV676" s="137">
        <v>28.336666666666666</v>
      </c>
      <c r="AW676" s="152" t="s">
        <v>357</v>
      </c>
      <c r="AX676" s="152" t="s">
        <v>357</v>
      </c>
      <c r="AY676" s="152" t="s">
        <v>357</v>
      </c>
      <c r="AZ676" s="152" t="s">
        <v>357</v>
      </c>
      <c r="BA676" s="152" t="s">
        <v>357</v>
      </c>
      <c r="BB676" s="149"/>
      <c r="BC676" s="149"/>
      <c r="BD676" s="149"/>
      <c r="BE676" s="151" t="s">
        <v>364</v>
      </c>
      <c r="BF676" s="152" t="s">
        <v>357</v>
      </c>
      <c r="BG676" s="152" t="s">
        <v>357</v>
      </c>
      <c r="BH676" s="152" t="s">
        <v>357</v>
      </c>
      <c r="BI676" s="152" t="s">
        <v>357</v>
      </c>
      <c r="BJ676" s="152" t="s">
        <v>357</v>
      </c>
      <c r="BK676" s="149"/>
      <c r="BL676" s="149"/>
      <c r="BM676" s="151"/>
      <c r="BN676" s="153" t="s">
        <v>364</v>
      </c>
      <c r="BO676" s="144"/>
      <c r="BP676" s="144"/>
      <c r="BQ676" s="144"/>
      <c r="BR676" s="144"/>
      <c r="BS676" s="123"/>
      <c r="BT676" s="144"/>
      <c r="BU676" s="144"/>
      <c r="BV676" s="144"/>
      <c r="BW676" s="144"/>
      <c r="BX676" s="144"/>
      <c r="BY676" s="144"/>
      <c r="BZ676" s="144"/>
      <c r="CA676" s="144"/>
      <c r="CB676" s="144"/>
      <c r="CC676" s="144"/>
    </row>
    <row r="677" spans="1:81" s="10" customFormat="1" ht="16.5" customHeight="1">
      <c r="A677" s="144">
        <v>596</v>
      </c>
      <c r="B677" s="546" t="s">
        <v>162</v>
      </c>
      <c r="C677" s="546" t="s">
        <v>164</v>
      </c>
      <c r="D677" s="546" t="s">
        <v>481</v>
      </c>
      <c r="E677" s="144" t="s">
        <v>819</v>
      </c>
      <c r="F677" s="144" t="s">
        <v>3857</v>
      </c>
      <c r="G677" s="145" t="s">
        <v>3858</v>
      </c>
      <c r="H677" s="144" t="s">
        <v>14309</v>
      </c>
      <c r="I677" s="144" t="s">
        <v>14310</v>
      </c>
      <c r="J677" s="144" t="s">
        <v>12883</v>
      </c>
      <c r="K677" s="146" t="s">
        <v>14310</v>
      </c>
      <c r="L677" s="146" t="s">
        <v>3859</v>
      </c>
      <c r="M677" s="147" t="s">
        <v>15830</v>
      </c>
      <c r="N677" s="148" t="s">
        <v>12883</v>
      </c>
      <c r="O677" s="148" t="s">
        <v>357</v>
      </c>
      <c r="P677" s="148" t="s">
        <v>12883</v>
      </c>
      <c r="Q677" s="132">
        <v>8437</v>
      </c>
      <c r="R677" s="132">
        <v>4248</v>
      </c>
      <c r="S677" s="132">
        <v>1875</v>
      </c>
      <c r="T677" s="132">
        <v>1644</v>
      </c>
      <c r="U677" s="132" t="s">
        <v>3860</v>
      </c>
      <c r="V677" s="132">
        <v>231</v>
      </c>
      <c r="W677" s="132">
        <v>113</v>
      </c>
      <c r="X677" s="149" t="s">
        <v>401</v>
      </c>
      <c r="Y677" s="133">
        <v>131</v>
      </c>
      <c r="Z677" s="133">
        <v>173</v>
      </c>
      <c r="AA677" s="133">
        <v>1897</v>
      </c>
      <c r="AB677" s="133">
        <v>87</v>
      </c>
      <c r="AC677" s="133"/>
      <c r="AD677" s="132"/>
      <c r="AE677" s="132">
        <v>540</v>
      </c>
      <c r="AF677" s="331" t="s">
        <v>3861</v>
      </c>
      <c r="AG677" s="133">
        <v>3608</v>
      </c>
      <c r="AH677" s="133">
        <v>16133</v>
      </c>
      <c r="AI677" s="144"/>
      <c r="AJ677" s="144"/>
      <c r="AK677" s="144" t="s">
        <v>617</v>
      </c>
      <c r="AL677" s="123">
        <v>1</v>
      </c>
      <c r="AM677" s="144"/>
      <c r="AN677" s="144"/>
      <c r="AO677" s="144">
        <v>1</v>
      </c>
      <c r="AP677" s="144"/>
      <c r="AQ677" s="123">
        <v>286</v>
      </c>
      <c r="AR677" s="136" t="s">
        <v>3862</v>
      </c>
      <c r="AS677" s="136" t="s">
        <v>3862</v>
      </c>
      <c r="AT677" s="123" t="s">
        <v>3848</v>
      </c>
      <c r="AU677" s="137">
        <v>181163</v>
      </c>
      <c r="AV677" s="137">
        <v>633.43706293706293</v>
      </c>
      <c r="AW677" s="133">
        <v>2000</v>
      </c>
      <c r="AX677" s="133"/>
      <c r="AY677" s="133">
        <v>500</v>
      </c>
      <c r="AZ677" s="133">
        <v>1000</v>
      </c>
      <c r="BA677" s="133"/>
      <c r="BB677" s="149">
        <v>30</v>
      </c>
      <c r="BC677" s="149">
        <v>50</v>
      </c>
      <c r="BD677" s="149" t="s">
        <v>3863</v>
      </c>
      <c r="BE677" s="700" t="s">
        <v>3864</v>
      </c>
      <c r="BF677" s="152"/>
      <c r="BG677" s="152"/>
      <c r="BH677" s="152"/>
      <c r="BI677" s="152"/>
      <c r="BJ677" s="152"/>
      <c r="BK677" s="149"/>
      <c r="BL677" s="149"/>
      <c r="BM677" s="151"/>
      <c r="BN677" s="153"/>
      <c r="BO677" s="144"/>
      <c r="BP677" s="144"/>
      <c r="BQ677" s="144"/>
      <c r="BR677" s="144"/>
      <c r="BS677" s="123"/>
      <c r="BT677" s="144"/>
      <c r="BU677" s="144"/>
      <c r="BV677" s="144"/>
      <c r="BW677" s="144"/>
      <c r="BX677" s="144"/>
      <c r="BY677" s="144"/>
      <c r="BZ677" s="144"/>
      <c r="CA677" s="144"/>
      <c r="CB677" s="144"/>
      <c r="CC677" s="144"/>
    </row>
    <row r="678" spans="1:81" s="6" customFormat="1" ht="16.5" customHeight="1">
      <c r="A678" s="144">
        <v>597</v>
      </c>
      <c r="B678" s="144" t="s">
        <v>162</v>
      </c>
      <c r="C678" s="144" t="s">
        <v>166</v>
      </c>
      <c r="D678" s="144" t="s">
        <v>481</v>
      </c>
      <c r="E678" s="144" t="s">
        <v>353</v>
      </c>
      <c r="F678" s="144" t="s">
        <v>3865</v>
      </c>
      <c r="G678" s="145" t="s">
        <v>3866</v>
      </c>
      <c r="H678" s="144" t="s">
        <v>14311</v>
      </c>
      <c r="I678" s="144" t="s">
        <v>14312</v>
      </c>
      <c r="J678" s="144" t="s">
        <v>12883</v>
      </c>
      <c r="K678" s="146" t="s">
        <v>14313</v>
      </c>
      <c r="L678" s="146" t="s">
        <v>3867</v>
      </c>
      <c r="M678" s="181" t="s">
        <v>15831</v>
      </c>
      <c r="N678" s="148" t="s">
        <v>13157</v>
      </c>
      <c r="O678" s="148"/>
      <c r="P678" s="148" t="s">
        <v>13157</v>
      </c>
      <c r="Q678" s="132">
        <v>8314</v>
      </c>
      <c r="R678" s="132">
        <v>1382</v>
      </c>
      <c r="S678" s="132">
        <v>476</v>
      </c>
      <c r="T678" s="132">
        <v>418</v>
      </c>
      <c r="U678" s="132" t="s">
        <v>677</v>
      </c>
      <c r="V678" s="132">
        <v>58</v>
      </c>
      <c r="W678" s="132">
        <v>112</v>
      </c>
      <c r="X678" s="149" t="s">
        <v>401</v>
      </c>
      <c r="Y678" s="133">
        <v>58</v>
      </c>
      <c r="Z678" s="133">
        <v>18</v>
      </c>
      <c r="AA678" s="133">
        <v>350</v>
      </c>
      <c r="AB678" s="133">
        <v>26</v>
      </c>
      <c r="AC678" s="133"/>
      <c r="AD678" s="132"/>
      <c r="AE678" s="132"/>
      <c r="AF678" s="331" t="s">
        <v>1224</v>
      </c>
      <c r="AG678" s="133">
        <v>1106</v>
      </c>
      <c r="AH678" s="133">
        <v>2501</v>
      </c>
      <c r="AI678" s="144" t="s">
        <v>3868</v>
      </c>
      <c r="AJ678" s="144" t="s">
        <v>3869</v>
      </c>
      <c r="AK678" s="144" t="s">
        <v>396</v>
      </c>
      <c r="AL678" s="123">
        <v>4</v>
      </c>
      <c r="AM678" s="144"/>
      <c r="AN678" s="144">
        <v>4</v>
      </c>
      <c r="AO678" s="144"/>
      <c r="AP678" s="144"/>
      <c r="AQ678" s="123">
        <v>314</v>
      </c>
      <c r="AR678" s="123" t="s">
        <v>16166</v>
      </c>
      <c r="AS678" s="123" t="s">
        <v>16166</v>
      </c>
      <c r="AT678" s="123" t="s">
        <v>3870</v>
      </c>
      <c r="AU678" s="137">
        <v>36432</v>
      </c>
      <c r="AV678" s="137">
        <v>116.02547770700637</v>
      </c>
      <c r="AW678" s="133">
        <v>0</v>
      </c>
      <c r="AX678" s="133">
        <v>0</v>
      </c>
      <c r="AY678" s="133">
        <v>0</v>
      </c>
      <c r="AZ678" s="133">
        <v>0</v>
      </c>
      <c r="BA678" s="133">
        <v>0</v>
      </c>
      <c r="BB678" s="149"/>
      <c r="BC678" s="149"/>
      <c r="BD678" s="149"/>
      <c r="BE678" s="151" t="s">
        <v>364</v>
      </c>
      <c r="BF678" s="152"/>
      <c r="BG678" s="152"/>
      <c r="BH678" s="152"/>
      <c r="BI678" s="152"/>
      <c r="BJ678" s="152"/>
      <c r="BK678" s="149"/>
      <c r="BL678" s="149"/>
      <c r="BM678" s="151"/>
      <c r="BN678" s="153" t="s">
        <v>364</v>
      </c>
      <c r="BO678" s="144"/>
      <c r="BP678" s="144"/>
      <c r="BQ678" s="144"/>
      <c r="BR678" s="144"/>
      <c r="BS678" s="123"/>
      <c r="BT678" s="144"/>
      <c r="BU678" s="144"/>
      <c r="BV678" s="144"/>
      <c r="BW678" s="144"/>
      <c r="BX678" s="144"/>
      <c r="BY678" s="144"/>
      <c r="BZ678" s="144"/>
      <c r="CA678" s="144"/>
      <c r="CB678" s="144"/>
      <c r="CC678" s="144"/>
    </row>
    <row r="679" spans="1:81" s="6" customFormat="1" ht="16.5" customHeight="1">
      <c r="A679" s="144">
        <v>598</v>
      </c>
      <c r="B679" s="144" t="s">
        <v>162</v>
      </c>
      <c r="C679" s="144" t="s">
        <v>170</v>
      </c>
      <c r="D679" s="144" t="s">
        <v>481</v>
      </c>
      <c r="E679" s="144" t="s">
        <v>353</v>
      </c>
      <c r="F679" s="144" t="s">
        <v>3871</v>
      </c>
      <c r="G679" s="145" t="s">
        <v>3872</v>
      </c>
      <c r="H679" s="144" t="s">
        <v>14314</v>
      </c>
      <c r="I679" s="144" t="s">
        <v>14315</v>
      </c>
      <c r="J679" s="144" t="s">
        <v>12883</v>
      </c>
      <c r="K679" s="146" t="s">
        <v>14316</v>
      </c>
      <c r="L679" s="328" t="s">
        <v>3873</v>
      </c>
      <c r="M679" s="181" t="s">
        <v>15832</v>
      </c>
      <c r="N679" s="147" t="s">
        <v>13157</v>
      </c>
      <c r="O679" s="148"/>
      <c r="P679" s="147" t="s">
        <v>13157</v>
      </c>
      <c r="Q679" s="132">
        <v>61594</v>
      </c>
      <c r="R679" s="132">
        <v>4354</v>
      </c>
      <c r="S679" s="132">
        <v>2718</v>
      </c>
      <c r="T679" s="132">
        <v>2115</v>
      </c>
      <c r="U679" s="132" t="s">
        <v>392</v>
      </c>
      <c r="V679" s="132">
        <v>603</v>
      </c>
      <c r="W679" s="132">
        <v>84</v>
      </c>
      <c r="X679" s="149" t="s">
        <v>401</v>
      </c>
      <c r="Y679" s="133">
        <v>381</v>
      </c>
      <c r="Z679" s="133"/>
      <c r="AA679" s="133"/>
      <c r="AB679" s="133">
        <v>84</v>
      </c>
      <c r="AC679" s="133"/>
      <c r="AD679" s="132">
        <v>152</v>
      </c>
      <c r="AE679" s="132" t="s">
        <v>16140</v>
      </c>
      <c r="AF679" s="331" t="s">
        <v>3874</v>
      </c>
      <c r="AG679" s="133">
        <v>4073</v>
      </c>
      <c r="AH679" s="133">
        <v>55433</v>
      </c>
      <c r="AI679" s="144"/>
      <c r="AJ679" s="144"/>
      <c r="AK679" s="144" t="s">
        <v>406</v>
      </c>
      <c r="AL679" s="123">
        <v>17</v>
      </c>
      <c r="AM679" s="144">
        <v>5</v>
      </c>
      <c r="AN679" s="144">
        <v>4</v>
      </c>
      <c r="AO679" s="144">
        <v>8</v>
      </c>
      <c r="AP679" s="144"/>
      <c r="AQ679" s="123">
        <v>310</v>
      </c>
      <c r="AR679" s="123" t="s">
        <v>16166</v>
      </c>
      <c r="AS679" s="123" t="s">
        <v>16166</v>
      </c>
      <c r="AT679" s="123" t="s">
        <v>464</v>
      </c>
      <c r="AU679" s="137">
        <v>26211</v>
      </c>
      <c r="AV679" s="137">
        <v>84.551612903225802</v>
      </c>
      <c r="AW679" s="133">
        <v>2000</v>
      </c>
      <c r="AX679" s="133"/>
      <c r="AY679" s="133">
        <v>500</v>
      </c>
      <c r="AZ679" s="133">
        <v>1000</v>
      </c>
      <c r="BA679" s="133">
        <v>2000</v>
      </c>
      <c r="BB679" s="149">
        <v>50</v>
      </c>
      <c r="BC679" s="149">
        <v>50</v>
      </c>
      <c r="BD679" s="147" t="s">
        <v>3875</v>
      </c>
      <c r="BE679" s="147" t="s">
        <v>3876</v>
      </c>
      <c r="BF679" s="152"/>
      <c r="BG679" s="152"/>
      <c r="BH679" s="152"/>
      <c r="BI679" s="152"/>
      <c r="BJ679" s="152"/>
      <c r="BK679" s="149"/>
      <c r="BL679" s="149"/>
      <c r="BM679" s="147" t="s">
        <v>3875</v>
      </c>
      <c r="BN679" s="600" t="s">
        <v>3876</v>
      </c>
      <c r="BO679" s="144"/>
      <c r="BP679" s="144"/>
      <c r="BQ679" s="144"/>
      <c r="BR679" s="144"/>
      <c r="BS679" s="123"/>
      <c r="BT679" s="144"/>
      <c r="BU679" s="144"/>
      <c r="BV679" s="144"/>
      <c r="BW679" s="144"/>
      <c r="BX679" s="144"/>
      <c r="BY679" s="144"/>
      <c r="BZ679" s="144"/>
      <c r="CA679" s="144"/>
      <c r="CB679" s="144"/>
      <c r="CC679" s="144"/>
    </row>
    <row r="680" spans="1:81" s="6" customFormat="1" ht="16.5" customHeight="1">
      <c r="A680" s="144">
        <v>599</v>
      </c>
      <c r="B680" s="144" t="s">
        <v>162</v>
      </c>
      <c r="C680" s="144" t="s">
        <v>175</v>
      </c>
      <c r="D680" s="144" t="s">
        <v>481</v>
      </c>
      <c r="E680" s="144" t="s">
        <v>353</v>
      </c>
      <c r="F680" s="144" t="s">
        <v>3877</v>
      </c>
      <c r="G680" s="145" t="s">
        <v>3878</v>
      </c>
      <c r="H680" s="144" t="s">
        <v>14317</v>
      </c>
      <c r="I680" s="144" t="s">
        <v>14318</v>
      </c>
      <c r="J680" s="144" t="s">
        <v>12883</v>
      </c>
      <c r="K680" s="146" t="s">
        <v>14319</v>
      </c>
      <c r="L680" s="146" t="s">
        <v>3879</v>
      </c>
      <c r="M680" s="701" t="s">
        <v>15833</v>
      </c>
      <c r="N680" s="148" t="s">
        <v>13157</v>
      </c>
      <c r="O680" s="148"/>
      <c r="P680" s="148" t="s">
        <v>13157</v>
      </c>
      <c r="Q680" s="132">
        <v>150598</v>
      </c>
      <c r="R680" s="132">
        <v>5490</v>
      </c>
      <c r="S680" s="132">
        <v>1572</v>
      </c>
      <c r="T680" s="132">
        <v>1428</v>
      </c>
      <c r="U680" s="132" t="s">
        <v>392</v>
      </c>
      <c r="V680" s="132">
        <v>144</v>
      </c>
      <c r="W680" s="132">
        <v>216</v>
      </c>
      <c r="X680" s="149" t="s">
        <v>401</v>
      </c>
      <c r="Y680" s="133">
        <v>645</v>
      </c>
      <c r="Z680" s="133">
        <v>142</v>
      </c>
      <c r="AA680" s="133">
        <v>13625</v>
      </c>
      <c r="AB680" s="133">
        <v>164</v>
      </c>
      <c r="AC680" s="133"/>
      <c r="AD680" s="132"/>
      <c r="AE680" s="132">
        <v>250</v>
      </c>
      <c r="AF680" s="331" t="s">
        <v>3880</v>
      </c>
      <c r="AG680" s="133">
        <v>3923</v>
      </c>
      <c r="AH680" s="133">
        <v>6711</v>
      </c>
      <c r="AI680" s="144" t="s">
        <v>19969</v>
      </c>
      <c r="AJ680" s="144" t="s">
        <v>3881</v>
      </c>
      <c r="AK680" s="144" t="s">
        <v>477</v>
      </c>
      <c r="AL680" s="123">
        <v>11</v>
      </c>
      <c r="AM680" s="144">
        <v>2</v>
      </c>
      <c r="AN680" s="144"/>
      <c r="AO680" s="144">
        <v>6</v>
      </c>
      <c r="AP680" s="144">
        <v>3</v>
      </c>
      <c r="AQ680" s="123">
        <v>312</v>
      </c>
      <c r="AR680" s="123" t="s">
        <v>3882</v>
      </c>
      <c r="AS680" s="123" t="s">
        <v>3882</v>
      </c>
      <c r="AT680" s="123" t="s">
        <v>611</v>
      </c>
      <c r="AU680" s="137">
        <v>16475</v>
      </c>
      <c r="AV680" s="137">
        <v>52.804487179487182</v>
      </c>
      <c r="AW680" s="133"/>
      <c r="AX680" s="133"/>
      <c r="AY680" s="133"/>
      <c r="AZ680" s="133"/>
      <c r="BA680" s="133"/>
      <c r="BB680" s="149"/>
      <c r="BC680" s="149"/>
      <c r="BD680" s="149"/>
      <c r="BE680" s="151" t="s">
        <v>364</v>
      </c>
      <c r="BF680" s="152"/>
      <c r="BG680" s="152"/>
      <c r="BH680" s="152"/>
      <c r="BI680" s="152"/>
      <c r="BJ680" s="152"/>
      <c r="BK680" s="149"/>
      <c r="BL680" s="149"/>
      <c r="BM680" s="151"/>
      <c r="BN680" s="153" t="s">
        <v>364</v>
      </c>
      <c r="BO680" s="144"/>
      <c r="BP680" s="144"/>
      <c r="BQ680" s="144"/>
      <c r="BR680" s="144"/>
      <c r="BS680" s="123"/>
      <c r="BT680" s="144"/>
      <c r="BU680" s="144"/>
      <c r="BV680" s="144"/>
      <c r="BW680" s="144"/>
      <c r="BX680" s="144"/>
      <c r="BY680" s="144"/>
      <c r="BZ680" s="144"/>
      <c r="CA680" s="144"/>
      <c r="CB680" s="144"/>
      <c r="CC680" s="144"/>
    </row>
    <row r="681" spans="1:81" s="6" customFormat="1" ht="16.5" customHeight="1">
      <c r="A681" s="144">
        <v>600</v>
      </c>
      <c r="B681" s="144" t="s">
        <v>162</v>
      </c>
      <c r="C681" s="144" t="s">
        <v>171</v>
      </c>
      <c r="D681" s="144" t="s">
        <v>481</v>
      </c>
      <c r="E681" s="144" t="s">
        <v>353</v>
      </c>
      <c r="F681" s="144" t="s">
        <v>3883</v>
      </c>
      <c r="G681" s="145" t="s">
        <v>19970</v>
      </c>
      <c r="H681" s="144" t="s">
        <v>14320</v>
      </c>
      <c r="I681" s="144" t="s">
        <v>13689</v>
      </c>
      <c r="J681" s="144" t="s">
        <v>12899</v>
      </c>
      <c r="K681" s="146" t="s">
        <v>14321</v>
      </c>
      <c r="L681" s="146" t="s">
        <v>3884</v>
      </c>
      <c r="M681" s="147" t="s">
        <v>15834</v>
      </c>
      <c r="N681" s="148" t="s">
        <v>12888</v>
      </c>
      <c r="O681" s="148"/>
      <c r="P681" s="148" t="s">
        <v>12888</v>
      </c>
      <c r="Q681" s="132">
        <v>5978</v>
      </c>
      <c r="R681" s="132">
        <v>1398</v>
      </c>
      <c r="S681" s="132">
        <v>821</v>
      </c>
      <c r="T681" s="132">
        <v>821</v>
      </c>
      <c r="U681" s="132" t="s">
        <v>418</v>
      </c>
      <c r="V681" s="132"/>
      <c r="W681" s="132">
        <v>162</v>
      </c>
      <c r="X681" s="149" t="s">
        <v>401</v>
      </c>
      <c r="Y681" s="133">
        <v>26</v>
      </c>
      <c r="Z681" s="133">
        <v>18</v>
      </c>
      <c r="AA681" s="133">
        <v>454</v>
      </c>
      <c r="AB681" s="133">
        <v>26</v>
      </c>
      <c r="AC681" s="133"/>
      <c r="AD681" s="132"/>
      <c r="AE681" s="132">
        <v>180</v>
      </c>
      <c r="AF681" s="331" t="s">
        <v>3885</v>
      </c>
      <c r="AG681" s="133">
        <v>4672</v>
      </c>
      <c r="AH681" s="133">
        <v>4942</v>
      </c>
      <c r="AI681" s="144"/>
      <c r="AJ681" s="144"/>
      <c r="AK681" s="144" t="s">
        <v>406</v>
      </c>
      <c r="AL681" s="123">
        <v>5</v>
      </c>
      <c r="AM681" s="144"/>
      <c r="AN681" s="144">
        <v>1</v>
      </c>
      <c r="AO681" s="144">
        <v>4</v>
      </c>
      <c r="AP681" s="144"/>
      <c r="AQ681" s="123">
        <v>207</v>
      </c>
      <c r="AR681" s="123" t="s">
        <v>16166</v>
      </c>
      <c r="AS681" s="123" t="s">
        <v>16166</v>
      </c>
      <c r="AT681" s="123" t="s">
        <v>407</v>
      </c>
      <c r="AU681" s="137">
        <v>32948</v>
      </c>
      <c r="AV681" s="137">
        <v>159.16908212560386</v>
      </c>
      <c r="AW681" s="133"/>
      <c r="AX681" s="133"/>
      <c r="AY681" s="133"/>
      <c r="AZ681" s="133"/>
      <c r="BA681" s="133"/>
      <c r="BB681" s="149"/>
      <c r="BC681" s="149"/>
      <c r="BD681" s="149"/>
      <c r="BE681" s="151" t="s">
        <v>364</v>
      </c>
      <c r="BF681" s="152"/>
      <c r="BG681" s="152"/>
      <c r="BH681" s="152"/>
      <c r="BI681" s="152"/>
      <c r="BJ681" s="152"/>
      <c r="BK681" s="149"/>
      <c r="BL681" s="149"/>
      <c r="BM681" s="151"/>
      <c r="BN681" s="153" t="s">
        <v>364</v>
      </c>
      <c r="BO681" s="144"/>
      <c r="BP681" s="144"/>
      <c r="BQ681" s="144"/>
      <c r="BR681" s="144"/>
      <c r="BS681" s="123"/>
      <c r="BT681" s="144"/>
      <c r="BU681" s="144"/>
      <c r="BV681" s="144"/>
      <c r="BW681" s="144"/>
      <c r="BX681" s="144"/>
      <c r="BY681" s="144"/>
      <c r="BZ681" s="144"/>
      <c r="CA681" s="144"/>
      <c r="CB681" s="144"/>
      <c r="CC681" s="144"/>
    </row>
    <row r="682" spans="1:81" s="6" customFormat="1" ht="16.5" customHeight="1">
      <c r="A682" s="144">
        <v>601</v>
      </c>
      <c r="B682" s="144" t="s">
        <v>3886</v>
      </c>
      <c r="C682" s="144" t="s">
        <v>167</v>
      </c>
      <c r="D682" s="144" t="s">
        <v>481</v>
      </c>
      <c r="E682" s="144" t="s">
        <v>353</v>
      </c>
      <c r="F682" s="144" t="s">
        <v>3887</v>
      </c>
      <c r="G682" s="145" t="s">
        <v>3888</v>
      </c>
      <c r="H682" s="144" t="s">
        <v>14322</v>
      </c>
      <c r="I682" s="144" t="s">
        <v>14323</v>
      </c>
      <c r="J682" s="144" t="s">
        <v>12899</v>
      </c>
      <c r="K682" s="146" t="s">
        <v>14324</v>
      </c>
      <c r="L682" s="146" t="s">
        <v>3889</v>
      </c>
      <c r="M682" s="181" t="s">
        <v>15835</v>
      </c>
      <c r="N682" s="148" t="s">
        <v>13157</v>
      </c>
      <c r="O682" s="148"/>
      <c r="P682" s="148" t="s">
        <v>12888</v>
      </c>
      <c r="Q682" s="132">
        <v>40044</v>
      </c>
      <c r="R682" s="132">
        <v>4451</v>
      </c>
      <c r="S682" s="132">
        <v>3525</v>
      </c>
      <c r="T682" s="132">
        <v>3525</v>
      </c>
      <c r="U682" s="132" t="s">
        <v>3890</v>
      </c>
      <c r="V682" s="132" t="s">
        <v>15827</v>
      </c>
      <c r="W682" s="132">
        <v>128</v>
      </c>
      <c r="X682" s="149" t="s">
        <v>401</v>
      </c>
      <c r="Y682" s="133">
        <v>156</v>
      </c>
      <c r="Z682" s="133"/>
      <c r="AA682" s="133"/>
      <c r="AB682" s="133">
        <v>15</v>
      </c>
      <c r="AC682" s="133"/>
      <c r="AD682" s="132"/>
      <c r="AE682" s="132">
        <v>116</v>
      </c>
      <c r="AF682" s="331" t="s">
        <v>3891</v>
      </c>
      <c r="AG682" s="466"/>
      <c r="AH682" s="466">
        <v>9000</v>
      </c>
      <c r="AI682" s="144"/>
      <c r="AJ682" s="144"/>
      <c r="AK682" s="144" t="s">
        <v>406</v>
      </c>
      <c r="AL682" s="123">
        <v>2</v>
      </c>
      <c r="AM682" s="144"/>
      <c r="AN682" s="144">
        <v>1</v>
      </c>
      <c r="AO682" s="144">
        <v>1</v>
      </c>
      <c r="AP682" s="144"/>
      <c r="AQ682" s="123">
        <v>309</v>
      </c>
      <c r="AR682" s="123" t="s">
        <v>16166</v>
      </c>
      <c r="AS682" s="123" t="s">
        <v>16166</v>
      </c>
      <c r="AT682" s="123" t="s">
        <v>3892</v>
      </c>
      <c r="AU682" s="137">
        <v>101241</v>
      </c>
      <c r="AV682" s="137">
        <v>327.64077669902912</v>
      </c>
      <c r="AW682" s="133">
        <v>5000</v>
      </c>
      <c r="AX682" s="133">
        <v>3000</v>
      </c>
      <c r="AY682" s="133">
        <v>3000</v>
      </c>
      <c r="AZ682" s="133">
        <v>4000</v>
      </c>
      <c r="BA682" s="133">
        <v>5000</v>
      </c>
      <c r="BB682" s="149">
        <v>20</v>
      </c>
      <c r="BC682" s="149">
        <v>20</v>
      </c>
      <c r="BD682" s="149" t="s">
        <v>3893</v>
      </c>
      <c r="BE682" s="151" t="s">
        <v>3894</v>
      </c>
      <c r="BF682" s="152"/>
      <c r="BG682" s="152"/>
      <c r="BH682" s="152"/>
      <c r="BI682" s="152"/>
      <c r="BJ682" s="152"/>
      <c r="BK682" s="149"/>
      <c r="BL682" s="149"/>
      <c r="BM682" s="151" t="s">
        <v>3895</v>
      </c>
      <c r="BN682" s="153"/>
      <c r="BO682" s="144"/>
      <c r="BP682" s="144"/>
      <c r="BQ682" s="144"/>
      <c r="BR682" s="144"/>
      <c r="BS682" s="123"/>
      <c r="BT682" s="144"/>
      <c r="BU682" s="144"/>
      <c r="BV682" s="144"/>
      <c r="BW682" s="144"/>
      <c r="BX682" s="144"/>
      <c r="BY682" s="144"/>
      <c r="BZ682" s="144"/>
      <c r="CA682" s="144"/>
      <c r="CB682" s="144"/>
      <c r="CC682" s="144"/>
    </row>
    <row r="683" spans="1:81" s="6" customFormat="1" ht="16.5" customHeight="1">
      <c r="A683" s="144">
        <v>602</v>
      </c>
      <c r="B683" s="546" t="s">
        <v>3886</v>
      </c>
      <c r="C683" s="546" t="s">
        <v>175</v>
      </c>
      <c r="D683" s="546" t="s">
        <v>481</v>
      </c>
      <c r="E683" s="144" t="s">
        <v>377</v>
      </c>
      <c r="F683" s="144" t="s">
        <v>3896</v>
      </c>
      <c r="G683" s="145" t="s">
        <v>3897</v>
      </c>
      <c r="H683" s="144" t="s">
        <v>14325</v>
      </c>
      <c r="I683" s="144" t="s">
        <v>14326</v>
      </c>
      <c r="J683" s="148" t="s">
        <v>12888</v>
      </c>
      <c r="K683" s="144" t="s">
        <v>377</v>
      </c>
      <c r="L683" s="146" t="s">
        <v>377</v>
      </c>
      <c r="M683" s="181" t="s">
        <v>15836</v>
      </c>
      <c r="N683" s="148" t="s">
        <v>13157</v>
      </c>
      <c r="O683" s="148"/>
      <c r="P683" s="148" t="s">
        <v>13157</v>
      </c>
      <c r="Q683" s="132">
        <v>15260</v>
      </c>
      <c r="R683" s="132">
        <v>237</v>
      </c>
      <c r="S683" s="132">
        <v>151</v>
      </c>
      <c r="T683" s="132">
        <v>151</v>
      </c>
      <c r="U683" s="132"/>
      <c r="V683" s="132"/>
      <c r="W683" s="132"/>
      <c r="X683" s="149"/>
      <c r="Y683" s="133"/>
      <c r="Z683" s="133"/>
      <c r="AA683" s="133"/>
      <c r="AB683" s="133"/>
      <c r="AC683" s="133"/>
      <c r="AD683" s="132"/>
      <c r="AE683" s="132">
        <v>35</v>
      </c>
      <c r="AF683" s="331" t="s">
        <v>3898</v>
      </c>
      <c r="AG683" s="133">
        <v>8</v>
      </c>
      <c r="AH683" s="133">
        <v>8</v>
      </c>
      <c r="AI683" s="144"/>
      <c r="AJ683" s="144"/>
      <c r="AK683" s="420"/>
      <c r="AL683" s="123"/>
      <c r="AM683" s="144"/>
      <c r="AN683" s="144"/>
      <c r="AO683" s="144"/>
      <c r="AP683" s="144"/>
      <c r="AQ683" s="123">
        <v>301</v>
      </c>
      <c r="AR683" s="123" t="s">
        <v>16166</v>
      </c>
      <c r="AS683" s="123" t="s">
        <v>16166</v>
      </c>
      <c r="AT683" s="702" t="s">
        <v>464</v>
      </c>
      <c r="AU683" s="137">
        <v>1559</v>
      </c>
      <c r="AV683" s="137">
        <v>5.1794019933554818</v>
      </c>
      <c r="AW683" s="133"/>
      <c r="AX683" s="133"/>
      <c r="AY683" s="133"/>
      <c r="AZ683" s="133"/>
      <c r="BA683" s="133"/>
      <c r="BB683" s="149"/>
      <c r="BC683" s="149"/>
      <c r="BD683" s="149"/>
      <c r="BE683" s="151" t="s">
        <v>364</v>
      </c>
      <c r="BF683" s="152"/>
      <c r="BG683" s="152"/>
      <c r="BH683" s="152"/>
      <c r="BI683" s="152"/>
      <c r="BJ683" s="152"/>
      <c r="BK683" s="149"/>
      <c r="BL683" s="149"/>
      <c r="BM683" s="151"/>
      <c r="BN683" s="153"/>
      <c r="BO683" s="144"/>
      <c r="BP683" s="144"/>
      <c r="BQ683" s="144"/>
      <c r="BR683" s="144"/>
      <c r="BS683" s="123"/>
      <c r="BT683" s="144"/>
      <c r="BU683" s="144"/>
      <c r="BV683" s="144"/>
      <c r="BW683" s="144"/>
      <c r="BX683" s="144"/>
      <c r="BY683" s="144"/>
      <c r="BZ683" s="144"/>
      <c r="CA683" s="144"/>
      <c r="CB683" s="144"/>
      <c r="CC683" s="144"/>
    </row>
    <row r="684" spans="1:81" s="6" customFormat="1" ht="16.5" customHeight="1">
      <c r="A684" s="144">
        <v>603</v>
      </c>
      <c r="B684" s="144" t="s">
        <v>162</v>
      </c>
      <c r="C684" s="144" t="s">
        <v>3899</v>
      </c>
      <c r="D684" s="144" t="s">
        <v>481</v>
      </c>
      <c r="E684" s="144" t="s">
        <v>353</v>
      </c>
      <c r="F684" s="144" t="s">
        <v>3900</v>
      </c>
      <c r="G684" s="145" t="s">
        <v>3901</v>
      </c>
      <c r="H684" s="144" t="s">
        <v>14327</v>
      </c>
      <c r="I684" s="144" t="s">
        <v>14328</v>
      </c>
      <c r="J684" s="144" t="s">
        <v>12899</v>
      </c>
      <c r="K684" s="146" t="s">
        <v>14329</v>
      </c>
      <c r="L684" s="146" t="s">
        <v>3902</v>
      </c>
      <c r="M684" s="147" t="s">
        <v>15837</v>
      </c>
      <c r="N684" s="148" t="s">
        <v>12888</v>
      </c>
      <c r="O684" s="148"/>
      <c r="P684" s="148" t="s">
        <v>12888</v>
      </c>
      <c r="Q684" s="132">
        <v>34049</v>
      </c>
      <c r="R684" s="132">
        <v>4107</v>
      </c>
      <c r="S684" s="132">
        <v>1172</v>
      </c>
      <c r="T684" s="132">
        <v>987</v>
      </c>
      <c r="U684" s="132" t="s">
        <v>392</v>
      </c>
      <c r="V684" s="132">
        <v>185</v>
      </c>
      <c r="W684" s="132">
        <v>181</v>
      </c>
      <c r="X684" s="149" t="s">
        <v>401</v>
      </c>
      <c r="Y684" s="133">
        <v>102</v>
      </c>
      <c r="Z684" s="133">
        <v>54</v>
      </c>
      <c r="AA684" s="133">
        <v>3727</v>
      </c>
      <c r="AB684" s="133">
        <v>72</v>
      </c>
      <c r="AC684" s="133"/>
      <c r="AD684" s="132"/>
      <c r="AE684" s="132">
        <v>111</v>
      </c>
      <c r="AF684" s="331" t="s">
        <v>3903</v>
      </c>
      <c r="AG684" s="133">
        <v>1652</v>
      </c>
      <c r="AH684" s="133">
        <v>1718</v>
      </c>
      <c r="AI684" s="144"/>
      <c r="AJ684" s="144"/>
      <c r="AK684" s="144"/>
      <c r="AL684" s="123">
        <v>6</v>
      </c>
      <c r="AM684" s="144">
        <v>1</v>
      </c>
      <c r="AN684" s="144">
        <v>3</v>
      </c>
      <c r="AO684" s="144">
        <v>1</v>
      </c>
      <c r="AP684" s="144">
        <v>1</v>
      </c>
      <c r="AQ684" s="123">
        <v>92</v>
      </c>
      <c r="AR684" s="123" t="s">
        <v>16166</v>
      </c>
      <c r="AS684" s="123" t="s">
        <v>16166</v>
      </c>
      <c r="AT684" s="123" t="s">
        <v>3904</v>
      </c>
      <c r="AU684" s="137">
        <v>17845</v>
      </c>
      <c r="AV684" s="137">
        <v>193.96739130434781</v>
      </c>
      <c r="AW684" s="133"/>
      <c r="AX684" s="133"/>
      <c r="AY684" s="133"/>
      <c r="AZ684" s="133"/>
      <c r="BA684" s="133"/>
      <c r="BB684" s="149"/>
      <c r="BC684" s="149"/>
      <c r="BD684" s="149"/>
      <c r="BE684" s="151" t="s">
        <v>364</v>
      </c>
      <c r="BF684" s="152"/>
      <c r="BG684" s="152"/>
      <c r="BH684" s="152"/>
      <c r="BI684" s="152"/>
      <c r="BJ684" s="152"/>
      <c r="BK684" s="149"/>
      <c r="BL684" s="149"/>
      <c r="BM684" s="151"/>
      <c r="BN684" s="153" t="s">
        <v>364</v>
      </c>
      <c r="BO684" s="144"/>
      <c r="BP684" s="144"/>
      <c r="BQ684" s="144"/>
      <c r="BR684" s="144"/>
      <c r="BS684" s="123"/>
      <c r="BT684" s="144"/>
      <c r="BU684" s="144"/>
      <c r="BV684" s="144"/>
      <c r="BW684" s="144"/>
      <c r="BX684" s="144"/>
      <c r="BY684" s="144"/>
      <c r="BZ684" s="144"/>
      <c r="CA684" s="144"/>
      <c r="CB684" s="144"/>
      <c r="CC684" s="144"/>
    </row>
    <row r="685" spans="1:81" s="6" customFormat="1" ht="16.5" customHeight="1">
      <c r="A685" s="144">
        <v>604</v>
      </c>
      <c r="B685" s="144" t="s">
        <v>162</v>
      </c>
      <c r="C685" s="144" t="s">
        <v>165</v>
      </c>
      <c r="D685" s="144" t="s">
        <v>481</v>
      </c>
      <c r="E685" s="144" t="s">
        <v>353</v>
      </c>
      <c r="F685" s="144" t="s">
        <v>3905</v>
      </c>
      <c r="G685" s="145" t="s">
        <v>3906</v>
      </c>
      <c r="H685" s="144" t="s">
        <v>14330</v>
      </c>
      <c r="I685" s="144" t="s">
        <v>14331</v>
      </c>
      <c r="J685" s="144" t="s">
        <v>12883</v>
      </c>
      <c r="K685" s="146" t="s">
        <v>14332</v>
      </c>
      <c r="L685" s="146" t="s">
        <v>3907</v>
      </c>
      <c r="M685" s="147" t="s">
        <v>15838</v>
      </c>
      <c r="N685" s="148" t="s">
        <v>13157</v>
      </c>
      <c r="O685" s="148"/>
      <c r="P685" s="148" t="s">
        <v>13157</v>
      </c>
      <c r="Q685" s="132">
        <v>188848</v>
      </c>
      <c r="R685" s="132">
        <v>2183</v>
      </c>
      <c r="S685" s="132">
        <v>1231</v>
      </c>
      <c r="T685" s="132">
        <v>1121</v>
      </c>
      <c r="U685" s="227"/>
      <c r="V685" s="132">
        <v>110</v>
      </c>
      <c r="W685" s="132">
        <v>363</v>
      </c>
      <c r="X685" s="149" t="s">
        <v>401</v>
      </c>
      <c r="Y685" s="133">
        <v>49</v>
      </c>
      <c r="Z685" s="133">
        <v>49</v>
      </c>
      <c r="AA685" s="133">
        <v>700</v>
      </c>
      <c r="AB685" s="133">
        <v>100</v>
      </c>
      <c r="AC685" s="133"/>
      <c r="AD685" s="132"/>
      <c r="AE685" s="132">
        <v>1463</v>
      </c>
      <c r="AF685" s="440" t="s">
        <v>3908</v>
      </c>
      <c r="AG685" s="133">
        <v>3419</v>
      </c>
      <c r="AH685" s="133">
        <v>3690</v>
      </c>
      <c r="AI685" s="144" t="s">
        <v>3909</v>
      </c>
      <c r="AJ685" s="144" t="s">
        <v>3910</v>
      </c>
      <c r="AK685" s="420" t="s">
        <v>406</v>
      </c>
      <c r="AL685" s="123">
        <v>7</v>
      </c>
      <c r="AM685" s="144">
        <v>1</v>
      </c>
      <c r="AN685" s="144">
        <v>6</v>
      </c>
      <c r="AO685" s="144"/>
      <c r="AP685" s="144"/>
      <c r="AQ685" s="123">
        <v>312</v>
      </c>
      <c r="AR685" s="123" t="s">
        <v>2764</v>
      </c>
      <c r="AS685" s="123" t="s">
        <v>2764</v>
      </c>
      <c r="AT685" s="123" t="s">
        <v>611</v>
      </c>
      <c r="AU685" s="137">
        <v>5402</v>
      </c>
      <c r="AV685" s="137">
        <v>17.314102564102566</v>
      </c>
      <c r="AW685" s="133"/>
      <c r="AX685" s="133"/>
      <c r="AY685" s="133"/>
      <c r="AZ685" s="133"/>
      <c r="BA685" s="133"/>
      <c r="BB685" s="149"/>
      <c r="BC685" s="149"/>
      <c r="BD685" s="149"/>
      <c r="BE685" s="151" t="s">
        <v>364</v>
      </c>
      <c r="BF685" s="152"/>
      <c r="BG685" s="152"/>
      <c r="BH685" s="152"/>
      <c r="BI685" s="152"/>
      <c r="BJ685" s="152"/>
      <c r="BK685" s="149"/>
      <c r="BL685" s="149"/>
      <c r="BM685" s="151"/>
      <c r="BN685" s="153" t="s">
        <v>364</v>
      </c>
      <c r="BO685" s="144"/>
      <c r="BP685" s="144"/>
      <c r="BQ685" s="144"/>
      <c r="BR685" s="144"/>
      <c r="BS685" s="123"/>
      <c r="BT685" s="144"/>
      <c r="BU685" s="144"/>
      <c r="BV685" s="144"/>
      <c r="BW685" s="144"/>
      <c r="BX685" s="144"/>
      <c r="BY685" s="144"/>
      <c r="BZ685" s="144"/>
      <c r="CA685" s="144"/>
      <c r="CB685" s="144"/>
      <c r="CC685" s="144"/>
    </row>
    <row r="686" spans="1:81" s="6" customFormat="1" ht="16.5" customHeight="1">
      <c r="A686" s="144">
        <v>605</v>
      </c>
      <c r="B686" s="144" t="s">
        <v>162</v>
      </c>
      <c r="C686" s="144" t="s">
        <v>171</v>
      </c>
      <c r="D686" s="144" t="s">
        <v>481</v>
      </c>
      <c r="E686" s="144" t="s">
        <v>353</v>
      </c>
      <c r="F686" s="144" t="s">
        <v>3911</v>
      </c>
      <c r="G686" s="145" t="s">
        <v>3912</v>
      </c>
      <c r="H686" s="144" t="s">
        <v>14333</v>
      </c>
      <c r="I686" s="144" t="s">
        <v>14334</v>
      </c>
      <c r="J686" s="144" t="s">
        <v>12883</v>
      </c>
      <c r="K686" s="146" t="s">
        <v>14335</v>
      </c>
      <c r="L686" s="513" t="s">
        <v>3913</v>
      </c>
      <c r="M686" s="181" t="s">
        <v>15839</v>
      </c>
      <c r="N686" s="144" t="s">
        <v>13157</v>
      </c>
      <c r="O686" s="515"/>
      <c r="P686" s="148" t="s">
        <v>12883</v>
      </c>
      <c r="Q686" s="132">
        <v>141990</v>
      </c>
      <c r="R686" s="132">
        <v>6214</v>
      </c>
      <c r="S686" s="132">
        <v>2616</v>
      </c>
      <c r="T686" s="132">
        <v>1793</v>
      </c>
      <c r="U686" s="132" t="s">
        <v>418</v>
      </c>
      <c r="V686" s="132">
        <v>823</v>
      </c>
      <c r="W686" s="132">
        <v>364</v>
      </c>
      <c r="X686" s="149" t="s">
        <v>359</v>
      </c>
      <c r="Y686" s="133">
        <v>172.14</v>
      </c>
      <c r="Z686" s="133">
        <v>31.26</v>
      </c>
      <c r="AA686" s="133"/>
      <c r="AB686" s="133">
        <v>35</v>
      </c>
      <c r="AC686" s="133">
        <v>41</v>
      </c>
      <c r="AD686" s="132">
        <v>412</v>
      </c>
      <c r="AE686" s="132">
        <v>270</v>
      </c>
      <c r="AF686" s="440" t="s">
        <v>3914</v>
      </c>
      <c r="AG686" s="133">
        <v>5</v>
      </c>
      <c r="AH686" s="133">
        <v>119517</v>
      </c>
      <c r="AI686" s="144"/>
      <c r="AJ686" s="144"/>
      <c r="AK686" s="144" t="s">
        <v>523</v>
      </c>
      <c r="AL686" s="123">
        <v>6</v>
      </c>
      <c r="AM686" s="144">
        <v>2</v>
      </c>
      <c r="AN686" s="144">
        <v>4</v>
      </c>
      <c r="AO686" s="420"/>
      <c r="AP686" s="416"/>
      <c r="AQ686" s="123">
        <v>318</v>
      </c>
      <c r="AR686" s="123" t="s">
        <v>16172</v>
      </c>
      <c r="AS686" s="123" t="s">
        <v>16172</v>
      </c>
      <c r="AT686" s="123" t="s">
        <v>3915</v>
      </c>
      <c r="AU686" s="382">
        <v>104536</v>
      </c>
      <c r="AV686" s="137">
        <v>328.72955974842768</v>
      </c>
      <c r="AW686" s="133">
        <v>3000</v>
      </c>
      <c r="AX686" s="133"/>
      <c r="AY686" s="133">
        <v>1000</v>
      </c>
      <c r="AZ686" s="133">
        <v>2000</v>
      </c>
      <c r="BA686" s="133">
        <v>3000</v>
      </c>
      <c r="BB686" s="149">
        <v>33</v>
      </c>
      <c r="BC686" s="149">
        <v>50</v>
      </c>
      <c r="BD686" s="151" t="s">
        <v>3916</v>
      </c>
      <c r="BE686" s="151" t="s">
        <v>3917</v>
      </c>
      <c r="BF686" s="152"/>
      <c r="BG686" s="152"/>
      <c r="BH686" s="152"/>
      <c r="BI686" s="152"/>
      <c r="BJ686" s="152"/>
      <c r="BK686" s="456"/>
      <c r="BL686" s="456"/>
      <c r="BM686" s="151" t="s">
        <v>3916</v>
      </c>
      <c r="BN686" s="153" t="s">
        <v>3917</v>
      </c>
      <c r="BO686" s="144"/>
      <c r="BP686" s="144"/>
      <c r="BQ686" s="144"/>
      <c r="BR686" s="144"/>
      <c r="BS686" s="123"/>
      <c r="BT686" s="144"/>
      <c r="BU686" s="144"/>
      <c r="BV686" s="144"/>
      <c r="BW686" s="144"/>
      <c r="BX686" s="144"/>
      <c r="BY686" s="366"/>
      <c r="BZ686" s="366"/>
      <c r="CA686" s="366"/>
      <c r="CB686" s="366"/>
      <c r="CC686" s="366"/>
    </row>
    <row r="687" spans="1:81" s="6" customFormat="1" ht="16.5" customHeight="1">
      <c r="A687" s="144">
        <v>606</v>
      </c>
      <c r="B687" s="144" t="s">
        <v>162</v>
      </c>
      <c r="C687" s="144" t="s">
        <v>168</v>
      </c>
      <c r="D687" s="144" t="s">
        <v>481</v>
      </c>
      <c r="E687" s="144" t="s">
        <v>353</v>
      </c>
      <c r="F687" s="144" t="s">
        <v>3918</v>
      </c>
      <c r="G687" s="145" t="s">
        <v>19971</v>
      </c>
      <c r="H687" s="144" t="s">
        <v>14336</v>
      </c>
      <c r="I687" s="144" t="s">
        <v>14337</v>
      </c>
      <c r="J687" s="144" t="s">
        <v>12883</v>
      </c>
      <c r="K687" s="146" t="s">
        <v>14338</v>
      </c>
      <c r="L687" s="146" t="s">
        <v>3919</v>
      </c>
      <c r="M687" s="181" t="s">
        <v>15840</v>
      </c>
      <c r="N687" s="148" t="s">
        <v>12883</v>
      </c>
      <c r="O687" s="148" t="s">
        <v>357</v>
      </c>
      <c r="P687" s="148" t="s">
        <v>13157</v>
      </c>
      <c r="Q687" s="132">
        <v>69452</v>
      </c>
      <c r="R687" s="132">
        <v>5841</v>
      </c>
      <c r="S687" s="132">
        <v>1291</v>
      </c>
      <c r="T687" s="132">
        <v>1169</v>
      </c>
      <c r="U687" s="132" t="s">
        <v>392</v>
      </c>
      <c r="V687" s="132">
        <v>122</v>
      </c>
      <c r="W687" s="132">
        <v>331</v>
      </c>
      <c r="X687" s="149" t="s">
        <v>401</v>
      </c>
      <c r="Y687" s="133">
        <v>273</v>
      </c>
      <c r="Z687" s="133"/>
      <c r="AA687" s="133">
        <v>341</v>
      </c>
      <c r="AB687" s="133">
        <v>214</v>
      </c>
      <c r="AC687" s="133">
        <v>31</v>
      </c>
      <c r="AD687" s="132">
        <v>45</v>
      </c>
      <c r="AE687" s="132">
        <v>78</v>
      </c>
      <c r="AF687" s="331" t="s">
        <v>3920</v>
      </c>
      <c r="AG687" s="133">
        <v>930</v>
      </c>
      <c r="AH687" s="133">
        <v>997</v>
      </c>
      <c r="AI687" s="144" t="s">
        <v>19972</v>
      </c>
      <c r="AJ687" s="144" t="s">
        <v>3319</v>
      </c>
      <c r="AK687" s="144" t="s">
        <v>477</v>
      </c>
      <c r="AL687" s="123">
        <v>2</v>
      </c>
      <c r="AM687" s="144"/>
      <c r="AN687" s="144">
        <v>1</v>
      </c>
      <c r="AO687" s="144">
        <v>1</v>
      </c>
      <c r="AP687" s="144"/>
      <c r="AQ687" s="123">
        <v>245</v>
      </c>
      <c r="AR687" s="123" t="s">
        <v>547</v>
      </c>
      <c r="AS687" s="123" t="s">
        <v>547</v>
      </c>
      <c r="AT687" s="123" t="s">
        <v>3921</v>
      </c>
      <c r="AU687" s="137">
        <v>30208</v>
      </c>
      <c r="AV687" s="137">
        <v>123.29795918367347</v>
      </c>
      <c r="AW687" s="133">
        <v>3000</v>
      </c>
      <c r="AX687" s="133"/>
      <c r="AY687" s="133">
        <v>1000</v>
      </c>
      <c r="AZ687" s="133">
        <v>2000</v>
      </c>
      <c r="BA687" s="133">
        <v>2000</v>
      </c>
      <c r="BB687" s="149">
        <v>30</v>
      </c>
      <c r="BC687" s="149" t="s">
        <v>16302</v>
      </c>
      <c r="BD687" s="149" t="s">
        <v>3922</v>
      </c>
      <c r="BE687" s="151" t="s">
        <v>3923</v>
      </c>
      <c r="BF687" s="152"/>
      <c r="BG687" s="152"/>
      <c r="BH687" s="152"/>
      <c r="BI687" s="152"/>
      <c r="BJ687" s="152"/>
      <c r="BK687" s="149"/>
      <c r="BL687" s="149"/>
      <c r="BM687" s="151"/>
      <c r="BN687" s="153" t="s">
        <v>364</v>
      </c>
      <c r="BO687" s="144"/>
      <c r="BP687" s="144"/>
      <c r="BQ687" s="144"/>
      <c r="BR687" s="144"/>
      <c r="BS687" s="123"/>
      <c r="BT687" s="144"/>
      <c r="BU687" s="144"/>
      <c r="BV687" s="144"/>
      <c r="BW687" s="144"/>
      <c r="BX687" s="144"/>
      <c r="BY687" s="144"/>
      <c r="BZ687" s="144"/>
      <c r="CA687" s="144"/>
      <c r="CB687" s="144"/>
      <c r="CC687" s="144"/>
    </row>
    <row r="688" spans="1:81" s="6" customFormat="1" ht="16.5" customHeight="1">
      <c r="A688" s="144">
        <v>607</v>
      </c>
      <c r="B688" s="144" t="s">
        <v>162</v>
      </c>
      <c r="C688" s="144" t="s">
        <v>169</v>
      </c>
      <c r="D688" s="144" t="s">
        <v>481</v>
      </c>
      <c r="E688" s="144" t="s">
        <v>353</v>
      </c>
      <c r="F688" s="144" t="s">
        <v>3924</v>
      </c>
      <c r="G688" s="145" t="s">
        <v>3925</v>
      </c>
      <c r="H688" s="144" t="s">
        <v>14339</v>
      </c>
      <c r="I688" s="144" t="s">
        <v>14340</v>
      </c>
      <c r="J688" s="144" t="s">
        <v>12883</v>
      </c>
      <c r="K688" s="146" t="s">
        <v>14341</v>
      </c>
      <c r="L688" s="146" t="s">
        <v>3926</v>
      </c>
      <c r="M688" s="147"/>
      <c r="N688" s="148" t="s">
        <v>13157</v>
      </c>
      <c r="O688" s="148"/>
      <c r="P688" s="148" t="s">
        <v>13157</v>
      </c>
      <c r="Q688" s="132">
        <v>8439</v>
      </c>
      <c r="R688" s="132">
        <v>1294</v>
      </c>
      <c r="S688" s="132">
        <v>648</v>
      </c>
      <c r="T688" s="132">
        <v>610</v>
      </c>
      <c r="U688" s="132" t="s">
        <v>696</v>
      </c>
      <c r="V688" s="132">
        <v>38</v>
      </c>
      <c r="W688" s="132">
        <v>75</v>
      </c>
      <c r="X688" s="149" t="s">
        <v>401</v>
      </c>
      <c r="Y688" s="133">
        <v>36</v>
      </c>
      <c r="Z688" s="133">
        <v>18</v>
      </c>
      <c r="AA688" s="133">
        <v>160</v>
      </c>
      <c r="AB688" s="133">
        <v>38</v>
      </c>
      <c r="AC688" s="133"/>
      <c r="AD688" s="132"/>
      <c r="AE688" s="132" t="s">
        <v>16141</v>
      </c>
      <c r="AF688" s="331" t="s">
        <v>3927</v>
      </c>
      <c r="AG688" s="133">
        <v>426</v>
      </c>
      <c r="AH688" s="133">
        <v>1273</v>
      </c>
      <c r="AI688" s="144" t="s">
        <v>3928</v>
      </c>
      <c r="AJ688" s="144" t="s">
        <v>3929</v>
      </c>
      <c r="AK688" s="144" t="s">
        <v>406</v>
      </c>
      <c r="AL688" s="123"/>
      <c r="AM688" s="144"/>
      <c r="AN688" s="144"/>
      <c r="AO688" s="144"/>
      <c r="AP688" s="144"/>
      <c r="AQ688" s="365">
        <v>175</v>
      </c>
      <c r="AR688" s="123" t="s">
        <v>16166</v>
      </c>
      <c r="AS688" s="123" t="s">
        <v>16166</v>
      </c>
      <c r="AT688" s="123" t="s">
        <v>3930</v>
      </c>
      <c r="AU688" s="382">
        <v>5735</v>
      </c>
      <c r="AV688" s="137">
        <v>32.771428571428572</v>
      </c>
      <c r="AW688" s="133"/>
      <c r="AX688" s="133"/>
      <c r="AY688" s="133"/>
      <c r="AZ688" s="133"/>
      <c r="BA688" s="133"/>
      <c r="BB688" s="149"/>
      <c r="BC688" s="149"/>
      <c r="BD688" s="149"/>
      <c r="BE688" s="151" t="s">
        <v>364</v>
      </c>
      <c r="BF688" s="152"/>
      <c r="BG688" s="152"/>
      <c r="BH688" s="152"/>
      <c r="BI688" s="152"/>
      <c r="BJ688" s="152"/>
      <c r="BK688" s="149"/>
      <c r="BL688" s="149"/>
      <c r="BM688" s="151"/>
      <c r="BN688" s="153"/>
      <c r="BO688" s="144"/>
      <c r="BP688" s="144"/>
      <c r="BQ688" s="144"/>
      <c r="BR688" s="144"/>
      <c r="BS688" s="123"/>
      <c r="BT688" s="144"/>
      <c r="BU688" s="144"/>
      <c r="BV688" s="144"/>
      <c r="BW688" s="144"/>
      <c r="BX688" s="144"/>
      <c r="BY688" s="144"/>
      <c r="BZ688" s="144"/>
      <c r="CA688" s="144"/>
      <c r="CB688" s="144"/>
      <c r="CC688" s="144"/>
    </row>
    <row r="689" spans="1:81" s="6" customFormat="1" ht="16.5" customHeight="1">
      <c r="A689" s="144">
        <v>608</v>
      </c>
      <c r="B689" s="546" t="s">
        <v>162</v>
      </c>
      <c r="C689" s="546" t="s">
        <v>172</v>
      </c>
      <c r="D689" s="546" t="s">
        <v>481</v>
      </c>
      <c r="E689" s="144" t="s">
        <v>377</v>
      </c>
      <c r="F689" s="546" t="s">
        <v>3931</v>
      </c>
      <c r="G689" s="547" t="s">
        <v>3932</v>
      </c>
      <c r="H689" s="144" t="s">
        <v>14342</v>
      </c>
      <c r="I689" s="144" t="s">
        <v>14343</v>
      </c>
      <c r="J689" s="144" t="s">
        <v>13157</v>
      </c>
      <c r="K689" s="144" t="s">
        <v>377</v>
      </c>
      <c r="L689" s="146" t="s">
        <v>377</v>
      </c>
      <c r="M689" s="147"/>
      <c r="N689" s="148" t="s">
        <v>13157</v>
      </c>
      <c r="O689" s="148"/>
      <c r="P689" s="148" t="s">
        <v>13157</v>
      </c>
      <c r="Q689" s="132">
        <v>232</v>
      </c>
      <c r="R689" s="132">
        <v>410</v>
      </c>
      <c r="S689" s="132">
        <v>185</v>
      </c>
      <c r="T689" s="132">
        <v>185</v>
      </c>
      <c r="U689" s="132" t="s">
        <v>440</v>
      </c>
      <c r="V689" s="132"/>
      <c r="W689" s="132">
        <v>100</v>
      </c>
      <c r="X689" s="149" t="s">
        <v>401</v>
      </c>
      <c r="Y689" s="133"/>
      <c r="Z689" s="133"/>
      <c r="AA689" s="133"/>
      <c r="AB689" s="133"/>
      <c r="AC689" s="133"/>
      <c r="AD689" s="132"/>
      <c r="AE689" s="132">
        <v>10</v>
      </c>
      <c r="AF689" s="703" t="s">
        <v>3933</v>
      </c>
      <c r="AG689" s="133">
        <v>300</v>
      </c>
      <c r="AH689" s="133">
        <v>650</v>
      </c>
      <c r="AI689" s="149"/>
      <c r="AJ689" s="149"/>
      <c r="AK689" s="144"/>
      <c r="AL689" s="123"/>
      <c r="AM689" s="144"/>
      <c r="AN689" s="144"/>
      <c r="AO689" s="144"/>
      <c r="AP689" s="144"/>
      <c r="AQ689" s="123">
        <v>200</v>
      </c>
      <c r="AR689" s="123" t="s">
        <v>16166</v>
      </c>
      <c r="AS689" s="123" t="s">
        <v>1421</v>
      </c>
      <c r="AT689" s="123" t="s">
        <v>3934</v>
      </c>
      <c r="AU689" s="137">
        <v>200</v>
      </c>
      <c r="AV689" s="137">
        <v>1</v>
      </c>
      <c r="AW689" s="133"/>
      <c r="AX689" s="133"/>
      <c r="AY689" s="133"/>
      <c r="AZ689" s="133"/>
      <c r="BA689" s="133"/>
      <c r="BB689" s="149"/>
      <c r="BC689" s="149"/>
      <c r="BD689" s="149"/>
      <c r="BE689" s="149" t="s">
        <v>364</v>
      </c>
      <c r="BF689" s="152"/>
      <c r="BG689" s="152"/>
      <c r="BH689" s="152"/>
      <c r="BI689" s="152"/>
      <c r="BJ689" s="152"/>
      <c r="BK689" s="149"/>
      <c r="BL689" s="149"/>
      <c r="BM689" s="149"/>
      <c r="BN689" s="704" t="s">
        <v>364</v>
      </c>
      <c r="BO689" s="144"/>
      <c r="BP689" s="144"/>
      <c r="BQ689" s="144"/>
      <c r="BR689" s="144"/>
      <c r="BS689" s="123"/>
      <c r="BT689" s="144"/>
      <c r="BU689" s="144"/>
      <c r="BV689" s="144"/>
      <c r="BW689" s="144"/>
      <c r="BX689" s="144"/>
      <c r="BY689" s="144"/>
      <c r="BZ689" s="144"/>
      <c r="CA689" s="144"/>
      <c r="CB689" s="144"/>
      <c r="CC689" s="144"/>
    </row>
    <row r="690" spans="1:81" s="6" customFormat="1" ht="16.5" customHeight="1">
      <c r="A690" s="144">
        <v>609</v>
      </c>
      <c r="B690" s="144" t="s">
        <v>162</v>
      </c>
      <c r="C690" s="144" t="s">
        <v>174</v>
      </c>
      <c r="D690" s="144" t="s">
        <v>481</v>
      </c>
      <c r="E690" s="144" t="s">
        <v>353</v>
      </c>
      <c r="F690" s="144" t="s">
        <v>3935</v>
      </c>
      <c r="G690" s="145" t="s">
        <v>3936</v>
      </c>
      <c r="H690" s="144" t="s">
        <v>14344</v>
      </c>
      <c r="I690" s="144" t="s">
        <v>14345</v>
      </c>
      <c r="J690" s="147" t="s">
        <v>12883</v>
      </c>
      <c r="K690" s="146" t="s">
        <v>14346</v>
      </c>
      <c r="L690" s="154" t="s">
        <v>3937</v>
      </c>
      <c r="M690" s="181" t="s">
        <v>15841</v>
      </c>
      <c r="N690" s="148" t="s">
        <v>13157</v>
      </c>
      <c r="O690" s="148"/>
      <c r="P690" s="148" t="s">
        <v>13157</v>
      </c>
      <c r="Q690" s="132">
        <v>1194</v>
      </c>
      <c r="R690" s="132">
        <v>802</v>
      </c>
      <c r="S690" s="132">
        <v>480</v>
      </c>
      <c r="T690" s="132">
        <v>359</v>
      </c>
      <c r="U690" s="132" t="s">
        <v>453</v>
      </c>
      <c r="V690" s="132">
        <v>121</v>
      </c>
      <c r="W690" s="132">
        <v>71</v>
      </c>
      <c r="X690" s="149" t="s">
        <v>401</v>
      </c>
      <c r="Y690" s="133"/>
      <c r="Z690" s="133">
        <v>13</v>
      </c>
      <c r="AA690" s="133">
        <v>768</v>
      </c>
      <c r="AB690" s="133">
        <v>48</v>
      </c>
      <c r="AC690" s="133" t="s">
        <v>16142</v>
      </c>
      <c r="AD690" s="132"/>
      <c r="AE690" s="132"/>
      <c r="AF690" s="331" t="s">
        <v>3938</v>
      </c>
      <c r="AG690" s="133">
        <v>182</v>
      </c>
      <c r="AH690" s="133">
        <v>1379</v>
      </c>
      <c r="AI690" s="144" t="s">
        <v>19973</v>
      </c>
      <c r="AJ690" s="144" t="s">
        <v>3939</v>
      </c>
      <c r="AK690" s="420" t="s">
        <v>396</v>
      </c>
      <c r="AL690" s="123">
        <v>10</v>
      </c>
      <c r="AM690" s="144">
        <v>1</v>
      </c>
      <c r="AN690" s="144">
        <v>1</v>
      </c>
      <c r="AO690" s="144">
        <v>8</v>
      </c>
      <c r="AP690" s="144"/>
      <c r="AQ690" s="123">
        <v>319</v>
      </c>
      <c r="AR690" s="123" t="s">
        <v>16166</v>
      </c>
      <c r="AS690" s="123" t="s">
        <v>16166</v>
      </c>
      <c r="AT690" s="123" t="s">
        <v>3940</v>
      </c>
      <c r="AU690" s="137">
        <v>359620</v>
      </c>
      <c r="AV690" s="137">
        <v>1127.3354231974922</v>
      </c>
      <c r="AW690" s="133"/>
      <c r="AX690" s="133"/>
      <c r="AY690" s="133"/>
      <c r="AZ690" s="133"/>
      <c r="BA690" s="133"/>
      <c r="BB690" s="149"/>
      <c r="BC690" s="149"/>
      <c r="BD690" s="149"/>
      <c r="BE690" s="151" t="s">
        <v>364</v>
      </c>
      <c r="BF690" s="152"/>
      <c r="BG690" s="152"/>
      <c r="BH690" s="152"/>
      <c r="BI690" s="152"/>
      <c r="BJ690" s="152"/>
      <c r="BK690" s="149"/>
      <c r="BL690" s="149"/>
      <c r="BM690" s="151"/>
      <c r="BN690" s="153" t="s">
        <v>364</v>
      </c>
      <c r="BO690" s="144"/>
      <c r="BP690" s="144"/>
      <c r="BQ690" s="144"/>
      <c r="BR690" s="123"/>
      <c r="BS690" s="123"/>
      <c r="BT690" s="123"/>
      <c r="BU690" s="144"/>
      <c r="BV690" s="144"/>
      <c r="BW690" s="144"/>
      <c r="BX690" s="144"/>
      <c r="BY690" s="144"/>
      <c r="BZ690" s="144"/>
      <c r="CA690" s="144"/>
      <c r="CB690" s="144"/>
      <c r="CC690" s="144"/>
    </row>
    <row r="691" spans="1:81" s="6" customFormat="1" ht="16.5" customHeight="1">
      <c r="A691" s="144">
        <v>610</v>
      </c>
      <c r="B691" s="144" t="s">
        <v>162</v>
      </c>
      <c r="C691" s="144" t="s">
        <v>164</v>
      </c>
      <c r="D691" s="144" t="s">
        <v>481</v>
      </c>
      <c r="E691" s="144" t="s">
        <v>353</v>
      </c>
      <c r="F691" s="144" t="s">
        <v>3941</v>
      </c>
      <c r="G691" s="145" t="s">
        <v>3942</v>
      </c>
      <c r="H691" s="144" t="s">
        <v>14347</v>
      </c>
      <c r="I691" s="144" t="s">
        <v>14348</v>
      </c>
      <c r="J691" s="144" t="s">
        <v>12883</v>
      </c>
      <c r="K691" s="144" t="s">
        <v>14349</v>
      </c>
      <c r="L691" s="705" t="s">
        <v>3943</v>
      </c>
      <c r="M691" s="144" t="s">
        <v>19974</v>
      </c>
      <c r="N691" s="144" t="s">
        <v>12888</v>
      </c>
      <c r="O691" s="144"/>
      <c r="P691" s="148" t="s">
        <v>12888</v>
      </c>
      <c r="Q691" s="132">
        <v>958</v>
      </c>
      <c r="R691" s="132">
        <v>1869</v>
      </c>
      <c r="S691" s="132">
        <v>311</v>
      </c>
      <c r="T691" s="132"/>
      <c r="U691" s="132"/>
      <c r="V691" s="132">
        <v>311</v>
      </c>
      <c r="W691" s="132">
        <v>98</v>
      </c>
      <c r="X691" s="149" t="s">
        <v>401</v>
      </c>
      <c r="Y691" s="133">
        <v>31</v>
      </c>
      <c r="Z691" s="133"/>
      <c r="AA691" s="133"/>
      <c r="AB691" s="133">
        <v>45</v>
      </c>
      <c r="AC691" s="133"/>
      <c r="AD691" s="132"/>
      <c r="AE691" s="132">
        <v>23</v>
      </c>
      <c r="AF691" s="420" t="s">
        <v>3944</v>
      </c>
      <c r="AG691" s="133">
        <v>1376</v>
      </c>
      <c r="AH691" s="133">
        <v>1423</v>
      </c>
      <c r="AI691" s="420"/>
      <c r="AJ691" s="144"/>
      <c r="AK691" s="144" t="s">
        <v>396</v>
      </c>
      <c r="AL691" s="123">
        <v>1</v>
      </c>
      <c r="AM691" s="420">
        <v>1</v>
      </c>
      <c r="AN691" s="420"/>
      <c r="AO691" s="420"/>
      <c r="AP691" s="420"/>
      <c r="AQ691" s="123">
        <v>258</v>
      </c>
      <c r="AR691" s="136" t="s">
        <v>3862</v>
      </c>
      <c r="AS691" s="136" t="s">
        <v>3862</v>
      </c>
      <c r="AT691" s="123" t="s">
        <v>3945</v>
      </c>
      <c r="AU691" s="137">
        <v>27494</v>
      </c>
      <c r="AV691" s="137">
        <v>106.56589147286822</v>
      </c>
      <c r="AW691" s="133"/>
      <c r="AX691" s="133"/>
      <c r="AY691" s="133"/>
      <c r="AZ691" s="133"/>
      <c r="BA691" s="133"/>
      <c r="BB691" s="149"/>
      <c r="BC691" s="149"/>
      <c r="BD691" s="151"/>
      <c r="BE691" s="151"/>
      <c r="BF691" s="152"/>
      <c r="BG691" s="152"/>
      <c r="BH691" s="152"/>
      <c r="BI691" s="152"/>
      <c r="BJ691" s="152"/>
      <c r="BK691" s="149"/>
      <c r="BL691" s="149"/>
      <c r="BM691" s="548" t="s">
        <v>3946</v>
      </c>
      <c r="BN691" s="549" t="s">
        <v>3947</v>
      </c>
      <c r="BO691" s="144"/>
      <c r="BP691" s="144"/>
      <c r="BQ691" s="144"/>
      <c r="BR691" s="123"/>
      <c r="BS691" s="123"/>
      <c r="BT691" s="123"/>
      <c r="BU691" s="144"/>
      <c r="BV691" s="144"/>
      <c r="BW691" s="144"/>
      <c r="BX691" s="144"/>
      <c r="BY691" s="144"/>
      <c r="BZ691" s="144"/>
      <c r="CA691" s="144"/>
      <c r="CB691" s="144"/>
      <c r="CC691" s="144"/>
    </row>
    <row r="692" spans="1:81" s="6" customFormat="1" ht="16.5" customHeight="1">
      <c r="A692" s="144">
        <v>611</v>
      </c>
      <c r="B692" s="144" t="s">
        <v>162</v>
      </c>
      <c r="C692" s="144" t="s">
        <v>171</v>
      </c>
      <c r="D692" s="144" t="s">
        <v>481</v>
      </c>
      <c r="E692" s="144" t="s">
        <v>377</v>
      </c>
      <c r="F692" s="144" t="s">
        <v>3948</v>
      </c>
      <c r="G692" s="145" t="s">
        <v>3949</v>
      </c>
      <c r="H692" s="144" t="s">
        <v>14350</v>
      </c>
      <c r="I692" s="144" t="s">
        <v>14351</v>
      </c>
      <c r="J692" s="144" t="s">
        <v>12888</v>
      </c>
      <c r="K692" s="144" t="s">
        <v>377</v>
      </c>
      <c r="L692" s="146" t="s">
        <v>377</v>
      </c>
      <c r="M692" s="147" t="s">
        <v>15842</v>
      </c>
      <c r="N692" s="148" t="s">
        <v>13157</v>
      </c>
      <c r="O692" s="148"/>
      <c r="P692" s="148" t="s">
        <v>13157</v>
      </c>
      <c r="Q692" s="132">
        <v>76056</v>
      </c>
      <c r="R692" s="132">
        <v>1224</v>
      </c>
      <c r="S692" s="132">
        <v>648</v>
      </c>
      <c r="T692" s="132">
        <v>648</v>
      </c>
      <c r="U692" s="132"/>
      <c r="V692" s="132"/>
      <c r="W692" s="132">
        <v>72</v>
      </c>
      <c r="X692" s="149" t="s">
        <v>359</v>
      </c>
      <c r="Y692" s="133"/>
      <c r="Z692" s="133">
        <v>24</v>
      </c>
      <c r="AA692" s="133">
        <v>697</v>
      </c>
      <c r="AB692" s="133">
        <v>36</v>
      </c>
      <c r="AC692" s="133"/>
      <c r="AD692" s="132"/>
      <c r="AE692" s="132">
        <v>26</v>
      </c>
      <c r="AF692" s="331" t="s">
        <v>3950</v>
      </c>
      <c r="AG692" s="133">
        <v>89</v>
      </c>
      <c r="AH692" s="133">
        <v>89</v>
      </c>
      <c r="AI692" s="144"/>
      <c r="AJ692" s="144"/>
      <c r="AK692" s="144"/>
      <c r="AL692" s="123"/>
      <c r="AM692" s="144"/>
      <c r="AN692" s="144"/>
      <c r="AO692" s="144"/>
      <c r="AP692" s="144"/>
      <c r="AQ692" s="123">
        <v>312</v>
      </c>
      <c r="AR692" s="123" t="s">
        <v>16166</v>
      </c>
      <c r="AS692" s="123" t="s">
        <v>16166</v>
      </c>
      <c r="AT692" s="123" t="s">
        <v>3904</v>
      </c>
      <c r="AU692" s="137">
        <v>7493</v>
      </c>
      <c r="AV692" s="137">
        <v>24.016025641025642</v>
      </c>
      <c r="AW692" s="133"/>
      <c r="AX692" s="133"/>
      <c r="AY692" s="133"/>
      <c r="AZ692" s="133"/>
      <c r="BA692" s="133"/>
      <c r="BB692" s="149"/>
      <c r="BC692" s="149"/>
      <c r="BD692" s="149"/>
      <c r="BE692" s="151" t="s">
        <v>364</v>
      </c>
      <c r="BF692" s="152"/>
      <c r="BG692" s="152"/>
      <c r="BH692" s="152"/>
      <c r="BI692" s="152"/>
      <c r="BJ692" s="152"/>
      <c r="BK692" s="149"/>
      <c r="BL692" s="149"/>
      <c r="BM692" s="151"/>
      <c r="BN692" s="153" t="s">
        <v>364</v>
      </c>
      <c r="BO692" s="144"/>
      <c r="BP692" s="144"/>
      <c r="BQ692" s="144"/>
      <c r="BR692" s="123"/>
      <c r="BS692" s="123"/>
      <c r="BT692" s="123"/>
      <c r="BU692" s="144"/>
      <c r="BV692" s="144"/>
      <c r="BW692" s="144"/>
      <c r="BX692" s="144"/>
      <c r="BY692" s="144"/>
      <c r="BZ692" s="144"/>
      <c r="CA692" s="144"/>
      <c r="CB692" s="144"/>
      <c r="CC692" s="144"/>
    </row>
    <row r="693" spans="1:81" s="10" customFormat="1" ht="16.5" customHeight="1">
      <c r="A693" s="144">
        <v>612</v>
      </c>
      <c r="B693" s="144" t="s">
        <v>162</v>
      </c>
      <c r="C693" s="144" t="s">
        <v>169</v>
      </c>
      <c r="D693" s="144" t="s">
        <v>481</v>
      </c>
      <c r="E693" s="144" t="s">
        <v>353</v>
      </c>
      <c r="F693" s="144" t="s">
        <v>3951</v>
      </c>
      <c r="G693" s="324" t="s">
        <v>3952</v>
      </c>
      <c r="H693" s="147" t="s">
        <v>14352</v>
      </c>
      <c r="I693" s="147" t="s">
        <v>14353</v>
      </c>
      <c r="J693" s="147" t="s">
        <v>12899</v>
      </c>
      <c r="K693" s="147" t="s">
        <v>14354</v>
      </c>
      <c r="L693" s="147" t="s">
        <v>3953</v>
      </c>
      <c r="M693" s="147" t="s">
        <v>15843</v>
      </c>
      <c r="N693" s="148" t="s">
        <v>13157</v>
      </c>
      <c r="O693" s="147"/>
      <c r="P693" s="148" t="s">
        <v>13157</v>
      </c>
      <c r="Q693" s="132">
        <v>104280</v>
      </c>
      <c r="R693" s="132">
        <v>6153</v>
      </c>
      <c r="S693" s="132">
        <v>3759</v>
      </c>
      <c r="T693" s="132">
        <v>3579</v>
      </c>
      <c r="U693" s="132" t="s">
        <v>3954</v>
      </c>
      <c r="V693" s="132">
        <v>180</v>
      </c>
      <c r="W693" s="132">
        <v>410</v>
      </c>
      <c r="X693" s="149" t="s">
        <v>401</v>
      </c>
      <c r="Y693" s="133">
        <v>160</v>
      </c>
      <c r="Z693" s="133"/>
      <c r="AA693" s="133"/>
      <c r="AB693" s="133">
        <v>85</v>
      </c>
      <c r="AC693" s="133"/>
      <c r="AD693" s="132"/>
      <c r="AE693" s="132" t="s">
        <v>16143</v>
      </c>
      <c r="AF693" s="331" t="s">
        <v>3955</v>
      </c>
      <c r="AG693" s="330">
        <v>2272</v>
      </c>
      <c r="AH693" s="330">
        <v>4664</v>
      </c>
      <c r="AI693" s="144"/>
      <c r="AJ693" s="144"/>
      <c r="AK693" s="331" t="s">
        <v>396</v>
      </c>
      <c r="AL693" s="338">
        <v>1</v>
      </c>
      <c r="AM693" s="331"/>
      <c r="AN693" s="331">
        <v>1</v>
      </c>
      <c r="AO693" s="331"/>
      <c r="AP693" s="331"/>
      <c r="AQ693" s="338">
        <v>316</v>
      </c>
      <c r="AR693" s="123" t="s">
        <v>16166</v>
      </c>
      <c r="AS693" s="123" t="s">
        <v>16166</v>
      </c>
      <c r="AT693" s="338" t="s">
        <v>3956</v>
      </c>
      <c r="AU693" s="137">
        <v>63020</v>
      </c>
      <c r="AV693" s="137">
        <v>199.43037974683546</v>
      </c>
      <c r="AW693" s="133"/>
      <c r="AX693" s="133"/>
      <c r="AY693" s="133"/>
      <c r="AZ693" s="133"/>
      <c r="BA693" s="133"/>
      <c r="BB693" s="149"/>
      <c r="BC693" s="149"/>
      <c r="BD693" s="151"/>
      <c r="BE693" s="151" t="s">
        <v>364</v>
      </c>
      <c r="BF693" s="152"/>
      <c r="BG693" s="152"/>
      <c r="BH693" s="152"/>
      <c r="BI693" s="152"/>
      <c r="BJ693" s="152"/>
      <c r="BK693" s="149"/>
      <c r="BL693" s="149"/>
      <c r="BM693" s="151"/>
      <c r="BN693" s="153"/>
      <c r="BO693" s="144"/>
      <c r="BP693" s="144"/>
      <c r="BQ693" s="144"/>
      <c r="BR693" s="123"/>
      <c r="BS693" s="123"/>
      <c r="BT693" s="123"/>
      <c r="BU693" s="144"/>
      <c r="BV693" s="144"/>
      <c r="BW693" s="144"/>
      <c r="BX693" s="144"/>
      <c r="BY693" s="144"/>
      <c r="BZ693" s="144"/>
      <c r="CA693" s="144"/>
      <c r="CB693" s="144"/>
      <c r="CC693" s="144"/>
    </row>
    <row r="694" spans="1:81" s="6" customFormat="1" ht="16.5" customHeight="1">
      <c r="A694" s="144">
        <v>613</v>
      </c>
      <c r="B694" s="144" t="s">
        <v>162</v>
      </c>
      <c r="C694" s="144" t="s">
        <v>174</v>
      </c>
      <c r="D694" s="144" t="s">
        <v>481</v>
      </c>
      <c r="E694" s="144" t="s">
        <v>353</v>
      </c>
      <c r="F694" s="144" t="s">
        <v>3957</v>
      </c>
      <c r="G694" s="145" t="s">
        <v>3958</v>
      </c>
      <c r="H694" s="144" t="s">
        <v>14355</v>
      </c>
      <c r="I694" s="144" t="s">
        <v>13527</v>
      </c>
      <c r="J694" s="144" t="s">
        <v>12883</v>
      </c>
      <c r="K694" s="146" t="s">
        <v>14356</v>
      </c>
      <c r="L694" s="146" t="s">
        <v>3959</v>
      </c>
      <c r="M694" s="706" t="s">
        <v>15844</v>
      </c>
      <c r="N694" s="148" t="s">
        <v>13157</v>
      </c>
      <c r="O694" s="148"/>
      <c r="P694" s="148" t="s">
        <v>13157</v>
      </c>
      <c r="Q694" s="132">
        <v>8532</v>
      </c>
      <c r="R694" s="132">
        <v>2241.5100000000002</v>
      </c>
      <c r="S694" s="132">
        <v>641</v>
      </c>
      <c r="T694" s="132">
        <v>443</v>
      </c>
      <c r="U694" s="132" t="s">
        <v>392</v>
      </c>
      <c r="V694" s="132">
        <v>198</v>
      </c>
      <c r="W694" s="132">
        <v>113</v>
      </c>
      <c r="X694" s="149" t="s">
        <v>401</v>
      </c>
      <c r="Y694" s="133">
        <v>281</v>
      </c>
      <c r="Z694" s="133">
        <v>74</v>
      </c>
      <c r="AA694" s="133">
        <v>5109</v>
      </c>
      <c r="AB694" s="133">
        <v>74</v>
      </c>
      <c r="AC694" s="133"/>
      <c r="AD694" s="132"/>
      <c r="AE694" s="132">
        <v>74</v>
      </c>
      <c r="AF694" s="331" t="s">
        <v>3960</v>
      </c>
      <c r="AG694" s="133">
        <v>4967</v>
      </c>
      <c r="AH694" s="133">
        <v>11791</v>
      </c>
      <c r="AI694" s="144" t="s">
        <v>3961</v>
      </c>
      <c r="AJ694" s="144" t="s">
        <v>3962</v>
      </c>
      <c r="AK694" s="420" t="s">
        <v>396</v>
      </c>
      <c r="AL694" s="123">
        <v>5</v>
      </c>
      <c r="AM694" s="144"/>
      <c r="AN694" s="144">
        <v>1</v>
      </c>
      <c r="AO694" s="144">
        <v>4</v>
      </c>
      <c r="AP694" s="144"/>
      <c r="AQ694" s="123">
        <v>282</v>
      </c>
      <c r="AR694" s="123" t="s">
        <v>16166</v>
      </c>
      <c r="AS694" s="123" t="s">
        <v>16166</v>
      </c>
      <c r="AT694" s="123" t="s">
        <v>407</v>
      </c>
      <c r="AU694" s="137">
        <v>25660</v>
      </c>
      <c r="AV694" s="137">
        <v>90.99290780141844</v>
      </c>
      <c r="AW694" s="133"/>
      <c r="AX694" s="133"/>
      <c r="AY694" s="133"/>
      <c r="AZ694" s="133"/>
      <c r="BA694" s="133"/>
      <c r="BB694" s="149"/>
      <c r="BC694" s="149"/>
      <c r="BD694" s="149"/>
      <c r="BE694" s="151" t="s">
        <v>364</v>
      </c>
      <c r="BF694" s="152"/>
      <c r="BG694" s="152"/>
      <c r="BH694" s="152"/>
      <c r="BI694" s="152"/>
      <c r="BJ694" s="152"/>
      <c r="BK694" s="149"/>
      <c r="BL694" s="149"/>
      <c r="BM694" s="151"/>
      <c r="BN694" s="153" t="s">
        <v>364</v>
      </c>
      <c r="BO694" s="144"/>
      <c r="BP694" s="144"/>
      <c r="BQ694" s="144"/>
      <c r="BR694" s="123"/>
      <c r="BS694" s="123"/>
      <c r="BT694" s="123"/>
      <c r="BU694" s="144"/>
      <c r="BV694" s="144"/>
      <c r="BW694" s="144"/>
      <c r="BX694" s="144"/>
      <c r="BY694" s="144"/>
      <c r="BZ694" s="144"/>
      <c r="CA694" s="144"/>
      <c r="CB694" s="144"/>
      <c r="CC694" s="144"/>
    </row>
    <row r="695" spans="1:81" s="6" customFormat="1" ht="16.5" customHeight="1">
      <c r="A695" s="144">
        <v>614</v>
      </c>
      <c r="B695" s="123" t="s">
        <v>162</v>
      </c>
      <c r="C695" s="123" t="s">
        <v>174</v>
      </c>
      <c r="D695" s="123" t="s">
        <v>481</v>
      </c>
      <c r="E695" s="123" t="s">
        <v>459</v>
      </c>
      <c r="F695" s="144" t="s">
        <v>3963</v>
      </c>
      <c r="G695" s="142" t="s">
        <v>3964</v>
      </c>
      <c r="H695" s="123" t="s">
        <v>14357</v>
      </c>
      <c r="I695" s="123" t="s">
        <v>14358</v>
      </c>
      <c r="J695" s="123" t="s">
        <v>12883</v>
      </c>
      <c r="K695" s="154" t="s">
        <v>14359</v>
      </c>
      <c r="L695" s="154" t="s">
        <v>3965</v>
      </c>
      <c r="M695" s="135" t="s">
        <v>15845</v>
      </c>
      <c r="N695" s="148" t="s">
        <v>13157</v>
      </c>
      <c r="O695" s="131"/>
      <c r="P695" s="148" t="s">
        <v>13157</v>
      </c>
      <c r="Q695" s="132">
        <v>769</v>
      </c>
      <c r="R695" s="132">
        <v>282</v>
      </c>
      <c r="S695" s="132">
        <v>134</v>
      </c>
      <c r="T695" s="132">
        <v>134</v>
      </c>
      <c r="U695" s="132" t="s">
        <v>453</v>
      </c>
      <c r="V695" s="132"/>
      <c r="W695" s="132">
        <v>14</v>
      </c>
      <c r="X695" s="134" t="s">
        <v>401</v>
      </c>
      <c r="Y695" s="132"/>
      <c r="Z695" s="132">
        <v>13</v>
      </c>
      <c r="AA695" s="132">
        <v>368</v>
      </c>
      <c r="AB695" s="132">
        <v>13</v>
      </c>
      <c r="AC695" s="132">
        <v>44</v>
      </c>
      <c r="AD695" s="132"/>
      <c r="AE695" s="132"/>
      <c r="AF695" s="338" t="s">
        <v>771</v>
      </c>
      <c r="AG695" s="132">
        <v>212</v>
      </c>
      <c r="AH695" s="132">
        <v>212</v>
      </c>
      <c r="AI695" s="123"/>
      <c r="AJ695" s="123"/>
      <c r="AK695" s="429" t="s">
        <v>387</v>
      </c>
      <c r="AL695" s="123">
        <v>18</v>
      </c>
      <c r="AM695" s="123"/>
      <c r="AN695" s="123">
        <v>15</v>
      </c>
      <c r="AO695" s="123">
        <v>3</v>
      </c>
      <c r="AP695" s="123"/>
      <c r="AQ695" s="123">
        <v>313</v>
      </c>
      <c r="AR695" s="123" t="s">
        <v>16166</v>
      </c>
      <c r="AS695" s="123" t="s">
        <v>16166</v>
      </c>
      <c r="AT695" s="123" t="s">
        <v>464</v>
      </c>
      <c r="AU695" s="137">
        <v>160415</v>
      </c>
      <c r="AV695" s="137">
        <v>512.50798722044726</v>
      </c>
      <c r="AW695" s="132"/>
      <c r="AX695" s="132"/>
      <c r="AY695" s="132"/>
      <c r="AZ695" s="132"/>
      <c r="BA695" s="132"/>
      <c r="BB695" s="134"/>
      <c r="BC695" s="134"/>
      <c r="BD695" s="134"/>
      <c r="BE695" s="138" t="s">
        <v>364</v>
      </c>
      <c r="BF695" s="139"/>
      <c r="BG695" s="139"/>
      <c r="BH695" s="139"/>
      <c r="BI695" s="139"/>
      <c r="BJ695" s="139"/>
      <c r="BK695" s="134"/>
      <c r="BL695" s="134"/>
      <c r="BM695" s="138"/>
      <c r="BN695" s="141"/>
      <c r="BO695" s="123"/>
      <c r="BP695" s="123"/>
      <c r="BQ695" s="123"/>
      <c r="BR695" s="123"/>
      <c r="BS695" s="123"/>
      <c r="BT695" s="123"/>
      <c r="BU695" s="123"/>
      <c r="BV695" s="123"/>
      <c r="BW695" s="123"/>
      <c r="BX695" s="123"/>
      <c r="BY695" s="144"/>
      <c r="BZ695" s="123"/>
      <c r="CA695" s="123"/>
      <c r="CB695" s="123"/>
      <c r="CC695" s="123"/>
    </row>
    <row r="696" spans="1:81" s="6" customFormat="1" ht="16.5" customHeight="1">
      <c r="A696" s="144">
        <v>615</v>
      </c>
      <c r="B696" s="144" t="s">
        <v>162</v>
      </c>
      <c r="C696" s="144" t="s">
        <v>175</v>
      </c>
      <c r="D696" s="144" t="s">
        <v>481</v>
      </c>
      <c r="E696" s="144" t="s">
        <v>353</v>
      </c>
      <c r="F696" s="144" t="s">
        <v>3966</v>
      </c>
      <c r="G696" s="145" t="s">
        <v>3967</v>
      </c>
      <c r="H696" s="144" t="s">
        <v>14360</v>
      </c>
      <c r="I696" s="144" t="s">
        <v>14361</v>
      </c>
      <c r="J696" s="144" t="s">
        <v>12883</v>
      </c>
      <c r="K696" s="146" t="s">
        <v>14341</v>
      </c>
      <c r="L696" s="146" t="s">
        <v>3968</v>
      </c>
      <c r="M696" s="513" t="s">
        <v>15836</v>
      </c>
      <c r="N696" s="148" t="s">
        <v>13157</v>
      </c>
      <c r="O696" s="148"/>
      <c r="P696" s="148" t="s">
        <v>13157</v>
      </c>
      <c r="Q696" s="132">
        <v>19862</v>
      </c>
      <c r="R696" s="132">
        <v>1997.33</v>
      </c>
      <c r="S696" s="132">
        <v>682</v>
      </c>
      <c r="T696" s="132">
        <v>546</v>
      </c>
      <c r="U696" s="227" t="s">
        <v>418</v>
      </c>
      <c r="V696" s="132">
        <v>136</v>
      </c>
      <c r="W696" s="132">
        <v>91</v>
      </c>
      <c r="X696" s="149" t="s">
        <v>401</v>
      </c>
      <c r="Y696" s="133">
        <v>112</v>
      </c>
      <c r="Z696" s="133">
        <v>10</v>
      </c>
      <c r="AA696" s="133">
        <v>1046</v>
      </c>
      <c r="AB696" s="133">
        <v>26</v>
      </c>
      <c r="AC696" s="133">
        <v>20</v>
      </c>
      <c r="AD696" s="133"/>
      <c r="AE696" s="132">
        <v>35</v>
      </c>
      <c r="AF696" s="331" t="s">
        <v>3969</v>
      </c>
      <c r="AG696" s="133">
        <v>1</v>
      </c>
      <c r="AH696" s="133">
        <v>3578</v>
      </c>
      <c r="AI696" s="144" t="s">
        <v>3970</v>
      </c>
      <c r="AJ696" s="144" t="s">
        <v>3971</v>
      </c>
      <c r="AK696" s="144" t="s">
        <v>406</v>
      </c>
      <c r="AL696" s="123">
        <v>7</v>
      </c>
      <c r="AM696" s="144">
        <v>1</v>
      </c>
      <c r="AN696" s="144">
        <v>5</v>
      </c>
      <c r="AO696" s="144">
        <v>1</v>
      </c>
      <c r="AP696" s="144"/>
      <c r="AQ696" s="144">
        <v>310</v>
      </c>
      <c r="AR696" s="123" t="s">
        <v>16166</v>
      </c>
      <c r="AS696" s="123" t="s">
        <v>16166</v>
      </c>
      <c r="AT696" s="144" t="s">
        <v>625</v>
      </c>
      <c r="AU696" s="150">
        <v>20106</v>
      </c>
      <c r="AV696" s="137">
        <v>64.858064516129033</v>
      </c>
      <c r="AW696" s="133"/>
      <c r="AX696" s="133"/>
      <c r="AY696" s="133"/>
      <c r="AZ696" s="133"/>
      <c r="BA696" s="133"/>
      <c r="BB696" s="149"/>
      <c r="BC696" s="149"/>
      <c r="BD696" s="149"/>
      <c r="BE696" s="151" t="s">
        <v>364</v>
      </c>
      <c r="BF696" s="152"/>
      <c r="BG696" s="152"/>
      <c r="BH696" s="152"/>
      <c r="BI696" s="152"/>
      <c r="BJ696" s="152"/>
      <c r="BK696" s="144"/>
      <c r="BL696" s="144"/>
      <c r="BM696" s="144"/>
      <c r="BN696" s="422"/>
      <c r="BO696" s="144"/>
      <c r="BP696" s="144"/>
      <c r="BQ696" s="144"/>
      <c r="BR696" s="123"/>
      <c r="BS696" s="123"/>
      <c r="BT696" s="123"/>
      <c r="BU696" s="144"/>
      <c r="BV696" s="144"/>
      <c r="BW696" s="144"/>
      <c r="BX696" s="144"/>
      <c r="BY696" s="144"/>
      <c r="BZ696" s="144"/>
      <c r="CA696" s="144"/>
      <c r="CB696" s="144"/>
      <c r="CC696" s="144"/>
    </row>
    <row r="697" spans="1:81" s="6" customFormat="1" ht="16.5" customHeight="1">
      <c r="A697" s="144">
        <v>616</v>
      </c>
      <c r="B697" s="144" t="s">
        <v>162</v>
      </c>
      <c r="C697" s="144" t="s">
        <v>176</v>
      </c>
      <c r="D697" s="144" t="s">
        <v>481</v>
      </c>
      <c r="E697" s="144" t="s">
        <v>459</v>
      </c>
      <c r="F697" s="144" t="s">
        <v>3972</v>
      </c>
      <c r="G697" s="145" t="s">
        <v>19975</v>
      </c>
      <c r="H697" s="144" t="s">
        <v>14362</v>
      </c>
      <c r="I697" s="144" t="s">
        <v>14363</v>
      </c>
      <c r="J697" s="144" t="s">
        <v>12883</v>
      </c>
      <c r="K697" s="146" t="s">
        <v>14364</v>
      </c>
      <c r="L697" s="146" t="s">
        <v>3973</v>
      </c>
      <c r="M697" s="181" t="s">
        <v>15846</v>
      </c>
      <c r="N697" s="148" t="s">
        <v>13157</v>
      </c>
      <c r="O697" s="148"/>
      <c r="P697" s="148" t="s">
        <v>13157</v>
      </c>
      <c r="Q697" s="133">
        <v>1858</v>
      </c>
      <c r="R697" s="133">
        <v>556.99</v>
      </c>
      <c r="S697" s="133">
        <v>261</v>
      </c>
      <c r="T697" s="133">
        <v>168</v>
      </c>
      <c r="U697" s="133" t="s">
        <v>756</v>
      </c>
      <c r="V697" s="133">
        <v>93</v>
      </c>
      <c r="W697" s="133">
        <v>21</v>
      </c>
      <c r="X697" s="149" t="s">
        <v>401</v>
      </c>
      <c r="Y697" s="133">
        <v>62.44</v>
      </c>
      <c r="Z697" s="133"/>
      <c r="AA697" s="133"/>
      <c r="AB697" s="133">
        <v>57</v>
      </c>
      <c r="AC697" s="133"/>
      <c r="AD697" s="133"/>
      <c r="AE697" s="132">
        <v>15</v>
      </c>
      <c r="AF697" s="331" t="s">
        <v>3974</v>
      </c>
      <c r="AG697" s="133">
        <v>2</v>
      </c>
      <c r="AH697" s="133">
        <v>1561</v>
      </c>
      <c r="AI697" s="144"/>
      <c r="AJ697" s="144"/>
      <c r="AK697" s="420"/>
      <c r="AL697" s="144"/>
      <c r="AM697" s="144"/>
      <c r="AN697" s="144"/>
      <c r="AO697" s="144"/>
      <c r="AP697" s="144"/>
      <c r="AQ697" s="144">
        <v>291</v>
      </c>
      <c r="AR697" s="123" t="s">
        <v>16166</v>
      </c>
      <c r="AS697" s="123" t="s">
        <v>16166</v>
      </c>
      <c r="AT697" s="144" t="s">
        <v>3543</v>
      </c>
      <c r="AU697" s="150">
        <v>17050</v>
      </c>
      <c r="AV697" s="137">
        <v>58.591065292096218</v>
      </c>
      <c r="AW697" s="133"/>
      <c r="AX697" s="133"/>
      <c r="AY697" s="133"/>
      <c r="AZ697" s="133"/>
      <c r="BA697" s="133"/>
      <c r="BB697" s="149"/>
      <c r="BC697" s="149"/>
      <c r="BD697" s="149"/>
      <c r="BE697" s="361" t="s">
        <v>364</v>
      </c>
      <c r="BF697" s="152"/>
      <c r="BG697" s="152"/>
      <c r="BH697" s="152"/>
      <c r="BI697" s="152"/>
      <c r="BJ697" s="152"/>
      <c r="BK697" s="149"/>
      <c r="BL697" s="149"/>
      <c r="BM697" s="151"/>
      <c r="BN697" s="153" t="s">
        <v>364</v>
      </c>
      <c r="BO697" s="144"/>
      <c r="BP697" s="144"/>
      <c r="BQ697" s="144"/>
      <c r="BR697" s="144"/>
      <c r="BS697" s="144"/>
      <c r="BT697" s="144"/>
      <c r="BU697" s="144"/>
      <c r="BV697" s="144"/>
      <c r="BW697" s="144"/>
      <c r="BX697" s="144"/>
      <c r="BY697" s="144"/>
      <c r="BZ697" s="144"/>
      <c r="CA697" s="144"/>
      <c r="CB697" s="144"/>
      <c r="CC697" s="144"/>
    </row>
    <row r="698" spans="1:81" s="6" customFormat="1" ht="16.5" customHeight="1">
      <c r="A698" s="144">
        <v>617</v>
      </c>
      <c r="B698" s="144" t="s">
        <v>162</v>
      </c>
      <c r="C698" s="144" t="s">
        <v>176</v>
      </c>
      <c r="D698" s="144" t="s">
        <v>481</v>
      </c>
      <c r="E698" s="144" t="s">
        <v>353</v>
      </c>
      <c r="F698" s="144" t="s">
        <v>3975</v>
      </c>
      <c r="G698" s="145" t="s">
        <v>19976</v>
      </c>
      <c r="H698" s="144" t="s">
        <v>14365</v>
      </c>
      <c r="I698" s="144" t="s">
        <v>14366</v>
      </c>
      <c r="J698" s="144" t="s">
        <v>12883</v>
      </c>
      <c r="K698" s="146" t="s">
        <v>14367</v>
      </c>
      <c r="L698" s="146" t="s">
        <v>3976</v>
      </c>
      <c r="M698" s="147" t="s">
        <v>15847</v>
      </c>
      <c r="N698" s="148" t="s">
        <v>13157</v>
      </c>
      <c r="O698" s="148"/>
      <c r="P698" s="148" t="s">
        <v>13157</v>
      </c>
      <c r="Q698" s="133">
        <v>7198</v>
      </c>
      <c r="R698" s="133">
        <v>1483</v>
      </c>
      <c r="S698" s="133">
        <v>559</v>
      </c>
      <c r="T698" s="133">
        <v>424</v>
      </c>
      <c r="U698" s="133" t="s">
        <v>453</v>
      </c>
      <c r="V698" s="133">
        <v>135</v>
      </c>
      <c r="W698" s="133">
        <v>83</v>
      </c>
      <c r="X698" s="149" t="s">
        <v>401</v>
      </c>
      <c r="Y698" s="133">
        <v>76</v>
      </c>
      <c r="Z698" s="133"/>
      <c r="AA698" s="133">
        <v>3436</v>
      </c>
      <c r="AB698" s="133">
        <v>93</v>
      </c>
      <c r="AC698" s="133"/>
      <c r="AD698" s="133"/>
      <c r="AE698" s="132" t="s">
        <v>16144</v>
      </c>
      <c r="AF698" s="331" t="s">
        <v>3977</v>
      </c>
      <c r="AG698" s="133">
        <v>1299</v>
      </c>
      <c r="AH698" s="133">
        <v>2896</v>
      </c>
      <c r="AI698" s="144"/>
      <c r="AJ698" s="144"/>
      <c r="AK698" s="420" t="s">
        <v>477</v>
      </c>
      <c r="AL698" s="123">
        <v>7</v>
      </c>
      <c r="AM698" s="123">
        <v>2</v>
      </c>
      <c r="AN698" s="123">
        <v>3</v>
      </c>
      <c r="AO698" s="123">
        <v>2</v>
      </c>
      <c r="AP698" s="123"/>
      <c r="AQ698" s="144">
        <v>291</v>
      </c>
      <c r="AR698" s="123" t="s">
        <v>16166</v>
      </c>
      <c r="AS698" s="123" t="s">
        <v>16166</v>
      </c>
      <c r="AT698" s="144" t="s">
        <v>3978</v>
      </c>
      <c r="AU698" s="150">
        <v>3200</v>
      </c>
      <c r="AV698" s="137">
        <v>10.996563573883162</v>
      </c>
      <c r="AW698" s="133"/>
      <c r="AX698" s="133"/>
      <c r="AY698" s="133"/>
      <c r="AZ698" s="133"/>
      <c r="BA698" s="133"/>
      <c r="BB698" s="149"/>
      <c r="BC698" s="149"/>
      <c r="BD698" s="149"/>
      <c r="BE698" s="151" t="s">
        <v>364</v>
      </c>
      <c r="BF698" s="152"/>
      <c r="BG698" s="152"/>
      <c r="BH698" s="152"/>
      <c r="BI698" s="152"/>
      <c r="BJ698" s="152"/>
      <c r="BK698" s="149"/>
      <c r="BL698" s="149"/>
      <c r="BM698" s="151"/>
      <c r="BN698" s="153" t="s">
        <v>364</v>
      </c>
      <c r="BO698" s="144"/>
      <c r="BP698" s="144"/>
      <c r="BQ698" s="144"/>
      <c r="BR698" s="144"/>
      <c r="BS698" s="144"/>
      <c r="BT698" s="144"/>
      <c r="BU698" s="144"/>
      <c r="BV698" s="144"/>
      <c r="BW698" s="144"/>
      <c r="BX698" s="144"/>
      <c r="BY698" s="144"/>
      <c r="BZ698" s="144"/>
      <c r="CA698" s="144"/>
      <c r="CB698" s="144"/>
      <c r="CC698" s="144"/>
    </row>
    <row r="699" spans="1:81" s="7" customFormat="1" ht="16.5" customHeight="1">
      <c r="A699" s="299"/>
      <c r="B699" s="300" t="s">
        <v>3979</v>
      </c>
      <c r="C699" s="301"/>
      <c r="D699" s="301">
        <v>25</v>
      </c>
      <c r="E699" s="302"/>
      <c r="F699" s="121"/>
      <c r="G699" s="352"/>
      <c r="H699" s="121"/>
      <c r="I699" s="121"/>
      <c r="J699" s="121"/>
      <c r="K699" s="121"/>
      <c r="L699" s="353"/>
      <c r="M699" s="707"/>
      <c r="N699" s="353"/>
      <c r="O699" s="353"/>
      <c r="P699" s="353"/>
      <c r="Q699" s="310"/>
      <c r="R699" s="310"/>
      <c r="S699" s="310"/>
      <c r="T699" s="310"/>
      <c r="U699" s="310"/>
      <c r="V699" s="310"/>
      <c r="W699" s="310"/>
      <c r="X699" s="311"/>
      <c r="Y699" s="310"/>
      <c r="Z699" s="310"/>
      <c r="AA699" s="310"/>
      <c r="AB699" s="310"/>
      <c r="AC699" s="310"/>
      <c r="AD699" s="310"/>
      <c r="AE699" s="310"/>
      <c r="AF699" s="479"/>
      <c r="AG699" s="310"/>
      <c r="AH699" s="310"/>
      <c r="AI699" s="311"/>
      <c r="AJ699" s="311"/>
      <c r="AK699" s="480"/>
      <c r="AL699" s="480"/>
      <c r="AM699" s="480"/>
      <c r="AN699" s="480"/>
      <c r="AO699" s="480"/>
      <c r="AP699" s="480"/>
      <c r="AQ699" s="121"/>
      <c r="AR699" s="121"/>
      <c r="AS699" s="121"/>
      <c r="AT699" s="121"/>
      <c r="AU699" s="315"/>
      <c r="AV699" s="315"/>
      <c r="AW699" s="310"/>
      <c r="AX699" s="310"/>
      <c r="AY699" s="310"/>
      <c r="AZ699" s="310"/>
      <c r="BA699" s="310"/>
      <c r="BB699" s="311"/>
      <c r="BC699" s="311"/>
      <c r="BD699" s="311"/>
      <c r="BE699" s="311"/>
      <c r="BF699" s="317"/>
      <c r="BG699" s="317"/>
      <c r="BH699" s="317"/>
      <c r="BI699" s="317"/>
      <c r="BJ699" s="317"/>
      <c r="BK699" s="311"/>
      <c r="BL699" s="311"/>
      <c r="BM699" s="311"/>
      <c r="BN699" s="511"/>
      <c r="BO699" s="121"/>
      <c r="BP699" s="121"/>
      <c r="BQ699" s="121"/>
      <c r="BR699" s="121"/>
      <c r="BS699" s="121"/>
      <c r="BT699" s="121"/>
      <c r="BU699" s="121"/>
      <c r="BV699" s="121"/>
      <c r="BW699" s="121"/>
      <c r="BX699" s="121"/>
      <c r="BY699" s="121"/>
      <c r="BZ699" s="121"/>
      <c r="CA699" s="121"/>
      <c r="CB699" s="121"/>
      <c r="CC699" s="121"/>
    </row>
    <row r="700" spans="1:81" customFormat="1" ht="16.5" customHeight="1">
      <c r="A700" s="123">
        <v>618</v>
      </c>
      <c r="B700" s="123" t="s">
        <v>162</v>
      </c>
      <c r="C700" s="123" t="s">
        <v>165</v>
      </c>
      <c r="D700" s="123" t="s">
        <v>32</v>
      </c>
      <c r="E700" s="123" t="s">
        <v>353</v>
      </c>
      <c r="F700" s="123" t="s">
        <v>3980</v>
      </c>
      <c r="G700" s="142" t="s">
        <v>19977</v>
      </c>
      <c r="H700" s="123" t="s">
        <v>14368</v>
      </c>
      <c r="I700" s="123" t="s">
        <v>14369</v>
      </c>
      <c r="J700" s="123" t="s">
        <v>12883</v>
      </c>
      <c r="K700" s="154" t="s">
        <v>14370</v>
      </c>
      <c r="L700" s="154" t="s">
        <v>3981</v>
      </c>
      <c r="M700" s="130" t="s">
        <v>15848</v>
      </c>
      <c r="N700" s="123" t="s">
        <v>12888</v>
      </c>
      <c r="O700" s="131"/>
      <c r="P700" s="131" t="s">
        <v>12888</v>
      </c>
      <c r="Q700" s="132">
        <v>3960</v>
      </c>
      <c r="R700" s="132">
        <v>758</v>
      </c>
      <c r="S700" s="132">
        <v>360</v>
      </c>
      <c r="T700" s="132">
        <v>360</v>
      </c>
      <c r="U700" s="132" t="s">
        <v>696</v>
      </c>
      <c r="V700" s="132"/>
      <c r="W700" s="132">
        <v>398</v>
      </c>
      <c r="X700" s="134" t="s">
        <v>359</v>
      </c>
      <c r="Y700" s="132"/>
      <c r="Z700" s="132"/>
      <c r="AA700" s="132"/>
      <c r="AB700" s="132">
        <v>30</v>
      </c>
      <c r="AC700" s="132"/>
      <c r="AD700" s="132"/>
      <c r="AE700" s="132">
        <v>50</v>
      </c>
      <c r="AF700" s="338" t="s">
        <v>3982</v>
      </c>
      <c r="AG700" s="132">
        <v>1847</v>
      </c>
      <c r="AH700" s="132">
        <v>38693</v>
      </c>
      <c r="AI700" s="123" t="s">
        <v>3983</v>
      </c>
      <c r="AJ700" s="123" t="s">
        <v>3984</v>
      </c>
      <c r="AK700" s="123" t="s">
        <v>457</v>
      </c>
      <c r="AL700" s="123"/>
      <c r="AM700" s="123"/>
      <c r="AN700" s="123"/>
      <c r="AO700" s="123"/>
      <c r="AP700" s="123"/>
      <c r="AQ700" s="123">
        <v>80</v>
      </c>
      <c r="AR700" s="123" t="s">
        <v>16254</v>
      </c>
      <c r="AS700" s="123" t="s">
        <v>16254</v>
      </c>
      <c r="AT700" s="123" t="s">
        <v>464</v>
      </c>
      <c r="AU700" s="137">
        <v>0</v>
      </c>
      <c r="AV700" s="137">
        <v>0</v>
      </c>
      <c r="AW700" s="132"/>
      <c r="AX700" s="132"/>
      <c r="AY700" s="132"/>
      <c r="AZ700" s="132"/>
      <c r="BA700" s="132"/>
      <c r="BB700" s="134"/>
      <c r="BC700" s="134"/>
      <c r="BD700" s="134"/>
      <c r="BE700" s="138" t="s">
        <v>364</v>
      </c>
      <c r="BF700" s="139"/>
      <c r="BG700" s="139"/>
      <c r="BH700" s="139"/>
      <c r="BI700" s="139"/>
      <c r="BJ700" s="139"/>
      <c r="BK700" s="134"/>
      <c r="BL700" s="134"/>
      <c r="BM700" s="138"/>
      <c r="BN700" s="141" t="s">
        <v>364</v>
      </c>
      <c r="BO700" s="123"/>
      <c r="BP700" s="123"/>
      <c r="BQ700" s="123"/>
      <c r="BR700" s="123"/>
      <c r="BS700" s="123"/>
      <c r="BT700" s="123"/>
      <c r="BU700" s="123"/>
      <c r="BV700" s="123"/>
      <c r="BW700" s="123"/>
      <c r="BX700" s="123"/>
      <c r="BY700" s="123"/>
      <c r="BZ700" s="123"/>
      <c r="CA700" s="123"/>
      <c r="CB700" s="123"/>
      <c r="CC700" s="123"/>
    </row>
    <row r="701" spans="1:81" s="6" customFormat="1" ht="16.5" customHeight="1">
      <c r="A701" s="123">
        <v>619</v>
      </c>
      <c r="B701" s="123" t="s">
        <v>162</v>
      </c>
      <c r="C701" s="123" t="s">
        <v>174</v>
      </c>
      <c r="D701" s="123" t="s">
        <v>32</v>
      </c>
      <c r="E701" s="123" t="s">
        <v>459</v>
      </c>
      <c r="F701" s="144" t="s">
        <v>3985</v>
      </c>
      <c r="G701" s="142" t="s">
        <v>3986</v>
      </c>
      <c r="H701" s="123" t="s">
        <v>14371</v>
      </c>
      <c r="I701" s="123" t="s">
        <v>14372</v>
      </c>
      <c r="J701" s="123" t="s">
        <v>12883</v>
      </c>
      <c r="K701" s="154">
        <v>2009.07</v>
      </c>
      <c r="L701" s="154" t="s">
        <v>3987</v>
      </c>
      <c r="M701" s="135" t="s">
        <v>15849</v>
      </c>
      <c r="N701" s="123" t="s">
        <v>12888</v>
      </c>
      <c r="O701" s="131"/>
      <c r="P701" s="131" t="s">
        <v>12888</v>
      </c>
      <c r="Q701" s="132">
        <v>2099</v>
      </c>
      <c r="R701" s="132">
        <v>400</v>
      </c>
      <c r="S701" s="132">
        <v>186</v>
      </c>
      <c r="T701" s="132">
        <v>186</v>
      </c>
      <c r="U701" s="132" t="s">
        <v>533</v>
      </c>
      <c r="V701" s="132"/>
      <c r="W701" s="132">
        <v>183</v>
      </c>
      <c r="X701" s="134" t="s">
        <v>401</v>
      </c>
      <c r="Y701" s="132">
        <v>210</v>
      </c>
      <c r="Z701" s="132"/>
      <c r="AA701" s="132"/>
      <c r="AB701" s="132">
        <v>29</v>
      </c>
      <c r="AC701" s="132"/>
      <c r="AD701" s="132"/>
      <c r="AE701" s="132"/>
      <c r="AF701" s="235" t="s">
        <v>3988</v>
      </c>
      <c r="AG701" s="132">
        <v>523</v>
      </c>
      <c r="AH701" s="132">
        <v>11023</v>
      </c>
      <c r="AI701" s="123" t="s">
        <v>3989</v>
      </c>
      <c r="AJ701" s="123" t="s">
        <v>3990</v>
      </c>
      <c r="AK701" s="429"/>
      <c r="AL701" s="123"/>
      <c r="AM701" s="123"/>
      <c r="AN701" s="123"/>
      <c r="AO701" s="123"/>
      <c r="AP701" s="123"/>
      <c r="AQ701" s="123"/>
      <c r="AR701" s="123"/>
      <c r="AS701" s="123"/>
      <c r="AT701" s="134"/>
      <c r="AU701" s="137"/>
      <c r="AV701" s="137"/>
      <c r="AW701" s="132"/>
      <c r="AX701" s="132"/>
      <c r="AY701" s="132"/>
      <c r="AZ701" s="132"/>
      <c r="BA701" s="132"/>
      <c r="BB701" s="134"/>
      <c r="BC701" s="134"/>
      <c r="BD701" s="134"/>
      <c r="BE701" s="138" t="s">
        <v>364</v>
      </c>
      <c r="BF701" s="139"/>
      <c r="BG701" s="139"/>
      <c r="BH701" s="139"/>
      <c r="BI701" s="139"/>
      <c r="BJ701" s="139"/>
      <c r="BK701" s="134"/>
      <c r="BL701" s="134"/>
      <c r="BM701" s="138"/>
      <c r="BN701" s="141"/>
      <c r="BO701" s="123"/>
      <c r="BP701" s="123"/>
      <c r="BQ701" s="123"/>
      <c r="BR701" s="123"/>
      <c r="BS701" s="123"/>
      <c r="BT701" s="123"/>
      <c r="BU701" s="123"/>
      <c r="BV701" s="123"/>
      <c r="BW701" s="123"/>
      <c r="BX701" s="123"/>
      <c r="BY701" s="123"/>
      <c r="BZ701" s="123"/>
      <c r="CA701" s="123"/>
      <c r="CB701" s="123"/>
      <c r="CC701" s="123"/>
    </row>
    <row r="702" spans="1:81" s="12" customFormat="1" ht="16.5" customHeight="1">
      <c r="A702" s="123">
        <v>620</v>
      </c>
      <c r="B702" s="123" t="s">
        <v>162</v>
      </c>
      <c r="C702" s="123" t="s">
        <v>170</v>
      </c>
      <c r="D702" s="123" t="s">
        <v>32</v>
      </c>
      <c r="E702" s="123" t="s">
        <v>353</v>
      </c>
      <c r="F702" s="144" t="s">
        <v>3991</v>
      </c>
      <c r="G702" s="142" t="s">
        <v>19978</v>
      </c>
      <c r="H702" s="123" t="s">
        <v>14373</v>
      </c>
      <c r="I702" s="123" t="s">
        <v>13631</v>
      </c>
      <c r="J702" s="123" t="s">
        <v>12883</v>
      </c>
      <c r="K702" s="154" t="s">
        <v>14374</v>
      </c>
      <c r="L702" s="154" t="s">
        <v>3992</v>
      </c>
      <c r="M702" s="130" t="s">
        <v>15850</v>
      </c>
      <c r="N702" s="135" t="s">
        <v>13157</v>
      </c>
      <c r="O702" s="131"/>
      <c r="P702" s="135" t="s">
        <v>13157</v>
      </c>
      <c r="Q702" s="132">
        <v>245</v>
      </c>
      <c r="R702" s="132">
        <v>245</v>
      </c>
      <c r="S702" s="132">
        <v>125</v>
      </c>
      <c r="T702" s="132">
        <v>40</v>
      </c>
      <c r="U702" s="132"/>
      <c r="V702" s="132">
        <v>85</v>
      </c>
      <c r="W702" s="132">
        <v>36</v>
      </c>
      <c r="X702" s="134" t="s">
        <v>401</v>
      </c>
      <c r="Y702" s="132">
        <v>167</v>
      </c>
      <c r="Z702" s="132"/>
      <c r="AA702" s="132"/>
      <c r="AB702" s="132">
        <v>84</v>
      </c>
      <c r="AC702" s="132"/>
      <c r="AD702" s="132"/>
      <c r="AE702" s="132">
        <v>5</v>
      </c>
      <c r="AF702" s="123" t="s">
        <v>3993</v>
      </c>
      <c r="AG702" s="132"/>
      <c r="AH702" s="132">
        <v>20000</v>
      </c>
      <c r="AI702" s="123"/>
      <c r="AJ702" s="123"/>
      <c r="AK702" s="123" t="s">
        <v>406</v>
      </c>
      <c r="AL702" s="123">
        <v>1</v>
      </c>
      <c r="AM702" s="123"/>
      <c r="AN702" s="123"/>
      <c r="AO702" s="123">
        <v>1</v>
      </c>
      <c r="AP702" s="123"/>
      <c r="AQ702" s="123">
        <v>362</v>
      </c>
      <c r="AR702" s="123" t="s">
        <v>16172</v>
      </c>
      <c r="AS702" s="123" t="s">
        <v>16172</v>
      </c>
      <c r="AT702" s="123"/>
      <c r="AU702" s="137">
        <v>26472</v>
      </c>
      <c r="AV702" s="137">
        <v>73.127071823204417</v>
      </c>
      <c r="AW702" s="132"/>
      <c r="AX702" s="132"/>
      <c r="AY702" s="132"/>
      <c r="AZ702" s="132"/>
      <c r="BA702" s="132"/>
      <c r="BB702" s="134"/>
      <c r="BC702" s="134"/>
      <c r="BD702" s="138"/>
      <c r="BE702" s="151"/>
      <c r="BF702" s="152"/>
      <c r="BG702" s="152"/>
      <c r="BH702" s="152"/>
      <c r="BI702" s="139"/>
      <c r="BJ702" s="139"/>
      <c r="BK702" s="134"/>
      <c r="BL702" s="134"/>
      <c r="BM702" s="138"/>
      <c r="BN702" s="141" t="s">
        <v>3994</v>
      </c>
      <c r="BO702" s="123"/>
      <c r="BP702" s="123"/>
      <c r="BQ702" s="123"/>
      <c r="BR702" s="123"/>
      <c r="BS702" s="123"/>
      <c r="BT702" s="123"/>
      <c r="BU702" s="123"/>
      <c r="BV702" s="123"/>
      <c r="BW702" s="123"/>
      <c r="BX702" s="123"/>
      <c r="BY702" s="123"/>
      <c r="BZ702" s="123"/>
      <c r="CA702" s="123"/>
      <c r="CB702" s="123"/>
      <c r="CC702" s="123"/>
    </row>
    <row r="703" spans="1:81" s="6" customFormat="1" ht="16.5" customHeight="1">
      <c r="A703" s="123">
        <v>621</v>
      </c>
      <c r="B703" s="123" t="s">
        <v>162</v>
      </c>
      <c r="C703" s="123" t="s">
        <v>171</v>
      </c>
      <c r="D703" s="123" t="s">
        <v>32</v>
      </c>
      <c r="E703" s="123" t="s">
        <v>353</v>
      </c>
      <c r="F703" s="144" t="s">
        <v>3995</v>
      </c>
      <c r="G703" s="142" t="s">
        <v>3996</v>
      </c>
      <c r="H703" s="123" t="s">
        <v>14375</v>
      </c>
      <c r="I703" s="123" t="s">
        <v>14376</v>
      </c>
      <c r="J703" s="123" t="s">
        <v>12883</v>
      </c>
      <c r="K703" s="154" t="s">
        <v>14377</v>
      </c>
      <c r="L703" s="154" t="s">
        <v>3997</v>
      </c>
      <c r="M703" s="130" t="s">
        <v>15851</v>
      </c>
      <c r="N703" s="123" t="s">
        <v>12888</v>
      </c>
      <c r="O703" s="131"/>
      <c r="P703" s="131" t="s">
        <v>12888</v>
      </c>
      <c r="Q703" s="132">
        <v>12540</v>
      </c>
      <c r="R703" s="132">
        <v>2570</v>
      </c>
      <c r="S703" s="132">
        <v>1610</v>
      </c>
      <c r="T703" s="132">
        <v>1530</v>
      </c>
      <c r="U703" s="132" t="s">
        <v>3998</v>
      </c>
      <c r="V703" s="132">
        <v>80</v>
      </c>
      <c r="W703" s="132">
        <v>156</v>
      </c>
      <c r="X703" s="134" t="s">
        <v>401</v>
      </c>
      <c r="Y703" s="132">
        <v>170</v>
      </c>
      <c r="Z703" s="132">
        <v>36</v>
      </c>
      <c r="AA703" s="132">
        <v>3500</v>
      </c>
      <c r="AB703" s="132">
        <v>200</v>
      </c>
      <c r="AC703" s="132">
        <v>21</v>
      </c>
      <c r="AD703" s="132"/>
      <c r="AE703" s="132">
        <v>10</v>
      </c>
      <c r="AF703" s="338" t="s">
        <v>3999</v>
      </c>
      <c r="AG703" s="132">
        <v>7</v>
      </c>
      <c r="AH703" s="132">
        <v>7550</v>
      </c>
      <c r="AI703" s="123"/>
      <c r="AJ703" s="123"/>
      <c r="AK703" s="123" t="s">
        <v>477</v>
      </c>
      <c r="AL703" s="123">
        <v>2</v>
      </c>
      <c r="AM703" s="123">
        <v>1</v>
      </c>
      <c r="AN703" s="123">
        <v>1</v>
      </c>
      <c r="AO703" s="123"/>
      <c r="AP703" s="123"/>
      <c r="AQ703" s="123">
        <v>301</v>
      </c>
      <c r="AR703" s="123" t="s">
        <v>16167</v>
      </c>
      <c r="AS703" s="123"/>
      <c r="AT703" s="123" t="s">
        <v>3703</v>
      </c>
      <c r="AU703" s="137">
        <v>1228</v>
      </c>
      <c r="AV703" s="137">
        <v>4.0797342192691026</v>
      </c>
      <c r="AW703" s="132"/>
      <c r="AX703" s="132"/>
      <c r="AY703" s="132"/>
      <c r="AZ703" s="132"/>
      <c r="BA703" s="132"/>
      <c r="BB703" s="134"/>
      <c r="BC703" s="134"/>
      <c r="BD703" s="134"/>
      <c r="BE703" s="138" t="s">
        <v>364</v>
      </c>
      <c r="BF703" s="139"/>
      <c r="BG703" s="139"/>
      <c r="BH703" s="139"/>
      <c r="BI703" s="139"/>
      <c r="BJ703" s="139"/>
      <c r="BK703" s="134"/>
      <c r="BL703" s="134"/>
      <c r="BM703" s="138"/>
      <c r="BN703" s="141" t="s">
        <v>364</v>
      </c>
      <c r="BO703" s="123"/>
      <c r="BP703" s="123"/>
      <c r="BQ703" s="123"/>
      <c r="BR703" s="123"/>
      <c r="BS703" s="123"/>
      <c r="BT703" s="123"/>
      <c r="BU703" s="123"/>
      <c r="BV703" s="123"/>
      <c r="BW703" s="123"/>
      <c r="BX703" s="123"/>
      <c r="BY703" s="123"/>
      <c r="BZ703" s="123"/>
      <c r="CA703" s="123"/>
      <c r="CB703" s="123"/>
      <c r="CC703" s="123"/>
    </row>
    <row r="704" spans="1:81" s="6" customFormat="1" ht="16.5" customHeight="1">
      <c r="A704" s="123">
        <v>622</v>
      </c>
      <c r="B704" s="123" t="s">
        <v>162</v>
      </c>
      <c r="C704" s="123" t="s">
        <v>168</v>
      </c>
      <c r="D704" s="135" t="s">
        <v>32</v>
      </c>
      <c r="E704" s="135" t="s">
        <v>353</v>
      </c>
      <c r="F704" s="147" t="s">
        <v>4000</v>
      </c>
      <c r="G704" s="142" t="s">
        <v>4001</v>
      </c>
      <c r="H704" s="123" t="s">
        <v>14378</v>
      </c>
      <c r="I704" s="123" t="s">
        <v>14379</v>
      </c>
      <c r="J704" s="123" t="s">
        <v>12883</v>
      </c>
      <c r="K704" s="154" t="s">
        <v>14380</v>
      </c>
      <c r="L704" s="154" t="s">
        <v>4002</v>
      </c>
      <c r="M704" s="130" t="s">
        <v>15852</v>
      </c>
      <c r="N704" s="123" t="s">
        <v>12888</v>
      </c>
      <c r="O704" s="135"/>
      <c r="P704" s="131" t="s">
        <v>12888</v>
      </c>
      <c r="Q704" s="132">
        <v>31573</v>
      </c>
      <c r="R704" s="132">
        <v>4069</v>
      </c>
      <c r="S704" s="132">
        <v>1255</v>
      </c>
      <c r="T704" s="132">
        <v>1255</v>
      </c>
      <c r="U704" s="132"/>
      <c r="V704" s="132"/>
      <c r="W704" s="132">
        <v>63</v>
      </c>
      <c r="X704" s="134" t="s">
        <v>1421</v>
      </c>
      <c r="Y704" s="169"/>
      <c r="Z704" s="132">
        <v>28</v>
      </c>
      <c r="AA704" s="132">
        <v>17</v>
      </c>
      <c r="AB704" s="132">
        <v>87</v>
      </c>
      <c r="AC704" s="132">
        <v>53</v>
      </c>
      <c r="AD704" s="132">
        <v>59</v>
      </c>
      <c r="AE704" s="132"/>
      <c r="AF704" s="338" t="s">
        <v>4003</v>
      </c>
      <c r="AG704" s="169"/>
      <c r="AH704" s="132">
        <v>1153</v>
      </c>
      <c r="AI704" s="338"/>
      <c r="AJ704" s="338"/>
      <c r="AK704" s="338"/>
      <c r="AL704" s="123"/>
      <c r="AM704" s="123"/>
      <c r="AN704" s="123"/>
      <c r="AO704" s="123"/>
      <c r="AP704" s="123"/>
      <c r="AQ704" s="135" t="s">
        <v>435</v>
      </c>
      <c r="AR704" s="338" t="s">
        <v>16255</v>
      </c>
      <c r="AS704" s="338" t="s">
        <v>16255</v>
      </c>
      <c r="AT704" s="338" t="s">
        <v>435</v>
      </c>
      <c r="AU704" s="137" t="s">
        <v>435</v>
      </c>
      <c r="AV704" s="421"/>
      <c r="AW704" s="169"/>
      <c r="AX704" s="169"/>
      <c r="AY704" s="169"/>
      <c r="AZ704" s="169"/>
      <c r="BA704" s="169"/>
      <c r="BB704" s="170"/>
      <c r="BC704" s="170"/>
      <c r="BD704" s="135"/>
      <c r="BE704" s="138"/>
      <c r="BF704" s="139"/>
      <c r="BG704" s="139"/>
      <c r="BH704" s="139"/>
      <c r="BI704" s="139"/>
      <c r="BJ704" s="139"/>
      <c r="BK704" s="134"/>
      <c r="BL704" s="134"/>
      <c r="BM704" s="134"/>
      <c r="BN704" s="141"/>
      <c r="BO704" s="135"/>
      <c r="BP704" s="135"/>
      <c r="BQ704" s="135"/>
      <c r="BR704" s="135"/>
      <c r="BS704" s="135"/>
      <c r="BT704" s="135"/>
      <c r="BU704" s="135"/>
      <c r="BV704" s="135"/>
      <c r="BW704" s="135"/>
      <c r="BX704" s="135"/>
      <c r="BY704" s="135"/>
      <c r="BZ704" s="135"/>
      <c r="CA704" s="135"/>
      <c r="CB704" s="135"/>
      <c r="CC704" s="135"/>
    </row>
    <row r="705" spans="1:81" s="6" customFormat="1" ht="16.5" customHeight="1">
      <c r="A705" s="123">
        <v>623</v>
      </c>
      <c r="B705" s="123" t="s">
        <v>162</v>
      </c>
      <c r="C705" s="123" t="s">
        <v>174</v>
      </c>
      <c r="D705" s="123" t="s">
        <v>32</v>
      </c>
      <c r="E705" s="123" t="s">
        <v>353</v>
      </c>
      <c r="F705" s="144" t="s">
        <v>4004</v>
      </c>
      <c r="G705" s="142" t="s">
        <v>4005</v>
      </c>
      <c r="H705" s="123" t="s">
        <v>14381</v>
      </c>
      <c r="I705" s="123" t="s">
        <v>14382</v>
      </c>
      <c r="J705" s="123" t="s">
        <v>12883</v>
      </c>
      <c r="K705" s="154" t="s">
        <v>14383</v>
      </c>
      <c r="L705" s="154" t="s">
        <v>4006</v>
      </c>
      <c r="M705" s="135" t="s">
        <v>15853</v>
      </c>
      <c r="N705" s="123" t="s">
        <v>12888</v>
      </c>
      <c r="O705" s="131"/>
      <c r="P705" s="131" t="s">
        <v>13157</v>
      </c>
      <c r="Q705" s="132">
        <v>2290</v>
      </c>
      <c r="R705" s="132">
        <v>1761</v>
      </c>
      <c r="S705" s="132">
        <v>1176</v>
      </c>
      <c r="T705" s="132">
        <v>1039</v>
      </c>
      <c r="U705" s="132"/>
      <c r="V705" s="132">
        <v>137</v>
      </c>
      <c r="W705" s="132">
        <v>159</v>
      </c>
      <c r="X705" s="134" t="s">
        <v>401</v>
      </c>
      <c r="Y705" s="132">
        <v>297</v>
      </c>
      <c r="Z705" s="132"/>
      <c r="AA705" s="132"/>
      <c r="AB705" s="132">
        <v>33</v>
      </c>
      <c r="AC705" s="132">
        <v>33</v>
      </c>
      <c r="AD705" s="132"/>
      <c r="AE705" s="132">
        <v>250</v>
      </c>
      <c r="AF705" s="570" t="s">
        <v>4007</v>
      </c>
      <c r="AG705" s="132">
        <v>268</v>
      </c>
      <c r="AH705" s="132">
        <v>552</v>
      </c>
      <c r="AI705" s="123"/>
      <c r="AJ705" s="123"/>
      <c r="AK705" s="123"/>
      <c r="AL705" s="123"/>
      <c r="AM705" s="123"/>
      <c r="AN705" s="123"/>
      <c r="AO705" s="123"/>
      <c r="AP705" s="123"/>
      <c r="AQ705" s="135" t="s">
        <v>435</v>
      </c>
      <c r="AR705" s="123"/>
      <c r="AS705" s="123"/>
      <c r="AT705" s="123" t="s">
        <v>435</v>
      </c>
      <c r="AU705" s="137" t="s">
        <v>435</v>
      </c>
      <c r="AV705" s="137"/>
      <c r="AW705" s="132"/>
      <c r="AX705" s="132"/>
      <c r="AY705" s="132"/>
      <c r="AZ705" s="132"/>
      <c r="BA705" s="132"/>
      <c r="BB705" s="134"/>
      <c r="BC705" s="134"/>
      <c r="BD705" s="134"/>
      <c r="BE705" s="138"/>
      <c r="BF705" s="139"/>
      <c r="BG705" s="139"/>
      <c r="BH705" s="139"/>
      <c r="BI705" s="139"/>
      <c r="BJ705" s="139"/>
      <c r="BK705" s="134"/>
      <c r="BL705" s="134"/>
      <c r="BM705" s="138"/>
      <c r="BN705" s="141"/>
      <c r="BO705" s="123"/>
      <c r="BP705" s="123"/>
      <c r="BQ705" s="123"/>
      <c r="BR705" s="123"/>
      <c r="BS705" s="123"/>
      <c r="BT705" s="123"/>
      <c r="BU705" s="123"/>
      <c r="BV705" s="123"/>
      <c r="BW705" s="123"/>
      <c r="BX705" s="123"/>
      <c r="BY705" s="144"/>
      <c r="BZ705" s="123"/>
      <c r="CA705" s="123"/>
      <c r="CB705" s="123"/>
      <c r="CC705" s="123"/>
    </row>
    <row r="706" spans="1:81" s="6" customFormat="1" ht="16.5" customHeight="1">
      <c r="A706" s="123">
        <v>624</v>
      </c>
      <c r="B706" s="123" t="s">
        <v>162</v>
      </c>
      <c r="C706" s="123" t="s">
        <v>170</v>
      </c>
      <c r="D706" s="123" t="s">
        <v>32</v>
      </c>
      <c r="E706" s="123" t="s">
        <v>377</v>
      </c>
      <c r="F706" s="144" t="s">
        <v>4008</v>
      </c>
      <c r="G706" s="142" t="s">
        <v>4009</v>
      </c>
      <c r="H706" s="123" t="s">
        <v>14384</v>
      </c>
      <c r="I706" s="123" t="s">
        <v>14385</v>
      </c>
      <c r="J706" s="123" t="s">
        <v>13157</v>
      </c>
      <c r="K706" s="154" t="s">
        <v>377</v>
      </c>
      <c r="L706" s="154" t="s">
        <v>377</v>
      </c>
      <c r="M706" s="182" t="s">
        <v>15854</v>
      </c>
      <c r="N706" s="123" t="s">
        <v>13157</v>
      </c>
      <c r="O706" s="131"/>
      <c r="P706" s="123" t="s">
        <v>13157</v>
      </c>
      <c r="Q706" s="132">
        <v>2782</v>
      </c>
      <c r="R706" s="132">
        <v>983</v>
      </c>
      <c r="S706" s="132">
        <v>478</v>
      </c>
      <c r="T706" s="132">
        <v>424</v>
      </c>
      <c r="U706" s="132" t="s">
        <v>533</v>
      </c>
      <c r="V706" s="132">
        <v>54</v>
      </c>
      <c r="W706" s="132">
        <v>104</v>
      </c>
      <c r="X706" s="134" t="s">
        <v>401</v>
      </c>
      <c r="Y706" s="132">
        <v>54</v>
      </c>
      <c r="Z706" s="132"/>
      <c r="AA706" s="132"/>
      <c r="AB706" s="132">
        <v>28</v>
      </c>
      <c r="AC706" s="132"/>
      <c r="AD706" s="132"/>
      <c r="AE706" s="132"/>
      <c r="AF706" s="338" t="s">
        <v>4010</v>
      </c>
      <c r="AG706" s="132">
        <v>1600</v>
      </c>
      <c r="AH706" s="132">
        <v>1600</v>
      </c>
      <c r="AI706" s="123"/>
      <c r="AJ706" s="123"/>
      <c r="AK706" s="123" t="s">
        <v>396</v>
      </c>
      <c r="AL706" s="123">
        <v>1</v>
      </c>
      <c r="AM706" s="123">
        <v>1</v>
      </c>
      <c r="AN706" s="123"/>
      <c r="AO706" s="123"/>
      <c r="AP706" s="123"/>
      <c r="AQ706" s="123">
        <v>310</v>
      </c>
      <c r="AR706" s="123" t="s">
        <v>16218</v>
      </c>
      <c r="AS706" s="123" t="s">
        <v>16218</v>
      </c>
      <c r="AT706" s="123" t="s">
        <v>464</v>
      </c>
      <c r="AU706" s="137">
        <v>30000</v>
      </c>
      <c r="AV706" s="137">
        <v>96.774193548387103</v>
      </c>
      <c r="AW706" s="132"/>
      <c r="AX706" s="132"/>
      <c r="AY706" s="132"/>
      <c r="AZ706" s="132"/>
      <c r="BA706" s="132"/>
      <c r="BB706" s="134"/>
      <c r="BC706" s="134"/>
      <c r="BD706" s="134"/>
      <c r="BE706" s="151"/>
      <c r="BF706" s="152"/>
      <c r="BG706" s="152"/>
      <c r="BH706" s="152"/>
      <c r="BI706" s="139"/>
      <c r="BJ706" s="139"/>
      <c r="BK706" s="134"/>
      <c r="BL706" s="134"/>
      <c r="BM706" s="138"/>
      <c r="BN706" s="141"/>
      <c r="BO706" s="123"/>
      <c r="BP706" s="123"/>
      <c r="BQ706" s="123"/>
      <c r="BR706" s="123"/>
      <c r="BS706" s="123"/>
      <c r="BT706" s="123"/>
      <c r="BU706" s="123"/>
      <c r="BV706" s="123"/>
      <c r="BW706" s="123"/>
      <c r="BX706" s="123"/>
      <c r="BY706" s="123"/>
      <c r="BZ706" s="123"/>
      <c r="CA706" s="123"/>
      <c r="CB706" s="123"/>
      <c r="CC706" s="123"/>
    </row>
    <row r="707" spans="1:81" s="6" customFormat="1" ht="16.5" customHeight="1">
      <c r="A707" s="123">
        <v>625</v>
      </c>
      <c r="B707" s="229" t="s">
        <v>162</v>
      </c>
      <c r="C707" s="229" t="s">
        <v>171</v>
      </c>
      <c r="D707" s="229" t="s">
        <v>32</v>
      </c>
      <c r="E707" s="229" t="s">
        <v>459</v>
      </c>
      <c r="F707" s="384" t="s">
        <v>4011</v>
      </c>
      <c r="G707" s="550" t="s">
        <v>4012</v>
      </c>
      <c r="H707" s="229" t="s">
        <v>14386</v>
      </c>
      <c r="I707" s="229" t="s">
        <v>14387</v>
      </c>
      <c r="J707" s="229" t="s">
        <v>12899</v>
      </c>
      <c r="K707" s="159" t="s">
        <v>14388</v>
      </c>
      <c r="L707" s="159" t="s">
        <v>4013</v>
      </c>
      <c r="M707" s="490"/>
      <c r="N707" s="160" t="s">
        <v>12888</v>
      </c>
      <c r="O707" s="160"/>
      <c r="P707" s="160" t="s">
        <v>12888</v>
      </c>
      <c r="Q707" s="132">
        <v>9148</v>
      </c>
      <c r="R707" s="132">
        <v>813</v>
      </c>
      <c r="S707" s="132">
        <v>346</v>
      </c>
      <c r="T707" s="132">
        <v>331</v>
      </c>
      <c r="U707" s="132" t="s">
        <v>392</v>
      </c>
      <c r="V707" s="132">
        <v>15</v>
      </c>
      <c r="W707" s="132">
        <v>115</v>
      </c>
      <c r="X707" s="134" t="s">
        <v>359</v>
      </c>
      <c r="Y707" s="132">
        <v>67</v>
      </c>
      <c r="Z707" s="132"/>
      <c r="AA707" s="132"/>
      <c r="AB707" s="132">
        <v>54</v>
      </c>
      <c r="AC707" s="132"/>
      <c r="AD707" s="132"/>
      <c r="AE707" s="132">
        <v>13</v>
      </c>
      <c r="AF707" s="357" t="s">
        <v>4014</v>
      </c>
      <c r="AG707" s="132">
        <v>1000</v>
      </c>
      <c r="AH707" s="132">
        <v>1590</v>
      </c>
      <c r="AI707" s="229" t="s">
        <v>4015</v>
      </c>
      <c r="AJ707" s="229" t="s">
        <v>4016</v>
      </c>
      <c r="AK707" s="229" t="s">
        <v>477</v>
      </c>
      <c r="AL707" s="229">
        <v>4</v>
      </c>
      <c r="AM707" s="229"/>
      <c r="AN707" s="229">
        <v>1</v>
      </c>
      <c r="AO707" s="229">
        <v>3</v>
      </c>
      <c r="AP707" s="229"/>
      <c r="AQ707" s="229">
        <v>191</v>
      </c>
      <c r="AR707" s="123" t="s">
        <v>16167</v>
      </c>
      <c r="AS707" s="134" t="s">
        <v>435</v>
      </c>
      <c r="AT707" s="229" t="s">
        <v>4017</v>
      </c>
      <c r="AU707" s="137">
        <v>1037</v>
      </c>
      <c r="AV707" s="137">
        <v>5.4293193717277486</v>
      </c>
      <c r="AW707" s="132"/>
      <c r="AX707" s="132"/>
      <c r="AY707" s="132"/>
      <c r="AZ707" s="132"/>
      <c r="BA707" s="132"/>
      <c r="BB707" s="491"/>
      <c r="BC707" s="491"/>
      <c r="BD707" s="491"/>
      <c r="BE707" s="426" t="s">
        <v>364</v>
      </c>
      <c r="BF707" s="139"/>
      <c r="BG707" s="139"/>
      <c r="BH707" s="139"/>
      <c r="BI707" s="139"/>
      <c r="BJ707" s="139"/>
      <c r="BK707" s="491"/>
      <c r="BL707" s="491"/>
      <c r="BM707" s="426"/>
      <c r="BN707" s="427" t="s">
        <v>364</v>
      </c>
      <c r="BO707" s="229"/>
      <c r="BP707" s="229"/>
      <c r="BQ707" s="229"/>
      <c r="BR707" s="229"/>
      <c r="BS707" s="229"/>
      <c r="BT707" s="229"/>
      <c r="BU707" s="229"/>
      <c r="BV707" s="229"/>
      <c r="BW707" s="229"/>
      <c r="BX707" s="229"/>
      <c r="BY707" s="229"/>
      <c r="BZ707" s="229"/>
      <c r="CA707" s="229"/>
      <c r="CB707" s="229"/>
      <c r="CC707" s="229"/>
    </row>
    <row r="708" spans="1:81" s="12" customFormat="1" ht="16.5" customHeight="1">
      <c r="A708" s="123">
        <v>626</v>
      </c>
      <c r="B708" s="123" t="s">
        <v>162</v>
      </c>
      <c r="C708" s="123" t="s">
        <v>170</v>
      </c>
      <c r="D708" s="123" t="s">
        <v>32</v>
      </c>
      <c r="E708" s="123" t="s">
        <v>459</v>
      </c>
      <c r="F708" s="123" t="s">
        <v>4018</v>
      </c>
      <c r="G708" s="142" t="s">
        <v>4019</v>
      </c>
      <c r="H708" s="123" t="s">
        <v>14389</v>
      </c>
      <c r="I708" s="123" t="s">
        <v>14390</v>
      </c>
      <c r="J708" s="123" t="s">
        <v>12899</v>
      </c>
      <c r="K708" s="154" t="s">
        <v>14390</v>
      </c>
      <c r="L708" s="154" t="s">
        <v>4020</v>
      </c>
      <c r="M708" s="237"/>
      <c r="N708" s="123" t="s">
        <v>13157</v>
      </c>
      <c r="O708" s="131"/>
      <c r="P708" s="123" t="s">
        <v>13157</v>
      </c>
      <c r="Q708" s="132">
        <v>5488</v>
      </c>
      <c r="R708" s="132">
        <v>157.22</v>
      </c>
      <c r="S708" s="132">
        <v>102</v>
      </c>
      <c r="T708" s="132">
        <v>102</v>
      </c>
      <c r="U708" s="132"/>
      <c r="V708" s="132"/>
      <c r="W708" s="132">
        <v>15</v>
      </c>
      <c r="X708" s="134" t="s">
        <v>359</v>
      </c>
      <c r="Y708" s="132"/>
      <c r="Z708" s="132">
        <v>11</v>
      </c>
      <c r="AA708" s="132"/>
      <c r="AB708" s="132"/>
      <c r="AC708" s="132"/>
      <c r="AD708" s="132"/>
      <c r="AE708" s="132">
        <v>7</v>
      </c>
      <c r="AF708" s="338" t="s">
        <v>4021</v>
      </c>
      <c r="AG708" s="132">
        <v>3</v>
      </c>
      <c r="AH708" s="132">
        <v>13400</v>
      </c>
      <c r="AI708" s="708"/>
      <c r="AJ708" s="708"/>
      <c r="AK708" s="429"/>
      <c r="AL708" s="123"/>
      <c r="AM708" s="123"/>
      <c r="AN708" s="123"/>
      <c r="AO708" s="123"/>
      <c r="AP708" s="123"/>
      <c r="AQ708" s="135" t="s">
        <v>435</v>
      </c>
      <c r="AR708" s="123" t="s">
        <v>1421</v>
      </c>
      <c r="AS708" s="123" t="s">
        <v>1421</v>
      </c>
      <c r="AT708" s="123" t="s">
        <v>3413</v>
      </c>
      <c r="AU708" s="137" t="s">
        <v>435</v>
      </c>
      <c r="AV708" s="137"/>
      <c r="AW708" s="132">
        <v>3000</v>
      </c>
      <c r="AX708" s="132">
        <v>1000</v>
      </c>
      <c r="AY708" s="132">
        <v>2000</v>
      </c>
      <c r="AZ708" s="132">
        <v>2000</v>
      </c>
      <c r="BA708" s="132">
        <v>3000</v>
      </c>
      <c r="BB708" s="708"/>
      <c r="BC708" s="708"/>
      <c r="BD708" s="708"/>
      <c r="BE708" s="708"/>
      <c r="BF708" s="139"/>
      <c r="BG708" s="139"/>
      <c r="BH708" s="139"/>
      <c r="BI708" s="139"/>
      <c r="BJ708" s="139"/>
      <c r="BK708" s="708"/>
      <c r="BL708" s="708"/>
      <c r="BM708" s="708"/>
      <c r="BN708" s="709"/>
      <c r="BO708" s="123"/>
      <c r="BP708" s="123"/>
      <c r="BQ708" s="123"/>
      <c r="BR708" s="123"/>
      <c r="BS708" s="123"/>
      <c r="BT708" s="123"/>
      <c r="BU708" s="123"/>
      <c r="BV708" s="123"/>
      <c r="BW708" s="123"/>
      <c r="BX708" s="123"/>
      <c r="BY708" s="123"/>
      <c r="BZ708" s="123"/>
      <c r="CA708" s="123"/>
      <c r="CB708" s="123"/>
      <c r="CC708" s="123"/>
    </row>
    <row r="709" spans="1:81" s="7" customFormat="1" ht="16.5" customHeight="1">
      <c r="A709" s="299"/>
      <c r="B709" s="300" t="s">
        <v>4022</v>
      </c>
      <c r="C709" s="301"/>
      <c r="D709" s="301">
        <v>9</v>
      </c>
      <c r="E709" s="302"/>
      <c r="F709" s="121"/>
      <c r="G709" s="352"/>
      <c r="H709" s="121"/>
      <c r="I709" s="121"/>
      <c r="J709" s="121"/>
      <c r="K709" s="353"/>
      <c r="L709" s="353"/>
      <c r="M709" s="707"/>
      <c r="N709" s="354"/>
      <c r="O709" s="354"/>
      <c r="P709" s="354"/>
      <c r="Q709" s="310"/>
      <c r="R709" s="310"/>
      <c r="S709" s="310"/>
      <c r="T709" s="310"/>
      <c r="U709" s="310"/>
      <c r="V709" s="310"/>
      <c r="W709" s="310"/>
      <c r="X709" s="311"/>
      <c r="Y709" s="310"/>
      <c r="Z709" s="310"/>
      <c r="AA709" s="310"/>
      <c r="AB709" s="310"/>
      <c r="AC709" s="310"/>
      <c r="AD709" s="310"/>
      <c r="AE709" s="310"/>
      <c r="AF709" s="710"/>
      <c r="AG709" s="310"/>
      <c r="AH709" s="310"/>
      <c r="AI709" s="311"/>
      <c r="AJ709" s="311"/>
      <c r="AK709" s="480"/>
      <c r="AL709" s="480"/>
      <c r="AM709" s="480"/>
      <c r="AN709" s="480"/>
      <c r="AO709" s="480"/>
      <c r="AP709" s="480"/>
      <c r="AQ709" s="121"/>
      <c r="AR709" s="121"/>
      <c r="AS709" s="121"/>
      <c r="AT709" s="121"/>
      <c r="AU709" s="315"/>
      <c r="AV709" s="315"/>
      <c r="AW709" s="310"/>
      <c r="AX709" s="310"/>
      <c r="AY709" s="310"/>
      <c r="AZ709" s="310"/>
      <c r="BA709" s="310"/>
      <c r="BB709" s="311"/>
      <c r="BC709" s="311"/>
      <c r="BD709" s="311"/>
      <c r="BE709" s="311"/>
      <c r="BF709" s="317"/>
      <c r="BG709" s="317"/>
      <c r="BH709" s="317"/>
      <c r="BI709" s="317"/>
      <c r="BJ709" s="317"/>
      <c r="BK709" s="311"/>
      <c r="BL709" s="311"/>
      <c r="BM709" s="311"/>
      <c r="BN709" s="511"/>
      <c r="BO709" s="121"/>
      <c r="BP709" s="121"/>
      <c r="BQ709" s="121"/>
      <c r="BR709" s="121"/>
      <c r="BS709" s="121"/>
      <c r="BT709" s="121"/>
      <c r="BU709" s="121"/>
      <c r="BV709" s="121"/>
      <c r="BW709" s="121"/>
      <c r="BX709" s="121"/>
      <c r="BY709" s="121"/>
      <c r="BZ709" s="121"/>
      <c r="CA709" s="121"/>
      <c r="CB709" s="121"/>
      <c r="CC709" s="121"/>
    </row>
    <row r="710" spans="1:81" s="6" customFormat="1" ht="16.5" customHeight="1">
      <c r="A710" s="144">
        <v>627</v>
      </c>
      <c r="B710" s="144" t="s">
        <v>162</v>
      </c>
      <c r="C710" s="144" t="s">
        <v>164</v>
      </c>
      <c r="D710" s="144" t="s">
        <v>1083</v>
      </c>
      <c r="E710" s="144" t="s">
        <v>353</v>
      </c>
      <c r="F710" s="144" t="s">
        <v>4023</v>
      </c>
      <c r="G710" s="145" t="s">
        <v>4024</v>
      </c>
      <c r="H710" s="123" t="s">
        <v>14391</v>
      </c>
      <c r="I710" s="123" t="s">
        <v>14392</v>
      </c>
      <c r="J710" s="144" t="s">
        <v>12899</v>
      </c>
      <c r="K710" s="146" t="s">
        <v>13627</v>
      </c>
      <c r="L710" s="146" t="s">
        <v>4025</v>
      </c>
      <c r="M710" s="147" t="s">
        <v>15855</v>
      </c>
      <c r="N710" s="148" t="s">
        <v>12888</v>
      </c>
      <c r="O710" s="148"/>
      <c r="P710" s="148" t="s">
        <v>12888</v>
      </c>
      <c r="Q710" s="133">
        <v>1500</v>
      </c>
      <c r="R710" s="132">
        <v>1286</v>
      </c>
      <c r="S710" s="132">
        <v>998</v>
      </c>
      <c r="T710" s="133">
        <v>663</v>
      </c>
      <c r="U710" s="133" t="s">
        <v>392</v>
      </c>
      <c r="V710" s="133">
        <v>335</v>
      </c>
      <c r="W710" s="133">
        <v>239</v>
      </c>
      <c r="X710" s="149" t="s">
        <v>401</v>
      </c>
      <c r="Y710" s="133">
        <v>160</v>
      </c>
      <c r="Z710" s="133"/>
      <c r="AA710" s="133"/>
      <c r="AB710" s="133">
        <v>130</v>
      </c>
      <c r="AC710" s="133"/>
      <c r="AD710" s="133"/>
      <c r="AE710" s="132">
        <v>100</v>
      </c>
      <c r="AF710" s="331" t="s">
        <v>771</v>
      </c>
      <c r="AG710" s="133">
        <v>4053</v>
      </c>
      <c r="AH710" s="133">
        <v>4510</v>
      </c>
      <c r="AI710" s="144"/>
      <c r="AJ710" s="144"/>
      <c r="AK710" s="144" t="s">
        <v>406</v>
      </c>
      <c r="AL710" s="123">
        <v>6</v>
      </c>
      <c r="AM710" s="123">
        <v>1</v>
      </c>
      <c r="AN710" s="123">
        <v>1</v>
      </c>
      <c r="AO710" s="123">
        <v>3</v>
      </c>
      <c r="AP710" s="123">
        <v>1</v>
      </c>
      <c r="AQ710" s="144">
        <v>270</v>
      </c>
      <c r="AR710" s="144" t="s">
        <v>16177</v>
      </c>
      <c r="AS710" s="144" t="s">
        <v>16167</v>
      </c>
      <c r="AT710" s="144" t="s">
        <v>464</v>
      </c>
      <c r="AU710" s="150">
        <v>5580</v>
      </c>
      <c r="AV710" s="150">
        <v>20.666666666666668</v>
      </c>
      <c r="AW710" s="133"/>
      <c r="AX710" s="133"/>
      <c r="AY710" s="133"/>
      <c r="AZ710" s="133"/>
      <c r="BA710" s="133"/>
      <c r="BB710" s="149"/>
      <c r="BC710" s="149"/>
      <c r="BD710" s="149"/>
      <c r="BE710" s="151" t="s">
        <v>364</v>
      </c>
      <c r="BF710" s="152"/>
      <c r="BG710" s="152"/>
      <c r="BH710" s="152"/>
      <c r="BI710" s="152"/>
      <c r="BJ710" s="152"/>
      <c r="BK710" s="149"/>
      <c r="BL710" s="149"/>
      <c r="BM710" s="151"/>
      <c r="BN710" s="153" t="s">
        <v>364</v>
      </c>
      <c r="BO710" s="144"/>
      <c r="BP710" s="144"/>
      <c r="BQ710" s="144"/>
      <c r="BR710" s="144"/>
      <c r="BS710" s="144"/>
      <c r="BT710" s="144"/>
      <c r="BU710" s="144"/>
      <c r="BV710" s="144"/>
      <c r="BW710" s="144"/>
      <c r="BX710" s="144"/>
      <c r="BY710" s="144"/>
      <c r="BZ710" s="144"/>
      <c r="CA710" s="144"/>
      <c r="CB710" s="144"/>
      <c r="CC710" s="144"/>
    </row>
    <row r="711" spans="1:81" s="6" customFormat="1" ht="16.5" customHeight="1">
      <c r="A711" s="123">
        <v>628</v>
      </c>
      <c r="B711" s="123" t="s">
        <v>162</v>
      </c>
      <c r="C711" s="123" t="s">
        <v>171</v>
      </c>
      <c r="D711" s="123" t="s">
        <v>1083</v>
      </c>
      <c r="E711" s="135" t="s">
        <v>353</v>
      </c>
      <c r="F711" s="123" t="s">
        <v>4026</v>
      </c>
      <c r="G711" s="142" t="s">
        <v>4027</v>
      </c>
      <c r="H711" s="123" t="s">
        <v>14393</v>
      </c>
      <c r="I711" s="123" t="s">
        <v>14394</v>
      </c>
      <c r="J711" s="123" t="s">
        <v>12883</v>
      </c>
      <c r="K711" s="123" t="s">
        <v>13627</v>
      </c>
      <c r="L711" s="135" t="s">
        <v>4028</v>
      </c>
      <c r="M711" s="131" t="s">
        <v>15856</v>
      </c>
      <c r="N711" s="135" t="s">
        <v>13157</v>
      </c>
      <c r="O711" s="135"/>
      <c r="P711" s="135" t="s">
        <v>13157</v>
      </c>
      <c r="Q711" s="227">
        <v>9914</v>
      </c>
      <c r="R711" s="132">
        <v>6047</v>
      </c>
      <c r="S711" s="132">
        <v>2514</v>
      </c>
      <c r="T711" s="132">
        <v>2514</v>
      </c>
      <c r="U711" s="132" t="s">
        <v>392</v>
      </c>
      <c r="V711" s="132" t="s">
        <v>4029</v>
      </c>
      <c r="W711" s="132">
        <v>541</v>
      </c>
      <c r="X711" s="134" t="s">
        <v>401</v>
      </c>
      <c r="Y711" s="132">
        <v>160</v>
      </c>
      <c r="Z711" s="132">
        <v>312</v>
      </c>
      <c r="AA711" s="132">
        <v>12901</v>
      </c>
      <c r="AB711" s="132">
        <v>91</v>
      </c>
      <c r="AC711" s="132"/>
      <c r="AD711" s="132"/>
      <c r="AE711" s="132" t="s">
        <v>16145</v>
      </c>
      <c r="AF711" s="123" t="s">
        <v>4030</v>
      </c>
      <c r="AG711" s="132"/>
      <c r="AH711" s="132">
        <v>123437</v>
      </c>
      <c r="AI711" s="123" t="s">
        <v>4031</v>
      </c>
      <c r="AJ711" s="135" t="s">
        <v>4032</v>
      </c>
      <c r="AK711" s="123" t="s">
        <v>477</v>
      </c>
      <c r="AL711" s="123">
        <v>2</v>
      </c>
      <c r="AM711" s="123">
        <v>1</v>
      </c>
      <c r="AN711" s="123">
        <v>1</v>
      </c>
      <c r="AO711" s="123"/>
      <c r="AP711" s="123"/>
      <c r="AQ711" s="123">
        <v>249</v>
      </c>
      <c r="AR711" s="123" t="s">
        <v>16167</v>
      </c>
      <c r="AS711" s="134" t="s">
        <v>435</v>
      </c>
      <c r="AT711" s="135" t="s">
        <v>4033</v>
      </c>
      <c r="AU711" s="137">
        <v>1533</v>
      </c>
      <c r="AV711" s="150">
        <v>6.1566265060240966</v>
      </c>
      <c r="AW711" s="132"/>
      <c r="AX711" s="132"/>
      <c r="AY711" s="132"/>
      <c r="AZ711" s="132"/>
      <c r="BA711" s="132"/>
      <c r="BB711" s="134"/>
      <c r="BC711" s="134"/>
      <c r="BD711" s="134"/>
      <c r="BE711" s="138" t="s">
        <v>364</v>
      </c>
      <c r="BF711" s="139"/>
      <c r="BG711" s="139"/>
      <c r="BH711" s="139"/>
      <c r="BI711" s="139"/>
      <c r="BJ711" s="139"/>
      <c r="BK711" s="134"/>
      <c r="BL711" s="134"/>
      <c r="BM711" s="138"/>
      <c r="BN711" s="141" t="s">
        <v>364</v>
      </c>
      <c r="BO711" s="123"/>
      <c r="BP711" s="123"/>
      <c r="BQ711" s="123"/>
      <c r="BR711" s="123"/>
      <c r="BS711" s="123"/>
      <c r="BT711" s="123"/>
      <c r="BU711" s="123"/>
      <c r="BV711" s="123"/>
      <c r="BW711" s="123"/>
      <c r="BX711" s="123"/>
      <c r="BY711" s="135"/>
      <c r="BZ711" s="135"/>
      <c r="CA711" s="135"/>
      <c r="CB711" s="135"/>
      <c r="CC711" s="123"/>
    </row>
    <row r="712" spans="1:81" s="6" customFormat="1" ht="16.5" customHeight="1">
      <c r="A712" s="123">
        <v>629</v>
      </c>
      <c r="B712" s="123" t="s">
        <v>162</v>
      </c>
      <c r="C712" s="136" t="s">
        <v>174</v>
      </c>
      <c r="D712" s="123" t="s">
        <v>1083</v>
      </c>
      <c r="E712" s="123" t="s">
        <v>353</v>
      </c>
      <c r="F712" s="123" t="s">
        <v>4034</v>
      </c>
      <c r="G712" s="142" t="s">
        <v>4035</v>
      </c>
      <c r="H712" s="123" t="s">
        <v>14395</v>
      </c>
      <c r="I712" s="123" t="s">
        <v>14396</v>
      </c>
      <c r="J712" s="123" t="s">
        <v>12883</v>
      </c>
      <c r="K712" s="154" t="s">
        <v>13014</v>
      </c>
      <c r="L712" s="154" t="s">
        <v>4036</v>
      </c>
      <c r="M712" s="130" t="s">
        <v>15857</v>
      </c>
      <c r="N712" s="135" t="s">
        <v>13157</v>
      </c>
      <c r="O712" s="131"/>
      <c r="P712" s="135" t="s">
        <v>13157</v>
      </c>
      <c r="Q712" s="132">
        <v>1320267</v>
      </c>
      <c r="R712" s="132">
        <v>6521</v>
      </c>
      <c r="S712" s="132">
        <v>2123</v>
      </c>
      <c r="T712" s="132">
        <v>1837</v>
      </c>
      <c r="U712" s="132" t="s">
        <v>418</v>
      </c>
      <c r="V712" s="132">
        <v>286</v>
      </c>
      <c r="W712" s="132">
        <v>755</v>
      </c>
      <c r="X712" s="134" t="s">
        <v>359</v>
      </c>
      <c r="Y712" s="132">
        <v>274</v>
      </c>
      <c r="Z712" s="132">
        <v>65</v>
      </c>
      <c r="AA712" s="132">
        <v>0</v>
      </c>
      <c r="AB712" s="132">
        <v>416</v>
      </c>
      <c r="AC712" s="132" t="s">
        <v>19979</v>
      </c>
      <c r="AD712" s="132">
        <v>118</v>
      </c>
      <c r="AE712" s="132">
        <v>100</v>
      </c>
      <c r="AF712" s="338" t="s">
        <v>1486</v>
      </c>
      <c r="AG712" s="132"/>
      <c r="AH712" s="132">
        <v>31794</v>
      </c>
      <c r="AI712" s="123" t="s">
        <v>4037</v>
      </c>
      <c r="AJ712" s="123" t="s">
        <v>4038</v>
      </c>
      <c r="AK712" s="123" t="s">
        <v>477</v>
      </c>
      <c r="AL712" s="123">
        <v>9</v>
      </c>
      <c r="AM712" s="123">
        <v>2</v>
      </c>
      <c r="AN712" s="123">
        <v>5</v>
      </c>
      <c r="AO712" s="123">
        <v>2</v>
      </c>
      <c r="AP712" s="123"/>
      <c r="AQ712" s="123">
        <v>200</v>
      </c>
      <c r="AR712" s="123" t="s">
        <v>16166</v>
      </c>
      <c r="AS712" s="123" t="s">
        <v>16174</v>
      </c>
      <c r="AT712" s="123" t="s">
        <v>1254</v>
      </c>
      <c r="AU712" s="137">
        <v>4500</v>
      </c>
      <c r="AV712" s="150">
        <v>22.5</v>
      </c>
      <c r="AW712" s="132"/>
      <c r="AX712" s="132"/>
      <c r="AY712" s="132"/>
      <c r="AZ712" s="132"/>
      <c r="BA712" s="132"/>
      <c r="BB712" s="134"/>
      <c r="BC712" s="134"/>
      <c r="BD712" s="134"/>
      <c r="BE712" s="138" t="s">
        <v>364</v>
      </c>
      <c r="BF712" s="139"/>
      <c r="BG712" s="139"/>
      <c r="BH712" s="139"/>
      <c r="BI712" s="139"/>
      <c r="BJ712" s="139"/>
      <c r="BK712" s="134"/>
      <c r="BL712" s="134"/>
      <c r="BM712" s="138"/>
      <c r="BN712" s="141"/>
      <c r="BO712" s="123"/>
      <c r="BP712" s="123"/>
      <c r="BQ712" s="123"/>
      <c r="BR712" s="123"/>
      <c r="BS712" s="123"/>
      <c r="BT712" s="123"/>
      <c r="BU712" s="123"/>
      <c r="BV712" s="123"/>
      <c r="BW712" s="123"/>
      <c r="BX712" s="123"/>
      <c r="BY712" s="123"/>
      <c r="BZ712" s="123"/>
      <c r="CA712" s="123"/>
      <c r="CB712" s="123"/>
      <c r="CC712" s="123"/>
    </row>
    <row r="713" spans="1:81" s="6" customFormat="1" ht="16.5" customHeight="1">
      <c r="A713" s="123">
        <v>630</v>
      </c>
      <c r="B713" s="136" t="s">
        <v>162</v>
      </c>
      <c r="C713" s="136" t="s">
        <v>174</v>
      </c>
      <c r="D713" s="136" t="s">
        <v>1083</v>
      </c>
      <c r="E713" s="123" t="s">
        <v>353</v>
      </c>
      <c r="F713" s="136" t="s">
        <v>4039</v>
      </c>
      <c r="G713" s="129" t="s">
        <v>4040</v>
      </c>
      <c r="H713" s="136" t="s">
        <v>14397</v>
      </c>
      <c r="I713" s="123" t="s">
        <v>14398</v>
      </c>
      <c r="J713" s="136" t="s">
        <v>12883</v>
      </c>
      <c r="K713" s="154" t="s">
        <v>14109</v>
      </c>
      <c r="L713" s="154" t="s">
        <v>4041</v>
      </c>
      <c r="M713" s="135" t="s">
        <v>15879</v>
      </c>
      <c r="N713" s="135" t="s">
        <v>13157</v>
      </c>
      <c r="O713" s="131"/>
      <c r="P713" s="131" t="s">
        <v>13157</v>
      </c>
      <c r="Q713" s="132">
        <v>1877</v>
      </c>
      <c r="R713" s="132">
        <v>1877</v>
      </c>
      <c r="S713" s="132">
        <v>1077</v>
      </c>
      <c r="T713" s="132">
        <v>1077</v>
      </c>
      <c r="U713" s="132" t="s">
        <v>392</v>
      </c>
      <c r="V713" s="132"/>
      <c r="W713" s="132">
        <v>188</v>
      </c>
      <c r="X713" s="134" t="s">
        <v>401</v>
      </c>
      <c r="Y713" s="132" t="s">
        <v>4042</v>
      </c>
      <c r="Z713" s="132">
        <v>32</v>
      </c>
      <c r="AA713" s="132">
        <v>6155</v>
      </c>
      <c r="AB713" s="132">
        <v>24</v>
      </c>
      <c r="AC713" s="132"/>
      <c r="AD713" s="132" t="s">
        <v>4042</v>
      </c>
      <c r="AE713" s="132" t="s">
        <v>4042</v>
      </c>
      <c r="AF713" s="338" t="s">
        <v>771</v>
      </c>
      <c r="AG713" s="132">
        <v>6212</v>
      </c>
      <c r="AH713" s="132">
        <v>8987</v>
      </c>
      <c r="AI713" s="123"/>
      <c r="AJ713" s="123"/>
      <c r="AK713" s="123" t="s">
        <v>477</v>
      </c>
      <c r="AL713" s="123">
        <v>14</v>
      </c>
      <c r="AM713" s="123">
        <v>7</v>
      </c>
      <c r="AN713" s="123">
        <v>4</v>
      </c>
      <c r="AO713" s="123">
        <v>3</v>
      </c>
      <c r="AP713" s="123"/>
      <c r="AQ713" s="123">
        <v>244</v>
      </c>
      <c r="AR713" s="123" t="s">
        <v>16166</v>
      </c>
      <c r="AS713" s="123"/>
      <c r="AT713" s="123" t="s">
        <v>1418</v>
      </c>
      <c r="AU713" s="137">
        <v>4306</v>
      </c>
      <c r="AV713" s="150">
        <v>17.647540983606557</v>
      </c>
      <c r="AW713" s="132"/>
      <c r="AX713" s="132"/>
      <c r="AY713" s="132"/>
      <c r="AZ713" s="132"/>
      <c r="BA713" s="132"/>
      <c r="BB713" s="134"/>
      <c r="BC713" s="134"/>
      <c r="BD713" s="134"/>
      <c r="BE713" s="134" t="s">
        <v>364</v>
      </c>
      <c r="BF713" s="139"/>
      <c r="BG713" s="139"/>
      <c r="BH713" s="139"/>
      <c r="BI713" s="139"/>
      <c r="BJ713" s="139"/>
      <c r="BK713" s="134"/>
      <c r="BL713" s="134"/>
      <c r="BM713" s="134"/>
      <c r="BN713" s="141" t="s">
        <v>1858</v>
      </c>
      <c r="BO713" s="123"/>
      <c r="BP713" s="123"/>
      <c r="BQ713" s="123"/>
      <c r="BR713" s="123"/>
      <c r="BS713" s="123"/>
      <c r="BT713" s="123"/>
      <c r="BU713" s="123"/>
      <c r="BV713" s="123"/>
      <c r="BW713" s="123"/>
      <c r="BX713" s="123"/>
      <c r="BY713" s="123"/>
      <c r="BZ713" s="123"/>
      <c r="CA713" s="123"/>
      <c r="CB713" s="123"/>
      <c r="CC713" s="123"/>
    </row>
    <row r="714" spans="1:81" s="7" customFormat="1" ht="16.5" customHeight="1">
      <c r="A714" s="299"/>
      <c r="B714" s="300" t="s">
        <v>4043</v>
      </c>
      <c r="C714" s="301"/>
      <c r="D714" s="301">
        <v>4</v>
      </c>
      <c r="E714" s="302"/>
      <c r="F714" s="121"/>
      <c r="G714" s="352"/>
      <c r="H714" s="121"/>
      <c r="I714" s="121"/>
      <c r="J714" s="121"/>
      <c r="K714" s="353"/>
      <c r="L714" s="353"/>
      <c r="M714" s="478"/>
      <c r="N714" s="354"/>
      <c r="O714" s="354"/>
      <c r="P714" s="354"/>
      <c r="Q714" s="310"/>
      <c r="R714" s="310"/>
      <c r="S714" s="310"/>
      <c r="T714" s="310"/>
      <c r="U714" s="310"/>
      <c r="V714" s="310"/>
      <c r="W714" s="310"/>
      <c r="X714" s="311"/>
      <c r="Y714" s="310"/>
      <c r="Z714" s="310"/>
      <c r="AA714" s="310"/>
      <c r="AB714" s="310"/>
      <c r="AC714" s="310"/>
      <c r="AD714" s="310"/>
      <c r="AE714" s="310"/>
      <c r="AF714" s="479"/>
      <c r="AG714" s="310"/>
      <c r="AH714" s="310"/>
      <c r="AI714" s="311"/>
      <c r="AJ714" s="311"/>
      <c r="AK714" s="480"/>
      <c r="AL714" s="121"/>
      <c r="AM714" s="121"/>
      <c r="AN714" s="121"/>
      <c r="AO714" s="121"/>
      <c r="AP714" s="121"/>
      <c r="AQ714" s="121"/>
      <c r="AR714" s="121"/>
      <c r="AS714" s="121"/>
      <c r="AT714" s="121"/>
      <c r="AU714" s="315"/>
      <c r="AV714" s="315"/>
      <c r="AW714" s="310"/>
      <c r="AX714" s="310"/>
      <c r="AY714" s="310"/>
      <c r="AZ714" s="310"/>
      <c r="BA714" s="310"/>
      <c r="BB714" s="311"/>
      <c r="BC714" s="311"/>
      <c r="BD714" s="311"/>
      <c r="BE714" s="311"/>
      <c r="BF714" s="317"/>
      <c r="BG714" s="317"/>
      <c r="BH714" s="317"/>
      <c r="BI714" s="317"/>
      <c r="BJ714" s="317"/>
      <c r="BK714" s="311"/>
      <c r="BL714" s="311"/>
      <c r="BM714" s="311"/>
      <c r="BN714" s="511"/>
      <c r="BO714" s="121"/>
      <c r="BP714" s="121"/>
      <c r="BQ714" s="121"/>
      <c r="BR714" s="121"/>
      <c r="BS714" s="121"/>
      <c r="BT714" s="121"/>
      <c r="BU714" s="121"/>
      <c r="BV714" s="121"/>
      <c r="BW714" s="121"/>
      <c r="BX714" s="121"/>
      <c r="BY714" s="121"/>
      <c r="BZ714" s="121"/>
      <c r="CA714" s="121"/>
      <c r="CB714" s="121"/>
      <c r="CC714" s="121"/>
    </row>
    <row r="715" spans="1:81" s="7" customFormat="1" ht="16.5" customHeight="1">
      <c r="A715" s="388"/>
      <c r="B715" s="483" t="s">
        <v>4044</v>
      </c>
      <c r="C715" s="389"/>
      <c r="D715" s="389">
        <v>43</v>
      </c>
      <c r="E715" s="390"/>
      <c r="F715" s="391"/>
      <c r="G715" s="392"/>
      <c r="H715" s="391"/>
      <c r="I715" s="391"/>
      <c r="J715" s="391"/>
      <c r="K715" s="393"/>
      <c r="L715" s="393"/>
      <c r="M715" s="484"/>
      <c r="N715" s="394"/>
      <c r="O715" s="394"/>
      <c r="P715" s="394"/>
      <c r="Q715" s="398"/>
      <c r="R715" s="398"/>
      <c r="S715" s="398"/>
      <c r="T715" s="398"/>
      <c r="U715" s="398"/>
      <c r="V715" s="398"/>
      <c r="W715" s="398"/>
      <c r="X715" s="399"/>
      <c r="Y715" s="398"/>
      <c r="Z715" s="398"/>
      <c r="AA715" s="398"/>
      <c r="AB715" s="398"/>
      <c r="AC715" s="398"/>
      <c r="AD715" s="398"/>
      <c r="AE715" s="398"/>
      <c r="AF715" s="485"/>
      <c r="AG715" s="398"/>
      <c r="AH715" s="398"/>
      <c r="AI715" s="399"/>
      <c r="AJ715" s="399"/>
      <c r="AK715" s="431"/>
      <c r="AL715" s="391"/>
      <c r="AM715" s="391"/>
      <c r="AN715" s="391"/>
      <c r="AO715" s="391"/>
      <c r="AP715" s="391"/>
      <c r="AQ715" s="391"/>
      <c r="AR715" s="391"/>
      <c r="AS715" s="391"/>
      <c r="AT715" s="391"/>
      <c r="AU715" s="401"/>
      <c r="AV715" s="401"/>
      <c r="AW715" s="398"/>
      <c r="AX715" s="398"/>
      <c r="AY715" s="398"/>
      <c r="AZ715" s="398"/>
      <c r="BA715" s="398"/>
      <c r="BB715" s="399"/>
      <c r="BC715" s="399"/>
      <c r="BD715" s="399"/>
      <c r="BE715" s="399"/>
      <c r="BF715" s="404"/>
      <c r="BG715" s="404"/>
      <c r="BH715" s="404"/>
      <c r="BI715" s="404"/>
      <c r="BJ715" s="404"/>
      <c r="BK715" s="399"/>
      <c r="BL715" s="399"/>
      <c r="BM715" s="399"/>
      <c r="BN715" s="512"/>
      <c r="BO715" s="391"/>
      <c r="BP715" s="391"/>
      <c r="BQ715" s="391"/>
      <c r="BR715" s="391"/>
      <c r="BS715" s="391"/>
      <c r="BT715" s="391"/>
      <c r="BU715" s="391"/>
      <c r="BV715" s="391"/>
      <c r="BW715" s="391"/>
      <c r="BX715" s="391"/>
      <c r="BY715" s="391"/>
      <c r="BZ715" s="391"/>
      <c r="CA715" s="391"/>
      <c r="CB715" s="391"/>
      <c r="CC715" s="391"/>
    </row>
    <row r="716" spans="1:81" s="6" customFormat="1" ht="16.5" customHeight="1">
      <c r="A716" s="122"/>
      <c r="B716" s="122" t="s">
        <v>179</v>
      </c>
      <c r="C716" s="122"/>
      <c r="D716" s="122"/>
      <c r="E716" s="122"/>
      <c r="F716" s="122"/>
      <c r="G716" s="488"/>
      <c r="H716" s="122"/>
      <c r="I716" s="122"/>
      <c r="J716" s="122"/>
      <c r="K716" s="122"/>
      <c r="L716" s="122"/>
      <c r="M716" s="123"/>
      <c r="N716" s="122"/>
      <c r="O716" s="122"/>
      <c r="P716" s="122"/>
      <c r="Q716" s="124"/>
      <c r="R716" s="124"/>
      <c r="S716" s="124"/>
      <c r="T716" s="124"/>
      <c r="U716" s="124"/>
      <c r="V716" s="124"/>
      <c r="W716" s="124"/>
      <c r="X716" s="125"/>
      <c r="Y716" s="124"/>
      <c r="Z716" s="124"/>
      <c r="AA716" s="124"/>
      <c r="AB716" s="124"/>
      <c r="AC716" s="124"/>
      <c r="AD716" s="124"/>
      <c r="AE716" s="132"/>
      <c r="AF716" s="122"/>
      <c r="AG716" s="124"/>
      <c r="AH716" s="124"/>
      <c r="AI716" s="122"/>
      <c r="AJ716" s="122"/>
      <c r="AK716" s="122"/>
      <c r="AL716" s="122"/>
      <c r="AM716" s="122"/>
      <c r="AN716" s="122"/>
      <c r="AO716" s="122"/>
      <c r="AP716" s="122"/>
      <c r="AQ716" s="122"/>
      <c r="AR716" s="122"/>
      <c r="AS716" s="122"/>
      <c r="AT716" s="122"/>
      <c r="AU716" s="126"/>
      <c r="AV716" s="126"/>
      <c r="AW716" s="124"/>
      <c r="AX716" s="124"/>
      <c r="AY716" s="124"/>
      <c r="AZ716" s="124"/>
      <c r="BA716" s="124"/>
      <c r="BB716" s="125"/>
      <c r="BC716" s="125"/>
      <c r="BD716" s="122"/>
      <c r="BE716" s="122"/>
      <c r="BF716" s="127"/>
      <c r="BG716" s="127"/>
      <c r="BH716" s="127"/>
      <c r="BI716" s="127"/>
      <c r="BJ716" s="127"/>
      <c r="BK716" s="125"/>
      <c r="BL716" s="125"/>
      <c r="BM716" s="122"/>
      <c r="BN716" s="128"/>
      <c r="BO716" s="122"/>
      <c r="BP716" s="122"/>
      <c r="BQ716" s="122"/>
      <c r="BR716" s="122"/>
      <c r="BS716" s="122"/>
      <c r="BT716" s="122"/>
      <c r="BU716" s="122"/>
      <c r="BV716" s="122"/>
      <c r="BW716" s="122"/>
      <c r="BX716" s="122"/>
      <c r="BY716" s="122"/>
      <c r="BZ716" s="122"/>
      <c r="CA716" s="122"/>
      <c r="CB716" s="122"/>
      <c r="CC716" s="122"/>
    </row>
    <row r="717" spans="1:81" s="6" customFormat="1" ht="16.5" customHeight="1">
      <c r="A717" s="144">
        <v>631</v>
      </c>
      <c r="B717" s="123" t="s">
        <v>179</v>
      </c>
      <c r="C717" s="123" t="s">
        <v>184</v>
      </c>
      <c r="D717" s="123" t="s">
        <v>14</v>
      </c>
      <c r="E717" s="123" t="s">
        <v>353</v>
      </c>
      <c r="F717" s="123" t="s">
        <v>4045</v>
      </c>
      <c r="G717" s="142" t="s">
        <v>4046</v>
      </c>
      <c r="H717" s="123" t="s">
        <v>14399</v>
      </c>
      <c r="I717" s="123" t="s">
        <v>14400</v>
      </c>
      <c r="J717" s="123" t="s">
        <v>12899</v>
      </c>
      <c r="K717" s="154" t="s">
        <v>14401</v>
      </c>
      <c r="L717" s="154" t="s">
        <v>4047</v>
      </c>
      <c r="M717" s="711" t="s">
        <v>15858</v>
      </c>
      <c r="N717" s="131" t="s">
        <v>12888</v>
      </c>
      <c r="O717" s="131"/>
      <c r="P717" s="131" t="s">
        <v>12899</v>
      </c>
      <c r="Q717" s="133">
        <v>74272</v>
      </c>
      <c r="R717" s="133">
        <v>11358.8</v>
      </c>
      <c r="S717" s="133">
        <v>3223</v>
      </c>
      <c r="T717" s="133">
        <v>2863</v>
      </c>
      <c r="U717" s="133" t="s">
        <v>418</v>
      </c>
      <c r="V717" s="133">
        <v>360</v>
      </c>
      <c r="W717" s="133">
        <v>2518</v>
      </c>
      <c r="X717" s="149" t="s">
        <v>359</v>
      </c>
      <c r="Y717" s="133">
        <v>213.1</v>
      </c>
      <c r="Z717" s="133">
        <v>83.48</v>
      </c>
      <c r="AA717" s="133">
        <v>14020</v>
      </c>
      <c r="AB717" s="133">
        <v>431.79</v>
      </c>
      <c r="AC717" s="133">
        <v>62.87</v>
      </c>
      <c r="AD717" s="133">
        <v>49.89</v>
      </c>
      <c r="AE717" s="132">
        <v>97</v>
      </c>
      <c r="AF717" s="135" t="s">
        <v>4048</v>
      </c>
      <c r="AG717" s="132">
        <v>26701</v>
      </c>
      <c r="AH717" s="132">
        <v>34514</v>
      </c>
      <c r="AI717" s="123" t="s">
        <v>4049</v>
      </c>
      <c r="AJ717" s="123" t="s">
        <v>4050</v>
      </c>
      <c r="AK717" s="123" t="s">
        <v>477</v>
      </c>
      <c r="AL717" s="123">
        <v>13</v>
      </c>
      <c r="AM717" s="123"/>
      <c r="AN717" s="123">
        <v>12</v>
      </c>
      <c r="AO717" s="123">
        <v>1</v>
      </c>
      <c r="AP717" s="123"/>
      <c r="AQ717" s="123">
        <v>297</v>
      </c>
      <c r="AR717" s="123" t="s">
        <v>16168</v>
      </c>
      <c r="AS717" s="123" t="s">
        <v>16256</v>
      </c>
      <c r="AT717" s="144" t="s">
        <v>1432</v>
      </c>
      <c r="AU717" s="137">
        <v>137570</v>
      </c>
      <c r="AV717" s="137">
        <v>463.19865319865318</v>
      </c>
      <c r="AW717" s="132"/>
      <c r="AX717" s="132"/>
      <c r="AY717" s="132"/>
      <c r="AZ717" s="132"/>
      <c r="BA717" s="132"/>
      <c r="BB717" s="134"/>
      <c r="BC717" s="134"/>
      <c r="BD717" s="134"/>
      <c r="BE717" s="138" t="s">
        <v>364</v>
      </c>
      <c r="BF717" s="139"/>
      <c r="BG717" s="139"/>
      <c r="BH717" s="139"/>
      <c r="BI717" s="139"/>
      <c r="BJ717" s="139"/>
      <c r="BK717" s="134"/>
      <c r="BL717" s="134"/>
      <c r="BM717" s="138"/>
      <c r="BN717" s="141" t="s">
        <v>364</v>
      </c>
      <c r="BO717" s="123"/>
      <c r="BP717" s="123"/>
      <c r="BQ717" s="123"/>
      <c r="BR717" s="123"/>
      <c r="BS717" s="123"/>
      <c r="BT717" s="123"/>
      <c r="BU717" s="123"/>
      <c r="BV717" s="123"/>
      <c r="BW717" s="123"/>
      <c r="BX717" s="123"/>
      <c r="BY717" s="144"/>
      <c r="BZ717" s="123"/>
      <c r="CA717" s="123"/>
      <c r="CB717" s="123"/>
      <c r="CC717" s="123"/>
    </row>
    <row r="718" spans="1:81" s="6" customFormat="1" ht="16.5" customHeight="1">
      <c r="A718" s="123">
        <v>632</v>
      </c>
      <c r="B718" s="123" t="s">
        <v>179</v>
      </c>
      <c r="C718" s="123" t="s">
        <v>180</v>
      </c>
      <c r="D718" s="123" t="s">
        <v>14</v>
      </c>
      <c r="E718" s="123" t="s">
        <v>353</v>
      </c>
      <c r="F718" s="123" t="s">
        <v>19980</v>
      </c>
      <c r="G718" s="142" t="s">
        <v>4051</v>
      </c>
      <c r="H718" s="123" t="s">
        <v>14402</v>
      </c>
      <c r="I718" s="123" t="s">
        <v>14403</v>
      </c>
      <c r="J718" s="123" t="s">
        <v>12883</v>
      </c>
      <c r="K718" s="154" t="s">
        <v>14404</v>
      </c>
      <c r="L718" s="154" t="s">
        <v>4052</v>
      </c>
      <c r="M718" s="143" t="s">
        <v>15859</v>
      </c>
      <c r="N718" s="123" t="s">
        <v>12883</v>
      </c>
      <c r="O718" s="131" t="s">
        <v>357</v>
      </c>
      <c r="P718" s="131" t="s">
        <v>12888</v>
      </c>
      <c r="Q718" s="132">
        <v>21051</v>
      </c>
      <c r="R718" s="132">
        <v>3933</v>
      </c>
      <c r="S718" s="132">
        <v>1404</v>
      </c>
      <c r="T718" s="132">
        <v>1317</v>
      </c>
      <c r="U718" s="132" t="s">
        <v>1393</v>
      </c>
      <c r="V718" s="132">
        <v>87.35</v>
      </c>
      <c r="W718" s="132">
        <v>121</v>
      </c>
      <c r="X718" s="134" t="s">
        <v>359</v>
      </c>
      <c r="Y718" s="132">
        <v>77.5</v>
      </c>
      <c r="Z718" s="132"/>
      <c r="AA718" s="132"/>
      <c r="AB718" s="132">
        <v>53.71</v>
      </c>
      <c r="AC718" s="132"/>
      <c r="AD718" s="132">
        <v>114.5</v>
      </c>
      <c r="AE718" s="132">
        <v>50</v>
      </c>
      <c r="AF718" s="135" t="s">
        <v>4053</v>
      </c>
      <c r="AG718" s="132">
        <v>14156</v>
      </c>
      <c r="AH718" s="132">
        <v>14156</v>
      </c>
      <c r="AI718" s="123" t="s">
        <v>4054</v>
      </c>
      <c r="AJ718" s="123" t="s">
        <v>4055</v>
      </c>
      <c r="AK718" s="123" t="s">
        <v>477</v>
      </c>
      <c r="AL718" s="123"/>
      <c r="AM718" s="123"/>
      <c r="AN718" s="123"/>
      <c r="AO718" s="123"/>
      <c r="AP718" s="123"/>
      <c r="AQ718" s="135" t="s">
        <v>435</v>
      </c>
      <c r="AR718" s="123" t="s">
        <v>16189</v>
      </c>
      <c r="AS718" s="123" t="s">
        <v>16189</v>
      </c>
      <c r="AT718" s="123" t="s">
        <v>625</v>
      </c>
      <c r="AU718" s="137" t="s">
        <v>435</v>
      </c>
      <c r="AV718" s="137"/>
      <c r="AW718" s="132"/>
      <c r="AX718" s="132"/>
      <c r="AY718" s="132"/>
      <c r="AZ718" s="132"/>
      <c r="BA718" s="132"/>
      <c r="BB718" s="134"/>
      <c r="BC718" s="134"/>
      <c r="BD718" s="134"/>
      <c r="BE718" s="138" t="s">
        <v>364</v>
      </c>
      <c r="BF718" s="139"/>
      <c r="BG718" s="139"/>
      <c r="BH718" s="139"/>
      <c r="BI718" s="139"/>
      <c r="BJ718" s="139"/>
      <c r="BK718" s="134"/>
      <c r="BL718" s="134"/>
      <c r="BM718" s="138"/>
      <c r="BN718" s="141" t="s">
        <v>364</v>
      </c>
      <c r="BO718" s="123"/>
      <c r="BP718" s="123"/>
      <c r="BQ718" s="123"/>
      <c r="BR718" s="123"/>
      <c r="BS718" s="123"/>
      <c r="BT718" s="123"/>
      <c r="BU718" s="123"/>
      <c r="BV718" s="123"/>
      <c r="BW718" s="123"/>
      <c r="BX718" s="123"/>
      <c r="BY718" s="144"/>
      <c r="BZ718" s="123"/>
      <c r="CA718" s="123"/>
      <c r="CB718" s="123"/>
      <c r="CC718" s="123"/>
    </row>
    <row r="719" spans="1:81" s="10" customFormat="1" ht="16.5" customHeight="1">
      <c r="A719" s="123">
        <v>633</v>
      </c>
      <c r="B719" s="123" t="s">
        <v>179</v>
      </c>
      <c r="C719" s="123" t="s">
        <v>186</v>
      </c>
      <c r="D719" s="123" t="s">
        <v>14</v>
      </c>
      <c r="E719" s="123" t="s">
        <v>353</v>
      </c>
      <c r="F719" s="123" t="s">
        <v>4056</v>
      </c>
      <c r="G719" s="142" t="s">
        <v>4057</v>
      </c>
      <c r="H719" s="123" t="s">
        <v>14405</v>
      </c>
      <c r="I719" s="123" t="s">
        <v>14406</v>
      </c>
      <c r="J719" s="123" t="s">
        <v>12883</v>
      </c>
      <c r="K719" s="123" t="s">
        <v>14407</v>
      </c>
      <c r="L719" s="123" t="s">
        <v>4058</v>
      </c>
      <c r="M719" s="446" t="s">
        <v>15860</v>
      </c>
      <c r="N719" s="131" t="s">
        <v>12899</v>
      </c>
      <c r="O719" s="131" t="s">
        <v>357</v>
      </c>
      <c r="P719" s="131" t="s">
        <v>12888</v>
      </c>
      <c r="Q719" s="132">
        <v>18204</v>
      </c>
      <c r="R719" s="132">
        <v>8358</v>
      </c>
      <c r="S719" s="132">
        <f>T719+V719</f>
        <v>3200</v>
      </c>
      <c r="T719" s="132">
        <v>2962</v>
      </c>
      <c r="U719" s="132" t="s">
        <v>387</v>
      </c>
      <c r="V719" s="132">
        <v>238</v>
      </c>
      <c r="W719" s="132">
        <v>542</v>
      </c>
      <c r="X719" s="134" t="s">
        <v>401</v>
      </c>
      <c r="Y719" s="132">
        <v>615</v>
      </c>
      <c r="Z719" s="132">
        <v>235</v>
      </c>
      <c r="AA719" s="132">
        <v>38851</v>
      </c>
      <c r="AB719" s="132">
        <v>534</v>
      </c>
      <c r="AC719" s="132">
        <v>17</v>
      </c>
      <c r="AD719" s="132"/>
      <c r="AE719" s="132">
        <v>79</v>
      </c>
      <c r="AF719" s="123" t="s">
        <v>4059</v>
      </c>
      <c r="AG719" s="132">
        <v>18486</v>
      </c>
      <c r="AH719" s="132">
        <v>18526</v>
      </c>
      <c r="AI719" s="123"/>
      <c r="AJ719" s="123"/>
      <c r="AK719" s="123" t="s">
        <v>477</v>
      </c>
      <c r="AL719" s="123">
        <v>6</v>
      </c>
      <c r="AM719" s="123">
        <v>1</v>
      </c>
      <c r="AN719" s="123">
        <v>5</v>
      </c>
      <c r="AO719" s="123"/>
      <c r="AP719" s="123"/>
      <c r="AQ719" s="123">
        <v>309</v>
      </c>
      <c r="AR719" s="135" t="s">
        <v>16166</v>
      </c>
      <c r="AS719" s="135" t="s">
        <v>16166</v>
      </c>
      <c r="AT719" s="123" t="s">
        <v>464</v>
      </c>
      <c r="AU719" s="137">
        <v>50037</v>
      </c>
      <c r="AV719" s="137">
        <v>161.93203883495147</v>
      </c>
      <c r="AW719" s="132"/>
      <c r="AX719" s="132"/>
      <c r="AY719" s="132"/>
      <c r="AZ719" s="132"/>
      <c r="BA719" s="132"/>
      <c r="BB719" s="134"/>
      <c r="BC719" s="134"/>
      <c r="BD719" s="138"/>
      <c r="BE719" s="138" t="s">
        <v>364</v>
      </c>
      <c r="BF719" s="139"/>
      <c r="BG719" s="139"/>
      <c r="BH719" s="139"/>
      <c r="BI719" s="139"/>
      <c r="BJ719" s="139"/>
      <c r="BK719" s="134"/>
      <c r="BL719" s="134"/>
      <c r="BM719" s="138"/>
      <c r="BN719" s="141" t="s">
        <v>364</v>
      </c>
      <c r="BO719" s="123"/>
      <c r="BP719" s="123"/>
      <c r="BQ719" s="123"/>
      <c r="BR719" s="123"/>
      <c r="BS719" s="123"/>
      <c r="BT719" s="123"/>
      <c r="BU719" s="123"/>
      <c r="BV719" s="123"/>
      <c r="BW719" s="123"/>
      <c r="BX719" s="123"/>
      <c r="BY719" s="123"/>
      <c r="BZ719" s="123"/>
      <c r="CA719" s="123"/>
      <c r="CB719" s="123"/>
      <c r="CC719" s="123"/>
    </row>
    <row r="720" spans="1:81" s="7" customFormat="1" ht="16.5" customHeight="1">
      <c r="A720" s="299"/>
      <c r="B720" s="300" t="s">
        <v>4060</v>
      </c>
      <c r="C720" s="301"/>
      <c r="D720" s="301">
        <v>3</v>
      </c>
      <c r="E720" s="302"/>
      <c r="F720" s="121"/>
      <c r="G720" s="352"/>
      <c r="H720" s="121"/>
      <c r="I720" s="121"/>
      <c r="J720" s="121"/>
      <c r="K720" s="353"/>
      <c r="L720" s="353"/>
      <c r="M720" s="478"/>
      <c r="N720" s="354"/>
      <c r="O720" s="354"/>
      <c r="P720" s="354"/>
      <c r="Q720" s="310"/>
      <c r="R720" s="310"/>
      <c r="S720" s="310"/>
      <c r="T720" s="310"/>
      <c r="U720" s="310"/>
      <c r="V720" s="310"/>
      <c r="W720" s="310"/>
      <c r="X720" s="311"/>
      <c r="Y720" s="310"/>
      <c r="Z720" s="310"/>
      <c r="AA720" s="310"/>
      <c r="AB720" s="310"/>
      <c r="AC720" s="310"/>
      <c r="AD720" s="310"/>
      <c r="AE720" s="310"/>
      <c r="AF720" s="479"/>
      <c r="AG720" s="310"/>
      <c r="AH720" s="310"/>
      <c r="AI720" s="311"/>
      <c r="AJ720" s="311"/>
      <c r="AK720" s="480"/>
      <c r="AL720" s="121"/>
      <c r="AM720" s="121"/>
      <c r="AN720" s="121"/>
      <c r="AO720" s="121"/>
      <c r="AP720" s="121"/>
      <c r="AQ720" s="121"/>
      <c r="AR720" s="121"/>
      <c r="AS720" s="121"/>
      <c r="AT720" s="121"/>
      <c r="AU720" s="315"/>
      <c r="AV720" s="315"/>
      <c r="AW720" s="310"/>
      <c r="AX720" s="310"/>
      <c r="AY720" s="310"/>
      <c r="AZ720" s="310"/>
      <c r="BA720" s="310"/>
      <c r="BB720" s="311"/>
      <c r="BC720" s="311"/>
      <c r="BD720" s="311"/>
      <c r="BE720" s="311"/>
      <c r="BF720" s="317"/>
      <c r="BG720" s="317"/>
      <c r="BH720" s="317"/>
      <c r="BI720" s="317"/>
      <c r="BJ720" s="317"/>
      <c r="BK720" s="311"/>
      <c r="BL720" s="311"/>
      <c r="BM720" s="311"/>
      <c r="BN720" s="511"/>
      <c r="BO720" s="121"/>
      <c r="BP720" s="121"/>
      <c r="BQ720" s="121"/>
      <c r="BR720" s="121"/>
      <c r="BS720" s="121"/>
      <c r="BT720" s="121"/>
      <c r="BU720" s="121"/>
      <c r="BV720" s="121"/>
      <c r="BW720" s="121"/>
      <c r="BX720" s="121"/>
      <c r="BY720" s="121"/>
      <c r="BZ720" s="121"/>
      <c r="CA720" s="121"/>
      <c r="CB720" s="121"/>
      <c r="CC720" s="121"/>
    </row>
    <row r="721" spans="1:81" s="6" customFormat="1" ht="16.5" customHeight="1">
      <c r="A721" s="144">
        <v>634</v>
      </c>
      <c r="B721" s="123" t="s">
        <v>179</v>
      </c>
      <c r="C721" s="123" t="s">
        <v>199</v>
      </c>
      <c r="D721" s="123" t="s">
        <v>481</v>
      </c>
      <c r="E721" s="123" t="s">
        <v>353</v>
      </c>
      <c r="F721" s="123" t="s">
        <v>4061</v>
      </c>
      <c r="G721" s="142" t="s">
        <v>19981</v>
      </c>
      <c r="H721" s="123" t="s">
        <v>14408</v>
      </c>
      <c r="I721" s="136" t="s">
        <v>14409</v>
      </c>
      <c r="J721" s="136" t="s">
        <v>12883</v>
      </c>
      <c r="K721" s="136" t="s">
        <v>14410</v>
      </c>
      <c r="L721" s="660" t="s">
        <v>4062</v>
      </c>
      <c r="M721" s="135" t="s">
        <v>15861</v>
      </c>
      <c r="N721" s="131" t="s">
        <v>12883</v>
      </c>
      <c r="O721" s="131" t="s">
        <v>357</v>
      </c>
      <c r="P721" s="135" t="s">
        <v>12888</v>
      </c>
      <c r="Q721" s="347">
        <v>117157</v>
      </c>
      <c r="R721" s="347">
        <v>2429</v>
      </c>
      <c r="S721" s="347">
        <v>828</v>
      </c>
      <c r="T721" s="347">
        <v>642</v>
      </c>
      <c r="U721" s="347" t="s">
        <v>672</v>
      </c>
      <c r="V721" s="347">
        <v>186</v>
      </c>
      <c r="W721" s="347">
        <v>272</v>
      </c>
      <c r="X721" s="360" t="s">
        <v>401</v>
      </c>
      <c r="Y721" s="347">
        <v>156</v>
      </c>
      <c r="Z721" s="712">
        <v>13</v>
      </c>
      <c r="AA721" s="347">
        <v>2378</v>
      </c>
      <c r="AB721" s="347">
        <v>451</v>
      </c>
      <c r="AC721" s="347">
        <v>479</v>
      </c>
      <c r="AD721" s="132"/>
      <c r="AE721" s="132">
        <v>100</v>
      </c>
      <c r="AF721" s="713" t="s">
        <v>4063</v>
      </c>
      <c r="AG721" s="132">
        <v>11493</v>
      </c>
      <c r="AH721" s="132">
        <v>11493</v>
      </c>
      <c r="AI721" s="684" t="s">
        <v>19982</v>
      </c>
      <c r="AJ721" s="429" t="s">
        <v>4064</v>
      </c>
      <c r="AK721" s="123"/>
      <c r="AL721" s="411">
        <v>3</v>
      </c>
      <c r="AM721" s="411">
        <v>1</v>
      </c>
      <c r="AN721" s="411">
        <v>1</v>
      </c>
      <c r="AO721" s="411">
        <v>1</v>
      </c>
      <c r="AP721" s="411"/>
      <c r="AQ721" s="411">
        <v>220</v>
      </c>
      <c r="AR721" s="338" t="s">
        <v>16166</v>
      </c>
      <c r="AS721" s="338" t="s">
        <v>16166</v>
      </c>
      <c r="AT721" s="123" t="s">
        <v>564</v>
      </c>
      <c r="AU721" s="714">
        <v>23392</v>
      </c>
      <c r="AV721" s="347">
        <v>106.32727272727273</v>
      </c>
      <c r="AW721" s="132">
        <v>2000</v>
      </c>
      <c r="AX721" s="132"/>
      <c r="AY721" s="132">
        <v>1000</v>
      </c>
      <c r="AZ721" s="132">
        <v>1500</v>
      </c>
      <c r="BA721" s="132">
        <v>2000</v>
      </c>
      <c r="BB721" s="134">
        <v>25</v>
      </c>
      <c r="BC721" s="136"/>
      <c r="BD721" s="136"/>
      <c r="BE721" s="413" t="s">
        <v>4065</v>
      </c>
      <c r="BF721" s="139"/>
      <c r="BG721" s="139"/>
      <c r="BH721" s="139"/>
      <c r="BI721" s="139"/>
      <c r="BJ721" s="139"/>
      <c r="BK721" s="136"/>
      <c r="BL721" s="136"/>
      <c r="BM721" s="136"/>
      <c r="BN721" s="141" t="s">
        <v>364</v>
      </c>
      <c r="BO721" s="123"/>
      <c r="BP721" s="123"/>
      <c r="BQ721" s="123"/>
      <c r="BR721" s="123"/>
      <c r="BS721" s="123"/>
      <c r="BT721" s="123"/>
      <c r="BU721" s="123"/>
      <c r="BV721" s="123"/>
      <c r="BW721" s="123"/>
      <c r="BX721" s="123"/>
      <c r="BY721" s="144"/>
      <c r="BZ721" s="123"/>
      <c r="CA721" s="123"/>
      <c r="CB721" s="123"/>
      <c r="CC721" s="123"/>
    </row>
    <row r="722" spans="1:81" s="6" customFormat="1" ht="16.5" customHeight="1">
      <c r="A722" s="144">
        <v>635</v>
      </c>
      <c r="B722" s="123" t="s">
        <v>179</v>
      </c>
      <c r="C722" s="123" t="s">
        <v>197</v>
      </c>
      <c r="D722" s="123" t="s">
        <v>481</v>
      </c>
      <c r="E722" s="123" t="s">
        <v>353</v>
      </c>
      <c r="F722" s="123" t="s">
        <v>4066</v>
      </c>
      <c r="G722" s="142" t="s">
        <v>4067</v>
      </c>
      <c r="H722" s="123" t="s">
        <v>14411</v>
      </c>
      <c r="I722" s="123" t="s">
        <v>14482</v>
      </c>
      <c r="J722" s="136" t="s">
        <v>12883</v>
      </c>
      <c r="K722" s="123" t="s">
        <v>14412</v>
      </c>
      <c r="L722" s="123" t="s">
        <v>4068</v>
      </c>
      <c r="M722" s="135" t="s">
        <v>15862</v>
      </c>
      <c r="N722" s="135" t="s">
        <v>12888</v>
      </c>
      <c r="O722" s="131"/>
      <c r="P722" s="135" t="s">
        <v>12888</v>
      </c>
      <c r="Q722" s="378">
        <v>61604</v>
      </c>
      <c r="R722" s="378">
        <v>1830</v>
      </c>
      <c r="S722" s="378">
        <v>1875</v>
      </c>
      <c r="T722" s="378">
        <v>1830</v>
      </c>
      <c r="U722" s="133" t="s">
        <v>440</v>
      </c>
      <c r="V722" s="378">
        <v>45</v>
      </c>
      <c r="W722" s="378">
        <v>106</v>
      </c>
      <c r="X722" s="149" t="s">
        <v>401</v>
      </c>
      <c r="Y722" s="378">
        <v>90</v>
      </c>
      <c r="Z722" s="378">
        <v>138</v>
      </c>
      <c r="AA722" s="378">
        <v>286</v>
      </c>
      <c r="AB722" s="378">
        <v>115</v>
      </c>
      <c r="AC722" s="378"/>
      <c r="AD722" s="133"/>
      <c r="AE722" s="132">
        <v>34</v>
      </c>
      <c r="AF722" s="123" t="s">
        <v>4069</v>
      </c>
      <c r="AG722" s="715">
        <v>336</v>
      </c>
      <c r="AH722" s="715">
        <v>1774</v>
      </c>
      <c r="AI722" s="123" t="s">
        <v>19983</v>
      </c>
      <c r="AJ722" s="123" t="s">
        <v>4070</v>
      </c>
      <c r="AK722" s="123" t="s">
        <v>406</v>
      </c>
      <c r="AL722" s="123">
        <v>3</v>
      </c>
      <c r="AM722" s="123">
        <v>1</v>
      </c>
      <c r="AN722" s="123">
        <v>2</v>
      </c>
      <c r="AO722" s="123"/>
      <c r="AP722" s="123"/>
      <c r="AQ722" s="123">
        <v>269</v>
      </c>
      <c r="AR722" s="123" t="s">
        <v>16166</v>
      </c>
      <c r="AS722" s="123" t="s">
        <v>16166</v>
      </c>
      <c r="AT722" s="123" t="s">
        <v>464</v>
      </c>
      <c r="AU722" s="714">
        <v>36279</v>
      </c>
      <c r="AV722" s="347">
        <v>134.86617100371748</v>
      </c>
      <c r="AW722" s="169"/>
      <c r="AX722" s="169"/>
      <c r="AY722" s="169"/>
      <c r="AZ722" s="169"/>
      <c r="BA722" s="169"/>
      <c r="BB722" s="170"/>
      <c r="BC722" s="170"/>
      <c r="BD722" s="171"/>
      <c r="BE722" s="171" t="s">
        <v>364</v>
      </c>
      <c r="BF722" s="172"/>
      <c r="BG722" s="172"/>
      <c r="BH722" s="172"/>
      <c r="BI722" s="172"/>
      <c r="BJ722" s="172"/>
      <c r="BK722" s="170"/>
      <c r="BL722" s="170"/>
      <c r="BM722" s="171" t="s">
        <v>4071</v>
      </c>
      <c r="BN722" s="173" t="s">
        <v>4072</v>
      </c>
      <c r="BO722" s="123"/>
      <c r="BP722" s="123"/>
      <c r="BQ722" s="123"/>
      <c r="BR722" s="123"/>
      <c r="BS722" s="123"/>
      <c r="BT722" s="123"/>
      <c r="BU722" s="123"/>
      <c r="BV722" s="123"/>
      <c r="BW722" s="123"/>
      <c r="BX722" s="123"/>
      <c r="BY722" s="144"/>
      <c r="BZ722" s="144"/>
      <c r="CA722" s="144"/>
      <c r="CB722" s="144"/>
      <c r="CC722" s="144"/>
    </row>
    <row r="723" spans="1:81" s="6" customFormat="1" ht="16.5" customHeight="1">
      <c r="A723" s="144">
        <v>636</v>
      </c>
      <c r="B723" s="123" t="s">
        <v>179</v>
      </c>
      <c r="C723" s="123" t="s">
        <v>180</v>
      </c>
      <c r="D723" s="123" t="s">
        <v>481</v>
      </c>
      <c r="E723" s="123" t="s">
        <v>459</v>
      </c>
      <c r="F723" s="123" t="s">
        <v>4073</v>
      </c>
      <c r="G723" s="142" t="s">
        <v>4074</v>
      </c>
      <c r="H723" s="123" t="s">
        <v>14413</v>
      </c>
      <c r="I723" s="123" t="s">
        <v>14414</v>
      </c>
      <c r="J723" s="123" t="s">
        <v>12883</v>
      </c>
      <c r="K723" s="154" t="s">
        <v>14415</v>
      </c>
      <c r="L723" s="123" t="s">
        <v>4075</v>
      </c>
      <c r="M723" s="135" t="s">
        <v>15863</v>
      </c>
      <c r="N723" s="131" t="s">
        <v>13157</v>
      </c>
      <c r="O723" s="131"/>
      <c r="P723" s="135" t="s">
        <v>12888</v>
      </c>
      <c r="Q723" s="347">
        <v>4862</v>
      </c>
      <c r="R723" s="347">
        <v>763</v>
      </c>
      <c r="S723" s="347">
        <v>390</v>
      </c>
      <c r="T723" s="347">
        <v>298</v>
      </c>
      <c r="U723" s="132" t="s">
        <v>392</v>
      </c>
      <c r="V723" s="347">
        <v>92</v>
      </c>
      <c r="W723" s="347">
        <v>74</v>
      </c>
      <c r="X723" s="134" t="s">
        <v>401</v>
      </c>
      <c r="Y723" s="347"/>
      <c r="Z723" s="347"/>
      <c r="AA723" s="347"/>
      <c r="AB723" s="347">
        <v>74</v>
      </c>
      <c r="AC723" s="347"/>
      <c r="AD723" s="132"/>
      <c r="AE723" s="132">
        <v>20</v>
      </c>
      <c r="AF723" s="338" t="s">
        <v>4076</v>
      </c>
      <c r="AG723" s="347">
        <v>2982</v>
      </c>
      <c r="AH723" s="347">
        <v>2982</v>
      </c>
      <c r="AI723" s="123"/>
      <c r="AJ723" s="123"/>
      <c r="AK723" s="123"/>
      <c r="AL723" s="123"/>
      <c r="AM723" s="123"/>
      <c r="AN723" s="123"/>
      <c r="AO723" s="123"/>
      <c r="AP723" s="123"/>
      <c r="AQ723" s="123">
        <v>237</v>
      </c>
      <c r="AR723" s="123" t="s">
        <v>16166</v>
      </c>
      <c r="AS723" s="123" t="s">
        <v>16166</v>
      </c>
      <c r="AT723" s="123" t="s">
        <v>564</v>
      </c>
      <c r="AU723" s="714">
        <v>2705</v>
      </c>
      <c r="AV723" s="347">
        <v>11.413502109704641</v>
      </c>
      <c r="AW723" s="132">
        <v>2000</v>
      </c>
      <c r="AX723" s="132"/>
      <c r="AY723" s="132">
        <v>1000</v>
      </c>
      <c r="AZ723" s="132">
        <v>1500</v>
      </c>
      <c r="BA723" s="132">
        <v>2000</v>
      </c>
      <c r="BB723" s="134">
        <v>50</v>
      </c>
      <c r="BC723" s="134">
        <v>50</v>
      </c>
      <c r="BD723" s="134" t="s">
        <v>4077</v>
      </c>
      <c r="BE723" s="413" t="s">
        <v>4078</v>
      </c>
      <c r="BF723" s="139"/>
      <c r="BG723" s="139"/>
      <c r="BH723" s="139"/>
      <c r="BI723" s="139"/>
      <c r="BJ723" s="139"/>
      <c r="BK723" s="134"/>
      <c r="BL723" s="134"/>
      <c r="BM723" s="138"/>
      <c r="BN723" s="141"/>
      <c r="BO723" s="1950"/>
      <c r="BP723" s="123"/>
      <c r="BQ723" s="1950"/>
      <c r="BR723" s="123"/>
      <c r="BS723" s="1950"/>
      <c r="BT723" s="1950"/>
      <c r="BU723" s="1950"/>
      <c r="BV723" s="1950"/>
      <c r="BW723" s="123"/>
      <c r="BX723" s="123"/>
      <c r="BY723" s="144"/>
      <c r="BZ723" s="123"/>
      <c r="CA723" s="123"/>
      <c r="CB723" s="123"/>
      <c r="CC723" s="123"/>
    </row>
    <row r="724" spans="1:81" s="6" customFormat="1" ht="16.5" customHeight="1">
      <c r="A724" s="144">
        <v>637</v>
      </c>
      <c r="B724" s="123" t="s">
        <v>179</v>
      </c>
      <c r="C724" s="123" t="s">
        <v>180</v>
      </c>
      <c r="D724" s="123" t="s">
        <v>481</v>
      </c>
      <c r="E724" s="123" t="s">
        <v>353</v>
      </c>
      <c r="F724" s="123" t="s">
        <v>19984</v>
      </c>
      <c r="G724" s="142" t="s">
        <v>19985</v>
      </c>
      <c r="H724" s="123" t="s">
        <v>14416</v>
      </c>
      <c r="I724" s="123" t="s">
        <v>14417</v>
      </c>
      <c r="J724" s="123" t="s">
        <v>12883</v>
      </c>
      <c r="K724" s="154" t="s">
        <v>13159</v>
      </c>
      <c r="L724" s="123" t="s">
        <v>4079</v>
      </c>
      <c r="M724" s="135" t="s">
        <v>15863</v>
      </c>
      <c r="N724" s="131" t="s">
        <v>12883</v>
      </c>
      <c r="O724" s="131" t="s">
        <v>357</v>
      </c>
      <c r="P724" s="135" t="s">
        <v>12888</v>
      </c>
      <c r="Q724" s="347">
        <v>99885</v>
      </c>
      <c r="R724" s="347">
        <v>9723</v>
      </c>
      <c r="S724" s="347">
        <v>2891</v>
      </c>
      <c r="T724" s="347">
        <v>2503</v>
      </c>
      <c r="U724" s="132" t="s">
        <v>392</v>
      </c>
      <c r="V724" s="347">
        <v>388</v>
      </c>
      <c r="W724" s="347">
        <v>719</v>
      </c>
      <c r="X724" s="134" t="s">
        <v>401</v>
      </c>
      <c r="Y724" s="347">
        <v>302</v>
      </c>
      <c r="Z724" s="347">
        <v>61</v>
      </c>
      <c r="AA724" s="347">
        <v>80000</v>
      </c>
      <c r="AB724" s="347">
        <v>894</v>
      </c>
      <c r="AC724" s="347">
        <v>105</v>
      </c>
      <c r="AD724" s="132"/>
      <c r="AE724" s="132">
        <v>266</v>
      </c>
      <c r="AF724" s="338" t="s">
        <v>4076</v>
      </c>
      <c r="AG724" s="347">
        <v>7828</v>
      </c>
      <c r="AH724" s="347">
        <v>7828</v>
      </c>
      <c r="AI724" s="123"/>
      <c r="AJ724" s="123"/>
      <c r="AK724" s="123" t="s">
        <v>617</v>
      </c>
      <c r="AL724" s="123">
        <v>15</v>
      </c>
      <c r="AM724" s="123">
        <v>2</v>
      </c>
      <c r="AN724" s="123">
        <v>12</v>
      </c>
      <c r="AO724" s="123">
        <v>1</v>
      </c>
      <c r="AP724" s="123"/>
      <c r="AQ724" s="123">
        <v>237</v>
      </c>
      <c r="AR724" s="123" t="s">
        <v>16166</v>
      </c>
      <c r="AS724" s="123" t="s">
        <v>16166</v>
      </c>
      <c r="AT724" s="123" t="s">
        <v>564</v>
      </c>
      <c r="AU724" s="714">
        <v>22493</v>
      </c>
      <c r="AV724" s="347">
        <v>94.907172995780584</v>
      </c>
      <c r="AW724" s="132">
        <v>2000</v>
      </c>
      <c r="AX724" s="132"/>
      <c r="AY724" s="132">
        <v>1000</v>
      </c>
      <c r="AZ724" s="132">
        <v>1500</v>
      </c>
      <c r="BA724" s="132">
        <v>2000</v>
      </c>
      <c r="BB724" s="134">
        <v>50</v>
      </c>
      <c r="BC724" s="134">
        <v>50</v>
      </c>
      <c r="BD724" s="134" t="s">
        <v>4077</v>
      </c>
      <c r="BE724" s="413" t="s">
        <v>4078</v>
      </c>
      <c r="BF724" s="139"/>
      <c r="BG724" s="139"/>
      <c r="BH724" s="139"/>
      <c r="BI724" s="139"/>
      <c r="BJ724" s="139"/>
      <c r="BK724" s="134"/>
      <c r="BL724" s="134"/>
      <c r="BM724" s="134" t="s">
        <v>4077</v>
      </c>
      <c r="BN724" s="624" t="s">
        <v>4078</v>
      </c>
      <c r="BO724" s="1950"/>
      <c r="BP724" s="123"/>
      <c r="BQ724" s="1950"/>
      <c r="BR724" s="123"/>
      <c r="BS724" s="1950"/>
      <c r="BT724" s="1950"/>
      <c r="BU724" s="1950"/>
      <c r="BV724" s="1950"/>
      <c r="BW724" s="123"/>
      <c r="BX724" s="123"/>
      <c r="BY724" s="144"/>
      <c r="BZ724" s="123"/>
      <c r="CA724" s="123"/>
      <c r="CB724" s="123"/>
      <c r="CC724" s="123"/>
    </row>
    <row r="725" spans="1:81" s="6" customFormat="1" ht="16.5" customHeight="1">
      <c r="A725" s="144">
        <v>638</v>
      </c>
      <c r="B725" s="218" t="s">
        <v>179</v>
      </c>
      <c r="C725" s="218" t="s">
        <v>182</v>
      </c>
      <c r="D725" s="218" t="s">
        <v>481</v>
      </c>
      <c r="E725" s="218" t="s">
        <v>377</v>
      </c>
      <c r="F725" s="218" t="s">
        <v>4080</v>
      </c>
      <c r="G725" s="242" t="s">
        <v>4081</v>
      </c>
      <c r="H725" s="218" t="s">
        <v>14418</v>
      </c>
      <c r="I725" s="218" t="s">
        <v>14419</v>
      </c>
      <c r="J725" s="218" t="s">
        <v>12888</v>
      </c>
      <c r="K725" s="159" t="s">
        <v>377</v>
      </c>
      <c r="L725" s="159" t="s">
        <v>377</v>
      </c>
      <c r="M725" s="135"/>
      <c r="N725" s="160" t="s">
        <v>12888</v>
      </c>
      <c r="O725" s="160"/>
      <c r="P725" s="135" t="s">
        <v>12888</v>
      </c>
      <c r="Q725" s="347">
        <v>2447</v>
      </c>
      <c r="R725" s="347">
        <v>744</v>
      </c>
      <c r="S725" s="347">
        <v>362</v>
      </c>
      <c r="T725" s="347">
        <v>296</v>
      </c>
      <c r="U725" s="132"/>
      <c r="V725" s="347">
        <v>66</v>
      </c>
      <c r="W725" s="347"/>
      <c r="X725" s="134"/>
      <c r="Y725" s="347"/>
      <c r="Z725" s="347"/>
      <c r="AA725" s="347"/>
      <c r="AB725" s="347"/>
      <c r="AC725" s="347"/>
      <c r="AD725" s="132"/>
      <c r="AE725" s="132">
        <v>40</v>
      </c>
      <c r="AF725" s="338"/>
      <c r="AG725" s="347"/>
      <c r="AH725" s="347"/>
      <c r="AI725" s="218"/>
      <c r="AJ725" s="218"/>
      <c r="AK725" s="218" t="s">
        <v>4082</v>
      </c>
      <c r="AL725" s="218"/>
      <c r="AM725" s="218"/>
      <c r="AN725" s="218"/>
      <c r="AO725" s="218"/>
      <c r="AP725" s="218"/>
      <c r="AQ725" s="716">
        <v>356</v>
      </c>
      <c r="AR725" s="717" t="s">
        <v>16164</v>
      </c>
      <c r="AS725" s="717" t="s">
        <v>16164</v>
      </c>
      <c r="AT725" s="718"/>
      <c r="AU725" s="719">
        <v>5547</v>
      </c>
      <c r="AV725" s="347">
        <v>15.581460674157304</v>
      </c>
      <c r="AW725" s="132"/>
      <c r="AX725" s="132"/>
      <c r="AY725" s="132"/>
      <c r="AZ725" s="132"/>
      <c r="BA725" s="132"/>
      <c r="BB725" s="164"/>
      <c r="BC725" s="164"/>
      <c r="BD725" s="164"/>
      <c r="BE725" s="165" t="s">
        <v>364</v>
      </c>
      <c r="BF725" s="139"/>
      <c r="BG725" s="139"/>
      <c r="BH725" s="139"/>
      <c r="BI725" s="139"/>
      <c r="BJ725" s="139"/>
      <c r="BK725" s="164"/>
      <c r="BL725" s="164"/>
      <c r="BM725" s="165"/>
      <c r="BN725" s="167"/>
      <c r="BO725" s="218"/>
      <c r="BP725" s="218"/>
      <c r="BQ725" s="218"/>
      <c r="BR725" s="218"/>
      <c r="BS725" s="218"/>
      <c r="BT725" s="218"/>
      <c r="BU725" s="218"/>
      <c r="BV725" s="218"/>
      <c r="BW725" s="218"/>
      <c r="BX725" s="218"/>
      <c r="BY725" s="216"/>
      <c r="BZ725" s="218"/>
      <c r="CA725" s="218"/>
      <c r="CB725" s="218"/>
      <c r="CC725" s="218"/>
    </row>
    <row r="726" spans="1:81" s="6" customFormat="1" ht="16.5" customHeight="1">
      <c r="A726" s="144">
        <v>639</v>
      </c>
      <c r="B726" s="123" t="s">
        <v>179</v>
      </c>
      <c r="C726" s="123" t="s">
        <v>189</v>
      </c>
      <c r="D726" s="123" t="s">
        <v>481</v>
      </c>
      <c r="E726" s="144" t="s">
        <v>353</v>
      </c>
      <c r="F726" s="144" t="s">
        <v>4083</v>
      </c>
      <c r="G726" s="145" t="s">
        <v>4084</v>
      </c>
      <c r="H726" s="123" t="s">
        <v>14420</v>
      </c>
      <c r="I726" s="135" t="s">
        <v>13310</v>
      </c>
      <c r="J726" s="144" t="s">
        <v>12883</v>
      </c>
      <c r="K726" s="135" t="s">
        <v>14421</v>
      </c>
      <c r="L726" s="147" t="s">
        <v>4085</v>
      </c>
      <c r="M726" s="147" t="s">
        <v>15864</v>
      </c>
      <c r="N726" s="148" t="s">
        <v>13157</v>
      </c>
      <c r="O726" s="148"/>
      <c r="P726" s="148" t="s">
        <v>13157</v>
      </c>
      <c r="Q726" s="378">
        <v>1447</v>
      </c>
      <c r="R726" s="378">
        <v>866.42</v>
      </c>
      <c r="S726" s="378">
        <v>346</v>
      </c>
      <c r="T726" s="378">
        <v>346</v>
      </c>
      <c r="U726" s="133"/>
      <c r="V726" s="378"/>
      <c r="W726" s="378">
        <v>59</v>
      </c>
      <c r="X726" s="341" t="s">
        <v>401</v>
      </c>
      <c r="Y726" s="378"/>
      <c r="Z726" s="378"/>
      <c r="AA726" s="378"/>
      <c r="AB726" s="378">
        <v>42</v>
      </c>
      <c r="AC726" s="378">
        <v>15</v>
      </c>
      <c r="AD726" s="133"/>
      <c r="AE726" s="132">
        <v>5</v>
      </c>
      <c r="AF726" s="440" t="s">
        <v>4086</v>
      </c>
      <c r="AG726" s="378">
        <v>525</v>
      </c>
      <c r="AH726" s="378">
        <v>736</v>
      </c>
      <c r="AI726" s="144"/>
      <c r="AJ726" s="144"/>
      <c r="AK726" s="429"/>
      <c r="AL726" s="338">
        <v>7</v>
      </c>
      <c r="AM726" s="123"/>
      <c r="AN726" s="338">
        <v>4</v>
      </c>
      <c r="AO726" s="338">
        <v>3</v>
      </c>
      <c r="AP726" s="123"/>
      <c r="AQ726" s="331">
        <v>289</v>
      </c>
      <c r="AR726" s="331" t="s">
        <v>16168</v>
      </c>
      <c r="AS726" s="331" t="s">
        <v>16168</v>
      </c>
      <c r="AT726" s="331" t="s">
        <v>4087</v>
      </c>
      <c r="AU726" s="152">
        <v>6015</v>
      </c>
      <c r="AV726" s="347">
        <v>20.813148788927336</v>
      </c>
      <c r="AW726" s="133"/>
      <c r="AX726" s="133"/>
      <c r="AY726" s="133"/>
      <c r="AZ726" s="133"/>
      <c r="BA726" s="133"/>
      <c r="BB726" s="144"/>
      <c r="BC726" s="144"/>
      <c r="BD726" s="144"/>
      <c r="BE726" s="147" t="s">
        <v>612</v>
      </c>
      <c r="BF726" s="152"/>
      <c r="BG726" s="152"/>
      <c r="BH726" s="152"/>
      <c r="BI726" s="152"/>
      <c r="BJ726" s="152"/>
      <c r="BK726" s="144"/>
      <c r="BL726" s="144"/>
      <c r="BM726" s="144"/>
      <c r="BN726" s="422"/>
      <c r="BO726" s="135"/>
      <c r="BP726" s="135"/>
      <c r="BQ726" s="135"/>
      <c r="BR726" s="135"/>
      <c r="BS726" s="123"/>
      <c r="BT726" s="135"/>
      <c r="BU726" s="135"/>
      <c r="BV726" s="135"/>
      <c r="BW726" s="147"/>
      <c r="BX726" s="147"/>
      <c r="BY726" s="144"/>
      <c r="BZ726" s="144"/>
      <c r="CA726" s="144"/>
      <c r="CB726" s="144"/>
      <c r="CC726" s="144"/>
    </row>
    <row r="727" spans="1:81" s="6" customFormat="1" ht="16.5" customHeight="1">
      <c r="A727" s="144">
        <v>640</v>
      </c>
      <c r="B727" s="566" t="s">
        <v>179</v>
      </c>
      <c r="C727" s="566" t="s">
        <v>186</v>
      </c>
      <c r="D727" s="566" t="s">
        <v>481</v>
      </c>
      <c r="E727" s="566" t="s">
        <v>353</v>
      </c>
      <c r="F727" s="566" t="s">
        <v>4088</v>
      </c>
      <c r="G727" s="618" t="s">
        <v>4089</v>
      </c>
      <c r="H727" s="566" t="s">
        <v>14422</v>
      </c>
      <c r="I727" s="566" t="s">
        <v>14423</v>
      </c>
      <c r="J727" s="566" t="s">
        <v>12883</v>
      </c>
      <c r="K727" s="610" t="s">
        <v>14424</v>
      </c>
      <c r="L727" s="610" t="s">
        <v>4090</v>
      </c>
      <c r="M727" s="595" t="s">
        <v>15865</v>
      </c>
      <c r="N727" s="682" t="s">
        <v>13157</v>
      </c>
      <c r="O727" s="682"/>
      <c r="P727" s="135" t="s">
        <v>12888</v>
      </c>
      <c r="Q727" s="720">
        <v>15606</v>
      </c>
      <c r="R727" s="720">
        <v>4677</v>
      </c>
      <c r="S727" s="720">
        <v>2273</v>
      </c>
      <c r="T727" s="720">
        <v>1630</v>
      </c>
      <c r="U727" s="720" t="s">
        <v>672</v>
      </c>
      <c r="V727" s="720">
        <v>643</v>
      </c>
      <c r="W727" s="720">
        <v>81</v>
      </c>
      <c r="X727" s="337" t="s">
        <v>401</v>
      </c>
      <c r="Y727" s="720">
        <v>327</v>
      </c>
      <c r="Z727" s="720"/>
      <c r="AA727" s="720"/>
      <c r="AB727" s="720">
        <v>120</v>
      </c>
      <c r="AC727" s="720">
        <v>28</v>
      </c>
      <c r="AD727" s="323"/>
      <c r="AE727" s="132">
        <v>14</v>
      </c>
      <c r="AF727" s="336" t="s">
        <v>4091</v>
      </c>
      <c r="AG727" s="720">
        <v>5602</v>
      </c>
      <c r="AH727" s="720">
        <v>5602</v>
      </c>
      <c r="AI727" s="684"/>
      <c r="AJ727" s="684"/>
      <c r="AK727" s="684" t="s">
        <v>387</v>
      </c>
      <c r="AL727" s="123">
        <v>4</v>
      </c>
      <c r="AM727" s="684">
        <v>3</v>
      </c>
      <c r="AN727" s="684"/>
      <c r="AO727" s="684">
        <v>1</v>
      </c>
      <c r="AP727" s="684"/>
      <c r="AQ727" s="684">
        <v>311</v>
      </c>
      <c r="AR727" s="684" t="s">
        <v>16166</v>
      </c>
      <c r="AS727" s="684" t="s">
        <v>16166</v>
      </c>
      <c r="AT727" s="684" t="s">
        <v>4092</v>
      </c>
      <c r="AU727" s="721">
        <v>62490</v>
      </c>
      <c r="AV727" s="347">
        <v>200.93247588424438</v>
      </c>
      <c r="AW727" s="720"/>
      <c r="AX727" s="720"/>
      <c r="AY727" s="720"/>
      <c r="AZ727" s="720"/>
      <c r="BA727" s="720"/>
      <c r="BB727" s="683"/>
      <c r="BC727" s="683"/>
      <c r="BD727" s="683"/>
      <c r="BE727" s="722"/>
      <c r="BF727" s="626"/>
      <c r="BG727" s="626"/>
      <c r="BH727" s="626"/>
      <c r="BI727" s="626"/>
      <c r="BJ727" s="626"/>
      <c r="BK727" s="683"/>
      <c r="BL727" s="683"/>
      <c r="BM727" s="722"/>
      <c r="BN727" s="723"/>
      <c r="BO727" s="566"/>
      <c r="BP727" s="566"/>
      <c r="BQ727" s="566"/>
      <c r="BR727" s="566"/>
      <c r="BS727" s="566"/>
      <c r="BT727" s="566"/>
      <c r="BU727" s="566"/>
      <c r="BV727" s="566"/>
      <c r="BW727" s="566"/>
      <c r="BX727" s="566"/>
      <c r="BY727" s="566"/>
      <c r="BZ727" s="566"/>
      <c r="CA727" s="566"/>
      <c r="CB727" s="566"/>
      <c r="CC727" s="566"/>
    </row>
    <row r="728" spans="1:81" s="6" customFormat="1" ht="16.5" customHeight="1">
      <c r="A728" s="144">
        <v>641</v>
      </c>
      <c r="B728" s="123" t="s">
        <v>179</v>
      </c>
      <c r="C728" s="123" t="s">
        <v>184</v>
      </c>
      <c r="D728" s="123" t="s">
        <v>481</v>
      </c>
      <c r="E728" s="123" t="s">
        <v>353</v>
      </c>
      <c r="F728" s="123" t="s">
        <v>4093</v>
      </c>
      <c r="G728" s="142" t="s">
        <v>19986</v>
      </c>
      <c r="H728" s="123" t="s">
        <v>14425</v>
      </c>
      <c r="I728" s="123" t="s">
        <v>14426</v>
      </c>
      <c r="J728" s="123" t="s">
        <v>12883</v>
      </c>
      <c r="K728" s="154" t="s">
        <v>14427</v>
      </c>
      <c r="L728" s="154" t="s">
        <v>4094</v>
      </c>
      <c r="M728" s="130" t="s">
        <v>15866</v>
      </c>
      <c r="N728" s="131" t="s">
        <v>12888</v>
      </c>
      <c r="O728" s="131"/>
      <c r="P728" s="135" t="s">
        <v>12888</v>
      </c>
      <c r="Q728" s="347">
        <v>3887</v>
      </c>
      <c r="R728" s="347">
        <v>1108</v>
      </c>
      <c r="S728" s="347">
        <v>444</v>
      </c>
      <c r="T728" s="347">
        <v>444</v>
      </c>
      <c r="U728" s="132" t="s">
        <v>411</v>
      </c>
      <c r="V728" s="347"/>
      <c r="W728" s="347">
        <v>81</v>
      </c>
      <c r="X728" s="134" t="s">
        <v>401</v>
      </c>
      <c r="Y728" s="347">
        <v>39</v>
      </c>
      <c r="Z728" s="347">
        <v>92</v>
      </c>
      <c r="AA728" s="347">
        <v>430</v>
      </c>
      <c r="AB728" s="347">
        <v>39</v>
      </c>
      <c r="AC728" s="347"/>
      <c r="AD728" s="132"/>
      <c r="AE728" s="132">
        <v>28</v>
      </c>
      <c r="AF728" s="338" t="s">
        <v>4095</v>
      </c>
      <c r="AG728" s="347">
        <v>87</v>
      </c>
      <c r="AH728" s="347">
        <v>127</v>
      </c>
      <c r="AI728" s="123"/>
      <c r="AJ728" s="123"/>
      <c r="AK728" s="123" t="s">
        <v>477</v>
      </c>
      <c r="AL728" s="123">
        <v>3</v>
      </c>
      <c r="AM728" s="123"/>
      <c r="AN728" s="123">
        <v>3</v>
      </c>
      <c r="AO728" s="123"/>
      <c r="AP728" s="123"/>
      <c r="AQ728" s="123">
        <v>359</v>
      </c>
      <c r="AR728" s="338" t="s">
        <v>16166</v>
      </c>
      <c r="AS728" s="123" t="s">
        <v>16166</v>
      </c>
      <c r="AT728" s="123" t="s">
        <v>2790</v>
      </c>
      <c r="AU728" s="714">
        <v>1884</v>
      </c>
      <c r="AV728" s="347">
        <v>5.2479108635097491</v>
      </c>
      <c r="AW728" s="132"/>
      <c r="AX728" s="132"/>
      <c r="AY728" s="132"/>
      <c r="AZ728" s="132"/>
      <c r="BA728" s="132"/>
      <c r="BB728" s="134"/>
      <c r="BC728" s="134"/>
      <c r="BD728" s="134"/>
      <c r="BE728" s="138"/>
      <c r="BF728" s="139"/>
      <c r="BG728" s="139"/>
      <c r="BH728" s="139"/>
      <c r="BI728" s="139"/>
      <c r="BJ728" s="139"/>
      <c r="BK728" s="134"/>
      <c r="BL728" s="134"/>
      <c r="BM728" s="138"/>
      <c r="BN728" s="141"/>
      <c r="BO728" s="123"/>
      <c r="BP728" s="123"/>
      <c r="BQ728" s="123"/>
      <c r="BR728" s="123"/>
      <c r="BS728" s="123"/>
      <c r="BT728" s="123"/>
      <c r="BU728" s="123"/>
      <c r="BV728" s="123"/>
      <c r="BW728" s="123"/>
      <c r="BX728" s="123"/>
      <c r="BY728" s="144"/>
      <c r="BZ728" s="123"/>
      <c r="CA728" s="123"/>
      <c r="CB728" s="123"/>
      <c r="CC728" s="123"/>
    </row>
    <row r="729" spans="1:81" s="6" customFormat="1" ht="16.5" customHeight="1">
      <c r="A729" s="144">
        <v>642</v>
      </c>
      <c r="B729" s="123" t="s">
        <v>179</v>
      </c>
      <c r="C729" s="123" t="s">
        <v>184</v>
      </c>
      <c r="D729" s="123" t="s">
        <v>481</v>
      </c>
      <c r="E729" s="123" t="s">
        <v>353</v>
      </c>
      <c r="F729" s="123" t="s">
        <v>4096</v>
      </c>
      <c r="G729" s="142" t="s">
        <v>4097</v>
      </c>
      <c r="H729" s="123" t="s">
        <v>14428</v>
      </c>
      <c r="I729" s="123" t="s">
        <v>14429</v>
      </c>
      <c r="J729" s="123" t="s">
        <v>12883</v>
      </c>
      <c r="K729" s="724" t="s">
        <v>14430</v>
      </c>
      <c r="L729" s="154" t="s">
        <v>4098</v>
      </c>
      <c r="M729" s="130" t="s">
        <v>15867</v>
      </c>
      <c r="N729" s="131" t="s">
        <v>12888</v>
      </c>
      <c r="O729" s="131"/>
      <c r="P729" s="135" t="s">
        <v>12888</v>
      </c>
      <c r="Q729" s="347">
        <v>42211</v>
      </c>
      <c r="R729" s="347">
        <v>4030.65</v>
      </c>
      <c r="S729" s="347">
        <v>2584</v>
      </c>
      <c r="T729" s="347">
        <v>2375</v>
      </c>
      <c r="U729" s="132"/>
      <c r="V729" s="347">
        <v>209</v>
      </c>
      <c r="W729" s="347">
        <v>125</v>
      </c>
      <c r="X729" s="134" t="s">
        <v>401</v>
      </c>
      <c r="Y729" s="347">
        <v>178.13</v>
      </c>
      <c r="Z729" s="347">
        <v>153.65</v>
      </c>
      <c r="AA729" s="347">
        <v>1230</v>
      </c>
      <c r="AB729" s="347">
        <v>112.2</v>
      </c>
      <c r="AC729" s="347"/>
      <c r="AD729" s="132"/>
      <c r="AE729" s="132">
        <v>56</v>
      </c>
      <c r="AF729" s="338" t="s">
        <v>4099</v>
      </c>
      <c r="AG729" s="347">
        <v>275</v>
      </c>
      <c r="AH729" s="347">
        <v>275</v>
      </c>
      <c r="AI729" s="123"/>
      <c r="AJ729" s="123"/>
      <c r="AK729" s="123" t="s">
        <v>477</v>
      </c>
      <c r="AL729" s="123">
        <v>18</v>
      </c>
      <c r="AM729" s="123">
        <v>7</v>
      </c>
      <c r="AN729" s="123">
        <v>7</v>
      </c>
      <c r="AO729" s="123">
        <v>3</v>
      </c>
      <c r="AP729" s="123">
        <v>1</v>
      </c>
      <c r="AQ729" s="123">
        <v>296</v>
      </c>
      <c r="AR729" s="123" t="s">
        <v>16172</v>
      </c>
      <c r="AS729" s="123" t="s">
        <v>16172</v>
      </c>
      <c r="AT729" s="123" t="s">
        <v>4100</v>
      </c>
      <c r="AU729" s="347">
        <v>11792</v>
      </c>
      <c r="AV729" s="347">
        <v>39.837837837837839</v>
      </c>
      <c r="AW729" s="132"/>
      <c r="AX729" s="132"/>
      <c r="AY729" s="132"/>
      <c r="AZ729" s="132"/>
      <c r="BA729" s="132"/>
      <c r="BB729" s="123"/>
      <c r="BC729" s="123"/>
      <c r="BD729" s="123"/>
      <c r="BE729" s="138" t="s">
        <v>364</v>
      </c>
      <c r="BF729" s="139"/>
      <c r="BG729" s="139"/>
      <c r="BH729" s="139"/>
      <c r="BI729" s="139"/>
      <c r="BJ729" s="139"/>
      <c r="BK729" s="123"/>
      <c r="BL729" s="123"/>
      <c r="BM729" s="123"/>
      <c r="BN729" s="141" t="s">
        <v>364</v>
      </c>
      <c r="BO729" s="123"/>
      <c r="BP729" s="123"/>
      <c r="BQ729" s="123"/>
      <c r="BR729" s="123"/>
      <c r="BS729" s="123"/>
      <c r="BT729" s="123"/>
      <c r="BU729" s="123"/>
      <c r="BV729" s="123"/>
      <c r="BW729" s="123"/>
      <c r="BX729" s="123"/>
      <c r="BY729" s="123"/>
      <c r="BZ729" s="123"/>
      <c r="CA729" s="123"/>
      <c r="CB729" s="123"/>
      <c r="CC729" s="123"/>
    </row>
    <row r="730" spans="1:81" s="6" customFormat="1" ht="16.5" customHeight="1">
      <c r="A730" s="144">
        <v>643</v>
      </c>
      <c r="B730" s="123" t="s">
        <v>179</v>
      </c>
      <c r="C730" s="123" t="s">
        <v>189</v>
      </c>
      <c r="D730" s="123" t="s">
        <v>481</v>
      </c>
      <c r="E730" s="123" t="s">
        <v>377</v>
      </c>
      <c r="F730" s="123" t="s">
        <v>4101</v>
      </c>
      <c r="G730" s="142" t="s">
        <v>19987</v>
      </c>
      <c r="H730" s="123" t="s">
        <v>14431</v>
      </c>
      <c r="I730" s="123" t="s">
        <v>14432</v>
      </c>
      <c r="J730" s="123" t="s">
        <v>13157</v>
      </c>
      <c r="K730" s="159" t="s">
        <v>377</v>
      </c>
      <c r="L730" s="154" t="s">
        <v>377</v>
      </c>
      <c r="M730" s="130" t="s">
        <v>15868</v>
      </c>
      <c r="N730" s="131" t="s">
        <v>13157</v>
      </c>
      <c r="O730" s="131"/>
      <c r="P730" s="131" t="s">
        <v>13157</v>
      </c>
      <c r="Q730" s="347">
        <v>5236</v>
      </c>
      <c r="R730" s="347">
        <v>668.43</v>
      </c>
      <c r="S730" s="347">
        <v>668</v>
      </c>
      <c r="T730" s="347">
        <v>668</v>
      </c>
      <c r="U730" s="132"/>
      <c r="V730" s="347"/>
      <c r="W730" s="347"/>
      <c r="X730" s="134"/>
      <c r="Y730" s="347"/>
      <c r="Z730" s="347"/>
      <c r="AA730" s="347"/>
      <c r="AB730" s="347"/>
      <c r="AC730" s="347"/>
      <c r="AD730" s="132"/>
      <c r="AE730" s="132"/>
      <c r="AF730" s="338" t="s">
        <v>4102</v>
      </c>
      <c r="AG730" s="347"/>
      <c r="AH730" s="347"/>
      <c r="AI730" s="123"/>
      <c r="AJ730" s="123"/>
      <c r="AK730" s="123"/>
      <c r="AL730" s="123"/>
      <c r="AM730" s="123"/>
      <c r="AN730" s="123"/>
      <c r="AO730" s="123"/>
      <c r="AP730" s="123"/>
      <c r="AQ730" s="123">
        <v>365</v>
      </c>
      <c r="AR730" s="123" t="s">
        <v>16166</v>
      </c>
      <c r="AS730" s="123" t="s">
        <v>16166</v>
      </c>
      <c r="AT730" s="123"/>
      <c r="AU730" s="139">
        <v>14417</v>
      </c>
      <c r="AV730" s="347">
        <v>39.4986301369863</v>
      </c>
      <c r="AW730" s="132"/>
      <c r="AX730" s="132"/>
      <c r="AY730" s="132"/>
      <c r="AZ730" s="132"/>
      <c r="BA730" s="132"/>
      <c r="BB730" s="134"/>
      <c r="BC730" s="134"/>
      <c r="BD730" s="134"/>
      <c r="BE730" s="138"/>
      <c r="BF730" s="139"/>
      <c r="BG730" s="139"/>
      <c r="BH730" s="139"/>
      <c r="BI730" s="139"/>
      <c r="BJ730" s="139"/>
      <c r="BK730" s="134"/>
      <c r="BL730" s="134"/>
      <c r="BM730" s="138"/>
      <c r="BN730" s="141" t="s">
        <v>364</v>
      </c>
      <c r="BO730" s="123"/>
      <c r="BP730" s="123"/>
      <c r="BQ730" s="123"/>
      <c r="BR730" s="123"/>
      <c r="BS730" s="123"/>
      <c r="BT730" s="123"/>
      <c r="BU730" s="123"/>
      <c r="BV730" s="123"/>
      <c r="BW730" s="123"/>
      <c r="BX730" s="123"/>
      <c r="BY730" s="144"/>
      <c r="BZ730" s="123"/>
      <c r="CA730" s="123"/>
      <c r="CB730" s="123"/>
      <c r="CC730" s="123"/>
    </row>
    <row r="731" spans="1:81" s="12" customFormat="1" ht="16.5" customHeight="1">
      <c r="A731" s="144">
        <v>644</v>
      </c>
      <c r="B731" s="123" t="s">
        <v>179</v>
      </c>
      <c r="C731" s="123" t="s">
        <v>199</v>
      </c>
      <c r="D731" s="123" t="s">
        <v>481</v>
      </c>
      <c r="E731" s="123" t="s">
        <v>353</v>
      </c>
      <c r="F731" s="123" t="s">
        <v>4103</v>
      </c>
      <c r="G731" s="142" t="s">
        <v>4104</v>
      </c>
      <c r="H731" s="123" t="s">
        <v>14433</v>
      </c>
      <c r="I731" s="123" t="s">
        <v>14434</v>
      </c>
      <c r="J731" s="136" t="s">
        <v>12883</v>
      </c>
      <c r="K731" s="154" t="s">
        <v>14435</v>
      </c>
      <c r="L731" s="154" t="s">
        <v>4105</v>
      </c>
      <c r="M731" s="130" t="s">
        <v>15869</v>
      </c>
      <c r="N731" s="135" t="s">
        <v>12888</v>
      </c>
      <c r="O731" s="131"/>
      <c r="P731" s="135" t="s">
        <v>12888</v>
      </c>
      <c r="Q731" s="347">
        <v>25501</v>
      </c>
      <c r="R731" s="347">
        <v>2794</v>
      </c>
      <c r="S731" s="347">
        <v>1039</v>
      </c>
      <c r="T731" s="347">
        <v>871</v>
      </c>
      <c r="U731" s="132" t="s">
        <v>392</v>
      </c>
      <c r="V731" s="347">
        <v>168</v>
      </c>
      <c r="W731" s="347">
        <v>156</v>
      </c>
      <c r="X731" s="360" t="s">
        <v>401</v>
      </c>
      <c r="Y731" s="347">
        <v>142</v>
      </c>
      <c r="Z731" s="347">
        <v>59</v>
      </c>
      <c r="AA731" s="347">
        <v>987</v>
      </c>
      <c r="AB731" s="347">
        <v>84</v>
      </c>
      <c r="AC731" s="347">
        <v>142</v>
      </c>
      <c r="AD731" s="132"/>
      <c r="AE731" s="132">
        <v>40</v>
      </c>
      <c r="AF731" s="338" t="s">
        <v>4106</v>
      </c>
      <c r="AG731" s="347">
        <v>183</v>
      </c>
      <c r="AH731" s="347">
        <v>373</v>
      </c>
      <c r="AI731" s="123"/>
      <c r="AJ731" s="123"/>
      <c r="AK731" s="123" t="s">
        <v>406</v>
      </c>
      <c r="AL731" s="123">
        <v>10</v>
      </c>
      <c r="AM731" s="123"/>
      <c r="AN731" s="123">
        <v>10</v>
      </c>
      <c r="AO731" s="123"/>
      <c r="AP731" s="123"/>
      <c r="AQ731" s="123">
        <v>315</v>
      </c>
      <c r="AR731" s="725" t="s">
        <v>16168</v>
      </c>
      <c r="AS731" s="725" t="s">
        <v>16168</v>
      </c>
      <c r="AT731" s="123" t="s">
        <v>564</v>
      </c>
      <c r="AU731" s="714">
        <v>27154</v>
      </c>
      <c r="AV731" s="347">
        <v>86.203174603174602</v>
      </c>
      <c r="AW731" s="132">
        <v>2000</v>
      </c>
      <c r="AX731" s="132" t="s">
        <v>16142</v>
      </c>
      <c r="AY731" s="132">
        <v>500</v>
      </c>
      <c r="AZ731" s="132">
        <v>1000</v>
      </c>
      <c r="BA731" s="132">
        <v>2000</v>
      </c>
      <c r="BB731" s="134">
        <v>50</v>
      </c>
      <c r="BC731" s="134"/>
      <c r="BD731" s="134" t="s">
        <v>4107</v>
      </c>
      <c r="BE731" s="135" t="s">
        <v>4108</v>
      </c>
      <c r="BF731" s="139"/>
      <c r="BG731" s="139"/>
      <c r="BH731" s="139"/>
      <c r="BI731" s="139"/>
      <c r="BJ731" s="139"/>
      <c r="BK731" s="134"/>
      <c r="BL731" s="134"/>
      <c r="BM731" s="138"/>
      <c r="BN731" s="726" t="s">
        <v>4109</v>
      </c>
      <c r="BO731" s="123"/>
      <c r="BP731" s="123"/>
      <c r="BQ731" s="123"/>
      <c r="BR731" s="123"/>
      <c r="BS731" s="123"/>
      <c r="BT731" s="123"/>
      <c r="BU731" s="123"/>
      <c r="BV731" s="123"/>
      <c r="BW731" s="123"/>
      <c r="BX731" s="123"/>
      <c r="BY731" s="144"/>
      <c r="BZ731" s="123"/>
      <c r="CA731" s="123"/>
      <c r="CB731" s="123"/>
      <c r="CC731" s="123"/>
    </row>
    <row r="732" spans="1:81" s="6" customFormat="1" ht="16.5" customHeight="1">
      <c r="A732" s="144">
        <v>645</v>
      </c>
      <c r="B732" s="123" t="s">
        <v>179</v>
      </c>
      <c r="C732" s="135" t="s">
        <v>194</v>
      </c>
      <c r="D732" s="135" t="s">
        <v>481</v>
      </c>
      <c r="E732" s="123" t="s">
        <v>353</v>
      </c>
      <c r="F732" s="135" t="s">
        <v>3877</v>
      </c>
      <c r="G732" s="523" t="s">
        <v>4110</v>
      </c>
      <c r="H732" s="135" t="s">
        <v>14436</v>
      </c>
      <c r="I732" s="135" t="s">
        <v>14437</v>
      </c>
      <c r="J732" s="123" t="s">
        <v>12883</v>
      </c>
      <c r="K732" s="154" t="s">
        <v>14438</v>
      </c>
      <c r="L732" s="135" t="s">
        <v>4111</v>
      </c>
      <c r="M732" s="134"/>
      <c r="N732" s="123" t="s">
        <v>12888</v>
      </c>
      <c r="O732" s="229"/>
      <c r="P732" s="134" t="s">
        <v>12888</v>
      </c>
      <c r="Q732" s="132">
        <v>28771</v>
      </c>
      <c r="R732" s="132">
        <v>2194</v>
      </c>
      <c r="S732" s="347">
        <v>237</v>
      </c>
      <c r="T732" s="132">
        <v>237</v>
      </c>
      <c r="U732" s="132" t="s">
        <v>392</v>
      </c>
      <c r="V732" s="132"/>
      <c r="W732" s="132">
        <v>88</v>
      </c>
      <c r="X732" s="134" t="s">
        <v>401</v>
      </c>
      <c r="Y732" s="132">
        <v>206</v>
      </c>
      <c r="Z732" s="347">
        <v>128</v>
      </c>
      <c r="AA732" s="347">
        <v>400</v>
      </c>
      <c r="AB732" s="347">
        <v>71</v>
      </c>
      <c r="AC732" s="347"/>
      <c r="AD732" s="132"/>
      <c r="AE732" s="132">
        <v>33</v>
      </c>
      <c r="AF732" s="338" t="s">
        <v>4112</v>
      </c>
      <c r="AG732" s="347">
        <v>59</v>
      </c>
      <c r="AH732" s="347">
        <v>136</v>
      </c>
      <c r="AI732" s="411"/>
      <c r="AJ732" s="411"/>
      <c r="AK732" s="411"/>
      <c r="AL732" s="411">
        <v>1</v>
      </c>
      <c r="AM732" s="411"/>
      <c r="AN732" s="411"/>
      <c r="AO732" s="411">
        <v>1</v>
      </c>
      <c r="AP732" s="411"/>
      <c r="AQ732" s="136">
        <v>173</v>
      </c>
      <c r="AR732" s="338" t="s">
        <v>16166</v>
      </c>
      <c r="AS732" s="338" t="s">
        <v>16166</v>
      </c>
      <c r="AT732" s="134" t="s">
        <v>4113</v>
      </c>
      <c r="AU732" s="347">
        <v>4197</v>
      </c>
      <c r="AV732" s="347">
        <v>24.260115606936417</v>
      </c>
      <c r="AW732" s="347"/>
      <c r="AX732" s="347"/>
      <c r="AY732" s="347"/>
      <c r="AZ732" s="347"/>
      <c r="BA732" s="347"/>
      <c r="BB732" s="135"/>
      <c r="BC732" s="135"/>
      <c r="BD732" s="135"/>
      <c r="BE732" s="135" t="s">
        <v>364</v>
      </c>
      <c r="BF732" s="139"/>
      <c r="BG732" s="139"/>
      <c r="BH732" s="139"/>
      <c r="BI732" s="139"/>
      <c r="BJ732" s="139"/>
      <c r="BK732" s="135"/>
      <c r="BL732" s="135"/>
      <c r="BM732" s="135"/>
      <c r="BN732" s="233" t="s">
        <v>364</v>
      </c>
      <c r="BO732" s="123"/>
      <c r="BP732" s="135"/>
      <c r="BQ732" s="135"/>
      <c r="BR732" s="135"/>
      <c r="BS732" s="135"/>
      <c r="BT732" s="135"/>
      <c r="BU732" s="135"/>
      <c r="BV732" s="135"/>
      <c r="BW732" s="135"/>
      <c r="BX732" s="135"/>
      <c r="BY732" s="144"/>
      <c r="BZ732" s="135"/>
      <c r="CA732" s="135"/>
      <c r="CB732" s="135"/>
      <c r="CC732" s="135"/>
    </row>
    <row r="733" spans="1:81" s="6" customFormat="1" ht="16.5" customHeight="1">
      <c r="A733" s="1973">
        <v>646</v>
      </c>
      <c r="B733" s="123" t="s">
        <v>179</v>
      </c>
      <c r="C733" s="123" t="s">
        <v>186</v>
      </c>
      <c r="D733" s="123" t="s">
        <v>481</v>
      </c>
      <c r="E733" s="123" t="s">
        <v>353</v>
      </c>
      <c r="F733" s="123" t="s">
        <v>4114</v>
      </c>
      <c r="G733" s="142" t="s">
        <v>4115</v>
      </c>
      <c r="H733" s="123" t="s">
        <v>14439</v>
      </c>
      <c r="I733" s="123" t="s">
        <v>14440</v>
      </c>
      <c r="J733" s="123" t="s">
        <v>12883</v>
      </c>
      <c r="K733" s="154" t="s">
        <v>14441</v>
      </c>
      <c r="L733" s="154" t="s">
        <v>4116</v>
      </c>
      <c r="M733" s="135"/>
      <c r="N733" s="131" t="s">
        <v>13157</v>
      </c>
      <c r="O733" s="131"/>
      <c r="P733" s="131" t="s">
        <v>13157</v>
      </c>
      <c r="Q733" s="347">
        <v>6575</v>
      </c>
      <c r="R733" s="347">
        <v>713.7</v>
      </c>
      <c r="S733" s="347">
        <v>598</v>
      </c>
      <c r="T733" s="347">
        <v>598</v>
      </c>
      <c r="U733" s="132"/>
      <c r="V733" s="347"/>
      <c r="W733" s="347">
        <v>116</v>
      </c>
      <c r="X733" s="134" t="s">
        <v>359</v>
      </c>
      <c r="Y733" s="347"/>
      <c r="Z733" s="347"/>
      <c r="AA733" s="347"/>
      <c r="AB733" s="347"/>
      <c r="AC733" s="347"/>
      <c r="AD733" s="132"/>
      <c r="AE733" s="132"/>
      <c r="AF733" s="1975" t="s">
        <v>1287</v>
      </c>
      <c r="AG733" s="1976">
        <v>698</v>
      </c>
      <c r="AH733" s="1976">
        <v>816</v>
      </c>
      <c r="AI733" s="123"/>
      <c r="AJ733" s="123"/>
      <c r="AK733" s="123"/>
      <c r="AL733" s="123"/>
      <c r="AM733" s="123"/>
      <c r="AN733" s="123"/>
      <c r="AO733" s="123"/>
      <c r="AP733" s="123"/>
      <c r="AQ733" s="1953">
        <v>313</v>
      </c>
      <c r="AR733" s="1953" t="s">
        <v>16166</v>
      </c>
      <c r="AS733" s="1953" t="s">
        <v>16166</v>
      </c>
      <c r="AT733" s="1953" t="s">
        <v>4092</v>
      </c>
      <c r="AU733" s="1976">
        <v>149837</v>
      </c>
      <c r="AV733" s="1976">
        <v>478.71246006389777</v>
      </c>
      <c r="AW733" s="1957">
        <v>2000</v>
      </c>
      <c r="AX733" s="132"/>
      <c r="AY733" s="1957">
        <v>500</v>
      </c>
      <c r="AZ733" s="1957">
        <v>1000</v>
      </c>
      <c r="BA733" s="1957">
        <v>2000</v>
      </c>
      <c r="BB733" s="1983">
        <v>25</v>
      </c>
      <c r="BC733" s="183"/>
      <c r="BD733" s="1985" t="s">
        <v>4117</v>
      </c>
      <c r="BE733" s="1986" t="s">
        <v>4118</v>
      </c>
      <c r="BF733" s="139"/>
      <c r="BG733" s="139"/>
      <c r="BH733" s="139"/>
      <c r="BI733" s="139"/>
      <c r="BJ733" s="139"/>
      <c r="BK733" s="134"/>
      <c r="BL733" s="134"/>
      <c r="BM733" s="138"/>
      <c r="BN733" s="141"/>
      <c r="BO733" s="1950"/>
      <c r="BP733" s="123"/>
      <c r="BQ733" s="1950"/>
      <c r="BR733" s="123"/>
      <c r="BS733" s="123"/>
      <c r="BT733" s="1950"/>
      <c r="BU733" s="123"/>
      <c r="BV733" s="123"/>
      <c r="BW733" s="123"/>
      <c r="BX733" s="123"/>
      <c r="BY733" s="123"/>
      <c r="BZ733" s="123"/>
      <c r="CA733" s="123"/>
      <c r="CB733" s="123"/>
      <c r="CC733" s="123"/>
    </row>
    <row r="734" spans="1:81" s="6" customFormat="1" ht="16.5" customHeight="1">
      <c r="A734" s="1974"/>
      <c r="B734" s="123" t="s">
        <v>179</v>
      </c>
      <c r="C734" s="123" t="s">
        <v>186</v>
      </c>
      <c r="D734" s="123" t="s">
        <v>481</v>
      </c>
      <c r="E734" s="123" t="s">
        <v>353</v>
      </c>
      <c r="F734" s="123" t="s">
        <v>4119</v>
      </c>
      <c r="G734" s="142" t="s">
        <v>4120</v>
      </c>
      <c r="H734" s="123" t="s">
        <v>14442</v>
      </c>
      <c r="I734" s="123">
        <v>2006</v>
      </c>
      <c r="J734" s="123" t="s">
        <v>12883</v>
      </c>
      <c r="K734" s="154" t="s">
        <v>14441</v>
      </c>
      <c r="L734" s="154" t="s">
        <v>4116</v>
      </c>
      <c r="M734" s="135"/>
      <c r="N734" s="131" t="s">
        <v>13157</v>
      </c>
      <c r="O734" s="131"/>
      <c r="P734" s="131" t="s">
        <v>13157</v>
      </c>
      <c r="Q734" s="347">
        <v>1448</v>
      </c>
      <c r="R734" s="347">
        <v>595</v>
      </c>
      <c r="S734" s="347">
        <v>595</v>
      </c>
      <c r="T734" s="347">
        <v>595</v>
      </c>
      <c r="U734" s="132"/>
      <c r="V734" s="347"/>
      <c r="W734" s="347"/>
      <c r="X734" s="134"/>
      <c r="Y734" s="347"/>
      <c r="Z734" s="347"/>
      <c r="AA734" s="347"/>
      <c r="AB734" s="347"/>
      <c r="AC734" s="347"/>
      <c r="AD734" s="132"/>
      <c r="AE734" s="132">
        <v>21</v>
      </c>
      <c r="AF734" s="1975"/>
      <c r="AG734" s="1977"/>
      <c r="AH734" s="1977"/>
      <c r="AI734" s="123"/>
      <c r="AJ734" s="123"/>
      <c r="AK734" s="123" t="s">
        <v>406</v>
      </c>
      <c r="AL734" s="123"/>
      <c r="AM734" s="123"/>
      <c r="AN734" s="123"/>
      <c r="AO734" s="123"/>
      <c r="AP734" s="123"/>
      <c r="AQ734" s="1954"/>
      <c r="AR734" s="1978"/>
      <c r="AS734" s="1978"/>
      <c r="AT734" s="1978"/>
      <c r="AU734" s="1977"/>
      <c r="AV734" s="1977"/>
      <c r="AW734" s="1958"/>
      <c r="AX734" s="132"/>
      <c r="AY734" s="1958"/>
      <c r="AZ734" s="1958"/>
      <c r="BA734" s="1958"/>
      <c r="BB734" s="1984"/>
      <c r="BC734" s="134"/>
      <c r="BD734" s="1978"/>
      <c r="BE734" s="1978"/>
      <c r="BF734" s="139"/>
      <c r="BG734" s="139"/>
      <c r="BH734" s="139"/>
      <c r="BI734" s="139"/>
      <c r="BJ734" s="139"/>
      <c r="BK734" s="134"/>
      <c r="BL734" s="134"/>
      <c r="BM734" s="138" t="s">
        <v>4121</v>
      </c>
      <c r="BN734" s="141"/>
      <c r="BO734" s="1950"/>
      <c r="BP734" s="123"/>
      <c r="BQ734" s="1950"/>
      <c r="BR734" s="123"/>
      <c r="BS734" s="123"/>
      <c r="BT734" s="1950"/>
      <c r="BU734" s="123"/>
      <c r="BV734" s="123"/>
      <c r="BW734" s="123"/>
      <c r="BX734" s="123"/>
      <c r="BY734" s="123"/>
      <c r="BZ734" s="123"/>
      <c r="CA734" s="123"/>
      <c r="CB734" s="123"/>
      <c r="CC734" s="123"/>
    </row>
    <row r="735" spans="1:81" s="6" customFormat="1" ht="16.5" customHeight="1">
      <c r="A735" s="144">
        <v>647</v>
      </c>
      <c r="B735" s="123" t="s">
        <v>179</v>
      </c>
      <c r="C735" s="123" t="s">
        <v>186</v>
      </c>
      <c r="D735" s="123" t="s">
        <v>481</v>
      </c>
      <c r="E735" s="123" t="s">
        <v>353</v>
      </c>
      <c r="F735" s="123" t="s">
        <v>4122</v>
      </c>
      <c r="G735" s="142" t="s">
        <v>4123</v>
      </c>
      <c r="H735" s="123" t="s">
        <v>14443</v>
      </c>
      <c r="I735" s="123" t="s">
        <v>14444</v>
      </c>
      <c r="J735" s="123" t="s">
        <v>12883</v>
      </c>
      <c r="K735" s="154" t="s">
        <v>14445</v>
      </c>
      <c r="L735" s="154" t="s">
        <v>4124</v>
      </c>
      <c r="M735" s="130" t="s">
        <v>15870</v>
      </c>
      <c r="N735" s="131" t="s">
        <v>13157</v>
      </c>
      <c r="O735" s="131"/>
      <c r="P735" s="131" t="s">
        <v>13157</v>
      </c>
      <c r="Q735" s="347">
        <v>10941</v>
      </c>
      <c r="R735" s="347">
        <v>2094</v>
      </c>
      <c r="S735" s="347">
        <v>796</v>
      </c>
      <c r="T735" s="347">
        <v>664</v>
      </c>
      <c r="U735" s="132" t="s">
        <v>392</v>
      </c>
      <c r="V735" s="347">
        <v>132</v>
      </c>
      <c r="W735" s="347">
        <v>81</v>
      </c>
      <c r="X735" s="360" t="s">
        <v>401</v>
      </c>
      <c r="Y735" s="347">
        <v>285</v>
      </c>
      <c r="Z735" s="347"/>
      <c r="AA735" s="347"/>
      <c r="AB735" s="347">
        <v>43</v>
      </c>
      <c r="AC735" s="347"/>
      <c r="AD735" s="132"/>
      <c r="AE735" s="132">
        <v>60</v>
      </c>
      <c r="AF735" s="338" t="s">
        <v>3647</v>
      </c>
      <c r="AG735" s="347">
        <v>758</v>
      </c>
      <c r="AH735" s="347">
        <v>8591</v>
      </c>
      <c r="AI735" s="123"/>
      <c r="AJ735" s="123"/>
      <c r="AK735" s="123" t="s">
        <v>396</v>
      </c>
      <c r="AL735" s="123">
        <v>5</v>
      </c>
      <c r="AM735" s="123"/>
      <c r="AN735" s="123">
        <v>2</v>
      </c>
      <c r="AO735" s="123">
        <v>3</v>
      </c>
      <c r="AP735" s="123"/>
      <c r="AQ735" s="429">
        <v>312</v>
      </c>
      <c r="AR735" s="338" t="s">
        <v>16166</v>
      </c>
      <c r="AS735" s="123" t="s">
        <v>16166</v>
      </c>
      <c r="AT735" s="123" t="s">
        <v>4125</v>
      </c>
      <c r="AU735" s="714">
        <v>131328</v>
      </c>
      <c r="AV735" s="347">
        <v>420.92307692307691</v>
      </c>
      <c r="AW735" s="132">
        <v>3000</v>
      </c>
      <c r="AX735" s="132">
        <v>500</v>
      </c>
      <c r="AY735" s="132">
        <v>1000</v>
      </c>
      <c r="AZ735" s="132">
        <v>2000</v>
      </c>
      <c r="BA735" s="132">
        <v>2000</v>
      </c>
      <c r="BB735" s="134">
        <v>25</v>
      </c>
      <c r="BC735" s="134">
        <v>50</v>
      </c>
      <c r="BD735" s="134" t="s">
        <v>4126</v>
      </c>
      <c r="BE735" s="138" t="s">
        <v>4127</v>
      </c>
      <c r="BF735" s="139"/>
      <c r="BG735" s="139"/>
      <c r="BH735" s="139"/>
      <c r="BI735" s="139"/>
      <c r="BJ735" s="139"/>
      <c r="BK735" s="134"/>
      <c r="BL735" s="134"/>
      <c r="BM735" s="138"/>
      <c r="BN735" s="141"/>
      <c r="BO735" s="123"/>
      <c r="BP735" s="123"/>
      <c r="BQ735" s="123"/>
      <c r="BR735" s="123"/>
      <c r="BS735" s="123"/>
      <c r="BT735" s="123"/>
      <c r="BU735" s="123"/>
      <c r="BV735" s="123"/>
      <c r="BW735" s="123"/>
      <c r="BX735" s="123"/>
      <c r="BY735" s="144"/>
      <c r="BZ735" s="123"/>
      <c r="CA735" s="123"/>
      <c r="CB735" s="123"/>
      <c r="CC735" s="123"/>
    </row>
    <row r="736" spans="1:81" s="6" customFormat="1" ht="16.5" customHeight="1">
      <c r="A736" s="123">
        <v>648</v>
      </c>
      <c r="B736" s="123" t="s">
        <v>179</v>
      </c>
      <c r="C736" s="123" t="s">
        <v>186</v>
      </c>
      <c r="D736" s="123" t="s">
        <v>481</v>
      </c>
      <c r="E736" s="123" t="s">
        <v>353</v>
      </c>
      <c r="F736" s="123" t="s">
        <v>4128</v>
      </c>
      <c r="G736" s="142" t="s">
        <v>4129</v>
      </c>
      <c r="H736" s="123" t="s">
        <v>14446</v>
      </c>
      <c r="I736" s="123" t="s">
        <v>14447</v>
      </c>
      <c r="J736" s="123" t="s">
        <v>12883</v>
      </c>
      <c r="K736" s="154" t="s">
        <v>14448</v>
      </c>
      <c r="L736" s="154" t="s">
        <v>4130</v>
      </c>
      <c r="M736" s="130" t="s">
        <v>15871</v>
      </c>
      <c r="N736" s="131" t="s">
        <v>13157</v>
      </c>
      <c r="O736" s="131"/>
      <c r="P736" s="131" t="s">
        <v>13157</v>
      </c>
      <c r="Q736" s="347">
        <v>29226</v>
      </c>
      <c r="R736" s="347">
        <v>9177</v>
      </c>
      <c r="S736" s="347">
        <v>4376</v>
      </c>
      <c r="T736" s="347">
        <v>4250</v>
      </c>
      <c r="U736" s="132" t="s">
        <v>418</v>
      </c>
      <c r="V736" s="347">
        <v>126</v>
      </c>
      <c r="W736" s="347">
        <v>250</v>
      </c>
      <c r="X736" s="360" t="s">
        <v>359</v>
      </c>
      <c r="Y736" s="347">
        <v>190</v>
      </c>
      <c r="Z736" s="347"/>
      <c r="AA736" s="347"/>
      <c r="AB736" s="347">
        <v>124</v>
      </c>
      <c r="AC736" s="347"/>
      <c r="AD736" s="132">
        <v>32</v>
      </c>
      <c r="AE736" s="132">
        <v>60</v>
      </c>
      <c r="AF736" s="338" t="s">
        <v>4131</v>
      </c>
      <c r="AG736" s="347">
        <v>10068</v>
      </c>
      <c r="AH736" s="347">
        <v>39907</v>
      </c>
      <c r="AI736" s="123" t="s">
        <v>19988</v>
      </c>
      <c r="AJ736" s="123" t="s">
        <v>4132</v>
      </c>
      <c r="AK736" s="123" t="s">
        <v>477</v>
      </c>
      <c r="AL736" s="123">
        <v>4</v>
      </c>
      <c r="AM736" s="123"/>
      <c r="AN736" s="123">
        <v>1</v>
      </c>
      <c r="AO736" s="123">
        <v>3</v>
      </c>
      <c r="AP736" s="123"/>
      <c r="AQ736" s="429">
        <v>256</v>
      </c>
      <c r="AR736" s="338" t="s">
        <v>16166</v>
      </c>
      <c r="AS736" s="123" t="s">
        <v>16166</v>
      </c>
      <c r="AT736" s="123" t="s">
        <v>4125</v>
      </c>
      <c r="AU736" s="714">
        <v>131328</v>
      </c>
      <c r="AV736" s="347">
        <v>513</v>
      </c>
      <c r="AW736" s="132">
        <v>3000</v>
      </c>
      <c r="AX736" s="132">
        <v>500</v>
      </c>
      <c r="AY736" s="132">
        <v>1000</v>
      </c>
      <c r="AZ736" s="132">
        <v>2000</v>
      </c>
      <c r="BA736" s="132">
        <v>2000</v>
      </c>
      <c r="BB736" s="134">
        <v>25</v>
      </c>
      <c r="BC736" s="134">
        <v>50</v>
      </c>
      <c r="BD736" s="134" t="s">
        <v>4126</v>
      </c>
      <c r="BE736" s="138" t="s">
        <v>4127</v>
      </c>
      <c r="BF736" s="139"/>
      <c r="BG736" s="139"/>
      <c r="BH736" s="139"/>
      <c r="BI736" s="139"/>
      <c r="BJ736" s="139"/>
      <c r="BK736" s="134"/>
      <c r="BL736" s="134"/>
      <c r="BM736" s="138"/>
      <c r="BN736" s="141"/>
      <c r="BO736" s="123"/>
      <c r="BP736" s="123"/>
      <c r="BQ736" s="123"/>
      <c r="BR736" s="123"/>
      <c r="BS736" s="123"/>
      <c r="BT736" s="123"/>
      <c r="BU736" s="123"/>
      <c r="BV736" s="123"/>
      <c r="BW736" s="123"/>
      <c r="BX736" s="123"/>
      <c r="BY736" s="144"/>
      <c r="BZ736" s="123"/>
      <c r="CA736" s="123"/>
      <c r="CB736" s="123"/>
      <c r="CC736" s="123"/>
    </row>
    <row r="737" spans="1:81" s="6" customFormat="1" ht="16.5" customHeight="1">
      <c r="A737" s="144">
        <v>649</v>
      </c>
      <c r="B737" s="123" t="s">
        <v>179</v>
      </c>
      <c r="C737" s="135" t="s">
        <v>194</v>
      </c>
      <c r="D737" s="135" t="s">
        <v>481</v>
      </c>
      <c r="E737" s="123" t="s">
        <v>353</v>
      </c>
      <c r="F737" s="135" t="s">
        <v>4133</v>
      </c>
      <c r="G737" s="523" t="s">
        <v>4134</v>
      </c>
      <c r="H737" s="154" t="s">
        <v>14449</v>
      </c>
      <c r="I737" s="135" t="s">
        <v>14450</v>
      </c>
      <c r="J737" s="123" t="s">
        <v>12883</v>
      </c>
      <c r="K737" s="154" t="s">
        <v>14438</v>
      </c>
      <c r="L737" s="154" t="s">
        <v>4135</v>
      </c>
      <c r="M737" s="406"/>
      <c r="N737" s="134" t="s">
        <v>12888</v>
      </c>
      <c r="O737" s="229"/>
      <c r="P737" s="134" t="s">
        <v>12888</v>
      </c>
      <c r="Q737" s="132">
        <v>7554</v>
      </c>
      <c r="R737" s="132">
        <v>721</v>
      </c>
      <c r="S737" s="347">
        <v>430</v>
      </c>
      <c r="T737" s="132">
        <v>430</v>
      </c>
      <c r="U737" s="132" t="s">
        <v>392</v>
      </c>
      <c r="V737" s="132"/>
      <c r="W737" s="132">
        <v>39</v>
      </c>
      <c r="X737" s="134" t="s">
        <v>401</v>
      </c>
      <c r="Y737" s="132"/>
      <c r="Z737" s="347">
        <v>66</v>
      </c>
      <c r="AA737" s="347">
        <v>350</v>
      </c>
      <c r="AB737" s="347">
        <v>131</v>
      </c>
      <c r="AC737" s="347"/>
      <c r="AD737" s="132"/>
      <c r="AE737" s="132">
        <v>25</v>
      </c>
      <c r="AF737" s="338" t="s">
        <v>4136</v>
      </c>
      <c r="AG737" s="347">
        <v>808</v>
      </c>
      <c r="AH737" s="347">
        <v>808</v>
      </c>
      <c r="AI737" s="411"/>
      <c r="AJ737" s="411"/>
      <c r="AK737" s="411"/>
      <c r="AL737" s="411">
        <v>4</v>
      </c>
      <c r="AM737" s="411"/>
      <c r="AN737" s="411"/>
      <c r="AO737" s="411">
        <v>4</v>
      </c>
      <c r="AP737" s="411"/>
      <c r="AQ737" s="136">
        <v>173</v>
      </c>
      <c r="AR737" s="338" t="s">
        <v>16166</v>
      </c>
      <c r="AS737" s="338" t="s">
        <v>16166</v>
      </c>
      <c r="AT737" s="134" t="s">
        <v>4113</v>
      </c>
      <c r="AU737" s="714">
        <v>649</v>
      </c>
      <c r="AV737" s="347">
        <v>3.7514450867052025</v>
      </c>
      <c r="AW737" s="347"/>
      <c r="AX737" s="347"/>
      <c r="AY737" s="347"/>
      <c r="AZ737" s="347"/>
      <c r="BA737" s="347"/>
      <c r="BB737" s="135"/>
      <c r="BC737" s="135"/>
      <c r="BD737" s="135"/>
      <c r="BE737" s="135" t="s">
        <v>364</v>
      </c>
      <c r="BF737" s="139"/>
      <c r="BG737" s="139"/>
      <c r="BH737" s="139"/>
      <c r="BI737" s="139"/>
      <c r="BJ737" s="139"/>
      <c r="BK737" s="135"/>
      <c r="BL737" s="135"/>
      <c r="BM737" s="135"/>
      <c r="BN737" s="233" t="s">
        <v>364</v>
      </c>
      <c r="BO737" s="123"/>
      <c r="BP737" s="135"/>
      <c r="BQ737" s="135"/>
      <c r="BR737" s="135"/>
      <c r="BS737" s="135"/>
      <c r="BT737" s="135"/>
      <c r="BU737" s="135"/>
      <c r="BV737" s="135"/>
      <c r="BW737" s="135"/>
      <c r="BX737" s="135"/>
      <c r="BY737" s="144"/>
      <c r="BZ737" s="135"/>
      <c r="CA737" s="135"/>
      <c r="CB737" s="135"/>
      <c r="CC737" s="135"/>
    </row>
    <row r="738" spans="1:81" s="6" customFormat="1" ht="16.5" customHeight="1">
      <c r="A738" s="123">
        <v>650</v>
      </c>
      <c r="B738" s="123" t="s">
        <v>4137</v>
      </c>
      <c r="C738" s="123" t="s">
        <v>189</v>
      </c>
      <c r="D738" s="123" t="s">
        <v>481</v>
      </c>
      <c r="E738" s="144" t="s">
        <v>353</v>
      </c>
      <c r="F738" s="144" t="s">
        <v>4138</v>
      </c>
      <c r="G738" s="145" t="s">
        <v>19989</v>
      </c>
      <c r="H738" s="144" t="s">
        <v>14451</v>
      </c>
      <c r="I738" s="147" t="s">
        <v>14452</v>
      </c>
      <c r="J738" s="144" t="s">
        <v>12883</v>
      </c>
      <c r="K738" s="135" t="s">
        <v>14453</v>
      </c>
      <c r="L738" s="147" t="s">
        <v>4139</v>
      </c>
      <c r="M738" s="147" t="s">
        <v>15872</v>
      </c>
      <c r="N738" s="148" t="s">
        <v>13157</v>
      </c>
      <c r="O738" s="148"/>
      <c r="P738" s="148" t="s">
        <v>13157</v>
      </c>
      <c r="Q738" s="727">
        <v>12302</v>
      </c>
      <c r="R738" s="378">
        <v>1736.46</v>
      </c>
      <c r="S738" s="378">
        <v>552</v>
      </c>
      <c r="T738" s="378">
        <v>408</v>
      </c>
      <c r="U738" s="133" t="s">
        <v>392</v>
      </c>
      <c r="V738" s="378">
        <v>144</v>
      </c>
      <c r="W738" s="378">
        <v>109</v>
      </c>
      <c r="X738" s="341" t="s">
        <v>401</v>
      </c>
      <c r="Y738" s="378">
        <v>67.5</v>
      </c>
      <c r="Z738" s="378"/>
      <c r="AA738" s="378"/>
      <c r="AB738" s="378">
        <v>87.29</v>
      </c>
      <c r="AC738" s="378"/>
      <c r="AD738" s="133"/>
      <c r="AE738" s="132">
        <v>20</v>
      </c>
      <c r="AF738" s="440" t="s">
        <v>771</v>
      </c>
      <c r="AG738" s="378">
        <v>4377</v>
      </c>
      <c r="AH738" s="378">
        <v>6461</v>
      </c>
      <c r="AI738" s="331" t="s">
        <v>4140</v>
      </c>
      <c r="AJ738" s="331" t="s">
        <v>4141</v>
      </c>
      <c r="AK738" s="331" t="s">
        <v>477</v>
      </c>
      <c r="AL738" s="331">
        <v>7</v>
      </c>
      <c r="AM738" s="144"/>
      <c r="AN738" s="331">
        <v>4</v>
      </c>
      <c r="AO738" s="331">
        <v>3</v>
      </c>
      <c r="AP738" s="144"/>
      <c r="AQ738" s="331">
        <v>273</v>
      </c>
      <c r="AR738" s="331" t="s">
        <v>16168</v>
      </c>
      <c r="AS738" s="331" t="s">
        <v>16168</v>
      </c>
      <c r="AT738" s="331" t="s">
        <v>4142</v>
      </c>
      <c r="AU738" s="139">
        <v>11635</v>
      </c>
      <c r="AV738" s="347">
        <v>42.61904761904762</v>
      </c>
      <c r="AW738" s="378">
        <v>1000</v>
      </c>
      <c r="AX738" s="132" t="s">
        <v>357</v>
      </c>
      <c r="AY738" s="378">
        <v>500</v>
      </c>
      <c r="AZ738" s="378">
        <v>800</v>
      </c>
      <c r="BA738" s="378">
        <v>1000</v>
      </c>
      <c r="BB738" s="149">
        <v>20</v>
      </c>
      <c r="BC738" s="149">
        <v>50</v>
      </c>
      <c r="BD738" s="149" t="s">
        <v>4143</v>
      </c>
      <c r="BE738" s="147" t="s">
        <v>4144</v>
      </c>
      <c r="BF738" s="152"/>
      <c r="BG738" s="152"/>
      <c r="BH738" s="152"/>
      <c r="BI738" s="152"/>
      <c r="BJ738" s="152"/>
      <c r="BK738" s="144"/>
      <c r="BL738" s="144"/>
      <c r="BM738" s="144"/>
      <c r="BN738" s="422"/>
      <c r="BO738" s="135"/>
      <c r="BP738" s="135"/>
      <c r="BQ738" s="123"/>
      <c r="BR738" s="135"/>
      <c r="BS738" s="123"/>
      <c r="BT738" s="135"/>
      <c r="BU738" s="135"/>
      <c r="BV738" s="135"/>
      <c r="BW738" s="135"/>
      <c r="BX738" s="147" t="s">
        <v>4145</v>
      </c>
      <c r="BY738" s="144"/>
      <c r="BZ738" s="144"/>
      <c r="CA738" s="144"/>
      <c r="CB738" s="144"/>
      <c r="CC738" s="144"/>
    </row>
    <row r="739" spans="1:81" s="6" customFormat="1" ht="16.5" customHeight="1">
      <c r="A739" s="144">
        <v>651</v>
      </c>
      <c r="B739" s="123" t="s">
        <v>179</v>
      </c>
      <c r="C739" s="123" t="s">
        <v>201</v>
      </c>
      <c r="D739" s="123" t="s">
        <v>481</v>
      </c>
      <c r="E739" s="144" t="s">
        <v>353</v>
      </c>
      <c r="F739" s="144" t="s">
        <v>4146</v>
      </c>
      <c r="G739" s="145" t="s">
        <v>4147</v>
      </c>
      <c r="H739" s="144" t="s">
        <v>14454</v>
      </c>
      <c r="I739" s="144" t="s">
        <v>13553</v>
      </c>
      <c r="J739" s="144" t="s">
        <v>12899</v>
      </c>
      <c r="K739" s="146" t="s">
        <v>14455</v>
      </c>
      <c r="L739" s="146" t="s">
        <v>4148</v>
      </c>
      <c r="M739" s="144" t="s">
        <v>15873</v>
      </c>
      <c r="N739" s="148" t="s">
        <v>12888</v>
      </c>
      <c r="O739" s="148"/>
      <c r="P739" s="148" t="s">
        <v>12888</v>
      </c>
      <c r="Q739" s="378">
        <v>5930</v>
      </c>
      <c r="R739" s="378">
        <v>975.19</v>
      </c>
      <c r="S739" s="378">
        <v>880</v>
      </c>
      <c r="T739" s="378">
        <v>880</v>
      </c>
      <c r="U739" s="133" t="s">
        <v>756</v>
      </c>
      <c r="V739" s="378"/>
      <c r="W739" s="378">
        <v>84</v>
      </c>
      <c r="X739" s="341" t="s">
        <v>401</v>
      </c>
      <c r="Y739" s="378"/>
      <c r="Z739" s="378">
        <v>21.65</v>
      </c>
      <c r="AA739" s="378"/>
      <c r="AB739" s="378">
        <v>38.61</v>
      </c>
      <c r="AC739" s="378"/>
      <c r="AD739" s="133"/>
      <c r="AE739" s="132">
        <v>100</v>
      </c>
      <c r="AF739" s="331" t="s">
        <v>4149</v>
      </c>
      <c r="AG739" s="378">
        <v>11000</v>
      </c>
      <c r="AH739" s="378">
        <v>11000</v>
      </c>
      <c r="AI739" s="419"/>
      <c r="AJ739" s="419"/>
      <c r="AK739" s="419"/>
      <c r="AL739" s="419"/>
      <c r="AM739" s="419"/>
      <c r="AN739" s="419"/>
      <c r="AO739" s="419"/>
      <c r="AP739" s="419"/>
      <c r="AQ739" s="366">
        <v>306</v>
      </c>
      <c r="AR739" s="366" t="s">
        <v>16168</v>
      </c>
      <c r="AS739" s="366" t="s">
        <v>16168</v>
      </c>
      <c r="AT739" s="366" t="s">
        <v>2316</v>
      </c>
      <c r="AU739" s="378">
        <v>22153</v>
      </c>
      <c r="AV739" s="347">
        <v>72.395424836601308</v>
      </c>
      <c r="AW739" s="133">
        <v>10000</v>
      </c>
      <c r="AX739" s="133"/>
      <c r="AY739" s="133">
        <v>3000</v>
      </c>
      <c r="AZ739" s="133">
        <v>5000</v>
      </c>
      <c r="BA739" s="133">
        <v>10000</v>
      </c>
      <c r="BB739" s="149">
        <v>20</v>
      </c>
      <c r="BC739" s="366"/>
      <c r="BD739" s="366"/>
      <c r="BE739" s="366"/>
      <c r="BF739" s="334"/>
      <c r="BG739" s="334"/>
      <c r="BH739" s="334"/>
      <c r="BI739" s="334"/>
      <c r="BJ739" s="334"/>
      <c r="BK739" s="366"/>
      <c r="BL739" s="366"/>
      <c r="BM739" s="366"/>
      <c r="BN739" s="536"/>
      <c r="BO739" s="123"/>
      <c r="BP739" s="123"/>
      <c r="BQ739" s="123"/>
      <c r="BR739" s="123"/>
      <c r="BS739" s="123"/>
      <c r="BT739" s="123"/>
      <c r="BU739" s="123"/>
      <c r="BV739" s="123"/>
      <c r="BW739" s="123"/>
      <c r="BX739" s="144"/>
      <c r="BY739" s="144"/>
      <c r="BZ739" s="144"/>
      <c r="CA739" s="144"/>
      <c r="CB739" s="144"/>
      <c r="CC739" s="144"/>
    </row>
    <row r="740" spans="1:81" s="6" customFormat="1" ht="16.5" customHeight="1">
      <c r="A740" s="123">
        <v>652</v>
      </c>
      <c r="B740" s="123" t="s">
        <v>179</v>
      </c>
      <c r="C740" s="123" t="s">
        <v>201</v>
      </c>
      <c r="D740" s="123" t="s">
        <v>481</v>
      </c>
      <c r="E740" s="144" t="s">
        <v>377</v>
      </c>
      <c r="F740" s="144" t="s">
        <v>4150</v>
      </c>
      <c r="G740" s="145" t="s">
        <v>4151</v>
      </c>
      <c r="H740" s="144" t="s">
        <v>14456</v>
      </c>
      <c r="I740" s="144" t="s">
        <v>14457</v>
      </c>
      <c r="J740" s="144" t="s">
        <v>12888</v>
      </c>
      <c r="K740" s="159" t="s">
        <v>377</v>
      </c>
      <c r="L740" s="144" t="s">
        <v>377</v>
      </c>
      <c r="M740" s="144"/>
      <c r="N740" s="148" t="s">
        <v>12888</v>
      </c>
      <c r="O740" s="148"/>
      <c r="P740" s="148" t="s">
        <v>12888</v>
      </c>
      <c r="Q740" s="378">
        <v>16475</v>
      </c>
      <c r="R740" s="378">
        <v>2190</v>
      </c>
      <c r="S740" s="378">
        <v>1728</v>
      </c>
      <c r="T740" s="378">
        <v>1728</v>
      </c>
      <c r="U740" s="133" t="s">
        <v>756</v>
      </c>
      <c r="V740" s="378"/>
      <c r="W740" s="378">
        <v>27</v>
      </c>
      <c r="X740" s="341" t="s">
        <v>401</v>
      </c>
      <c r="Y740" s="378"/>
      <c r="Z740" s="378"/>
      <c r="AA740" s="378"/>
      <c r="AB740" s="378"/>
      <c r="AC740" s="378"/>
      <c r="AD740" s="133"/>
      <c r="AE740" s="132">
        <v>15</v>
      </c>
      <c r="AF740" s="331" t="s">
        <v>4152</v>
      </c>
      <c r="AG740" s="378">
        <v>4031</v>
      </c>
      <c r="AH740" s="378">
        <v>4031</v>
      </c>
      <c r="AI740" s="419"/>
      <c r="AJ740" s="419"/>
      <c r="AK740" s="419"/>
      <c r="AL740" s="419"/>
      <c r="AM740" s="419"/>
      <c r="AN740" s="419"/>
      <c r="AO740" s="419"/>
      <c r="AP740" s="419"/>
      <c r="AQ740" s="366">
        <v>312</v>
      </c>
      <c r="AR740" s="331" t="s">
        <v>16166</v>
      </c>
      <c r="AS740" s="331" t="s">
        <v>16166</v>
      </c>
      <c r="AT740" s="366" t="s">
        <v>2316</v>
      </c>
      <c r="AU740" s="378">
        <v>8162</v>
      </c>
      <c r="AV740" s="347">
        <v>26.160256410256409</v>
      </c>
      <c r="AW740" s="133">
        <v>5000</v>
      </c>
      <c r="AX740" s="133"/>
      <c r="AY740" s="133">
        <v>1000</v>
      </c>
      <c r="AZ740" s="133">
        <v>3000</v>
      </c>
      <c r="BA740" s="133">
        <v>5000</v>
      </c>
      <c r="BB740" s="149">
        <v>20</v>
      </c>
      <c r="BC740" s="366"/>
      <c r="BD740" s="366"/>
      <c r="BE740" s="366"/>
      <c r="BF740" s="334"/>
      <c r="BG740" s="334"/>
      <c r="BH740" s="334"/>
      <c r="BI740" s="334"/>
      <c r="BJ740" s="334"/>
      <c r="BK740" s="366"/>
      <c r="BL740" s="366"/>
      <c r="BM740" s="366"/>
      <c r="BN740" s="536"/>
      <c r="BO740" s="123"/>
      <c r="BP740" s="123"/>
      <c r="BQ740" s="123"/>
      <c r="BR740" s="123"/>
      <c r="BS740" s="123"/>
      <c r="BT740" s="123"/>
      <c r="BU740" s="123"/>
      <c r="BV740" s="123"/>
      <c r="BW740" s="123"/>
      <c r="BX740" s="144"/>
      <c r="BY740" s="144"/>
      <c r="BZ740" s="144"/>
      <c r="CA740" s="144"/>
      <c r="CB740" s="144"/>
      <c r="CC740" s="144"/>
    </row>
    <row r="741" spans="1:81" s="6" customFormat="1" ht="16.5" customHeight="1">
      <c r="A741" s="144">
        <v>653</v>
      </c>
      <c r="B741" s="123" t="s">
        <v>179</v>
      </c>
      <c r="C741" s="123" t="s">
        <v>201</v>
      </c>
      <c r="D741" s="123" t="s">
        <v>481</v>
      </c>
      <c r="E741" s="144" t="s">
        <v>377</v>
      </c>
      <c r="F741" s="144" t="s">
        <v>4153</v>
      </c>
      <c r="G741" s="145" t="s">
        <v>4154</v>
      </c>
      <c r="H741" s="144" t="s">
        <v>14458</v>
      </c>
      <c r="I741" s="144" t="s">
        <v>14459</v>
      </c>
      <c r="J741" s="144" t="s">
        <v>12888</v>
      </c>
      <c r="K741" s="159" t="s">
        <v>377</v>
      </c>
      <c r="L741" s="144" t="s">
        <v>377</v>
      </c>
      <c r="M741" s="144"/>
      <c r="N741" s="148" t="s">
        <v>12888</v>
      </c>
      <c r="O741" s="148"/>
      <c r="P741" s="148" t="s">
        <v>12888</v>
      </c>
      <c r="Q741" s="378">
        <v>24005</v>
      </c>
      <c r="R741" s="378">
        <v>4268.8</v>
      </c>
      <c r="S741" s="378">
        <v>4132</v>
      </c>
      <c r="T741" s="378">
        <v>4132</v>
      </c>
      <c r="U741" s="133" t="s">
        <v>756</v>
      </c>
      <c r="V741" s="378"/>
      <c r="W741" s="378">
        <v>62</v>
      </c>
      <c r="X741" s="341" t="s">
        <v>401</v>
      </c>
      <c r="Y741" s="378">
        <v>483</v>
      </c>
      <c r="Z741" s="378"/>
      <c r="AA741" s="378"/>
      <c r="AB741" s="378"/>
      <c r="AC741" s="378"/>
      <c r="AD741" s="133"/>
      <c r="AE741" s="132">
        <v>99</v>
      </c>
      <c r="AF741" s="419" t="s">
        <v>4155</v>
      </c>
      <c r="AG741" s="728">
        <v>500</v>
      </c>
      <c r="AH741" s="728">
        <v>500</v>
      </c>
      <c r="AI741" s="419"/>
      <c r="AJ741" s="419"/>
      <c r="AK741" s="419"/>
      <c r="AL741" s="419"/>
      <c r="AM741" s="419"/>
      <c r="AN741" s="419"/>
      <c r="AO741" s="419"/>
      <c r="AP741" s="419"/>
      <c r="AQ741" s="366">
        <v>107</v>
      </c>
      <c r="AR741" s="331" t="s">
        <v>16166</v>
      </c>
      <c r="AS741" s="331" t="s">
        <v>16166</v>
      </c>
      <c r="AT741" s="366" t="s">
        <v>2316</v>
      </c>
      <c r="AU741" s="378">
        <v>944</v>
      </c>
      <c r="AV741" s="347">
        <v>8.8224299065420553</v>
      </c>
      <c r="AW741" s="378"/>
      <c r="AX741" s="378"/>
      <c r="AY741" s="378"/>
      <c r="AZ741" s="378"/>
      <c r="BA741" s="378"/>
      <c r="BB741" s="144"/>
      <c r="BC741" s="144"/>
      <c r="BD741" s="144"/>
      <c r="BE741" s="458" t="s">
        <v>364</v>
      </c>
      <c r="BF741" s="334"/>
      <c r="BG741" s="334"/>
      <c r="BH741" s="334"/>
      <c r="BI741" s="334"/>
      <c r="BJ741" s="334"/>
      <c r="BK741" s="366"/>
      <c r="BL741" s="366"/>
      <c r="BM741" s="366"/>
      <c r="BN741" s="536"/>
      <c r="BO741" s="123"/>
      <c r="BP741" s="123"/>
      <c r="BQ741" s="123"/>
      <c r="BR741" s="123"/>
      <c r="BS741" s="123"/>
      <c r="BT741" s="123"/>
      <c r="BU741" s="123"/>
      <c r="BV741" s="123"/>
      <c r="BW741" s="123"/>
      <c r="BX741" s="144"/>
      <c r="BY741" s="144"/>
      <c r="BZ741" s="144"/>
      <c r="CA741" s="144"/>
      <c r="CB741" s="144"/>
      <c r="CC741" s="144"/>
    </row>
    <row r="742" spans="1:81" s="6" customFormat="1" ht="16.5" customHeight="1">
      <c r="A742" s="123">
        <v>654</v>
      </c>
      <c r="B742" s="144" t="s">
        <v>179</v>
      </c>
      <c r="C742" s="144" t="s">
        <v>201</v>
      </c>
      <c r="D742" s="144" t="s">
        <v>481</v>
      </c>
      <c r="E742" s="144" t="s">
        <v>377</v>
      </c>
      <c r="F742" s="144" t="s">
        <v>4156</v>
      </c>
      <c r="G742" s="145" t="s">
        <v>4157</v>
      </c>
      <c r="H742" s="144" t="s">
        <v>14460</v>
      </c>
      <c r="I742" s="144" t="s">
        <v>14461</v>
      </c>
      <c r="J742" s="144" t="s">
        <v>12888</v>
      </c>
      <c r="K742" s="159" t="s">
        <v>377</v>
      </c>
      <c r="L742" s="144" t="s">
        <v>377</v>
      </c>
      <c r="M742" s="144"/>
      <c r="N742" s="148" t="s">
        <v>12888</v>
      </c>
      <c r="O742" s="148"/>
      <c r="P742" s="148" t="s">
        <v>12888</v>
      </c>
      <c r="Q742" s="378">
        <v>1244</v>
      </c>
      <c r="R742" s="378">
        <v>1015</v>
      </c>
      <c r="S742" s="378">
        <v>447</v>
      </c>
      <c r="T742" s="378">
        <v>396</v>
      </c>
      <c r="U742" s="133" t="s">
        <v>756</v>
      </c>
      <c r="V742" s="378">
        <v>51</v>
      </c>
      <c r="W742" s="378">
        <v>77</v>
      </c>
      <c r="X742" s="341" t="s">
        <v>401</v>
      </c>
      <c r="Y742" s="378">
        <v>134</v>
      </c>
      <c r="Z742" s="378"/>
      <c r="AA742" s="378"/>
      <c r="AB742" s="378">
        <v>47</v>
      </c>
      <c r="AC742" s="378">
        <v>10</v>
      </c>
      <c r="AD742" s="133"/>
      <c r="AE742" s="132">
        <v>11</v>
      </c>
      <c r="AF742" s="331" t="s">
        <v>4158</v>
      </c>
      <c r="AG742" s="378">
        <v>502</v>
      </c>
      <c r="AH742" s="378">
        <v>502</v>
      </c>
      <c r="AI742" s="419"/>
      <c r="AJ742" s="419"/>
      <c r="AK742" s="419"/>
      <c r="AL742" s="419"/>
      <c r="AM742" s="419"/>
      <c r="AN742" s="419"/>
      <c r="AO742" s="419"/>
      <c r="AP742" s="419"/>
      <c r="AQ742" s="366">
        <v>120</v>
      </c>
      <c r="AR742" s="366" t="s">
        <v>16168</v>
      </c>
      <c r="AS742" s="366" t="s">
        <v>16168</v>
      </c>
      <c r="AT742" s="366" t="s">
        <v>2316</v>
      </c>
      <c r="AU742" s="378">
        <v>2000</v>
      </c>
      <c r="AV742" s="347">
        <v>16.666666666666668</v>
      </c>
      <c r="AW742" s="728"/>
      <c r="AX742" s="728"/>
      <c r="AY742" s="728"/>
      <c r="AZ742" s="728"/>
      <c r="BA742" s="728"/>
      <c r="BB742" s="366"/>
      <c r="BC742" s="366"/>
      <c r="BD742" s="366"/>
      <c r="BE742" s="151" t="s">
        <v>364</v>
      </c>
      <c r="BF742" s="334"/>
      <c r="BG742" s="334"/>
      <c r="BH742" s="334"/>
      <c r="BI742" s="334"/>
      <c r="BJ742" s="334"/>
      <c r="BK742" s="366"/>
      <c r="BL742" s="366"/>
      <c r="BM742" s="366"/>
      <c r="BN742" s="536"/>
      <c r="BO742" s="123"/>
      <c r="BP742" s="123"/>
      <c r="BQ742" s="123"/>
      <c r="BR742" s="123"/>
      <c r="BS742" s="123"/>
      <c r="BT742" s="123"/>
      <c r="BU742" s="123"/>
      <c r="BV742" s="123"/>
      <c r="BW742" s="123"/>
      <c r="BX742" s="144"/>
      <c r="BY742" s="144"/>
      <c r="BZ742" s="144"/>
      <c r="CA742" s="144"/>
      <c r="CB742" s="144"/>
      <c r="CC742" s="144"/>
    </row>
    <row r="743" spans="1:81" s="6" customFormat="1" ht="16.5" customHeight="1">
      <c r="A743" s="144">
        <v>655</v>
      </c>
      <c r="B743" s="123" t="s">
        <v>179</v>
      </c>
      <c r="C743" s="123" t="s">
        <v>201</v>
      </c>
      <c r="D743" s="123" t="s">
        <v>481</v>
      </c>
      <c r="E743" s="144" t="s">
        <v>377</v>
      </c>
      <c r="F743" s="144" t="s">
        <v>4159</v>
      </c>
      <c r="G743" s="145" t="s">
        <v>4160</v>
      </c>
      <c r="H743" s="144" t="s">
        <v>14462</v>
      </c>
      <c r="I743" s="144" t="s">
        <v>14463</v>
      </c>
      <c r="J743" s="144" t="s">
        <v>12888</v>
      </c>
      <c r="K743" s="159" t="s">
        <v>377</v>
      </c>
      <c r="L743" s="144" t="s">
        <v>377</v>
      </c>
      <c r="M743" s="144"/>
      <c r="N743" s="148" t="s">
        <v>12888</v>
      </c>
      <c r="O743" s="148"/>
      <c r="P743" s="148" t="s">
        <v>12888</v>
      </c>
      <c r="Q743" s="378">
        <v>9691</v>
      </c>
      <c r="R743" s="378">
        <v>1764.34</v>
      </c>
      <c r="S743" s="378">
        <v>1565</v>
      </c>
      <c r="T743" s="378">
        <v>1565</v>
      </c>
      <c r="U743" s="133" t="s">
        <v>756</v>
      </c>
      <c r="V743" s="378"/>
      <c r="W743" s="378">
        <v>37</v>
      </c>
      <c r="X743" s="341" t="s">
        <v>401</v>
      </c>
      <c r="Y743" s="378"/>
      <c r="Z743" s="378"/>
      <c r="AA743" s="378"/>
      <c r="AB743" s="378"/>
      <c r="AC743" s="378"/>
      <c r="AD743" s="133"/>
      <c r="AE743" s="132">
        <v>80</v>
      </c>
      <c r="AF743" s="331" t="s">
        <v>4161</v>
      </c>
      <c r="AG743" s="378">
        <v>382</v>
      </c>
      <c r="AH743" s="378">
        <v>382</v>
      </c>
      <c r="AI743" s="419"/>
      <c r="AJ743" s="419"/>
      <c r="AK743" s="419"/>
      <c r="AL743" s="419"/>
      <c r="AM743" s="419"/>
      <c r="AN743" s="419"/>
      <c r="AO743" s="419"/>
      <c r="AP743" s="419"/>
      <c r="AQ743" s="366">
        <v>312</v>
      </c>
      <c r="AR743" s="331" t="s">
        <v>16166</v>
      </c>
      <c r="AS743" s="331" t="s">
        <v>16166</v>
      </c>
      <c r="AT743" s="366" t="s">
        <v>2316</v>
      </c>
      <c r="AU743" s="378">
        <v>21224</v>
      </c>
      <c r="AV743" s="347">
        <v>68.025641025641022</v>
      </c>
      <c r="AW743" s="133">
        <v>5000</v>
      </c>
      <c r="AX743" s="1979" t="s">
        <v>4162</v>
      </c>
      <c r="AY743" s="1980"/>
      <c r="AZ743" s="1981"/>
      <c r="BA743" s="133">
        <v>5000</v>
      </c>
      <c r="BB743" s="149">
        <v>20</v>
      </c>
      <c r="BC743" s="366"/>
      <c r="BD743" s="366"/>
      <c r="BE743" s="366"/>
      <c r="BF743" s="334"/>
      <c r="BG743" s="334"/>
      <c r="BH743" s="334"/>
      <c r="BI743" s="334"/>
      <c r="BJ743" s="334"/>
      <c r="BK743" s="366"/>
      <c r="BL743" s="366"/>
      <c r="BM743" s="366"/>
      <c r="BN743" s="536"/>
      <c r="BO743" s="123"/>
      <c r="BP743" s="123"/>
      <c r="BQ743" s="123"/>
      <c r="BR743" s="123"/>
      <c r="BS743" s="123"/>
      <c r="BT743" s="123"/>
      <c r="BU743" s="123"/>
      <c r="BV743" s="123"/>
      <c r="BW743" s="123"/>
      <c r="BX743" s="144"/>
      <c r="BY743" s="144"/>
      <c r="BZ743" s="144"/>
      <c r="CA743" s="144"/>
      <c r="CB743" s="144"/>
      <c r="CC743" s="144"/>
    </row>
    <row r="744" spans="1:81" s="6" customFormat="1" ht="16.5" customHeight="1">
      <c r="A744" s="123">
        <v>656</v>
      </c>
      <c r="B744" s="123" t="s">
        <v>179</v>
      </c>
      <c r="C744" s="123" t="s">
        <v>190</v>
      </c>
      <c r="D744" s="123" t="s">
        <v>481</v>
      </c>
      <c r="E744" s="123" t="s">
        <v>459</v>
      </c>
      <c r="F744" s="123" t="s">
        <v>4163</v>
      </c>
      <c r="G744" s="142" t="s">
        <v>19990</v>
      </c>
      <c r="H744" s="123" t="s">
        <v>14464</v>
      </c>
      <c r="I744" s="123" t="s">
        <v>14465</v>
      </c>
      <c r="J744" s="123" t="s">
        <v>12899</v>
      </c>
      <c r="K744" s="154" t="s">
        <v>14157</v>
      </c>
      <c r="L744" s="154" t="s">
        <v>4164</v>
      </c>
      <c r="M744" s="135" t="s">
        <v>15874</v>
      </c>
      <c r="N744" s="131" t="s">
        <v>12888</v>
      </c>
      <c r="O744" s="131"/>
      <c r="P744" s="131" t="s">
        <v>12888</v>
      </c>
      <c r="Q744" s="347">
        <v>9538</v>
      </c>
      <c r="R744" s="347">
        <v>590</v>
      </c>
      <c r="S744" s="347">
        <v>333</v>
      </c>
      <c r="T744" s="347">
        <v>242</v>
      </c>
      <c r="U744" s="132" t="s">
        <v>392</v>
      </c>
      <c r="V744" s="347">
        <v>91</v>
      </c>
      <c r="W744" s="347">
        <v>49</v>
      </c>
      <c r="X744" s="134" t="s">
        <v>401</v>
      </c>
      <c r="Y744" s="347"/>
      <c r="Z744" s="347"/>
      <c r="AA744" s="347"/>
      <c r="AB744" s="347">
        <v>14</v>
      </c>
      <c r="AC744" s="347"/>
      <c r="AD744" s="132"/>
      <c r="AE744" s="132" t="s">
        <v>16146</v>
      </c>
      <c r="AF744" s="338" t="s">
        <v>704</v>
      </c>
      <c r="AG744" s="347">
        <v>433</v>
      </c>
      <c r="AH744" s="347">
        <v>741</v>
      </c>
      <c r="AI744" s="123"/>
      <c r="AJ744" s="123"/>
      <c r="AK744" s="123" t="s">
        <v>406</v>
      </c>
      <c r="AL744" s="123">
        <v>2</v>
      </c>
      <c r="AM744" s="123"/>
      <c r="AN744" s="123">
        <v>2</v>
      </c>
      <c r="AO744" s="123"/>
      <c r="AP744" s="123"/>
      <c r="AQ744" s="123">
        <v>177</v>
      </c>
      <c r="AR744" s="123" t="s">
        <v>4165</v>
      </c>
      <c r="AS744" s="123" t="s">
        <v>4165</v>
      </c>
      <c r="AT744" s="123" t="s">
        <v>407</v>
      </c>
      <c r="AU744" s="714">
        <v>5318</v>
      </c>
      <c r="AV744" s="347">
        <v>30.045197740112993</v>
      </c>
      <c r="AW744" s="132"/>
      <c r="AX744" s="132"/>
      <c r="AY744" s="132"/>
      <c r="AZ744" s="132"/>
      <c r="BA744" s="132"/>
      <c r="BB744" s="134"/>
      <c r="BC744" s="134"/>
      <c r="BD744" s="134"/>
      <c r="BE744" s="138" t="s">
        <v>364</v>
      </c>
      <c r="BF744" s="139"/>
      <c r="BG744" s="139"/>
      <c r="BH744" s="139"/>
      <c r="BI744" s="139"/>
      <c r="BJ744" s="139"/>
      <c r="BK744" s="134"/>
      <c r="BL744" s="134"/>
      <c r="BM744" s="138"/>
      <c r="BN744" s="141" t="s">
        <v>364</v>
      </c>
      <c r="BO744" s="123"/>
      <c r="BP744" s="123"/>
      <c r="BQ744" s="123"/>
      <c r="BR744" s="123"/>
      <c r="BS744" s="123"/>
      <c r="BT744" s="123"/>
      <c r="BU744" s="123"/>
      <c r="BV744" s="123"/>
      <c r="BW744" s="123"/>
      <c r="BX744" s="123"/>
      <c r="BY744" s="123"/>
      <c r="BZ744" s="123"/>
      <c r="CA744" s="123"/>
      <c r="CB744" s="123"/>
      <c r="CC744" s="123"/>
    </row>
    <row r="745" spans="1:81" s="6" customFormat="1" ht="16.5" customHeight="1">
      <c r="A745" s="144">
        <v>657</v>
      </c>
      <c r="B745" s="123" t="s">
        <v>179</v>
      </c>
      <c r="C745" s="123" t="s">
        <v>192</v>
      </c>
      <c r="D745" s="123" t="s">
        <v>481</v>
      </c>
      <c r="E745" s="123" t="s">
        <v>353</v>
      </c>
      <c r="F745" s="123" t="s">
        <v>4166</v>
      </c>
      <c r="G745" s="142" t="s">
        <v>4167</v>
      </c>
      <c r="H745" s="123" t="s">
        <v>14466</v>
      </c>
      <c r="I745" s="123" t="s">
        <v>14467</v>
      </c>
      <c r="J745" s="123" t="s">
        <v>12899</v>
      </c>
      <c r="K745" s="154" t="s">
        <v>14468</v>
      </c>
      <c r="L745" s="154" t="s">
        <v>4168</v>
      </c>
      <c r="M745" s="135" t="s">
        <v>15875</v>
      </c>
      <c r="N745" s="131" t="s">
        <v>12888</v>
      </c>
      <c r="O745" s="131"/>
      <c r="P745" s="131" t="s">
        <v>12888</v>
      </c>
      <c r="Q745" s="347">
        <v>16987</v>
      </c>
      <c r="R745" s="347">
        <v>3027</v>
      </c>
      <c r="S745" s="347">
        <v>1001</v>
      </c>
      <c r="T745" s="347">
        <v>351</v>
      </c>
      <c r="U745" s="132"/>
      <c r="V745" s="347">
        <v>650</v>
      </c>
      <c r="W745" s="347">
        <v>69</v>
      </c>
      <c r="X745" s="134" t="s">
        <v>401</v>
      </c>
      <c r="Y745" s="347">
        <v>898</v>
      </c>
      <c r="Z745" s="347">
        <v>36</v>
      </c>
      <c r="AA745" s="347">
        <v>3725</v>
      </c>
      <c r="AB745" s="347">
        <v>107</v>
      </c>
      <c r="AC745" s="347">
        <v>118</v>
      </c>
      <c r="AD745" s="132"/>
      <c r="AE745" s="132">
        <v>12</v>
      </c>
      <c r="AF745" s="338" t="s">
        <v>1542</v>
      </c>
      <c r="AG745" s="347">
        <v>983</v>
      </c>
      <c r="AH745" s="347">
        <v>1292</v>
      </c>
      <c r="AI745" s="123"/>
      <c r="AJ745" s="123"/>
      <c r="AK745" s="123" t="s">
        <v>387</v>
      </c>
      <c r="AL745" s="123">
        <v>5</v>
      </c>
      <c r="AM745" s="123">
        <v>2</v>
      </c>
      <c r="AN745" s="123">
        <v>3</v>
      </c>
      <c r="AO745" s="123"/>
      <c r="AP745" s="123"/>
      <c r="AQ745" s="123">
        <v>365</v>
      </c>
      <c r="AR745" s="123" t="s">
        <v>16168</v>
      </c>
      <c r="AS745" s="123" t="s">
        <v>16168</v>
      </c>
      <c r="AT745" s="123"/>
      <c r="AU745" s="714">
        <v>15263</v>
      </c>
      <c r="AV745" s="347">
        <v>41.816438356164383</v>
      </c>
      <c r="AW745" s="132"/>
      <c r="AX745" s="132"/>
      <c r="AY745" s="132"/>
      <c r="AZ745" s="132"/>
      <c r="BA745" s="132"/>
      <c r="BB745" s="134"/>
      <c r="BC745" s="134"/>
      <c r="BD745" s="134"/>
      <c r="BE745" s="138" t="s">
        <v>364</v>
      </c>
      <c r="BF745" s="139"/>
      <c r="BG745" s="139"/>
      <c r="BH745" s="139"/>
      <c r="BI745" s="139"/>
      <c r="BJ745" s="139"/>
      <c r="BK745" s="134"/>
      <c r="BL745" s="134"/>
      <c r="BM745" s="138"/>
      <c r="BN745" s="141"/>
      <c r="BO745" s="123"/>
      <c r="BP745" s="123"/>
      <c r="BQ745" s="123"/>
      <c r="BR745" s="123"/>
      <c r="BS745" s="123"/>
      <c r="BT745" s="123"/>
      <c r="BU745" s="123"/>
      <c r="BV745" s="123"/>
      <c r="BW745" s="123"/>
      <c r="BX745" s="123"/>
      <c r="BY745" s="144"/>
      <c r="BZ745" s="123"/>
      <c r="CA745" s="123"/>
      <c r="CB745" s="123"/>
      <c r="CC745" s="123"/>
    </row>
    <row r="746" spans="1:81" s="6" customFormat="1" ht="16.5" customHeight="1">
      <c r="A746" s="123">
        <v>658</v>
      </c>
      <c r="B746" s="123" t="s">
        <v>179</v>
      </c>
      <c r="C746" s="123" t="s">
        <v>192</v>
      </c>
      <c r="D746" s="123" t="s">
        <v>481</v>
      </c>
      <c r="E746" s="123" t="s">
        <v>377</v>
      </c>
      <c r="F746" s="123" t="s">
        <v>4169</v>
      </c>
      <c r="G746" s="142" t="s">
        <v>4170</v>
      </c>
      <c r="H746" s="123" t="s">
        <v>14469</v>
      </c>
      <c r="I746" s="123" t="s">
        <v>14470</v>
      </c>
      <c r="J746" s="123" t="s">
        <v>12888</v>
      </c>
      <c r="K746" s="159" t="s">
        <v>377</v>
      </c>
      <c r="L746" s="154" t="s">
        <v>377</v>
      </c>
      <c r="M746" s="135"/>
      <c r="N746" s="131" t="s">
        <v>12888</v>
      </c>
      <c r="O746" s="131"/>
      <c r="P746" s="131" t="s">
        <v>12888</v>
      </c>
      <c r="Q746" s="347"/>
      <c r="R746" s="347">
        <v>695.04</v>
      </c>
      <c r="S746" s="347">
        <v>450</v>
      </c>
      <c r="T746" s="347">
        <v>450</v>
      </c>
      <c r="U746" s="132"/>
      <c r="V746" s="347"/>
      <c r="W746" s="347"/>
      <c r="X746" s="134"/>
      <c r="Y746" s="347"/>
      <c r="Z746" s="347"/>
      <c r="AA746" s="347"/>
      <c r="AB746" s="347"/>
      <c r="AC746" s="347"/>
      <c r="AD746" s="132"/>
      <c r="AE746" s="132"/>
      <c r="AF746" s="338"/>
      <c r="AG746" s="347"/>
      <c r="AH746" s="347"/>
      <c r="AI746" s="123"/>
      <c r="AJ746" s="123"/>
      <c r="AK746" s="123"/>
      <c r="AL746" s="123"/>
      <c r="AM746" s="123"/>
      <c r="AN746" s="123"/>
      <c r="AO746" s="123"/>
      <c r="AP746" s="123"/>
      <c r="AQ746" s="123">
        <v>365</v>
      </c>
      <c r="AR746" s="123" t="s">
        <v>16168</v>
      </c>
      <c r="AS746" s="123" t="s">
        <v>16168</v>
      </c>
      <c r="AT746" s="123"/>
      <c r="AU746" s="714">
        <v>23064</v>
      </c>
      <c r="AV746" s="347">
        <v>63.18904109589041</v>
      </c>
      <c r="AW746" s="132"/>
      <c r="AX746" s="132"/>
      <c r="AY746" s="132"/>
      <c r="AZ746" s="132"/>
      <c r="BA746" s="132"/>
      <c r="BB746" s="134"/>
      <c r="BC746" s="134"/>
      <c r="BD746" s="134"/>
      <c r="BE746" s="138"/>
      <c r="BF746" s="139"/>
      <c r="BG746" s="139"/>
      <c r="BH746" s="139"/>
      <c r="BI746" s="139"/>
      <c r="BJ746" s="139"/>
      <c r="BK746" s="134"/>
      <c r="BL746" s="134"/>
      <c r="BM746" s="138"/>
      <c r="BN746" s="141"/>
      <c r="BO746" s="123"/>
      <c r="BP746" s="123"/>
      <c r="BQ746" s="123"/>
      <c r="BR746" s="123"/>
      <c r="BS746" s="123"/>
      <c r="BT746" s="123"/>
      <c r="BU746" s="123"/>
      <c r="BV746" s="123"/>
      <c r="BW746" s="123"/>
      <c r="BX746" s="123"/>
      <c r="BY746" s="144"/>
      <c r="BZ746" s="123"/>
      <c r="CA746" s="123"/>
      <c r="CB746" s="123"/>
      <c r="CC746" s="123"/>
    </row>
    <row r="747" spans="1:81" s="6" customFormat="1" ht="16.5" customHeight="1">
      <c r="A747" s="144">
        <v>659</v>
      </c>
      <c r="B747" s="123" t="s">
        <v>179</v>
      </c>
      <c r="C747" s="123" t="s">
        <v>202</v>
      </c>
      <c r="D747" s="123" t="s">
        <v>481</v>
      </c>
      <c r="E747" s="123" t="s">
        <v>353</v>
      </c>
      <c r="F747" s="123" t="s">
        <v>19991</v>
      </c>
      <c r="G747" s="142" t="s">
        <v>19992</v>
      </c>
      <c r="H747" s="175" t="s">
        <v>14471</v>
      </c>
      <c r="I747" s="123" t="s">
        <v>14472</v>
      </c>
      <c r="J747" s="123" t="s">
        <v>12883</v>
      </c>
      <c r="K747" s="154" t="s">
        <v>14473</v>
      </c>
      <c r="L747" s="620" t="s">
        <v>4171</v>
      </c>
      <c r="M747" s="130" t="s">
        <v>15876</v>
      </c>
      <c r="N747" s="131" t="s">
        <v>13157</v>
      </c>
      <c r="O747" s="131"/>
      <c r="P747" s="131" t="s">
        <v>13157</v>
      </c>
      <c r="Q747" s="347">
        <v>14472</v>
      </c>
      <c r="R747" s="347">
        <v>1739</v>
      </c>
      <c r="S747" s="347">
        <v>730</v>
      </c>
      <c r="T747" s="347">
        <v>700</v>
      </c>
      <c r="U747" s="132" t="s">
        <v>392</v>
      </c>
      <c r="V747" s="347">
        <v>30</v>
      </c>
      <c r="W747" s="347">
        <v>48</v>
      </c>
      <c r="X747" s="134" t="s">
        <v>359</v>
      </c>
      <c r="Y747" s="347">
        <v>204</v>
      </c>
      <c r="Z747" s="347"/>
      <c r="AA747" s="347"/>
      <c r="AB747" s="347">
        <v>110</v>
      </c>
      <c r="AC747" s="347"/>
      <c r="AD747" s="132"/>
      <c r="AE747" s="132">
        <v>70</v>
      </c>
      <c r="AF747" s="338" t="s">
        <v>4172</v>
      </c>
      <c r="AG747" s="347">
        <v>75</v>
      </c>
      <c r="AH747" s="347">
        <v>191</v>
      </c>
      <c r="AI747" s="123"/>
      <c r="AJ747" s="123"/>
      <c r="AK747" s="123"/>
      <c r="AL747" s="123">
        <v>3</v>
      </c>
      <c r="AM747" s="123">
        <v>1</v>
      </c>
      <c r="AN747" s="123"/>
      <c r="AO747" s="123">
        <v>1</v>
      </c>
      <c r="AP747" s="123">
        <v>1</v>
      </c>
      <c r="AQ747" s="123">
        <v>179</v>
      </c>
      <c r="AR747" s="175" t="s">
        <v>16166</v>
      </c>
      <c r="AS747" s="175" t="s">
        <v>16166</v>
      </c>
      <c r="AT747" s="123" t="s">
        <v>564</v>
      </c>
      <c r="AU747" s="714">
        <v>94694</v>
      </c>
      <c r="AV747" s="347">
        <v>529.01675977653633</v>
      </c>
      <c r="AW747" s="132">
        <v>2000</v>
      </c>
      <c r="AX747" s="161" t="s">
        <v>357</v>
      </c>
      <c r="AY747" s="132">
        <v>1000</v>
      </c>
      <c r="AZ747" s="132">
        <v>1500</v>
      </c>
      <c r="BA747" s="132">
        <v>2000</v>
      </c>
      <c r="BB747" s="134">
        <v>20</v>
      </c>
      <c r="BC747" s="134">
        <v>50</v>
      </c>
      <c r="BD747" s="134" t="s">
        <v>4173</v>
      </c>
      <c r="BE747" s="138" t="s">
        <v>4174</v>
      </c>
      <c r="BF747" s="139"/>
      <c r="BG747" s="139" t="s">
        <v>357</v>
      </c>
      <c r="BH747" s="139"/>
      <c r="BI747" s="139"/>
      <c r="BJ747" s="139"/>
      <c r="BK747" s="134"/>
      <c r="BL747" s="134"/>
      <c r="BM747" s="138" t="s">
        <v>4173</v>
      </c>
      <c r="BN747" s="141" t="s">
        <v>4174</v>
      </c>
      <c r="BO747" s="123"/>
      <c r="BP747" s="123"/>
      <c r="BQ747" s="123"/>
      <c r="BR747" s="123"/>
      <c r="BS747" s="123"/>
      <c r="BT747" s="123"/>
      <c r="BU747" s="123"/>
      <c r="BV747" s="123"/>
      <c r="BW747" s="123"/>
      <c r="BX747" s="123"/>
      <c r="BY747" s="144"/>
      <c r="BZ747" s="123"/>
      <c r="CA747" s="123"/>
      <c r="CB747" s="123"/>
      <c r="CC747" s="123"/>
    </row>
    <row r="748" spans="1:81" s="6" customFormat="1" ht="16.5" customHeight="1">
      <c r="A748" s="123">
        <v>660</v>
      </c>
      <c r="B748" s="123" t="s">
        <v>179</v>
      </c>
      <c r="C748" s="123" t="s">
        <v>192</v>
      </c>
      <c r="D748" s="123" t="s">
        <v>481</v>
      </c>
      <c r="E748" s="123" t="s">
        <v>353</v>
      </c>
      <c r="F748" s="123" t="s">
        <v>4175</v>
      </c>
      <c r="G748" s="142" t="s">
        <v>4176</v>
      </c>
      <c r="H748" s="123" t="s">
        <v>14474</v>
      </c>
      <c r="I748" s="123" t="s">
        <v>14475</v>
      </c>
      <c r="J748" s="123" t="s">
        <v>12899</v>
      </c>
      <c r="K748" s="154" t="s">
        <v>14476</v>
      </c>
      <c r="L748" s="154" t="s">
        <v>4177</v>
      </c>
      <c r="M748" s="135" t="s">
        <v>15877</v>
      </c>
      <c r="N748" s="131" t="s">
        <v>12888</v>
      </c>
      <c r="O748" s="131"/>
      <c r="P748" s="131" t="s">
        <v>12888</v>
      </c>
      <c r="Q748" s="347">
        <v>36922</v>
      </c>
      <c r="R748" s="347">
        <v>6052</v>
      </c>
      <c r="S748" s="347">
        <v>2570</v>
      </c>
      <c r="T748" s="347">
        <v>2423</v>
      </c>
      <c r="U748" s="132"/>
      <c r="V748" s="347">
        <v>147</v>
      </c>
      <c r="W748" s="347">
        <v>578</v>
      </c>
      <c r="X748" s="134" t="s">
        <v>401</v>
      </c>
      <c r="Y748" s="347">
        <v>108</v>
      </c>
      <c r="Z748" s="347">
        <v>209</v>
      </c>
      <c r="AA748" s="347">
        <v>11555</v>
      </c>
      <c r="AB748" s="347">
        <v>316</v>
      </c>
      <c r="AC748" s="347"/>
      <c r="AD748" s="132">
        <v>114</v>
      </c>
      <c r="AE748" s="132">
        <v>108</v>
      </c>
      <c r="AF748" s="338" t="s">
        <v>4178</v>
      </c>
      <c r="AG748" s="347">
        <v>9055</v>
      </c>
      <c r="AH748" s="347">
        <v>9055</v>
      </c>
      <c r="AI748" s="123"/>
      <c r="AJ748" s="123"/>
      <c r="AK748" s="123" t="s">
        <v>396</v>
      </c>
      <c r="AL748" s="123">
        <v>35</v>
      </c>
      <c r="AM748" s="123"/>
      <c r="AN748" s="123">
        <v>18</v>
      </c>
      <c r="AO748" s="123">
        <v>17</v>
      </c>
      <c r="AP748" s="123"/>
      <c r="AQ748" s="123">
        <v>312</v>
      </c>
      <c r="AR748" s="123" t="s">
        <v>16168</v>
      </c>
      <c r="AS748" s="123" t="s">
        <v>16168</v>
      </c>
      <c r="AT748" s="123" t="s">
        <v>4179</v>
      </c>
      <c r="AU748" s="714">
        <v>23064</v>
      </c>
      <c r="AV748" s="347">
        <v>73.92307692307692</v>
      </c>
      <c r="AW748" s="132"/>
      <c r="AX748" s="132"/>
      <c r="AY748" s="132"/>
      <c r="AZ748" s="132"/>
      <c r="BA748" s="132"/>
      <c r="BB748" s="134"/>
      <c r="BC748" s="134"/>
      <c r="BD748" s="134"/>
      <c r="BE748" s="138" t="s">
        <v>364</v>
      </c>
      <c r="BF748" s="139"/>
      <c r="BG748" s="139"/>
      <c r="BH748" s="139"/>
      <c r="BI748" s="139"/>
      <c r="BJ748" s="139"/>
      <c r="BK748" s="134"/>
      <c r="BL748" s="134"/>
      <c r="BM748" s="138"/>
      <c r="BN748" s="141"/>
      <c r="BO748" s="123"/>
      <c r="BP748" s="123"/>
      <c r="BQ748" s="123"/>
      <c r="BR748" s="123"/>
      <c r="BS748" s="123"/>
      <c r="BT748" s="123"/>
      <c r="BU748" s="123"/>
      <c r="BV748" s="123"/>
      <c r="BW748" s="123"/>
      <c r="BX748" s="123"/>
      <c r="BY748" s="144"/>
      <c r="BZ748" s="123"/>
      <c r="CA748" s="123"/>
      <c r="CB748" s="123"/>
      <c r="CC748" s="123"/>
    </row>
    <row r="749" spans="1:81" s="6" customFormat="1" ht="16.5" customHeight="1">
      <c r="A749" s="144">
        <v>661</v>
      </c>
      <c r="B749" s="136" t="s">
        <v>179</v>
      </c>
      <c r="C749" s="136" t="s">
        <v>202</v>
      </c>
      <c r="D749" s="136" t="s">
        <v>481</v>
      </c>
      <c r="E749" s="123" t="s">
        <v>353</v>
      </c>
      <c r="F749" s="123" t="s">
        <v>4180</v>
      </c>
      <c r="G749" s="142" t="s">
        <v>4181</v>
      </c>
      <c r="H749" s="123" t="s">
        <v>14477</v>
      </c>
      <c r="I749" s="123" t="s">
        <v>14478</v>
      </c>
      <c r="J749" s="123" t="s">
        <v>12899</v>
      </c>
      <c r="K749" s="620" t="s">
        <v>14479</v>
      </c>
      <c r="L749" s="154" t="s">
        <v>4182</v>
      </c>
      <c r="M749" s="135" t="s">
        <v>15878</v>
      </c>
      <c r="N749" s="131" t="s">
        <v>13157</v>
      </c>
      <c r="O749" s="131"/>
      <c r="P749" s="131" t="s">
        <v>13157</v>
      </c>
      <c r="Q749" s="347"/>
      <c r="R749" s="347">
        <v>2059</v>
      </c>
      <c r="S749" s="347">
        <v>1157</v>
      </c>
      <c r="T749" s="347">
        <v>1007</v>
      </c>
      <c r="U749" s="132" t="s">
        <v>411</v>
      </c>
      <c r="V749" s="347">
        <v>150</v>
      </c>
      <c r="W749" s="347">
        <v>250</v>
      </c>
      <c r="X749" s="134" t="s">
        <v>401</v>
      </c>
      <c r="Y749" s="347"/>
      <c r="Z749" s="347">
        <v>150</v>
      </c>
      <c r="AA749" s="347">
        <v>2070</v>
      </c>
      <c r="AB749" s="347">
        <v>150</v>
      </c>
      <c r="AC749" s="347"/>
      <c r="AD749" s="132"/>
      <c r="AE749" s="132"/>
      <c r="AF749" s="136" t="s">
        <v>4183</v>
      </c>
      <c r="AG749" s="347">
        <v>10628</v>
      </c>
      <c r="AH749" s="347">
        <v>10628</v>
      </c>
      <c r="AI749" s="123"/>
      <c r="AJ749" s="123"/>
      <c r="AK749" s="123" t="s">
        <v>387</v>
      </c>
      <c r="AL749" s="123">
        <v>1</v>
      </c>
      <c r="AM749" s="123"/>
      <c r="AN749" s="123"/>
      <c r="AO749" s="123">
        <v>1</v>
      </c>
      <c r="AP749" s="123"/>
      <c r="AQ749" s="123">
        <v>165</v>
      </c>
      <c r="AR749" s="123" t="s">
        <v>16166</v>
      </c>
      <c r="AS749" s="123" t="s">
        <v>16166</v>
      </c>
      <c r="AT749" s="123" t="s">
        <v>4184</v>
      </c>
      <c r="AU749" s="714">
        <v>45607</v>
      </c>
      <c r="AV749" s="347">
        <v>276.40606060606058</v>
      </c>
      <c r="AW749" s="132"/>
      <c r="AX749" s="132"/>
      <c r="AY749" s="132"/>
      <c r="AZ749" s="132"/>
      <c r="BA749" s="132"/>
      <c r="BB749" s="134"/>
      <c r="BC749" s="134"/>
      <c r="BD749" s="134"/>
      <c r="BE749" s="138" t="s">
        <v>364</v>
      </c>
      <c r="BF749" s="139"/>
      <c r="BG749" s="139"/>
      <c r="BH749" s="139"/>
      <c r="BI749" s="139"/>
      <c r="BJ749" s="139"/>
      <c r="BK749" s="134"/>
      <c r="BL749" s="134"/>
      <c r="BM749" s="138"/>
      <c r="BN749" s="141"/>
      <c r="BO749" s="123"/>
      <c r="BP749" s="123"/>
      <c r="BQ749" s="123"/>
      <c r="BR749" s="123"/>
      <c r="BS749" s="123"/>
      <c r="BT749" s="123"/>
      <c r="BU749" s="123"/>
      <c r="BV749" s="123"/>
      <c r="BW749" s="123"/>
      <c r="BX749" s="123"/>
      <c r="BY749" s="123"/>
      <c r="BZ749" s="123"/>
      <c r="CA749" s="123"/>
      <c r="CB749" s="123"/>
      <c r="CC749" s="123"/>
    </row>
    <row r="750" spans="1:81" s="6" customFormat="1" ht="16.5" customHeight="1">
      <c r="A750" s="123">
        <v>662</v>
      </c>
      <c r="B750" s="123" t="s">
        <v>179</v>
      </c>
      <c r="C750" s="123" t="s">
        <v>199</v>
      </c>
      <c r="D750" s="322" t="s">
        <v>481</v>
      </c>
      <c r="E750" s="144" t="s">
        <v>377</v>
      </c>
      <c r="F750" s="328" t="s">
        <v>4185</v>
      </c>
      <c r="G750" s="729" t="s">
        <v>4186</v>
      </c>
      <c r="H750" s="322" t="s">
        <v>14480</v>
      </c>
      <c r="I750" s="322" t="s">
        <v>14481</v>
      </c>
      <c r="J750" s="322" t="s">
        <v>12888</v>
      </c>
      <c r="K750" s="159" t="s">
        <v>377</v>
      </c>
      <c r="L750" s="328" t="s">
        <v>377</v>
      </c>
      <c r="M750" s="144"/>
      <c r="N750" s="328" t="s">
        <v>12888</v>
      </c>
      <c r="O750" s="730"/>
      <c r="P750" s="328" t="s">
        <v>12888</v>
      </c>
      <c r="Q750" s="731">
        <v>4529</v>
      </c>
      <c r="R750" s="720">
        <v>396</v>
      </c>
      <c r="S750" s="378">
        <v>274</v>
      </c>
      <c r="T750" s="731">
        <v>274</v>
      </c>
      <c r="U750" s="731" t="s">
        <v>411</v>
      </c>
      <c r="V750" s="378"/>
      <c r="W750" s="378"/>
      <c r="X750" s="341"/>
      <c r="Y750" s="378"/>
      <c r="Z750" s="378"/>
      <c r="AA750" s="731">
        <v>60</v>
      </c>
      <c r="AB750" s="731">
        <v>35</v>
      </c>
      <c r="AC750" s="731">
        <v>47</v>
      </c>
      <c r="AD750" s="133"/>
      <c r="AE750" s="132">
        <v>30</v>
      </c>
      <c r="AF750" s="732" t="s">
        <v>771</v>
      </c>
      <c r="AG750" s="731">
        <v>210</v>
      </c>
      <c r="AH750" s="731">
        <v>210</v>
      </c>
      <c r="AI750" s="420"/>
      <c r="AJ750" s="420"/>
      <c r="AK750" s="429"/>
      <c r="AL750" s="429"/>
      <c r="AM750" s="429"/>
      <c r="AN750" s="429"/>
      <c r="AO750" s="429"/>
      <c r="AP750" s="429"/>
      <c r="AQ750" s="135" t="s">
        <v>435</v>
      </c>
      <c r="AR750" s="144" t="s">
        <v>4187</v>
      </c>
      <c r="AS750" s="429"/>
      <c r="AT750" s="123" t="s">
        <v>4187</v>
      </c>
      <c r="AU750" s="134" t="s">
        <v>435</v>
      </c>
      <c r="AV750" s="347"/>
      <c r="AW750" s="378"/>
      <c r="AX750" s="378"/>
      <c r="AY750" s="378"/>
      <c r="AZ750" s="378"/>
      <c r="BA750" s="378"/>
      <c r="BB750" s="144"/>
      <c r="BC750" s="144"/>
      <c r="BD750" s="144"/>
      <c r="BE750" s="730" t="s">
        <v>364</v>
      </c>
      <c r="BF750" s="152"/>
      <c r="BG750" s="152"/>
      <c r="BH750" s="152"/>
      <c r="BI750" s="152"/>
      <c r="BJ750" s="152"/>
      <c r="BK750" s="144"/>
      <c r="BL750" s="144"/>
      <c r="BM750" s="144"/>
      <c r="BN750" s="733" t="s">
        <v>364</v>
      </c>
      <c r="BO750" s="123"/>
      <c r="BP750" s="734"/>
      <c r="BQ750" s="123"/>
      <c r="BR750" s="734"/>
      <c r="BS750" s="123"/>
      <c r="BT750" s="123"/>
      <c r="BU750" s="123"/>
      <c r="BV750" s="123"/>
      <c r="BW750" s="123"/>
      <c r="BX750" s="144"/>
      <c r="BY750" s="735"/>
      <c r="BZ750" s="735"/>
      <c r="CA750" s="735"/>
      <c r="CB750" s="735"/>
      <c r="CC750" s="735"/>
    </row>
    <row r="751" spans="1:81" s="6" customFormat="1" ht="16.5" customHeight="1">
      <c r="A751" s="144">
        <v>663</v>
      </c>
      <c r="B751" s="123" t="s">
        <v>179</v>
      </c>
      <c r="C751" s="123" t="s">
        <v>195</v>
      </c>
      <c r="D751" s="123" t="s">
        <v>481</v>
      </c>
      <c r="E751" s="144" t="s">
        <v>353</v>
      </c>
      <c r="F751" s="144" t="s">
        <v>4188</v>
      </c>
      <c r="G751" s="145" t="s">
        <v>4189</v>
      </c>
      <c r="H751" s="123" t="s">
        <v>14483</v>
      </c>
      <c r="I751" s="123" t="s">
        <v>14484</v>
      </c>
      <c r="J751" s="123" t="s">
        <v>12883</v>
      </c>
      <c r="K751" s="154" t="s">
        <v>14485</v>
      </c>
      <c r="L751" s="146" t="s">
        <v>4190</v>
      </c>
      <c r="M751" s="144"/>
      <c r="N751" s="328" t="s">
        <v>12888</v>
      </c>
      <c r="O751" s="696"/>
      <c r="P751" s="328" t="s">
        <v>12888</v>
      </c>
      <c r="Q751" s="378">
        <v>1710</v>
      </c>
      <c r="R751" s="347">
        <v>1710</v>
      </c>
      <c r="S751" s="378">
        <v>900</v>
      </c>
      <c r="T751" s="378">
        <v>720</v>
      </c>
      <c r="U751" s="378" t="s">
        <v>575</v>
      </c>
      <c r="V751" s="378">
        <v>180</v>
      </c>
      <c r="W751" s="378">
        <v>94</v>
      </c>
      <c r="X751" s="341" t="s">
        <v>401</v>
      </c>
      <c r="Y751" s="378">
        <v>83</v>
      </c>
      <c r="Z751" s="378"/>
      <c r="AA751" s="378"/>
      <c r="AB751" s="378">
        <v>58</v>
      </c>
      <c r="AC751" s="378"/>
      <c r="AD751" s="133"/>
      <c r="AE751" s="132">
        <v>83</v>
      </c>
      <c r="AF751" s="440" t="s">
        <v>4191</v>
      </c>
      <c r="AG751" s="378">
        <v>280</v>
      </c>
      <c r="AH751" s="378">
        <v>380</v>
      </c>
      <c r="AI751" s="420"/>
      <c r="AJ751" s="420"/>
      <c r="AK751" s="338" t="s">
        <v>406</v>
      </c>
      <c r="AL751" s="338"/>
      <c r="AM751" s="123"/>
      <c r="AN751" s="123"/>
      <c r="AO751" s="429"/>
      <c r="AP751" s="429"/>
      <c r="AQ751" s="123">
        <v>171</v>
      </c>
      <c r="AR751" s="123" t="s">
        <v>16166</v>
      </c>
      <c r="AS751" s="123" t="s">
        <v>16166</v>
      </c>
      <c r="AT751" s="338" t="s">
        <v>4192</v>
      </c>
      <c r="AU751" s="347">
        <v>46954</v>
      </c>
      <c r="AV751" s="347">
        <v>274.58479532163744</v>
      </c>
      <c r="AW751" s="133">
        <v>2000</v>
      </c>
      <c r="AX751" s="378"/>
      <c r="AY751" s="133">
        <v>800</v>
      </c>
      <c r="AZ751" s="133">
        <v>1000</v>
      </c>
      <c r="BA751" s="133">
        <v>2000</v>
      </c>
      <c r="BB751" s="149">
        <v>25</v>
      </c>
      <c r="BC751" s="147"/>
      <c r="BD751" s="147" t="s">
        <v>4193</v>
      </c>
      <c r="BE751" s="151" t="s">
        <v>4194</v>
      </c>
      <c r="BF751" s="152"/>
      <c r="BG751" s="152"/>
      <c r="BH751" s="152"/>
      <c r="BI751" s="152"/>
      <c r="BJ751" s="152"/>
      <c r="BK751" s="144"/>
      <c r="BL751" s="144"/>
      <c r="BM751" s="144"/>
      <c r="BN751" s="422"/>
      <c r="BO751" s="123"/>
      <c r="BP751" s="123"/>
      <c r="BQ751" s="123"/>
      <c r="BR751" s="123"/>
      <c r="BS751" s="123"/>
      <c r="BT751" s="123"/>
      <c r="BU751" s="123"/>
      <c r="BV751" s="123"/>
      <c r="BW751" s="123"/>
      <c r="BX751" s="144"/>
      <c r="BY751" s="144"/>
      <c r="BZ751" s="144"/>
      <c r="CA751" s="144"/>
      <c r="CB751" s="144"/>
      <c r="CC751" s="144"/>
    </row>
    <row r="752" spans="1:81" s="6" customFormat="1" ht="16.5" customHeight="1">
      <c r="A752" s="123">
        <v>664</v>
      </c>
      <c r="B752" s="218" t="s">
        <v>179</v>
      </c>
      <c r="C752" s="218" t="s">
        <v>193</v>
      </c>
      <c r="D752" s="218" t="s">
        <v>481</v>
      </c>
      <c r="E752" s="218" t="s">
        <v>377</v>
      </c>
      <c r="F752" s="218" t="s">
        <v>4195</v>
      </c>
      <c r="G752" s="242" t="s">
        <v>4196</v>
      </c>
      <c r="H752" s="218" t="s">
        <v>14486</v>
      </c>
      <c r="I752" s="218" t="s">
        <v>14487</v>
      </c>
      <c r="J752" s="218" t="s">
        <v>12888</v>
      </c>
      <c r="K752" s="144" t="s">
        <v>377</v>
      </c>
      <c r="L752" s="144" t="s">
        <v>377</v>
      </c>
      <c r="M752" s="356"/>
      <c r="N752" s="356" t="s">
        <v>12888</v>
      </c>
      <c r="O752" s="356"/>
      <c r="P752" s="356" t="s">
        <v>12888</v>
      </c>
      <c r="Q752" s="619">
        <v>1750</v>
      </c>
      <c r="R752" s="619">
        <v>538.20000000000005</v>
      </c>
      <c r="S752" s="619">
        <v>513</v>
      </c>
      <c r="T752" s="619">
        <v>513</v>
      </c>
      <c r="U752" s="161"/>
      <c r="V752" s="619"/>
      <c r="W752" s="619">
        <v>41</v>
      </c>
      <c r="X752" s="162" t="s">
        <v>401</v>
      </c>
      <c r="Y752" s="619"/>
      <c r="Z752" s="619"/>
      <c r="AA752" s="619"/>
      <c r="AB752" s="619"/>
      <c r="AC752" s="619"/>
      <c r="AD752" s="161"/>
      <c r="AE752" s="132"/>
      <c r="AF752" s="338" t="s">
        <v>4197</v>
      </c>
      <c r="AG752" s="619">
        <v>4450</v>
      </c>
      <c r="AH752" s="619">
        <v>4450</v>
      </c>
      <c r="AI752" s="218" t="s">
        <v>4198</v>
      </c>
      <c r="AJ752" s="218" t="s">
        <v>4199</v>
      </c>
      <c r="AK752" s="218"/>
      <c r="AL752" s="218"/>
      <c r="AM752" s="218"/>
      <c r="AN752" s="218"/>
      <c r="AO752" s="218"/>
      <c r="AP752" s="218"/>
      <c r="AQ752" s="218">
        <v>362</v>
      </c>
      <c r="AR752" s="123" t="s">
        <v>16166</v>
      </c>
      <c r="AS752" s="123" t="s">
        <v>16166</v>
      </c>
      <c r="AT752" s="218" t="s">
        <v>2358</v>
      </c>
      <c r="AU752" s="736">
        <v>46626</v>
      </c>
      <c r="AV752" s="347">
        <v>128.8011049723757</v>
      </c>
      <c r="AW752" s="161" t="s">
        <v>4201</v>
      </c>
      <c r="AX752" s="161" t="s">
        <v>357</v>
      </c>
      <c r="AY752" s="161" t="s">
        <v>357</v>
      </c>
      <c r="AZ752" s="161" t="s">
        <v>4200</v>
      </c>
      <c r="BA752" s="161" t="s">
        <v>4201</v>
      </c>
      <c r="BB752" s="134">
        <v>50</v>
      </c>
      <c r="BC752" s="134">
        <v>50</v>
      </c>
      <c r="BD752" s="164"/>
      <c r="BE752" s="165" t="s">
        <v>4202</v>
      </c>
      <c r="BF752" s="166"/>
      <c r="BG752" s="166"/>
      <c r="BH752" s="166"/>
      <c r="BI752" s="166"/>
      <c r="BJ752" s="166"/>
      <c r="BK752" s="164"/>
      <c r="BL752" s="164"/>
      <c r="BM752" s="165"/>
      <c r="BN752" s="167"/>
      <c r="BO752" s="218"/>
      <c r="BP752" s="135"/>
      <c r="BQ752" s="218"/>
      <c r="BR752" s="135"/>
      <c r="BS752" s="135"/>
      <c r="BT752" s="135"/>
      <c r="BU752" s="135"/>
      <c r="BV752" s="218"/>
      <c r="BW752" s="135"/>
      <c r="BX752" s="135"/>
      <c r="BY752" s="218"/>
      <c r="BZ752" s="218"/>
      <c r="CA752" s="218"/>
      <c r="CB752" s="218"/>
      <c r="CC752" s="218"/>
    </row>
    <row r="753" spans="1:81" s="6" customFormat="1" ht="16.5" customHeight="1">
      <c r="A753" s="144">
        <v>665</v>
      </c>
      <c r="B753" s="123" t="s">
        <v>179</v>
      </c>
      <c r="C753" s="123" t="s">
        <v>201</v>
      </c>
      <c r="D753" s="123" t="s">
        <v>481</v>
      </c>
      <c r="E753" s="144" t="s">
        <v>377</v>
      </c>
      <c r="F753" s="144" t="s">
        <v>4203</v>
      </c>
      <c r="G753" s="145" t="s">
        <v>4204</v>
      </c>
      <c r="H753" s="123" t="s">
        <v>14488</v>
      </c>
      <c r="I753" s="123" t="s">
        <v>14489</v>
      </c>
      <c r="J753" s="123" t="s">
        <v>12888</v>
      </c>
      <c r="K753" s="144" t="s">
        <v>377</v>
      </c>
      <c r="L753" s="144" t="s">
        <v>377</v>
      </c>
      <c r="M753" s="144"/>
      <c r="N753" s="148" t="s">
        <v>12888</v>
      </c>
      <c r="O753" s="148"/>
      <c r="P753" s="148" t="s">
        <v>12888</v>
      </c>
      <c r="Q753" s="378">
        <v>16231</v>
      </c>
      <c r="R753" s="347">
        <v>612</v>
      </c>
      <c r="S753" s="378">
        <v>612</v>
      </c>
      <c r="T753" s="378">
        <v>612</v>
      </c>
      <c r="U753" s="133" t="s">
        <v>756</v>
      </c>
      <c r="V753" s="378"/>
      <c r="W753" s="378"/>
      <c r="X753" s="341" t="s">
        <v>359</v>
      </c>
      <c r="Y753" s="378"/>
      <c r="Z753" s="378"/>
      <c r="AA753" s="378"/>
      <c r="AB753" s="378"/>
      <c r="AC753" s="378"/>
      <c r="AD753" s="133"/>
      <c r="AE753" s="132">
        <v>4</v>
      </c>
      <c r="AF753" s="331" t="s">
        <v>1497</v>
      </c>
      <c r="AG753" s="378">
        <v>100</v>
      </c>
      <c r="AH753" s="378">
        <v>100</v>
      </c>
      <c r="AI753" s="419"/>
      <c r="AJ753" s="419"/>
      <c r="AK753" s="652"/>
      <c r="AL753" s="652"/>
      <c r="AM753" s="652"/>
      <c r="AN753" s="652"/>
      <c r="AO753" s="652"/>
      <c r="AP753" s="652"/>
      <c r="AQ753" s="365">
        <v>312</v>
      </c>
      <c r="AR753" s="331" t="s">
        <v>16166</v>
      </c>
      <c r="AS753" s="338" t="s">
        <v>16166</v>
      </c>
      <c r="AT753" s="365" t="s">
        <v>2316</v>
      </c>
      <c r="AU753" s="347">
        <v>5000</v>
      </c>
      <c r="AV753" s="347">
        <v>16.025641025641026</v>
      </c>
      <c r="AW753" s="728"/>
      <c r="AX753" s="728"/>
      <c r="AY753" s="728"/>
      <c r="AZ753" s="728"/>
      <c r="BA753" s="728"/>
      <c r="BB753" s="366"/>
      <c r="BC753" s="366"/>
      <c r="BD753" s="366"/>
      <c r="BE753" s="151" t="s">
        <v>364</v>
      </c>
      <c r="BF753" s="334"/>
      <c r="BG753" s="334"/>
      <c r="BH753" s="334"/>
      <c r="BI753" s="334"/>
      <c r="BJ753" s="334"/>
      <c r="BK753" s="366"/>
      <c r="BL753" s="366"/>
      <c r="BM753" s="366"/>
      <c r="BN753" s="536"/>
      <c r="BO753" s="123"/>
      <c r="BP753" s="123"/>
      <c r="BQ753" s="123"/>
      <c r="BR753" s="123"/>
      <c r="BS753" s="123"/>
      <c r="BT753" s="123"/>
      <c r="BU753" s="123"/>
      <c r="BV753" s="123"/>
      <c r="BW753" s="123"/>
      <c r="BX753" s="123"/>
      <c r="BY753" s="144"/>
      <c r="BZ753" s="144"/>
      <c r="CA753" s="144"/>
      <c r="CB753" s="144"/>
      <c r="CC753" s="144"/>
    </row>
    <row r="754" spans="1:81" s="12" customFormat="1" ht="16.5" customHeight="1">
      <c r="A754" s="123">
        <v>666</v>
      </c>
      <c r="B754" s="123" t="s">
        <v>179</v>
      </c>
      <c r="C754" s="123" t="s">
        <v>185</v>
      </c>
      <c r="D754" s="123" t="s">
        <v>481</v>
      </c>
      <c r="E754" s="144" t="s">
        <v>353</v>
      </c>
      <c r="F754" s="144" t="s">
        <v>4205</v>
      </c>
      <c r="G754" s="145" t="s">
        <v>4206</v>
      </c>
      <c r="H754" s="123" t="s">
        <v>14490</v>
      </c>
      <c r="I754" s="123" t="s">
        <v>14491</v>
      </c>
      <c r="J754" s="123" t="s">
        <v>12883</v>
      </c>
      <c r="K754" s="154" t="s">
        <v>14492</v>
      </c>
      <c r="L754" s="146" t="s">
        <v>4207</v>
      </c>
      <c r="M754" s="147" t="s">
        <v>15880</v>
      </c>
      <c r="N754" s="135" t="s">
        <v>12899</v>
      </c>
      <c r="O754" s="148" t="s">
        <v>357</v>
      </c>
      <c r="P754" s="148" t="s">
        <v>13200</v>
      </c>
      <c r="Q754" s="378">
        <v>16650</v>
      </c>
      <c r="R754" s="347">
        <v>3848</v>
      </c>
      <c r="S754" s="378">
        <v>1861</v>
      </c>
      <c r="T754" s="378">
        <v>1681</v>
      </c>
      <c r="U754" s="133" t="s">
        <v>411</v>
      </c>
      <c r="V754" s="378">
        <v>180</v>
      </c>
      <c r="W754" s="378">
        <v>160</v>
      </c>
      <c r="X754" s="149" t="s">
        <v>401</v>
      </c>
      <c r="Y754" s="378">
        <v>45</v>
      </c>
      <c r="Z754" s="378">
        <v>90</v>
      </c>
      <c r="AA754" s="378">
        <v>1000</v>
      </c>
      <c r="AB754" s="378">
        <v>297</v>
      </c>
      <c r="AC754" s="378">
        <v>300</v>
      </c>
      <c r="AD754" s="133"/>
      <c r="AE754" s="132">
        <v>147</v>
      </c>
      <c r="AF754" s="331" t="s">
        <v>4208</v>
      </c>
      <c r="AG754" s="378">
        <v>2040</v>
      </c>
      <c r="AH754" s="378">
        <v>4960</v>
      </c>
      <c r="AI754" s="144" t="s">
        <v>4208</v>
      </c>
      <c r="AJ754" s="144"/>
      <c r="AK754" s="123" t="s">
        <v>890</v>
      </c>
      <c r="AL754" s="123">
        <v>17</v>
      </c>
      <c r="AM754" s="123">
        <v>5</v>
      </c>
      <c r="AN754" s="123">
        <v>12</v>
      </c>
      <c r="AO754" s="123"/>
      <c r="AP754" s="123"/>
      <c r="AQ754" s="123">
        <v>365</v>
      </c>
      <c r="AR754" s="123" t="s">
        <v>16166</v>
      </c>
      <c r="AS754" s="123" t="s">
        <v>16166</v>
      </c>
      <c r="AT754" s="123" t="s">
        <v>1421</v>
      </c>
      <c r="AU754" s="714">
        <v>56157</v>
      </c>
      <c r="AV754" s="347">
        <v>153.85479452054796</v>
      </c>
      <c r="AW754" s="133">
        <v>2000</v>
      </c>
      <c r="AX754" s="133"/>
      <c r="AY754" s="133">
        <v>700</v>
      </c>
      <c r="AZ754" s="133">
        <v>1000</v>
      </c>
      <c r="BA754" s="133">
        <v>2000</v>
      </c>
      <c r="BB754" s="149">
        <v>30</v>
      </c>
      <c r="BC754" s="149"/>
      <c r="BD754" s="149"/>
      <c r="BE754" s="151"/>
      <c r="BF754" s="152" t="s">
        <v>357</v>
      </c>
      <c r="BG754" s="152" t="s">
        <v>357</v>
      </c>
      <c r="BH754" s="152" t="s">
        <v>357</v>
      </c>
      <c r="BI754" s="152" t="s">
        <v>357</v>
      </c>
      <c r="BJ754" s="152" t="s">
        <v>357</v>
      </c>
      <c r="BK754" s="149"/>
      <c r="BL754" s="149"/>
      <c r="BM754" s="151"/>
      <c r="BN754" s="153" t="s">
        <v>4209</v>
      </c>
      <c r="BO754" s="123"/>
      <c r="BP754" s="123"/>
      <c r="BQ754" s="123"/>
      <c r="BR754" s="123"/>
      <c r="BS754" s="123"/>
      <c r="BT754" s="123"/>
      <c r="BU754" s="123"/>
      <c r="BV754" s="123"/>
      <c r="BW754" s="123"/>
      <c r="BX754" s="144"/>
      <c r="BY754" s="144"/>
      <c r="BZ754" s="144"/>
      <c r="CA754" s="144"/>
      <c r="CB754" s="144"/>
      <c r="CC754" s="144"/>
    </row>
    <row r="755" spans="1:81" s="12" customFormat="1" ht="16.5" customHeight="1">
      <c r="A755" s="144">
        <v>667</v>
      </c>
      <c r="B755" s="123" t="s">
        <v>179</v>
      </c>
      <c r="C755" s="123" t="s">
        <v>199</v>
      </c>
      <c r="D755" s="322" t="s">
        <v>481</v>
      </c>
      <c r="E755" s="144" t="s">
        <v>353</v>
      </c>
      <c r="F755" s="322" t="s">
        <v>4210</v>
      </c>
      <c r="G755" s="729" t="s">
        <v>19993</v>
      </c>
      <c r="H755" s="322" t="s">
        <v>14493</v>
      </c>
      <c r="I755" s="322" t="s">
        <v>14494</v>
      </c>
      <c r="J755" s="123" t="s">
        <v>12883</v>
      </c>
      <c r="K755" s="123" t="s">
        <v>14495</v>
      </c>
      <c r="L755" s="328" t="s">
        <v>4211</v>
      </c>
      <c r="M755" s="328" t="s">
        <v>15881</v>
      </c>
      <c r="N755" s="328" t="s">
        <v>12888</v>
      </c>
      <c r="O755" s="730"/>
      <c r="P755" s="328" t="s">
        <v>12888</v>
      </c>
      <c r="Q755" s="731">
        <v>2879</v>
      </c>
      <c r="R755" s="720">
        <v>1859</v>
      </c>
      <c r="S755" s="378">
        <v>867</v>
      </c>
      <c r="T755" s="731">
        <v>391</v>
      </c>
      <c r="U755" s="731" t="s">
        <v>4212</v>
      </c>
      <c r="V755" s="731">
        <v>476</v>
      </c>
      <c r="W755" s="731">
        <v>70</v>
      </c>
      <c r="X755" s="737" t="s">
        <v>401</v>
      </c>
      <c r="Y755" s="731">
        <v>119</v>
      </c>
      <c r="Z755" s="731">
        <v>100</v>
      </c>
      <c r="AA755" s="731">
        <v>820</v>
      </c>
      <c r="AB755" s="731">
        <v>30</v>
      </c>
      <c r="AC755" s="731">
        <v>26</v>
      </c>
      <c r="AD755" s="695">
        <v>2</v>
      </c>
      <c r="AE755" s="132">
        <v>94</v>
      </c>
      <c r="AF755" s="732" t="s">
        <v>4213</v>
      </c>
      <c r="AG755" s="731">
        <v>1286</v>
      </c>
      <c r="AH755" s="731">
        <v>2710</v>
      </c>
      <c r="AI755" s="420"/>
      <c r="AJ755" s="420"/>
      <c r="AK755" s="336" t="s">
        <v>515</v>
      </c>
      <c r="AL755" s="123">
        <v>7</v>
      </c>
      <c r="AM755" s="429"/>
      <c r="AN755" s="123">
        <v>3</v>
      </c>
      <c r="AO755" s="123">
        <v>4</v>
      </c>
      <c r="AP755" s="429"/>
      <c r="AQ755" s="738">
        <v>310</v>
      </c>
      <c r="AR755" s="144" t="s">
        <v>16246</v>
      </c>
      <c r="AS755" s="123" t="s">
        <v>16246</v>
      </c>
      <c r="AT755" s="123" t="s">
        <v>2604</v>
      </c>
      <c r="AU755" s="714">
        <v>13296</v>
      </c>
      <c r="AV755" s="347">
        <v>42.890322580645162</v>
      </c>
      <c r="AW755" s="731">
        <v>5000</v>
      </c>
      <c r="AX755" s="731">
        <v>3000</v>
      </c>
      <c r="AY755" s="731">
        <v>4000</v>
      </c>
      <c r="AZ755" s="731">
        <v>4000</v>
      </c>
      <c r="BA755" s="731">
        <v>5000</v>
      </c>
      <c r="BB755" s="342">
        <v>20</v>
      </c>
      <c r="BC755" s="342">
        <v>50</v>
      </c>
      <c r="BD755" s="730" t="s">
        <v>4214</v>
      </c>
      <c r="BE755" s="730" t="s">
        <v>4215</v>
      </c>
      <c r="BF755" s="739"/>
      <c r="BG755" s="739"/>
      <c r="BH755" s="739"/>
      <c r="BI755" s="739"/>
      <c r="BJ755" s="739"/>
      <c r="BK755" s="342"/>
      <c r="BL755" s="342"/>
      <c r="BM755" s="730" t="s">
        <v>4214</v>
      </c>
      <c r="BN755" s="733" t="s">
        <v>4215</v>
      </c>
      <c r="BO755" s="566"/>
      <c r="BP755" s="740"/>
      <c r="BQ755" s="123"/>
      <c r="BR755" s="740"/>
      <c r="BS755" s="322"/>
      <c r="BT755" s="322"/>
      <c r="BU755" s="322"/>
      <c r="BV755" s="322"/>
      <c r="BW755" s="123"/>
      <c r="BX755" s="144"/>
      <c r="BY755" s="735"/>
      <c r="BZ755" s="735"/>
      <c r="CA755" s="735"/>
      <c r="CB755" s="735"/>
      <c r="CC755" s="735"/>
    </row>
    <row r="756" spans="1:81" s="7" customFormat="1" ht="16.5" customHeight="1">
      <c r="A756" s="123">
        <v>668</v>
      </c>
      <c r="B756" s="123" t="s">
        <v>179</v>
      </c>
      <c r="C756" s="123" t="s">
        <v>183</v>
      </c>
      <c r="D756" s="123" t="s">
        <v>481</v>
      </c>
      <c r="E756" s="123" t="s">
        <v>353</v>
      </c>
      <c r="F756" s="123" t="s">
        <v>4216</v>
      </c>
      <c r="G756" s="142" t="s">
        <v>4217</v>
      </c>
      <c r="H756" s="123" t="s">
        <v>14496</v>
      </c>
      <c r="I756" s="123" t="s">
        <v>14497</v>
      </c>
      <c r="J756" s="123" t="s">
        <v>12883</v>
      </c>
      <c r="K756" s="154" t="s">
        <v>14498</v>
      </c>
      <c r="L756" s="154" t="s">
        <v>4218</v>
      </c>
      <c r="M756" s="130" t="s">
        <v>15882</v>
      </c>
      <c r="N756" s="131" t="s">
        <v>12888</v>
      </c>
      <c r="O756" s="131"/>
      <c r="P756" s="131" t="s">
        <v>12888</v>
      </c>
      <c r="Q756" s="347">
        <v>2975</v>
      </c>
      <c r="R756" s="347">
        <v>1365</v>
      </c>
      <c r="S756" s="347">
        <v>887</v>
      </c>
      <c r="T756" s="347">
        <v>887</v>
      </c>
      <c r="U756" s="132" t="s">
        <v>392</v>
      </c>
      <c r="V756" s="347"/>
      <c r="W756" s="347">
        <v>19</v>
      </c>
      <c r="X756" s="134" t="s">
        <v>359</v>
      </c>
      <c r="Y756" s="347">
        <v>182</v>
      </c>
      <c r="Z756" s="347">
        <v>19</v>
      </c>
      <c r="AA756" s="347"/>
      <c r="AB756" s="347">
        <v>10</v>
      </c>
      <c r="AC756" s="347">
        <v>34</v>
      </c>
      <c r="AD756" s="132"/>
      <c r="AE756" s="132" t="s">
        <v>16147</v>
      </c>
      <c r="AF756" s="338" t="s">
        <v>4219</v>
      </c>
      <c r="AG756" s="347">
        <v>2075</v>
      </c>
      <c r="AH756" s="347">
        <v>2075</v>
      </c>
      <c r="AI756" s="123"/>
      <c r="AJ756" s="123"/>
      <c r="AK756" s="123" t="s">
        <v>406</v>
      </c>
      <c r="AL756" s="123">
        <v>4</v>
      </c>
      <c r="AM756" s="123">
        <v>2</v>
      </c>
      <c r="AN756" s="123"/>
      <c r="AO756" s="123">
        <v>2</v>
      </c>
      <c r="AP756" s="123"/>
      <c r="AQ756" s="123">
        <v>239</v>
      </c>
      <c r="AR756" s="123" t="s">
        <v>16167</v>
      </c>
      <c r="AS756" s="123" t="s">
        <v>16167</v>
      </c>
      <c r="AT756" s="123" t="s">
        <v>4220</v>
      </c>
      <c r="AU756" s="714">
        <v>4139</v>
      </c>
      <c r="AV756" s="347">
        <v>17.317991631799163</v>
      </c>
      <c r="AW756" s="132">
        <v>2000</v>
      </c>
      <c r="AX756" s="161" t="s">
        <v>357</v>
      </c>
      <c r="AY756" s="132">
        <v>1000</v>
      </c>
      <c r="AZ756" s="132">
        <v>1000</v>
      </c>
      <c r="BA756" s="132">
        <v>2000</v>
      </c>
      <c r="BB756" s="134" t="s">
        <v>16291</v>
      </c>
      <c r="BC756" s="134" t="s">
        <v>16291</v>
      </c>
      <c r="BD756" s="134" t="s">
        <v>4221</v>
      </c>
      <c r="BE756" s="138" t="s">
        <v>4222</v>
      </c>
      <c r="BF756" s="139"/>
      <c r="BG756" s="139"/>
      <c r="BH756" s="139"/>
      <c r="BI756" s="139"/>
      <c r="BJ756" s="139"/>
      <c r="BK756" s="134"/>
      <c r="BL756" s="134"/>
      <c r="BM756" s="138"/>
      <c r="BN756" s="141" t="s">
        <v>364</v>
      </c>
      <c r="BO756" s="123"/>
      <c r="BP756" s="123"/>
      <c r="BQ756" s="123"/>
      <c r="BR756" s="123"/>
      <c r="BS756" s="123"/>
      <c r="BT756" s="123"/>
      <c r="BU756" s="123"/>
      <c r="BV756" s="123"/>
      <c r="BW756" s="123"/>
      <c r="BX756" s="123"/>
      <c r="BY756" s="123"/>
      <c r="BZ756" s="123"/>
      <c r="CA756" s="123"/>
      <c r="CB756" s="123"/>
      <c r="CC756" s="123"/>
    </row>
    <row r="757" spans="1:81" s="6" customFormat="1" ht="16.5" customHeight="1">
      <c r="A757" s="144">
        <v>669</v>
      </c>
      <c r="B757" s="123" t="s">
        <v>179</v>
      </c>
      <c r="C757" s="123" t="s">
        <v>188</v>
      </c>
      <c r="D757" s="123" t="s">
        <v>481</v>
      </c>
      <c r="E757" s="123" t="s">
        <v>819</v>
      </c>
      <c r="F757" s="123" t="s">
        <v>4223</v>
      </c>
      <c r="G757" s="142" t="s">
        <v>4224</v>
      </c>
      <c r="H757" s="123" t="s">
        <v>14499</v>
      </c>
      <c r="I757" s="123" t="s">
        <v>14500</v>
      </c>
      <c r="J757" s="123" t="s">
        <v>12883</v>
      </c>
      <c r="K757" s="154" t="s">
        <v>14501</v>
      </c>
      <c r="L757" s="154" t="s">
        <v>4225</v>
      </c>
      <c r="M757" s="130" t="s">
        <v>15883</v>
      </c>
      <c r="N757" s="131" t="s">
        <v>12888</v>
      </c>
      <c r="O757" s="131"/>
      <c r="P757" s="131" t="s">
        <v>12888</v>
      </c>
      <c r="Q757" s="347">
        <v>6911</v>
      </c>
      <c r="R757" s="347">
        <v>4598</v>
      </c>
      <c r="S757" s="347">
        <v>1542</v>
      </c>
      <c r="T757" s="347">
        <v>1452</v>
      </c>
      <c r="U757" s="132" t="s">
        <v>392</v>
      </c>
      <c r="V757" s="347">
        <v>90</v>
      </c>
      <c r="W757" s="347">
        <v>254</v>
      </c>
      <c r="X757" s="134" t="s">
        <v>401</v>
      </c>
      <c r="Y757" s="347">
        <v>242</v>
      </c>
      <c r="Z757" s="161"/>
      <c r="AA757" s="347"/>
      <c r="AB757" s="347">
        <v>68</v>
      </c>
      <c r="AC757" s="741"/>
      <c r="AD757" s="132"/>
      <c r="AE757" s="132">
        <v>30</v>
      </c>
      <c r="AF757" s="123" t="s">
        <v>4226</v>
      </c>
      <c r="AG757" s="347">
        <v>1325</v>
      </c>
      <c r="AH757" s="347">
        <v>2053</v>
      </c>
      <c r="AI757" s="702"/>
      <c r="AJ757" s="164"/>
      <c r="AK757" s="164"/>
      <c r="AL757" s="164">
        <v>6</v>
      </c>
      <c r="AM757" s="164"/>
      <c r="AN757" s="164">
        <v>1</v>
      </c>
      <c r="AO757" s="138">
        <v>5</v>
      </c>
      <c r="AP757" s="164"/>
      <c r="AQ757" s="164">
        <v>234</v>
      </c>
      <c r="AR757" s="123" t="s">
        <v>16167</v>
      </c>
      <c r="AS757" s="164" t="s">
        <v>16212</v>
      </c>
      <c r="AT757" s="138" t="s">
        <v>625</v>
      </c>
      <c r="AU757" s="137">
        <v>39391</v>
      </c>
      <c r="AV757" s="347">
        <v>168.33760683760684</v>
      </c>
      <c r="AW757" s="132">
        <v>1000</v>
      </c>
      <c r="AX757" s="132">
        <v>500</v>
      </c>
      <c r="AY757" s="132">
        <v>500</v>
      </c>
      <c r="AZ757" s="132">
        <v>700</v>
      </c>
      <c r="BA757" s="132">
        <v>1000</v>
      </c>
      <c r="BB757" s="123">
        <v>30</v>
      </c>
      <c r="BC757" s="123"/>
      <c r="BD757" s="123"/>
      <c r="BE757" s="123"/>
      <c r="BF757" s="139"/>
      <c r="BG757" s="139"/>
      <c r="BH757" s="139"/>
      <c r="BI757" s="139"/>
      <c r="BJ757" s="139"/>
      <c r="BK757" s="123"/>
      <c r="BL757" s="135"/>
      <c r="BM757" s="135"/>
      <c r="BN757" s="233"/>
      <c r="BO757" s="135"/>
      <c r="BP757" s="135"/>
      <c r="BQ757" s="135"/>
      <c r="BR757" s="135"/>
      <c r="BS757" s="135"/>
      <c r="BT757" s="135"/>
      <c r="BU757" s="135"/>
      <c r="BV757" s="135"/>
      <c r="BW757" s="135"/>
      <c r="BX757" s="135"/>
      <c r="BY757" s="135"/>
      <c r="BZ757" s="135"/>
      <c r="CA757" s="135"/>
      <c r="CB757" s="135"/>
      <c r="CC757" s="135"/>
    </row>
    <row r="758" spans="1:81" s="6" customFormat="1" ht="16.5" customHeight="1">
      <c r="A758" s="123">
        <v>670</v>
      </c>
      <c r="B758" s="123" t="s">
        <v>179</v>
      </c>
      <c r="C758" s="123" t="s">
        <v>184</v>
      </c>
      <c r="D758" s="123" t="s">
        <v>481</v>
      </c>
      <c r="E758" s="123" t="s">
        <v>353</v>
      </c>
      <c r="F758" s="123" t="s">
        <v>4227</v>
      </c>
      <c r="G758" s="142" t="s">
        <v>4228</v>
      </c>
      <c r="H758" s="123" t="s">
        <v>14502</v>
      </c>
      <c r="I758" s="123" t="s">
        <v>14503</v>
      </c>
      <c r="J758" s="123" t="s">
        <v>12883</v>
      </c>
      <c r="K758" s="724" t="s">
        <v>14504</v>
      </c>
      <c r="L758" s="154" t="s">
        <v>4229</v>
      </c>
      <c r="M758" s="130" t="s">
        <v>15884</v>
      </c>
      <c r="N758" s="131" t="s">
        <v>13157</v>
      </c>
      <c r="O758" s="131"/>
      <c r="P758" s="131" t="s">
        <v>13157</v>
      </c>
      <c r="Q758" s="347">
        <v>6233</v>
      </c>
      <c r="R758" s="347">
        <v>1337.96</v>
      </c>
      <c r="S758" s="347">
        <v>713</v>
      </c>
      <c r="T758" s="347">
        <v>400</v>
      </c>
      <c r="U758" s="132" t="s">
        <v>392</v>
      </c>
      <c r="V758" s="347">
        <v>313</v>
      </c>
      <c r="W758" s="347">
        <v>55</v>
      </c>
      <c r="X758" s="360" t="s">
        <v>401</v>
      </c>
      <c r="Y758" s="347">
        <v>500</v>
      </c>
      <c r="Z758" s="347"/>
      <c r="AA758" s="347"/>
      <c r="AB758" s="347">
        <v>70</v>
      </c>
      <c r="AC758" s="347">
        <v>160</v>
      </c>
      <c r="AD758" s="132"/>
      <c r="AE758" s="132">
        <v>80</v>
      </c>
      <c r="AF758" s="570" t="s">
        <v>4230</v>
      </c>
      <c r="AG758" s="347">
        <v>530</v>
      </c>
      <c r="AH758" s="347">
        <v>530</v>
      </c>
      <c r="AI758" s="144"/>
      <c r="AJ758" s="144"/>
      <c r="AK758" s="429" t="s">
        <v>387</v>
      </c>
      <c r="AL758" s="123">
        <v>10</v>
      </c>
      <c r="AM758" s="123"/>
      <c r="AN758" s="123">
        <v>1</v>
      </c>
      <c r="AO758" s="123">
        <v>9</v>
      </c>
      <c r="AP758" s="123"/>
      <c r="AQ758" s="123">
        <v>242</v>
      </c>
      <c r="AR758" s="123" t="s">
        <v>16166</v>
      </c>
      <c r="AS758" s="123" t="s">
        <v>16166</v>
      </c>
      <c r="AT758" s="123" t="s">
        <v>4231</v>
      </c>
      <c r="AU758" s="347">
        <v>63450</v>
      </c>
      <c r="AV758" s="347">
        <v>262.19008264462809</v>
      </c>
      <c r="AW758" s="132"/>
      <c r="AX758" s="132"/>
      <c r="AY758" s="132"/>
      <c r="AZ758" s="132"/>
      <c r="BA758" s="132"/>
      <c r="BB758" s="123"/>
      <c r="BC758" s="123"/>
      <c r="BD758" s="123"/>
      <c r="BE758" s="138" t="s">
        <v>364</v>
      </c>
      <c r="BF758" s="139"/>
      <c r="BG758" s="139"/>
      <c r="BH758" s="139"/>
      <c r="BI758" s="139"/>
      <c r="BJ758" s="139"/>
      <c r="BK758" s="123"/>
      <c r="BL758" s="123"/>
      <c r="BM758" s="123"/>
      <c r="BN758" s="141" t="s">
        <v>364</v>
      </c>
      <c r="BO758" s="123"/>
      <c r="BP758" s="123"/>
      <c r="BQ758" s="123"/>
      <c r="BR758" s="123"/>
      <c r="BS758" s="123"/>
      <c r="BT758" s="123"/>
      <c r="BU758" s="123"/>
      <c r="BV758" s="123"/>
      <c r="BW758" s="123"/>
      <c r="BX758" s="123"/>
      <c r="BY758" s="123"/>
      <c r="BZ758" s="123"/>
      <c r="CA758" s="123"/>
      <c r="CB758" s="123"/>
      <c r="CC758" s="123"/>
    </row>
    <row r="759" spans="1:81" s="6" customFormat="1" ht="16.5" customHeight="1">
      <c r="A759" s="144">
        <v>671</v>
      </c>
      <c r="B759" s="135" t="s">
        <v>179</v>
      </c>
      <c r="C759" s="135" t="s">
        <v>197</v>
      </c>
      <c r="D759" s="135" t="s">
        <v>481</v>
      </c>
      <c r="E759" s="135" t="s">
        <v>353</v>
      </c>
      <c r="F759" s="135" t="s">
        <v>4232</v>
      </c>
      <c r="G759" s="523" t="s">
        <v>4233</v>
      </c>
      <c r="H759" s="135" t="s">
        <v>14505</v>
      </c>
      <c r="I759" s="135" t="s">
        <v>14506</v>
      </c>
      <c r="J759" s="123" t="s">
        <v>12883</v>
      </c>
      <c r="K759" s="135" t="s">
        <v>14507</v>
      </c>
      <c r="L759" s="135" t="s">
        <v>4234</v>
      </c>
      <c r="M759" s="135" t="s">
        <v>15885</v>
      </c>
      <c r="N759" s="135" t="s">
        <v>12899</v>
      </c>
      <c r="O759" s="135" t="s">
        <v>357</v>
      </c>
      <c r="P759" s="135" t="s">
        <v>12888</v>
      </c>
      <c r="Q759" s="347">
        <v>748243</v>
      </c>
      <c r="R759" s="347">
        <v>7966</v>
      </c>
      <c r="S759" s="347">
        <v>2838</v>
      </c>
      <c r="T759" s="347">
        <v>2595</v>
      </c>
      <c r="U759" s="617" t="s">
        <v>440</v>
      </c>
      <c r="V759" s="347">
        <v>243</v>
      </c>
      <c r="W759" s="347">
        <v>236</v>
      </c>
      <c r="X759" s="360" t="s">
        <v>359</v>
      </c>
      <c r="Y759" s="347">
        <v>161</v>
      </c>
      <c r="Z759" s="347">
        <v>268</v>
      </c>
      <c r="AA759" s="347">
        <v>500</v>
      </c>
      <c r="AB759" s="347">
        <v>266</v>
      </c>
      <c r="AC759" s="347">
        <v>119</v>
      </c>
      <c r="AD759" s="132">
        <v>246</v>
      </c>
      <c r="AE759" s="132">
        <v>323</v>
      </c>
      <c r="AF759" s="338" t="s">
        <v>4235</v>
      </c>
      <c r="AG759" s="347">
        <v>447</v>
      </c>
      <c r="AH759" s="347">
        <v>505</v>
      </c>
      <c r="AI759" s="338" t="s">
        <v>19994</v>
      </c>
      <c r="AJ759" s="338" t="s">
        <v>4236</v>
      </c>
      <c r="AK759" s="123" t="s">
        <v>515</v>
      </c>
      <c r="AL759" s="338">
        <v>21</v>
      </c>
      <c r="AM759" s="338">
        <v>1</v>
      </c>
      <c r="AN759" s="338">
        <v>8</v>
      </c>
      <c r="AO759" s="338">
        <v>12</v>
      </c>
      <c r="AP759" s="338"/>
      <c r="AQ759" s="123">
        <v>324</v>
      </c>
      <c r="AR759" s="338" t="s">
        <v>16166</v>
      </c>
      <c r="AS759" s="338" t="s">
        <v>16166</v>
      </c>
      <c r="AT759" s="135" t="s">
        <v>4237</v>
      </c>
      <c r="AU759" s="714">
        <v>183469</v>
      </c>
      <c r="AV759" s="347">
        <v>566.26234567901236</v>
      </c>
      <c r="AW759" s="347">
        <v>5000</v>
      </c>
      <c r="AX759" s="347">
        <v>3000</v>
      </c>
      <c r="AY759" s="347">
        <v>3000</v>
      </c>
      <c r="AZ759" s="347">
        <v>4000</v>
      </c>
      <c r="BA759" s="347">
        <v>5000</v>
      </c>
      <c r="BB759" s="134">
        <v>30</v>
      </c>
      <c r="BC759" s="134">
        <v>30</v>
      </c>
      <c r="BD759" s="134" t="s">
        <v>4238</v>
      </c>
      <c r="BE759" s="135" t="s">
        <v>4239</v>
      </c>
      <c r="BF759" s="139"/>
      <c r="BG759" s="139"/>
      <c r="BH759" s="139"/>
      <c r="BI759" s="139"/>
      <c r="BJ759" s="139"/>
      <c r="BK759" s="134"/>
      <c r="BL759" s="134"/>
      <c r="BM759" s="138"/>
      <c r="BN759" s="141" t="s">
        <v>364</v>
      </c>
      <c r="BO759" s="123"/>
      <c r="BP759" s="123"/>
      <c r="BQ759" s="123"/>
      <c r="BR759" s="123"/>
      <c r="BS759" s="123"/>
      <c r="BT759" s="123"/>
      <c r="BU759" s="123"/>
      <c r="BV759" s="123"/>
      <c r="BW759" s="123"/>
      <c r="BX759" s="123"/>
      <c r="BY759" s="123"/>
      <c r="BZ759" s="123"/>
      <c r="CA759" s="123"/>
      <c r="CB759" s="123"/>
      <c r="CC759" s="134"/>
    </row>
    <row r="760" spans="1:81" s="6" customFormat="1" ht="16.5" customHeight="1">
      <c r="A760" s="123">
        <v>672</v>
      </c>
      <c r="B760" s="218" t="s">
        <v>179</v>
      </c>
      <c r="C760" s="218" t="s">
        <v>193</v>
      </c>
      <c r="D760" s="218" t="s">
        <v>481</v>
      </c>
      <c r="E760" s="218" t="s">
        <v>377</v>
      </c>
      <c r="F760" s="218" t="s">
        <v>4240</v>
      </c>
      <c r="G760" s="242" t="s">
        <v>4241</v>
      </c>
      <c r="H760" s="164" t="s">
        <v>14508</v>
      </c>
      <c r="I760" s="218" t="s">
        <v>14509</v>
      </c>
      <c r="J760" s="218" t="s">
        <v>12888</v>
      </c>
      <c r="K760" s="144" t="s">
        <v>377</v>
      </c>
      <c r="L760" s="154" t="s">
        <v>377</v>
      </c>
      <c r="M760" s="135" t="s">
        <v>15886</v>
      </c>
      <c r="N760" s="356" t="s">
        <v>12888</v>
      </c>
      <c r="O760" s="356"/>
      <c r="P760" s="356"/>
      <c r="Q760" s="619">
        <v>6558</v>
      </c>
      <c r="R760" s="619">
        <v>602.13</v>
      </c>
      <c r="S760" s="619">
        <v>108</v>
      </c>
      <c r="T760" s="619">
        <v>108</v>
      </c>
      <c r="U760" s="161"/>
      <c r="V760" s="619"/>
      <c r="W760" s="161"/>
      <c r="X760" s="162"/>
      <c r="Y760" s="619"/>
      <c r="Z760" s="619"/>
      <c r="AA760" s="619"/>
      <c r="AB760" s="619"/>
      <c r="AC760" s="619"/>
      <c r="AD760" s="161"/>
      <c r="AE760" s="132"/>
      <c r="AF760" s="218"/>
      <c r="AG760" s="161"/>
      <c r="AH760" s="161"/>
      <c r="AI760" s="218"/>
      <c r="AJ760" s="218"/>
      <c r="AK760" s="218"/>
      <c r="AL760" s="218"/>
      <c r="AM760" s="218"/>
      <c r="AN760" s="218"/>
      <c r="AO760" s="218"/>
      <c r="AP760" s="218"/>
      <c r="AQ760" s="218">
        <v>362</v>
      </c>
      <c r="AR760" s="123" t="s">
        <v>16166</v>
      </c>
      <c r="AS760" s="123" t="s">
        <v>16166</v>
      </c>
      <c r="AT760" s="218" t="s">
        <v>2358</v>
      </c>
      <c r="AU760" s="736">
        <v>9000</v>
      </c>
      <c r="AV760" s="347">
        <v>24.861878453038674</v>
      </c>
      <c r="AW760" s="161"/>
      <c r="AX760" s="161"/>
      <c r="AY760" s="161"/>
      <c r="AZ760" s="161"/>
      <c r="BA760" s="161"/>
      <c r="BB760" s="164"/>
      <c r="BC760" s="164"/>
      <c r="BD760" s="164"/>
      <c r="BE760" s="165" t="s">
        <v>364</v>
      </c>
      <c r="BF760" s="166"/>
      <c r="BG760" s="166"/>
      <c r="BH760" s="166"/>
      <c r="BI760" s="166"/>
      <c r="BJ760" s="166"/>
      <c r="BK760" s="164"/>
      <c r="BL760" s="164"/>
      <c r="BM760" s="165"/>
      <c r="BN760" s="167"/>
      <c r="BO760" s="218"/>
      <c r="BP760" s="135"/>
      <c r="BQ760" s="218"/>
      <c r="BR760" s="135"/>
      <c r="BS760" s="135"/>
      <c r="BT760" s="135"/>
      <c r="BU760" s="135"/>
      <c r="BV760" s="135"/>
      <c r="BW760" s="135"/>
      <c r="BX760" s="135"/>
      <c r="BY760" s="218"/>
      <c r="BZ760" s="218"/>
      <c r="CA760" s="218"/>
      <c r="CB760" s="218"/>
      <c r="CC760" s="218"/>
    </row>
    <row r="761" spans="1:81" s="7" customFormat="1" ht="16.5" customHeight="1">
      <c r="A761" s="299"/>
      <c r="B761" s="300" t="s">
        <v>4242</v>
      </c>
      <c r="C761" s="301"/>
      <c r="D761" s="301">
        <v>39</v>
      </c>
      <c r="E761" s="302"/>
      <c r="F761" s="121"/>
      <c r="G761" s="352"/>
      <c r="H761" s="121"/>
      <c r="I761" s="121"/>
      <c r="J761" s="121"/>
      <c r="K761" s="121"/>
      <c r="L761" s="353"/>
      <c r="M761" s="707"/>
      <c r="N761" s="353"/>
      <c r="O761" s="353"/>
      <c r="P761" s="353"/>
      <c r="Q761" s="310"/>
      <c r="R761" s="310"/>
      <c r="S761" s="310"/>
      <c r="T761" s="310"/>
      <c r="U761" s="310"/>
      <c r="V761" s="310"/>
      <c r="W761" s="310"/>
      <c r="X761" s="311"/>
      <c r="Y761" s="310"/>
      <c r="Z761" s="310"/>
      <c r="AA761" s="310"/>
      <c r="AB761" s="310"/>
      <c r="AC761" s="310"/>
      <c r="AD761" s="310"/>
      <c r="AE761" s="310"/>
      <c r="AF761" s="479"/>
      <c r="AG761" s="310"/>
      <c r="AH761" s="310"/>
      <c r="AI761" s="311"/>
      <c r="AJ761" s="311"/>
      <c r="AK761" s="480"/>
      <c r="AL761" s="480"/>
      <c r="AM761" s="480"/>
      <c r="AN761" s="480"/>
      <c r="AO761" s="480"/>
      <c r="AP761" s="480"/>
      <c r="AQ761" s="121"/>
      <c r="AR761" s="121"/>
      <c r="AS761" s="121"/>
      <c r="AT761" s="121"/>
      <c r="AU761" s="315"/>
      <c r="AV761" s="315"/>
      <c r="AW761" s="310"/>
      <c r="AX761" s="310"/>
      <c r="AY761" s="310"/>
      <c r="AZ761" s="310"/>
      <c r="BA761" s="310"/>
      <c r="BB761" s="311"/>
      <c r="BC761" s="311"/>
      <c r="BD761" s="311"/>
      <c r="BE761" s="311"/>
      <c r="BF761" s="317"/>
      <c r="BG761" s="317"/>
      <c r="BH761" s="317"/>
      <c r="BI761" s="317"/>
      <c r="BJ761" s="317"/>
      <c r="BK761" s="311"/>
      <c r="BL761" s="311"/>
      <c r="BM761" s="311"/>
      <c r="BN761" s="511"/>
      <c r="BO761" s="121"/>
      <c r="BP761" s="121"/>
      <c r="BQ761" s="121"/>
      <c r="BR761" s="121"/>
      <c r="BS761" s="121"/>
      <c r="BT761" s="121"/>
      <c r="BU761" s="121"/>
      <c r="BV761" s="121"/>
      <c r="BW761" s="121"/>
      <c r="BX761" s="121"/>
      <c r="BY761" s="121"/>
      <c r="BZ761" s="121"/>
      <c r="CA761" s="121"/>
      <c r="CB761" s="121"/>
      <c r="CC761" s="121"/>
    </row>
    <row r="762" spans="1:81" s="6" customFormat="1" ht="16.5" customHeight="1">
      <c r="A762" s="144">
        <v>673</v>
      </c>
      <c r="B762" s="123" t="s">
        <v>179</v>
      </c>
      <c r="C762" s="135" t="s">
        <v>194</v>
      </c>
      <c r="D762" s="123" t="s">
        <v>32</v>
      </c>
      <c r="E762" s="123" t="s">
        <v>353</v>
      </c>
      <c r="F762" s="123" t="s">
        <v>4243</v>
      </c>
      <c r="G762" s="142" t="s">
        <v>4244</v>
      </c>
      <c r="H762" s="123" t="s">
        <v>14510</v>
      </c>
      <c r="I762" s="123" t="s">
        <v>14511</v>
      </c>
      <c r="J762" s="123" t="s">
        <v>12899</v>
      </c>
      <c r="K762" s="123" t="s">
        <v>14512</v>
      </c>
      <c r="L762" s="123" t="s">
        <v>4245</v>
      </c>
      <c r="M762" s="237" t="s">
        <v>15887</v>
      </c>
      <c r="N762" s="148" t="s">
        <v>12888</v>
      </c>
      <c r="O762" s="134"/>
      <c r="P762" s="148" t="s">
        <v>12888</v>
      </c>
      <c r="Q762" s="132">
        <v>10000</v>
      </c>
      <c r="R762" s="132">
        <v>330</v>
      </c>
      <c r="S762" s="347">
        <v>330</v>
      </c>
      <c r="T762" s="132">
        <v>200</v>
      </c>
      <c r="U762" s="132" t="s">
        <v>4246</v>
      </c>
      <c r="V762" s="132">
        <v>130</v>
      </c>
      <c r="W762" s="132">
        <v>15</v>
      </c>
      <c r="X762" s="134" t="s">
        <v>359</v>
      </c>
      <c r="Y762" s="132">
        <v>165</v>
      </c>
      <c r="Z762" s="545">
        <v>132</v>
      </c>
      <c r="AA762" s="545">
        <v>5000</v>
      </c>
      <c r="AB762" s="347">
        <v>23</v>
      </c>
      <c r="AC762" s="347">
        <v>5</v>
      </c>
      <c r="AD762" s="132"/>
      <c r="AE762" s="132">
        <v>30</v>
      </c>
      <c r="AF762" s="123" t="s">
        <v>4247</v>
      </c>
      <c r="AG762" s="347">
        <v>1300</v>
      </c>
      <c r="AH762" s="347">
        <v>1300</v>
      </c>
      <c r="AI762" s="411"/>
      <c r="AJ762" s="411"/>
      <c r="AK762" s="411" t="s">
        <v>477</v>
      </c>
      <c r="AL762" s="411">
        <v>5</v>
      </c>
      <c r="AM762" s="136">
        <v>1</v>
      </c>
      <c r="AN762" s="136">
        <v>2</v>
      </c>
      <c r="AO762" s="136">
        <v>1</v>
      </c>
      <c r="AP762" s="136">
        <v>1</v>
      </c>
      <c r="AQ762" s="136">
        <v>313</v>
      </c>
      <c r="AR762" s="551" t="s">
        <v>16177</v>
      </c>
      <c r="AS762" s="551" t="s">
        <v>16177</v>
      </c>
      <c r="AT762" s="360" t="s">
        <v>464</v>
      </c>
      <c r="AU762" s="347">
        <v>12500</v>
      </c>
      <c r="AV762" s="347">
        <v>39.936102236421725</v>
      </c>
      <c r="AW762" s="347"/>
      <c r="AX762" s="347"/>
      <c r="AY762" s="347"/>
      <c r="AZ762" s="347"/>
      <c r="BA762" s="347"/>
      <c r="BB762" s="135"/>
      <c r="BC762" s="135"/>
      <c r="BD762" s="135"/>
      <c r="BE762" s="135" t="s">
        <v>364</v>
      </c>
      <c r="BF762" s="139"/>
      <c r="BG762" s="139"/>
      <c r="BH762" s="139"/>
      <c r="BI762" s="139"/>
      <c r="BJ762" s="139"/>
      <c r="BK762" s="135"/>
      <c r="BL762" s="135"/>
      <c r="BM762" s="135"/>
      <c r="BN762" s="233" t="s">
        <v>364</v>
      </c>
      <c r="BO762" s="123"/>
      <c r="BP762" s="135"/>
      <c r="BQ762" s="135"/>
      <c r="BR762" s="135"/>
      <c r="BS762" s="135"/>
      <c r="BT762" s="135"/>
      <c r="BU762" s="135"/>
      <c r="BV762" s="135"/>
      <c r="BW762" s="135"/>
      <c r="BX762" s="135"/>
      <c r="BY762" s="144"/>
      <c r="BZ762" s="135"/>
      <c r="CA762" s="135"/>
      <c r="CB762" s="135"/>
      <c r="CC762" s="135"/>
    </row>
    <row r="763" spans="1:81" s="6" customFormat="1" ht="16.5" customHeight="1">
      <c r="A763" s="123">
        <v>674</v>
      </c>
      <c r="B763" s="216" t="s">
        <v>179</v>
      </c>
      <c r="C763" s="218" t="s">
        <v>198</v>
      </c>
      <c r="D763" s="218" t="s">
        <v>32</v>
      </c>
      <c r="E763" s="216" t="s">
        <v>353</v>
      </c>
      <c r="F763" s="216" t="s">
        <v>4248</v>
      </c>
      <c r="G763" s="225" t="s">
        <v>4249</v>
      </c>
      <c r="H763" s="216" t="s">
        <v>14513</v>
      </c>
      <c r="I763" s="216" t="s">
        <v>14514</v>
      </c>
      <c r="J763" s="216" t="s">
        <v>12899</v>
      </c>
      <c r="K763" s="209" t="s">
        <v>14515</v>
      </c>
      <c r="L763" s="209" t="s">
        <v>4250</v>
      </c>
      <c r="M763" s="742" t="s">
        <v>15888</v>
      </c>
      <c r="N763" s="148" t="s">
        <v>12888</v>
      </c>
      <c r="O763" s="211"/>
      <c r="P763" s="148" t="s">
        <v>12888</v>
      </c>
      <c r="Q763" s="743">
        <v>2562</v>
      </c>
      <c r="R763" s="743">
        <v>205</v>
      </c>
      <c r="S763" s="743">
        <v>101</v>
      </c>
      <c r="T763" s="743"/>
      <c r="U763" s="187" t="s">
        <v>392</v>
      </c>
      <c r="V763" s="743"/>
      <c r="W763" s="743">
        <v>17</v>
      </c>
      <c r="X763" s="744" t="s">
        <v>401</v>
      </c>
      <c r="Y763" s="743"/>
      <c r="Z763" s="743">
        <v>66</v>
      </c>
      <c r="AA763" s="743">
        <v>800</v>
      </c>
      <c r="AB763" s="743">
        <v>51</v>
      </c>
      <c r="AC763" s="743"/>
      <c r="AD763" s="187"/>
      <c r="AE763" s="132">
        <v>6</v>
      </c>
      <c r="AF763" s="745" t="s">
        <v>4251</v>
      </c>
      <c r="AG763" s="743">
        <v>950</v>
      </c>
      <c r="AH763" s="743">
        <v>1100</v>
      </c>
      <c r="AI763" s="216" t="s">
        <v>4252</v>
      </c>
      <c r="AJ763" s="216"/>
      <c r="AK763" s="746" t="s">
        <v>406</v>
      </c>
      <c r="AL763" s="218">
        <v>2</v>
      </c>
      <c r="AM763" s="218"/>
      <c r="AN763" s="218"/>
      <c r="AO763" s="218"/>
      <c r="AP763" s="218">
        <v>2</v>
      </c>
      <c r="AQ763" s="218">
        <v>110</v>
      </c>
      <c r="AR763" s="218" t="s">
        <v>16182</v>
      </c>
      <c r="AS763" s="218" t="s">
        <v>16182</v>
      </c>
      <c r="AT763" s="218" t="s">
        <v>4253</v>
      </c>
      <c r="AU763" s="347">
        <v>2200</v>
      </c>
      <c r="AV763" s="347">
        <v>20</v>
      </c>
      <c r="AW763" s="187"/>
      <c r="AX763" s="187"/>
      <c r="AY763" s="187"/>
      <c r="AZ763" s="187"/>
      <c r="BA763" s="187"/>
      <c r="BB763" s="216"/>
      <c r="BC763" s="216"/>
      <c r="BD763" s="216"/>
      <c r="BE763" s="747" t="s">
        <v>364</v>
      </c>
      <c r="BF763" s="140"/>
      <c r="BG763" s="140"/>
      <c r="BH763" s="140"/>
      <c r="BI763" s="140"/>
      <c r="BJ763" s="140"/>
      <c r="BK763" s="216"/>
      <c r="BL763" s="216"/>
      <c r="BM763" s="216"/>
      <c r="BN763" s="748"/>
      <c r="BO763" s="216"/>
      <c r="BP763" s="216"/>
      <c r="BQ763" s="216"/>
      <c r="BR763" s="216"/>
      <c r="BS763" s="216"/>
      <c r="BT763" s="216"/>
      <c r="BU763" s="216"/>
      <c r="BV763" s="216"/>
      <c r="BW763" s="216"/>
      <c r="BX763" s="216"/>
      <c r="BY763" s="717"/>
      <c r="BZ763" s="717"/>
      <c r="CA763" s="717"/>
      <c r="CB763" s="717"/>
      <c r="CC763" s="717"/>
    </row>
    <row r="764" spans="1:81" s="6" customFormat="1" ht="16.5" customHeight="1">
      <c r="A764" s="144">
        <v>675</v>
      </c>
      <c r="B764" s="123" t="s">
        <v>179</v>
      </c>
      <c r="C764" s="123" t="s">
        <v>185</v>
      </c>
      <c r="D764" s="123" t="s">
        <v>32</v>
      </c>
      <c r="E764" s="123" t="s">
        <v>353</v>
      </c>
      <c r="F764" s="123" t="s">
        <v>4254</v>
      </c>
      <c r="G764" s="142" t="s">
        <v>4255</v>
      </c>
      <c r="H764" s="144" t="s">
        <v>14516</v>
      </c>
      <c r="I764" s="144" t="s">
        <v>14517</v>
      </c>
      <c r="J764" s="123" t="s">
        <v>12883</v>
      </c>
      <c r="K764" s="146" t="s">
        <v>14518</v>
      </c>
      <c r="L764" s="146" t="s">
        <v>4256</v>
      </c>
      <c r="M764" s="147" t="s">
        <v>15889</v>
      </c>
      <c r="N764" s="148" t="s">
        <v>12888</v>
      </c>
      <c r="O764" s="131"/>
      <c r="P764" s="148" t="s">
        <v>12888</v>
      </c>
      <c r="Q764" s="378">
        <v>1164</v>
      </c>
      <c r="R764" s="378">
        <v>450</v>
      </c>
      <c r="S764" s="378">
        <v>231</v>
      </c>
      <c r="T764" s="378">
        <v>72</v>
      </c>
      <c r="U764" s="133" t="s">
        <v>392</v>
      </c>
      <c r="V764" s="378">
        <v>159</v>
      </c>
      <c r="W764" s="347">
        <v>24</v>
      </c>
      <c r="X764" s="134" t="s">
        <v>359</v>
      </c>
      <c r="Y764" s="378">
        <v>72</v>
      </c>
      <c r="Z764" s="347">
        <v>10</v>
      </c>
      <c r="AA764" s="347">
        <v>500</v>
      </c>
      <c r="AB764" s="347">
        <v>24</v>
      </c>
      <c r="AC764" s="347"/>
      <c r="AD764" s="132"/>
      <c r="AE764" s="132">
        <v>6</v>
      </c>
      <c r="AF764" s="338" t="s">
        <v>4257</v>
      </c>
      <c r="AG764" s="347">
        <v>657</v>
      </c>
      <c r="AH764" s="347">
        <v>657</v>
      </c>
      <c r="AI764" s="123"/>
      <c r="AJ764" s="123"/>
      <c r="AK764" s="123" t="s">
        <v>477</v>
      </c>
      <c r="AL764" s="123">
        <v>6</v>
      </c>
      <c r="AM764" s="123">
        <v>1</v>
      </c>
      <c r="AN764" s="123"/>
      <c r="AO764" s="123">
        <v>5</v>
      </c>
      <c r="AP764" s="123"/>
      <c r="AQ764" s="123">
        <v>365</v>
      </c>
      <c r="AR764" s="123" t="s">
        <v>16172</v>
      </c>
      <c r="AS764" s="123" t="s">
        <v>16172</v>
      </c>
      <c r="AT764" s="123" t="s">
        <v>711</v>
      </c>
      <c r="AU764" s="714">
        <v>12876</v>
      </c>
      <c r="AV764" s="347">
        <v>35.276712328767125</v>
      </c>
      <c r="AW764" s="132"/>
      <c r="AX764" s="132"/>
      <c r="AY764" s="132"/>
      <c r="AZ764" s="132"/>
      <c r="BA764" s="132"/>
      <c r="BB764" s="134"/>
      <c r="BC764" s="134"/>
      <c r="BD764" s="134"/>
      <c r="BE764" s="138" t="s">
        <v>364</v>
      </c>
      <c r="BF764" s="139"/>
      <c r="BG764" s="139"/>
      <c r="BH764" s="139"/>
      <c r="BI764" s="139"/>
      <c r="BJ764" s="139"/>
      <c r="BK764" s="134"/>
      <c r="BL764" s="134"/>
      <c r="BM764" s="138"/>
      <c r="BN764" s="141" t="s">
        <v>364</v>
      </c>
      <c r="BO764" s="123"/>
      <c r="BP764" s="123"/>
      <c r="BQ764" s="123"/>
      <c r="BR764" s="123"/>
      <c r="BS764" s="123"/>
      <c r="BT764" s="123"/>
      <c r="BU764" s="123"/>
      <c r="BV764" s="123"/>
      <c r="BW764" s="123"/>
      <c r="BX764" s="123"/>
      <c r="BY764" s="144"/>
      <c r="BZ764" s="123"/>
      <c r="CA764" s="123"/>
      <c r="CB764" s="123"/>
      <c r="CC764" s="123"/>
    </row>
    <row r="765" spans="1:81" s="6" customFormat="1" ht="16.5" customHeight="1">
      <c r="A765" s="123">
        <v>676</v>
      </c>
      <c r="B765" s="123" t="s">
        <v>179</v>
      </c>
      <c r="C765" s="123" t="s">
        <v>185</v>
      </c>
      <c r="D765" s="123" t="s">
        <v>32</v>
      </c>
      <c r="E765" s="123" t="s">
        <v>353</v>
      </c>
      <c r="F765" s="123" t="s">
        <v>4258</v>
      </c>
      <c r="G765" s="142" t="s">
        <v>4259</v>
      </c>
      <c r="H765" s="123" t="s">
        <v>14519</v>
      </c>
      <c r="I765" s="123" t="s">
        <v>14520</v>
      </c>
      <c r="J765" s="123" t="s">
        <v>12883</v>
      </c>
      <c r="K765" s="123" t="s">
        <v>14521</v>
      </c>
      <c r="L765" s="123" t="s">
        <v>4260</v>
      </c>
      <c r="M765" s="406" t="s">
        <v>15890</v>
      </c>
      <c r="N765" s="148" t="s">
        <v>12888</v>
      </c>
      <c r="O765" s="131"/>
      <c r="P765" s="148" t="s">
        <v>12888</v>
      </c>
      <c r="Q765" s="378">
        <v>994</v>
      </c>
      <c r="R765" s="378">
        <v>144</v>
      </c>
      <c r="S765" s="378">
        <v>101</v>
      </c>
      <c r="T765" s="378">
        <v>101</v>
      </c>
      <c r="U765" s="133" t="s">
        <v>418</v>
      </c>
      <c r="V765" s="378">
        <v>101</v>
      </c>
      <c r="W765" s="378">
        <v>7</v>
      </c>
      <c r="X765" s="149" t="s">
        <v>359</v>
      </c>
      <c r="Y765" s="378">
        <v>66</v>
      </c>
      <c r="Z765" s="378">
        <v>3</v>
      </c>
      <c r="AA765" s="378">
        <v>1000</v>
      </c>
      <c r="AB765" s="378">
        <v>20000</v>
      </c>
      <c r="AC765" s="378"/>
      <c r="AD765" s="133"/>
      <c r="AE765" s="132"/>
      <c r="AF765" s="123" t="s">
        <v>4261</v>
      </c>
      <c r="AG765" s="715">
        <v>100000</v>
      </c>
      <c r="AH765" s="715">
        <v>200000</v>
      </c>
      <c r="AI765" s="123"/>
      <c r="AJ765" s="123"/>
      <c r="AK765" s="123" t="s">
        <v>477</v>
      </c>
      <c r="AL765" s="123">
        <v>20</v>
      </c>
      <c r="AM765" s="123">
        <v>9</v>
      </c>
      <c r="AN765" s="123"/>
      <c r="AO765" s="123">
        <v>9</v>
      </c>
      <c r="AP765" s="123">
        <v>2</v>
      </c>
      <c r="AQ765" s="123">
        <v>300</v>
      </c>
      <c r="AR765" s="123" t="s">
        <v>16167</v>
      </c>
      <c r="AS765" s="123" t="s">
        <v>16257</v>
      </c>
      <c r="AT765" s="123" t="s">
        <v>4262</v>
      </c>
      <c r="AU765" s="749">
        <v>3000</v>
      </c>
      <c r="AV765" s="347">
        <v>10</v>
      </c>
      <c r="AW765" s="169">
        <v>2000</v>
      </c>
      <c r="AX765" s="169">
        <v>1000</v>
      </c>
      <c r="AY765" s="169">
        <v>1000</v>
      </c>
      <c r="AZ765" s="169">
        <v>1500</v>
      </c>
      <c r="BA765" s="169">
        <v>2000</v>
      </c>
      <c r="BB765" s="170">
        <v>10</v>
      </c>
      <c r="BC765" s="170"/>
      <c r="BD765" s="171"/>
      <c r="BE765" s="171"/>
      <c r="BF765" s="172"/>
      <c r="BG765" s="172"/>
      <c r="BH765" s="172"/>
      <c r="BI765" s="172"/>
      <c r="BJ765" s="172"/>
      <c r="BK765" s="170"/>
      <c r="BL765" s="170"/>
      <c r="BM765" s="171"/>
      <c r="BN765" s="173"/>
      <c r="BO765" s="123"/>
      <c r="BP765" s="123"/>
      <c r="BQ765" s="123"/>
      <c r="BR765" s="123"/>
      <c r="BS765" s="123"/>
      <c r="BT765" s="123"/>
      <c r="BU765" s="123"/>
      <c r="BV765" s="123"/>
      <c r="BW765" s="123"/>
      <c r="BX765" s="123"/>
      <c r="BY765" s="144"/>
      <c r="BZ765" s="144"/>
      <c r="CA765" s="144"/>
      <c r="CB765" s="144"/>
      <c r="CC765" s="144"/>
    </row>
    <row r="766" spans="1:81" s="6" customFormat="1" ht="16.5" customHeight="1">
      <c r="A766" s="144">
        <v>677</v>
      </c>
      <c r="B766" s="750" t="s">
        <v>179</v>
      </c>
      <c r="C766" s="551" t="s">
        <v>188</v>
      </c>
      <c r="D766" s="551" t="s">
        <v>32</v>
      </c>
      <c r="E766" s="750" t="s">
        <v>353</v>
      </c>
      <c r="F766" s="751" t="s">
        <v>4263</v>
      </c>
      <c r="G766" s="752" t="s">
        <v>4264</v>
      </c>
      <c r="H766" s="751" t="s">
        <v>14522</v>
      </c>
      <c r="I766" s="751" t="s">
        <v>14523</v>
      </c>
      <c r="J766" s="144" t="s">
        <v>12899</v>
      </c>
      <c r="K766" s="753" t="s">
        <v>14524</v>
      </c>
      <c r="L766" s="753" t="s">
        <v>4265</v>
      </c>
      <c r="M766" s="753" t="s">
        <v>15891</v>
      </c>
      <c r="N766" s="148" t="s">
        <v>12888</v>
      </c>
      <c r="O766" s="753"/>
      <c r="P766" s="148" t="s">
        <v>12888</v>
      </c>
      <c r="Q766" s="754">
        <v>2164</v>
      </c>
      <c r="R766" s="754">
        <v>736.56</v>
      </c>
      <c r="S766" s="754">
        <v>510</v>
      </c>
      <c r="T766" s="754">
        <v>340</v>
      </c>
      <c r="U766" s="755" t="s">
        <v>418</v>
      </c>
      <c r="V766" s="754">
        <v>170</v>
      </c>
      <c r="W766" s="754">
        <v>17</v>
      </c>
      <c r="X766" s="134"/>
      <c r="Y766" s="754">
        <v>165</v>
      </c>
      <c r="Z766" s="754">
        <v>17</v>
      </c>
      <c r="AA766" s="754">
        <v>2000</v>
      </c>
      <c r="AB766" s="754">
        <v>46</v>
      </c>
      <c r="AC766" s="347"/>
      <c r="AD766" s="755">
        <v>17</v>
      </c>
      <c r="AE766" s="132">
        <v>50</v>
      </c>
      <c r="AF766" s="753" t="s">
        <v>4266</v>
      </c>
      <c r="AG766" s="755">
        <v>506</v>
      </c>
      <c r="AH766" s="755">
        <v>1300</v>
      </c>
      <c r="AI766" s="384"/>
      <c r="AJ766" s="384"/>
      <c r="AK766" s="756" t="s">
        <v>396</v>
      </c>
      <c r="AL766" s="551">
        <v>2</v>
      </c>
      <c r="AM766" s="229"/>
      <c r="AN766" s="757">
        <v>1</v>
      </c>
      <c r="AO766" s="757">
        <v>1</v>
      </c>
      <c r="AP766" s="229"/>
      <c r="AQ766" s="758">
        <v>300</v>
      </c>
      <c r="AR766" s="164" t="s">
        <v>16177</v>
      </c>
      <c r="AS766" s="164" t="s">
        <v>16177</v>
      </c>
      <c r="AT766" s="758" t="s">
        <v>464</v>
      </c>
      <c r="AU766" s="749">
        <v>3445</v>
      </c>
      <c r="AV766" s="347">
        <v>11.483333333333333</v>
      </c>
      <c r="AW766" s="759">
        <v>3000</v>
      </c>
      <c r="AX766" s="132"/>
      <c r="AY766" s="759">
        <v>2000</v>
      </c>
      <c r="AZ766" s="759">
        <v>2000</v>
      </c>
      <c r="BA766" s="759"/>
      <c r="BB766" s="760">
        <v>30</v>
      </c>
      <c r="BC766" s="123"/>
      <c r="BD766" s="760" t="s">
        <v>4267</v>
      </c>
      <c r="BE766" s="123"/>
      <c r="BF766" s="139"/>
      <c r="BG766" s="139"/>
      <c r="BH766" s="139"/>
      <c r="BI766" s="139"/>
      <c r="BJ766" s="139"/>
      <c r="BK766" s="123"/>
      <c r="BL766" s="123"/>
      <c r="BM766" s="123"/>
      <c r="BN766" s="156"/>
      <c r="BO766" s="175"/>
      <c r="BP766" s="175"/>
      <c r="BQ766" s="175"/>
      <c r="BR766" s="175"/>
      <c r="BS766" s="175"/>
      <c r="BT766" s="175"/>
      <c r="BU766" s="175"/>
      <c r="BV766" s="175"/>
      <c r="BW766" s="175"/>
      <c r="BX766" s="175"/>
      <c r="BY766" s="490"/>
      <c r="BZ766" s="490"/>
      <c r="CA766" s="490"/>
      <c r="CB766" s="490"/>
      <c r="CC766" s="123"/>
    </row>
    <row r="767" spans="1:81" s="6" customFormat="1" ht="16.5" customHeight="1">
      <c r="A767" s="123">
        <v>678</v>
      </c>
      <c r="B767" s="123" t="s">
        <v>179</v>
      </c>
      <c r="C767" s="123" t="s">
        <v>197</v>
      </c>
      <c r="D767" s="123" t="s">
        <v>32</v>
      </c>
      <c r="E767" s="123" t="s">
        <v>353</v>
      </c>
      <c r="F767" s="123" t="s">
        <v>4268</v>
      </c>
      <c r="G767" s="142" t="s">
        <v>4269</v>
      </c>
      <c r="H767" s="123" t="s">
        <v>14525</v>
      </c>
      <c r="I767" s="144" t="s">
        <v>14526</v>
      </c>
      <c r="J767" s="123" t="s">
        <v>12899</v>
      </c>
      <c r="K767" s="154" t="s">
        <v>14527</v>
      </c>
      <c r="L767" s="154" t="s">
        <v>4270</v>
      </c>
      <c r="M767" s="135" t="s">
        <v>15892</v>
      </c>
      <c r="N767" s="154" t="s">
        <v>12899</v>
      </c>
      <c r="O767" s="135" t="s">
        <v>357</v>
      </c>
      <c r="P767" s="154" t="s">
        <v>12899</v>
      </c>
      <c r="Q767" s="347">
        <v>1386.06</v>
      </c>
      <c r="R767" s="347">
        <v>1386.06</v>
      </c>
      <c r="S767" s="347">
        <v>718</v>
      </c>
      <c r="T767" s="347">
        <v>645</v>
      </c>
      <c r="U767" s="169" t="s">
        <v>440</v>
      </c>
      <c r="V767" s="715">
        <v>73</v>
      </c>
      <c r="W767" s="715">
        <v>429</v>
      </c>
      <c r="X767" s="170" t="s">
        <v>401</v>
      </c>
      <c r="Y767" s="715">
        <v>84</v>
      </c>
      <c r="Z767" s="715">
        <v>48</v>
      </c>
      <c r="AA767" s="715">
        <v>1500</v>
      </c>
      <c r="AB767" s="715">
        <v>14</v>
      </c>
      <c r="AC767" s="378"/>
      <c r="AD767" s="133"/>
      <c r="AE767" s="132">
        <v>170</v>
      </c>
      <c r="AF767" s="338" t="s">
        <v>4271</v>
      </c>
      <c r="AG767" s="347">
        <v>366</v>
      </c>
      <c r="AH767" s="347">
        <v>1558</v>
      </c>
      <c r="AI767" s="144" t="s">
        <v>4272</v>
      </c>
      <c r="AJ767" s="123" t="s">
        <v>4273</v>
      </c>
      <c r="AK767" s="123" t="s">
        <v>406</v>
      </c>
      <c r="AL767" s="429"/>
      <c r="AM767" s="429"/>
      <c r="AN767" s="429"/>
      <c r="AO767" s="429"/>
      <c r="AP767" s="429"/>
      <c r="AQ767" s="123">
        <v>103</v>
      </c>
      <c r="AR767" s="123" t="s">
        <v>16182</v>
      </c>
      <c r="AS767" s="123" t="s">
        <v>16258</v>
      </c>
      <c r="AT767" s="123" t="s">
        <v>464</v>
      </c>
      <c r="AU767" s="714">
        <v>5354</v>
      </c>
      <c r="AV767" s="347">
        <v>51.980582524271846</v>
      </c>
      <c r="AW767" s="378"/>
      <c r="AX767" s="378"/>
      <c r="AY767" s="378"/>
      <c r="AZ767" s="378"/>
      <c r="BA767" s="378"/>
      <c r="BB767" s="144"/>
      <c r="BC767" s="385" t="s">
        <v>364</v>
      </c>
      <c r="BD767" s="144"/>
      <c r="BE767" s="144"/>
      <c r="BF767" s="152"/>
      <c r="BG767" s="152"/>
      <c r="BH767" s="152"/>
      <c r="BI767" s="152"/>
      <c r="BJ767" s="152"/>
      <c r="BK767" s="144"/>
      <c r="BL767" s="144"/>
      <c r="BM767" s="144"/>
      <c r="BN767" s="422"/>
      <c r="BO767" s="144"/>
      <c r="BP767" s="144"/>
      <c r="BQ767" s="144"/>
      <c r="BR767" s="144"/>
      <c r="BS767" s="144"/>
      <c r="BT767" s="144"/>
      <c r="BU767" s="144"/>
      <c r="BV767" s="144"/>
      <c r="BW767" s="144"/>
      <c r="BX767" s="144"/>
      <c r="BY767" s="735"/>
      <c r="BZ767" s="735"/>
      <c r="CA767" s="735"/>
      <c r="CB767" s="735"/>
      <c r="CC767" s="144"/>
    </row>
    <row r="768" spans="1:81" s="6" customFormat="1" ht="16.5" customHeight="1">
      <c r="A768" s="144">
        <v>679</v>
      </c>
      <c r="B768" s="123" t="s">
        <v>179</v>
      </c>
      <c r="C768" s="123" t="s">
        <v>192</v>
      </c>
      <c r="D768" s="123" t="s">
        <v>32</v>
      </c>
      <c r="E768" s="123" t="s">
        <v>459</v>
      </c>
      <c r="F768" s="123" t="s">
        <v>4274</v>
      </c>
      <c r="G768" s="142" t="s">
        <v>4275</v>
      </c>
      <c r="H768" s="123" t="s">
        <v>14528</v>
      </c>
      <c r="I768" s="123" t="s">
        <v>14529</v>
      </c>
      <c r="J768" s="123" t="s">
        <v>12899</v>
      </c>
      <c r="K768" s="154" t="s">
        <v>14529</v>
      </c>
      <c r="L768" s="154" t="s">
        <v>4276</v>
      </c>
      <c r="M768" s="135" t="s">
        <v>15893</v>
      </c>
      <c r="N768" s="131" t="s">
        <v>12888</v>
      </c>
      <c r="O768" s="131"/>
      <c r="P768" s="131" t="s">
        <v>12888</v>
      </c>
      <c r="Q768" s="347">
        <v>307</v>
      </c>
      <c r="R768" s="347">
        <v>446</v>
      </c>
      <c r="S768" s="347">
        <v>198</v>
      </c>
      <c r="T768" s="347">
        <v>198</v>
      </c>
      <c r="U768" s="132"/>
      <c r="V768" s="347"/>
      <c r="W768" s="347">
        <v>71</v>
      </c>
      <c r="X768" s="134" t="s">
        <v>401</v>
      </c>
      <c r="Y768" s="347"/>
      <c r="Z768" s="347"/>
      <c r="AA768" s="347"/>
      <c r="AB768" s="347"/>
      <c r="AC768" s="347"/>
      <c r="AD768" s="132"/>
      <c r="AE768" s="132"/>
      <c r="AF768" s="338" t="s">
        <v>4277</v>
      </c>
      <c r="AG768" s="347">
        <v>108</v>
      </c>
      <c r="AH768" s="347">
        <v>108</v>
      </c>
      <c r="AI768" s="123"/>
      <c r="AJ768" s="123"/>
      <c r="AK768" s="123"/>
      <c r="AL768" s="123"/>
      <c r="AM768" s="123"/>
      <c r="AN768" s="123"/>
      <c r="AO768" s="123"/>
      <c r="AP768" s="123"/>
      <c r="AQ768" s="123">
        <v>310</v>
      </c>
      <c r="AR768" s="123" t="s">
        <v>16182</v>
      </c>
      <c r="AS768" s="123" t="s">
        <v>16182</v>
      </c>
      <c r="AT768" s="123" t="s">
        <v>4278</v>
      </c>
      <c r="AU768" s="714">
        <v>30000</v>
      </c>
      <c r="AV768" s="347">
        <v>96.774193548387103</v>
      </c>
      <c r="AW768" s="132"/>
      <c r="AX768" s="132"/>
      <c r="AY768" s="132"/>
      <c r="AZ768" s="132"/>
      <c r="BA768" s="132"/>
      <c r="BB768" s="134"/>
      <c r="BC768" s="134"/>
      <c r="BD768" s="134"/>
      <c r="BE768" s="138"/>
      <c r="BF768" s="139"/>
      <c r="BG768" s="139"/>
      <c r="BH768" s="139"/>
      <c r="BI768" s="139"/>
      <c r="BJ768" s="139"/>
      <c r="BK768" s="134"/>
      <c r="BL768" s="134"/>
      <c r="BM768" s="138"/>
      <c r="BN768" s="141"/>
      <c r="BO768" s="123"/>
      <c r="BP768" s="123"/>
      <c r="BQ768" s="123"/>
      <c r="BR768" s="123"/>
      <c r="BS768" s="123"/>
      <c r="BT768" s="123"/>
      <c r="BU768" s="123"/>
      <c r="BV768" s="123"/>
      <c r="BW768" s="123"/>
      <c r="BX768" s="123"/>
      <c r="BY768" s="144"/>
      <c r="BZ768" s="123"/>
      <c r="CA768" s="123"/>
      <c r="CB768" s="123"/>
      <c r="CC768" s="123"/>
    </row>
    <row r="769" spans="1:81" s="6" customFormat="1" ht="16.5" customHeight="1">
      <c r="A769" s="123">
        <v>680</v>
      </c>
      <c r="B769" s="123" t="s">
        <v>179</v>
      </c>
      <c r="C769" s="123" t="s">
        <v>197</v>
      </c>
      <c r="D769" s="123" t="s">
        <v>32</v>
      </c>
      <c r="E769" s="123" t="s">
        <v>353</v>
      </c>
      <c r="F769" s="123" t="s">
        <v>4279</v>
      </c>
      <c r="G769" s="142" t="s">
        <v>4280</v>
      </c>
      <c r="H769" s="123" t="s">
        <v>14530</v>
      </c>
      <c r="I769" s="144" t="s">
        <v>14571</v>
      </c>
      <c r="J769" s="123" t="s">
        <v>12883</v>
      </c>
      <c r="K769" s="154" t="s">
        <v>14531</v>
      </c>
      <c r="L769" s="135" t="s">
        <v>4281</v>
      </c>
      <c r="M769" s="135" t="s">
        <v>15894</v>
      </c>
      <c r="N769" s="148" t="s">
        <v>12888</v>
      </c>
      <c r="O769" s="135"/>
      <c r="P769" s="148" t="s">
        <v>12888</v>
      </c>
      <c r="Q769" s="347">
        <v>9314</v>
      </c>
      <c r="R769" s="347">
        <v>2462.14</v>
      </c>
      <c r="S769" s="347">
        <v>1018</v>
      </c>
      <c r="T769" s="347">
        <v>1018</v>
      </c>
      <c r="U769" s="169" t="s">
        <v>392</v>
      </c>
      <c r="V769" s="715"/>
      <c r="W769" s="715">
        <v>113</v>
      </c>
      <c r="X769" s="625"/>
      <c r="Y769" s="715">
        <v>187.42</v>
      </c>
      <c r="Z769" s="715"/>
      <c r="AA769" s="715"/>
      <c r="AB769" s="715">
        <v>135.02000000000001</v>
      </c>
      <c r="AC769" s="715">
        <v>190.14</v>
      </c>
      <c r="AD769" s="169"/>
      <c r="AE769" s="132">
        <v>50</v>
      </c>
      <c r="AF769" s="761" t="s">
        <v>4282</v>
      </c>
      <c r="AG769" s="715">
        <v>815</v>
      </c>
      <c r="AH769" s="347">
        <v>43066</v>
      </c>
      <c r="AI769" s="123"/>
      <c r="AJ769" s="123"/>
      <c r="AK769" s="123" t="s">
        <v>477</v>
      </c>
      <c r="AL769" s="338">
        <v>13</v>
      </c>
      <c r="AM769" s="338">
        <v>2</v>
      </c>
      <c r="AN769" s="338">
        <v>5</v>
      </c>
      <c r="AO769" s="338">
        <v>5</v>
      </c>
      <c r="AP769" s="338">
        <v>1</v>
      </c>
      <c r="AQ769" s="338">
        <v>265</v>
      </c>
      <c r="AR769" s="338" t="s">
        <v>16168</v>
      </c>
      <c r="AS769" s="338" t="s">
        <v>16168</v>
      </c>
      <c r="AT769" s="338" t="s">
        <v>464</v>
      </c>
      <c r="AU769" s="714">
        <v>35017</v>
      </c>
      <c r="AV769" s="347">
        <v>132.13962264150945</v>
      </c>
      <c r="AW769" s="132">
        <v>5000</v>
      </c>
      <c r="AX769" s="132">
        <v>3000</v>
      </c>
      <c r="AY769" s="132">
        <v>3000</v>
      </c>
      <c r="AZ769" s="132">
        <v>4000</v>
      </c>
      <c r="BA769" s="132">
        <v>5000</v>
      </c>
      <c r="BB769" s="183">
        <v>20</v>
      </c>
      <c r="BC769" s="183">
        <v>20</v>
      </c>
      <c r="BD769" s="134" t="s">
        <v>4283</v>
      </c>
      <c r="BE769" s="134"/>
      <c r="BF769" s="139"/>
      <c r="BG769" s="139"/>
      <c r="BH769" s="139"/>
      <c r="BI769" s="139"/>
      <c r="BJ769" s="139"/>
      <c r="BK769" s="138"/>
      <c r="BL769" s="532"/>
      <c r="BM769" s="123"/>
      <c r="BN769" s="156"/>
      <c r="BO769" s="123"/>
      <c r="BP769" s="123"/>
      <c r="BQ769" s="123"/>
      <c r="BR769" s="123"/>
      <c r="BS769" s="123"/>
      <c r="BT769" s="123"/>
      <c r="BU769" s="123"/>
      <c r="BV769" s="123"/>
      <c r="BW769" s="123"/>
      <c r="BX769" s="135"/>
      <c r="BY769" s="135"/>
      <c r="BZ769" s="135"/>
      <c r="CA769" s="135"/>
      <c r="CB769" s="135"/>
      <c r="CC769" s="123"/>
    </row>
    <row r="770" spans="1:81" s="6" customFormat="1" ht="16.5" customHeight="1">
      <c r="A770" s="144">
        <v>681</v>
      </c>
      <c r="B770" s="123" t="s">
        <v>179</v>
      </c>
      <c r="C770" s="123" t="s">
        <v>185</v>
      </c>
      <c r="D770" s="123" t="s">
        <v>32</v>
      </c>
      <c r="E770" s="123" t="s">
        <v>353</v>
      </c>
      <c r="F770" s="123" t="s">
        <v>4284</v>
      </c>
      <c r="G770" s="142" t="s">
        <v>4285</v>
      </c>
      <c r="H770" s="123" t="s">
        <v>14532</v>
      </c>
      <c r="I770" s="148" t="s">
        <v>14533</v>
      </c>
      <c r="J770" s="123" t="s">
        <v>12899</v>
      </c>
      <c r="K770" s="123" t="s">
        <v>14534</v>
      </c>
      <c r="L770" s="123" t="s">
        <v>4286</v>
      </c>
      <c r="M770" s="130"/>
      <c r="N770" s="131" t="s">
        <v>12888</v>
      </c>
      <c r="O770" s="131"/>
      <c r="P770" s="131" t="s">
        <v>12888</v>
      </c>
      <c r="Q770" s="378">
        <v>4452</v>
      </c>
      <c r="R770" s="378">
        <v>653</v>
      </c>
      <c r="S770" s="378">
        <v>324</v>
      </c>
      <c r="T770" s="347">
        <v>324</v>
      </c>
      <c r="U770" s="347" t="s">
        <v>392</v>
      </c>
      <c r="V770" s="347"/>
      <c r="W770" s="347">
        <v>14</v>
      </c>
      <c r="X770" s="134" t="s">
        <v>401</v>
      </c>
      <c r="Y770" s="347">
        <v>49</v>
      </c>
      <c r="Z770" s="347">
        <v>25</v>
      </c>
      <c r="AA770" s="347">
        <v>2000</v>
      </c>
      <c r="AB770" s="347">
        <v>32</v>
      </c>
      <c r="AC770" s="347"/>
      <c r="AD770" s="132"/>
      <c r="AE770" s="132">
        <v>40</v>
      </c>
      <c r="AF770" s="331" t="s">
        <v>4287</v>
      </c>
      <c r="AG770" s="378">
        <v>500</v>
      </c>
      <c r="AH770" s="378">
        <v>1000</v>
      </c>
      <c r="AI770" s="546" t="s">
        <v>4288</v>
      </c>
      <c r="AJ770" s="546" t="s">
        <v>4289</v>
      </c>
      <c r="AK770" s="123"/>
      <c r="AL770" s="123"/>
      <c r="AM770" s="123"/>
      <c r="AN770" s="123"/>
      <c r="AO770" s="123"/>
      <c r="AP770" s="123"/>
      <c r="AQ770" s="123">
        <v>300</v>
      </c>
      <c r="AR770" s="136" t="s">
        <v>16167</v>
      </c>
      <c r="AS770" s="136" t="s">
        <v>16167</v>
      </c>
      <c r="AT770" s="123" t="s">
        <v>4262</v>
      </c>
      <c r="AU770" s="347">
        <v>3300</v>
      </c>
      <c r="AV770" s="347">
        <v>11</v>
      </c>
      <c r="AW770" s="132"/>
      <c r="AX770" s="132"/>
      <c r="AY770" s="132"/>
      <c r="AZ770" s="132"/>
      <c r="BA770" s="132"/>
      <c r="BB770" s="134"/>
      <c r="BC770" s="134"/>
      <c r="BD770" s="134"/>
      <c r="BE770" s="138" t="s">
        <v>364</v>
      </c>
      <c r="BF770" s="139"/>
      <c r="BG770" s="139"/>
      <c r="BH770" s="139"/>
      <c r="BI770" s="139"/>
      <c r="BJ770" s="139"/>
      <c r="BK770" s="134"/>
      <c r="BL770" s="134"/>
      <c r="BM770" s="138"/>
      <c r="BN770" s="141" t="s">
        <v>364</v>
      </c>
      <c r="BO770" s="123"/>
      <c r="BP770" s="123"/>
      <c r="BQ770" s="123"/>
      <c r="BR770" s="123"/>
      <c r="BS770" s="123"/>
      <c r="BT770" s="123"/>
      <c r="BU770" s="123"/>
      <c r="BV770" s="123"/>
      <c r="BW770" s="123"/>
      <c r="BX770" s="123"/>
      <c r="BY770" s="144"/>
      <c r="BZ770" s="123"/>
      <c r="CA770" s="123"/>
      <c r="CB770" s="123"/>
      <c r="CC770" s="123"/>
    </row>
    <row r="771" spans="1:81" s="6" customFormat="1" ht="16.5" customHeight="1">
      <c r="A771" s="123">
        <v>682</v>
      </c>
      <c r="B771" s="123" t="s">
        <v>179</v>
      </c>
      <c r="C771" s="123" t="s">
        <v>189</v>
      </c>
      <c r="D771" s="123" t="s">
        <v>32</v>
      </c>
      <c r="E771" s="123" t="s">
        <v>353</v>
      </c>
      <c r="F771" s="123" t="s">
        <v>4290</v>
      </c>
      <c r="G771" s="142" t="s">
        <v>4291</v>
      </c>
      <c r="H771" s="235" t="s">
        <v>14535</v>
      </c>
      <c r="I771" s="235" t="s">
        <v>14536</v>
      </c>
      <c r="J771" s="237" t="s">
        <v>12883</v>
      </c>
      <c r="K771" s="134" t="s">
        <v>14537</v>
      </c>
      <c r="L771" s="237" t="s">
        <v>4292</v>
      </c>
      <c r="M771" s="135" t="s">
        <v>15895</v>
      </c>
      <c r="N771" s="131" t="s">
        <v>13157</v>
      </c>
      <c r="O771" s="131"/>
      <c r="P771" s="131" t="s">
        <v>13157</v>
      </c>
      <c r="Q771" s="347"/>
      <c r="R771" s="347">
        <v>275.33999999999997</v>
      </c>
      <c r="S771" s="347">
        <v>119</v>
      </c>
      <c r="T771" s="347">
        <v>119</v>
      </c>
      <c r="U771" s="132" t="s">
        <v>435</v>
      </c>
      <c r="V771" s="347"/>
      <c r="W771" s="347">
        <v>84</v>
      </c>
      <c r="X771" s="360" t="s">
        <v>401</v>
      </c>
      <c r="Y771" s="347"/>
      <c r="Z771" s="347">
        <v>43.2</v>
      </c>
      <c r="AA771" s="347">
        <v>2000</v>
      </c>
      <c r="AB771" s="347">
        <v>11.88</v>
      </c>
      <c r="AC771" s="347"/>
      <c r="AD771" s="132"/>
      <c r="AE771" s="132">
        <v>20</v>
      </c>
      <c r="AF771" s="338" t="s">
        <v>4293</v>
      </c>
      <c r="AG771" s="347">
        <v>2</v>
      </c>
      <c r="AH771" s="347">
        <v>2307</v>
      </c>
      <c r="AI771" s="123"/>
      <c r="AJ771" s="123"/>
      <c r="AK771" s="429"/>
      <c r="AL771" s="123"/>
      <c r="AM771" s="123"/>
      <c r="AN771" s="123"/>
      <c r="AO771" s="123"/>
      <c r="AP771" s="123"/>
      <c r="AQ771" s="123" t="s">
        <v>435</v>
      </c>
      <c r="AR771" s="123"/>
      <c r="AS771" s="123"/>
      <c r="AT771" s="123"/>
      <c r="AU771" s="134" t="s">
        <v>435</v>
      </c>
      <c r="AV771" s="347"/>
      <c r="AW771" s="132"/>
      <c r="AX771" s="132"/>
      <c r="AY771" s="132"/>
      <c r="AZ771" s="132"/>
      <c r="BA771" s="132"/>
      <c r="BB771" s="123"/>
      <c r="BC771" s="123"/>
      <c r="BD771" s="123"/>
      <c r="BE771" s="123"/>
      <c r="BF771" s="139"/>
      <c r="BG771" s="139"/>
      <c r="BH771" s="139"/>
      <c r="BI771" s="139"/>
      <c r="BJ771" s="139"/>
      <c r="BK771" s="123"/>
      <c r="BL771" s="123"/>
      <c r="BM771" s="123"/>
      <c r="BN771" s="156"/>
      <c r="BO771" s="144"/>
      <c r="BP771" s="144"/>
      <c r="BQ771" s="144"/>
      <c r="BR771" s="144"/>
      <c r="BS771" s="144"/>
      <c r="BT771" s="144"/>
      <c r="BU771" s="144"/>
      <c r="BV771" s="144"/>
      <c r="BW771" s="144"/>
      <c r="BX771" s="144"/>
      <c r="BY771" s="144"/>
      <c r="BZ771" s="144"/>
      <c r="CA771" s="144"/>
      <c r="CB771" s="144"/>
      <c r="CC771" s="144"/>
    </row>
    <row r="772" spans="1:81" s="6" customFormat="1" ht="16.5" customHeight="1">
      <c r="A772" s="144">
        <v>683</v>
      </c>
      <c r="B772" s="123" t="s">
        <v>179</v>
      </c>
      <c r="C772" s="123" t="s">
        <v>189</v>
      </c>
      <c r="D772" s="123" t="s">
        <v>32</v>
      </c>
      <c r="E772" s="123" t="s">
        <v>353</v>
      </c>
      <c r="F772" s="123" t="s">
        <v>4294</v>
      </c>
      <c r="G772" s="142" t="s">
        <v>4295</v>
      </c>
      <c r="H772" s="123" t="s">
        <v>14538</v>
      </c>
      <c r="I772" s="123" t="s">
        <v>14539</v>
      </c>
      <c r="J772" s="123" t="s">
        <v>12883</v>
      </c>
      <c r="K772" s="154" t="s">
        <v>14540</v>
      </c>
      <c r="L772" s="154" t="s">
        <v>4296</v>
      </c>
      <c r="M772" s="130" t="s">
        <v>15896</v>
      </c>
      <c r="N772" s="131" t="s">
        <v>12888</v>
      </c>
      <c r="O772" s="131"/>
      <c r="P772" s="131" t="s">
        <v>12888</v>
      </c>
      <c r="Q772" s="347">
        <v>8000</v>
      </c>
      <c r="R772" s="347">
        <v>3046</v>
      </c>
      <c r="S772" s="347">
        <v>846</v>
      </c>
      <c r="T772" s="347">
        <v>488</v>
      </c>
      <c r="U772" s="132" t="s">
        <v>418</v>
      </c>
      <c r="V772" s="347">
        <v>358</v>
      </c>
      <c r="W772" s="347">
        <v>701</v>
      </c>
      <c r="X772" s="134" t="s">
        <v>401</v>
      </c>
      <c r="Y772" s="347">
        <v>161</v>
      </c>
      <c r="Z772" s="347">
        <v>61</v>
      </c>
      <c r="AA772" s="347" t="s">
        <v>4297</v>
      </c>
      <c r="AB772" s="347">
        <v>89</v>
      </c>
      <c r="AC772" s="347"/>
      <c r="AD772" s="132"/>
      <c r="AE772" s="132">
        <v>25</v>
      </c>
      <c r="AF772" s="338" t="s">
        <v>4298</v>
      </c>
      <c r="AG772" s="347" t="s">
        <v>4299</v>
      </c>
      <c r="AH772" s="347">
        <v>20000</v>
      </c>
      <c r="AI772" s="123" t="s">
        <v>4300</v>
      </c>
      <c r="AJ772" s="123" t="s">
        <v>4301</v>
      </c>
      <c r="AK772" s="123" t="s">
        <v>406</v>
      </c>
      <c r="AL772" s="123"/>
      <c r="AM772" s="123"/>
      <c r="AN772" s="123"/>
      <c r="AO772" s="123"/>
      <c r="AP772" s="123"/>
      <c r="AQ772" s="123">
        <v>1</v>
      </c>
      <c r="AR772" s="123" t="s">
        <v>16246</v>
      </c>
      <c r="AS772" s="123" t="s">
        <v>16246</v>
      </c>
      <c r="AT772" s="123" t="s">
        <v>471</v>
      </c>
      <c r="AU772" s="139">
        <v>4335</v>
      </c>
      <c r="AV772" s="347">
        <v>4335</v>
      </c>
      <c r="AW772" s="132"/>
      <c r="AX772" s="132"/>
      <c r="AY772" s="132"/>
      <c r="AZ772" s="132"/>
      <c r="BA772" s="132"/>
      <c r="BB772" s="134"/>
      <c r="BC772" s="134"/>
      <c r="BD772" s="134"/>
      <c r="BE772" s="138" t="s">
        <v>364</v>
      </c>
      <c r="BF772" s="139"/>
      <c r="BG772" s="139"/>
      <c r="BH772" s="139"/>
      <c r="BI772" s="139"/>
      <c r="BJ772" s="139"/>
      <c r="BK772" s="134"/>
      <c r="BL772" s="134"/>
      <c r="BM772" s="138"/>
      <c r="BN772" s="141" t="s">
        <v>364</v>
      </c>
      <c r="BO772" s="123"/>
      <c r="BP772" s="123"/>
      <c r="BQ772" s="123"/>
      <c r="BR772" s="123"/>
      <c r="BS772" s="123"/>
      <c r="BT772" s="123"/>
      <c r="BU772" s="123"/>
      <c r="BV772" s="123"/>
      <c r="BW772" s="123"/>
      <c r="BX772" s="123"/>
      <c r="BY772" s="144"/>
      <c r="BZ772" s="123"/>
      <c r="CA772" s="123"/>
      <c r="CB772" s="123"/>
      <c r="CC772" s="123"/>
    </row>
    <row r="773" spans="1:81" s="10" customFormat="1" ht="16.5" customHeight="1">
      <c r="A773" s="123">
        <v>684</v>
      </c>
      <c r="B773" s="123" t="s">
        <v>179</v>
      </c>
      <c r="C773" s="123" t="s">
        <v>191</v>
      </c>
      <c r="D773" s="123" t="s">
        <v>32</v>
      </c>
      <c r="E773" s="123" t="s">
        <v>353</v>
      </c>
      <c r="F773" s="123" t="s">
        <v>4302</v>
      </c>
      <c r="G773" s="142" t="s">
        <v>4303</v>
      </c>
      <c r="H773" s="123" t="s">
        <v>14541</v>
      </c>
      <c r="I773" s="123" t="s">
        <v>14542</v>
      </c>
      <c r="J773" s="131" t="s">
        <v>12883</v>
      </c>
      <c r="K773" s="123" t="s">
        <v>14543</v>
      </c>
      <c r="L773" s="229" t="s">
        <v>4304</v>
      </c>
      <c r="M773" s="130" t="s">
        <v>15897</v>
      </c>
      <c r="N773" s="131" t="s">
        <v>13157</v>
      </c>
      <c r="O773" s="160"/>
      <c r="P773" s="131" t="s">
        <v>13157</v>
      </c>
      <c r="Q773" s="347">
        <v>398</v>
      </c>
      <c r="R773" s="347">
        <v>798</v>
      </c>
      <c r="S773" s="347">
        <v>339</v>
      </c>
      <c r="T773" s="347">
        <v>339</v>
      </c>
      <c r="U773" s="132" t="s">
        <v>411</v>
      </c>
      <c r="V773" s="347"/>
      <c r="W773" s="347">
        <v>214</v>
      </c>
      <c r="X773" s="134" t="s">
        <v>401</v>
      </c>
      <c r="Y773" s="347">
        <v>62</v>
      </c>
      <c r="Z773" s="347">
        <v>123</v>
      </c>
      <c r="AA773" s="347">
        <v>86</v>
      </c>
      <c r="AB773" s="347"/>
      <c r="AC773" s="347"/>
      <c r="AD773" s="132"/>
      <c r="AE773" s="132"/>
      <c r="AF773" s="229" t="s">
        <v>4305</v>
      </c>
      <c r="AG773" s="347">
        <v>7</v>
      </c>
      <c r="AH773" s="347">
        <v>418</v>
      </c>
      <c r="AI773" s="229" t="s">
        <v>4306</v>
      </c>
      <c r="AJ773" s="229" t="s">
        <v>4307</v>
      </c>
      <c r="AK773" s="762" t="s">
        <v>406</v>
      </c>
      <c r="AL773" s="123"/>
      <c r="AM773" s="123"/>
      <c r="AN773" s="123"/>
      <c r="AO773" s="123"/>
      <c r="AP773" s="123"/>
      <c r="AQ773" s="229">
        <v>180</v>
      </c>
      <c r="AR773" s="136" t="s">
        <v>16166</v>
      </c>
      <c r="AS773" s="136" t="s">
        <v>16166</v>
      </c>
      <c r="AT773" s="123"/>
      <c r="AU773" s="139">
        <v>30000</v>
      </c>
      <c r="AV773" s="347">
        <v>166.66666666666666</v>
      </c>
      <c r="AW773" s="132"/>
      <c r="AX773" s="132"/>
      <c r="AY773" s="132"/>
      <c r="AZ773" s="132"/>
      <c r="BA773" s="132"/>
      <c r="BB773" s="134"/>
      <c r="BC773" s="134"/>
      <c r="BD773" s="138"/>
      <c r="BE773" s="138" t="s">
        <v>364</v>
      </c>
      <c r="BF773" s="139"/>
      <c r="BG773" s="139"/>
      <c r="BH773" s="139"/>
      <c r="BI773" s="139"/>
      <c r="BJ773" s="139"/>
      <c r="BK773" s="134"/>
      <c r="BL773" s="134"/>
      <c r="BM773" s="138"/>
      <c r="BN773" s="141"/>
      <c r="BO773" s="123"/>
      <c r="BP773" s="123"/>
      <c r="BQ773" s="123"/>
      <c r="BR773" s="123"/>
      <c r="BS773" s="123"/>
      <c r="BT773" s="123"/>
      <c r="BU773" s="123"/>
      <c r="BV773" s="123"/>
      <c r="BW773" s="123"/>
      <c r="BX773" s="123"/>
      <c r="BY773" s="123"/>
      <c r="BZ773" s="123"/>
      <c r="CA773" s="123"/>
      <c r="CB773" s="123"/>
      <c r="CC773" s="123"/>
    </row>
    <row r="774" spans="1:81" s="6" customFormat="1" ht="16.5" customHeight="1">
      <c r="A774" s="144">
        <v>685</v>
      </c>
      <c r="B774" s="123" t="s">
        <v>179</v>
      </c>
      <c r="C774" s="123" t="s">
        <v>195</v>
      </c>
      <c r="D774" s="123" t="s">
        <v>32</v>
      </c>
      <c r="E774" s="123" t="s">
        <v>353</v>
      </c>
      <c r="F774" s="123" t="s">
        <v>4308</v>
      </c>
      <c r="G774" s="142" t="s">
        <v>19995</v>
      </c>
      <c r="H774" s="123" t="s">
        <v>14544</v>
      </c>
      <c r="I774" s="123" t="s">
        <v>14545</v>
      </c>
      <c r="J774" s="123" t="s">
        <v>12883</v>
      </c>
      <c r="K774" s="154" t="s">
        <v>14546</v>
      </c>
      <c r="L774" s="237" t="s">
        <v>4309</v>
      </c>
      <c r="M774" s="130" t="s">
        <v>15898</v>
      </c>
      <c r="N774" s="131" t="s">
        <v>13157</v>
      </c>
      <c r="O774" s="131"/>
      <c r="P774" s="131" t="s">
        <v>13157</v>
      </c>
      <c r="Q774" s="347">
        <v>3207</v>
      </c>
      <c r="R774" s="347">
        <v>763.1</v>
      </c>
      <c r="S774" s="347">
        <v>367</v>
      </c>
      <c r="T774" s="347">
        <v>183</v>
      </c>
      <c r="U774" s="132" t="s">
        <v>1428</v>
      </c>
      <c r="V774" s="347">
        <v>184</v>
      </c>
      <c r="W774" s="347">
        <v>36</v>
      </c>
      <c r="X774" s="134" t="s">
        <v>401</v>
      </c>
      <c r="Y774" s="347">
        <v>184</v>
      </c>
      <c r="Z774" s="347"/>
      <c r="AA774" s="347"/>
      <c r="AB774" s="347">
        <v>46</v>
      </c>
      <c r="AC774" s="347"/>
      <c r="AD774" s="132"/>
      <c r="AE774" s="132" t="s">
        <v>16148</v>
      </c>
      <c r="AF774" s="338" t="s">
        <v>4310</v>
      </c>
      <c r="AG774" s="347">
        <v>282</v>
      </c>
      <c r="AH774" s="347">
        <v>282</v>
      </c>
      <c r="AI774" s="123"/>
      <c r="AJ774" s="123"/>
      <c r="AK774" s="123" t="s">
        <v>890</v>
      </c>
      <c r="AL774" s="123">
        <v>10</v>
      </c>
      <c r="AM774" s="123">
        <v>2</v>
      </c>
      <c r="AN774" s="123">
        <v>3</v>
      </c>
      <c r="AO774" s="123">
        <v>5</v>
      </c>
      <c r="AP774" s="123"/>
      <c r="AQ774" s="123">
        <v>300</v>
      </c>
      <c r="AR774" s="338" t="s">
        <v>16166</v>
      </c>
      <c r="AS774" s="338" t="s">
        <v>16166</v>
      </c>
      <c r="AT774" s="123" t="s">
        <v>3870</v>
      </c>
      <c r="AU774" s="714">
        <v>30000</v>
      </c>
      <c r="AV774" s="347">
        <v>100</v>
      </c>
      <c r="AW774" s="132"/>
      <c r="AX774" s="132"/>
      <c r="AY774" s="132"/>
      <c r="AZ774" s="132"/>
      <c r="BA774" s="132"/>
      <c r="BB774" s="134"/>
      <c r="BC774" s="134"/>
      <c r="BD774" s="134"/>
      <c r="BE774" s="138" t="s">
        <v>364</v>
      </c>
      <c r="BF774" s="139"/>
      <c r="BG774" s="139"/>
      <c r="BH774" s="139"/>
      <c r="BI774" s="139"/>
      <c r="BJ774" s="139"/>
      <c r="BK774" s="134"/>
      <c r="BL774" s="134"/>
      <c r="BM774" s="138" t="s">
        <v>4311</v>
      </c>
      <c r="BN774" s="141" t="s">
        <v>4312</v>
      </c>
      <c r="BO774" s="123"/>
      <c r="BP774" s="123"/>
      <c r="BQ774" s="123"/>
      <c r="BR774" s="123"/>
      <c r="BS774" s="123"/>
      <c r="BT774" s="123"/>
      <c r="BU774" s="123"/>
      <c r="BV774" s="123"/>
      <c r="BW774" s="123"/>
      <c r="BX774" s="123"/>
      <c r="BY774" s="144"/>
      <c r="BZ774" s="123"/>
      <c r="CA774" s="123"/>
      <c r="CB774" s="123"/>
      <c r="CC774" s="123"/>
    </row>
    <row r="775" spans="1:81" s="6" customFormat="1" ht="16.5" customHeight="1">
      <c r="A775" s="123">
        <v>686</v>
      </c>
      <c r="B775" s="123" t="s">
        <v>179</v>
      </c>
      <c r="C775" s="123" t="s">
        <v>192</v>
      </c>
      <c r="D775" s="123" t="s">
        <v>32</v>
      </c>
      <c r="E775" s="123" t="s">
        <v>353</v>
      </c>
      <c r="F775" s="123" t="s">
        <v>4313</v>
      </c>
      <c r="G775" s="142" t="s">
        <v>4314</v>
      </c>
      <c r="H775" s="123" t="s">
        <v>14547</v>
      </c>
      <c r="I775" s="123" t="s">
        <v>14548</v>
      </c>
      <c r="J775" s="123" t="s">
        <v>12899</v>
      </c>
      <c r="K775" s="154" t="s">
        <v>14549</v>
      </c>
      <c r="L775" s="154" t="s">
        <v>4315</v>
      </c>
      <c r="M775" s="135" t="s">
        <v>19996</v>
      </c>
      <c r="N775" s="131" t="s">
        <v>12888</v>
      </c>
      <c r="O775" s="131"/>
      <c r="P775" s="131" t="s">
        <v>12888</v>
      </c>
      <c r="Q775" s="347">
        <v>2861</v>
      </c>
      <c r="R775" s="347">
        <v>631</v>
      </c>
      <c r="S775" s="347">
        <v>413</v>
      </c>
      <c r="T775" s="347">
        <v>413</v>
      </c>
      <c r="U775" s="132"/>
      <c r="V775" s="347"/>
      <c r="W775" s="347">
        <v>4</v>
      </c>
      <c r="X775" s="134" t="s">
        <v>401</v>
      </c>
      <c r="Y775" s="347"/>
      <c r="Z775" s="347"/>
      <c r="AA775" s="347"/>
      <c r="AB775" s="347">
        <v>4</v>
      </c>
      <c r="AC775" s="347">
        <v>132.30000000000001</v>
      </c>
      <c r="AD775" s="132"/>
      <c r="AE775" s="132">
        <v>6</v>
      </c>
      <c r="AF775" s="338" t="s">
        <v>4316</v>
      </c>
      <c r="AG775" s="347">
        <v>201</v>
      </c>
      <c r="AH775" s="347">
        <v>562</v>
      </c>
      <c r="AI775" s="123"/>
      <c r="AJ775" s="123"/>
      <c r="AK775" s="123" t="s">
        <v>477</v>
      </c>
      <c r="AL775" s="123">
        <v>3</v>
      </c>
      <c r="AM775" s="123"/>
      <c r="AN775" s="123">
        <v>3</v>
      </c>
      <c r="AO775" s="123"/>
      <c r="AP775" s="123"/>
      <c r="AQ775" s="123">
        <v>310</v>
      </c>
      <c r="AR775" s="123" t="s">
        <v>16164</v>
      </c>
      <c r="AS775" s="123" t="s">
        <v>16164</v>
      </c>
      <c r="AT775" s="123" t="s">
        <v>4278</v>
      </c>
      <c r="AU775" s="714">
        <v>20263</v>
      </c>
      <c r="AV775" s="347">
        <v>65.364516129032253</v>
      </c>
      <c r="AW775" s="132"/>
      <c r="AX775" s="132"/>
      <c r="AY775" s="132"/>
      <c r="AZ775" s="132"/>
      <c r="BA775" s="132"/>
      <c r="BB775" s="134"/>
      <c r="BC775" s="134"/>
      <c r="BD775" s="134" t="s">
        <v>4317</v>
      </c>
      <c r="BE775" s="138" t="s">
        <v>4318</v>
      </c>
      <c r="BF775" s="139"/>
      <c r="BG775" s="139"/>
      <c r="BH775" s="139"/>
      <c r="BI775" s="139"/>
      <c r="BJ775" s="139"/>
      <c r="BK775" s="134"/>
      <c r="BL775" s="134"/>
      <c r="BM775" s="138"/>
      <c r="BN775" s="141"/>
      <c r="BO775" s="123"/>
      <c r="BP775" s="123"/>
      <c r="BQ775" s="123"/>
      <c r="BR775" s="123"/>
      <c r="BS775" s="123"/>
      <c r="BT775" s="123"/>
      <c r="BU775" s="123"/>
      <c r="BV775" s="123"/>
      <c r="BW775" s="123"/>
      <c r="BX775" s="123"/>
      <c r="BY775" s="144"/>
      <c r="BZ775" s="123"/>
      <c r="CA775" s="123"/>
      <c r="CB775" s="123"/>
      <c r="CC775" s="123"/>
    </row>
    <row r="776" spans="1:81" s="7" customFormat="1" ht="16.5" customHeight="1">
      <c r="A776" s="144">
        <v>687</v>
      </c>
      <c r="B776" s="144" t="s">
        <v>179</v>
      </c>
      <c r="C776" s="123" t="s">
        <v>199</v>
      </c>
      <c r="D776" s="123" t="s">
        <v>32</v>
      </c>
      <c r="E776" s="144" t="s">
        <v>353</v>
      </c>
      <c r="F776" s="328" t="s">
        <v>4319</v>
      </c>
      <c r="G776" s="729" t="s">
        <v>4320</v>
      </c>
      <c r="H776" s="328" t="s">
        <v>14550</v>
      </c>
      <c r="I776" s="328" t="s">
        <v>14551</v>
      </c>
      <c r="J776" s="144" t="s">
        <v>12883</v>
      </c>
      <c r="K776" s="123" t="s">
        <v>14552</v>
      </c>
      <c r="L776" s="328" t="s">
        <v>4321</v>
      </c>
      <c r="M776" s="663" t="s">
        <v>19997</v>
      </c>
      <c r="N776" s="148" t="s">
        <v>12883</v>
      </c>
      <c r="O776" s="148" t="s">
        <v>357</v>
      </c>
      <c r="P776" s="328" t="s">
        <v>12899</v>
      </c>
      <c r="Q776" s="731">
        <v>4715</v>
      </c>
      <c r="R776" s="731">
        <v>348</v>
      </c>
      <c r="S776" s="378">
        <v>254</v>
      </c>
      <c r="T776" s="731">
        <v>254</v>
      </c>
      <c r="U776" s="731" t="s">
        <v>392</v>
      </c>
      <c r="V776" s="378"/>
      <c r="W776" s="731">
        <v>18</v>
      </c>
      <c r="X776" s="737" t="s">
        <v>401</v>
      </c>
      <c r="Y776" s="378"/>
      <c r="Z776" s="731">
        <v>33</v>
      </c>
      <c r="AA776" s="731">
        <v>4000</v>
      </c>
      <c r="AB776" s="731">
        <v>10</v>
      </c>
      <c r="AC776" s="378"/>
      <c r="AD776" s="695">
        <v>33</v>
      </c>
      <c r="AE776" s="132">
        <v>15</v>
      </c>
      <c r="AF776" s="423" t="s">
        <v>4322</v>
      </c>
      <c r="AG776" s="731">
        <v>1003</v>
      </c>
      <c r="AH776" s="731">
        <v>3200</v>
      </c>
      <c r="AI776" s="420"/>
      <c r="AJ776" s="420"/>
      <c r="AK776" s="423" t="s">
        <v>406</v>
      </c>
      <c r="AL776" s="429"/>
      <c r="AM776" s="429"/>
      <c r="AN776" s="429"/>
      <c r="AO776" s="429"/>
      <c r="AP776" s="429"/>
      <c r="AQ776" s="144">
        <v>300</v>
      </c>
      <c r="AR776" s="144" t="s">
        <v>16167</v>
      </c>
      <c r="AS776" s="144" t="s">
        <v>16167</v>
      </c>
      <c r="AT776" s="123" t="s">
        <v>711</v>
      </c>
      <c r="AU776" s="763">
        <v>4000</v>
      </c>
      <c r="AV776" s="347">
        <v>13.333333333333334</v>
      </c>
      <c r="AW776" s="731">
        <v>2000</v>
      </c>
      <c r="AX776" s="731">
        <v>1000</v>
      </c>
      <c r="AY776" s="731">
        <v>1000</v>
      </c>
      <c r="AZ776" s="731">
        <v>1500</v>
      </c>
      <c r="BA776" s="731">
        <v>2000</v>
      </c>
      <c r="BB776" s="730">
        <v>30</v>
      </c>
      <c r="BC776" s="730">
        <v>50</v>
      </c>
      <c r="BD776" s="342" t="s">
        <v>4323</v>
      </c>
      <c r="BE776" s="151" t="s">
        <v>4324</v>
      </c>
      <c r="BF776" s="152"/>
      <c r="BG776" s="152"/>
      <c r="BH776" s="152"/>
      <c r="BI776" s="152"/>
      <c r="BJ776" s="152"/>
      <c r="BK776" s="342"/>
      <c r="BL776" s="342"/>
      <c r="BM776" s="151" t="s">
        <v>4323</v>
      </c>
      <c r="BN776" s="733" t="s">
        <v>4325</v>
      </c>
      <c r="BO776" s="144"/>
      <c r="BP776" s="328"/>
      <c r="BQ776" s="144"/>
      <c r="BR776" s="328"/>
      <c r="BS776" s="144"/>
      <c r="BT776" s="144"/>
      <c r="BU776" s="144"/>
      <c r="BV776" s="144"/>
      <c r="BW776" s="144"/>
      <c r="BX776" s="144"/>
      <c r="BY776" s="144"/>
      <c r="BZ776" s="735"/>
      <c r="CA776" s="735"/>
      <c r="CB776" s="735"/>
      <c r="CC776" s="735"/>
    </row>
    <row r="777" spans="1:81" s="6" customFormat="1" ht="16.5" customHeight="1">
      <c r="A777" s="123">
        <v>688</v>
      </c>
      <c r="B777" s="229" t="s">
        <v>179</v>
      </c>
      <c r="C777" s="229" t="s">
        <v>191</v>
      </c>
      <c r="D777" s="229" t="s">
        <v>32</v>
      </c>
      <c r="E777" s="229" t="s">
        <v>353</v>
      </c>
      <c r="F777" s="229" t="s">
        <v>4326</v>
      </c>
      <c r="G777" s="550" t="s">
        <v>19998</v>
      </c>
      <c r="H777" s="159" t="s">
        <v>14553</v>
      </c>
      <c r="I777" s="160" t="s">
        <v>14554</v>
      </c>
      <c r="J777" s="131" t="s">
        <v>12883</v>
      </c>
      <c r="K777" s="134" t="s">
        <v>13739</v>
      </c>
      <c r="L777" s="134" t="s">
        <v>4327</v>
      </c>
      <c r="M777" s="130" t="s">
        <v>15899</v>
      </c>
      <c r="N777" s="131" t="s">
        <v>13157</v>
      </c>
      <c r="O777" s="160"/>
      <c r="P777" s="131" t="s">
        <v>13157</v>
      </c>
      <c r="Q777" s="347">
        <v>10475</v>
      </c>
      <c r="R777" s="347">
        <v>755.81</v>
      </c>
      <c r="S777" s="347">
        <v>400</v>
      </c>
      <c r="T777" s="347">
        <v>400</v>
      </c>
      <c r="U777" s="132" t="s">
        <v>1393</v>
      </c>
      <c r="V777" s="347"/>
      <c r="W777" s="347">
        <v>84</v>
      </c>
      <c r="X777" s="360" t="s">
        <v>401</v>
      </c>
      <c r="Y777" s="347"/>
      <c r="Z777" s="347">
        <v>53</v>
      </c>
      <c r="AA777" s="347">
        <v>1561</v>
      </c>
      <c r="AB777" s="347">
        <v>35</v>
      </c>
      <c r="AC777" s="347"/>
      <c r="AD777" s="132"/>
      <c r="AE777" s="132"/>
      <c r="AF777" s="229" t="s">
        <v>4328</v>
      </c>
      <c r="AG777" s="347">
        <v>810</v>
      </c>
      <c r="AH777" s="347">
        <v>810</v>
      </c>
      <c r="AI777" s="702"/>
      <c r="AJ777" s="229"/>
      <c r="AK777" s="762" t="s">
        <v>406</v>
      </c>
      <c r="AL777" s="229">
        <v>8</v>
      </c>
      <c r="AM777" s="229"/>
      <c r="AN777" s="229">
        <v>4</v>
      </c>
      <c r="AO777" s="165">
        <v>4</v>
      </c>
      <c r="AP777" s="762"/>
      <c r="AQ777" s="229">
        <v>183</v>
      </c>
      <c r="AR777" s="229" t="s">
        <v>16186</v>
      </c>
      <c r="AS777" s="229" t="s">
        <v>16180</v>
      </c>
      <c r="AT777" s="762"/>
      <c r="AU777" s="139">
        <v>10000</v>
      </c>
      <c r="AV777" s="347">
        <v>54.644808743169399</v>
      </c>
      <c r="AW777" s="347"/>
      <c r="AX777" s="347"/>
      <c r="AY777" s="347"/>
      <c r="AZ777" s="347"/>
      <c r="BA777" s="347"/>
      <c r="BB777" s="136"/>
      <c r="BC777" s="136"/>
      <c r="BD777" s="136"/>
      <c r="BE777" s="138" t="s">
        <v>364</v>
      </c>
      <c r="BF777" s="139"/>
      <c r="BG777" s="139"/>
      <c r="BH777" s="139"/>
      <c r="BI777" s="139"/>
      <c r="BJ777" s="139"/>
      <c r="BK777" s="135"/>
      <c r="BL777" s="135"/>
      <c r="BM777" s="135"/>
      <c r="BN777" s="233"/>
      <c r="BO777" s="135"/>
      <c r="BP777" s="135"/>
      <c r="BQ777" s="135"/>
      <c r="BR777" s="135"/>
      <c r="BS777" s="135"/>
      <c r="BT777" s="135"/>
      <c r="BU777" s="135"/>
      <c r="BV777" s="135"/>
      <c r="BW777" s="135"/>
      <c r="BX777" s="135"/>
      <c r="BY777" s="135"/>
      <c r="BZ777" s="135"/>
      <c r="CA777" s="135"/>
      <c r="CB777" s="135"/>
      <c r="CC777" s="135"/>
    </row>
    <row r="778" spans="1:81" s="12" customFormat="1" ht="16.5" customHeight="1">
      <c r="A778" s="144">
        <v>689</v>
      </c>
      <c r="B778" s="144" t="s">
        <v>179</v>
      </c>
      <c r="C778" s="123" t="s">
        <v>199</v>
      </c>
      <c r="D778" s="135" t="s">
        <v>32</v>
      </c>
      <c r="E778" s="144" t="s">
        <v>353</v>
      </c>
      <c r="F778" s="328" t="s">
        <v>4329</v>
      </c>
      <c r="G778" s="729" t="s">
        <v>19999</v>
      </c>
      <c r="H778" s="730" t="s">
        <v>14555</v>
      </c>
      <c r="I778" s="328" t="s">
        <v>14556</v>
      </c>
      <c r="J778" s="144" t="s">
        <v>12883</v>
      </c>
      <c r="K778" s="328" t="s">
        <v>14557</v>
      </c>
      <c r="L778" s="328" t="s">
        <v>4330</v>
      </c>
      <c r="M778" s="144"/>
      <c r="N778" s="328" t="s">
        <v>12888</v>
      </c>
      <c r="O778" s="328"/>
      <c r="P778" s="328" t="s">
        <v>12888</v>
      </c>
      <c r="Q778" s="731">
        <v>1499</v>
      </c>
      <c r="R778" s="731">
        <v>324</v>
      </c>
      <c r="S778" s="378">
        <v>143</v>
      </c>
      <c r="T778" s="731">
        <v>143</v>
      </c>
      <c r="U778" s="731" t="s">
        <v>411</v>
      </c>
      <c r="V778" s="378"/>
      <c r="W778" s="731">
        <v>16</v>
      </c>
      <c r="X778" s="737" t="s">
        <v>401</v>
      </c>
      <c r="Y778" s="378"/>
      <c r="Z778" s="731">
        <v>16</v>
      </c>
      <c r="AA778" s="731">
        <v>116</v>
      </c>
      <c r="AB778" s="731">
        <v>33</v>
      </c>
      <c r="AC778" s="378"/>
      <c r="AD778" s="133"/>
      <c r="AE778" s="132">
        <v>10</v>
      </c>
      <c r="AF778" s="732" t="s">
        <v>4331</v>
      </c>
      <c r="AG778" s="731">
        <v>116</v>
      </c>
      <c r="AH778" s="731">
        <v>116</v>
      </c>
      <c r="AI778" s="420"/>
      <c r="AJ778" s="420"/>
      <c r="AK778" s="423" t="s">
        <v>406</v>
      </c>
      <c r="AL778" s="429"/>
      <c r="AM778" s="429"/>
      <c r="AN778" s="429"/>
      <c r="AO778" s="429"/>
      <c r="AP778" s="429"/>
      <c r="AQ778" s="423">
        <v>130</v>
      </c>
      <c r="AR778" s="423" t="s">
        <v>16167</v>
      </c>
      <c r="AS778" s="423" t="s">
        <v>16167</v>
      </c>
      <c r="AT778" s="331" t="s">
        <v>464</v>
      </c>
      <c r="AU778" s="763">
        <v>390</v>
      </c>
      <c r="AV778" s="347">
        <v>3</v>
      </c>
      <c r="AW778" s="378"/>
      <c r="AX778" s="378"/>
      <c r="AY778" s="378"/>
      <c r="AZ778" s="378"/>
      <c r="BA778" s="378"/>
      <c r="BB778" s="144"/>
      <c r="BC778" s="144"/>
      <c r="BD778" s="144"/>
      <c r="BE778" s="730" t="s">
        <v>364</v>
      </c>
      <c r="BF778" s="152"/>
      <c r="BG778" s="152"/>
      <c r="BH778" s="152"/>
      <c r="BI778" s="152"/>
      <c r="BJ778" s="152"/>
      <c r="BK778" s="144"/>
      <c r="BL778" s="144"/>
      <c r="BM778" s="144"/>
      <c r="BN778" s="422" t="s">
        <v>364</v>
      </c>
      <c r="BO778" s="144"/>
      <c r="BP778" s="144"/>
      <c r="BQ778" s="144"/>
      <c r="BR778" s="328"/>
      <c r="BS778" s="328"/>
      <c r="BT778" s="328"/>
      <c r="BU778" s="328"/>
      <c r="BV778" s="328"/>
      <c r="BW778" s="147"/>
      <c r="BX778" s="144"/>
      <c r="BY778" s="147"/>
      <c r="BZ778" s="735"/>
      <c r="CA778" s="735"/>
      <c r="CB778" s="735"/>
      <c r="CC778" s="735"/>
    </row>
    <row r="779" spans="1:81" s="6" customFormat="1" ht="16.5" customHeight="1">
      <c r="A779" s="123">
        <v>690</v>
      </c>
      <c r="B779" s="123" t="s">
        <v>179</v>
      </c>
      <c r="C779" s="123" t="s">
        <v>189</v>
      </c>
      <c r="D779" s="123" t="s">
        <v>32</v>
      </c>
      <c r="E779" s="123" t="s">
        <v>353</v>
      </c>
      <c r="F779" s="123" t="s">
        <v>4332</v>
      </c>
      <c r="G779" s="142" t="s">
        <v>20000</v>
      </c>
      <c r="H779" s="123" t="s">
        <v>14558</v>
      </c>
      <c r="I779" s="123" t="s">
        <v>14559</v>
      </c>
      <c r="J779" s="123" t="s">
        <v>12883</v>
      </c>
      <c r="K779" s="154" t="s">
        <v>14560</v>
      </c>
      <c r="L779" s="154" t="s">
        <v>4333</v>
      </c>
      <c r="M779" s="130" t="s">
        <v>15900</v>
      </c>
      <c r="N779" s="131" t="s">
        <v>13157</v>
      </c>
      <c r="O779" s="131"/>
      <c r="P779" s="131" t="s">
        <v>12883</v>
      </c>
      <c r="Q779" s="347">
        <v>9539</v>
      </c>
      <c r="R779" s="347">
        <v>4898</v>
      </c>
      <c r="S779" s="347">
        <v>1182</v>
      </c>
      <c r="T779" s="347">
        <v>1009</v>
      </c>
      <c r="U779" s="132" t="s">
        <v>392</v>
      </c>
      <c r="V779" s="347">
        <v>173</v>
      </c>
      <c r="W779" s="347">
        <v>95</v>
      </c>
      <c r="X779" s="134" t="s">
        <v>359</v>
      </c>
      <c r="Y779" s="347">
        <v>410</v>
      </c>
      <c r="Z779" s="347">
        <v>29.9</v>
      </c>
      <c r="AA779" s="347">
        <v>5401</v>
      </c>
      <c r="AB779" s="347">
        <v>130.09</v>
      </c>
      <c r="AC779" s="347">
        <v>8.5679999999999996</v>
      </c>
      <c r="AD779" s="132">
        <v>31.92</v>
      </c>
      <c r="AE779" s="132">
        <v>44</v>
      </c>
      <c r="AF779" s="338" t="s">
        <v>4334</v>
      </c>
      <c r="AG779" s="347">
        <v>353</v>
      </c>
      <c r="AH779" s="347">
        <v>479</v>
      </c>
      <c r="AI779" s="123"/>
      <c r="AJ779" s="123"/>
      <c r="AK779" s="123" t="s">
        <v>406</v>
      </c>
      <c r="AL779" s="123">
        <v>2</v>
      </c>
      <c r="AM779" s="123"/>
      <c r="AN779" s="123">
        <v>2</v>
      </c>
      <c r="AO779" s="123"/>
      <c r="AP779" s="123"/>
      <c r="AQ779" s="123">
        <v>311</v>
      </c>
      <c r="AR779" s="123" t="s">
        <v>4335</v>
      </c>
      <c r="AS779" s="123" t="s">
        <v>4335</v>
      </c>
      <c r="AT779" s="123" t="s">
        <v>564</v>
      </c>
      <c r="AU779" s="139">
        <v>22386</v>
      </c>
      <c r="AV779" s="347">
        <v>71.980707395498399</v>
      </c>
      <c r="AW779" s="132"/>
      <c r="AX779" s="132"/>
      <c r="AY779" s="132"/>
      <c r="AZ779" s="132"/>
      <c r="BA779" s="132"/>
      <c r="BB779" s="134"/>
      <c r="BC779" s="134"/>
      <c r="BD779" s="134"/>
      <c r="BE779" s="138" t="s">
        <v>364</v>
      </c>
      <c r="BF779" s="139"/>
      <c r="BG779" s="139"/>
      <c r="BH779" s="139"/>
      <c r="BI779" s="139"/>
      <c r="BJ779" s="139"/>
      <c r="BK779" s="134"/>
      <c r="BL779" s="134"/>
      <c r="BM779" s="138"/>
      <c r="BN779" s="141" t="s">
        <v>364</v>
      </c>
      <c r="BO779" s="123"/>
      <c r="BP779" s="123"/>
      <c r="BQ779" s="123"/>
      <c r="BR779" s="123"/>
      <c r="BS779" s="123"/>
      <c r="BT779" s="123"/>
      <c r="BU779" s="123"/>
      <c r="BV779" s="123"/>
      <c r="BW779" s="123"/>
      <c r="BX779" s="123"/>
      <c r="BY779" s="144"/>
      <c r="BZ779" s="123"/>
      <c r="CA779" s="123"/>
      <c r="CB779" s="123"/>
      <c r="CC779" s="123"/>
    </row>
    <row r="780" spans="1:81" s="6" customFormat="1" ht="16.5" customHeight="1">
      <c r="A780" s="144">
        <v>691</v>
      </c>
      <c r="B780" s="123" t="s">
        <v>179</v>
      </c>
      <c r="C780" s="123" t="s">
        <v>183</v>
      </c>
      <c r="D780" s="123" t="s">
        <v>32</v>
      </c>
      <c r="E780" s="123" t="s">
        <v>353</v>
      </c>
      <c r="F780" s="123" t="s">
        <v>4336</v>
      </c>
      <c r="G780" s="142" t="s">
        <v>4337</v>
      </c>
      <c r="H780" s="123" t="s">
        <v>14561</v>
      </c>
      <c r="I780" s="123" t="s">
        <v>14294</v>
      </c>
      <c r="J780" s="123" t="s">
        <v>12883</v>
      </c>
      <c r="K780" s="154" t="s">
        <v>14562</v>
      </c>
      <c r="L780" s="154" t="s">
        <v>4338</v>
      </c>
      <c r="M780" s="135" t="s">
        <v>15901</v>
      </c>
      <c r="N780" s="131" t="s">
        <v>13157</v>
      </c>
      <c r="O780" s="160"/>
      <c r="P780" s="131" t="s">
        <v>13157</v>
      </c>
      <c r="Q780" s="347">
        <v>22899</v>
      </c>
      <c r="R780" s="347">
        <v>772</v>
      </c>
      <c r="S780" s="347">
        <v>349</v>
      </c>
      <c r="T780" s="347">
        <v>234</v>
      </c>
      <c r="U780" s="132" t="s">
        <v>392</v>
      </c>
      <c r="V780" s="347">
        <v>115</v>
      </c>
      <c r="W780" s="347">
        <v>200</v>
      </c>
      <c r="X780" s="134" t="s">
        <v>401</v>
      </c>
      <c r="Y780" s="347">
        <v>66</v>
      </c>
      <c r="Z780" s="347">
        <v>33.479999999999997</v>
      </c>
      <c r="AA780" s="347">
        <v>10000</v>
      </c>
      <c r="AB780" s="347">
        <v>14.4</v>
      </c>
      <c r="AC780" s="347"/>
      <c r="AD780" s="132"/>
      <c r="AE780" s="132">
        <v>400</v>
      </c>
      <c r="AF780" s="338" t="s">
        <v>4339</v>
      </c>
      <c r="AG780" s="347">
        <v>107</v>
      </c>
      <c r="AH780" s="347">
        <v>13663</v>
      </c>
      <c r="AI780" s="123" t="s">
        <v>4340</v>
      </c>
      <c r="AJ780" s="123" t="s">
        <v>4341</v>
      </c>
      <c r="AK780" s="123" t="s">
        <v>1040</v>
      </c>
      <c r="AL780" s="123">
        <v>4</v>
      </c>
      <c r="AM780" s="123">
        <v>2</v>
      </c>
      <c r="AN780" s="123">
        <v>1</v>
      </c>
      <c r="AO780" s="123">
        <v>1</v>
      </c>
      <c r="AP780" s="123"/>
      <c r="AQ780" s="123">
        <v>318</v>
      </c>
      <c r="AR780" s="123" t="s">
        <v>16189</v>
      </c>
      <c r="AS780" s="123" t="s">
        <v>16259</v>
      </c>
      <c r="AT780" s="123" t="s">
        <v>559</v>
      </c>
      <c r="AU780" s="714">
        <v>30980</v>
      </c>
      <c r="AV780" s="347">
        <v>97.421383647798748</v>
      </c>
      <c r="AW780" s="132"/>
      <c r="AX780" s="132"/>
      <c r="AY780" s="132"/>
      <c r="AZ780" s="132"/>
      <c r="BA780" s="132"/>
      <c r="BB780" s="134"/>
      <c r="BC780" s="134"/>
      <c r="BD780" s="134"/>
      <c r="BE780" s="138" t="s">
        <v>364</v>
      </c>
      <c r="BF780" s="139"/>
      <c r="BG780" s="139"/>
      <c r="BH780" s="139"/>
      <c r="BI780" s="139"/>
      <c r="BJ780" s="139"/>
      <c r="BK780" s="134"/>
      <c r="BL780" s="134"/>
      <c r="BM780" s="138"/>
      <c r="BN780" s="141" t="s">
        <v>364</v>
      </c>
      <c r="BO780" s="123"/>
      <c r="BP780" s="123"/>
      <c r="BQ780" s="123"/>
      <c r="BR780" s="123"/>
      <c r="BS780" s="123"/>
      <c r="BT780" s="123"/>
      <c r="BU780" s="123"/>
      <c r="BV780" s="123"/>
      <c r="BW780" s="123"/>
      <c r="BX780" s="123"/>
      <c r="BY780" s="123"/>
      <c r="BZ780" s="123"/>
      <c r="CA780" s="123"/>
      <c r="CB780" s="123"/>
      <c r="CC780" s="123"/>
    </row>
    <row r="781" spans="1:81" s="6" customFormat="1" ht="16.5" customHeight="1">
      <c r="A781" s="123">
        <v>692</v>
      </c>
      <c r="B781" s="144" t="s">
        <v>179</v>
      </c>
      <c r="C781" s="123" t="s">
        <v>185</v>
      </c>
      <c r="D781" s="123" t="s">
        <v>32</v>
      </c>
      <c r="E781" s="147" t="s">
        <v>459</v>
      </c>
      <c r="F781" s="144" t="s">
        <v>4342</v>
      </c>
      <c r="G781" s="324" t="s">
        <v>4343</v>
      </c>
      <c r="H781" s="147"/>
      <c r="I781" s="147" t="s">
        <v>14563</v>
      </c>
      <c r="J781" s="147" t="s">
        <v>12899</v>
      </c>
      <c r="K781" s="147" t="s">
        <v>13780</v>
      </c>
      <c r="L781" s="147" t="s">
        <v>4344</v>
      </c>
      <c r="M781" s="144"/>
      <c r="N781" s="147"/>
      <c r="O781" s="147"/>
      <c r="P781" s="147"/>
      <c r="Q781" s="378"/>
      <c r="R781" s="378"/>
      <c r="S781" s="378"/>
      <c r="T781" s="378"/>
      <c r="U781" s="378"/>
      <c r="V781" s="378"/>
      <c r="W781" s="378"/>
      <c r="X781" s="341"/>
      <c r="Y781" s="378"/>
      <c r="Z781" s="378"/>
      <c r="AA781" s="378"/>
      <c r="AB781" s="378"/>
      <c r="AC781" s="378"/>
      <c r="AD781" s="133"/>
      <c r="AE781" s="132"/>
      <c r="AF781" s="331"/>
      <c r="AG781" s="378"/>
      <c r="AH781" s="378"/>
      <c r="AI781" s="331"/>
      <c r="AJ781" s="331"/>
      <c r="AK781" s="331"/>
      <c r="AL781" s="338"/>
      <c r="AM781" s="338"/>
      <c r="AN781" s="338"/>
      <c r="AO781" s="338"/>
      <c r="AP781" s="338"/>
      <c r="AQ781" s="123" t="s">
        <v>435</v>
      </c>
      <c r="AR781" s="331"/>
      <c r="AS781" s="331"/>
      <c r="AT781" s="331"/>
      <c r="AU781" s="134" t="s">
        <v>435</v>
      </c>
      <c r="AV781" s="347"/>
      <c r="AW781" s="133"/>
      <c r="AX781" s="133"/>
      <c r="AY781" s="133"/>
      <c r="AZ781" s="133"/>
      <c r="BA781" s="133"/>
      <c r="BB781" s="144"/>
      <c r="BC781" s="144"/>
      <c r="BD781" s="144"/>
      <c r="BE781" s="144"/>
      <c r="BF781" s="152"/>
      <c r="BG781" s="152"/>
      <c r="BH781" s="152"/>
      <c r="BI781" s="152"/>
      <c r="BJ781" s="152"/>
      <c r="BK781" s="144"/>
      <c r="BL781" s="144"/>
      <c r="BM781" s="144"/>
      <c r="BN781" s="422"/>
      <c r="BO781" s="144"/>
      <c r="BP781" s="144"/>
      <c r="BQ781" s="144"/>
      <c r="BR781" s="144"/>
      <c r="BS781" s="144"/>
      <c r="BT781" s="144"/>
      <c r="BU781" s="144"/>
      <c r="BV781" s="144"/>
      <c r="BW781" s="144"/>
      <c r="BX781" s="144"/>
      <c r="BY781" s="144"/>
      <c r="BZ781" s="144"/>
      <c r="CA781" s="144"/>
      <c r="CB781" s="144"/>
      <c r="CC781" s="144"/>
    </row>
    <row r="782" spans="1:81" s="7" customFormat="1" ht="16.5" customHeight="1">
      <c r="A782" s="299"/>
      <c r="B782" s="300" t="s">
        <v>4345</v>
      </c>
      <c r="C782" s="301"/>
      <c r="D782" s="301"/>
      <c r="E782" s="302"/>
      <c r="F782" s="121"/>
      <c r="G782" s="352"/>
      <c r="H782" s="121"/>
      <c r="I782" s="121"/>
      <c r="J782" s="121"/>
      <c r="K782" s="353"/>
      <c r="L782" s="353"/>
      <c r="M782" s="478"/>
      <c r="N782" s="354"/>
      <c r="O782" s="354"/>
      <c r="P782" s="354"/>
      <c r="Q782" s="355"/>
      <c r="R782" s="355"/>
      <c r="S782" s="355"/>
      <c r="T782" s="355"/>
      <c r="U782" s="310"/>
      <c r="V782" s="355"/>
      <c r="W782" s="355"/>
      <c r="X782" s="627"/>
      <c r="Y782" s="355"/>
      <c r="Z782" s="355"/>
      <c r="AA782" s="355"/>
      <c r="AB782" s="355"/>
      <c r="AC782" s="355"/>
      <c r="AD782" s="310"/>
      <c r="AE782" s="310"/>
      <c r="AF782" s="627"/>
      <c r="AG782" s="310"/>
      <c r="AH782" s="355"/>
      <c r="AI782" s="311"/>
      <c r="AJ782" s="311"/>
      <c r="AK782" s="480"/>
      <c r="AL782" s="480"/>
      <c r="AM782" s="480"/>
      <c r="AN782" s="480"/>
      <c r="AO782" s="480"/>
      <c r="AP782" s="480"/>
      <c r="AQ782" s="480"/>
      <c r="AR782" s="121"/>
      <c r="AS782" s="121"/>
      <c r="AT782" s="121"/>
      <c r="AU782" s="310"/>
      <c r="AV782" s="310"/>
      <c r="AW782" s="355"/>
      <c r="AX782" s="355"/>
      <c r="AY782" s="310"/>
      <c r="AZ782" s="310"/>
      <c r="BA782" s="310"/>
      <c r="BB782" s="311"/>
      <c r="BC782" s="311"/>
      <c r="BD782" s="311"/>
      <c r="BE782" s="481"/>
      <c r="BF782" s="317"/>
      <c r="BG782" s="317"/>
      <c r="BH782" s="317"/>
      <c r="BI782" s="317"/>
      <c r="BJ782" s="317"/>
      <c r="BK782" s="311"/>
      <c r="BL782" s="311"/>
      <c r="BM782" s="311"/>
      <c r="BN782" s="482"/>
      <c r="BO782" s="121"/>
      <c r="BP782" s="121"/>
      <c r="BQ782" s="121"/>
      <c r="BR782" s="121"/>
      <c r="BS782" s="121"/>
      <c r="BT782" s="121"/>
      <c r="BU782" s="121"/>
      <c r="BV782" s="121"/>
      <c r="BW782" s="121"/>
      <c r="BX782" s="121"/>
      <c r="BY782" s="121"/>
      <c r="BZ782" s="121"/>
      <c r="CA782" s="121"/>
      <c r="CB782" s="121"/>
      <c r="CC782" s="121"/>
    </row>
    <row r="783" spans="1:81" s="6" customFormat="1" ht="16.5" customHeight="1">
      <c r="A783" s="123">
        <v>693</v>
      </c>
      <c r="B783" s="123" t="s">
        <v>179</v>
      </c>
      <c r="C783" s="123" t="s">
        <v>184</v>
      </c>
      <c r="D783" s="123" t="s">
        <v>1083</v>
      </c>
      <c r="E783" s="123" t="s">
        <v>353</v>
      </c>
      <c r="F783" s="123" t="s">
        <v>4346</v>
      </c>
      <c r="G783" s="142" t="s">
        <v>4347</v>
      </c>
      <c r="H783" s="123" t="s">
        <v>14564</v>
      </c>
      <c r="I783" s="123" t="s">
        <v>14565</v>
      </c>
      <c r="J783" s="123" t="s">
        <v>12883</v>
      </c>
      <c r="K783" s="154" t="s">
        <v>14566</v>
      </c>
      <c r="L783" s="154" t="s">
        <v>4348</v>
      </c>
      <c r="M783" s="130" t="s">
        <v>15902</v>
      </c>
      <c r="N783" s="131" t="s">
        <v>13157</v>
      </c>
      <c r="O783" s="131"/>
      <c r="P783" s="131" t="s">
        <v>13157</v>
      </c>
      <c r="Q783" s="347">
        <v>2815</v>
      </c>
      <c r="R783" s="347">
        <v>850</v>
      </c>
      <c r="S783" s="347">
        <v>526</v>
      </c>
      <c r="T783" s="347">
        <v>329</v>
      </c>
      <c r="U783" s="132" t="s">
        <v>4349</v>
      </c>
      <c r="V783" s="347">
        <v>197</v>
      </c>
      <c r="W783" s="347">
        <v>219</v>
      </c>
      <c r="X783" s="134" t="s">
        <v>359</v>
      </c>
      <c r="Y783" s="347"/>
      <c r="Z783" s="347"/>
      <c r="AA783" s="347"/>
      <c r="AB783" s="347">
        <v>15</v>
      </c>
      <c r="AC783" s="347"/>
      <c r="AD783" s="132"/>
      <c r="AE783" s="132">
        <v>118</v>
      </c>
      <c r="AF783" s="338" t="s">
        <v>4350</v>
      </c>
      <c r="AG783" s="347">
        <v>2391</v>
      </c>
      <c r="AH783" s="347">
        <v>2391</v>
      </c>
      <c r="AI783" s="123"/>
      <c r="AJ783" s="123"/>
      <c r="AK783" s="123"/>
      <c r="AL783" s="123"/>
      <c r="AM783" s="123"/>
      <c r="AN783" s="123"/>
      <c r="AO783" s="123"/>
      <c r="AP783" s="123"/>
      <c r="AQ783" s="123" t="s">
        <v>435</v>
      </c>
      <c r="AR783" s="429" t="s">
        <v>13157</v>
      </c>
      <c r="AS783" s="429" t="s">
        <v>13157</v>
      </c>
      <c r="AT783" s="123" t="s">
        <v>4351</v>
      </c>
      <c r="AU783" s="134" t="s">
        <v>435</v>
      </c>
      <c r="AV783" s="347"/>
      <c r="AW783" s="132"/>
      <c r="AX783" s="132"/>
      <c r="AY783" s="132"/>
      <c r="AZ783" s="132"/>
      <c r="BA783" s="132"/>
      <c r="BB783" s="134"/>
      <c r="BC783" s="134"/>
      <c r="BD783" s="134"/>
      <c r="BE783" s="138" t="s">
        <v>364</v>
      </c>
      <c r="BF783" s="139"/>
      <c r="BG783" s="139"/>
      <c r="BH783" s="139"/>
      <c r="BI783" s="139"/>
      <c r="BJ783" s="139"/>
      <c r="BK783" s="134"/>
      <c r="BL783" s="134"/>
      <c r="BM783" s="138"/>
      <c r="BN783" s="141" t="s">
        <v>364</v>
      </c>
      <c r="BO783" s="123"/>
      <c r="BP783" s="123"/>
      <c r="BQ783" s="123"/>
      <c r="BR783" s="123"/>
      <c r="BS783" s="123"/>
      <c r="BT783" s="123"/>
      <c r="BU783" s="123"/>
      <c r="BV783" s="123"/>
      <c r="BW783" s="123"/>
      <c r="BX783" s="123"/>
      <c r="BY783" s="144"/>
      <c r="BZ783" s="123"/>
      <c r="CA783" s="123"/>
      <c r="CB783" s="123"/>
      <c r="CC783" s="123"/>
    </row>
    <row r="784" spans="1:81" s="12" customFormat="1" ht="16.5" customHeight="1">
      <c r="A784" s="144">
        <v>694</v>
      </c>
      <c r="B784" s="322" t="s">
        <v>179</v>
      </c>
      <c r="C784" s="322" t="s">
        <v>187</v>
      </c>
      <c r="D784" s="322" t="s">
        <v>1083</v>
      </c>
      <c r="E784" s="322" t="s">
        <v>353</v>
      </c>
      <c r="F784" s="322" t="s">
        <v>4352</v>
      </c>
      <c r="G784" s="523" t="s">
        <v>20001</v>
      </c>
      <c r="H784" s="135" t="s">
        <v>14567</v>
      </c>
      <c r="I784" s="135" t="s">
        <v>14568</v>
      </c>
      <c r="J784" s="123" t="s">
        <v>12883</v>
      </c>
      <c r="K784" s="135" t="s">
        <v>13627</v>
      </c>
      <c r="L784" s="135" t="s">
        <v>4353</v>
      </c>
      <c r="M784" s="130" t="s">
        <v>15903</v>
      </c>
      <c r="N784" s="135" t="s">
        <v>12888</v>
      </c>
      <c r="O784" s="135"/>
      <c r="P784" s="135" t="s">
        <v>12888</v>
      </c>
      <c r="Q784" s="347">
        <v>1759.73</v>
      </c>
      <c r="R784" s="347">
        <v>5869.59</v>
      </c>
      <c r="S784" s="347">
        <v>6131</v>
      </c>
      <c r="T784" s="347">
        <v>5870</v>
      </c>
      <c r="U784" s="347" t="s">
        <v>4354</v>
      </c>
      <c r="V784" s="132">
        <v>261</v>
      </c>
      <c r="W784" s="347">
        <v>440</v>
      </c>
      <c r="X784" s="134" t="s">
        <v>401</v>
      </c>
      <c r="Y784" s="347">
        <v>681.01</v>
      </c>
      <c r="Z784" s="132">
        <v>185.13</v>
      </c>
      <c r="AA784" s="347">
        <v>30000</v>
      </c>
      <c r="AB784" s="347">
        <v>288.83</v>
      </c>
      <c r="AC784" s="712"/>
      <c r="AD784" s="174"/>
      <c r="AE784" s="132">
        <v>100</v>
      </c>
      <c r="AF784" s="336" t="s">
        <v>4355</v>
      </c>
      <c r="AG784" s="347"/>
      <c r="AH784" s="347">
        <v>27038</v>
      </c>
      <c r="AI784" s="764"/>
      <c r="AJ784" s="764"/>
      <c r="AK784" s="338" t="s">
        <v>477</v>
      </c>
      <c r="AL784" s="338">
        <v>3</v>
      </c>
      <c r="AM784" s="338">
        <v>1</v>
      </c>
      <c r="AN784" s="764"/>
      <c r="AO784" s="338">
        <v>1</v>
      </c>
      <c r="AP784" s="338">
        <v>1</v>
      </c>
      <c r="AQ784" s="338">
        <v>261</v>
      </c>
      <c r="AR784" s="123" t="s">
        <v>16167</v>
      </c>
      <c r="AS784" s="338" t="s">
        <v>12888</v>
      </c>
      <c r="AT784" s="338" t="s">
        <v>436</v>
      </c>
      <c r="AU784" s="139">
        <v>10000</v>
      </c>
      <c r="AV784" s="347">
        <v>38.314176245210732</v>
      </c>
      <c r="AW784" s="712"/>
      <c r="AX784" s="712"/>
      <c r="AY784" s="712"/>
      <c r="AZ784" s="712"/>
      <c r="BA784" s="712"/>
      <c r="BB784" s="177"/>
      <c r="BC784" s="177"/>
      <c r="BD784" s="177"/>
      <c r="BE784" s="135" t="s">
        <v>364</v>
      </c>
      <c r="BF784" s="179"/>
      <c r="BG784" s="179"/>
      <c r="BH784" s="179"/>
      <c r="BI784" s="179"/>
      <c r="BJ784" s="179"/>
      <c r="BK784" s="177"/>
      <c r="BL784" s="177"/>
      <c r="BM784" s="177"/>
      <c r="BN784" s="233" t="s">
        <v>364</v>
      </c>
      <c r="BO784" s="135"/>
      <c r="BP784" s="530"/>
      <c r="BQ784" s="135"/>
      <c r="BR784" s="135"/>
      <c r="BS784" s="135"/>
      <c r="BT784" s="530"/>
      <c r="BU784" s="530"/>
      <c r="BV784" s="530"/>
      <c r="BW784" s="530"/>
      <c r="BX784" s="530"/>
      <c r="BY784" s="530"/>
      <c r="BZ784" s="530"/>
      <c r="CA784" s="530"/>
      <c r="CB784" s="530"/>
      <c r="CC784" s="530"/>
    </row>
    <row r="785" spans="1:81" s="6" customFormat="1" ht="16.5" customHeight="1">
      <c r="A785" s="144">
        <v>695</v>
      </c>
      <c r="B785" s="136" t="s">
        <v>179</v>
      </c>
      <c r="C785" s="136" t="s">
        <v>189</v>
      </c>
      <c r="D785" s="136" t="s">
        <v>1083</v>
      </c>
      <c r="E785" s="135" t="s">
        <v>353</v>
      </c>
      <c r="F785" s="136" t="s">
        <v>4356</v>
      </c>
      <c r="G785" s="129" t="s">
        <v>4357</v>
      </c>
      <c r="H785" s="135" t="s">
        <v>14569</v>
      </c>
      <c r="I785" s="123" t="s">
        <v>14570</v>
      </c>
      <c r="J785" s="123" t="s">
        <v>12883</v>
      </c>
      <c r="K785" s="154" t="s">
        <v>13852</v>
      </c>
      <c r="L785" s="154" t="s">
        <v>4358</v>
      </c>
      <c r="M785" s="130" t="s">
        <v>15904</v>
      </c>
      <c r="N785" s="131" t="s">
        <v>12888</v>
      </c>
      <c r="O785" s="131"/>
      <c r="P785" s="131" t="s">
        <v>13157</v>
      </c>
      <c r="Q785" s="347">
        <v>2364</v>
      </c>
      <c r="R785" s="347">
        <v>5882</v>
      </c>
      <c r="S785" s="347">
        <v>1644</v>
      </c>
      <c r="T785" s="347">
        <v>1444</v>
      </c>
      <c r="U785" s="169" t="s">
        <v>392</v>
      </c>
      <c r="V785" s="347">
        <v>200</v>
      </c>
      <c r="W785" s="347">
        <v>711</v>
      </c>
      <c r="X785" s="765" t="s">
        <v>401</v>
      </c>
      <c r="Y785" s="347">
        <v>370</v>
      </c>
      <c r="Z785" s="347">
        <v>320</v>
      </c>
      <c r="AA785" s="347">
        <v>33000</v>
      </c>
      <c r="AB785" s="347">
        <v>671</v>
      </c>
      <c r="AC785" s="347"/>
      <c r="AD785" s="132"/>
      <c r="AE785" s="132"/>
      <c r="AF785" s="338" t="s">
        <v>4359</v>
      </c>
      <c r="AG785" s="715"/>
      <c r="AH785" s="347">
        <v>12311</v>
      </c>
      <c r="AI785" s="123"/>
      <c r="AJ785" s="123"/>
      <c r="AK785" s="429" t="s">
        <v>387</v>
      </c>
      <c r="AL785" s="123">
        <v>9</v>
      </c>
      <c r="AM785" s="123">
        <v>2</v>
      </c>
      <c r="AN785" s="123">
        <v>2</v>
      </c>
      <c r="AO785" s="123">
        <v>3</v>
      </c>
      <c r="AP785" s="123">
        <v>2</v>
      </c>
      <c r="AQ785" s="123">
        <v>245</v>
      </c>
      <c r="AR785" s="123" t="s">
        <v>16167</v>
      </c>
      <c r="AS785" s="134" t="s">
        <v>435</v>
      </c>
      <c r="AT785" s="123" t="s">
        <v>4360</v>
      </c>
      <c r="AU785" s="139">
        <v>7582</v>
      </c>
      <c r="AV785" s="347">
        <v>30.946938775510205</v>
      </c>
      <c r="AW785" s="169"/>
      <c r="AX785" s="169"/>
      <c r="AY785" s="169"/>
      <c r="AZ785" s="169"/>
      <c r="BA785" s="169"/>
      <c r="BB785" s="123"/>
      <c r="BC785" s="123"/>
      <c r="BD785" s="123"/>
      <c r="BE785" s="138" t="s">
        <v>364</v>
      </c>
      <c r="BF785" s="172"/>
      <c r="BG785" s="172"/>
      <c r="BH785" s="172"/>
      <c r="BI785" s="172"/>
      <c r="BJ785" s="172"/>
      <c r="BK785" s="123"/>
      <c r="BL785" s="123"/>
      <c r="BM785" s="123"/>
      <c r="BN785" s="141" t="s">
        <v>364</v>
      </c>
      <c r="BO785" s="123"/>
      <c r="BP785" s="123"/>
      <c r="BQ785" s="123"/>
      <c r="BR785" s="123"/>
      <c r="BS785" s="123"/>
      <c r="BT785" s="123"/>
      <c r="BU785" s="123"/>
      <c r="BV785" s="123"/>
      <c r="BW785" s="123"/>
      <c r="BX785" s="123"/>
      <c r="BY785" s="144"/>
      <c r="BZ785" s="144"/>
      <c r="CA785" s="144"/>
      <c r="CB785" s="144"/>
      <c r="CC785" s="144"/>
    </row>
    <row r="786" spans="1:81" s="7" customFormat="1" ht="16.5" customHeight="1">
      <c r="A786" s="299"/>
      <c r="B786" s="300" t="s">
        <v>4361</v>
      </c>
      <c r="C786" s="301"/>
      <c r="D786" s="301">
        <v>23</v>
      </c>
      <c r="E786" s="302"/>
      <c r="F786" s="121"/>
      <c r="G786" s="352"/>
      <c r="H786" s="121"/>
      <c r="I786" s="121"/>
      <c r="J786" s="121"/>
      <c r="K786" s="353"/>
      <c r="L786" s="353"/>
      <c r="M786" s="478"/>
      <c r="N786" s="354"/>
      <c r="O786" s="354"/>
      <c r="P786" s="354"/>
      <c r="Q786" s="355"/>
      <c r="R786" s="355"/>
      <c r="S786" s="355"/>
      <c r="T786" s="355"/>
      <c r="U786" s="310"/>
      <c r="V786" s="355"/>
      <c r="W786" s="355"/>
      <c r="X786" s="627"/>
      <c r="Y786" s="355"/>
      <c r="Z786" s="355"/>
      <c r="AA786" s="355"/>
      <c r="AB786" s="355"/>
      <c r="AC786" s="355"/>
      <c r="AD786" s="310"/>
      <c r="AE786" s="310"/>
      <c r="AF786" s="479"/>
      <c r="AG786" s="310"/>
      <c r="AH786" s="355"/>
      <c r="AI786" s="311"/>
      <c r="AJ786" s="311"/>
      <c r="AK786" s="480"/>
      <c r="AL786" s="121"/>
      <c r="AM786" s="121"/>
      <c r="AN786" s="121"/>
      <c r="AO786" s="121"/>
      <c r="AP786" s="121"/>
      <c r="AQ786" s="121"/>
      <c r="AR786" s="121"/>
      <c r="AS786" s="121"/>
      <c r="AT786" s="121"/>
      <c r="AU786" s="310"/>
      <c r="AV786" s="310"/>
      <c r="AW786" s="310"/>
      <c r="AX786" s="310"/>
      <c r="AY786" s="310"/>
      <c r="AZ786" s="310"/>
      <c r="BA786" s="310"/>
      <c r="BB786" s="311"/>
      <c r="BC786" s="311"/>
      <c r="BD786" s="311"/>
      <c r="BE786" s="481"/>
      <c r="BF786" s="317"/>
      <c r="BG786" s="317"/>
      <c r="BH786" s="317"/>
      <c r="BI786" s="317"/>
      <c r="BJ786" s="317"/>
      <c r="BK786" s="311"/>
      <c r="BL786" s="311"/>
      <c r="BM786" s="311"/>
      <c r="BN786" s="482"/>
      <c r="BO786" s="121"/>
      <c r="BP786" s="121"/>
      <c r="BQ786" s="121"/>
      <c r="BR786" s="121"/>
      <c r="BS786" s="121"/>
      <c r="BT786" s="121"/>
      <c r="BU786" s="121"/>
      <c r="BV786" s="121"/>
      <c r="BW786" s="121"/>
      <c r="BX786" s="121"/>
      <c r="BY786" s="121"/>
      <c r="BZ786" s="121"/>
      <c r="CA786" s="121"/>
      <c r="CB786" s="121"/>
      <c r="CC786" s="121"/>
    </row>
    <row r="787" spans="1:81" s="7" customFormat="1" ht="16.5" customHeight="1">
      <c r="A787" s="388"/>
      <c r="B787" s="483" t="s">
        <v>4362</v>
      </c>
      <c r="C787" s="389"/>
      <c r="D787" s="389">
        <v>65</v>
      </c>
      <c r="E787" s="390"/>
      <c r="F787" s="391"/>
      <c r="G787" s="392"/>
      <c r="H787" s="391"/>
      <c r="I787" s="391"/>
      <c r="J787" s="391"/>
      <c r="K787" s="393"/>
      <c r="L787" s="393"/>
      <c r="M787" s="484"/>
      <c r="N787" s="394"/>
      <c r="O787" s="394"/>
      <c r="P787" s="394"/>
      <c r="Q787" s="402"/>
      <c r="R787" s="402"/>
      <c r="S787" s="402"/>
      <c r="T787" s="402"/>
      <c r="U787" s="398"/>
      <c r="V787" s="402"/>
      <c r="W787" s="402"/>
      <c r="X787" s="628"/>
      <c r="Y787" s="402"/>
      <c r="Z787" s="402"/>
      <c r="AA787" s="402"/>
      <c r="AB787" s="402"/>
      <c r="AC787" s="402"/>
      <c r="AD787" s="398"/>
      <c r="AE787" s="398"/>
      <c r="AF787" s="485"/>
      <c r="AG787" s="398"/>
      <c r="AH787" s="402"/>
      <c r="AI787" s="399"/>
      <c r="AJ787" s="399"/>
      <c r="AK787" s="431"/>
      <c r="AL787" s="391"/>
      <c r="AM787" s="391"/>
      <c r="AN787" s="391"/>
      <c r="AO787" s="391"/>
      <c r="AP787" s="391"/>
      <c r="AQ787" s="391"/>
      <c r="AR787" s="391"/>
      <c r="AS787" s="391"/>
      <c r="AT787" s="391"/>
      <c r="AU787" s="398"/>
      <c r="AV787" s="398"/>
      <c r="AW787" s="398"/>
      <c r="AX787" s="398"/>
      <c r="AY787" s="398"/>
      <c r="AZ787" s="398"/>
      <c r="BA787" s="398"/>
      <c r="BB787" s="399"/>
      <c r="BC787" s="399"/>
      <c r="BD787" s="399"/>
      <c r="BE787" s="486"/>
      <c r="BF787" s="404"/>
      <c r="BG787" s="404"/>
      <c r="BH787" s="404"/>
      <c r="BI787" s="404"/>
      <c r="BJ787" s="404"/>
      <c r="BK787" s="399"/>
      <c r="BL787" s="399"/>
      <c r="BM787" s="399"/>
      <c r="BN787" s="487"/>
      <c r="BO787" s="391"/>
      <c r="BP787" s="391"/>
      <c r="BQ787" s="391"/>
      <c r="BR787" s="391"/>
      <c r="BS787" s="391"/>
      <c r="BT787" s="391"/>
      <c r="BU787" s="391"/>
      <c r="BV787" s="391"/>
      <c r="BW787" s="391"/>
      <c r="BX787" s="391"/>
      <c r="BY787" s="391"/>
      <c r="BZ787" s="391"/>
      <c r="CA787" s="391"/>
      <c r="CB787" s="391"/>
      <c r="CC787" s="391"/>
    </row>
    <row r="788" spans="1:81" s="6" customFormat="1" ht="16.5" customHeight="1">
      <c r="A788" s="122"/>
      <c r="B788" s="122" t="s">
        <v>204</v>
      </c>
      <c r="C788" s="122"/>
      <c r="D788" s="122"/>
      <c r="E788" s="122"/>
      <c r="F788" s="122"/>
      <c r="G788" s="488"/>
      <c r="H788" s="122"/>
      <c r="I788" s="122"/>
      <c r="J788" s="122"/>
      <c r="K788" s="122"/>
      <c r="L788" s="122"/>
      <c r="M788" s="123"/>
      <c r="N788" s="122"/>
      <c r="O788" s="122"/>
      <c r="P788" s="122"/>
      <c r="Q788" s="124"/>
      <c r="R788" s="124"/>
      <c r="S788" s="124"/>
      <c r="T788" s="124"/>
      <c r="U788" s="124"/>
      <c r="V788" s="124"/>
      <c r="W788" s="124"/>
      <c r="X788" s="125"/>
      <c r="Y788" s="124"/>
      <c r="Z788" s="124"/>
      <c r="AA788" s="124"/>
      <c r="AB788" s="124"/>
      <c r="AC788" s="124"/>
      <c r="AD788" s="124"/>
      <c r="AE788" s="132"/>
      <c r="AF788" s="122"/>
      <c r="AG788" s="124"/>
      <c r="AH788" s="124"/>
      <c r="AI788" s="122"/>
      <c r="AJ788" s="122"/>
      <c r="AK788" s="122"/>
      <c r="AL788" s="122"/>
      <c r="AM788" s="122"/>
      <c r="AN788" s="122"/>
      <c r="AO788" s="122"/>
      <c r="AP788" s="122"/>
      <c r="AQ788" s="122"/>
      <c r="AR788" s="122"/>
      <c r="AS788" s="122"/>
      <c r="AT788" s="122"/>
      <c r="AU788" s="126"/>
      <c r="AV788" s="126"/>
      <c r="AW788" s="124"/>
      <c r="AX788" s="124"/>
      <c r="AY788" s="124"/>
      <c r="AZ788" s="124"/>
      <c r="BA788" s="124"/>
      <c r="BB788" s="125"/>
      <c r="BC788" s="125"/>
      <c r="BD788" s="122"/>
      <c r="BE788" s="122"/>
      <c r="BF788" s="127"/>
      <c r="BG788" s="127"/>
      <c r="BH788" s="127"/>
      <c r="BI788" s="127"/>
      <c r="BJ788" s="127"/>
      <c r="BK788" s="125"/>
      <c r="BL788" s="125"/>
      <c r="BM788" s="122"/>
      <c r="BN788" s="128"/>
      <c r="BO788" s="122"/>
      <c r="BP788" s="122"/>
      <c r="BQ788" s="122"/>
      <c r="BR788" s="122"/>
      <c r="BS788" s="122"/>
      <c r="BT788" s="122"/>
      <c r="BU788" s="122"/>
      <c r="BV788" s="122"/>
      <c r="BW788" s="122"/>
      <c r="BX788" s="122"/>
      <c r="BY788" s="122"/>
      <c r="BZ788" s="122"/>
      <c r="CA788" s="122"/>
      <c r="CB788" s="122"/>
      <c r="CC788" s="122"/>
    </row>
    <row r="789" spans="1:81" s="6" customFormat="1" ht="16.5" customHeight="1">
      <c r="A789" s="123">
        <v>696</v>
      </c>
      <c r="B789" s="135" t="s">
        <v>204</v>
      </c>
      <c r="C789" s="135" t="s">
        <v>206</v>
      </c>
      <c r="D789" s="135" t="s">
        <v>14</v>
      </c>
      <c r="E789" s="135" t="s">
        <v>353</v>
      </c>
      <c r="F789" s="135" t="s">
        <v>4363</v>
      </c>
      <c r="G789" s="523" t="s">
        <v>4364</v>
      </c>
      <c r="H789" s="135" t="s">
        <v>14572</v>
      </c>
      <c r="I789" s="135" t="s">
        <v>14573</v>
      </c>
      <c r="J789" s="123" t="s">
        <v>12899</v>
      </c>
      <c r="K789" s="135" t="s">
        <v>14574</v>
      </c>
      <c r="L789" s="135" t="s">
        <v>4365</v>
      </c>
      <c r="M789" s="322" t="s">
        <v>15905</v>
      </c>
      <c r="N789" s="131" t="s">
        <v>12888</v>
      </c>
      <c r="O789" s="135"/>
      <c r="P789" s="135" t="s">
        <v>12899</v>
      </c>
      <c r="Q789" s="132">
        <v>135627</v>
      </c>
      <c r="R789" s="132">
        <v>28438</v>
      </c>
      <c r="S789" s="132">
        <v>6718</v>
      </c>
      <c r="T789" s="132">
        <v>5916</v>
      </c>
      <c r="U789" s="132" t="s">
        <v>555</v>
      </c>
      <c r="V789" s="132">
        <v>802</v>
      </c>
      <c r="W789" s="132">
        <v>7319</v>
      </c>
      <c r="X789" s="134" t="s">
        <v>401</v>
      </c>
      <c r="Y789" s="132">
        <v>482</v>
      </c>
      <c r="Z789" s="132">
        <v>200</v>
      </c>
      <c r="AA789" s="132">
        <v>74858</v>
      </c>
      <c r="AB789" s="132">
        <v>2977</v>
      </c>
      <c r="AC789" s="132">
        <v>120.21</v>
      </c>
      <c r="AD789" s="132">
        <v>130</v>
      </c>
      <c r="AE789" s="132">
        <v>208</v>
      </c>
      <c r="AF789" s="135" t="s">
        <v>4366</v>
      </c>
      <c r="AG789" s="132">
        <v>169321</v>
      </c>
      <c r="AH789" s="132">
        <v>263953</v>
      </c>
      <c r="AI789" s="135" t="s">
        <v>4367</v>
      </c>
      <c r="AJ789" s="135" t="s">
        <v>4368</v>
      </c>
      <c r="AK789" s="135" t="s">
        <v>477</v>
      </c>
      <c r="AL789" s="135">
        <v>28</v>
      </c>
      <c r="AM789" s="135">
        <v>4</v>
      </c>
      <c r="AN789" s="135">
        <v>20</v>
      </c>
      <c r="AO789" s="135">
        <v>4</v>
      </c>
      <c r="AP789" s="135"/>
      <c r="AQ789" s="135">
        <v>360</v>
      </c>
      <c r="AR789" s="123" t="s">
        <v>16164</v>
      </c>
      <c r="AS789" s="123" t="s">
        <v>16256</v>
      </c>
      <c r="AT789" s="135" t="s">
        <v>428</v>
      </c>
      <c r="AU789" s="137">
        <v>653651</v>
      </c>
      <c r="AV789" s="347">
        <v>1815.6972222222223</v>
      </c>
      <c r="AW789" s="132"/>
      <c r="AX789" s="132"/>
      <c r="AY789" s="132"/>
      <c r="AZ789" s="132"/>
      <c r="BA789" s="132"/>
      <c r="BB789" s="134"/>
      <c r="BC789" s="134"/>
      <c r="BD789" s="135"/>
      <c r="BE789" s="135" t="s">
        <v>364</v>
      </c>
      <c r="BF789" s="139"/>
      <c r="BG789" s="139"/>
      <c r="BH789" s="139"/>
      <c r="BI789" s="139"/>
      <c r="BJ789" s="139"/>
      <c r="BK789" s="134"/>
      <c r="BL789" s="134"/>
      <c r="BM789" s="135"/>
      <c r="BN789" s="233" t="s">
        <v>364</v>
      </c>
      <c r="BO789" s="135"/>
      <c r="BP789" s="135"/>
      <c r="BQ789" s="135"/>
      <c r="BR789" s="135"/>
      <c r="BS789" s="135"/>
      <c r="BT789" s="135"/>
      <c r="BU789" s="135"/>
      <c r="BV789" s="135"/>
      <c r="BW789" s="135"/>
      <c r="BX789" s="135"/>
      <c r="BY789" s="135"/>
      <c r="BZ789" s="135"/>
      <c r="CA789" s="135"/>
      <c r="CB789" s="135"/>
      <c r="CC789" s="135"/>
    </row>
    <row r="790" spans="1:81" s="6" customFormat="1" ht="16.5" customHeight="1">
      <c r="A790" s="135">
        <v>697</v>
      </c>
      <c r="B790" s="123" t="s">
        <v>204</v>
      </c>
      <c r="C790" s="123" t="s">
        <v>212</v>
      </c>
      <c r="D790" s="123" t="s">
        <v>14</v>
      </c>
      <c r="E790" s="123" t="s">
        <v>353</v>
      </c>
      <c r="F790" s="144" t="s">
        <v>4369</v>
      </c>
      <c r="G790" s="142" t="s">
        <v>4370</v>
      </c>
      <c r="H790" s="123" t="s">
        <v>14575</v>
      </c>
      <c r="I790" s="123" t="s">
        <v>14576</v>
      </c>
      <c r="J790" s="123" t="s">
        <v>12883</v>
      </c>
      <c r="K790" s="154" t="s">
        <v>14577</v>
      </c>
      <c r="L790" s="154" t="s">
        <v>4371</v>
      </c>
      <c r="M790" s="147" t="s">
        <v>15906</v>
      </c>
      <c r="N790" s="148" t="s">
        <v>12883</v>
      </c>
      <c r="O790" s="131" t="s">
        <v>357</v>
      </c>
      <c r="P790" s="131" t="s">
        <v>12899</v>
      </c>
      <c r="Q790" s="133">
        <v>123592</v>
      </c>
      <c r="R790" s="132">
        <v>7703</v>
      </c>
      <c r="S790" s="133">
        <v>2363</v>
      </c>
      <c r="T790" s="133">
        <v>2044</v>
      </c>
      <c r="U790" s="133" t="s">
        <v>4372</v>
      </c>
      <c r="V790" s="133">
        <v>319</v>
      </c>
      <c r="W790" s="133">
        <v>160</v>
      </c>
      <c r="X790" s="149" t="s">
        <v>401</v>
      </c>
      <c r="Y790" s="133">
        <v>370</v>
      </c>
      <c r="Z790" s="133">
        <v>69</v>
      </c>
      <c r="AA790" s="133">
        <v>1152</v>
      </c>
      <c r="AB790" s="133">
        <v>12154</v>
      </c>
      <c r="AC790" s="133">
        <v>48</v>
      </c>
      <c r="AD790" s="133">
        <v>432</v>
      </c>
      <c r="AE790" s="132">
        <v>222</v>
      </c>
      <c r="AF790" s="147" t="s">
        <v>4373</v>
      </c>
      <c r="AG790" s="133">
        <v>3778</v>
      </c>
      <c r="AH790" s="133">
        <v>19980</v>
      </c>
      <c r="AI790" s="123"/>
      <c r="AJ790" s="123"/>
      <c r="AK790" s="123" t="s">
        <v>387</v>
      </c>
      <c r="AL790" s="144">
        <v>14</v>
      </c>
      <c r="AM790" s="144"/>
      <c r="AN790" s="144">
        <v>12</v>
      </c>
      <c r="AO790" s="144">
        <v>2</v>
      </c>
      <c r="AP790" s="144"/>
      <c r="AQ790" s="123">
        <v>272</v>
      </c>
      <c r="AR790" s="144" t="s">
        <v>16174</v>
      </c>
      <c r="AS790" s="144" t="s">
        <v>16174</v>
      </c>
      <c r="AT790" s="123" t="s">
        <v>464</v>
      </c>
      <c r="AU790" s="137">
        <v>89773</v>
      </c>
      <c r="AV790" s="347">
        <v>330.04779411764707</v>
      </c>
      <c r="AW790" s="133">
        <v>2000</v>
      </c>
      <c r="AX790" s="133">
        <v>1000</v>
      </c>
      <c r="AY790" s="133">
        <v>1000</v>
      </c>
      <c r="AZ790" s="133">
        <v>1000</v>
      </c>
      <c r="BA790" s="133">
        <v>2000</v>
      </c>
      <c r="BB790" s="342">
        <v>50</v>
      </c>
      <c r="BC790" s="342" t="s">
        <v>4374</v>
      </c>
      <c r="BD790" s="342" t="s">
        <v>20002</v>
      </c>
      <c r="BE790" s="151" t="s">
        <v>4375</v>
      </c>
      <c r="BF790" s="139"/>
      <c r="BG790" s="139"/>
      <c r="BH790" s="139"/>
      <c r="BI790" s="139"/>
      <c r="BJ790" s="139"/>
      <c r="BK790" s="134"/>
      <c r="BL790" s="134"/>
      <c r="BM790" s="138"/>
      <c r="BN790" s="153" t="s">
        <v>832</v>
      </c>
      <c r="BO790" s="123"/>
      <c r="BP790" s="123"/>
      <c r="BQ790" s="123"/>
      <c r="BR790" s="123"/>
      <c r="BS790" s="123"/>
      <c r="BT790" s="123"/>
      <c r="BU790" s="123"/>
      <c r="BV790" s="123"/>
      <c r="BW790" s="123"/>
      <c r="BX790" s="123"/>
      <c r="BY790" s="123"/>
      <c r="BZ790" s="123"/>
      <c r="CA790" s="123"/>
      <c r="CB790" s="123"/>
      <c r="CC790" s="123"/>
    </row>
    <row r="791" spans="1:81" s="10" customFormat="1" ht="16.5" customHeight="1">
      <c r="A791" s="144">
        <v>698</v>
      </c>
      <c r="B791" s="144" t="s">
        <v>204</v>
      </c>
      <c r="C791" s="144" t="s">
        <v>226</v>
      </c>
      <c r="D791" s="144" t="s">
        <v>14</v>
      </c>
      <c r="E791" s="144" t="s">
        <v>353</v>
      </c>
      <c r="F791" s="144" t="s">
        <v>4376</v>
      </c>
      <c r="G791" s="145" t="s">
        <v>4377</v>
      </c>
      <c r="H791" s="144" t="s">
        <v>14578</v>
      </c>
      <c r="I791" s="144" t="s">
        <v>14579</v>
      </c>
      <c r="J791" s="144" t="s">
        <v>12883</v>
      </c>
      <c r="K791" s="144" t="s">
        <v>14580</v>
      </c>
      <c r="L791" s="144" t="s">
        <v>4378</v>
      </c>
      <c r="M791" s="181" t="s">
        <v>15907</v>
      </c>
      <c r="N791" s="148" t="s">
        <v>13157</v>
      </c>
      <c r="O791" s="148"/>
      <c r="P791" s="148" t="s">
        <v>12883</v>
      </c>
      <c r="Q791" s="133">
        <v>23975</v>
      </c>
      <c r="R791" s="132">
        <v>9086</v>
      </c>
      <c r="S791" s="133">
        <v>3860</v>
      </c>
      <c r="T791" s="133">
        <v>3712</v>
      </c>
      <c r="U791" s="133"/>
      <c r="V791" s="133">
        <v>148</v>
      </c>
      <c r="W791" s="133">
        <v>730</v>
      </c>
      <c r="X791" s="149" t="s">
        <v>401</v>
      </c>
      <c r="Y791" s="132">
        <v>180</v>
      </c>
      <c r="Z791" s="132"/>
      <c r="AA791" s="132"/>
      <c r="AB791" s="132">
        <v>277</v>
      </c>
      <c r="AC791" s="133"/>
      <c r="AD791" s="133"/>
      <c r="AE791" s="132">
        <v>109</v>
      </c>
      <c r="AF791" s="144" t="s">
        <v>1224</v>
      </c>
      <c r="AG791" s="133">
        <v>20320</v>
      </c>
      <c r="AH791" s="133">
        <v>20320</v>
      </c>
      <c r="AI791" s="144"/>
      <c r="AJ791" s="144"/>
      <c r="AK791" s="144"/>
      <c r="AL791" s="144"/>
      <c r="AM791" s="144"/>
      <c r="AN791" s="144"/>
      <c r="AO791" s="144"/>
      <c r="AP791" s="123"/>
      <c r="AQ791" s="123">
        <v>68</v>
      </c>
      <c r="AR791" s="135" t="s">
        <v>16166</v>
      </c>
      <c r="AS791" s="135" t="s">
        <v>16166</v>
      </c>
      <c r="AT791" s="123" t="s">
        <v>564</v>
      </c>
      <c r="AU791" s="137">
        <v>4585</v>
      </c>
      <c r="AV791" s="347">
        <v>67.42647058823529</v>
      </c>
      <c r="AW791" s="132"/>
      <c r="AX791" s="132"/>
      <c r="AY791" s="132"/>
      <c r="AZ791" s="132"/>
      <c r="BA791" s="132"/>
      <c r="BB791" s="134"/>
      <c r="BC791" s="134"/>
      <c r="BD791" s="138"/>
      <c r="BE791" s="138" t="s">
        <v>364</v>
      </c>
      <c r="BF791" s="139"/>
      <c r="BG791" s="139"/>
      <c r="BH791" s="139"/>
      <c r="BI791" s="152"/>
      <c r="BJ791" s="152"/>
      <c r="BK791" s="149"/>
      <c r="BL791" s="149"/>
      <c r="BM791" s="151"/>
      <c r="BN791" s="153"/>
      <c r="BO791" s="123"/>
      <c r="BP791" s="123"/>
      <c r="BQ791" s="123"/>
      <c r="BR791" s="123"/>
      <c r="BS791" s="123"/>
      <c r="BT791" s="144"/>
      <c r="BU791" s="144"/>
      <c r="BV791" s="144"/>
      <c r="BW791" s="144"/>
      <c r="BX791" s="144"/>
      <c r="BY791" s="144"/>
      <c r="BZ791" s="144"/>
      <c r="CA791" s="144"/>
      <c r="CB791" s="144"/>
      <c r="CC791" s="144"/>
    </row>
    <row r="792" spans="1:81" s="7" customFormat="1" ht="16.5" customHeight="1">
      <c r="A792" s="299"/>
      <c r="B792" s="300" t="s">
        <v>4379</v>
      </c>
      <c r="C792" s="301"/>
      <c r="D792" s="301">
        <v>3</v>
      </c>
      <c r="E792" s="302"/>
      <c r="F792" s="121"/>
      <c r="G792" s="352"/>
      <c r="H792" s="121"/>
      <c r="I792" s="121"/>
      <c r="J792" s="121"/>
      <c r="K792" s="353"/>
      <c r="L792" s="353"/>
      <c r="M792" s="478"/>
      <c r="N792" s="354"/>
      <c r="O792" s="354"/>
      <c r="P792" s="354"/>
      <c r="Q792" s="355"/>
      <c r="R792" s="355"/>
      <c r="S792" s="355"/>
      <c r="T792" s="355"/>
      <c r="U792" s="310"/>
      <c r="V792" s="355"/>
      <c r="W792" s="355"/>
      <c r="X792" s="627"/>
      <c r="Y792" s="355"/>
      <c r="Z792" s="355"/>
      <c r="AA792" s="355"/>
      <c r="AB792" s="355"/>
      <c r="AC792" s="355"/>
      <c r="AD792" s="310"/>
      <c r="AE792" s="310"/>
      <c r="AF792" s="479"/>
      <c r="AG792" s="310"/>
      <c r="AH792" s="355"/>
      <c r="AI792" s="311"/>
      <c r="AJ792" s="311"/>
      <c r="AK792" s="480"/>
      <c r="AL792" s="121"/>
      <c r="AM792" s="121"/>
      <c r="AN792" s="121"/>
      <c r="AO792" s="121"/>
      <c r="AP792" s="121"/>
      <c r="AQ792" s="121"/>
      <c r="AR792" s="121"/>
      <c r="AS792" s="121"/>
      <c r="AT792" s="121"/>
      <c r="AU792" s="310"/>
      <c r="AV792" s="310"/>
      <c r="AW792" s="310"/>
      <c r="AX792" s="310"/>
      <c r="AY792" s="310"/>
      <c r="AZ792" s="310"/>
      <c r="BA792" s="310"/>
      <c r="BB792" s="311"/>
      <c r="BC792" s="311"/>
      <c r="BD792" s="311"/>
      <c r="BE792" s="481"/>
      <c r="BF792" s="317"/>
      <c r="BG792" s="317"/>
      <c r="BH792" s="317"/>
      <c r="BI792" s="317"/>
      <c r="BJ792" s="317"/>
      <c r="BK792" s="311"/>
      <c r="BL792" s="311"/>
      <c r="BM792" s="311"/>
      <c r="BN792" s="482"/>
      <c r="BO792" s="121"/>
      <c r="BP792" s="121"/>
      <c r="BQ792" s="121"/>
      <c r="BR792" s="121"/>
      <c r="BS792" s="121"/>
      <c r="BT792" s="121"/>
      <c r="BU792" s="121"/>
      <c r="BV792" s="121"/>
      <c r="BW792" s="121"/>
      <c r="BX792" s="121"/>
      <c r="BY792" s="121"/>
      <c r="BZ792" s="121"/>
      <c r="CA792" s="121"/>
      <c r="CB792" s="121"/>
      <c r="CC792" s="121"/>
    </row>
    <row r="793" spans="1:81" s="6" customFormat="1" ht="16.5" customHeight="1">
      <c r="A793" s="144">
        <v>699</v>
      </c>
      <c r="B793" s="123" t="s">
        <v>204</v>
      </c>
      <c r="C793" s="123" t="s">
        <v>205</v>
      </c>
      <c r="D793" s="123" t="s">
        <v>481</v>
      </c>
      <c r="E793" s="123" t="s">
        <v>353</v>
      </c>
      <c r="F793" s="123" t="s">
        <v>4380</v>
      </c>
      <c r="G793" s="142" t="s">
        <v>4381</v>
      </c>
      <c r="H793" s="123" t="s">
        <v>14581</v>
      </c>
      <c r="I793" s="123" t="s">
        <v>14582</v>
      </c>
      <c r="J793" s="123" t="s">
        <v>12899</v>
      </c>
      <c r="K793" s="154" t="s">
        <v>14583</v>
      </c>
      <c r="L793" s="154" t="s">
        <v>4382</v>
      </c>
      <c r="M793" s="135" t="s">
        <v>15908</v>
      </c>
      <c r="N793" s="131" t="s">
        <v>12888</v>
      </c>
      <c r="O793" s="131"/>
      <c r="P793" s="131" t="s">
        <v>12888</v>
      </c>
      <c r="Q793" s="347">
        <v>11809</v>
      </c>
      <c r="R793" s="347">
        <v>5016</v>
      </c>
      <c r="S793" s="347">
        <v>1546</v>
      </c>
      <c r="T793" s="347">
        <v>1339</v>
      </c>
      <c r="U793" s="132" t="s">
        <v>392</v>
      </c>
      <c r="V793" s="347">
        <v>207</v>
      </c>
      <c r="W793" s="347">
        <v>495</v>
      </c>
      <c r="X793" s="134" t="s">
        <v>401</v>
      </c>
      <c r="Y793" s="347">
        <v>439</v>
      </c>
      <c r="Z793" s="347">
        <v>72</v>
      </c>
      <c r="AA793" s="347">
        <v>9068</v>
      </c>
      <c r="AB793" s="347">
        <v>158</v>
      </c>
      <c r="AC793" s="347"/>
      <c r="AD793" s="132"/>
      <c r="AE793" s="132">
        <v>43</v>
      </c>
      <c r="AF793" s="338" t="s">
        <v>4383</v>
      </c>
      <c r="AG793" s="347">
        <v>8282</v>
      </c>
      <c r="AH793" s="347">
        <v>13994</v>
      </c>
      <c r="AI793" s="123" t="s">
        <v>4384</v>
      </c>
      <c r="AJ793" s="123" t="s">
        <v>1183</v>
      </c>
      <c r="AK793" s="123" t="s">
        <v>457</v>
      </c>
      <c r="AL793" s="123">
        <v>4</v>
      </c>
      <c r="AM793" s="123">
        <v>1</v>
      </c>
      <c r="AN793" s="123">
        <v>3</v>
      </c>
      <c r="AO793" s="123"/>
      <c r="AP793" s="123"/>
      <c r="AQ793" s="123">
        <v>80</v>
      </c>
      <c r="AR793" s="123" t="s">
        <v>16168</v>
      </c>
      <c r="AS793" s="123" t="s">
        <v>16168</v>
      </c>
      <c r="AT793" s="123" t="s">
        <v>4385</v>
      </c>
      <c r="AU793" s="766">
        <v>36008</v>
      </c>
      <c r="AV793" s="347">
        <v>450.1</v>
      </c>
      <c r="AW793" s="132"/>
      <c r="AX793" s="132"/>
      <c r="AY793" s="132"/>
      <c r="AZ793" s="132"/>
      <c r="BA793" s="132"/>
      <c r="BB793" s="134"/>
      <c r="BC793" s="134"/>
      <c r="BD793" s="134"/>
      <c r="BE793" s="138" t="s">
        <v>364</v>
      </c>
      <c r="BF793" s="139"/>
      <c r="BG793" s="139"/>
      <c r="BH793" s="139"/>
      <c r="BI793" s="139"/>
      <c r="BJ793" s="139"/>
      <c r="BK793" s="134"/>
      <c r="BL793" s="134"/>
      <c r="BM793" s="138"/>
      <c r="BN793" s="141" t="s">
        <v>364</v>
      </c>
      <c r="BO793" s="123"/>
      <c r="BP793" s="123"/>
      <c r="BQ793" s="123"/>
      <c r="BR793" s="123"/>
      <c r="BS793" s="123"/>
      <c r="BT793" s="123"/>
      <c r="BU793" s="123"/>
      <c r="BV793" s="123"/>
      <c r="BW793" s="123"/>
      <c r="BX793" s="123"/>
      <c r="BY793" s="144"/>
      <c r="BZ793" s="123"/>
      <c r="CA793" s="123"/>
      <c r="CB793" s="123"/>
      <c r="CC793" s="123"/>
    </row>
    <row r="794" spans="1:81" s="6" customFormat="1" ht="16.5" customHeight="1">
      <c r="A794" s="123">
        <v>700</v>
      </c>
      <c r="B794" s="123" t="s">
        <v>204</v>
      </c>
      <c r="C794" s="123" t="s">
        <v>214</v>
      </c>
      <c r="D794" s="123" t="s">
        <v>481</v>
      </c>
      <c r="E794" s="123" t="s">
        <v>353</v>
      </c>
      <c r="F794" s="123" t="s">
        <v>4386</v>
      </c>
      <c r="G794" s="142" t="s">
        <v>4387</v>
      </c>
      <c r="H794" s="123" t="s">
        <v>14584</v>
      </c>
      <c r="I794" s="135" t="s">
        <v>14585</v>
      </c>
      <c r="J794" s="123" t="s">
        <v>12883</v>
      </c>
      <c r="K794" s="154" t="s">
        <v>14586</v>
      </c>
      <c r="L794" s="154" t="s">
        <v>4388</v>
      </c>
      <c r="M794" s="701" t="s">
        <v>15909</v>
      </c>
      <c r="N794" s="131" t="s">
        <v>13157</v>
      </c>
      <c r="O794" s="131"/>
      <c r="P794" s="131" t="s">
        <v>13157</v>
      </c>
      <c r="Q794" s="347">
        <v>40039</v>
      </c>
      <c r="R794" s="378">
        <v>5284</v>
      </c>
      <c r="S794" s="378">
        <v>4038</v>
      </c>
      <c r="T794" s="378">
        <v>3642</v>
      </c>
      <c r="U794" s="132" t="s">
        <v>411</v>
      </c>
      <c r="V794" s="347">
        <v>396</v>
      </c>
      <c r="W794" s="347">
        <v>162</v>
      </c>
      <c r="X794" s="360" t="s">
        <v>401</v>
      </c>
      <c r="Y794" s="347">
        <v>169</v>
      </c>
      <c r="Z794" s="347">
        <v>72</v>
      </c>
      <c r="AA794" s="347">
        <v>361</v>
      </c>
      <c r="AB794" s="347">
        <v>72</v>
      </c>
      <c r="AC794" s="347"/>
      <c r="AD794" s="132">
        <v>74</v>
      </c>
      <c r="AE794" s="132">
        <v>55</v>
      </c>
      <c r="AF794" s="338" t="s">
        <v>4389</v>
      </c>
      <c r="AG794" s="347">
        <v>1849</v>
      </c>
      <c r="AH794" s="347">
        <v>4618</v>
      </c>
      <c r="AI794" s="123"/>
      <c r="AJ794" s="123"/>
      <c r="AK794" s="429"/>
      <c r="AL794" s="123"/>
      <c r="AM794" s="123"/>
      <c r="AN794" s="123"/>
      <c r="AO794" s="123"/>
      <c r="AP794" s="123"/>
      <c r="AQ794" s="123">
        <v>251</v>
      </c>
      <c r="AR794" s="123" t="s">
        <v>16166</v>
      </c>
      <c r="AS794" s="123" t="s">
        <v>16166</v>
      </c>
      <c r="AT794" s="123" t="s">
        <v>625</v>
      </c>
      <c r="AU794" s="766">
        <v>11594</v>
      </c>
      <c r="AV794" s="347">
        <v>46.191235059760956</v>
      </c>
      <c r="AW794" s="132"/>
      <c r="AX794" s="132"/>
      <c r="AY794" s="132"/>
      <c r="AZ794" s="132"/>
      <c r="BA794" s="132"/>
      <c r="BB794" s="134"/>
      <c r="BC794" s="134"/>
      <c r="BD794" s="134"/>
      <c r="BE794" s="138" t="s">
        <v>364</v>
      </c>
      <c r="BF794" s="139"/>
      <c r="BG794" s="139"/>
      <c r="BH794" s="139"/>
      <c r="BI794" s="139"/>
      <c r="BJ794" s="139"/>
      <c r="BK794" s="134"/>
      <c r="BL794" s="134"/>
      <c r="BM794" s="138"/>
      <c r="BN794" s="141" t="s">
        <v>364</v>
      </c>
      <c r="BO794" s="123"/>
      <c r="BP794" s="123"/>
      <c r="BQ794" s="123"/>
      <c r="BR794" s="123"/>
      <c r="BS794" s="123"/>
      <c r="BT794" s="123"/>
      <c r="BU794" s="123"/>
      <c r="BV794" s="123"/>
      <c r="BW794" s="123"/>
      <c r="BX794" s="123"/>
      <c r="BY794" s="123"/>
      <c r="BZ794" s="123"/>
      <c r="CA794" s="123"/>
      <c r="CB794" s="123"/>
      <c r="CC794" s="123"/>
    </row>
    <row r="795" spans="1:81" s="6" customFormat="1" ht="16.5" customHeight="1">
      <c r="A795" s="123">
        <v>701</v>
      </c>
      <c r="B795" s="135" t="s">
        <v>204</v>
      </c>
      <c r="C795" s="135" t="s">
        <v>208</v>
      </c>
      <c r="D795" s="135" t="s">
        <v>481</v>
      </c>
      <c r="E795" s="135" t="s">
        <v>353</v>
      </c>
      <c r="F795" s="135" t="s">
        <v>4390</v>
      </c>
      <c r="G795" s="523" t="s">
        <v>20003</v>
      </c>
      <c r="H795" s="135" t="s">
        <v>14587</v>
      </c>
      <c r="I795" s="135" t="s">
        <v>14588</v>
      </c>
      <c r="J795" s="123" t="s">
        <v>12899</v>
      </c>
      <c r="K795" s="135" t="s">
        <v>14589</v>
      </c>
      <c r="L795" s="135" t="s">
        <v>4391</v>
      </c>
      <c r="M795" s="135" t="s">
        <v>15910</v>
      </c>
      <c r="N795" s="131" t="s">
        <v>13157</v>
      </c>
      <c r="O795" s="135"/>
      <c r="P795" s="131" t="s">
        <v>13157</v>
      </c>
      <c r="Q795" s="715">
        <v>86936</v>
      </c>
      <c r="R795" s="347">
        <v>2627</v>
      </c>
      <c r="S795" s="715">
        <v>1550</v>
      </c>
      <c r="T795" s="715">
        <v>1442</v>
      </c>
      <c r="U795" s="347" t="s">
        <v>672</v>
      </c>
      <c r="V795" s="715">
        <v>108</v>
      </c>
      <c r="W795" s="715">
        <v>131</v>
      </c>
      <c r="X795" s="765" t="s">
        <v>401</v>
      </c>
      <c r="Y795" s="715">
        <v>558.72</v>
      </c>
      <c r="Z795" s="715">
        <v>72</v>
      </c>
      <c r="AA795" s="715">
        <v>203</v>
      </c>
      <c r="AB795" s="715">
        <v>108</v>
      </c>
      <c r="AC795" s="715"/>
      <c r="AD795" s="169">
        <v>180</v>
      </c>
      <c r="AE795" s="132">
        <v>29</v>
      </c>
      <c r="AF795" s="338" t="s">
        <v>4392</v>
      </c>
      <c r="AG795" s="715">
        <v>771</v>
      </c>
      <c r="AH795" s="347">
        <v>1045</v>
      </c>
      <c r="AI795" s="123"/>
      <c r="AJ795" s="123"/>
      <c r="AK795" s="338" t="s">
        <v>387</v>
      </c>
      <c r="AL795" s="123">
        <v>10</v>
      </c>
      <c r="AM795" s="338">
        <v>2</v>
      </c>
      <c r="AN795" s="338">
        <v>4</v>
      </c>
      <c r="AO795" s="338">
        <v>4</v>
      </c>
      <c r="AP795" s="338"/>
      <c r="AQ795" s="338">
        <v>290</v>
      </c>
      <c r="AR795" s="338" t="s">
        <v>16166</v>
      </c>
      <c r="AS795" s="338" t="s">
        <v>16166</v>
      </c>
      <c r="AT795" s="123" t="s">
        <v>564</v>
      </c>
      <c r="AU795" s="347">
        <v>118961</v>
      </c>
      <c r="AV795" s="347">
        <v>410.2103448275862</v>
      </c>
      <c r="AW795" s="715"/>
      <c r="AX795" s="715"/>
      <c r="AY795" s="715"/>
      <c r="AZ795" s="715"/>
      <c r="BA795" s="715"/>
      <c r="BB795" s="170"/>
      <c r="BC795" s="170"/>
      <c r="BD795" s="135"/>
      <c r="BE795" s="135" t="s">
        <v>4393</v>
      </c>
      <c r="BF795" s="172"/>
      <c r="BG795" s="172"/>
      <c r="BH795" s="172"/>
      <c r="BI795" s="172"/>
      <c r="BJ795" s="172"/>
      <c r="BK795" s="170"/>
      <c r="BL795" s="170"/>
      <c r="BM795" s="135"/>
      <c r="BN795" s="233" t="s">
        <v>4394</v>
      </c>
      <c r="BO795" s="123"/>
      <c r="BP795" s="135"/>
      <c r="BQ795" s="135"/>
      <c r="BR795" s="135"/>
      <c r="BS795" s="135"/>
      <c r="BT795" s="135"/>
      <c r="BU795" s="135"/>
      <c r="BV795" s="135"/>
      <c r="BW795" s="135"/>
      <c r="BX795" s="135"/>
      <c r="BY795" s="123"/>
      <c r="BZ795" s="135"/>
      <c r="CA795" s="135"/>
      <c r="CB795" s="135"/>
      <c r="CC795" s="135"/>
    </row>
    <row r="796" spans="1:81" s="6" customFormat="1" ht="16.5" customHeight="1">
      <c r="A796" s="123">
        <v>702</v>
      </c>
      <c r="B796" s="123" t="s">
        <v>204</v>
      </c>
      <c r="C796" s="123" t="s">
        <v>208</v>
      </c>
      <c r="D796" s="123" t="s">
        <v>481</v>
      </c>
      <c r="E796" s="123" t="s">
        <v>377</v>
      </c>
      <c r="F796" s="123" t="s">
        <v>4395</v>
      </c>
      <c r="G796" s="142" t="s">
        <v>4396</v>
      </c>
      <c r="H796" s="136" t="s">
        <v>14590</v>
      </c>
      <c r="I796" s="135" t="s">
        <v>14591</v>
      </c>
      <c r="J796" s="123" t="s">
        <v>13157</v>
      </c>
      <c r="K796" s="154" t="s">
        <v>377</v>
      </c>
      <c r="L796" s="154" t="s">
        <v>377</v>
      </c>
      <c r="M796" s="135"/>
      <c r="N796" s="131" t="s">
        <v>12888</v>
      </c>
      <c r="O796" s="131"/>
      <c r="P796" s="131" t="s">
        <v>12888</v>
      </c>
      <c r="Q796" s="347">
        <v>8985</v>
      </c>
      <c r="R796" s="347">
        <v>403.58</v>
      </c>
      <c r="S796" s="347">
        <v>339</v>
      </c>
      <c r="T796" s="347">
        <v>339</v>
      </c>
      <c r="U796" s="132" t="s">
        <v>453</v>
      </c>
      <c r="V796" s="347"/>
      <c r="W796" s="347">
        <v>65</v>
      </c>
      <c r="X796" s="134"/>
      <c r="Y796" s="347"/>
      <c r="Z796" s="347"/>
      <c r="AA796" s="347"/>
      <c r="AB796" s="347">
        <v>72.72</v>
      </c>
      <c r="AC796" s="347"/>
      <c r="AD796" s="132"/>
      <c r="AE796" s="132"/>
      <c r="AF796" s="338" t="s">
        <v>4397</v>
      </c>
      <c r="AG796" s="347">
        <v>1258</v>
      </c>
      <c r="AH796" s="347">
        <v>1336</v>
      </c>
      <c r="AI796" s="123"/>
      <c r="AJ796" s="123"/>
      <c r="AK796" s="123"/>
      <c r="AL796" s="123"/>
      <c r="AM796" s="123"/>
      <c r="AN796" s="123"/>
      <c r="AO796" s="123"/>
      <c r="AP796" s="123"/>
      <c r="AQ796" s="123" t="s">
        <v>435</v>
      </c>
      <c r="AR796" s="123"/>
      <c r="AS796" s="123"/>
      <c r="AT796" s="123" t="s">
        <v>4398</v>
      </c>
      <c r="AU796" s="134" t="s">
        <v>435</v>
      </c>
      <c r="AV796" s="347"/>
      <c r="AW796" s="132"/>
      <c r="AX796" s="132"/>
      <c r="AY796" s="132"/>
      <c r="AZ796" s="132"/>
      <c r="BA796" s="132"/>
      <c r="BB796" s="134"/>
      <c r="BC796" s="134"/>
      <c r="BD796" s="134"/>
      <c r="BE796" s="138" t="s">
        <v>364</v>
      </c>
      <c r="BF796" s="139"/>
      <c r="BG796" s="139"/>
      <c r="BH796" s="139"/>
      <c r="BI796" s="139"/>
      <c r="BJ796" s="139"/>
      <c r="BK796" s="134"/>
      <c r="BL796" s="134"/>
      <c r="BM796" s="138"/>
      <c r="BN796" s="141" t="s">
        <v>364</v>
      </c>
      <c r="BO796" s="123"/>
      <c r="BP796" s="123"/>
      <c r="BQ796" s="123"/>
      <c r="BR796" s="123"/>
      <c r="BS796" s="123"/>
      <c r="BT796" s="123"/>
      <c r="BU796" s="123"/>
      <c r="BV796" s="123"/>
      <c r="BW796" s="123"/>
      <c r="BX796" s="123"/>
      <c r="BY796" s="123"/>
      <c r="BZ796" s="123"/>
      <c r="CA796" s="123"/>
      <c r="CB796" s="123"/>
      <c r="CC796" s="123"/>
    </row>
    <row r="797" spans="1:81" s="6" customFormat="1" ht="16.5" customHeight="1">
      <c r="A797" s="123">
        <v>703</v>
      </c>
      <c r="B797" s="123" t="s">
        <v>204</v>
      </c>
      <c r="C797" s="123" t="s">
        <v>209</v>
      </c>
      <c r="D797" s="123" t="s">
        <v>481</v>
      </c>
      <c r="E797" s="123" t="s">
        <v>377</v>
      </c>
      <c r="F797" s="123" t="s">
        <v>4399</v>
      </c>
      <c r="G797" s="142" t="s">
        <v>4400</v>
      </c>
      <c r="H797" s="123" t="s">
        <v>14592</v>
      </c>
      <c r="I797" s="147" t="s">
        <v>14461</v>
      </c>
      <c r="J797" s="123" t="s">
        <v>13157</v>
      </c>
      <c r="K797" s="154" t="s">
        <v>377</v>
      </c>
      <c r="L797" s="144" t="s">
        <v>377</v>
      </c>
      <c r="M797" s="135"/>
      <c r="N797" s="131" t="s">
        <v>13157</v>
      </c>
      <c r="O797" s="131"/>
      <c r="P797" s="131" t="s">
        <v>13157</v>
      </c>
      <c r="Q797" s="378">
        <v>20413</v>
      </c>
      <c r="R797" s="378">
        <v>423</v>
      </c>
      <c r="S797" s="378">
        <v>423</v>
      </c>
      <c r="T797" s="378">
        <v>423</v>
      </c>
      <c r="U797" s="132" t="s">
        <v>453</v>
      </c>
      <c r="V797" s="347"/>
      <c r="W797" s="347"/>
      <c r="X797" s="625"/>
      <c r="Y797" s="347"/>
      <c r="Z797" s="347"/>
      <c r="AA797" s="347"/>
      <c r="AB797" s="347"/>
      <c r="AC797" s="347"/>
      <c r="AD797" s="132"/>
      <c r="AE797" s="132" t="s">
        <v>20004</v>
      </c>
      <c r="AF797" s="767" t="s">
        <v>4401</v>
      </c>
      <c r="AG797" s="347">
        <v>390</v>
      </c>
      <c r="AH797" s="347">
        <v>595</v>
      </c>
      <c r="AI797" s="338"/>
      <c r="AJ797" s="338"/>
      <c r="AK797" s="123"/>
      <c r="AL797" s="123"/>
      <c r="AM797" s="123"/>
      <c r="AN797" s="123"/>
      <c r="AO797" s="123"/>
      <c r="AP797" s="123"/>
      <c r="AQ797" s="123">
        <v>240</v>
      </c>
      <c r="AR797" s="123" t="s">
        <v>16166</v>
      </c>
      <c r="AS797" s="134" t="s">
        <v>435</v>
      </c>
      <c r="AT797" s="123" t="s">
        <v>1423</v>
      </c>
      <c r="AU797" s="539">
        <v>250</v>
      </c>
      <c r="AV797" s="347">
        <v>1.0416666666666667</v>
      </c>
      <c r="AW797" s="132"/>
      <c r="AX797" s="132"/>
      <c r="AY797" s="132"/>
      <c r="AZ797" s="132"/>
      <c r="BA797" s="132"/>
      <c r="BB797" s="134"/>
      <c r="BC797" s="134"/>
      <c r="BD797" s="134"/>
      <c r="BE797" s="138" t="s">
        <v>364</v>
      </c>
      <c r="BF797" s="139"/>
      <c r="BG797" s="139"/>
      <c r="BH797" s="139"/>
      <c r="BI797" s="139"/>
      <c r="BJ797" s="139"/>
      <c r="BK797" s="134"/>
      <c r="BL797" s="134"/>
      <c r="BM797" s="138"/>
      <c r="BN797" s="141" t="s">
        <v>364</v>
      </c>
      <c r="BO797" s="123"/>
      <c r="BP797" s="123"/>
      <c r="BQ797" s="123"/>
      <c r="BR797" s="123"/>
      <c r="BS797" s="123"/>
      <c r="BT797" s="123"/>
      <c r="BU797" s="123"/>
      <c r="BV797" s="123"/>
      <c r="BW797" s="123"/>
      <c r="BX797" s="123"/>
      <c r="BY797" s="123"/>
      <c r="BZ797" s="123"/>
      <c r="CA797" s="123"/>
      <c r="CB797" s="123"/>
      <c r="CC797" s="123"/>
    </row>
    <row r="798" spans="1:81" s="6" customFormat="1" ht="16.5" customHeight="1">
      <c r="A798" s="123">
        <v>704</v>
      </c>
      <c r="B798" s="135" t="s">
        <v>204</v>
      </c>
      <c r="C798" s="135" t="s">
        <v>227</v>
      </c>
      <c r="D798" s="135" t="s">
        <v>481</v>
      </c>
      <c r="E798" s="135" t="s">
        <v>353</v>
      </c>
      <c r="F798" s="135" t="s">
        <v>4402</v>
      </c>
      <c r="G798" s="523" t="s">
        <v>4403</v>
      </c>
      <c r="H798" s="135" t="s">
        <v>14593</v>
      </c>
      <c r="I798" s="135" t="s">
        <v>14594</v>
      </c>
      <c r="J798" s="123" t="s">
        <v>12899</v>
      </c>
      <c r="K798" s="135" t="s">
        <v>14595</v>
      </c>
      <c r="L798" s="154" t="s">
        <v>4404</v>
      </c>
      <c r="M798" s="130" t="s">
        <v>15911</v>
      </c>
      <c r="N798" s="135" t="s">
        <v>12899</v>
      </c>
      <c r="O798" s="135"/>
      <c r="P798" s="131" t="s">
        <v>13157</v>
      </c>
      <c r="Q798" s="347">
        <v>20636</v>
      </c>
      <c r="R798" s="347">
        <v>5895</v>
      </c>
      <c r="S798" s="347">
        <v>1447</v>
      </c>
      <c r="T798" s="347">
        <v>1107</v>
      </c>
      <c r="U798" s="132" t="s">
        <v>453</v>
      </c>
      <c r="V798" s="347">
        <v>340</v>
      </c>
      <c r="W798" s="347">
        <v>340</v>
      </c>
      <c r="X798" s="360" t="s">
        <v>401</v>
      </c>
      <c r="Y798" s="347">
        <v>317</v>
      </c>
      <c r="Z798" s="347"/>
      <c r="AA798" s="347"/>
      <c r="AB798" s="347">
        <v>148</v>
      </c>
      <c r="AC798" s="347"/>
      <c r="AD798" s="132"/>
      <c r="AE798" s="132">
        <v>78</v>
      </c>
      <c r="AF798" s="338" t="s">
        <v>4405</v>
      </c>
      <c r="AG798" s="347">
        <v>426</v>
      </c>
      <c r="AH798" s="347">
        <v>1170</v>
      </c>
      <c r="AI798" s="338"/>
      <c r="AJ798" s="338"/>
      <c r="AK798" s="338" t="s">
        <v>406</v>
      </c>
      <c r="AL798" s="123">
        <v>1</v>
      </c>
      <c r="AM798" s="338">
        <v>1</v>
      </c>
      <c r="AN798" s="338"/>
      <c r="AO798" s="338"/>
      <c r="AP798" s="338"/>
      <c r="AQ798" s="338">
        <v>282</v>
      </c>
      <c r="AR798" s="338" t="s">
        <v>16166</v>
      </c>
      <c r="AS798" s="338" t="s">
        <v>16166</v>
      </c>
      <c r="AT798" s="338" t="s">
        <v>4406</v>
      </c>
      <c r="AU798" s="768">
        <v>30231</v>
      </c>
      <c r="AV798" s="347">
        <v>107.20212765957447</v>
      </c>
      <c r="AW798" s="132">
        <v>1000</v>
      </c>
      <c r="AX798" s="347"/>
      <c r="AY798" s="347">
        <v>500</v>
      </c>
      <c r="AZ798" s="347">
        <v>500</v>
      </c>
      <c r="BA798" s="347">
        <v>1000</v>
      </c>
      <c r="BB798" s="183">
        <v>30</v>
      </c>
      <c r="BC798" s="183">
        <v>50</v>
      </c>
      <c r="BD798" s="135" t="s">
        <v>4407</v>
      </c>
      <c r="BE798" s="769" t="s">
        <v>4408</v>
      </c>
      <c r="BF798" s="139"/>
      <c r="BG798" s="139"/>
      <c r="BH798" s="139"/>
      <c r="BI798" s="139"/>
      <c r="BJ798" s="139"/>
      <c r="BK798" s="183"/>
      <c r="BL798" s="183"/>
      <c r="BM798" s="135" t="s">
        <v>4407</v>
      </c>
      <c r="BN798" s="726" t="s">
        <v>4408</v>
      </c>
      <c r="BO798" s="123"/>
      <c r="BP798" s="135"/>
      <c r="BQ798" s="135"/>
      <c r="BR798" s="135"/>
      <c r="BS798" s="135"/>
      <c r="BT798" s="135"/>
      <c r="BU798" s="135"/>
      <c r="BV798" s="135"/>
      <c r="BW798" s="135"/>
      <c r="BX798" s="135"/>
      <c r="BY798" s="123"/>
      <c r="BZ798" s="135"/>
      <c r="CA798" s="135"/>
      <c r="CB798" s="135"/>
      <c r="CC798" s="135"/>
    </row>
    <row r="799" spans="1:81" s="7" customFormat="1" ht="16.5" customHeight="1">
      <c r="A799" s="123">
        <v>705</v>
      </c>
      <c r="B799" s="123" t="s">
        <v>204</v>
      </c>
      <c r="C799" s="123" t="s">
        <v>207</v>
      </c>
      <c r="D799" s="123" t="s">
        <v>481</v>
      </c>
      <c r="E799" s="123" t="s">
        <v>353</v>
      </c>
      <c r="F799" s="123" t="s">
        <v>20005</v>
      </c>
      <c r="G799" s="142" t="s">
        <v>20006</v>
      </c>
      <c r="H799" s="123" t="s">
        <v>14596</v>
      </c>
      <c r="I799" s="123" t="s">
        <v>14597</v>
      </c>
      <c r="J799" s="136" t="s">
        <v>12883</v>
      </c>
      <c r="K799" s="123" t="s">
        <v>14598</v>
      </c>
      <c r="L799" s="154" t="s">
        <v>4409</v>
      </c>
      <c r="M799" s="130" t="s">
        <v>15912</v>
      </c>
      <c r="N799" s="131" t="s">
        <v>13157</v>
      </c>
      <c r="O799" s="123"/>
      <c r="P799" s="131" t="s">
        <v>13157</v>
      </c>
      <c r="Q799" s="347">
        <v>21534</v>
      </c>
      <c r="R799" s="347">
        <v>5024</v>
      </c>
      <c r="S799" s="347">
        <v>2183</v>
      </c>
      <c r="T799" s="347">
        <v>1900</v>
      </c>
      <c r="U799" s="347" t="s">
        <v>418</v>
      </c>
      <c r="V799" s="347">
        <v>283</v>
      </c>
      <c r="W799" s="347">
        <v>377</v>
      </c>
      <c r="X799" s="360" t="s">
        <v>1981</v>
      </c>
      <c r="Y799" s="347">
        <v>321</v>
      </c>
      <c r="Z799" s="347">
        <v>108</v>
      </c>
      <c r="AA799" s="347">
        <v>19700</v>
      </c>
      <c r="AB799" s="347">
        <v>117</v>
      </c>
      <c r="AC799" s="347"/>
      <c r="AD799" s="132"/>
      <c r="AE799" s="132">
        <v>32</v>
      </c>
      <c r="AF799" s="429" t="s">
        <v>771</v>
      </c>
      <c r="AG799" s="347">
        <v>12544</v>
      </c>
      <c r="AH799" s="347">
        <v>16102</v>
      </c>
      <c r="AI799" s="429" t="s">
        <v>4410</v>
      </c>
      <c r="AJ799" s="123" t="s">
        <v>4411</v>
      </c>
      <c r="AK799" s="123" t="s">
        <v>477</v>
      </c>
      <c r="AL799" s="123">
        <v>2</v>
      </c>
      <c r="AM799" s="429">
        <v>1</v>
      </c>
      <c r="AN799" s="429">
        <v>1</v>
      </c>
      <c r="AO799" s="429"/>
      <c r="AP799" s="429"/>
      <c r="AQ799" s="123">
        <v>313</v>
      </c>
      <c r="AR799" s="135" t="s">
        <v>4412</v>
      </c>
      <c r="AS799" s="135" t="s">
        <v>4412</v>
      </c>
      <c r="AT799" s="123" t="s">
        <v>4413</v>
      </c>
      <c r="AU799" s="770">
        <v>59776</v>
      </c>
      <c r="AV799" s="347">
        <v>190.9776357827476</v>
      </c>
      <c r="AW799" s="347">
        <v>2000</v>
      </c>
      <c r="AX799" s="347"/>
      <c r="AY799" s="347">
        <v>1500</v>
      </c>
      <c r="AZ799" s="347">
        <v>1500</v>
      </c>
      <c r="BA799" s="347">
        <v>2000</v>
      </c>
      <c r="BB799" s="183">
        <v>20</v>
      </c>
      <c r="BC799" s="183">
        <v>20</v>
      </c>
      <c r="BD799" s="138"/>
      <c r="BE799" s="138" t="s">
        <v>4414</v>
      </c>
      <c r="BF799" s="139"/>
      <c r="BG799" s="139"/>
      <c r="BH799" s="139"/>
      <c r="BI799" s="139"/>
      <c r="BJ799" s="139"/>
      <c r="BK799" s="134"/>
      <c r="BL799" s="134"/>
      <c r="BM799" s="138" t="s">
        <v>4415</v>
      </c>
      <c r="BN799" s="141"/>
      <c r="BO799" s="134"/>
      <c r="BP799" s="134"/>
      <c r="BQ799" s="134"/>
      <c r="BR799" s="123"/>
      <c r="BS799" s="123"/>
      <c r="BT799" s="123"/>
      <c r="BU799" s="123"/>
      <c r="BV799" s="123"/>
      <c r="BW799" s="123"/>
      <c r="BX799" s="123"/>
      <c r="BY799" s="144"/>
      <c r="BZ799" s="123"/>
      <c r="CA799" s="123"/>
      <c r="CB799" s="123"/>
      <c r="CC799" s="123"/>
    </row>
    <row r="800" spans="1:81" s="6" customFormat="1" ht="16.5" customHeight="1">
      <c r="A800" s="123">
        <v>706</v>
      </c>
      <c r="B800" s="135" t="s">
        <v>204</v>
      </c>
      <c r="C800" s="135" t="s">
        <v>220</v>
      </c>
      <c r="D800" s="135" t="s">
        <v>481</v>
      </c>
      <c r="E800" s="135" t="s">
        <v>353</v>
      </c>
      <c r="F800" s="135" t="s">
        <v>4416</v>
      </c>
      <c r="G800" s="523" t="s">
        <v>4417</v>
      </c>
      <c r="H800" s="135" t="s">
        <v>14599</v>
      </c>
      <c r="I800" s="135" t="s">
        <v>14600</v>
      </c>
      <c r="J800" s="135" t="s">
        <v>12899</v>
      </c>
      <c r="K800" s="135" t="s">
        <v>14601</v>
      </c>
      <c r="L800" s="135" t="s">
        <v>4418</v>
      </c>
      <c r="M800" s="135" t="s">
        <v>15913</v>
      </c>
      <c r="N800" s="131" t="s">
        <v>13157</v>
      </c>
      <c r="O800" s="135"/>
      <c r="P800" s="131" t="s">
        <v>13157</v>
      </c>
      <c r="Q800" s="715">
        <v>8068</v>
      </c>
      <c r="R800" s="715">
        <v>1600</v>
      </c>
      <c r="S800" s="715">
        <v>744</v>
      </c>
      <c r="T800" s="715">
        <v>519</v>
      </c>
      <c r="U800" s="347" t="s">
        <v>392</v>
      </c>
      <c r="V800" s="347">
        <v>225</v>
      </c>
      <c r="W800" s="347">
        <v>87</v>
      </c>
      <c r="X800" s="360" t="s">
        <v>401</v>
      </c>
      <c r="Y800" s="347"/>
      <c r="Z800" s="347">
        <v>39</v>
      </c>
      <c r="AA800" s="347">
        <v>4223</v>
      </c>
      <c r="AB800" s="347">
        <v>93</v>
      </c>
      <c r="AC800" s="347"/>
      <c r="AD800" s="132"/>
      <c r="AE800" s="132">
        <v>12</v>
      </c>
      <c r="AF800" s="338" t="s">
        <v>4419</v>
      </c>
      <c r="AG800" s="347">
        <v>1528</v>
      </c>
      <c r="AH800" s="347">
        <v>1900</v>
      </c>
      <c r="AI800" s="338"/>
      <c r="AJ800" s="338"/>
      <c r="AK800" s="338" t="s">
        <v>1040</v>
      </c>
      <c r="AL800" s="123"/>
      <c r="AM800" s="338"/>
      <c r="AN800" s="338"/>
      <c r="AO800" s="338"/>
      <c r="AP800" s="338"/>
      <c r="AQ800" s="338">
        <v>365</v>
      </c>
      <c r="AR800" s="338" t="s">
        <v>16168</v>
      </c>
      <c r="AS800" s="338" t="s">
        <v>16168</v>
      </c>
      <c r="AT800" s="338" t="s">
        <v>711</v>
      </c>
      <c r="AU800" s="715">
        <v>88213</v>
      </c>
      <c r="AV800" s="347">
        <v>241.67945205479452</v>
      </c>
      <c r="AW800" s="715"/>
      <c r="AX800" s="715"/>
      <c r="AY800" s="715"/>
      <c r="AZ800" s="715"/>
      <c r="BA800" s="715"/>
      <c r="BB800" s="170"/>
      <c r="BC800" s="170"/>
      <c r="BD800" s="135"/>
      <c r="BE800" s="135" t="s">
        <v>364</v>
      </c>
      <c r="BF800" s="172"/>
      <c r="BG800" s="172"/>
      <c r="BH800" s="172"/>
      <c r="BI800" s="172"/>
      <c r="BJ800" s="172"/>
      <c r="BK800" s="170"/>
      <c r="BL800" s="170"/>
      <c r="BM800" s="135"/>
      <c r="BN800" s="233" t="s">
        <v>364</v>
      </c>
      <c r="BO800" s="123"/>
      <c r="BP800" s="135"/>
      <c r="BQ800" s="135"/>
      <c r="BR800" s="135"/>
      <c r="BS800" s="135"/>
      <c r="BT800" s="135"/>
      <c r="BU800" s="135"/>
      <c r="BV800" s="135"/>
      <c r="BW800" s="135"/>
      <c r="BX800" s="135"/>
      <c r="BY800" s="144"/>
      <c r="BZ800" s="135"/>
      <c r="CA800" s="135"/>
      <c r="CB800" s="135"/>
      <c r="CC800" s="135"/>
    </row>
    <row r="801" spans="1:81" s="6" customFormat="1" ht="16.5" customHeight="1">
      <c r="A801" s="123">
        <v>707</v>
      </c>
      <c r="B801" s="135" t="s">
        <v>204</v>
      </c>
      <c r="C801" s="135" t="s">
        <v>210</v>
      </c>
      <c r="D801" s="135" t="s">
        <v>481</v>
      </c>
      <c r="E801" s="135" t="s">
        <v>353</v>
      </c>
      <c r="F801" s="135" t="s">
        <v>4420</v>
      </c>
      <c r="G801" s="523" t="s">
        <v>4421</v>
      </c>
      <c r="H801" s="135" t="s">
        <v>14602</v>
      </c>
      <c r="I801" s="135" t="s">
        <v>14603</v>
      </c>
      <c r="J801" s="135" t="s">
        <v>12899</v>
      </c>
      <c r="K801" s="135" t="s">
        <v>14604</v>
      </c>
      <c r="L801" s="135" t="s">
        <v>4422</v>
      </c>
      <c r="M801" s="135" t="s">
        <v>15914</v>
      </c>
      <c r="N801" s="131" t="s">
        <v>13157</v>
      </c>
      <c r="O801" s="135"/>
      <c r="P801" s="131" t="s">
        <v>13157</v>
      </c>
      <c r="Q801" s="715">
        <v>11108</v>
      </c>
      <c r="R801" s="715">
        <v>1055</v>
      </c>
      <c r="S801" s="715">
        <v>493</v>
      </c>
      <c r="T801" s="715">
        <v>437</v>
      </c>
      <c r="U801" s="132" t="s">
        <v>453</v>
      </c>
      <c r="V801" s="347">
        <v>56</v>
      </c>
      <c r="W801" s="347">
        <v>46</v>
      </c>
      <c r="X801" s="360" t="s">
        <v>401</v>
      </c>
      <c r="Y801" s="347">
        <v>135</v>
      </c>
      <c r="Z801" s="347">
        <v>23</v>
      </c>
      <c r="AA801" s="347">
        <v>451</v>
      </c>
      <c r="AB801" s="347">
        <v>42</v>
      </c>
      <c r="AC801" s="347"/>
      <c r="AD801" s="132"/>
      <c r="AE801" s="132">
        <v>300</v>
      </c>
      <c r="AF801" s="338" t="s">
        <v>4423</v>
      </c>
      <c r="AG801" s="347">
        <v>725</v>
      </c>
      <c r="AH801" s="347">
        <v>725</v>
      </c>
      <c r="AI801" s="338"/>
      <c r="AJ801" s="338"/>
      <c r="AK801" s="338"/>
      <c r="AL801" s="123">
        <v>1</v>
      </c>
      <c r="AM801" s="338"/>
      <c r="AN801" s="338">
        <v>1</v>
      </c>
      <c r="AO801" s="338"/>
      <c r="AP801" s="338"/>
      <c r="AQ801" s="338">
        <v>313</v>
      </c>
      <c r="AR801" s="123" t="s">
        <v>16166</v>
      </c>
      <c r="AS801" s="123" t="s">
        <v>16166</v>
      </c>
      <c r="AT801" s="338" t="s">
        <v>3304</v>
      </c>
      <c r="AU801" s="715">
        <v>30526</v>
      </c>
      <c r="AV801" s="347">
        <v>97.527156549520768</v>
      </c>
      <c r="AW801" s="715"/>
      <c r="AX801" s="715"/>
      <c r="AY801" s="715"/>
      <c r="AZ801" s="715"/>
      <c r="BA801" s="715"/>
      <c r="BB801" s="170"/>
      <c r="BC801" s="170"/>
      <c r="BD801" s="135"/>
      <c r="BE801" s="135" t="s">
        <v>364</v>
      </c>
      <c r="BF801" s="172"/>
      <c r="BG801" s="172"/>
      <c r="BH801" s="172"/>
      <c r="BI801" s="172"/>
      <c r="BJ801" s="172"/>
      <c r="BK801" s="170"/>
      <c r="BL801" s="170"/>
      <c r="BM801" s="135"/>
      <c r="BN801" s="233"/>
      <c r="BO801" s="123"/>
      <c r="BP801" s="135"/>
      <c r="BQ801" s="135"/>
      <c r="BR801" s="135"/>
      <c r="BS801" s="135"/>
      <c r="BT801" s="135"/>
      <c r="BU801" s="135"/>
      <c r="BV801" s="135"/>
      <c r="BW801" s="135"/>
      <c r="BX801" s="135"/>
      <c r="BY801" s="144"/>
      <c r="BZ801" s="135"/>
      <c r="CA801" s="135"/>
      <c r="CB801" s="135"/>
      <c r="CC801" s="135"/>
    </row>
    <row r="802" spans="1:81" s="6" customFormat="1" ht="16.5" customHeight="1">
      <c r="A802" s="123">
        <v>708</v>
      </c>
      <c r="B802" s="135" t="s">
        <v>204</v>
      </c>
      <c r="C802" s="135" t="s">
        <v>210</v>
      </c>
      <c r="D802" s="135" t="s">
        <v>481</v>
      </c>
      <c r="E802" s="135" t="s">
        <v>353</v>
      </c>
      <c r="F802" s="135" t="s">
        <v>4424</v>
      </c>
      <c r="G802" s="523" t="s">
        <v>4425</v>
      </c>
      <c r="H802" s="135" t="s">
        <v>14605</v>
      </c>
      <c r="I802" s="135" t="s">
        <v>14606</v>
      </c>
      <c r="J802" s="135" t="s">
        <v>12899</v>
      </c>
      <c r="K802" s="135" t="s">
        <v>14089</v>
      </c>
      <c r="L802" s="135" t="s">
        <v>4426</v>
      </c>
      <c r="M802" s="135" t="s">
        <v>15915</v>
      </c>
      <c r="N802" s="131" t="s">
        <v>13157</v>
      </c>
      <c r="O802" s="135"/>
      <c r="P802" s="131" t="s">
        <v>13157</v>
      </c>
      <c r="Q802" s="715">
        <v>50136</v>
      </c>
      <c r="R802" s="715">
        <v>1805</v>
      </c>
      <c r="S802" s="715">
        <v>1463</v>
      </c>
      <c r="T802" s="715">
        <v>1463</v>
      </c>
      <c r="U802" s="132" t="s">
        <v>453</v>
      </c>
      <c r="V802" s="347"/>
      <c r="W802" s="347">
        <v>136</v>
      </c>
      <c r="X802" s="360" t="s">
        <v>401</v>
      </c>
      <c r="Y802" s="347">
        <v>67.67</v>
      </c>
      <c r="Z802" s="347"/>
      <c r="AA802" s="347"/>
      <c r="AB802" s="347">
        <v>84.2</v>
      </c>
      <c r="AC802" s="347"/>
      <c r="AD802" s="132"/>
      <c r="AE802" s="132">
        <v>427</v>
      </c>
      <c r="AF802" s="338" t="s">
        <v>4427</v>
      </c>
      <c r="AG802" s="347">
        <v>4960</v>
      </c>
      <c r="AH802" s="347">
        <v>6859</v>
      </c>
      <c r="AI802" s="338"/>
      <c r="AJ802" s="338"/>
      <c r="AK802" s="338"/>
      <c r="AL802" s="123"/>
      <c r="AM802" s="338"/>
      <c r="AN802" s="338"/>
      <c r="AO802" s="338"/>
      <c r="AP802" s="338"/>
      <c r="AQ802" s="338">
        <v>365</v>
      </c>
      <c r="AR802" s="338" t="s">
        <v>16168</v>
      </c>
      <c r="AS802" s="338" t="s">
        <v>16168</v>
      </c>
      <c r="AT802" s="338" t="s">
        <v>1421</v>
      </c>
      <c r="AU802" s="715">
        <v>158147</v>
      </c>
      <c r="AV802" s="347">
        <v>433.27945205479455</v>
      </c>
      <c r="AW802" s="715">
        <v>16000</v>
      </c>
      <c r="AX802" s="715">
        <v>12000</v>
      </c>
      <c r="AY802" s="715">
        <v>12000</v>
      </c>
      <c r="AZ802" s="715">
        <v>14000</v>
      </c>
      <c r="BA802" s="715">
        <v>16000</v>
      </c>
      <c r="BB802" s="601">
        <v>12</v>
      </c>
      <c r="BC802" s="601">
        <v>50</v>
      </c>
      <c r="BD802" s="135" t="s">
        <v>4428</v>
      </c>
      <c r="BE802" s="135" t="s">
        <v>4429</v>
      </c>
      <c r="BF802" s="172"/>
      <c r="BG802" s="172"/>
      <c r="BH802" s="172"/>
      <c r="BI802" s="172"/>
      <c r="BJ802" s="172"/>
      <c r="BK802" s="170"/>
      <c r="BL802" s="170"/>
      <c r="BM802" s="135"/>
      <c r="BN802" s="233"/>
      <c r="BO802" s="123"/>
      <c r="BP802" s="135"/>
      <c r="BQ802" s="135"/>
      <c r="BR802" s="135"/>
      <c r="BS802" s="135"/>
      <c r="BT802" s="135"/>
      <c r="BU802" s="135"/>
      <c r="BV802" s="135"/>
      <c r="BW802" s="135"/>
      <c r="BX802" s="135"/>
      <c r="BY802" s="144"/>
      <c r="BZ802" s="135"/>
      <c r="CA802" s="135"/>
      <c r="CB802" s="135"/>
      <c r="CC802" s="135"/>
    </row>
    <row r="803" spans="1:81" s="6" customFormat="1" ht="16.5" customHeight="1">
      <c r="A803" s="123">
        <v>709</v>
      </c>
      <c r="B803" s="135" t="s">
        <v>204</v>
      </c>
      <c r="C803" s="135" t="s">
        <v>210</v>
      </c>
      <c r="D803" s="135" t="s">
        <v>481</v>
      </c>
      <c r="E803" s="135" t="s">
        <v>353</v>
      </c>
      <c r="F803" s="135" t="s">
        <v>4430</v>
      </c>
      <c r="G803" s="523" t="s">
        <v>4431</v>
      </c>
      <c r="H803" s="135" t="s">
        <v>14607</v>
      </c>
      <c r="I803" s="135" t="s">
        <v>14608</v>
      </c>
      <c r="J803" s="135" t="s">
        <v>12899</v>
      </c>
      <c r="K803" s="135" t="s">
        <v>14609</v>
      </c>
      <c r="L803" s="135" t="s">
        <v>4432</v>
      </c>
      <c r="M803" s="135" t="s">
        <v>15916</v>
      </c>
      <c r="N803" s="131" t="s">
        <v>13157</v>
      </c>
      <c r="O803" s="135"/>
      <c r="P803" s="131" t="s">
        <v>13157</v>
      </c>
      <c r="Q803" s="715">
        <v>63057</v>
      </c>
      <c r="R803" s="715">
        <v>3643</v>
      </c>
      <c r="S803" s="715">
        <v>2302</v>
      </c>
      <c r="T803" s="715">
        <v>2046</v>
      </c>
      <c r="U803" s="347" t="s">
        <v>392</v>
      </c>
      <c r="V803" s="347">
        <v>256</v>
      </c>
      <c r="W803" s="347">
        <v>146</v>
      </c>
      <c r="X803" s="360" t="s">
        <v>401</v>
      </c>
      <c r="Y803" s="347">
        <v>434</v>
      </c>
      <c r="Z803" s="347">
        <v>35</v>
      </c>
      <c r="AA803" s="347">
        <v>128</v>
      </c>
      <c r="AB803" s="347">
        <v>1017</v>
      </c>
      <c r="AC803" s="347"/>
      <c r="AD803" s="132"/>
      <c r="AE803" s="132">
        <v>20</v>
      </c>
      <c r="AF803" s="338" t="s">
        <v>4433</v>
      </c>
      <c r="AG803" s="347">
        <v>225</v>
      </c>
      <c r="AH803" s="347">
        <v>1386</v>
      </c>
      <c r="AI803" s="338" t="s">
        <v>4434</v>
      </c>
      <c r="AJ803" s="338" t="s">
        <v>4435</v>
      </c>
      <c r="AK803" s="338" t="s">
        <v>406</v>
      </c>
      <c r="AL803" s="123">
        <v>1</v>
      </c>
      <c r="AM803" s="338"/>
      <c r="AN803" s="338">
        <v>1</v>
      </c>
      <c r="AO803" s="338"/>
      <c r="AP803" s="338"/>
      <c r="AQ803" s="338">
        <v>300</v>
      </c>
      <c r="AR803" s="338" t="s">
        <v>16168</v>
      </c>
      <c r="AS803" s="338" t="s">
        <v>16168</v>
      </c>
      <c r="AT803" s="338" t="s">
        <v>4436</v>
      </c>
      <c r="AU803" s="715">
        <v>14824</v>
      </c>
      <c r="AV803" s="347">
        <v>49.413333333333334</v>
      </c>
      <c r="AW803" s="715">
        <v>2000</v>
      </c>
      <c r="AX803" s="715"/>
      <c r="AY803" s="715">
        <v>1500</v>
      </c>
      <c r="AZ803" s="715">
        <v>1500</v>
      </c>
      <c r="BA803" s="715">
        <v>1500</v>
      </c>
      <c r="BB803" s="601">
        <v>30</v>
      </c>
      <c r="BC803" s="601">
        <v>50</v>
      </c>
      <c r="BD803" s="135" t="s">
        <v>4437</v>
      </c>
      <c r="BE803" s="135" t="s">
        <v>4438</v>
      </c>
      <c r="BF803" s="172"/>
      <c r="BG803" s="172"/>
      <c r="BH803" s="172"/>
      <c r="BI803" s="172"/>
      <c r="BJ803" s="172"/>
      <c r="BK803" s="170"/>
      <c r="BL803" s="170"/>
      <c r="BM803" s="135"/>
      <c r="BN803" s="233"/>
      <c r="BO803" s="123"/>
      <c r="BP803" s="135"/>
      <c r="BQ803" s="135"/>
      <c r="BR803" s="135"/>
      <c r="BS803" s="135"/>
      <c r="BT803" s="135"/>
      <c r="BU803" s="135"/>
      <c r="BV803" s="135"/>
      <c r="BW803" s="135"/>
      <c r="BX803" s="135"/>
      <c r="BY803" s="144"/>
      <c r="BZ803" s="135"/>
      <c r="CA803" s="135"/>
      <c r="CB803" s="135"/>
      <c r="CC803" s="135"/>
    </row>
    <row r="804" spans="1:81" s="6" customFormat="1" ht="16.5" customHeight="1">
      <c r="A804" s="123">
        <v>710</v>
      </c>
      <c r="B804" s="135" t="s">
        <v>204</v>
      </c>
      <c r="C804" s="135" t="s">
        <v>210</v>
      </c>
      <c r="D804" s="135" t="s">
        <v>481</v>
      </c>
      <c r="E804" s="135" t="s">
        <v>377</v>
      </c>
      <c r="F804" s="135" t="s">
        <v>4439</v>
      </c>
      <c r="G804" s="523" t="s">
        <v>4440</v>
      </c>
      <c r="H804" s="135" t="s">
        <v>14610</v>
      </c>
      <c r="I804" s="135" t="s">
        <v>14611</v>
      </c>
      <c r="J804" s="135" t="s">
        <v>12888</v>
      </c>
      <c r="K804" s="154" t="s">
        <v>377</v>
      </c>
      <c r="L804" s="135" t="s">
        <v>377</v>
      </c>
      <c r="M804" s="135" t="s">
        <v>15917</v>
      </c>
      <c r="N804" s="131" t="s">
        <v>13157</v>
      </c>
      <c r="O804" s="135"/>
      <c r="P804" s="131" t="s">
        <v>13157</v>
      </c>
      <c r="Q804" s="715">
        <v>14455</v>
      </c>
      <c r="R804" s="715">
        <v>1603</v>
      </c>
      <c r="S804" s="715">
        <v>545</v>
      </c>
      <c r="T804" s="715">
        <v>545</v>
      </c>
      <c r="U804" s="132" t="s">
        <v>453</v>
      </c>
      <c r="V804" s="715"/>
      <c r="W804" s="715">
        <v>22</v>
      </c>
      <c r="X804" s="765" t="s">
        <v>359</v>
      </c>
      <c r="Y804" s="715">
        <v>72</v>
      </c>
      <c r="Z804" s="715"/>
      <c r="AA804" s="715"/>
      <c r="AB804" s="715">
        <v>72</v>
      </c>
      <c r="AC804" s="715"/>
      <c r="AD804" s="169"/>
      <c r="AE804" s="132" t="s">
        <v>4441</v>
      </c>
      <c r="AF804" s="338" t="s">
        <v>4442</v>
      </c>
      <c r="AG804" s="715"/>
      <c r="AH804" s="347">
        <v>533</v>
      </c>
      <c r="AI804" s="338"/>
      <c r="AJ804" s="338"/>
      <c r="AK804" s="338"/>
      <c r="AL804" s="123">
        <v>3</v>
      </c>
      <c r="AM804" s="338"/>
      <c r="AN804" s="338">
        <v>3</v>
      </c>
      <c r="AO804" s="338"/>
      <c r="AP804" s="338"/>
      <c r="AQ804" s="338">
        <v>310</v>
      </c>
      <c r="AR804" s="123" t="s">
        <v>16166</v>
      </c>
      <c r="AS804" s="123" t="s">
        <v>16166</v>
      </c>
      <c r="AT804" s="338" t="s">
        <v>4443</v>
      </c>
      <c r="AU804" s="771">
        <v>3400</v>
      </c>
      <c r="AV804" s="347">
        <v>10.96774193548387</v>
      </c>
      <c r="AW804" s="715"/>
      <c r="AX804" s="715"/>
      <c r="AY804" s="715"/>
      <c r="AZ804" s="715"/>
      <c r="BA804" s="715"/>
      <c r="BB804" s="170"/>
      <c r="BC804" s="170"/>
      <c r="BD804" s="135"/>
      <c r="BE804" s="135" t="s">
        <v>364</v>
      </c>
      <c r="BF804" s="139"/>
      <c r="BG804" s="139"/>
      <c r="BH804" s="139"/>
      <c r="BI804" s="172"/>
      <c r="BJ804" s="172"/>
      <c r="BK804" s="170"/>
      <c r="BL804" s="170"/>
      <c r="BM804" s="135"/>
      <c r="BN804" s="233" t="s">
        <v>364</v>
      </c>
      <c r="BO804" s="123"/>
      <c r="BP804" s="135"/>
      <c r="BQ804" s="135"/>
      <c r="BR804" s="135"/>
      <c r="BS804" s="135"/>
      <c r="BT804" s="135"/>
      <c r="BU804" s="135"/>
      <c r="BV804" s="135"/>
      <c r="BW804" s="135"/>
      <c r="BX804" s="135"/>
      <c r="BY804" s="144"/>
      <c r="BZ804" s="135"/>
      <c r="CA804" s="135"/>
      <c r="CB804" s="135"/>
      <c r="CC804" s="135"/>
    </row>
    <row r="805" spans="1:81" s="6" customFormat="1" ht="16.5" customHeight="1">
      <c r="A805" s="123">
        <v>711</v>
      </c>
      <c r="B805" s="135" t="s">
        <v>204</v>
      </c>
      <c r="C805" s="135" t="s">
        <v>208</v>
      </c>
      <c r="D805" s="135" t="s">
        <v>481</v>
      </c>
      <c r="E805" s="135" t="s">
        <v>353</v>
      </c>
      <c r="F805" s="135" t="s">
        <v>4444</v>
      </c>
      <c r="G805" s="523" t="s">
        <v>4445</v>
      </c>
      <c r="H805" s="135" t="s">
        <v>14612</v>
      </c>
      <c r="I805" s="135" t="s">
        <v>14613</v>
      </c>
      <c r="J805" s="123" t="s">
        <v>12899</v>
      </c>
      <c r="K805" s="135" t="s">
        <v>14614</v>
      </c>
      <c r="L805" s="135" t="s">
        <v>4446</v>
      </c>
      <c r="M805" s="406" t="s">
        <v>15918</v>
      </c>
      <c r="N805" s="135" t="s">
        <v>12888</v>
      </c>
      <c r="O805" s="135"/>
      <c r="P805" s="135" t="s">
        <v>12888</v>
      </c>
      <c r="Q805" s="715">
        <v>6164</v>
      </c>
      <c r="R805" s="715">
        <v>4358.9799999999996</v>
      </c>
      <c r="S805" s="378">
        <v>982</v>
      </c>
      <c r="T805" s="378">
        <v>801</v>
      </c>
      <c r="U805" s="132" t="s">
        <v>453</v>
      </c>
      <c r="V805" s="378">
        <v>181</v>
      </c>
      <c r="W805" s="378">
        <v>480</v>
      </c>
      <c r="X805" s="341" t="s">
        <v>401</v>
      </c>
      <c r="Y805" s="378">
        <v>226</v>
      </c>
      <c r="Z805" s="378">
        <v>155</v>
      </c>
      <c r="AA805" s="378">
        <v>450</v>
      </c>
      <c r="AB805" s="378">
        <v>198.57</v>
      </c>
      <c r="AC805" s="378"/>
      <c r="AD805" s="133">
        <v>41</v>
      </c>
      <c r="AE805" s="132">
        <v>140</v>
      </c>
      <c r="AF805" s="331" t="s">
        <v>4447</v>
      </c>
      <c r="AG805" s="378">
        <v>164</v>
      </c>
      <c r="AH805" s="378">
        <v>1006</v>
      </c>
      <c r="AI805" s="144"/>
      <c r="AJ805" s="144"/>
      <c r="AK805" s="331" t="s">
        <v>406</v>
      </c>
      <c r="AL805" s="144">
        <v>4</v>
      </c>
      <c r="AM805" s="331">
        <v>2</v>
      </c>
      <c r="AN805" s="331">
        <v>1</v>
      </c>
      <c r="AO805" s="331">
        <v>1</v>
      </c>
      <c r="AP805" s="331"/>
      <c r="AQ805" s="338">
        <v>159</v>
      </c>
      <c r="AR805" s="338" t="s">
        <v>16166</v>
      </c>
      <c r="AS805" s="338" t="s">
        <v>16166</v>
      </c>
      <c r="AT805" s="123" t="s">
        <v>1432</v>
      </c>
      <c r="AU805" s="715">
        <v>56097</v>
      </c>
      <c r="AV805" s="347">
        <v>352.81132075471697</v>
      </c>
      <c r="AW805" s="715"/>
      <c r="AX805" s="715"/>
      <c r="AY805" s="715"/>
      <c r="AZ805" s="715"/>
      <c r="BA805" s="715"/>
      <c r="BB805" s="170"/>
      <c r="BC805" s="170"/>
      <c r="BD805" s="135"/>
      <c r="BE805" s="135" t="s">
        <v>4393</v>
      </c>
      <c r="BF805" s="172"/>
      <c r="BG805" s="172"/>
      <c r="BH805" s="172"/>
      <c r="BI805" s="172"/>
      <c r="BJ805" s="172"/>
      <c r="BK805" s="170"/>
      <c r="BL805" s="170"/>
      <c r="BM805" s="135"/>
      <c r="BN805" s="233" t="s">
        <v>4393</v>
      </c>
      <c r="BO805" s="123"/>
      <c r="BP805" s="135"/>
      <c r="BQ805" s="135"/>
      <c r="BR805" s="135"/>
      <c r="BS805" s="135"/>
      <c r="BT805" s="135"/>
      <c r="BU805" s="135"/>
      <c r="BV805" s="135"/>
      <c r="BW805" s="135"/>
      <c r="BX805" s="135"/>
      <c r="BY805" s="144"/>
      <c r="BZ805" s="135"/>
      <c r="CA805" s="135"/>
      <c r="CB805" s="135"/>
      <c r="CC805" s="135"/>
    </row>
    <row r="806" spans="1:81" s="6" customFormat="1" ht="16.5" customHeight="1">
      <c r="A806" s="123">
        <v>712</v>
      </c>
      <c r="B806" s="135" t="s">
        <v>204</v>
      </c>
      <c r="C806" s="135" t="s">
        <v>222</v>
      </c>
      <c r="D806" s="135" t="s">
        <v>481</v>
      </c>
      <c r="E806" s="135" t="s">
        <v>377</v>
      </c>
      <c r="F806" s="135" t="s">
        <v>4448</v>
      </c>
      <c r="G806" s="523" t="s">
        <v>4449</v>
      </c>
      <c r="H806" s="135" t="s">
        <v>14615</v>
      </c>
      <c r="I806" s="135" t="s">
        <v>14470</v>
      </c>
      <c r="J806" s="135" t="s">
        <v>12888</v>
      </c>
      <c r="K806" s="154" t="s">
        <v>377</v>
      </c>
      <c r="L806" s="135" t="s">
        <v>377</v>
      </c>
      <c r="M806" s="135"/>
      <c r="N806" s="131" t="s">
        <v>13157</v>
      </c>
      <c r="O806" s="135"/>
      <c r="P806" s="131" t="s">
        <v>13157</v>
      </c>
      <c r="Q806" s="715">
        <v>574.29</v>
      </c>
      <c r="R806" s="715">
        <v>249</v>
      </c>
      <c r="S806" s="715">
        <v>94</v>
      </c>
      <c r="T806" s="715">
        <v>94</v>
      </c>
      <c r="U806" s="132" t="s">
        <v>453</v>
      </c>
      <c r="V806" s="347"/>
      <c r="W806" s="347">
        <v>13</v>
      </c>
      <c r="X806" s="360"/>
      <c r="Y806" s="347"/>
      <c r="Z806" s="347"/>
      <c r="AA806" s="347"/>
      <c r="AB806" s="347">
        <v>36</v>
      </c>
      <c r="AC806" s="347"/>
      <c r="AD806" s="132">
        <v>4</v>
      </c>
      <c r="AE806" s="132"/>
      <c r="AF806" s="338" t="s">
        <v>4450</v>
      </c>
      <c r="AG806" s="347">
        <v>96</v>
      </c>
      <c r="AH806" s="347">
        <v>96</v>
      </c>
      <c r="AI806" s="338"/>
      <c r="AJ806" s="338"/>
      <c r="AK806" s="338"/>
      <c r="AL806" s="123"/>
      <c r="AM806" s="338"/>
      <c r="AN806" s="338"/>
      <c r="AO806" s="338"/>
      <c r="AP806" s="338"/>
      <c r="AQ806" s="338">
        <v>282</v>
      </c>
      <c r="AR806" s="338" t="s">
        <v>16168</v>
      </c>
      <c r="AS806" s="338" t="s">
        <v>16168</v>
      </c>
      <c r="AT806" s="338" t="s">
        <v>4451</v>
      </c>
      <c r="AU806" s="771">
        <v>2000</v>
      </c>
      <c r="AV806" s="347">
        <v>7.0921985815602833</v>
      </c>
      <c r="AW806" s="715"/>
      <c r="AX806" s="715"/>
      <c r="AY806" s="715"/>
      <c r="AZ806" s="715"/>
      <c r="BA806" s="715"/>
      <c r="BB806" s="170"/>
      <c r="BC806" s="170"/>
      <c r="BD806" s="135"/>
      <c r="BE806" s="135" t="s">
        <v>364</v>
      </c>
      <c r="BF806" s="172"/>
      <c r="BG806" s="172"/>
      <c r="BH806" s="172"/>
      <c r="BI806" s="172"/>
      <c r="BJ806" s="172"/>
      <c r="BK806" s="170"/>
      <c r="BL806" s="170"/>
      <c r="BM806" s="135"/>
      <c r="BN806" s="233"/>
      <c r="BO806" s="123"/>
      <c r="BP806" s="135"/>
      <c r="BQ806" s="135"/>
      <c r="BR806" s="135"/>
      <c r="BS806" s="135"/>
      <c r="BT806" s="135"/>
      <c r="BU806" s="135"/>
      <c r="BV806" s="135"/>
      <c r="BW806" s="135"/>
      <c r="BX806" s="135"/>
      <c r="BY806" s="144"/>
      <c r="BZ806" s="135"/>
      <c r="CA806" s="135"/>
      <c r="CB806" s="135"/>
      <c r="CC806" s="135"/>
    </row>
    <row r="807" spans="1:81" s="12" customFormat="1" ht="16.5" customHeight="1">
      <c r="A807" s="123">
        <v>713</v>
      </c>
      <c r="B807" s="135" t="s">
        <v>204</v>
      </c>
      <c r="C807" s="135" t="s">
        <v>205</v>
      </c>
      <c r="D807" s="135" t="s">
        <v>481</v>
      </c>
      <c r="E807" s="135" t="s">
        <v>353</v>
      </c>
      <c r="F807" s="135" t="s">
        <v>4452</v>
      </c>
      <c r="G807" s="523" t="s">
        <v>4453</v>
      </c>
      <c r="H807" s="135" t="s">
        <v>14616</v>
      </c>
      <c r="I807" s="135" t="s">
        <v>14617</v>
      </c>
      <c r="J807" s="135" t="s">
        <v>12899</v>
      </c>
      <c r="K807" s="135" t="s">
        <v>14618</v>
      </c>
      <c r="L807" s="135" t="s">
        <v>4454</v>
      </c>
      <c r="M807" s="135" t="s">
        <v>15919</v>
      </c>
      <c r="N807" s="131" t="s">
        <v>13157</v>
      </c>
      <c r="O807" s="135"/>
      <c r="P807" s="135" t="s">
        <v>12899</v>
      </c>
      <c r="Q807" s="715">
        <v>262774</v>
      </c>
      <c r="R807" s="715">
        <v>4981</v>
      </c>
      <c r="S807" s="715">
        <v>1574</v>
      </c>
      <c r="T807" s="715">
        <v>1413</v>
      </c>
      <c r="U807" s="347" t="s">
        <v>392</v>
      </c>
      <c r="V807" s="347">
        <v>161</v>
      </c>
      <c r="W807" s="347">
        <v>342</v>
      </c>
      <c r="X807" s="360" t="s">
        <v>359</v>
      </c>
      <c r="Y807" s="347">
        <v>3595</v>
      </c>
      <c r="Z807" s="347">
        <v>53</v>
      </c>
      <c r="AA807" s="347">
        <v>2036</v>
      </c>
      <c r="AB807" s="347">
        <v>150</v>
      </c>
      <c r="AC807" s="347"/>
      <c r="AD807" s="132">
        <v>26</v>
      </c>
      <c r="AE807" s="132">
        <v>344</v>
      </c>
      <c r="AF807" s="338" t="s">
        <v>4455</v>
      </c>
      <c r="AG807" s="347">
        <v>377</v>
      </c>
      <c r="AH807" s="347">
        <v>1287</v>
      </c>
      <c r="AI807" s="338"/>
      <c r="AJ807" s="338"/>
      <c r="AK807" s="338" t="s">
        <v>406</v>
      </c>
      <c r="AL807" s="123">
        <v>5</v>
      </c>
      <c r="AM807" s="338">
        <v>2</v>
      </c>
      <c r="AN807" s="338">
        <v>3</v>
      </c>
      <c r="AO807" s="338"/>
      <c r="AP807" s="338"/>
      <c r="AQ807" s="338">
        <v>239</v>
      </c>
      <c r="AR807" s="123" t="s">
        <v>16166</v>
      </c>
      <c r="AS807" s="123" t="s">
        <v>16166</v>
      </c>
      <c r="AT807" s="338" t="s">
        <v>3310</v>
      </c>
      <c r="AU807" s="771">
        <v>25047</v>
      </c>
      <c r="AV807" s="347">
        <v>104.79916317991632</v>
      </c>
      <c r="AW807" s="715">
        <v>2000</v>
      </c>
      <c r="AX807" s="715"/>
      <c r="AY807" s="715">
        <v>1000</v>
      </c>
      <c r="AZ807" s="715">
        <v>1500</v>
      </c>
      <c r="BA807" s="715">
        <v>2000</v>
      </c>
      <c r="BB807" s="170">
        <v>50</v>
      </c>
      <c r="BC807" s="170"/>
      <c r="BD807" s="135"/>
      <c r="BE807" s="135" t="s">
        <v>4456</v>
      </c>
      <c r="BF807" s="172"/>
      <c r="BG807" s="172"/>
      <c r="BH807" s="172"/>
      <c r="BI807" s="172"/>
      <c r="BJ807" s="172"/>
      <c r="BK807" s="170"/>
      <c r="BL807" s="170"/>
      <c r="BM807" s="135"/>
      <c r="BN807" s="233" t="s">
        <v>364</v>
      </c>
      <c r="BO807" s="123"/>
      <c r="BP807" s="135"/>
      <c r="BQ807" s="135"/>
      <c r="BR807" s="135"/>
      <c r="BS807" s="135"/>
      <c r="BT807" s="135"/>
      <c r="BU807" s="135"/>
      <c r="BV807" s="135"/>
      <c r="BW807" s="135"/>
      <c r="BX807" s="135"/>
      <c r="BY807" s="144"/>
      <c r="BZ807" s="135"/>
      <c r="CA807" s="135"/>
      <c r="CB807" s="135"/>
      <c r="CC807" s="135"/>
    </row>
    <row r="808" spans="1:81" s="12" customFormat="1" ht="16.5" customHeight="1">
      <c r="A808" s="123">
        <v>714</v>
      </c>
      <c r="B808" s="135" t="s">
        <v>204</v>
      </c>
      <c r="C808" s="135" t="s">
        <v>212</v>
      </c>
      <c r="D808" s="135" t="s">
        <v>481</v>
      </c>
      <c r="E808" s="135" t="s">
        <v>377</v>
      </c>
      <c r="F808" s="135" t="s">
        <v>4457</v>
      </c>
      <c r="G808" s="523" t="s">
        <v>4458</v>
      </c>
      <c r="H808" s="135" t="s">
        <v>14619</v>
      </c>
      <c r="I808" s="135" t="s">
        <v>13860</v>
      </c>
      <c r="J808" s="135" t="s">
        <v>12888</v>
      </c>
      <c r="K808" s="154" t="s">
        <v>377</v>
      </c>
      <c r="L808" s="135" t="s">
        <v>377</v>
      </c>
      <c r="M808" s="135"/>
      <c r="N808" s="131" t="s">
        <v>13157</v>
      </c>
      <c r="O808" s="135"/>
      <c r="P808" s="131" t="s">
        <v>13157</v>
      </c>
      <c r="Q808" s="715">
        <v>6565</v>
      </c>
      <c r="R808" s="715">
        <v>926</v>
      </c>
      <c r="S808" s="715">
        <v>602</v>
      </c>
      <c r="T808" s="715">
        <v>602</v>
      </c>
      <c r="U808" s="132" t="s">
        <v>453</v>
      </c>
      <c r="V808" s="347"/>
      <c r="W808" s="347">
        <v>43</v>
      </c>
      <c r="X808" s="360" t="s">
        <v>401</v>
      </c>
      <c r="Y808" s="347"/>
      <c r="Z808" s="347"/>
      <c r="AA808" s="347"/>
      <c r="AB808" s="347"/>
      <c r="AC808" s="347"/>
      <c r="AD808" s="132"/>
      <c r="AE808" s="132">
        <v>30</v>
      </c>
      <c r="AF808" s="338" t="s">
        <v>4459</v>
      </c>
      <c r="AG808" s="347">
        <v>289</v>
      </c>
      <c r="AH808" s="347">
        <v>1425</v>
      </c>
      <c r="AI808" s="338" t="s">
        <v>4460</v>
      </c>
      <c r="AJ808" s="338" t="s">
        <v>4461</v>
      </c>
      <c r="AK808" s="338"/>
      <c r="AL808" s="123"/>
      <c r="AM808" s="338"/>
      <c r="AN808" s="338"/>
      <c r="AO808" s="338"/>
      <c r="AP808" s="338"/>
      <c r="AQ808" s="338">
        <v>365</v>
      </c>
      <c r="AR808" s="338" t="s">
        <v>16168</v>
      </c>
      <c r="AS808" s="338" t="s">
        <v>16168</v>
      </c>
      <c r="AT808" s="338" t="s">
        <v>3187</v>
      </c>
      <c r="AU808" s="771">
        <v>4400</v>
      </c>
      <c r="AV808" s="347">
        <v>12.054794520547945</v>
      </c>
      <c r="AW808" s="715"/>
      <c r="AX808" s="715"/>
      <c r="AY808" s="715"/>
      <c r="AZ808" s="715"/>
      <c r="BA808" s="715"/>
      <c r="BB808" s="170"/>
      <c r="BC808" s="170"/>
      <c r="BD808" s="135"/>
      <c r="BE808" s="135" t="s">
        <v>364</v>
      </c>
      <c r="BF808" s="172"/>
      <c r="BG808" s="172"/>
      <c r="BH808" s="172"/>
      <c r="BI808" s="172"/>
      <c r="BJ808" s="172"/>
      <c r="BK808" s="170"/>
      <c r="BL808" s="170"/>
      <c r="BM808" s="135"/>
      <c r="BN808" s="233" t="s">
        <v>364</v>
      </c>
      <c r="BO808" s="123"/>
      <c r="BP808" s="135"/>
      <c r="BQ808" s="135"/>
      <c r="BR808" s="135"/>
      <c r="BS808" s="135"/>
      <c r="BT808" s="135"/>
      <c r="BU808" s="135"/>
      <c r="BV808" s="135"/>
      <c r="BW808" s="135"/>
      <c r="BX808" s="135"/>
      <c r="BY808" s="144"/>
      <c r="BZ808" s="135"/>
      <c r="CA808" s="135"/>
      <c r="CB808" s="135"/>
      <c r="CC808" s="135"/>
    </row>
    <row r="809" spans="1:81" s="12" customFormat="1" ht="16.5" customHeight="1">
      <c r="A809" s="123">
        <v>715</v>
      </c>
      <c r="B809" s="135" t="s">
        <v>204</v>
      </c>
      <c r="C809" s="135" t="s">
        <v>212</v>
      </c>
      <c r="D809" s="135" t="s">
        <v>481</v>
      </c>
      <c r="E809" s="135" t="s">
        <v>353</v>
      </c>
      <c r="F809" s="135" t="s">
        <v>4462</v>
      </c>
      <c r="G809" s="523" t="s">
        <v>4463</v>
      </c>
      <c r="H809" s="135" t="s">
        <v>14620</v>
      </c>
      <c r="I809" s="135" t="s">
        <v>14621</v>
      </c>
      <c r="J809" s="135" t="s">
        <v>12899</v>
      </c>
      <c r="K809" s="135" t="s">
        <v>14622</v>
      </c>
      <c r="L809" s="135" t="s">
        <v>4464</v>
      </c>
      <c r="M809" s="135" t="s">
        <v>15920</v>
      </c>
      <c r="N809" s="131" t="s">
        <v>13157</v>
      </c>
      <c r="O809" s="135"/>
      <c r="P809" s="131" t="s">
        <v>13157</v>
      </c>
      <c r="Q809" s="715">
        <v>39523</v>
      </c>
      <c r="R809" s="715">
        <v>5697</v>
      </c>
      <c r="S809" s="715">
        <v>1840</v>
      </c>
      <c r="T809" s="715">
        <v>1672</v>
      </c>
      <c r="U809" s="347" t="s">
        <v>533</v>
      </c>
      <c r="V809" s="347">
        <v>168</v>
      </c>
      <c r="W809" s="347">
        <v>1378</v>
      </c>
      <c r="X809" s="360" t="s">
        <v>401</v>
      </c>
      <c r="Y809" s="347">
        <v>599</v>
      </c>
      <c r="Z809" s="347">
        <v>58</v>
      </c>
      <c r="AA809" s="347">
        <v>8996</v>
      </c>
      <c r="AB809" s="347">
        <v>134</v>
      </c>
      <c r="AC809" s="347"/>
      <c r="AD809" s="132">
        <v>16</v>
      </c>
      <c r="AE809" s="132">
        <v>84</v>
      </c>
      <c r="AF809" s="338" t="s">
        <v>4465</v>
      </c>
      <c r="AG809" s="347">
        <v>12871</v>
      </c>
      <c r="AH809" s="347">
        <v>17550</v>
      </c>
      <c r="AI809" s="338" t="s">
        <v>4466</v>
      </c>
      <c r="AJ809" s="338" t="s">
        <v>4467</v>
      </c>
      <c r="AK809" s="338" t="s">
        <v>477</v>
      </c>
      <c r="AL809" s="123">
        <v>13</v>
      </c>
      <c r="AM809" s="338">
        <v>1</v>
      </c>
      <c r="AN809" s="338">
        <v>4</v>
      </c>
      <c r="AO809" s="338">
        <v>4</v>
      </c>
      <c r="AP809" s="338">
        <v>4</v>
      </c>
      <c r="AQ809" s="338">
        <v>273</v>
      </c>
      <c r="AR809" s="338" t="s">
        <v>16171</v>
      </c>
      <c r="AS809" s="338" t="s">
        <v>16171</v>
      </c>
      <c r="AT809" s="338" t="s">
        <v>564</v>
      </c>
      <c r="AU809" s="715">
        <v>13602</v>
      </c>
      <c r="AV809" s="347">
        <v>49.824175824175825</v>
      </c>
      <c r="AW809" s="715">
        <v>1000</v>
      </c>
      <c r="AX809" s="715"/>
      <c r="AY809" s="715">
        <v>500</v>
      </c>
      <c r="AZ809" s="715">
        <v>500</v>
      </c>
      <c r="BA809" s="715">
        <v>1000</v>
      </c>
      <c r="BB809" s="170">
        <v>30</v>
      </c>
      <c r="BC809" s="170" t="s">
        <v>16303</v>
      </c>
      <c r="BD809" s="135" t="s">
        <v>4468</v>
      </c>
      <c r="BE809" s="135" t="s">
        <v>4469</v>
      </c>
      <c r="BF809" s="172"/>
      <c r="BG809" s="172"/>
      <c r="BH809" s="172"/>
      <c r="BI809" s="172"/>
      <c r="BJ809" s="172"/>
      <c r="BK809" s="170"/>
      <c r="BL809" s="170"/>
      <c r="BM809" s="135" t="s">
        <v>4468</v>
      </c>
      <c r="BN809" s="233" t="s">
        <v>4469</v>
      </c>
      <c r="BO809" s="123"/>
      <c r="BP809" s="135"/>
      <c r="BQ809" s="135"/>
      <c r="BR809" s="135"/>
      <c r="BS809" s="135"/>
      <c r="BT809" s="135"/>
      <c r="BU809" s="135"/>
      <c r="BV809" s="135"/>
      <c r="BW809" s="135"/>
      <c r="BX809" s="135"/>
      <c r="BY809" s="144"/>
      <c r="BZ809" s="135"/>
      <c r="CA809" s="135"/>
      <c r="CB809" s="135"/>
      <c r="CC809" s="135"/>
    </row>
    <row r="810" spans="1:81" s="12" customFormat="1" ht="16.5" customHeight="1">
      <c r="A810" s="123">
        <v>716</v>
      </c>
      <c r="B810" s="135" t="s">
        <v>204</v>
      </c>
      <c r="C810" s="135" t="s">
        <v>212</v>
      </c>
      <c r="D810" s="135" t="s">
        <v>481</v>
      </c>
      <c r="E810" s="135" t="s">
        <v>353</v>
      </c>
      <c r="F810" s="135" t="s">
        <v>4470</v>
      </c>
      <c r="G810" s="523" t="s">
        <v>4471</v>
      </c>
      <c r="H810" s="135" t="s">
        <v>14623</v>
      </c>
      <c r="I810" s="135" t="s">
        <v>14624</v>
      </c>
      <c r="J810" s="135" t="s">
        <v>12899</v>
      </c>
      <c r="K810" s="135" t="s">
        <v>14625</v>
      </c>
      <c r="L810" s="135" t="s">
        <v>4472</v>
      </c>
      <c r="M810" s="135"/>
      <c r="N810" s="131" t="s">
        <v>13157</v>
      </c>
      <c r="O810" s="135"/>
      <c r="P810" s="131" t="s">
        <v>13157</v>
      </c>
      <c r="Q810" s="715">
        <v>28779</v>
      </c>
      <c r="R810" s="347">
        <v>3379</v>
      </c>
      <c r="S810" s="715">
        <v>506</v>
      </c>
      <c r="T810" s="715">
        <v>400</v>
      </c>
      <c r="U810" s="347" t="s">
        <v>370</v>
      </c>
      <c r="V810" s="347">
        <v>106</v>
      </c>
      <c r="W810" s="347">
        <v>127</v>
      </c>
      <c r="X810" s="360" t="s">
        <v>401</v>
      </c>
      <c r="Y810" s="347">
        <v>161</v>
      </c>
      <c r="Z810" s="347"/>
      <c r="AA810" s="347"/>
      <c r="AB810" s="347">
        <v>51</v>
      </c>
      <c r="AC810" s="347"/>
      <c r="AD810" s="132"/>
      <c r="AE810" s="132">
        <v>56</v>
      </c>
      <c r="AF810" s="338" t="s">
        <v>4473</v>
      </c>
      <c r="AG810" s="347">
        <v>4</v>
      </c>
      <c r="AH810" s="347">
        <v>2272</v>
      </c>
      <c r="AI810" s="338"/>
      <c r="AJ810" s="338"/>
      <c r="AK810" s="338"/>
      <c r="AL810" s="123"/>
      <c r="AM810" s="338"/>
      <c r="AN810" s="338"/>
      <c r="AO810" s="338"/>
      <c r="AP810" s="338"/>
      <c r="AQ810" s="338">
        <v>273</v>
      </c>
      <c r="AR810" s="338" t="s">
        <v>16171</v>
      </c>
      <c r="AS810" s="338" t="s">
        <v>16171</v>
      </c>
      <c r="AT810" s="338" t="s">
        <v>564</v>
      </c>
      <c r="AU810" s="715">
        <v>42640</v>
      </c>
      <c r="AV810" s="347">
        <v>156.1904761904762</v>
      </c>
      <c r="AW810" s="715">
        <v>1000</v>
      </c>
      <c r="AX810" s="715"/>
      <c r="AY810" s="715">
        <v>500</v>
      </c>
      <c r="AZ810" s="715">
        <v>500</v>
      </c>
      <c r="BA810" s="715">
        <v>1000</v>
      </c>
      <c r="BB810" s="170">
        <v>30</v>
      </c>
      <c r="BC810" s="170" t="s">
        <v>16303</v>
      </c>
      <c r="BD810" s="135" t="s">
        <v>4468</v>
      </c>
      <c r="BE810" s="135" t="s">
        <v>4474</v>
      </c>
      <c r="BF810" s="172"/>
      <c r="BG810" s="172"/>
      <c r="BH810" s="172"/>
      <c r="BI810" s="172"/>
      <c r="BJ810" s="172"/>
      <c r="BK810" s="170"/>
      <c r="BL810" s="170"/>
      <c r="BM810" s="135" t="s">
        <v>4468</v>
      </c>
      <c r="BN810" s="233" t="s">
        <v>4474</v>
      </c>
      <c r="BO810" s="123"/>
      <c r="BP810" s="135"/>
      <c r="BQ810" s="135"/>
      <c r="BR810" s="135"/>
      <c r="BS810" s="135"/>
      <c r="BT810" s="135"/>
      <c r="BU810" s="135"/>
      <c r="BV810" s="135"/>
      <c r="BW810" s="135"/>
      <c r="BX810" s="135"/>
      <c r="BY810" s="144"/>
      <c r="BZ810" s="135"/>
      <c r="CA810" s="135"/>
      <c r="CB810" s="135"/>
      <c r="CC810" s="135"/>
    </row>
    <row r="811" spans="1:81" s="6" customFormat="1" ht="16.5" customHeight="1">
      <c r="A811" s="123">
        <v>717</v>
      </c>
      <c r="B811" s="135" t="s">
        <v>204</v>
      </c>
      <c r="C811" s="135" t="s">
        <v>213</v>
      </c>
      <c r="D811" s="135" t="s">
        <v>481</v>
      </c>
      <c r="E811" s="135" t="s">
        <v>353</v>
      </c>
      <c r="F811" s="135" t="s">
        <v>4475</v>
      </c>
      <c r="G811" s="523" t="s">
        <v>4476</v>
      </c>
      <c r="H811" s="135" t="s">
        <v>14626</v>
      </c>
      <c r="I811" s="135" t="s">
        <v>14627</v>
      </c>
      <c r="J811" s="123" t="s">
        <v>12899</v>
      </c>
      <c r="K811" s="135" t="s">
        <v>14628</v>
      </c>
      <c r="L811" s="135" t="s">
        <v>4477</v>
      </c>
      <c r="M811" s="135" t="s">
        <v>15921</v>
      </c>
      <c r="N811" s="131" t="s">
        <v>13157</v>
      </c>
      <c r="O811" s="135"/>
      <c r="P811" s="131" t="s">
        <v>13157</v>
      </c>
      <c r="Q811" s="715">
        <v>46188</v>
      </c>
      <c r="R811" s="715">
        <v>2895</v>
      </c>
      <c r="S811" s="715">
        <v>756</v>
      </c>
      <c r="T811" s="715">
        <v>756</v>
      </c>
      <c r="U811" s="132" t="s">
        <v>453</v>
      </c>
      <c r="V811" s="715"/>
      <c r="W811" s="347">
        <v>239</v>
      </c>
      <c r="X811" s="765" t="s">
        <v>401</v>
      </c>
      <c r="Y811" s="715">
        <v>150</v>
      </c>
      <c r="Z811" s="715"/>
      <c r="AA811" s="715">
        <v>4111</v>
      </c>
      <c r="AB811" s="715">
        <v>106.43</v>
      </c>
      <c r="AC811" s="715"/>
      <c r="AD811" s="169"/>
      <c r="AE811" s="132">
        <v>78</v>
      </c>
      <c r="AF811" s="338" t="s">
        <v>4478</v>
      </c>
      <c r="AG811" s="715">
        <v>569</v>
      </c>
      <c r="AH811" s="347">
        <v>1073</v>
      </c>
      <c r="AI811" s="338"/>
      <c r="AJ811" s="338"/>
      <c r="AK811" s="338" t="s">
        <v>406</v>
      </c>
      <c r="AL811" s="123">
        <v>2</v>
      </c>
      <c r="AM811" s="338">
        <v>1</v>
      </c>
      <c r="AN811" s="338">
        <v>1</v>
      </c>
      <c r="AO811" s="338"/>
      <c r="AP811" s="338"/>
      <c r="AQ811" s="338">
        <v>310</v>
      </c>
      <c r="AR811" s="338" t="s">
        <v>16166</v>
      </c>
      <c r="AS811" s="338" t="s">
        <v>16166</v>
      </c>
      <c r="AT811" s="338" t="s">
        <v>2813</v>
      </c>
      <c r="AU811" s="772">
        <v>16486</v>
      </c>
      <c r="AV811" s="347">
        <v>53.180645161290322</v>
      </c>
      <c r="AW811" s="715"/>
      <c r="AX811" s="715"/>
      <c r="AY811" s="715"/>
      <c r="AZ811" s="715"/>
      <c r="BA811" s="715"/>
      <c r="BB811" s="170"/>
      <c r="BC811" s="170"/>
      <c r="BD811" s="135"/>
      <c r="BE811" s="135" t="s">
        <v>364</v>
      </c>
      <c r="BF811" s="172"/>
      <c r="BG811" s="172"/>
      <c r="BH811" s="172"/>
      <c r="BI811" s="172"/>
      <c r="BJ811" s="172"/>
      <c r="BK811" s="170"/>
      <c r="BL811" s="170"/>
      <c r="BM811" s="135"/>
      <c r="BN811" s="233"/>
      <c r="BO811" s="123"/>
      <c r="BP811" s="135"/>
      <c r="BQ811" s="135"/>
      <c r="BR811" s="135"/>
      <c r="BS811" s="135"/>
      <c r="BT811" s="135"/>
      <c r="BU811" s="135"/>
      <c r="BV811" s="135"/>
      <c r="BW811" s="135"/>
      <c r="BX811" s="135"/>
      <c r="BY811" s="144"/>
      <c r="BZ811" s="135"/>
      <c r="CA811" s="135"/>
      <c r="CB811" s="135"/>
      <c r="CC811" s="135"/>
    </row>
    <row r="812" spans="1:81" s="12" customFormat="1" ht="16.5" customHeight="1">
      <c r="A812" s="123">
        <v>718</v>
      </c>
      <c r="B812" s="135" t="s">
        <v>204</v>
      </c>
      <c r="C812" s="135" t="s">
        <v>217</v>
      </c>
      <c r="D812" s="135" t="s">
        <v>481</v>
      </c>
      <c r="E812" s="135" t="s">
        <v>353</v>
      </c>
      <c r="F812" s="135" t="s">
        <v>4479</v>
      </c>
      <c r="G812" s="523" t="s">
        <v>4480</v>
      </c>
      <c r="H812" s="135" t="s">
        <v>14629</v>
      </c>
      <c r="I812" s="135" t="s">
        <v>14630</v>
      </c>
      <c r="J812" s="135" t="s">
        <v>12899</v>
      </c>
      <c r="K812" s="135" t="s">
        <v>14631</v>
      </c>
      <c r="L812" s="135" t="s">
        <v>4481</v>
      </c>
      <c r="M812" s="135" t="s">
        <v>15922</v>
      </c>
      <c r="N812" s="131" t="s">
        <v>13157</v>
      </c>
      <c r="O812" s="135"/>
      <c r="P812" s="131" t="s">
        <v>13157</v>
      </c>
      <c r="Q812" s="715">
        <v>14143</v>
      </c>
      <c r="R812" s="715">
        <v>4359</v>
      </c>
      <c r="S812" s="715">
        <v>1884</v>
      </c>
      <c r="T812" s="715">
        <v>1668</v>
      </c>
      <c r="U812" s="347" t="s">
        <v>533</v>
      </c>
      <c r="V812" s="347">
        <v>216</v>
      </c>
      <c r="W812" s="347">
        <v>396</v>
      </c>
      <c r="X812" s="360" t="s">
        <v>401</v>
      </c>
      <c r="Y812" s="347">
        <v>299</v>
      </c>
      <c r="Z812" s="347">
        <v>53</v>
      </c>
      <c r="AA812" s="347">
        <v>2194</v>
      </c>
      <c r="AB812" s="347">
        <v>531</v>
      </c>
      <c r="AC812" s="347"/>
      <c r="AD812" s="132"/>
      <c r="AE812" s="132">
        <v>26</v>
      </c>
      <c r="AF812" s="338" t="s">
        <v>514</v>
      </c>
      <c r="AG812" s="347">
        <v>15131</v>
      </c>
      <c r="AH812" s="347">
        <v>25470</v>
      </c>
      <c r="AI812" s="338" t="s">
        <v>20007</v>
      </c>
      <c r="AJ812" s="338" t="s">
        <v>4482</v>
      </c>
      <c r="AK812" s="338" t="s">
        <v>1019</v>
      </c>
      <c r="AL812" s="123">
        <v>1</v>
      </c>
      <c r="AM812" s="338"/>
      <c r="AN812" s="338">
        <v>1</v>
      </c>
      <c r="AO812" s="338"/>
      <c r="AP812" s="338"/>
      <c r="AQ812" s="338">
        <v>295</v>
      </c>
      <c r="AR812" s="338" t="s">
        <v>16186</v>
      </c>
      <c r="AS812" s="338" t="s">
        <v>16186</v>
      </c>
      <c r="AT812" s="338" t="s">
        <v>4483</v>
      </c>
      <c r="AU812" s="715">
        <v>128149</v>
      </c>
      <c r="AV812" s="347">
        <v>434.4033898305085</v>
      </c>
      <c r="AW812" s="715">
        <v>3000</v>
      </c>
      <c r="AX812" s="715"/>
      <c r="AY812" s="715">
        <v>1000</v>
      </c>
      <c r="AZ812" s="715">
        <v>2000</v>
      </c>
      <c r="BA812" s="715">
        <v>3000</v>
      </c>
      <c r="BB812" s="170">
        <v>16</v>
      </c>
      <c r="BC812" s="170">
        <v>50</v>
      </c>
      <c r="BD812" s="135" t="s">
        <v>4484</v>
      </c>
      <c r="BE812" s="135" t="s">
        <v>4485</v>
      </c>
      <c r="BF812" s="172"/>
      <c r="BG812" s="172"/>
      <c r="BH812" s="172"/>
      <c r="BI812" s="172"/>
      <c r="BJ812" s="172"/>
      <c r="BK812" s="170"/>
      <c r="BL812" s="170"/>
      <c r="BM812" s="135" t="s">
        <v>4486</v>
      </c>
      <c r="BN812" s="233" t="s">
        <v>4485</v>
      </c>
      <c r="BO812" s="123"/>
      <c r="BP812" s="135"/>
      <c r="BQ812" s="135"/>
      <c r="BR812" s="135"/>
      <c r="BS812" s="135"/>
      <c r="BT812" s="135"/>
      <c r="BU812" s="135"/>
      <c r="BV812" s="135"/>
      <c r="BW812" s="135"/>
      <c r="BX812" s="135"/>
      <c r="BY812" s="144"/>
      <c r="BZ812" s="135"/>
      <c r="CA812" s="135"/>
      <c r="CB812" s="135"/>
      <c r="CC812" s="135"/>
    </row>
    <row r="813" spans="1:81" s="12" customFormat="1" ht="16.5" customHeight="1">
      <c r="A813" s="123">
        <v>719</v>
      </c>
      <c r="B813" s="135" t="s">
        <v>204</v>
      </c>
      <c r="C813" s="135" t="s">
        <v>214</v>
      </c>
      <c r="D813" s="135" t="s">
        <v>481</v>
      </c>
      <c r="E813" s="135" t="s">
        <v>353</v>
      </c>
      <c r="F813" s="135" t="s">
        <v>4487</v>
      </c>
      <c r="G813" s="523" t="s">
        <v>4488</v>
      </c>
      <c r="H813" s="135" t="s">
        <v>14632</v>
      </c>
      <c r="I813" s="135" t="s">
        <v>14633</v>
      </c>
      <c r="J813" s="135" t="s">
        <v>12899</v>
      </c>
      <c r="K813" s="135" t="s">
        <v>14634</v>
      </c>
      <c r="L813" s="135" t="s">
        <v>4489</v>
      </c>
      <c r="M813" s="135" t="s">
        <v>15923</v>
      </c>
      <c r="N813" s="131" t="s">
        <v>13157</v>
      </c>
      <c r="O813" s="135"/>
      <c r="P813" s="131" t="s">
        <v>13157</v>
      </c>
      <c r="Q813" s="715">
        <v>211050</v>
      </c>
      <c r="R813" s="715">
        <v>3090</v>
      </c>
      <c r="S813" s="715">
        <v>1487</v>
      </c>
      <c r="T813" s="715">
        <v>1244</v>
      </c>
      <c r="U813" s="347" t="s">
        <v>418</v>
      </c>
      <c r="V813" s="347">
        <v>243</v>
      </c>
      <c r="W813" s="347">
        <v>248</v>
      </c>
      <c r="X813" s="360" t="s">
        <v>4490</v>
      </c>
      <c r="Y813" s="347">
        <v>204</v>
      </c>
      <c r="Z813" s="347">
        <v>46</v>
      </c>
      <c r="AA813" s="347">
        <v>4469</v>
      </c>
      <c r="AB813" s="347">
        <v>89</v>
      </c>
      <c r="AC813" s="347">
        <v>16</v>
      </c>
      <c r="AD813" s="132">
        <v>178</v>
      </c>
      <c r="AE813" s="132">
        <v>275</v>
      </c>
      <c r="AF813" s="338" t="s">
        <v>771</v>
      </c>
      <c r="AG813" s="347">
        <v>5073</v>
      </c>
      <c r="AH813" s="347">
        <v>6769</v>
      </c>
      <c r="AI813" s="338" t="s">
        <v>20008</v>
      </c>
      <c r="AJ813" s="338" t="s">
        <v>4491</v>
      </c>
      <c r="AK813" s="338" t="s">
        <v>406</v>
      </c>
      <c r="AL813" s="123">
        <v>13</v>
      </c>
      <c r="AM813" s="338">
        <v>1</v>
      </c>
      <c r="AN813" s="338">
        <v>6</v>
      </c>
      <c r="AO813" s="338">
        <v>5</v>
      </c>
      <c r="AP813" s="338">
        <v>1</v>
      </c>
      <c r="AQ813" s="338">
        <v>353</v>
      </c>
      <c r="AR813" s="338" t="s">
        <v>16166</v>
      </c>
      <c r="AS813" s="338" t="s">
        <v>16166</v>
      </c>
      <c r="AT813" s="338" t="s">
        <v>428</v>
      </c>
      <c r="AU813" s="771">
        <v>61622</v>
      </c>
      <c r="AV813" s="347">
        <v>174.56657223796034</v>
      </c>
      <c r="AW813" s="715"/>
      <c r="AX813" s="715"/>
      <c r="AY813" s="715"/>
      <c r="AZ813" s="715"/>
      <c r="BA813" s="715"/>
      <c r="BB813" s="170"/>
      <c r="BC813" s="170"/>
      <c r="BD813" s="135" t="s">
        <v>4492</v>
      </c>
      <c r="BE813" s="135" t="s">
        <v>364</v>
      </c>
      <c r="BF813" s="172"/>
      <c r="BG813" s="172"/>
      <c r="BH813" s="172"/>
      <c r="BI813" s="172"/>
      <c r="BJ813" s="172"/>
      <c r="BK813" s="170"/>
      <c r="BL813" s="170"/>
      <c r="BM813" s="135"/>
      <c r="BN813" s="233" t="s">
        <v>364</v>
      </c>
      <c r="BO813" s="123"/>
      <c r="BP813" s="135"/>
      <c r="BQ813" s="135"/>
      <c r="BR813" s="135"/>
      <c r="BS813" s="135"/>
      <c r="BT813" s="135"/>
      <c r="BU813" s="135"/>
      <c r="BV813" s="135"/>
      <c r="BW813" s="135"/>
      <c r="BX813" s="135"/>
      <c r="BY813" s="144"/>
      <c r="BZ813" s="135"/>
      <c r="CA813" s="135"/>
      <c r="CB813" s="135"/>
      <c r="CC813" s="135"/>
    </row>
    <row r="814" spans="1:81" s="6" customFormat="1" ht="16.5" customHeight="1">
      <c r="A814" s="123">
        <v>720</v>
      </c>
      <c r="B814" s="135" t="s">
        <v>204</v>
      </c>
      <c r="C814" s="135" t="s">
        <v>216</v>
      </c>
      <c r="D814" s="135" t="s">
        <v>481</v>
      </c>
      <c r="E814" s="135" t="s">
        <v>353</v>
      </c>
      <c r="F814" s="135" t="s">
        <v>4493</v>
      </c>
      <c r="G814" s="523" t="s">
        <v>20009</v>
      </c>
      <c r="H814" s="135" t="s">
        <v>14635</v>
      </c>
      <c r="I814" s="135" t="s">
        <v>14636</v>
      </c>
      <c r="J814" s="135" t="s">
        <v>12899</v>
      </c>
      <c r="K814" s="135" t="s">
        <v>14637</v>
      </c>
      <c r="L814" s="135" t="s">
        <v>4494</v>
      </c>
      <c r="M814" s="406" t="s">
        <v>15924</v>
      </c>
      <c r="N814" s="131" t="s">
        <v>13157</v>
      </c>
      <c r="O814" s="135"/>
      <c r="P814" s="131" t="s">
        <v>13157</v>
      </c>
      <c r="Q814" s="715">
        <v>20694</v>
      </c>
      <c r="R814" s="715">
        <v>1927</v>
      </c>
      <c r="S814" s="715">
        <v>795</v>
      </c>
      <c r="T814" s="715">
        <v>720</v>
      </c>
      <c r="U814" s="132" t="s">
        <v>453</v>
      </c>
      <c r="V814" s="347">
        <v>75</v>
      </c>
      <c r="W814" s="347">
        <v>136</v>
      </c>
      <c r="X814" s="360" t="s">
        <v>401</v>
      </c>
      <c r="Y814" s="347">
        <v>75</v>
      </c>
      <c r="Z814" s="347"/>
      <c r="AA814" s="347"/>
      <c r="AB814" s="347">
        <v>108</v>
      </c>
      <c r="AC814" s="347"/>
      <c r="AD814" s="132"/>
      <c r="AE814" s="132">
        <v>38</v>
      </c>
      <c r="AF814" s="338" t="s">
        <v>4495</v>
      </c>
      <c r="AG814" s="347">
        <v>1129</v>
      </c>
      <c r="AH814" s="347">
        <v>1656</v>
      </c>
      <c r="AI814" s="338"/>
      <c r="AJ814" s="338"/>
      <c r="AK814" s="338"/>
      <c r="AL814" s="123"/>
      <c r="AM814" s="338"/>
      <c r="AN814" s="338"/>
      <c r="AO814" s="338"/>
      <c r="AP814" s="338"/>
      <c r="AQ814" s="338">
        <v>310</v>
      </c>
      <c r="AR814" s="135" t="s">
        <v>4496</v>
      </c>
      <c r="AS814" s="135" t="s">
        <v>4496</v>
      </c>
      <c r="AT814" s="338" t="s">
        <v>1358</v>
      </c>
      <c r="AU814" s="715">
        <v>8000</v>
      </c>
      <c r="AV814" s="347">
        <v>25.806451612903224</v>
      </c>
      <c r="AW814" s="715"/>
      <c r="AX814" s="715"/>
      <c r="AY814" s="715"/>
      <c r="AZ814" s="715"/>
      <c r="BA814" s="715"/>
      <c r="BB814" s="170"/>
      <c r="BC814" s="170"/>
      <c r="BD814" s="135"/>
      <c r="BE814" s="135" t="s">
        <v>364</v>
      </c>
      <c r="BF814" s="172"/>
      <c r="BG814" s="172"/>
      <c r="BH814" s="172"/>
      <c r="BI814" s="172"/>
      <c r="BJ814" s="172"/>
      <c r="BK814" s="170"/>
      <c r="BL814" s="170"/>
      <c r="BM814" s="135"/>
      <c r="BN814" s="233" t="s">
        <v>364</v>
      </c>
      <c r="BO814" s="123"/>
      <c r="BP814" s="135"/>
      <c r="BQ814" s="135"/>
      <c r="BR814" s="135"/>
      <c r="BS814" s="135"/>
      <c r="BT814" s="135"/>
      <c r="BU814" s="135"/>
      <c r="BV814" s="135"/>
      <c r="BW814" s="135"/>
      <c r="BX814" s="135"/>
      <c r="BY814" s="144"/>
      <c r="BZ814" s="135"/>
      <c r="CA814" s="135"/>
      <c r="CB814" s="135"/>
      <c r="CC814" s="135"/>
    </row>
    <row r="815" spans="1:81" s="12" customFormat="1" ht="16.5" customHeight="1">
      <c r="A815" s="123">
        <v>721</v>
      </c>
      <c r="B815" s="135" t="s">
        <v>204</v>
      </c>
      <c r="C815" s="135" t="s">
        <v>226</v>
      </c>
      <c r="D815" s="135" t="s">
        <v>481</v>
      </c>
      <c r="E815" s="135" t="s">
        <v>353</v>
      </c>
      <c r="F815" s="135" t="s">
        <v>4497</v>
      </c>
      <c r="G815" s="523" t="s">
        <v>4498</v>
      </c>
      <c r="H815" s="135" t="s">
        <v>14638</v>
      </c>
      <c r="I815" s="135" t="s">
        <v>14639</v>
      </c>
      <c r="J815" s="135" t="s">
        <v>12899</v>
      </c>
      <c r="K815" s="135" t="s">
        <v>14580</v>
      </c>
      <c r="L815" s="135" t="s">
        <v>4499</v>
      </c>
      <c r="M815" s="135" t="s">
        <v>15925</v>
      </c>
      <c r="N815" s="131" t="s">
        <v>13157</v>
      </c>
      <c r="O815" s="135"/>
      <c r="P815" s="131" t="s">
        <v>13157</v>
      </c>
      <c r="Q815" s="715">
        <v>4767</v>
      </c>
      <c r="R815" s="715">
        <v>420</v>
      </c>
      <c r="S815" s="715">
        <v>295</v>
      </c>
      <c r="T815" s="715">
        <v>295</v>
      </c>
      <c r="U815" s="132" t="s">
        <v>453</v>
      </c>
      <c r="V815" s="347"/>
      <c r="W815" s="347" t="s">
        <v>1421</v>
      </c>
      <c r="X815" s="360" t="s">
        <v>1421</v>
      </c>
      <c r="Y815" s="347"/>
      <c r="Z815" s="347"/>
      <c r="AA815" s="347"/>
      <c r="AB815" s="347">
        <v>42</v>
      </c>
      <c r="AC815" s="347"/>
      <c r="AD815" s="132"/>
      <c r="AE815" s="132"/>
      <c r="AF815" s="338" t="s">
        <v>771</v>
      </c>
      <c r="AG815" s="347">
        <v>4604</v>
      </c>
      <c r="AH815" s="347">
        <v>4604</v>
      </c>
      <c r="AI815" s="338"/>
      <c r="AJ815" s="338"/>
      <c r="AK815" s="338"/>
      <c r="AL815" s="123"/>
      <c r="AM815" s="338"/>
      <c r="AN815" s="338"/>
      <c r="AO815" s="338"/>
      <c r="AP815" s="338"/>
      <c r="AQ815" s="338">
        <v>313</v>
      </c>
      <c r="AR815" s="123" t="s">
        <v>16166</v>
      </c>
      <c r="AS815" s="123" t="s">
        <v>16166</v>
      </c>
      <c r="AT815" s="338" t="s">
        <v>4500</v>
      </c>
      <c r="AU815" s="771">
        <v>7463</v>
      </c>
      <c r="AV815" s="347">
        <v>23.843450479233226</v>
      </c>
      <c r="AW815" s="715"/>
      <c r="AX815" s="715"/>
      <c r="AY815" s="715"/>
      <c r="AZ815" s="715"/>
      <c r="BA815" s="715"/>
      <c r="BB815" s="170"/>
      <c r="BC815" s="170"/>
      <c r="BD815" s="135"/>
      <c r="BE815" s="135" t="s">
        <v>364</v>
      </c>
      <c r="BF815" s="172" t="s">
        <v>357</v>
      </c>
      <c r="BG815" s="172" t="s">
        <v>357</v>
      </c>
      <c r="BH815" s="172" t="s">
        <v>357</v>
      </c>
      <c r="BI815" s="172" t="s">
        <v>357</v>
      </c>
      <c r="BJ815" s="172"/>
      <c r="BK815" s="170"/>
      <c r="BL815" s="170"/>
      <c r="BM815" s="135"/>
      <c r="BN815" s="233" t="s">
        <v>364</v>
      </c>
      <c r="BO815" s="123"/>
      <c r="BP815" s="135"/>
      <c r="BQ815" s="135"/>
      <c r="BR815" s="135"/>
      <c r="BS815" s="135"/>
      <c r="BT815" s="135"/>
      <c r="BU815" s="135"/>
      <c r="BV815" s="135"/>
      <c r="BW815" s="135"/>
      <c r="BX815" s="135"/>
      <c r="BY815" s="144"/>
      <c r="BZ815" s="135"/>
      <c r="CA815" s="135"/>
      <c r="CB815" s="135"/>
      <c r="CC815" s="135"/>
    </row>
    <row r="816" spans="1:81" s="6" customFormat="1" ht="16.5" customHeight="1">
      <c r="A816" s="123">
        <v>722</v>
      </c>
      <c r="B816" s="135" t="s">
        <v>204</v>
      </c>
      <c r="C816" s="135" t="s">
        <v>219</v>
      </c>
      <c r="D816" s="135" t="s">
        <v>481</v>
      </c>
      <c r="E816" s="135" t="s">
        <v>353</v>
      </c>
      <c r="F816" s="135" t="s">
        <v>4501</v>
      </c>
      <c r="G816" s="523" t="s">
        <v>20010</v>
      </c>
      <c r="H816" s="135" t="s">
        <v>14640</v>
      </c>
      <c r="I816" s="135" t="s">
        <v>14641</v>
      </c>
      <c r="J816" s="135" t="s">
        <v>12899</v>
      </c>
      <c r="K816" s="135" t="s">
        <v>14642</v>
      </c>
      <c r="L816" s="135" t="s">
        <v>4502</v>
      </c>
      <c r="M816" s="406" t="s">
        <v>15926</v>
      </c>
      <c r="N816" s="131" t="s">
        <v>13157</v>
      </c>
      <c r="O816" s="135"/>
      <c r="P816" s="131" t="s">
        <v>13157</v>
      </c>
      <c r="Q816" s="715">
        <v>210241</v>
      </c>
      <c r="R816" s="715">
        <v>2948.56</v>
      </c>
      <c r="S816" s="715">
        <v>937</v>
      </c>
      <c r="T816" s="715">
        <v>733</v>
      </c>
      <c r="U816" s="132" t="s">
        <v>453</v>
      </c>
      <c r="V816" s="347">
        <v>204</v>
      </c>
      <c r="W816" s="347">
        <v>257</v>
      </c>
      <c r="X816" s="360" t="s">
        <v>401</v>
      </c>
      <c r="Y816" s="347">
        <v>242</v>
      </c>
      <c r="Z816" s="347">
        <v>64</v>
      </c>
      <c r="AA816" s="347">
        <v>9494</v>
      </c>
      <c r="AB816" s="347">
        <v>54</v>
      </c>
      <c r="AC816" s="347"/>
      <c r="AD816" s="132"/>
      <c r="AE816" s="132">
        <v>261</v>
      </c>
      <c r="AF816" s="338" t="s">
        <v>4136</v>
      </c>
      <c r="AG816" s="347">
        <v>17800</v>
      </c>
      <c r="AH816" s="347">
        <v>20278</v>
      </c>
      <c r="AI816" s="338" t="s">
        <v>4503</v>
      </c>
      <c r="AJ816" s="338" t="s">
        <v>4504</v>
      </c>
      <c r="AK816" s="338" t="s">
        <v>477</v>
      </c>
      <c r="AL816" s="123">
        <v>3</v>
      </c>
      <c r="AM816" s="338">
        <v>3</v>
      </c>
      <c r="AN816" s="338"/>
      <c r="AO816" s="338"/>
      <c r="AP816" s="338"/>
      <c r="AQ816" s="338">
        <v>310</v>
      </c>
      <c r="AR816" s="338" t="s">
        <v>16168</v>
      </c>
      <c r="AS816" s="338" t="s">
        <v>16168</v>
      </c>
      <c r="AT816" s="338" t="s">
        <v>625</v>
      </c>
      <c r="AU816" s="773">
        <v>22936</v>
      </c>
      <c r="AV816" s="347">
        <v>73.987096774193546</v>
      </c>
      <c r="AW816" s="715"/>
      <c r="AX816" s="715"/>
      <c r="AY816" s="715"/>
      <c r="AZ816" s="715"/>
      <c r="BA816" s="715"/>
      <c r="BB816" s="774"/>
      <c r="BC816" s="774"/>
      <c r="BD816" s="135"/>
      <c r="BE816" s="135" t="s">
        <v>364</v>
      </c>
      <c r="BF816" s="172"/>
      <c r="BG816" s="172"/>
      <c r="BH816" s="172"/>
      <c r="BI816" s="172"/>
      <c r="BJ816" s="172"/>
      <c r="BK816" s="774"/>
      <c r="BL816" s="774"/>
      <c r="BM816" s="135"/>
      <c r="BN816" s="233" t="s">
        <v>364</v>
      </c>
      <c r="BO816" s="123"/>
      <c r="BP816" s="135"/>
      <c r="BQ816" s="135"/>
      <c r="BR816" s="135"/>
      <c r="BS816" s="135"/>
      <c r="BT816" s="135"/>
      <c r="BU816" s="135"/>
      <c r="BV816" s="135"/>
      <c r="BW816" s="135"/>
      <c r="BX816" s="135"/>
      <c r="BY816" s="144"/>
      <c r="BZ816" s="135"/>
      <c r="CA816" s="135"/>
      <c r="CB816" s="135"/>
      <c r="CC816" s="135"/>
    </row>
    <row r="817" spans="1:81" s="6" customFormat="1" ht="16.5" customHeight="1">
      <c r="A817" s="123">
        <v>723</v>
      </c>
      <c r="B817" s="135" t="s">
        <v>204</v>
      </c>
      <c r="C817" s="135" t="s">
        <v>210</v>
      </c>
      <c r="D817" s="135" t="s">
        <v>481</v>
      </c>
      <c r="E817" s="135" t="s">
        <v>353</v>
      </c>
      <c r="F817" s="135" t="s">
        <v>4505</v>
      </c>
      <c r="G817" s="523" t="s">
        <v>4506</v>
      </c>
      <c r="H817" s="135" t="s">
        <v>14643</v>
      </c>
      <c r="I817" s="135" t="s">
        <v>14644</v>
      </c>
      <c r="J817" s="135" t="s">
        <v>12899</v>
      </c>
      <c r="K817" s="135" t="s">
        <v>14644</v>
      </c>
      <c r="L817" s="135" t="s">
        <v>4507</v>
      </c>
      <c r="M817" s="135" t="s">
        <v>15927</v>
      </c>
      <c r="N817" s="131" t="s">
        <v>13157</v>
      </c>
      <c r="O817" s="135"/>
      <c r="P817" s="131" t="s">
        <v>13157</v>
      </c>
      <c r="Q817" s="715">
        <v>9910</v>
      </c>
      <c r="R817" s="715">
        <v>1964</v>
      </c>
      <c r="S817" s="715">
        <v>1330</v>
      </c>
      <c r="T817" s="715">
        <v>1180</v>
      </c>
      <c r="U817" s="347" t="s">
        <v>392</v>
      </c>
      <c r="V817" s="347">
        <v>150</v>
      </c>
      <c r="W817" s="347">
        <v>120</v>
      </c>
      <c r="X817" s="360" t="s">
        <v>401</v>
      </c>
      <c r="Y817" s="347">
        <v>94</v>
      </c>
      <c r="Z817" s="347">
        <v>30</v>
      </c>
      <c r="AA817" s="347">
        <v>4592</v>
      </c>
      <c r="AB817" s="347">
        <v>79</v>
      </c>
      <c r="AC817" s="347">
        <v>3</v>
      </c>
      <c r="AD817" s="132"/>
      <c r="AE817" s="132">
        <v>4</v>
      </c>
      <c r="AF817" s="338" t="s">
        <v>4508</v>
      </c>
      <c r="AG817" s="347">
        <v>3548</v>
      </c>
      <c r="AH817" s="347">
        <v>8291</v>
      </c>
      <c r="AI817" s="338" t="s">
        <v>4509</v>
      </c>
      <c r="AJ817" s="338" t="s">
        <v>4510</v>
      </c>
      <c r="AK817" s="338" t="s">
        <v>406</v>
      </c>
      <c r="AL817" s="123">
        <v>1</v>
      </c>
      <c r="AM817" s="338">
        <v>1</v>
      </c>
      <c r="AN817" s="338"/>
      <c r="AO817" s="338"/>
      <c r="AP817" s="338"/>
      <c r="AQ817" s="338">
        <v>360</v>
      </c>
      <c r="AR817" s="338" t="s">
        <v>16168</v>
      </c>
      <c r="AS817" s="338" t="s">
        <v>16168</v>
      </c>
      <c r="AT817" s="338" t="s">
        <v>4511</v>
      </c>
      <c r="AU817" s="715">
        <v>17148</v>
      </c>
      <c r="AV817" s="347">
        <v>47.633333333333333</v>
      </c>
      <c r="AW817" s="715">
        <v>1000</v>
      </c>
      <c r="AX817" s="715"/>
      <c r="AY817" s="715">
        <v>700</v>
      </c>
      <c r="AZ817" s="715">
        <v>700</v>
      </c>
      <c r="BA817" s="715">
        <v>1000</v>
      </c>
      <c r="BB817" s="170">
        <v>20</v>
      </c>
      <c r="BC817" s="170"/>
      <c r="BD817" s="135"/>
      <c r="BE817" s="135" t="s">
        <v>4512</v>
      </c>
      <c r="BF817" s="172"/>
      <c r="BG817" s="172"/>
      <c r="BH817" s="172"/>
      <c r="BI817" s="172"/>
      <c r="BJ817" s="172"/>
      <c r="BK817" s="170"/>
      <c r="BL817" s="170"/>
      <c r="BM817" s="135"/>
      <c r="BN817" s="233" t="s">
        <v>4512</v>
      </c>
      <c r="BO817" s="123"/>
      <c r="BP817" s="135"/>
      <c r="BQ817" s="135"/>
      <c r="BR817" s="135"/>
      <c r="BS817" s="135"/>
      <c r="BT817" s="135"/>
      <c r="BU817" s="135"/>
      <c r="BV817" s="135"/>
      <c r="BW817" s="135"/>
      <c r="BX817" s="135"/>
      <c r="BY817" s="144"/>
      <c r="BZ817" s="135"/>
      <c r="CA817" s="135"/>
      <c r="CB817" s="135"/>
      <c r="CC817" s="135"/>
    </row>
    <row r="818" spans="1:81" s="6" customFormat="1" ht="16.5" customHeight="1">
      <c r="A818" s="123">
        <v>724</v>
      </c>
      <c r="B818" s="135" t="s">
        <v>204</v>
      </c>
      <c r="C818" s="135" t="s">
        <v>214</v>
      </c>
      <c r="D818" s="135" t="s">
        <v>481</v>
      </c>
      <c r="E818" s="135" t="s">
        <v>377</v>
      </c>
      <c r="F818" s="135" t="s">
        <v>4513</v>
      </c>
      <c r="G818" s="523" t="s">
        <v>4514</v>
      </c>
      <c r="H818" s="135" t="s">
        <v>14645</v>
      </c>
      <c r="I818" s="135" t="s">
        <v>14646</v>
      </c>
      <c r="J818" s="135" t="s">
        <v>12888</v>
      </c>
      <c r="K818" s="154" t="s">
        <v>377</v>
      </c>
      <c r="L818" s="135" t="s">
        <v>377</v>
      </c>
      <c r="M818" s="135" t="s">
        <v>15928</v>
      </c>
      <c r="N818" s="131" t="s">
        <v>13157</v>
      </c>
      <c r="O818" s="135"/>
      <c r="P818" s="131" t="s">
        <v>13157</v>
      </c>
      <c r="Q818" s="715">
        <v>1024</v>
      </c>
      <c r="R818" s="715">
        <v>232</v>
      </c>
      <c r="S818" s="715">
        <v>232</v>
      </c>
      <c r="T818" s="715">
        <v>232</v>
      </c>
      <c r="U818" s="132" t="s">
        <v>453</v>
      </c>
      <c r="V818" s="347"/>
      <c r="W818" s="347"/>
      <c r="X818" s="360"/>
      <c r="Y818" s="347"/>
      <c r="Z818" s="347"/>
      <c r="AA818" s="347"/>
      <c r="AB818" s="347">
        <v>416</v>
      </c>
      <c r="AC818" s="347"/>
      <c r="AD818" s="132">
        <v>148</v>
      </c>
      <c r="AE818" s="132">
        <v>189</v>
      </c>
      <c r="AF818" s="338" t="s">
        <v>4515</v>
      </c>
      <c r="AG818" s="347">
        <v>114</v>
      </c>
      <c r="AH818" s="347">
        <v>114</v>
      </c>
      <c r="AI818" s="338" t="s">
        <v>4516</v>
      </c>
      <c r="AJ818" s="338" t="s">
        <v>4435</v>
      </c>
      <c r="AK818" s="338"/>
      <c r="AL818" s="123"/>
      <c r="AM818" s="338"/>
      <c r="AN818" s="338"/>
      <c r="AO818" s="338"/>
      <c r="AP818" s="338"/>
      <c r="AQ818" s="338">
        <v>365</v>
      </c>
      <c r="AR818" s="338" t="s">
        <v>16168</v>
      </c>
      <c r="AS818" s="338" t="s">
        <v>16168</v>
      </c>
      <c r="AT818" s="338" t="s">
        <v>711</v>
      </c>
      <c r="AU818" s="775">
        <v>152294</v>
      </c>
      <c r="AV818" s="347">
        <v>417.24383561643833</v>
      </c>
      <c r="AW818" s="715">
        <v>1500</v>
      </c>
      <c r="AX818" s="715"/>
      <c r="AY818" s="715">
        <v>600</v>
      </c>
      <c r="AZ818" s="715">
        <v>700</v>
      </c>
      <c r="BA818" s="715">
        <v>1500</v>
      </c>
      <c r="BB818" s="170">
        <v>10</v>
      </c>
      <c r="BC818" s="170">
        <v>50</v>
      </c>
      <c r="BD818" s="135" t="s">
        <v>4517</v>
      </c>
      <c r="BE818" s="135" t="s">
        <v>4518</v>
      </c>
      <c r="BF818" s="172"/>
      <c r="BG818" s="172"/>
      <c r="BH818" s="172"/>
      <c r="BI818" s="172"/>
      <c r="BJ818" s="172"/>
      <c r="BK818" s="170"/>
      <c r="BL818" s="170"/>
      <c r="BM818" s="135"/>
      <c r="BN818" s="233"/>
      <c r="BO818" s="123"/>
      <c r="BP818" s="135"/>
      <c r="BQ818" s="135"/>
      <c r="BR818" s="135"/>
      <c r="BS818" s="135"/>
      <c r="BT818" s="135"/>
      <c r="BU818" s="135"/>
      <c r="BV818" s="135"/>
      <c r="BW818" s="135"/>
      <c r="BX818" s="135"/>
      <c r="BY818" s="144"/>
      <c r="BZ818" s="135"/>
      <c r="CA818" s="135"/>
      <c r="CB818" s="135"/>
      <c r="CC818" s="135"/>
    </row>
    <row r="819" spans="1:81" s="6" customFormat="1" ht="16.5" customHeight="1">
      <c r="A819" s="123">
        <v>725</v>
      </c>
      <c r="B819" s="135" t="s">
        <v>204</v>
      </c>
      <c r="C819" s="135" t="s">
        <v>207</v>
      </c>
      <c r="D819" s="135" t="s">
        <v>481</v>
      </c>
      <c r="E819" s="135" t="s">
        <v>353</v>
      </c>
      <c r="F819" s="135" t="s">
        <v>4519</v>
      </c>
      <c r="G819" s="523" t="s">
        <v>20011</v>
      </c>
      <c r="H819" s="135" t="s">
        <v>14647</v>
      </c>
      <c r="I819" s="135" t="s">
        <v>14648</v>
      </c>
      <c r="J819" s="135" t="s">
        <v>12899</v>
      </c>
      <c r="K819" s="135" t="s">
        <v>14649</v>
      </c>
      <c r="L819" s="154" t="s">
        <v>4520</v>
      </c>
      <c r="M819" s="130" t="s">
        <v>15912</v>
      </c>
      <c r="N819" s="131" t="s">
        <v>13157</v>
      </c>
      <c r="O819" s="135"/>
      <c r="P819" s="131" t="s">
        <v>13157</v>
      </c>
      <c r="Q819" s="715">
        <v>9098</v>
      </c>
      <c r="R819" s="715">
        <v>1374</v>
      </c>
      <c r="S819" s="715">
        <v>331</v>
      </c>
      <c r="T819" s="715">
        <v>331</v>
      </c>
      <c r="U819" s="132" t="s">
        <v>453</v>
      </c>
      <c r="V819" s="347"/>
      <c r="W819" s="347">
        <v>27</v>
      </c>
      <c r="X819" s="360" t="s">
        <v>401</v>
      </c>
      <c r="Y819" s="347">
        <v>68</v>
      </c>
      <c r="Z819" s="347"/>
      <c r="AA819" s="347"/>
      <c r="AB819" s="347">
        <v>48</v>
      </c>
      <c r="AC819" s="347"/>
      <c r="AD819" s="132"/>
      <c r="AE819" s="132">
        <v>49</v>
      </c>
      <c r="AF819" s="338" t="s">
        <v>704</v>
      </c>
      <c r="AG819" s="715">
        <v>178</v>
      </c>
      <c r="AH819" s="715">
        <v>189</v>
      </c>
      <c r="AI819" s="338"/>
      <c r="AJ819" s="338"/>
      <c r="AK819" s="338"/>
      <c r="AL819" s="123">
        <v>3</v>
      </c>
      <c r="AM819" s="338"/>
      <c r="AN819" s="338">
        <v>3</v>
      </c>
      <c r="AO819" s="338"/>
      <c r="AP819" s="338"/>
      <c r="AQ819" s="338">
        <v>313</v>
      </c>
      <c r="AR819" s="135" t="s">
        <v>4412</v>
      </c>
      <c r="AS819" s="135" t="s">
        <v>4412</v>
      </c>
      <c r="AT819" s="123" t="s">
        <v>4413</v>
      </c>
      <c r="AU819" s="715">
        <v>17360</v>
      </c>
      <c r="AV819" s="347">
        <v>55.463258785942493</v>
      </c>
      <c r="AW819" s="715"/>
      <c r="AX819" s="715"/>
      <c r="AY819" s="715"/>
      <c r="AZ819" s="715"/>
      <c r="BA819" s="715"/>
      <c r="BB819" s="170"/>
      <c r="BC819" s="170"/>
      <c r="BD819" s="135"/>
      <c r="BE819" s="135" t="s">
        <v>364</v>
      </c>
      <c r="BF819" s="172"/>
      <c r="BG819" s="172"/>
      <c r="BH819" s="172"/>
      <c r="BI819" s="172"/>
      <c r="BJ819" s="172"/>
      <c r="BK819" s="170"/>
      <c r="BL819" s="170"/>
      <c r="BM819" s="135"/>
      <c r="BN819" s="233" t="s">
        <v>364</v>
      </c>
      <c r="BO819" s="134"/>
      <c r="BP819" s="134"/>
      <c r="BQ819" s="134"/>
      <c r="BR819" s="135"/>
      <c r="BS819" s="135"/>
      <c r="BT819" s="135"/>
      <c r="BU819" s="135"/>
      <c r="BV819" s="135"/>
      <c r="BW819" s="135"/>
      <c r="BX819" s="135"/>
      <c r="BY819" s="144"/>
      <c r="BZ819" s="135"/>
      <c r="CA819" s="135"/>
      <c r="CB819" s="135"/>
      <c r="CC819" s="135"/>
    </row>
    <row r="820" spans="1:81" s="6" customFormat="1" ht="16.5" customHeight="1">
      <c r="A820" s="123">
        <v>726</v>
      </c>
      <c r="B820" s="135" t="s">
        <v>204</v>
      </c>
      <c r="C820" s="135" t="s">
        <v>210</v>
      </c>
      <c r="D820" s="135" t="s">
        <v>481</v>
      </c>
      <c r="E820" s="135" t="s">
        <v>377</v>
      </c>
      <c r="F820" s="135" t="s">
        <v>20012</v>
      </c>
      <c r="G820" s="523" t="s">
        <v>4521</v>
      </c>
      <c r="H820" s="135" t="s">
        <v>14650</v>
      </c>
      <c r="I820" s="135" t="s">
        <v>14651</v>
      </c>
      <c r="J820" s="135" t="s">
        <v>12888</v>
      </c>
      <c r="K820" s="154" t="s">
        <v>377</v>
      </c>
      <c r="L820" s="135" t="s">
        <v>377</v>
      </c>
      <c r="M820" s="135" t="s">
        <v>15929</v>
      </c>
      <c r="N820" s="131" t="s">
        <v>13157</v>
      </c>
      <c r="O820" s="135"/>
      <c r="P820" s="131" t="s">
        <v>13157</v>
      </c>
      <c r="Q820" s="715">
        <v>26446</v>
      </c>
      <c r="R820" s="715">
        <v>209</v>
      </c>
      <c r="S820" s="715">
        <v>209</v>
      </c>
      <c r="T820" s="715">
        <v>209</v>
      </c>
      <c r="U820" s="132" t="s">
        <v>453</v>
      </c>
      <c r="V820" s="715"/>
      <c r="W820" s="715"/>
      <c r="X820" s="765"/>
      <c r="Y820" s="715"/>
      <c r="Z820" s="715"/>
      <c r="AA820" s="715"/>
      <c r="AB820" s="715">
        <v>54</v>
      </c>
      <c r="AC820" s="715"/>
      <c r="AD820" s="169"/>
      <c r="AE820" s="132">
        <v>10</v>
      </c>
      <c r="AF820" s="338" t="s">
        <v>4522</v>
      </c>
      <c r="AG820" s="715">
        <v>93</v>
      </c>
      <c r="AH820" s="347">
        <v>98</v>
      </c>
      <c r="AI820" s="338"/>
      <c r="AJ820" s="338"/>
      <c r="AK820" s="338"/>
      <c r="AL820" s="123"/>
      <c r="AM820" s="338"/>
      <c r="AN820" s="338"/>
      <c r="AO820" s="338"/>
      <c r="AP820" s="338"/>
      <c r="AQ820" s="338">
        <v>214</v>
      </c>
      <c r="AR820" s="123" t="s">
        <v>16166</v>
      </c>
      <c r="AS820" s="123" t="s">
        <v>16166</v>
      </c>
      <c r="AT820" s="147" t="s">
        <v>3304</v>
      </c>
      <c r="AU820" s="771">
        <v>5001</v>
      </c>
      <c r="AV820" s="347">
        <v>23.369158878504674</v>
      </c>
      <c r="AW820" s="715"/>
      <c r="AX820" s="715"/>
      <c r="AY820" s="715"/>
      <c r="AZ820" s="715"/>
      <c r="BA820" s="715"/>
      <c r="BB820" s="170"/>
      <c r="BC820" s="170"/>
      <c r="BD820" s="135"/>
      <c r="BE820" s="135" t="s">
        <v>364</v>
      </c>
      <c r="BF820" s="172"/>
      <c r="BG820" s="172"/>
      <c r="BH820" s="172"/>
      <c r="BI820" s="172"/>
      <c r="BJ820" s="172"/>
      <c r="BK820" s="170"/>
      <c r="BL820" s="170"/>
      <c r="BM820" s="135"/>
      <c r="BN820" s="233" t="s">
        <v>364</v>
      </c>
      <c r="BO820" s="123"/>
      <c r="BP820" s="135"/>
      <c r="BQ820" s="135"/>
      <c r="BR820" s="135"/>
      <c r="BS820" s="135"/>
      <c r="BT820" s="135"/>
      <c r="BU820" s="135"/>
      <c r="BV820" s="135"/>
      <c r="BW820" s="135"/>
      <c r="BX820" s="135"/>
      <c r="BY820" s="144"/>
      <c r="BZ820" s="135"/>
      <c r="CA820" s="135"/>
      <c r="CB820" s="135"/>
      <c r="CC820" s="135"/>
    </row>
    <row r="821" spans="1:81" s="6" customFormat="1" ht="16.5" customHeight="1">
      <c r="A821" s="123">
        <v>727</v>
      </c>
      <c r="B821" s="135" t="s">
        <v>204</v>
      </c>
      <c r="C821" s="135" t="s">
        <v>221</v>
      </c>
      <c r="D821" s="135" t="s">
        <v>481</v>
      </c>
      <c r="E821" s="135" t="s">
        <v>377</v>
      </c>
      <c r="F821" s="135" t="s">
        <v>4523</v>
      </c>
      <c r="G821" s="523" t="s">
        <v>4524</v>
      </c>
      <c r="H821" s="135" t="s">
        <v>14652</v>
      </c>
      <c r="I821" s="135" t="s">
        <v>13909</v>
      </c>
      <c r="J821" s="135" t="s">
        <v>12888</v>
      </c>
      <c r="K821" s="154" t="s">
        <v>377</v>
      </c>
      <c r="L821" s="135" t="s">
        <v>377</v>
      </c>
      <c r="M821" s="135"/>
      <c r="N821" s="131" t="s">
        <v>13157</v>
      </c>
      <c r="O821" s="135"/>
      <c r="P821" s="131" t="s">
        <v>13157</v>
      </c>
      <c r="Q821" s="715">
        <v>41732</v>
      </c>
      <c r="R821" s="715">
        <v>2392.73</v>
      </c>
      <c r="S821" s="715">
        <v>668</v>
      </c>
      <c r="T821" s="715">
        <v>570</v>
      </c>
      <c r="U821" s="132" t="s">
        <v>453</v>
      </c>
      <c r="V821" s="715">
        <v>98</v>
      </c>
      <c r="W821" s="715">
        <v>38</v>
      </c>
      <c r="X821" s="765" t="s">
        <v>401</v>
      </c>
      <c r="Y821" s="715">
        <v>78.16</v>
      </c>
      <c r="Z821" s="715"/>
      <c r="AA821" s="715"/>
      <c r="AB821" s="715">
        <v>66.64</v>
      </c>
      <c r="AC821" s="715"/>
      <c r="AD821" s="169"/>
      <c r="AE821" s="132">
        <v>114</v>
      </c>
      <c r="AF821" s="338" t="s">
        <v>4525</v>
      </c>
      <c r="AG821" s="715">
        <v>1</v>
      </c>
      <c r="AH821" s="347">
        <v>1</v>
      </c>
      <c r="AI821" s="338" t="s">
        <v>4526</v>
      </c>
      <c r="AJ821" s="338"/>
      <c r="AK821" s="338" t="s">
        <v>406</v>
      </c>
      <c r="AL821" s="123"/>
      <c r="AM821" s="338"/>
      <c r="AN821" s="338"/>
      <c r="AO821" s="338"/>
      <c r="AP821" s="338"/>
      <c r="AQ821" s="338">
        <v>260</v>
      </c>
      <c r="AR821" s="338" t="s">
        <v>16164</v>
      </c>
      <c r="AS821" s="338" t="s">
        <v>16164</v>
      </c>
      <c r="AT821" s="338" t="s">
        <v>3354</v>
      </c>
      <c r="AU821" s="771">
        <v>5512</v>
      </c>
      <c r="AV821" s="347">
        <v>21.2</v>
      </c>
      <c r="AW821" s="715"/>
      <c r="AX821" s="715"/>
      <c r="AY821" s="715"/>
      <c r="AZ821" s="715"/>
      <c r="BA821" s="715"/>
      <c r="BB821" s="170"/>
      <c r="BC821" s="170"/>
      <c r="BD821" s="135"/>
      <c r="BE821" s="135" t="s">
        <v>364</v>
      </c>
      <c r="BF821" s="172"/>
      <c r="BG821" s="172"/>
      <c r="BH821" s="172"/>
      <c r="BI821" s="172"/>
      <c r="BJ821" s="172"/>
      <c r="BK821" s="170"/>
      <c r="BL821" s="170"/>
      <c r="BM821" s="135"/>
      <c r="BN821" s="233" t="s">
        <v>364</v>
      </c>
      <c r="BO821" s="123"/>
      <c r="BP821" s="135"/>
      <c r="BQ821" s="135"/>
      <c r="BR821" s="135"/>
      <c r="BS821" s="135"/>
      <c r="BT821" s="135"/>
      <c r="BU821" s="135"/>
      <c r="BV821" s="135"/>
      <c r="BW821" s="135"/>
      <c r="BX821" s="135"/>
      <c r="BY821" s="144"/>
      <c r="BZ821" s="135"/>
      <c r="CA821" s="135"/>
      <c r="CB821" s="135"/>
      <c r="CC821" s="135"/>
    </row>
    <row r="822" spans="1:81" s="6" customFormat="1" ht="16.5" customHeight="1">
      <c r="A822" s="123">
        <v>728</v>
      </c>
      <c r="B822" s="135" t="s">
        <v>204</v>
      </c>
      <c r="C822" s="135" t="s">
        <v>222</v>
      </c>
      <c r="D822" s="135" t="s">
        <v>481</v>
      </c>
      <c r="E822" s="135" t="s">
        <v>353</v>
      </c>
      <c r="F822" s="135" t="s">
        <v>4527</v>
      </c>
      <c r="G822" s="523" t="s">
        <v>20013</v>
      </c>
      <c r="H822" s="135" t="s">
        <v>14653</v>
      </c>
      <c r="I822" s="135" t="s">
        <v>14654</v>
      </c>
      <c r="J822" s="135" t="s">
        <v>12899</v>
      </c>
      <c r="K822" s="135" t="s">
        <v>14655</v>
      </c>
      <c r="L822" s="135" t="s">
        <v>4528</v>
      </c>
      <c r="M822" s="135" t="s">
        <v>15930</v>
      </c>
      <c r="N822" s="131" t="s">
        <v>13157</v>
      </c>
      <c r="O822" s="135"/>
      <c r="P822" s="135" t="s">
        <v>12899</v>
      </c>
      <c r="Q822" s="715">
        <v>18695</v>
      </c>
      <c r="R822" s="715">
        <v>3980</v>
      </c>
      <c r="S822" s="715">
        <v>1080</v>
      </c>
      <c r="T822" s="715">
        <v>818</v>
      </c>
      <c r="U822" s="347" t="s">
        <v>392</v>
      </c>
      <c r="V822" s="715">
        <v>262</v>
      </c>
      <c r="W822" s="715">
        <v>359</v>
      </c>
      <c r="X822" s="765" t="s">
        <v>401</v>
      </c>
      <c r="Y822" s="715">
        <v>286</v>
      </c>
      <c r="Z822" s="715">
        <v>39</v>
      </c>
      <c r="AA822" s="715">
        <v>6272</v>
      </c>
      <c r="AB822" s="715">
        <v>151</v>
      </c>
      <c r="AC822" s="715">
        <v>41</v>
      </c>
      <c r="AD822" s="169"/>
      <c r="AE822" s="132">
        <v>57</v>
      </c>
      <c r="AF822" s="338" t="s">
        <v>4529</v>
      </c>
      <c r="AG822" s="715">
        <v>7226</v>
      </c>
      <c r="AH822" s="347">
        <v>8651</v>
      </c>
      <c r="AI822" s="338" t="s">
        <v>20014</v>
      </c>
      <c r="AJ822" s="338" t="s">
        <v>4530</v>
      </c>
      <c r="AK822" s="338" t="s">
        <v>406</v>
      </c>
      <c r="AL822" s="123">
        <v>3</v>
      </c>
      <c r="AM822" s="338"/>
      <c r="AN822" s="338">
        <v>3</v>
      </c>
      <c r="AO822" s="338"/>
      <c r="AP822" s="338"/>
      <c r="AQ822" s="338">
        <v>238</v>
      </c>
      <c r="AR822" s="338" t="s">
        <v>16168</v>
      </c>
      <c r="AS822" s="338" t="s">
        <v>16168</v>
      </c>
      <c r="AT822" s="338" t="s">
        <v>1779</v>
      </c>
      <c r="AU822" s="715">
        <v>93529</v>
      </c>
      <c r="AV822" s="347">
        <v>392.97899159663865</v>
      </c>
      <c r="AW822" s="715"/>
      <c r="AX822" s="715"/>
      <c r="AY822" s="715"/>
      <c r="AZ822" s="715"/>
      <c r="BA822" s="715"/>
      <c r="BB822" s="170"/>
      <c r="BC822" s="170"/>
      <c r="BD822" s="135"/>
      <c r="BE822" s="135" t="s">
        <v>364</v>
      </c>
      <c r="BF822" s="172"/>
      <c r="BG822" s="172"/>
      <c r="BH822" s="172"/>
      <c r="BI822" s="172"/>
      <c r="BJ822" s="172"/>
      <c r="BK822" s="170"/>
      <c r="BL822" s="170"/>
      <c r="BM822" s="135"/>
      <c r="BN822" s="233" t="s">
        <v>364</v>
      </c>
      <c r="BO822" s="123"/>
      <c r="BP822" s="135"/>
      <c r="BQ822" s="135"/>
      <c r="BR822" s="135"/>
      <c r="BS822" s="135"/>
      <c r="BT822" s="135"/>
      <c r="BU822" s="135"/>
      <c r="BV822" s="135"/>
      <c r="BW822" s="135"/>
      <c r="BX822" s="135"/>
      <c r="BY822" s="144"/>
      <c r="BZ822" s="135"/>
      <c r="CA822" s="135"/>
      <c r="CB822" s="135"/>
      <c r="CC822" s="135"/>
    </row>
    <row r="823" spans="1:81" s="6" customFormat="1" ht="16.5" customHeight="1">
      <c r="A823" s="123">
        <v>729</v>
      </c>
      <c r="B823" s="135" t="s">
        <v>204</v>
      </c>
      <c r="C823" s="135" t="s">
        <v>217</v>
      </c>
      <c r="D823" s="135" t="s">
        <v>481</v>
      </c>
      <c r="E823" s="135" t="s">
        <v>353</v>
      </c>
      <c r="F823" s="135" t="s">
        <v>4531</v>
      </c>
      <c r="G823" s="523" t="s">
        <v>4532</v>
      </c>
      <c r="H823" s="135" t="s">
        <v>14656</v>
      </c>
      <c r="I823" s="135" t="s">
        <v>14657</v>
      </c>
      <c r="J823" s="135" t="s">
        <v>12899</v>
      </c>
      <c r="K823" s="135" t="s">
        <v>14658</v>
      </c>
      <c r="L823" s="135" t="s">
        <v>4533</v>
      </c>
      <c r="M823" s="135" t="s">
        <v>15931</v>
      </c>
      <c r="N823" s="131" t="s">
        <v>13157</v>
      </c>
      <c r="O823" s="135"/>
      <c r="P823" s="131" t="s">
        <v>13157</v>
      </c>
      <c r="Q823" s="715">
        <v>6245</v>
      </c>
      <c r="R823" s="715">
        <v>2829</v>
      </c>
      <c r="S823" s="715">
        <v>954</v>
      </c>
      <c r="T823" s="715">
        <v>808</v>
      </c>
      <c r="U823" s="347" t="s">
        <v>392</v>
      </c>
      <c r="V823" s="715">
        <v>146</v>
      </c>
      <c r="W823" s="715">
        <v>113</v>
      </c>
      <c r="X823" s="765" t="s">
        <v>401</v>
      </c>
      <c r="Y823" s="715">
        <v>191</v>
      </c>
      <c r="Z823" s="715"/>
      <c r="AA823" s="715"/>
      <c r="AB823" s="715">
        <v>70.33</v>
      </c>
      <c r="AC823" s="715"/>
      <c r="AD823" s="169"/>
      <c r="AE823" s="132">
        <v>76</v>
      </c>
      <c r="AF823" s="338" t="s">
        <v>4534</v>
      </c>
      <c r="AG823" s="715">
        <v>988</v>
      </c>
      <c r="AH823" s="347">
        <v>3156</v>
      </c>
      <c r="AI823" s="338"/>
      <c r="AJ823" s="338"/>
      <c r="AK823" s="338" t="s">
        <v>406</v>
      </c>
      <c r="AL823" s="123">
        <v>6</v>
      </c>
      <c r="AM823" s="338">
        <v>1</v>
      </c>
      <c r="AN823" s="338">
        <v>5</v>
      </c>
      <c r="AO823" s="338"/>
      <c r="AP823" s="338"/>
      <c r="AQ823" s="338">
        <v>255</v>
      </c>
      <c r="AR823" s="338" t="s">
        <v>16168</v>
      </c>
      <c r="AS823" s="338" t="s">
        <v>16168</v>
      </c>
      <c r="AT823" s="338" t="s">
        <v>4535</v>
      </c>
      <c r="AU823" s="715">
        <v>4236</v>
      </c>
      <c r="AV823" s="347">
        <v>16.611764705882354</v>
      </c>
      <c r="AW823" s="715"/>
      <c r="AX823" s="715"/>
      <c r="AY823" s="715"/>
      <c r="AZ823" s="715"/>
      <c r="BA823" s="715"/>
      <c r="BB823" s="170"/>
      <c r="BC823" s="170"/>
      <c r="BD823" s="135"/>
      <c r="BE823" s="135" t="s">
        <v>364</v>
      </c>
      <c r="BF823" s="172"/>
      <c r="BG823" s="172"/>
      <c r="BH823" s="172"/>
      <c r="BI823" s="172"/>
      <c r="BJ823" s="172"/>
      <c r="BK823" s="170"/>
      <c r="BL823" s="170"/>
      <c r="BM823" s="135"/>
      <c r="BN823" s="233" t="s">
        <v>364</v>
      </c>
      <c r="BO823" s="123"/>
      <c r="BP823" s="135"/>
      <c r="BQ823" s="135"/>
      <c r="BR823" s="135"/>
      <c r="BS823" s="135"/>
      <c r="BT823" s="135"/>
      <c r="BU823" s="135"/>
      <c r="BV823" s="135"/>
      <c r="BW823" s="135"/>
      <c r="BX823" s="135"/>
      <c r="BY823" s="144"/>
      <c r="BZ823" s="135"/>
      <c r="CA823" s="135"/>
      <c r="CB823" s="135"/>
      <c r="CC823" s="135"/>
    </row>
    <row r="824" spans="1:81" s="6" customFormat="1" ht="16.5" customHeight="1">
      <c r="A824" s="123">
        <v>730</v>
      </c>
      <c r="B824" s="135" t="s">
        <v>204</v>
      </c>
      <c r="C824" s="135" t="s">
        <v>214</v>
      </c>
      <c r="D824" s="135" t="s">
        <v>481</v>
      </c>
      <c r="E824" s="135" t="s">
        <v>353</v>
      </c>
      <c r="F824" s="135" t="s">
        <v>4536</v>
      </c>
      <c r="G824" s="523" t="s">
        <v>4537</v>
      </c>
      <c r="H824" s="135" t="s">
        <v>14659</v>
      </c>
      <c r="I824" s="135" t="s">
        <v>14660</v>
      </c>
      <c r="J824" s="135" t="s">
        <v>12899</v>
      </c>
      <c r="K824" s="135" t="s">
        <v>14661</v>
      </c>
      <c r="L824" s="135" t="s">
        <v>4538</v>
      </c>
      <c r="M824" s="135" t="s">
        <v>15932</v>
      </c>
      <c r="N824" s="131" t="s">
        <v>13157</v>
      </c>
      <c r="O824" s="135"/>
      <c r="P824" s="131" t="s">
        <v>13157</v>
      </c>
      <c r="Q824" s="715">
        <v>5957</v>
      </c>
      <c r="R824" s="715">
        <v>1698</v>
      </c>
      <c r="S824" s="715">
        <v>1018</v>
      </c>
      <c r="T824" s="715">
        <v>934</v>
      </c>
      <c r="U824" s="132" t="s">
        <v>453</v>
      </c>
      <c r="V824" s="715">
        <v>84</v>
      </c>
      <c r="W824" s="715">
        <v>26</v>
      </c>
      <c r="X824" s="765" t="s">
        <v>359</v>
      </c>
      <c r="Y824" s="715">
        <v>150</v>
      </c>
      <c r="Z824" s="715">
        <v>12</v>
      </c>
      <c r="AA824" s="715">
        <v>200</v>
      </c>
      <c r="AB824" s="715">
        <v>84</v>
      </c>
      <c r="AC824" s="715"/>
      <c r="AD824" s="169"/>
      <c r="AE824" s="132">
        <v>40</v>
      </c>
      <c r="AF824" s="338" t="s">
        <v>4539</v>
      </c>
      <c r="AG824" s="715">
        <v>147</v>
      </c>
      <c r="AH824" s="347">
        <v>147</v>
      </c>
      <c r="AI824" s="338"/>
      <c r="AJ824" s="338"/>
      <c r="AK824" s="338" t="s">
        <v>406</v>
      </c>
      <c r="AL824" s="123">
        <v>1</v>
      </c>
      <c r="AM824" s="338">
        <v>1</v>
      </c>
      <c r="AN824" s="338"/>
      <c r="AO824" s="338"/>
      <c r="AP824" s="338"/>
      <c r="AQ824" s="338">
        <v>310</v>
      </c>
      <c r="AR824" s="338" t="s">
        <v>16166</v>
      </c>
      <c r="AS824" s="338" t="s">
        <v>16166</v>
      </c>
      <c r="AT824" s="338" t="s">
        <v>2181</v>
      </c>
      <c r="AU824" s="771">
        <v>6959</v>
      </c>
      <c r="AV824" s="347">
        <v>22.448387096774194</v>
      </c>
      <c r="AW824" s="715">
        <v>3000</v>
      </c>
      <c r="AX824" s="715"/>
      <c r="AY824" s="715">
        <v>1000</v>
      </c>
      <c r="AZ824" s="715">
        <v>2000</v>
      </c>
      <c r="BA824" s="715">
        <v>3000</v>
      </c>
      <c r="BB824" s="601">
        <v>30</v>
      </c>
      <c r="BC824" s="601">
        <v>50</v>
      </c>
      <c r="BD824" s="135" t="s">
        <v>4540</v>
      </c>
      <c r="BE824" s="135" t="s">
        <v>4541</v>
      </c>
      <c r="BF824" s="172"/>
      <c r="BG824" s="172"/>
      <c r="BH824" s="172"/>
      <c r="BI824" s="172"/>
      <c r="BJ824" s="172"/>
      <c r="BK824" s="170"/>
      <c r="BL824" s="170"/>
      <c r="BM824" s="135"/>
      <c r="BN824" s="233"/>
      <c r="BO824" s="123"/>
      <c r="BP824" s="135"/>
      <c r="BQ824" s="135"/>
      <c r="BR824" s="135"/>
      <c r="BS824" s="135"/>
      <c r="BT824" s="135"/>
      <c r="BU824" s="135"/>
      <c r="BV824" s="135"/>
      <c r="BW824" s="135"/>
      <c r="BX824" s="135"/>
      <c r="BY824" s="144"/>
      <c r="BZ824" s="135"/>
      <c r="CA824" s="135"/>
      <c r="CB824" s="135"/>
      <c r="CC824" s="135"/>
    </row>
    <row r="825" spans="1:81" s="6" customFormat="1" ht="16.5" customHeight="1">
      <c r="A825" s="123">
        <v>731</v>
      </c>
      <c r="B825" s="135" t="s">
        <v>204</v>
      </c>
      <c r="C825" s="135" t="s">
        <v>212</v>
      </c>
      <c r="D825" s="135" t="s">
        <v>481</v>
      </c>
      <c r="E825" s="135" t="s">
        <v>377</v>
      </c>
      <c r="F825" s="135" t="s">
        <v>4542</v>
      </c>
      <c r="G825" s="523" t="s">
        <v>4543</v>
      </c>
      <c r="H825" s="135" t="s">
        <v>14662</v>
      </c>
      <c r="I825" s="135">
        <v>1980.05</v>
      </c>
      <c r="J825" s="135" t="s">
        <v>12888</v>
      </c>
      <c r="K825" s="135" t="s">
        <v>377</v>
      </c>
      <c r="L825" s="135" t="s">
        <v>377</v>
      </c>
      <c r="M825" s="135"/>
      <c r="N825" s="131" t="s">
        <v>13157</v>
      </c>
      <c r="O825" s="135"/>
      <c r="P825" s="131" t="s">
        <v>13157</v>
      </c>
      <c r="Q825" s="715">
        <v>13232</v>
      </c>
      <c r="R825" s="715">
        <v>225</v>
      </c>
      <c r="S825" s="715">
        <v>66</v>
      </c>
      <c r="T825" s="715">
        <v>66</v>
      </c>
      <c r="U825" s="132" t="s">
        <v>453</v>
      </c>
      <c r="V825" s="715"/>
      <c r="W825" s="715"/>
      <c r="X825" s="765"/>
      <c r="Y825" s="715"/>
      <c r="Z825" s="715"/>
      <c r="AA825" s="715"/>
      <c r="AB825" s="715"/>
      <c r="AC825" s="715"/>
      <c r="AD825" s="169"/>
      <c r="AE825" s="132">
        <v>30</v>
      </c>
      <c r="AF825" s="338" t="s">
        <v>4544</v>
      </c>
      <c r="AG825" s="715">
        <v>6</v>
      </c>
      <c r="AH825" s="347">
        <v>20</v>
      </c>
      <c r="AI825" s="338" t="s">
        <v>4545</v>
      </c>
      <c r="AJ825" s="338"/>
      <c r="AK825" s="338"/>
      <c r="AL825" s="123"/>
      <c r="AM825" s="338"/>
      <c r="AN825" s="338"/>
      <c r="AO825" s="338"/>
      <c r="AP825" s="338"/>
      <c r="AQ825" s="338">
        <v>365</v>
      </c>
      <c r="AR825" s="338" t="s">
        <v>16168</v>
      </c>
      <c r="AS825" s="338" t="s">
        <v>16168</v>
      </c>
      <c r="AT825" s="338" t="s">
        <v>3187</v>
      </c>
      <c r="AU825" s="771">
        <v>4000</v>
      </c>
      <c r="AV825" s="347">
        <v>10.95890410958904</v>
      </c>
      <c r="AW825" s="715"/>
      <c r="AX825" s="715"/>
      <c r="AY825" s="715"/>
      <c r="AZ825" s="715"/>
      <c r="BA825" s="715"/>
      <c r="BB825" s="170"/>
      <c r="BC825" s="170"/>
      <c r="BD825" s="135"/>
      <c r="BE825" s="135" t="s">
        <v>364</v>
      </c>
      <c r="BF825" s="172"/>
      <c r="BG825" s="172"/>
      <c r="BH825" s="172"/>
      <c r="BI825" s="172"/>
      <c r="BJ825" s="172"/>
      <c r="BK825" s="170"/>
      <c r="BL825" s="170"/>
      <c r="BM825" s="135"/>
      <c r="BN825" s="233" t="s">
        <v>364</v>
      </c>
      <c r="BO825" s="123"/>
      <c r="BP825" s="135"/>
      <c r="BQ825" s="135"/>
      <c r="BR825" s="135"/>
      <c r="BS825" s="135"/>
      <c r="BT825" s="135"/>
      <c r="BU825" s="135"/>
      <c r="BV825" s="135"/>
      <c r="BW825" s="135"/>
      <c r="BX825" s="135"/>
      <c r="BY825" s="144"/>
      <c r="BZ825" s="135"/>
      <c r="CA825" s="135"/>
      <c r="CB825" s="135"/>
      <c r="CC825" s="135"/>
    </row>
    <row r="826" spans="1:81" s="6" customFormat="1" ht="16.5" customHeight="1">
      <c r="A826" s="123">
        <v>732</v>
      </c>
      <c r="B826" s="135" t="s">
        <v>204</v>
      </c>
      <c r="C826" s="135" t="s">
        <v>223</v>
      </c>
      <c r="D826" s="135" t="s">
        <v>481</v>
      </c>
      <c r="E826" s="135" t="s">
        <v>353</v>
      </c>
      <c r="F826" s="135" t="s">
        <v>4546</v>
      </c>
      <c r="G826" s="523" t="s">
        <v>20015</v>
      </c>
      <c r="H826" s="135" t="s">
        <v>14663</v>
      </c>
      <c r="I826" s="135" t="s">
        <v>14664</v>
      </c>
      <c r="J826" s="135" t="s">
        <v>12899</v>
      </c>
      <c r="K826" s="135" t="s">
        <v>14665</v>
      </c>
      <c r="L826" s="135" t="s">
        <v>4547</v>
      </c>
      <c r="M826" s="135" t="s">
        <v>15933</v>
      </c>
      <c r="N826" s="131" t="s">
        <v>13157</v>
      </c>
      <c r="O826" s="135"/>
      <c r="P826" s="131" t="s">
        <v>13157</v>
      </c>
      <c r="Q826" s="715">
        <v>11017</v>
      </c>
      <c r="R826" s="715">
        <v>1818</v>
      </c>
      <c r="S826" s="715">
        <v>521</v>
      </c>
      <c r="T826" s="715">
        <v>392</v>
      </c>
      <c r="U826" s="347" t="s">
        <v>4548</v>
      </c>
      <c r="V826" s="715">
        <v>129</v>
      </c>
      <c r="W826" s="715">
        <v>50</v>
      </c>
      <c r="X826" s="765" t="s">
        <v>401</v>
      </c>
      <c r="Y826" s="715"/>
      <c r="Z826" s="715"/>
      <c r="AA826" s="715"/>
      <c r="AB826" s="715">
        <v>75</v>
      </c>
      <c r="AC826" s="715"/>
      <c r="AD826" s="169"/>
      <c r="AE826" s="132">
        <v>20</v>
      </c>
      <c r="AF826" s="338" t="s">
        <v>4549</v>
      </c>
      <c r="AG826" s="715">
        <v>304</v>
      </c>
      <c r="AH826" s="347">
        <v>668</v>
      </c>
      <c r="AI826" s="338"/>
      <c r="AJ826" s="338"/>
      <c r="AK826" s="338" t="s">
        <v>406</v>
      </c>
      <c r="AL826" s="123">
        <v>7</v>
      </c>
      <c r="AM826" s="338"/>
      <c r="AN826" s="338">
        <v>1</v>
      </c>
      <c r="AO826" s="338">
        <v>6</v>
      </c>
      <c r="AP826" s="338"/>
      <c r="AQ826" s="338">
        <v>292</v>
      </c>
      <c r="AR826" s="338" t="s">
        <v>16168</v>
      </c>
      <c r="AS826" s="338" t="s">
        <v>16168</v>
      </c>
      <c r="AT826" s="338" t="s">
        <v>4550</v>
      </c>
      <c r="AU826" s="715">
        <v>30594</v>
      </c>
      <c r="AV826" s="347">
        <v>104.77397260273973</v>
      </c>
      <c r="AW826" s="715"/>
      <c r="AX826" s="715"/>
      <c r="AY826" s="715"/>
      <c r="AZ826" s="715"/>
      <c r="BA826" s="715"/>
      <c r="BB826" s="170"/>
      <c r="BC826" s="170"/>
      <c r="BD826" s="135"/>
      <c r="BE826" s="135" t="s">
        <v>364</v>
      </c>
      <c r="BF826" s="172"/>
      <c r="BG826" s="172"/>
      <c r="BH826" s="172"/>
      <c r="BI826" s="172"/>
      <c r="BJ826" s="172"/>
      <c r="BK826" s="170"/>
      <c r="BL826" s="170"/>
      <c r="BM826" s="135"/>
      <c r="BN826" s="233" t="s">
        <v>364</v>
      </c>
      <c r="BO826" s="123"/>
      <c r="BP826" s="135"/>
      <c r="BQ826" s="135"/>
      <c r="BR826" s="135"/>
      <c r="BS826" s="135"/>
      <c r="BT826" s="135"/>
      <c r="BU826" s="135"/>
      <c r="BV826" s="135"/>
      <c r="BW826" s="135"/>
      <c r="BX826" s="135"/>
      <c r="BY826" s="144"/>
      <c r="BZ826" s="135"/>
      <c r="CA826" s="135"/>
      <c r="CB826" s="135"/>
      <c r="CC826" s="135"/>
    </row>
    <row r="827" spans="1:81" s="6" customFormat="1" ht="16.5" customHeight="1">
      <c r="A827" s="123">
        <v>733</v>
      </c>
      <c r="B827" s="135" t="s">
        <v>204</v>
      </c>
      <c r="C827" s="135" t="s">
        <v>211</v>
      </c>
      <c r="D827" s="135" t="s">
        <v>481</v>
      </c>
      <c r="E827" s="135" t="s">
        <v>353</v>
      </c>
      <c r="F827" s="135" t="s">
        <v>20016</v>
      </c>
      <c r="G827" s="523" t="s">
        <v>4551</v>
      </c>
      <c r="H827" s="135" t="s">
        <v>14666</v>
      </c>
      <c r="I827" s="135" t="s">
        <v>14667</v>
      </c>
      <c r="J827" s="135" t="s">
        <v>12899</v>
      </c>
      <c r="K827" s="135" t="s">
        <v>14668</v>
      </c>
      <c r="L827" s="135" t="s">
        <v>4552</v>
      </c>
      <c r="M827" s="135" t="s">
        <v>15934</v>
      </c>
      <c r="N827" s="131" t="s">
        <v>13157</v>
      </c>
      <c r="O827" s="135"/>
      <c r="P827" s="131" t="s">
        <v>13157</v>
      </c>
      <c r="Q827" s="715">
        <v>2634</v>
      </c>
      <c r="R827" s="715">
        <v>1273</v>
      </c>
      <c r="S827" s="715">
        <v>598</v>
      </c>
      <c r="T827" s="715">
        <v>598</v>
      </c>
      <c r="U827" s="347" t="s">
        <v>568</v>
      </c>
      <c r="V827" s="715"/>
      <c r="W827" s="715">
        <v>74</v>
      </c>
      <c r="X827" s="765" t="s">
        <v>401</v>
      </c>
      <c r="Y827" s="715"/>
      <c r="Z827" s="715">
        <v>32</v>
      </c>
      <c r="AA827" s="715">
        <v>600</v>
      </c>
      <c r="AB827" s="715">
        <v>44</v>
      </c>
      <c r="AC827" s="715"/>
      <c r="AD827" s="169"/>
      <c r="AE827" s="132">
        <v>8</v>
      </c>
      <c r="AF827" s="338" t="s">
        <v>4553</v>
      </c>
      <c r="AG827" s="715">
        <v>2037</v>
      </c>
      <c r="AH827" s="347">
        <v>2992</v>
      </c>
      <c r="AI827" s="338" t="s">
        <v>4554</v>
      </c>
      <c r="AJ827" s="338" t="s">
        <v>4555</v>
      </c>
      <c r="AK827" s="338"/>
      <c r="AL827" s="123"/>
      <c r="AM827" s="338"/>
      <c r="AN827" s="338"/>
      <c r="AO827" s="338"/>
      <c r="AP827" s="338"/>
      <c r="AQ827" s="338" t="s">
        <v>435</v>
      </c>
      <c r="AR827" s="338"/>
      <c r="AS827" s="338"/>
      <c r="AT827" s="338" t="s">
        <v>435</v>
      </c>
      <c r="AU827" s="715"/>
      <c r="AV827" s="347"/>
      <c r="AW827" s="715"/>
      <c r="AX827" s="715"/>
      <c r="AY827" s="715"/>
      <c r="AZ827" s="715"/>
      <c r="BA827" s="715"/>
      <c r="BB827" s="170"/>
      <c r="BC827" s="170"/>
      <c r="BD827" s="135"/>
      <c r="BE827" s="135" t="s">
        <v>364</v>
      </c>
      <c r="BF827" s="139"/>
      <c r="BG827" s="139"/>
      <c r="BH827" s="139"/>
      <c r="BI827" s="172"/>
      <c r="BJ827" s="172"/>
      <c r="BK827" s="170"/>
      <c r="BL827" s="170"/>
      <c r="BM827" s="135"/>
      <c r="BN827" s="233"/>
      <c r="BO827" s="123"/>
      <c r="BP827" s="135"/>
      <c r="BQ827" s="135"/>
      <c r="BR827" s="135"/>
      <c r="BS827" s="135"/>
      <c r="BT827" s="135"/>
      <c r="BU827" s="135"/>
      <c r="BV827" s="135"/>
      <c r="BW827" s="135"/>
      <c r="BX827" s="135"/>
      <c r="BY827" s="144"/>
      <c r="BZ827" s="135"/>
      <c r="CA827" s="135"/>
      <c r="CB827" s="135"/>
      <c r="CC827" s="135"/>
    </row>
    <row r="828" spans="1:81" s="6" customFormat="1" ht="16.5" customHeight="1">
      <c r="A828" s="123">
        <v>734</v>
      </c>
      <c r="B828" s="135" t="s">
        <v>204</v>
      </c>
      <c r="C828" s="135" t="s">
        <v>224</v>
      </c>
      <c r="D828" s="135" t="s">
        <v>481</v>
      </c>
      <c r="E828" s="135" t="s">
        <v>377</v>
      </c>
      <c r="F828" s="135" t="s">
        <v>4556</v>
      </c>
      <c r="G828" s="523" t="s">
        <v>20017</v>
      </c>
      <c r="H828" s="135" t="s">
        <v>14669</v>
      </c>
      <c r="I828" s="135" t="s">
        <v>14670</v>
      </c>
      <c r="J828" s="135" t="s">
        <v>12888</v>
      </c>
      <c r="K828" s="135" t="s">
        <v>377</v>
      </c>
      <c r="L828" s="135" t="s">
        <v>377</v>
      </c>
      <c r="M828" s="135"/>
      <c r="N828" s="131" t="s">
        <v>13157</v>
      </c>
      <c r="O828" s="135"/>
      <c r="P828" s="131" t="s">
        <v>13157</v>
      </c>
      <c r="Q828" s="715">
        <v>36664</v>
      </c>
      <c r="R828" s="715">
        <v>963</v>
      </c>
      <c r="S828" s="715">
        <v>385</v>
      </c>
      <c r="T828" s="715">
        <v>348</v>
      </c>
      <c r="U828" s="347" t="s">
        <v>392</v>
      </c>
      <c r="V828" s="715">
        <v>37</v>
      </c>
      <c r="W828" s="715">
        <v>168</v>
      </c>
      <c r="X828" s="765" t="s">
        <v>401</v>
      </c>
      <c r="Y828" s="715"/>
      <c r="Z828" s="715"/>
      <c r="AA828" s="715"/>
      <c r="AB828" s="715"/>
      <c r="AC828" s="715"/>
      <c r="AD828" s="169"/>
      <c r="AE828" s="132">
        <v>472</v>
      </c>
      <c r="AF828" s="338" t="s">
        <v>4558</v>
      </c>
      <c r="AG828" s="715">
        <v>918</v>
      </c>
      <c r="AH828" s="347">
        <v>938</v>
      </c>
      <c r="AI828" s="338"/>
      <c r="AJ828" s="338"/>
      <c r="AK828" s="338"/>
      <c r="AL828" s="123"/>
      <c r="AM828" s="338"/>
      <c r="AN828" s="338"/>
      <c r="AO828" s="338"/>
      <c r="AP828" s="338"/>
      <c r="AQ828" s="338">
        <v>259</v>
      </c>
      <c r="AR828" s="338" t="s">
        <v>4559</v>
      </c>
      <c r="AS828" s="338" t="s">
        <v>4559</v>
      </c>
      <c r="AT828" s="338" t="s">
        <v>625</v>
      </c>
      <c r="AU828" s="771">
        <v>4662</v>
      </c>
      <c r="AV828" s="347">
        <v>18</v>
      </c>
      <c r="AW828" s="715"/>
      <c r="AX828" s="715"/>
      <c r="AY828" s="715"/>
      <c r="AZ828" s="715"/>
      <c r="BA828" s="715"/>
      <c r="BB828" s="170"/>
      <c r="BC828" s="170"/>
      <c r="BD828" s="135"/>
      <c r="BE828" s="135" t="s">
        <v>364</v>
      </c>
      <c r="BF828" s="139"/>
      <c r="BG828" s="139"/>
      <c r="BH828" s="139"/>
      <c r="BI828" s="172"/>
      <c r="BJ828" s="172"/>
      <c r="BK828" s="170"/>
      <c r="BL828" s="170"/>
      <c r="BM828" s="135"/>
      <c r="BN828" s="233"/>
      <c r="BO828" s="123"/>
      <c r="BP828" s="135"/>
      <c r="BQ828" s="135"/>
      <c r="BR828" s="135"/>
      <c r="BS828" s="135"/>
      <c r="BT828" s="135"/>
      <c r="BU828" s="135"/>
      <c r="BV828" s="135"/>
      <c r="BW828" s="135"/>
      <c r="BX828" s="135"/>
      <c r="BY828" s="144"/>
      <c r="BZ828" s="135"/>
      <c r="CA828" s="135"/>
      <c r="CB828" s="135"/>
      <c r="CC828" s="135"/>
    </row>
    <row r="829" spans="1:81" s="6" customFormat="1" ht="16.5" customHeight="1">
      <c r="A829" s="123">
        <v>735</v>
      </c>
      <c r="B829" s="135" t="s">
        <v>204</v>
      </c>
      <c r="C829" s="135" t="s">
        <v>211</v>
      </c>
      <c r="D829" s="135" t="s">
        <v>481</v>
      </c>
      <c r="E829" s="135" t="s">
        <v>377</v>
      </c>
      <c r="F829" s="135" t="s">
        <v>4560</v>
      </c>
      <c r="G829" s="523" t="s">
        <v>4561</v>
      </c>
      <c r="H829" s="135" t="s">
        <v>14671</v>
      </c>
      <c r="I829" s="135" t="s">
        <v>14672</v>
      </c>
      <c r="J829" s="135" t="s">
        <v>12888</v>
      </c>
      <c r="K829" s="135" t="s">
        <v>377</v>
      </c>
      <c r="L829" s="135" t="s">
        <v>377</v>
      </c>
      <c r="M829" s="135" t="s">
        <v>15935</v>
      </c>
      <c r="N829" s="131" t="s">
        <v>13157</v>
      </c>
      <c r="O829" s="135"/>
      <c r="P829" s="131" t="s">
        <v>13157</v>
      </c>
      <c r="Q829" s="715">
        <v>1884</v>
      </c>
      <c r="R829" s="715">
        <v>536</v>
      </c>
      <c r="S829" s="715">
        <v>240</v>
      </c>
      <c r="T829" s="715">
        <v>240</v>
      </c>
      <c r="U829" s="347" t="s">
        <v>1393</v>
      </c>
      <c r="V829" s="715"/>
      <c r="W829" s="715">
        <v>96</v>
      </c>
      <c r="X829" s="765" t="s">
        <v>401</v>
      </c>
      <c r="Y829" s="715"/>
      <c r="Z829" s="715">
        <v>54</v>
      </c>
      <c r="AA829" s="715">
        <v>870</v>
      </c>
      <c r="AB829" s="715">
        <v>73</v>
      </c>
      <c r="AC829" s="715"/>
      <c r="AD829" s="169"/>
      <c r="AE829" s="132">
        <v>15</v>
      </c>
      <c r="AF829" s="338" t="s">
        <v>4562</v>
      </c>
      <c r="AG829" s="715">
        <v>2816</v>
      </c>
      <c r="AH829" s="347">
        <v>8266</v>
      </c>
      <c r="AI829" s="338" t="s">
        <v>4563</v>
      </c>
      <c r="AJ829" s="338"/>
      <c r="AK829" s="338"/>
      <c r="AL829" s="123">
        <v>3</v>
      </c>
      <c r="AM829" s="338"/>
      <c r="AN829" s="338"/>
      <c r="AO829" s="338">
        <v>3</v>
      </c>
      <c r="AP829" s="338"/>
      <c r="AQ829" s="338">
        <v>302</v>
      </c>
      <c r="AR829" s="338" t="s">
        <v>16177</v>
      </c>
      <c r="AS829" s="338" t="s">
        <v>16177</v>
      </c>
      <c r="AT829" s="338" t="s">
        <v>2649</v>
      </c>
      <c r="AU829" s="771">
        <v>6040</v>
      </c>
      <c r="AV829" s="347">
        <v>20</v>
      </c>
      <c r="AW829" s="715"/>
      <c r="AX829" s="715"/>
      <c r="AY829" s="715"/>
      <c r="AZ829" s="715"/>
      <c r="BA829" s="715"/>
      <c r="BB829" s="170"/>
      <c r="BC829" s="170"/>
      <c r="BD829" s="135"/>
      <c r="BE829" s="135" t="s">
        <v>364</v>
      </c>
      <c r="BF829" s="139"/>
      <c r="BG829" s="139"/>
      <c r="BH829" s="139"/>
      <c r="BI829" s="172"/>
      <c r="BJ829" s="172"/>
      <c r="BK829" s="170"/>
      <c r="BL829" s="170"/>
      <c r="BM829" s="135"/>
      <c r="BN829" s="233"/>
      <c r="BO829" s="123"/>
      <c r="BP829" s="135"/>
      <c r="BQ829" s="135"/>
      <c r="BR829" s="135"/>
      <c r="BS829" s="135"/>
      <c r="BT829" s="135"/>
      <c r="BU829" s="135"/>
      <c r="BV829" s="135"/>
      <c r="BW829" s="135"/>
      <c r="BX829" s="135"/>
      <c r="BY829" s="144"/>
      <c r="BZ829" s="135"/>
      <c r="CA829" s="135"/>
      <c r="CB829" s="135"/>
      <c r="CC829" s="135"/>
    </row>
    <row r="830" spans="1:81" s="6" customFormat="1" ht="16.5" customHeight="1">
      <c r="A830" s="123">
        <v>736</v>
      </c>
      <c r="B830" s="135" t="s">
        <v>204</v>
      </c>
      <c r="C830" s="135" t="s">
        <v>225</v>
      </c>
      <c r="D830" s="135" t="s">
        <v>481</v>
      </c>
      <c r="E830" s="135" t="s">
        <v>459</v>
      </c>
      <c r="F830" s="135" t="s">
        <v>4564</v>
      </c>
      <c r="G830" s="523" t="s">
        <v>4565</v>
      </c>
      <c r="H830" s="135" t="s">
        <v>14673</v>
      </c>
      <c r="I830" s="135" t="s">
        <v>14315</v>
      </c>
      <c r="J830" s="135" t="s">
        <v>12899</v>
      </c>
      <c r="K830" s="135" t="s">
        <v>14674</v>
      </c>
      <c r="L830" s="135" t="s">
        <v>4566</v>
      </c>
      <c r="M830" s="135" t="s">
        <v>15936</v>
      </c>
      <c r="N830" s="135" t="s">
        <v>12899</v>
      </c>
      <c r="O830" s="135" t="s">
        <v>357</v>
      </c>
      <c r="P830" s="131" t="s">
        <v>13157</v>
      </c>
      <c r="Q830" s="715">
        <v>232020</v>
      </c>
      <c r="R830" s="715">
        <v>9461</v>
      </c>
      <c r="S830" s="715">
        <v>1009</v>
      </c>
      <c r="T830" s="715">
        <v>1009</v>
      </c>
      <c r="U830" s="132" t="s">
        <v>453</v>
      </c>
      <c r="V830" s="715"/>
      <c r="W830" s="715">
        <v>325</v>
      </c>
      <c r="X830" s="765" t="s">
        <v>401</v>
      </c>
      <c r="Y830" s="715">
        <v>760</v>
      </c>
      <c r="Z830" s="715">
        <v>78</v>
      </c>
      <c r="AA830" s="715">
        <v>107</v>
      </c>
      <c r="AB830" s="715">
        <v>186</v>
      </c>
      <c r="AC830" s="715"/>
      <c r="AD830" s="169">
        <v>73</v>
      </c>
      <c r="AE830" s="132">
        <v>313</v>
      </c>
      <c r="AF830" s="338" t="s">
        <v>4567</v>
      </c>
      <c r="AG830" s="715">
        <v>74</v>
      </c>
      <c r="AH830" s="347">
        <v>83</v>
      </c>
      <c r="AI830" s="338"/>
      <c r="AJ830" s="338"/>
      <c r="AK830" s="338" t="s">
        <v>406</v>
      </c>
      <c r="AL830" s="123">
        <v>9</v>
      </c>
      <c r="AM830" s="338">
        <v>1</v>
      </c>
      <c r="AN830" s="338">
        <v>8</v>
      </c>
      <c r="AO830" s="338"/>
      <c r="AP830" s="338"/>
      <c r="AQ830" s="338">
        <v>310</v>
      </c>
      <c r="AR830" s="338" t="s">
        <v>4568</v>
      </c>
      <c r="AS830" s="338" t="s">
        <v>4568</v>
      </c>
      <c r="AT830" s="338" t="s">
        <v>1553</v>
      </c>
      <c r="AU830" s="715">
        <v>61152</v>
      </c>
      <c r="AV830" s="347">
        <v>197.26451612903224</v>
      </c>
      <c r="AW830" s="715">
        <v>3000</v>
      </c>
      <c r="AX830" s="715"/>
      <c r="AY830" s="715">
        <v>1000</v>
      </c>
      <c r="AZ830" s="715">
        <v>2000</v>
      </c>
      <c r="BA830" s="715">
        <v>3000</v>
      </c>
      <c r="BB830" s="170">
        <v>33</v>
      </c>
      <c r="BC830" s="170">
        <v>50</v>
      </c>
      <c r="BD830" s="135" t="s">
        <v>4569</v>
      </c>
      <c r="BE830" s="135" t="s">
        <v>4570</v>
      </c>
      <c r="BF830" s="139"/>
      <c r="BG830" s="139"/>
      <c r="BH830" s="139"/>
      <c r="BI830" s="172"/>
      <c r="BJ830" s="172"/>
      <c r="BK830" s="170"/>
      <c r="BL830" s="170"/>
      <c r="BM830" s="135"/>
      <c r="BN830" s="233" t="s">
        <v>364</v>
      </c>
      <c r="BO830" s="123"/>
      <c r="BP830" s="135"/>
      <c r="BQ830" s="135"/>
      <c r="BR830" s="135"/>
      <c r="BS830" s="135"/>
      <c r="BT830" s="135"/>
      <c r="BU830" s="135"/>
      <c r="BV830" s="135"/>
      <c r="BW830" s="135"/>
      <c r="BX830" s="135"/>
      <c r="BY830" s="144"/>
      <c r="BZ830" s="135"/>
      <c r="CA830" s="135"/>
      <c r="CB830" s="135"/>
      <c r="CC830" s="135"/>
    </row>
    <row r="831" spans="1:81" s="6" customFormat="1" ht="16.5" customHeight="1">
      <c r="A831" s="123">
        <v>737</v>
      </c>
      <c r="B831" s="135" t="s">
        <v>204</v>
      </c>
      <c r="C831" s="135" t="s">
        <v>212</v>
      </c>
      <c r="D831" s="135" t="s">
        <v>481</v>
      </c>
      <c r="E831" s="135" t="s">
        <v>377</v>
      </c>
      <c r="F831" s="135" t="s">
        <v>4571</v>
      </c>
      <c r="G831" s="523" t="s">
        <v>4572</v>
      </c>
      <c r="H831" s="135" t="s">
        <v>14675</v>
      </c>
      <c r="I831" s="135" t="s">
        <v>14676</v>
      </c>
      <c r="J831" s="135" t="s">
        <v>12888</v>
      </c>
      <c r="K831" s="135" t="s">
        <v>377</v>
      </c>
      <c r="L831" s="135" t="s">
        <v>377</v>
      </c>
      <c r="M831" s="135" t="s">
        <v>15937</v>
      </c>
      <c r="N831" s="131" t="s">
        <v>13157</v>
      </c>
      <c r="O831" s="135"/>
      <c r="P831" s="131" t="s">
        <v>13157</v>
      </c>
      <c r="Q831" s="715">
        <v>28311</v>
      </c>
      <c r="R831" s="715">
        <v>791.73</v>
      </c>
      <c r="S831" s="715">
        <v>360</v>
      </c>
      <c r="T831" s="715">
        <v>288</v>
      </c>
      <c r="U831" s="132" t="s">
        <v>453</v>
      </c>
      <c r="V831" s="715">
        <v>72</v>
      </c>
      <c r="W831" s="715"/>
      <c r="X831" s="765"/>
      <c r="Y831" s="715"/>
      <c r="Z831" s="715"/>
      <c r="AA831" s="715"/>
      <c r="AB831" s="715">
        <v>36</v>
      </c>
      <c r="AC831" s="715"/>
      <c r="AD831" s="169"/>
      <c r="AE831" s="132" t="s">
        <v>16149</v>
      </c>
      <c r="AF831" s="338" t="s">
        <v>4573</v>
      </c>
      <c r="AG831" s="715"/>
      <c r="AH831" s="347">
        <v>188</v>
      </c>
      <c r="AI831" s="338"/>
      <c r="AJ831" s="338"/>
      <c r="AK831" s="338"/>
      <c r="AL831" s="123"/>
      <c r="AM831" s="338"/>
      <c r="AN831" s="338"/>
      <c r="AO831" s="338"/>
      <c r="AP831" s="338"/>
      <c r="AQ831" s="338">
        <v>362</v>
      </c>
      <c r="AR831" s="338" t="s">
        <v>16168</v>
      </c>
      <c r="AS831" s="338" t="s">
        <v>16168</v>
      </c>
      <c r="AT831" s="338" t="s">
        <v>4511</v>
      </c>
      <c r="AU831" s="771">
        <v>4558</v>
      </c>
      <c r="AV831" s="347">
        <v>12.591160220994475</v>
      </c>
      <c r="AW831" s="715"/>
      <c r="AX831" s="715"/>
      <c r="AY831" s="715"/>
      <c r="AZ831" s="715"/>
      <c r="BA831" s="715"/>
      <c r="BB831" s="170"/>
      <c r="BC831" s="170"/>
      <c r="BD831" s="135"/>
      <c r="BE831" s="135" t="s">
        <v>364</v>
      </c>
      <c r="BF831" s="139"/>
      <c r="BG831" s="139"/>
      <c r="BH831" s="139"/>
      <c r="BI831" s="172"/>
      <c r="BJ831" s="172"/>
      <c r="BK831" s="170"/>
      <c r="BL831" s="170"/>
      <c r="BM831" s="135"/>
      <c r="BN831" s="233" t="s">
        <v>364</v>
      </c>
      <c r="BO831" s="123"/>
      <c r="BP831" s="135"/>
      <c r="BQ831" s="135"/>
      <c r="BR831" s="135"/>
      <c r="BS831" s="135"/>
      <c r="BT831" s="135"/>
      <c r="BU831" s="135"/>
      <c r="BV831" s="135"/>
      <c r="BW831" s="135"/>
      <c r="BX831" s="135"/>
      <c r="BY831" s="144"/>
      <c r="BZ831" s="135"/>
      <c r="CA831" s="135"/>
      <c r="CB831" s="135"/>
      <c r="CC831" s="135"/>
    </row>
    <row r="832" spans="1:81" s="7" customFormat="1" ht="16.5" customHeight="1">
      <c r="A832" s="299"/>
      <c r="B832" s="300" t="s">
        <v>4574</v>
      </c>
      <c r="C832" s="301"/>
      <c r="D832" s="301">
        <v>39</v>
      </c>
      <c r="E832" s="302"/>
      <c r="F832" s="121"/>
      <c r="G832" s="352"/>
      <c r="H832" s="121"/>
      <c r="I832" s="121"/>
      <c r="J832" s="121"/>
      <c r="K832" s="353"/>
      <c r="L832" s="353"/>
      <c r="M832" s="478"/>
      <c r="N832" s="354"/>
      <c r="O832" s="354"/>
      <c r="P832" s="354"/>
      <c r="Q832" s="355"/>
      <c r="R832" s="355"/>
      <c r="S832" s="355"/>
      <c r="T832" s="355"/>
      <c r="U832" s="310"/>
      <c r="V832" s="355"/>
      <c r="W832" s="355"/>
      <c r="X832" s="627"/>
      <c r="Y832" s="355"/>
      <c r="Z832" s="355"/>
      <c r="AA832" s="355"/>
      <c r="AB832" s="355"/>
      <c r="AC832" s="355"/>
      <c r="AD832" s="310"/>
      <c r="AE832" s="310"/>
      <c r="AF832" s="479"/>
      <c r="AG832" s="310"/>
      <c r="AH832" s="355"/>
      <c r="AI832" s="311"/>
      <c r="AJ832" s="311"/>
      <c r="AK832" s="480"/>
      <c r="AL832" s="121"/>
      <c r="AM832" s="121"/>
      <c r="AN832" s="121"/>
      <c r="AO832" s="121"/>
      <c r="AP832" s="121"/>
      <c r="AQ832" s="121"/>
      <c r="AR832" s="121"/>
      <c r="AS832" s="121"/>
      <c r="AT832" s="121"/>
      <c r="AU832" s="533"/>
      <c r="AV832" s="533"/>
      <c r="AW832" s="310"/>
      <c r="AX832" s="355"/>
      <c r="AY832" s="310"/>
      <c r="AZ832" s="310"/>
      <c r="BA832" s="310"/>
      <c r="BB832" s="311"/>
      <c r="BC832" s="311"/>
      <c r="BD832" s="311"/>
      <c r="BE832" s="481"/>
      <c r="BF832" s="317"/>
      <c r="BG832" s="317"/>
      <c r="BH832" s="317"/>
      <c r="BI832" s="317"/>
      <c r="BJ832" s="317"/>
      <c r="BK832" s="311"/>
      <c r="BL832" s="311"/>
      <c r="BM832" s="311"/>
      <c r="BN832" s="482"/>
      <c r="BO832" s="121"/>
      <c r="BP832" s="121"/>
      <c r="BQ832" s="121"/>
      <c r="BR832" s="121"/>
      <c r="BS832" s="121"/>
      <c r="BT832" s="121"/>
      <c r="BU832" s="121"/>
      <c r="BV832" s="121"/>
      <c r="BW832" s="121"/>
      <c r="BX832" s="121"/>
      <c r="BY832" s="121"/>
      <c r="BZ832" s="121"/>
      <c r="CA832" s="121"/>
      <c r="CB832" s="121"/>
      <c r="CC832" s="121"/>
    </row>
    <row r="833" spans="1:81" s="6" customFormat="1" ht="16.5" customHeight="1">
      <c r="A833" s="135">
        <v>738</v>
      </c>
      <c r="B833" s="135" t="s">
        <v>204</v>
      </c>
      <c r="C833" s="135" t="s">
        <v>205</v>
      </c>
      <c r="D833" s="135" t="s">
        <v>32</v>
      </c>
      <c r="E833" s="135" t="s">
        <v>353</v>
      </c>
      <c r="F833" s="135" t="s">
        <v>4575</v>
      </c>
      <c r="G833" s="523" t="s">
        <v>4576</v>
      </c>
      <c r="H833" s="135"/>
      <c r="I833" s="135" t="s">
        <v>14677</v>
      </c>
      <c r="J833" s="135" t="s">
        <v>12899</v>
      </c>
      <c r="K833" s="135" t="s">
        <v>14678</v>
      </c>
      <c r="L833" s="135" t="s">
        <v>4577</v>
      </c>
      <c r="M833" s="135"/>
      <c r="N833" s="776" t="s">
        <v>13157</v>
      </c>
      <c r="O833" s="135"/>
      <c r="P833" s="776" t="s">
        <v>13157</v>
      </c>
      <c r="Q833" s="715">
        <v>10383</v>
      </c>
      <c r="R833" s="715">
        <v>1188</v>
      </c>
      <c r="S833" s="347">
        <v>1233</v>
      </c>
      <c r="T833" s="347">
        <v>1033</v>
      </c>
      <c r="U833" s="132" t="s">
        <v>453</v>
      </c>
      <c r="V833" s="347">
        <v>200</v>
      </c>
      <c r="W833" s="347">
        <v>6086</v>
      </c>
      <c r="X833" s="360" t="s">
        <v>401</v>
      </c>
      <c r="Y833" s="715"/>
      <c r="Z833" s="715"/>
      <c r="AA833" s="715"/>
      <c r="AB833" s="715">
        <v>12</v>
      </c>
      <c r="AC833" s="715"/>
      <c r="AD833" s="169"/>
      <c r="AE833" s="132"/>
      <c r="AF833" s="338" t="s">
        <v>4578</v>
      </c>
      <c r="AG833" s="378">
        <v>502</v>
      </c>
      <c r="AH833" s="378">
        <v>1470</v>
      </c>
      <c r="AI833" s="338"/>
      <c r="AJ833" s="338"/>
      <c r="AK833" s="338"/>
      <c r="AL833" s="123"/>
      <c r="AM833" s="338"/>
      <c r="AN833" s="338"/>
      <c r="AO833" s="338"/>
      <c r="AP833" s="338"/>
      <c r="AQ833" s="338" t="s">
        <v>435</v>
      </c>
      <c r="AR833" s="338"/>
      <c r="AS833" s="338"/>
      <c r="AT833" s="338" t="s">
        <v>3703</v>
      </c>
      <c r="AU833" s="765" t="s">
        <v>435</v>
      </c>
      <c r="AV833" s="347"/>
      <c r="AW833" s="378">
        <v>10000</v>
      </c>
      <c r="AX833" s="378">
        <v>6000</v>
      </c>
      <c r="AY833" s="378">
        <v>6000</v>
      </c>
      <c r="AZ833" s="378">
        <v>10000</v>
      </c>
      <c r="BA833" s="378">
        <v>10000</v>
      </c>
      <c r="BB833" s="149">
        <v>20</v>
      </c>
      <c r="BC833" s="170"/>
      <c r="BD833" s="147" t="s">
        <v>4579</v>
      </c>
      <c r="BE833" s="135"/>
      <c r="BF833" s="172"/>
      <c r="BG833" s="172"/>
      <c r="BH833" s="172"/>
      <c r="BI833" s="172"/>
      <c r="BJ833" s="172"/>
      <c r="BK833" s="170"/>
      <c r="BL833" s="170"/>
      <c r="BM833" s="135"/>
      <c r="BN833" s="233"/>
      <c r="BO833" s="123"/>
      <c r="BP833" s="135"/>
      <c r="BQ833" s="135"/>
      <c r="BR833" s="135"/>
      <c r="BS833" s="135"/>
      <c r="BT833" s="135"/>
      <c r="BU833" s="135"/>
      <c r="BV833" s="135"/>
      <c r="BW833" s="135"/>
      <c r="BX833" s="135"/>
      <c r="BY833" s="365"/>
      <c r="BZ833" s="365"/>
      <c r="CA833" s="365"/>
      <c r="CB833" s="365"/>
      <c r="CC833" s="135"/>
    </row>
    <row r="834" spans="1:81" s="6" customFormat="1" ht="16.5" customHeight="1">
      <c r="A834" s="123">
        <v>739</v>
      </c>
      <c r="B834" s="135" t="s">
        <v>204</v>
      </c>
      <c r="C834" s="135" t="s">
        <v>214</v>
      </c>
      <c r="D834" s="135" t="s">
        <v>32</v>
      </c>
      <c r="E834" s="135" t="s">
        <v>353</v>
      </c>
      <c r="F834" s="135" t="s">
        <v>4580</v>
      </c>
      <c r="G834" s="523" t="s">
        <v>20018</v>
      </c>
      <c r="H834" s="135" t="s">
        <v>14679</v>
      </c>
      <c r="I834" s="135" t="s">
        <v>14680</v>
      </c>
      <c r="J834" s="135" t="s">
        <v>12899</v>
      </c>
      <c r="K834" s="135" t="s">
        <v>14681</v>
      </c>
      <c r="L834" s="135" t="s">
        <v>4581</v>
      </c>
      <c r="M834" s="135" t="s">
        <v>15938</v>
      </c>
      <c r="N834" s="135" t="s">
        <v>12899</v>
      </c>
      <c r="O834" s="135" t="s">
        <v>357</v>
      </c>
      <c r="P834" s="135" t="s">
        <v>12888</v>
      </c>
      <c r="Q834" s="715">
        <v>58061</v>
      </c>
      <c r="R834" s="347">
        <v>2903</v>
      </c>
      <c r="S834" s="347">
        <v>2217</v>
      </c>
      <c r="T834" s="347">
        <v>1953</v>
      </c>
      <c r="U834" s="132" t="s">
        <v>453</v>
      </c>
      <c r="V834" s="347">
        <v>264</v>
      </c>
      <c r="W834" s="347">
        <v>205</v>
      </c>
      <c r="X834" s="360" t="s">
        <v>401</v>
      </c>
      <c r="Y834" s="715"/>
      <c r="Z834" s="715">
        <v>83.7</v>
      </c>
      <c r="AA834" s="715">
        <v>11448</v>
      </c>
      <c r="AB834" s="715">
        <v>295</v>
      </c>
      <c r="AC834" s="625"/>
      <c r="AD834" s="169"/>
      <c r="AE834" s="132">
        <v>74</v>
      </c>
      <c r="AF834" s="338" t="s">
        <v>4582</v>
      </c>
      <c r="AG834" s="715">
        <v>5</v>
      </c>
      <c r="AH834" s="715">
        <v>2116</v>
      </c>
      <c r="AI834" s="338"/>
      <c r="AJ834" s="338"/>
      <c r="AK834" s="338" t="s">
        <v>396</v>
      </c>
      <c r="AL834" s="123">
        <v>20</v>
      </c>
      <c r="AM834" s="338">
        <v>5</v>
      </c>
      <c r="AN834" s="338">
        <v>9</v>
      </c>
      <c r="AO834" s="338">
        <v>5</v>
      </c>
      <c r="AP834" s="338">
        <v>1</v>
      </c>
      <c r="AQ834" s="338">
        <v>314</v>
      </c>
      <c r="AR834" s="338" t="s">
        <v>16168</v>
      </c>
      <c r="AS834" s="338" t="s">
        <v>16168</v>
      </c>
      <c r="AT834" s="338" t="s">
        <v>625</v>
      </c>
      <c r="AU834" s="715">
        <v>15981</v>
      </c>
      <c r="AV834" s="347">
        <v>50.894904458598724</v>
      </c>
      <c r="AW834" s="715"/>
      <c r="AX834" s="715"/>
      <c r="AY834" s="715"/>
      <c r="AZ834" s="715"/>
      <c r="BA834" s="715"/>
      <c r="BB834" s="170"/>
      <c r="BC834" s="170"/>
      <c r="BD834" s="135"/>
      <c r="BE834" s="135" t="s">
        <v>364</v>
      </c>
      <c r="BF834" s="172"/>
      <c r="BG834" s="172"/>
      <c r="BH834" s="172"/>
      <c r="BI834" s="172"/>
      <c r="BJ834" s="172"/>
      <c r="BK834" s="170"/>
      <c r="BL834" s="170"/>
      <c r="BM834" s="135"/>
      <c r="BN834" s="233" t="s">
        <v>364</v>
      </c>
      <c r="BO834" s="123"/>
      <c r="BP834" s="135"/>
      <c r="BQ834" s="135"/>
      <c r="BR834" s="135"/>
      <c r="BS834" s="135"/>
      <c r="BT834" s="135"/>
      <c r="BU834" s="135"/>
      <c r="BV834" s="135"/>
      <c r="BW834" s="135"/>
      <c r="BX834" s="135"/>
      <c r="BY834" s="123"/>
      <c r="BZ834" s="135"/>
      <c r="CA834" s="135"/>
      <c r="CB834" s="135"/>
      <c r="CC834" s="135"/>
    </row>
    <row r="835" spans="1:81" s="6" customFormat="1" ht="16.5" customHeight="1">
      <c r="A835" s="123">
        <v>740</v>
      </c>
      <c r="B835" s="135" t="s">
        <v>204</v>
      </c>
      <c r="C835" s="135" t="s">
        <v>218</v>
      </c>
      <c r="D835" s="135" t="s">
        <v>32</v>
      </c>
      <c r="E835" s="135" t="s">
        <v>353</v>
      </c>
      <c r="F835" s="135" t="s">
        <v>4583</v>
      </c>
      <c r="G835" s="523" t="s">
        <v>4584</v>
      </c>
      <c r="H835" s="135" t="s">
        <v>14682</v>
      </c>
      <c r="I835" s="135" t="s">
        <v>14683</v>
      </c>
      <c r="J835" s="135" t="s">
        <v>12883</v>
      </c>
      <c r="K835" s="135" t="s">
        <v>14684</v>
      </c>
      <c r="L835" s="135" t="s">
        <v>4585</v>
      </c>
      <c r="M835" s="406" t="s">
        <v>15939</v>
      </c>
      <c r="N835" s="135" t="s">
        <v>13157</v>
      </c>
      <c r="O835" s="135"/>
      <c r="P835" s="135" t="s">
        <v>13157</v>
      </c>
      <c r="Q835" s="715">
        <v>11958</v>
      </c>
      <c r="R835" s="715">
        <v>1707</v>
      </c>
      <c r="S835" s="347">
        <v>173</v>
      </c>
      <c r="T835" s="347"/>
      <c r="U835" s="132" t="s">
        <v>453</v>
      </c>
      <c r="V835" s="347">
        <v>173</v>
      </c>
      <c r="W835" s="347">
        <v>297</v>
      </c>
      <c r="X835" s="360" t="s">
        <v>401</v>
      </c>
      <c r="Y835" s="715">
        <v>440</v>
      </c>
      <c r="Z835" s="715"/>
      <c r="AA835" s="715"/>
      <c r="AB835" s="715">
        <v>116</v>
      </c>
      <c r="AC835" s="715"/>
      <c r="AD835" s="169"/>
      <c r="AE835" s="132">
        <v>52</v>
      </c>
      <c r="AF835" s="338" t="s">
        <v>4586</v>
      </c>
      <c r="AG835" s="715">
        <v>115</v>
      </c>
      <c r="AH835" s="715">
        <v>143</v>
      </c>
      <c r="AI835" s="338"/>
      <c r="AJ835" s="338"/>
      <c r="AK835" s="338" t="s">
        <v>406</v>
      </c>
      <c r="AL835" s="123">
        <v>5</v>
      </c>
      <c r="AM835" s="338"/>
      <c r="AN835" s="338">
        <v>4</v>
      </c>
      <c r="AO835" s="338"/>
      <c r="AP835" s="338">
        <v>1</v>
      </c>
      <c r="AQ835" s="338">
        <v>90</v>
      </c>
      <c r="AR835" s="338" t="s">
        <v>16167</v>
      </c>
      <c r="AS835" s="765" t="s">
        <v>435</v>
      </c>
      <c r="AT835" s="338" t="s">
        <v>436</v>
      </c>
      <c r="AU835" s="347">
        <v>0</v>
      </c>
      <c r="AV835" s="347">
        <v>0</v>
      </c>
      <c r="AW835" s="715"/>
      <c r="AX835" s="715"/>
      <c r="AY835" s="715"/>
      <c r="AZ835" s="715"/>
      <c r="BA835" s="715"/>
      <c r="BB835" s="170"/>
      <c r="BC835" s="170"/>
      <c r="BD835" s="135"/>
      <c r="BE835" s="135" t="s">
        <v>364</v>
      </c>
      <c r="BF835" s="172"/>
      <c r="BG835" s="172"/>
      <c r="BH835" s="172"/>
      <c r="BI835" s="172"/>
      <c r="BJ835" s="172"/>
      <c r="BK835" s="170"/>
      <c r="BL835" s="170"/>
      <c r="BM835" s="135"/>
      <c r="BN835" s="233" t="s">
        <v>364</v>
      </c>
      <c r="BO835" s="123"/>
      <c r="BP835" s="135"/>
      <c r="BQ835" s="135"/>
      <c r="BR835" s="135"/>
      <c r="BS835" s="135"/>
      <c r="BT835" s="135"/>
      <c r="BU835" s="135"/>
      <c r="BV835" s="135"/>
      <c r="BW835" s="135"/>
      <c r="BX835" s="135"/>
      <c r="BY835" s="123"/>
      <c r="BZ835" s="135"/>
      <c r="CA835" s="135"/>
      <c r="CB835" s="135"/>
      <c r="CC835" s="135"/>
    </row>
    <row r="836" spans="1:81" s="6" customFormat="1" ht="16.5" customHeight="1">
      <c r="A836" s="135">
        <v>741</v>
      </c>
      <c r="B836" s="135" t="s">
        <v>204</v>
      </c>
      <c r="C836" s="135" t="s">
        <v>206</v>
      </c>
      <c r="D836" s="135" t="s">
        <v>32</v>
      </c>
      <c r="E836" s="135" t="s">
        <v>353</v>
      </c>
      <c r="F836" s="135" t="s">
        <v>4587</v>
      </c>
      <c r="G836" s="523" t="s">
        <v>20019</v>
      </c>
      <c r="H836" s="135" t="s">
        <v>14685</v>
      </c>
      <c r="I836" s="135" t="s">
        <v>14686</v>
      </c>
      <c r="J836" s="135" t="s">
        <v>12899</v>
      </c>
      <c r="K836" s="135" t="s">
        <v>14687</v>
      </c>
      <c r="L836" s="135" t="s">
        <v>4588</v>
      </c>
      <c r="M836" s="135" t="s">
        <v>15940</v>
      </c>
      <c r="N836" s="135" t="s">
        <v>12899</v>
      </c>
      <c r="O836" s="135" t="s">
        <v>357</v>
      </c>
      <c r="P836" s="135" t="s">
        <v>12888</v>
      </c>
      <c r="Q836" s="715">
        <v>6587</v>
      </c>
      <c r="R836" s="715">
        <v>3534</v>
      </c>
      <c r="S836" s="347">
        <v>1319</v>
      </c>
      <c r="T836" s="347">
        <v>1319</v>
      </c>
      <c r="U836" s="347" t="s">
        <v>418</v>
      </c>
      <c r="V836" s="347"/>
      <c r="W836" s="347">
        <v>51</v>
      </c>
      <c r="X836" s="765" t="s">
        <v>359</v>
      </c>
      <c r="Y836" s="715">
        <v>33</v>
      </c>
      <c r="Z836" s="715">
        <v>54</v>
      </c>
      <c r="AA836" s="715">
        <v>208</v>
      </c>
      <c r="AB836" s="715">
        <v>32</v>
      </c>
      <c r="AC836" s="715">
        <v>866</v>
      </c>
      <c r="AD836" s="169">
        <v>872</v>
      </c>
      <c r="AE836" s="132">
        <v>49</v>
      </c>
      <c r="AF836" s="338" t="s">
        <v>4589</v>
      </c>
      <c r="AG836" s="715">
        <v>114</v>
      </c>
      <c r="AH836" s="715">
        <v>221</v>
      </c>
      <c r="AI836" s="338"/>
      <c r="AJ836" s="338"/>
      <c r="AK836" s="338" t="s">
        <v>406</v>
      </c>
      <c r="AL836" s="123"/>
      <c r="AM836" s="338"/>
      <c r="AN836" s="338"/>
      <c r="AO836" s="338"/>
      <c r="AP836" s="338"/>
      <c r="AQ836" s="338">
        <v>365</v>
      </c>
      <c r="AR836" s="338" t="s">
        <v>16260</v>
      </c>
      <c r="AS836" s="338" t="s">
        <v>16260</v>
      </c>
      <c r="AT836" s="338" t="s">
        <v>711</v>
      </c>
      <c r="AU836" s="771">
        <v>54237</v>
      </c>
      <c r="AV836" s="347">
        <v>148.59452054794519</v>
      </c>
      <c r="AW836" s="715">
        <v>9900</v>
      </c>
      <c r="AX836" s="715">
        <v>6600</v>
      </c>
      <c r="AY836" s="715">
        <v>6600</v>
      </c>
      <c r="AZ836" s="715">
        <v>8000</v>
      </c>
      <c r="BA836" s="715">
        <v>9900</v>
      </c>
      <c r="BB836" s="170">
        <v>20</v>
      </c>
      <c r="BC836" s="170"/>
      <c r="BD836" s="135" t="s">
        <v>4590</v>
      </c>
      <c r="BE836" s="135" t="s">
        <v>4591</v>
      </c>
      <c r="BF836" s="172"/>
      <c r="BG836" s="172"/>
      <c r="BH836" s="172"/>
      <c r="BI836" s="172"/>
      <c r="BJ836" s="172"/>
      <c r="BK836" s="170"/>
      <c r="BL836" s="170"/>
      <c r="BM836" s="135"/>
      <c r="BN836" s="233"/>
      <c r="BO836" s="123"/>
      <c r="BP836" s="135"/>
      <c r="BQ836" s="135"/>
      <c r="BR836" s="135"/>
      <c r="BS836" s="135"/>
      <c r="BT836" s="135"/>
      <c r="BU836" s="135"/>
      <c r="BV836" s="135"/>
      <c r="BW836" s="135"/>
      <c r="BX836" s="135"/>
      <c r="BY836" s="123"/>
      <c r="BZ836" s="135"/>
      <c r="CA836" s="135"/>
      <c r="CB836" s="135"/>
      <c r="CC836" s="135"/>
    </row>
    <row r="837" spans="1:81" s="6" customFormat="1" ht="16.5" customHeight="1">
      <c r="A837" s="123">
        <v>742</v>
      </c>
      <c r="B837" s="135" t="s">
        <v>204</v>
      </c>
      <c r="C837" s="135" t="s">
        <v>206</v>
      </c>
      <c r="D837" s="135" t="s">
        <v>32</v>
      </c>
      <c r="E837" s="135" t="s">
        <v>459</v>
      </c>
      <c r="F837" s="135" t="s">
        <v>4592</v>
      </c>
      <c r="G837" s="523" t="s">
        <v>20020</v>
      </c>
      <c r="H837" s="135" t="s">
        <v>14688</v>
      </c>
      <c r="I837" s="135" t="s">
        <v>14689</v>
      </c>
      <c r="J837" s="135" t="s">
        <v>12899</v>
      </c>
      <c r="K837" s="135" t="s">
        <v>14690</v>
      </c>
      <c r="L837" s="135" t="s">
        <v>4593</v>
      </c>
      <c r="M837" s="135" t="s">
        <v>15941</v>
      </c>
      <c r="N837" s="135" t="s">
        <v>13157</v>
      </c>
      <c r="O837" s="135"/>
      <c r="P837" s="135" t="s">
        <v>13157</v>
      </c>
      <c r="Q837" s="715">
        <v>4652</v>
      </c>
      <c r="R837" s="715">
        <v>4652</v>
      </c>
      <c r="S837" s="347">
        <v>1778</v>
      </c>
      <c r="T837" s="347">
        <v>1678</v>
      </c>
      <c r="U837" s="347" t="s">
        <v>418</v>
      </c>
      <c r="V837" s="347">
        <v>100</v>
      </c>
      <c r="W837" s="347">
        <v>50</v>
      </c>
      <c r="X837" s="360" t="s">
        <v>359</v>
      </c>
      <c r="Y837" s="715">
        <v>85</v>
      </c>
      <c r="Z837" s="715"/>
      <c r="AA837" s="715"/>
      <c r="AB837" s="715">
        <v>88</v>
      </c>
      <c r="AC837" s="715">
        <v>165</v>
      </c>
      <c r="AD837" s="169">
        <v>10</v>
      </c>
      <c r="AE837" s="132" t="s">
        <v>4594</v>
      </c>
      <c r="AF837" s="338" t="s">
        <v>4595</v>
      </c>
      <c r="AG837" s="715"/>
      <c r="AH837" s="715">
        <v>143</v>
      </c>
      <c r="AI837" s="338"/>
      <c r="AJ837" s="338"/>
      <c r="AK837" s="338" t="s">
        <v>477</v>
      </c>
      <c r="AL837" s="123">
        <v>2</v>
      </c>
      <c r="AM837" s="338"/>
      <c r="AN837" s="338"/>
      <c r="AO837" s="338">
        <v>2</v>
      </c>
      <c r="AP837" s="338"/>
      <c r="AQ837" s="338">
        <v>365</v>
      </c>
      <c r="AR837" s="338" t="s">
        <v>16261</v>
      </c>
      <c r="AS837" s="338" t="s">
        <v>16261</v>
      </c>
      <c r="AT837" s="338" t="s">
        <v>711</v>
      </c>
      <c r="AU837" s="771">
        <v>11000</v>
      </c>
      <c r="AV837" s="347">
        <v>30.136986301369863</v>
      </c>
      <c r="AW837" s="715">
        <v>12000</v>
      </c>
      <c r="AX837" s="715">
        <v>12000</v>
      </c>
      <c r="AY837" s="715">
        <v>12000</v>
      </c>
      <c r="AZ837" s="715">
        <v>12000</v>
      </c>
      <c r="BA837" s="715">
        <v>12000</v>
      </c>
      <c r="BB837" s="601">
        <v>30</v>
      </c>
      <c r="BC837" s="601">
        <v>20</v>
      </c>
      <c r="BD837" s="135" t="s">
        <v>4596</v>
      </c>
      <c r="BE837" s="135" t="s">
        <v>4591</v>
      </c>
      <c r="BF837" s="172"/>
      <c r="BG837" s="172"/>
      <c r="BH837" s="172"/>
      <c r="BI837" s="172"/>
      <c r="BJ837" s="172"/>
      <c r="BK837" s="170"/>
      <c r="BL837" s="170"/>
      <c r="BM837" s="135"/>
      <c r="BN837" s="233"/>
      <c r="BO837" s="123"/>
      <c r="BP837" s="135"/>
      <c r="BQ837" s="135"/>
      <c r="BR837" s="135"/>
      <c r="BS837" s="135"/>
      <c r="BT837" s="135"/>
      <c r="BU837" s="135"/>
      <c r="BV837" s="135"/>
      <c r="BW837" s="135"/>
      <c r="BX837" s="135"/>
      <c r="BY837" s="123"/>
      <c r="BZ837" s="135"/>
      <c r="CA837" s="135"/>
      <c r="CB837" s="135"/>
      <c r="CC837" s="135"/>
    </row>
    <row r="838" spans="1:81" s="6" customFormat="1" ht="16.5" customHeight="1">
      <c r="A838" s="123">
        <v>743</v>
      </c>
      <c r="B838" s="135" t="s">
        <v>204</v>
      </c>
      <c r="C838" s="135" t="s">
        <v>226</v>
      </c>
      <c r="D838" s="135" t="s">
        <v>32</v>
      </c>
      <c r="E838" s="135" t="s">
        <v>459</v>
      </c>
      <c r="F838" s="135" t="s">
        <v>4597</v>
      </c>
      <c r="G838" s="523" t="s">
        <v>4598</v>
      </c>
      <c r="H838" s="135" t="s">
        <v>14691</v>
      </c>
      <c r="I838" s="135" t="s">
        <v>14692</v>
      </c>
      <c r="J838" s="135" t="s">
        <v>12899</v>
      </c>
      <c r="K838" s="135" t="s">
        <v>14693</v>
      </c>
      <c r="L838" s="135" t="s">
        <v>4599</v>
      </c>
      <c r="M838" s="135"/>
      <c r="N838" s="135" t="s">
        <v>13157</v>
      </c>
      <c r="O838" s="135"/>
      <c r="P838" s="135" t="s">
        <v>13157</v>
      </c>
      <c r="Q838" s="715">
        <v>498</v>
      </c>
      <c r="R838" s="715">
        <v>312</v>
      </c>
      <c r="S838" s="347">
        <v>244</v>
      </c>
      <c r="T838" s="347">
        <v>244</v>
      </c>
      <c r="U838" s="347" t="s">
        <v>392</v>
      </c>
      <c r="V838" s="347"/>
      <c r="W838" s="347">
        <v>34</v>
      </c>
      <c r="X838" s="360" t="s">
        <v>401</v>
      </c>
      <c r="Y838" s="715"/>
      <c r="Z838" s="715"/>
      <c r="AA838" s="715"/>
      <c r="AB838" s="715">
        <v>34.020000000000003</v>
      </c>
      <c r="AC838" s="715"/>
      <c r="AD838" s="169"/>
      <c r="AE838" s="132"/>
      <c r="AF838" s="338" t="s">
        <v>4600</v>
      </c>
      <c r="AG838" s="715">
        <v>241</v>
      </c>
      <c r="AH838" s="715">
        <v>309</v>
      </c>
      <c r="AI838" s="338" t="s">
        <v>4601</v>
      </c>
      <c r="AJ838" s="338" t="s">
        <v>624</v>
      </c>
      <c r="AK838" s="338"/>
      <c r="AL838" s="123">
        <v>1</v>
      </c>
      <c r="AM838" s="338"/>
      <c r="AN838" s="338"/>
      <c r="AO838" s="338">
        <v>1</v>
      </c>
      <c r="AP838" s="338"/>
      <c r="AQ838" s="338" t="s">
        <v>435</v>
      </c>
      <c r="AR838" s="338"/>
      <c r="AS838" s="338"/>
      <c r="AT838" s="338" t="s">
        <v>4602</v>
      </c>
      <c r="AU838" s="765" t="s">
        <v>435</v>
      </c>
      <c r="AV838" s="347"/>
      <c r="AW838" s="715"/>
      <c r="AX838" s="715"/>
      <c r="AY838" s="715"/>
      <c r="AZ838" s="715"/>
      <c r="BA838" s="715"/>
      <c r="BB838" s="170"/>
      <c r="BC838" s="170"/>
      <c r="BD838" s="135"/>
      <c r="BE838" s="135" t="s">
        <v>364</v>
      </c>
      <c r="BF838" s="172"/>
      <c r="BG838" s="172"/>
      <c r="BH838" s="172"/>
      <c r="BI838" s="172"/>
      <c r="BJ838" s="172"/>
      <c r="BK838" s="170"/>
      <c r="BL838" s="170"/>
      <c r="BM838" s="135"/>
      <c r="BN838" s="233"/>
      <c r="BO838" s="123"/>
      <c r="BP838" s="135"/>
      <c r="BQ838" s="135"/>
      <c r="BR838" s="135"/>
      <c r="BS838" s="135"/>
      <c r="BT838" s="135"/>
      <c r="BU838" s="135"/>
      <c r="BV838" s="135"/>
      <c r="BW838" s="135"/>
      <c r="BX838" s="135"/>
      <c r="BY838" s="123"/>
      <c r="BZ838" s="135"/>
      <c r="CA838" s="135"/>
      <c r="CB838" s="135"/>
      <c r="CC838" s="135"/>
    </row>
    <row r="839" spans="1:81" s="6" customFormat="1" ht="16.5" customHeight="1">
      <c r="A839" s="135">
        <v>744</v>
      </c>
      <c r="B839" s="135" t="s">
        <v>204</v>
      </c>
      <c r="C839" s="135" t="s">
        <v>217</v>
      </c>
      <c r="D839" s="135" t="s">
        <v>32</v>
      </c>
      <c r="E839" s="135" t="s">
        <v>353</v>
      </c>
      <c r="F839" s="135" t="s">
        <v>4603</v>
      </c>
      <c r="G839" s="523" t="s">
        <v>4604</v>
      </c>
      <c r="H839" s="135" t="s">
        <v>14694</v>
      </c>
      <c r="I839" s="135" t="s">
        <v>14551</v>
      </c>
      <c r="J839" s="135" t="s">
        <v>12899</v>
      </c>
      <c r="K839" s="135" t="s">
        <v>13690</v>
      </c>
      <c r="L839" s="135" t="s">
        <v>4605</v>
      </c>
      <c r="M839" s="135" t="s">
        <v>15942</v>
      </c>
      <c r="N839" s="135" t="s">
        <v>13157</v>
      </c>
      <c r="O839" s="135"/>
      <c r="P839" s="135" t="s">
        <v>13157</v>
      </c>
      <c r="Q839" s="715">
        <v>1289</v>
      </c>
      <c r="R839" s="715">
        <v>1609</v>
      </c>
      <c r="S839" s="347">
        <v>1114</v>
      </c>
      <c r="T839" s="347">
        <v>700</v>
      </c>
      <c r="U839" s="132" t="s">
        <v>453</v>
      </c>
      <c r="V839" s="347">
        <v>414</v>
      </c>
      <c r="W839" s="347">
        <v>70</v>
      </c>
      <c r="X839" s="360" t="s">
        <v>401</v>
      </c>
      <c r="Y839" s="715">
        <v>70</v>
      </c>
      <c r="Z839" s="715">
        <v>80</v>
      </c>
      <c r="AA839" s="715">
        <v>800</v>
      </c>
      <c r="AB839" s="715">
        <v>59</v>
      </c>
      <c r="AC839" s="715"/>
      <c r="AD839" s="169"/>
      <c r="AE839" s="132">
        <v>50</v>
      </c>
      <c r="AF839" s="338" t="s">
        <v>1181</v>
      </c>
      <c r="AG839" s="715">
        <v>411</v>
      </c>
      <c r="AH839" s="715">
        <v>1085</v>
      </c>
      <c r="AI839" s="338" t="s">
        <v>20021</v>
      </c>
      <c r="AJ839" s="338" t="s">
        <v>2698</v>
      </c>
      <c r="AK839" s="338"/>
      <c r="AL839" s="123"/>
      <c r="AM839" s="338"/>
      <c r="AN839" s="338"/>
      <c r="AO839" s="338"/>
      <c r="AP839" s="338"/>
      <c r="AQ839" s="338" t="s">
        <v>435</v>
      </c>
      <c r="AR839" s="338"/>
      <c r="AS839" s="338"/>
      <c r="AT839" s="338" t="s">
        <v>435</v>
      </c>
      <c r="AU839" s="765" t="s">
        <v>435</v>
      </c>
      <c r="AV839" s="347"/>
      <c r="AW839" s="715"/>
      <c r="AX839" s="715"/>
      <c r="AY839" s="715"/>
      <c r="AZ839" s="715"/>
      <c r="BA839" s="715"/>
      <c r="BB839" s="170"/>
      <c r="BC839" s="170"/>
      <c r="BD839" s="135"/>
      <c r="BE839" s="135" t="s">
        <v>364</v>
      </c>
      <c r="BF839" s="172"/>
      <c r="BG839" s="172"/>
      <c r="BH839" s="172"/>
      <c r="BI839" s="172"/>
      <c r="BJ839" s="172"/>
      <c r="BK839" s="170"/>
      <c r="BL839" s="170"/>
      <c r="BM839" s="135"/>
      <c r="BN839" s="233"/>
      <c r="BO839" s="123"/>
      <c r="BP839" s="135"/>
      <c r="BQ839" s="135"/>
      <c r="BR839" s="135"/>
      <c r="BS839" s="135"/>
      <c r="BT839" s="135"/>
      <c r="BU839" s="135"/>
      <c r="BV839" s="135"/>
      <c r="BW839" s="135"/>
      <c r="BX839" s="135"/>
      <c r="BY839" s="144"/>
      <c r="BZ839" s="135"/>
      <c r="CA839" s="135"/>
      <c r="CB839" s="135"/>
      <c r="CC839" s="135"/>
    </row>
    <row r="840" spans="1:81" s="6" customFormat="1" ht="16.5" customHeight="1">
      <c r="A840" s="123">
        <v>745</v>
      </c>
      <c r="B840" s="135" t="s">
        <v>204</v>
      </c>
      <c r="C840" s="135" t="s">
        <v>206</v>
      </c>
      <c r="D840" s="135" t="s">
        <v>32</v>
      </c>
      <c r="E840" s="135" t="s">
        <v>353</v>
      </c>
      <c r="F840" s="135" t="s">
        <v>4606</v>
      </c>
      <c r="G840" s="523" t="s">
        <v>4607</v>
      </c>
      <c r="H840" s="135" t="s">
        <v>14695</v>
      </c>
      <c r="I840" s="135" t="s">
        <v>14696</v>
      </c>
      <c r="J840" s="135" t="s">
        <v>12899</v>
      </c>
      <c r="K840" s="135" t="s">
        <v>14697</v>
      </c>
      <c r="L840" s="135" t="s">
        <v>4608</v>
      </c>
      <c r="M840" s="135" t="s">
        <v>15943</v>
      </c>
      <c r="N840" s="135" t="s">
        <v>13157</v>
      </c>
      <c r="O840" s="135"/>
      <c r="P840" s="135" t="s">
        <v>13157</v>
      </c>
      <c r="Q840" s="715">
        <v>11647</v>
      </c>
      <c r="R840" s="715">
        <v>1752</v>
      </c>
      <c r="S840" s="347">
        <v>644</v>
      </c>
      <c r="T840" s="347">
        <v>644</v>
      </c>
      <c r="U840" s="347" t="s">
        <v>418</v>
      </c>
      <c r="V840" s="347"/>
      <c r="W840" s="347">
        <v>126</v>
      </c>
      <c r="X840" s="360" t="s">
        <v>401</v>
      </c>
      <c r="Y840" s="715">
        <v>70</v>
      </c>
      <c r="Z840" s="715">
        <v>108</v>
      </c>
      <c r="AA840" s="715">
        <v>25000</v>
      </c>
      <c r="AB840" s="715">
        <v>126</v>
      </c>
      <c r="AC840" s="715"/>
      <c r="AD840" s="169"/>
      <c r="AE840" s="132"/>
      <c r="AF840" s="338" t="s">
        <v>4609</v>
      </c>
      <c r="AG840" s="715">
        <v>500</v>
      </c>
      <c r="AH840" s="715">
        <v>788</v>
      </c>
      <c r="AI840" s="338" t="s">
        <v>4610</v>
      </c>
      <c r="AJ840" s="338" t="s">
        <v>4050</v>
      </c>
      <c r="AK840" s="338"/>
      <c r="AL840" s="123"/>
      <c r="AM840" s="338"/>
      <c r="AN840" s="338"/>
      <c r="AO840" s="338"/>
      <c r="AP840" s="338"/>
      <c r="AQ840" s="338">
        <v>311</v>
      </c>
      <c r="AR840" s="338" t="s">
        <v>16180</v>
      </c>
      <c r="AS840" s="338" t="s">
        <v>16180</v>
      </c>
      <c r="AT840" s="338" t="s">
        <v>564</v>
      </c>
      <c r="AU840" s="715">
        <v>47420</v>
      </c>
      <c r="AV840" s="347">
        <v>152.47588424437299</v>
      </c>
      <c r="AW840" s="715">
        <v>2000</v>
      </c>
      <c r="AX840" s="715"/>
      <c r="AY840" s="715">
        <v>1000</v>
      </c>
      <c r="AZ840" s="715">
        <v>1000</v>
      </c>
      <c r="BA840" s="715">
        <v>2000</v>
      </c>
      <c r="BB840" s="170"/>
      <c r="BC840" s="170"/>
      <c r="BD840" s="135"/>
      <c r="BE840" s="135" t="s">
        <v>4611</v>
      </c>
      <c r="BF840" s="172"/>
      <c r="BG840" s="172"/>
      <c r="BH840" s="172"/>
      <c r="BI840" s="172"/>
      <c r="BJ840" s="172"/>
      <c r="BK840" s="170"/>
      <c r="BL840" s="170"/>
      <c r="BM840" s="135"/>
      <c r="BN840" s="233"/>
      <c r="BO840" s="123"/>
      <c r="BP840" s="135"/>
      <c r="BQ840" s="135"/>
      <c r="BR840" s="135"/>
      <c r="BS840" s="135"/>
      <c r="BT840" s="135"/>
      <c r="BU840" s="135"/>
      <c r="BV840" s="135"/>
      <c r="BW840" s="135"/>
      <c r="BX840" s="135"/>
      <c r="BY840" s="144"/>
      <c r="BZ840" s="135"/>
      <c r="CA840" s="135"/>
      <c r="CB840" s="135"/>
      <c r="CC840" s="135"/>
    </row>
    <row r="841" spans="1:81" s="6" customFormat="1" ht="16.5" customHeight="1">
      <c r="A841" s="123">
        <v>746</v>
      </c>
      <c r="B841" s="135" t="s">
        <v>204</v>
      </c>
      <c r="C841" s="135" t="s">
        <v>225</v>
      </c>
      <c r="D841" s="135" t="s">
        <v>32</v>
      </c>
      <c r="E841" s="135" t="s">
        <v>459</v>
      </c>
      <c r="F841" s="135" t="s">
        <v>4612</v>
      </c>
      <c r="G841" s="523" t="s">
        <v>4613</v>
      </c>
      <c r="H841" s="135" t="s">
        <v>14698</v>
      </c>
      <c r="I841" s="135" t="s">
        <v>14699</v>
      </c>
      <c r="J841" s="135" t="s">
        <v>12899</v>
      </c>
      <c r="K841" s="135" t="s">
        <v>14700</v>
      </c>
      <c r="L841" s="135" t="s">
        <v>4614</v>
      </c>
      <c r="M841" s="135" t="s">
        <v>15944</v>
      </c>
      <c r="N841" s="135" t="s">
        <v>12888</v>
      </c>
      <c r="O841" s="135"/>
      <c r="P841" s="135" t="s">
        <v>12888</v>
      </c>
      <c r="Q841" s="715">
        <v>541.20000000000005</v>
      </c>
      <c r="R841" s="715">
        <v>367</v>
      </c>
      <c r="S841" s="347">
        <v>101</v>
      </c>
      <c r="T841" s="347">
        <v>101</v>
      </c>
      <c r="U841" s="347" t="s">
        <v>392</v>
      </c>
      <c r="V841" s="347"/>
      <c r="W841" s="347">
        <v>12</v>
      </c>
      <c r="X841" s="765" t="s">
        <v>401</v>
      </c>
      <c r="Y841" s="715">
        <v>47</v>
      </c>
      <c r="Z841" s="715"/>
      <c r="AA841" s="715"/>
      <c r="AB841" s="715">
        <v>33</v>
      </c>
      <c r="AC841" s="715"/>
      <c r="AD841" s="169"/>
      <c r="AE841" s="132">
        <v>2</v>
      </c>
      <c r="AF841" s="338" t="s">
        <v>4615</v>
      </c>
      <c r="AG841" s="715">
        <v>310</v>
      </c>
      <c r="AH841" s="715">
        <v>670</v>
      </c>
      <c r="AI841" s="338"/>
      <c r="AJ841" s="338"/>
      <c r="AK841" s="338" t="s">
        <v>477</v>
      </c>
      <c r="AL841" s="123">
        <v>4</v>
      </c>
      <c r="AM841" s="338">
        <v>1</v>
      </c>
      <c r="AN841" s="338">
        <v>1</v>
      </c>
      <c r="AO841" s="338">
        <v>1</v>
      </c>
      <c r="AP841" s="338">
        <v>1</v>
      </c>
      <c r="AQ841" s="338">
        <v>200</v>
      </c>
      <c r="AR841" s="338" t="s">
        <v>16172</v>
      </c>
      <c r="AS841" s="338" t="s">
        <v>16172</v>
      </c>
      <c r="AT841" s="338" t="s">
        <v>4616</v>
      </c>
      <c r="AU841" s="715">
        <v>400</v>
      </c>
      <c r="AV841" s="347">
        <v>2</v>
      </c>
      <c r="AW841" s="715"/>
      <c r="AX841" s="715"/>
      <c r="AY841" s="715"/>
      <c r="AZ841" s="715"/>
      <c r="BA841" s="715"/>
      <c r="BB841" s="170"/>
      <c r="BC841" s="170"/>
      <c r="BD841" s="135"/>
      <c r="BE841" s="135" t="s">
        <v>364</v>
      </c>
      <c r="BF841" s="172"/>
      <c r="BG841" s="172"/>
      <c r="BH841" s="172"/>
      <c r="BI841" s="172"/>
      <c r="BJ841" s="172"/>
      <c r="BK841" s="170"/>
      <c r="BL841" s="170"/>
      <c r="BM841" s="135"/>
      <c r="BN841" s="233" t="s">
        <v>364</v>
      </c>
      <c r="BO841" s="123"/>
      <c r="BP841" s="135"/>
      <c r="BQ841" s="135"/>
      <c r="BR841" s="135"/>
      <c r="BS841" s="135"/>
      <c r="BT841" s="135"/>
      <c r="BU841" s="135"/>
      <c r="BV841" s="135"/>
      <c r="BW841" s="135"/>
      <c r="BX841" s="135"/>
      <c r="BY841" s="123"/>
      <c r="BZ841" s="135"/>
      <c r="CA841" s="135"/>
      <c r="CB841" s="135"/>
      <c r="CC841" s="135"/>
    </row>
    <row r="842" spans="1:81" s="6" customFormat="1" ht="16.5" customHeight="1">
      <c r="A842" s="135">
        <v>747</v>
      </c>
      <c r="B842" s="135" t="s">
        <v>204</v>
      </c>
      <c r="C842" s="135" t="s">
        <v>214</v>
      </c>
      <c r="D842" s="135" t="s">
        <v>32</v>
      </c>
      <c r="E842" s="135" t="s">
        <v>353</v>
      </c>
      <c r="F842" s="135" t="s">
        <v>4617</v>
      </c>
      <c r="G842" s="523" t="s">
        <v>4618</v>
      </c>
      <c r="H842" s="135" t="s">
        <v>14701</v>
      </c>
      <c r="I842" s="135" t="s">
        <v>14702</v>
      </c>
      <c r="J842" s="135" t="s">
        <v>12899</v>
      </c>
      <c r="K842" s="135" t="s">
        <v>14703</v>
      </c>
      <c r="L842" s="135" t="s">
        <v>4619</v>
      </c>
      <c r="M842" s="135" t="s">
        <v>15945</v>
      </c>
      <c r="N842" s="135" t="s">
        <v>12888</v>
      </c>
      <c r="O842" s="135"/>
      <c r="P842" s="135" t="s">
        <v>12888</v>
      </c>
      <c r="Q842" s="715">
        <v>850</v>
      </c>
      <c r="R842" s="347">
        <v>514</v>
      </c>
      <c r="S842" s="347">
        <v>289</v>
      </c>
      <c r="T842" s="347">
        <v>124</v>
      </c>
      <c r="U842" s="347" t="s">
        <v>418</v>
      </c>
      <c r="V842" s="347">
        <v>165</v>
      </c>
      <c r="W842" s="347">
        <v>8</v>
      </c>
      <c r="X842" s="765" t="s">
        <v>359</v>
      </c>
      <c r="Y842" s="715">
        <v>165.6</v>
      </c>
      <c r="Z842" s="715"/>
      <c r="AA842" s="715"/>
      <c r="AB842" s="715">
        <v>22.6</v>
      </c>
      <c r="AC842" s="715"/>
      <c r="AD842" s="169"/>
      <c r="AE842" s="132">
        <v>20</v>
      </c>
      <c r="AF842" s="338" t="s">
        <v>4620</v>
      </c>
      <c r="AG842" s="715"/>
      <c r="AH842" s="715">
        <v>3000</v>
      </c>
      <c r="AI842" s="338" t="s">
        <v>4621</v>
      </c>
      <c r="AJ842" s="338"/>
      <c r="AK842" s="338"/>
      <c r="AL842" s="123">
        <v>11</v>
      </c>
      <c r="AM842" s="338">
        <v>5</v>
      </c>
      <c r="AN842" s="338">
        <v>1</v>
      </c>
      <c r="AO842" s="338">
        <v>5</v>
      </c>
      <c r="AP842" s="338"/>
      <c r="AQ842" s="338">
        <v>200</v>
      </c>
      <c r="AR842" s="123" t="s">
        <v>16167</v>
      </c>
      <c r="AS842" s="338"/>
      <c r="AT842" s="338" t="s">
        <v>4622</v>
      </c>
      <c r="AU842" s="771">
        <v>2000</v>
      </c>
      <c r="AV842" s="347">
        <v>10</v>
      </c>
      <c r="AW842" s="715">
        <v>5000</v>
      </c>
      <c r="AX842" s="715"/>
      <c r="AY842" s="715">
        <v>3000</v>
      </c>
      <c r="AZ842" s="715">
        <v>5000</v>
      </c>
      <c r="BA842" s="715"/>
      <c r="BB842" s="170">
        <v>20</v>
      </c>
      <c r="BC842" s="170"/>
      <c r="BD842" s="135"/>
      <c r="BE842" s="135" t="s">
        <v>1673</v>
      </c>
      <c r="BF842" s="172"/>
      <c r="BG842" s="172"/>
      <c r="BH842" s="172"/>
      <c r="BI842" s="172"/>
      <c r="BJ842" s="172"/>
      <c r="BK842" s="170"/>
      <c r="BL842" s="170"/>
      <c r="BM842" s="135"/>
      <c r="BN842" s="233"/>
      <c r="BO842" s="123"/>
      <c r="BP842" s="135"/>
      <c r="BQ842" s="135"/>
      <c r="BR842" s="135"/>
      <c r="BS842" s="135"/>
      <c r="BT842" s="135"/>
      <c r="BU842" s="135"/>
      <c r="BV842" s="135"/>
      <c r="BW842" s="135"/>
      <c r="BX842" s="135"/>
      <c r="BY842" s="123"/>
      <c r="BZ842" s="135"/>
      <c r="CA842" s="135"/>
      <c r="CB842" s="135"/>
      <c r="CC842" s="135"/>
    </row>
    <row r="843" spans="1:81" s="6" customFormat="1" ht="16.5" customHeight="1">
      <c r="A843" s="123">
        <v>748</v>
      </c>
      <c r="B843" s="135" t="s">
        <v>204</v>
      </c>
      <c r="C843" s="135" t="s">
        <v>214</v>
      </c>
      <c r="D843" s="135" t="s">
        <v>32</v>
      </c>
      <c r="E843" s="135" t="s">
        <v>353</v>
      </c>
      <c r="F843" s="135" t="s">
        <v>4623</v>
      </c>
      <c r="G843" s="523" t="s">
        <v>4624</v>
      </c>
      <c r="H843" s="135" t="s">
        <v>14704</v>
      </c>
      <c r="I843" s="135" t="s">
        <v>14705</v>
      </c>
      <c r="J843" s="135" t="s">
        <v>12899</v>
      </c>
      <c r="K843" s="135" t="s">
        <v>14109</v>
      </c>
      <c r="L843" s="135" t="s">
        <v>4625</v>
      </c>
      <c r="M843" s="135" t="s">
        <v>15946</v>
      </c>
      <c r="N843" s="135" t="s">
        <v>13157</v>
      </c>
      <c r="O843" s="135"/>
      <c r="P843" s="135" t="s">
        <v>13157</v>
      </c>
      <c r="Q843" s="715">
        <v>3385</v>
      </c>
      <c r="R843" s="715">
        <v>524</v>
      </c>
      <c r="S843" s="347">
        <v>379</v>
      </c>
      <c r="T843" s="347">
        <v>379</v>
      </c>
      <c r="U843" s="347" t="s">
        <v>568</v>
      </c>
      <c r="V843" s="347"/>
      <c r="W843" s="347">
        <v>39</v>
      </c>
      <c r="X843" s="360" t="s">
        <v>4626</v>
      </c>
      <c r="Y843" s="715" t="s">
        <v>2099</v>
      </c>
      <c r="Z843" s="715">
        <v>58.36</v>
      </c>
      <c r="AA843" s="715">
        <v>1500</v>
      </c>
      <c r="AB843" s="715">
        <v>52.64</v>
      </c>
      <c r="AC843" s="715"/>
      <c r="AD843" s="169"/>
      <c r="AE843" s="132">
        <v>15</v>
      </c>
      <c r="AF843" s="338" t="s">
        <v>4627</v>
      </c>
      <c r="AG843" s="715">
        <v>403</v>
      </c>
      <c r="AH843" s="715">
        <v>700</v>
      </c>
      <c r="AI843" s="338"/>
      <c r="AJ843" s="338"/>
      <c r="AK843" s="338" t="s">
        <v>396</v>
      </c>
      <c r="AL843" s="123">
        <v>3</v>
      </c>
      <c r="AM843" s="338"/>
      <c r="AN843" s="338">
        <v>2</v>
      </c>
      <c r="AO843" s="338">
        <v>1</v>
      </c>
      <c r="AP843" s="338"/>
      <c r="AQ843" s="338">
        <v>365</v>
      </c>
      <c r="AR843" s="338" t="s">
        <v>16186</v>
      </c>
      <c r="AS843" s="338" t="s">
        <v>16186</v>
      </c>
      <c r="AT843" s="338" t="s">
        <v>711</v>
      </c>
      <c r="AU843" s="771">
        <v>12739</v>
      </c>
      <c r="AV843" s="347">
        <v>34.901369863013699</v>
      </c>
      <c r="AW843" s="715"/>
      <c r="AX843" s="715"/>
      <c r="AY843" s="715"/>
      <c r="AZ843" s="715"/>
      <c r="BA843" s="715"/>
      <c r="BB843" s="170"/>
      <c r="BC843" s="170"/>
      <c r="BD843" s="135"/>
      <c r="BE843" s="135" t="s">
        <v>364</v>
      </c>
      <c r="BF843" s="172"/>
      <c r="BG843" s="172"/>
      <c r="BH843" s="172"/>
      <c r="BI843" s="172"/>
      <c r="BJ843" s="172"/>
      <c r="BK843" s="170"/>
      <c r="BL843" s="170"/>
      <c r="BM843" s="135"/>
      <c r="BN843" s="233" t="s">
        <v>364</v>
      </c>
      <c r="BO843" s="123"/>
      <c r="BP843" s="135"/>
      <c r="BQ843" s="135"/>
      <c r="BR843" s="135"/>
      <c r="BS843" s="135"/>
      <c r="BT843" s="135"/>
      <c r="BU843" s="135"/>
      <c r="BV843" s="135"/>
      <c r="BW843" s="135"/>
      <c r="BX843" s="135"/>
      <c r="BY843" s="144"/>
      <c r="BZ843" s="135"/>
      <c r="CA843" s="135"/>
      <c r="CB843" s="135"/>
      <c r="CC843" s="135"/>
    </row>
    <row r="844" spans="1:81" s="17" customFormat="1" ht="16.5" customHeight="1">
      <c r="A844" s="123">
        <v>749</v>
      </c>
      <c r="B844" s="170" t="s">
        <v>204</v>
      </c>
      <c r="C844" s="170" t="s">
        <v>218</v>
      </c>
      <c r="D844" s="170" t="s">
        <v>32</v>
      </c>
      <c r="E844" s="170" t="s">
        <v>353</v>
      </c>
      <c r="F844" s="170" t="s">
        <v>4628</v>
      </c>
      <c r="G844" s="523" t="s">
        <v>4629</v>
      </c>
      <c r="H844" s="134" t="s">
        <v>14706</v>
      </c>
      <c r="I844" s="134" t="s">
        <v>14707</v>
      </c>
      <c r="J844" s="170" t="s">
        <v>12899</v>
      </c>
      <c r="K844" s="134" t="s">
        <v>14708</v>
      </c>
      <c r="L844" s="134" t="s">
        <v>4630</v>
      </c>
      <c r="M844" s="134" t="s">
        <v>15947</v>
      </c>
      <c r="N844" s="134" t="s">
        <v>12888</v>
      </c>
      <c r="O844" s="134"/>
      <c r="P844" s="134" t="s">
        <v>12888</v>
      </c>
      <c r="Q844" s="347">
        <v>736</v>
      </c>
      <c r="R844" s="347">
        <v>696.673</v>
      </c>
      <c r="S844" s="347">
        <v>272</v>
      </c>
      <c r="T844" s="347">
        <v>198</v>
      </c>
      <c r="U844" s="347" t="s">
        <v>418</v>
      </c>
      <c r="V844" s="347">
        <v>74</v>
      </c>
      <c r="W844" s="347">
        <v>74</v>
      </c>
      <c r="X844" s="360" t="s">
        <v>401</v>
      </c>
      <c r="Y844" s="347">
        <v>162</v>
      </c>
      <c r="Z844" s="347"/>
      <c r="AA844" s="347"/>
      <c r="AB844" s="347">
        <v>67</v>
      </c>
      <c r="AC844" s="347"/>
      <c r="AD844" s="132"/>
      <c r="AE844" s="132">
        <v>30</v>
      </c>
      <c r="AF844" s="360" t="s">
        <v>4631</v>
      </c>
      <c r="AG844" s="347">
        <v>9892</v>
      </c>
      <c r="AH844" s="347">
        <v>40121</v>
      </c>
      <c r="AI844" s="360" t="s">
        <v>4632</v>
      </c>
      <c r="AJ844" s="360" t="s">
        <v>4633</v>
      </c>
      <c r="AK844" s="360" t="s">
        <v>387</v>
      </c>
      <c r="AL844" s="338">
        <v>2</v>
      </c>
      <c r="AM844" s="360">
        <v>1</v>
      </c>
      <c r="AN844" s="360">
        <v>1</v>
      </c>
      <c r="AO844" s="360"/>
      <c r="AP844" s="360"/>
      <c r="AQ844" s="360">
        <v>289</v>
      </c>
      <c r="AR844" s="360" t="s">
        <v>16179</v>
      </c>
      <c r="AS844" s="360" t="s">
        <v>16179</v>
      </c>
      <c r="AT844" s="360" t="s">
        <v>464</v>
      </c>
      <c r="AU844" s="347">
        <v>7161</v>
      </c>
      <c r="AV844" s="347">
        <v>24.778546712802768</v>
      </c>
      <c r="AW844" s="347"/>
      <c r="AX844" s="347"/>
      <c r="AY844" s="347"/>
      <c r="AZ844" s="347"/>
      <c r="BA844" s="347"/>
      <c r="BB844" s="134"/>
      <c r="BC844" s="134"/>
      <c r="BD844" s="134"/>
      <c r="BE844" s="134" t="s">
        <v>364</v>
      </c>
      <c r="BF844" s="139"/>
      <c r="BG844" s="139"/>
      <c r="BH844" s="139"/>
      <c r="BI844" s="139"/>
      <c r="BJ844" s="139"/>
      <c r="BK844" s="134"/>
      <c r="BL844" s="134"/>
      <c r="BM844" s="134"/>
      <c r="BN844" s="383" t="s">
        <v>364</v>
      </c>
      <c r="BO844" s="134"/>
      <c r="BP844" s="134"/>
      <c r="BQ844" s="134"/>
      <c r="BR844" s="134"/>
      <c r="BS844" s="134"/>
      <c r="BT844" s="134"/>
      <c r="BU844" s="134"/>
      <c r="BV844" s="134"/>
      <c r="BW844" s="134"/>
      <c r="BX844" s="134"/>
      <c r="BY844" s="134"/>
      <c r="BZ844" s="134"/>
      <c r="CA844" s="134"/>
      <c r="CB844" s="134"/>
      <c r="CC844" s="134"/>
    </row>
    <row r="845" spans="1:81" s="6" customFormat="1" ht="16.5" customHeight="1">
      <c r="A845" s="135">
        <v>750</v>
      </c>
      <c r="B845" s="135" t="s">
        <v>204</v>
      </c>
      <c r="C845" s="135" t="s">
        <v>219</v>
      </c>
      <c r="D845" s="135" t="s">
        <v>32</v>
      </c>
      <c r="E845" s="135" t="s">
        <v>353</v>
      </c>
      <c r="F845" s="135" t="s">
        <v>4634</v>
      </c>
      <c r="G845" s="523" t="s">
        <v>20022</v>
      </c>
      <c r="H845" s="135" t="s">
        <v>14709</v>
      </c>
      <c r="I845" s="135" t="s">
        <v>14710</v>
      </c>
      <c r="J845" s="135" t="s">
        <v>12883</v>
      </c>
      <c r="K845" s="135" t="s">
        <v>14711</v>
      </c>
      <c r="L845" s="135" t="s">
        <v>4635</v>
      </c>
      <c r="M845" s="406" t="s">
        <v>15948</v>
      </c>
      <c r="N845" s="135" t="s">
        <v>13157</v>
      </c>
      <c r="O845" s="135"/>
      <c r="P845" s="135" t="s">
        <v>13157</v>
      </c>
      <c r="Q845" s="715">
        <v>2504</v>
      </c>
      <c r="R845" s="347">
        <v>816.48</v>
      </c>
      <c r="S845" s="347">
        <v>285</v>
      </c>
      <c r="T845" s="347">
        <v>168</v>
      </c>
      <c r="U845" s="347" t="s">
        <v>392</v>
      </c>
      <c r="V845" s="347">
        <v>117</v>
      </c>
      <c r="W845" s="347">
        <v>65</v>
      </c>
      <c r="X845" s="360" t="s">
        <v>401</v>
      </c>
      <c r="Y845" s="715">
        <v>77.760000000000005</v>
      </c>
      <c r="Z845" s="777"/>
      <c r="AA845" s="715"/>
      <c r="AB845" s="715">
        <v>25.92</v>
      </c>
      <c r="AC845" s="715"/>
      <c r="AD845" s="169"/>
      <c r="AE845" s="132">
        <v>100</v>
      </c>
      <c r="AF845" s="338" t="s">
        <v>4636</v>
      </c>
      <c r="AG845" s="715">
        <v>179</v>
      </c>
      <c r="AH845" s="715">
        <v>212</v>
      </c>
      <c r="AI845" s="135" t="s">
        <v>20023</v>
      </c>
      <c r="AJ845" s="135" t="s">
        <v>4637</v>
      </c>
      <c r="AK845" s="338" t="s">
        <v>4638</v>
      </c>
      <c r="AL845" s="123"/>
      <c r="AM845" s="338"/>
      <c r="AN845" s="338"/>
      <c r="AO845" s="338"/>
      <c r="AP845" s="338"/>
      <c r="AQ845" s="135">
        <v>90</v>
      </c>
      <c r="AR845" s="135" t="s">
        <v>4639</v>
      </c>
      <c r="AS845" s="338" t="s">
        <v>16174</v>
      </c>
      <c r="AT845" s="338" t="s">
        <v>4640</v>
      </c>
      <c r="AU845" s="715">
        <v>5000</v>
      </c>
      <c r="AV845" s="347">
        <v>55.555555555555557</v>
      </c>
      <c r="AW845" s="715"/>
      <c r="AX845" s="715"/>
      <c r="AY845" s="715"/>
      <c r="AZ845" s="715"/>
      <c r="BA845" s="715"/>
      <c r="BB845" s="170"/>
      <c r="BC845" s="170"/>
      <c r="BD845" s="135"/>
      <c r="BE845" s="135" t="s">
        <v>364</v>
      </c>
      <c r="BF845" s="172"/>
      <c r="BG845" s="172"/>
      <c r="BH845" s="172"/>
      <c r="BI845" s="172"/>
      <c r="BJ845" s="172"/>
      <c r="BK845" s="170"/>
      <c r="BL845" s="170"/>
      <c r="BM845" s="135"/>
      <c r="BN845" s="233"/>
      <c r="BO845" s="123"/>
      <c r="BP845" s="135"/>
      <c r="BQ845" s="135"/>
      <c r="BR845" s="135"/>
      <c r="BS845" s="135"/>
      <c r="BT845" s="135"/>
      <c r="BU845" s="135"/>
      <c r="BV845" s="135"/>
      <c r="BW845" s="135"/>
      <c r="BX845" s="135"/>
      <c r="BY845" s="123"/>
      <c r="BZ845" s="135"/>
      <c r="CA845" s="135"/>
      <c r="CB845" s="135"/>
      <c r="CC845" s="135"/>
    </row>
    <row r="846" spans="1:81" s="6" customFormat="1" ht="16.5" customHeight="1">
      <c r="A846" s="123">
        <v>751</v>
      </c>
      <c r="B846" s="135" t="s">
        <v>204</v>
      </c>
      <c r="C846" s="135" t="s">
        <v>214</v>
      </c>
      <c r="D846" s="135" t="s">
        <v>32</v>
      </c>
      <c r="E846" s="135" t="s">
        <v>353</v>
      </c>
      <c r="F846" s="135" t="s">
        <v>4641</v>
      </c>
      <c r="G846" s="523" t="s">
        <v>4642</v>
      </c>
      <c r="H846" s="135" t="s">
        <v>14712</v>
      </c>
      <c r="I846" s="135" t="s">
        <v>14713</v>
      </c>
      <c r="J846" s="135" t="s">
        <v>12899</v>
      </c>
      <c r="K846" s="135" t="s">
        <v>14714</v>
      </c>
      <c r="L846" s="135" t="s">
        <v>4643</v>
      </c>
      <c r="M846" s="135" t="s">
        <v>15949</v>
      </c>
      <c r="N846" s="135" t="s">
        <v>13157</v>
      </c>
      <c r="O846" s="135"/>
      <c r="P846" s="135" t="s">
        <v>13157</v>
      </c>
      <c r="Q846" s="715">
        <v>27601</v>
      </c>
      <c r="R846" s="347">
        <v>6382.7</v>
      </c>
      <c r="S846" s="347">
        <v>5540</v>
      </c>
      <c r="T846" s="347">
        <v>2914</v>
      </c>
      <c r="U846" s="347" t="s">
        <v>392</v>
      </c>
      <c r="V846" s="347">
        <v>2626</v>
      </c>
      <c r="W846" s="347">
        <v>540</v>
      </c>
      <c r="X846" s="360" t="s">
        <v>359</v>
      </c>
      <c r="Y846" s="715">
        <v>61</v>
      </c>
      <c r="Z846" s="715"/>
      <c r="AA846" s="715"/>
      <c r="AB846" s="715">
        <v>99</v>
      </c>
      <c r="AC846" s="715"/>
      <c r="AD846" s="169"/>
      <c r="AE846" s="132">
        <v>15</v>
      </c>
      <c r="AF846" s="338" t="s">
        <v>4644</v>
      </c>
      <c r="AG846" s="715">
        <v>223</v>
      </c>
      <c r="AH846" s="715">
        <v>673</v>
      </c>
      <c r="AI846" s="338" t="s">
        <v>4645</v>
      </c>
      <c r="AJ846" s="338" t="s">
        <v>4646</v>
      </c>
      <c r="AK846" s="338" t="s">
        <v>362</v>
      </c>
      <c r="AL846" s="123">
        <v>3</v>
      </c>
      <c r="AM846" s="338">
        <v>1</v>
      </c>
      <c r="AN846" s="338">
        <v>1</v>
      </c>
      <c r="AO846" s="338">
        <v>1</v>
      </c>
      <c r="AP846" s="338"/>
      <c r="AQ846" s="338">
        <v>315</v>
      </c>
      <c r="AR846" s="135" t="s">
        <v>4647</v>
      </c>
      <c r="AS846" s="135" t="s">
        <v>4648</v>
      </c>
      <c r="AT846" s="338" t="s">
        <v>4649</v>
      </c>
      <c r="AU846" s="771">
        <v>5378</v>
      </c>
      <c r="AV846" s="347">
        <v>17.073015873015873</v>
      </c>
      <c r="AW846" s="715"/>
      <c r="AX846" s="715"/>
      <c r="AY846" s="715"/>
      <c r="AZ846" s="715"/>
      <c r="BA846" s="715"/>
      <c r="BB846" s="170"/>
      <c r="BC846" s="170"/>
      <c r="BD846" s="135"/>
      <c r="BE846" s="135" t="s">
        <v>364</v>
      </c>
      <c r="BF846" s="172"/>
      <c r="BG846" s="172"/>
      <c r="BH846" s="172"/>
      <c r="BI846" s="172"/>
      <c r="BJ846" s="172"/>
      <c r="BK846" s="170"/>
      <c r="BL846" s="170"/>
      <c r="BM846" s="135"/>
      <c r="BN846" s="233" t="s">
        <v>364</v>
      </c>
      <c r="BO846" s="123"/>
      <c r="BP846" s="135"/>
      <c r="BQ846" s="135"/>
      <c r="BR846" s="135"/>
      <c r="BS846" s="135"/>
      <c r="BT846" s="135"/>
      <c r="BU846" s="135"/>
      <c r="BV846" s="135"/>
      <c r="BW846" s="135"/>
      <c r="BX846" s="135"/>
      <c r="BY846" s="123"/>
      <c r="BZ846" s="135"/>
      <c r="CA846" s="135"/>
      <c r="CB846" s="135"/>
      <c r="CC846" s="135"/>
    </row>
    <row r="847" spans="1:81" s="6" customFormat="1" ht="16.5" customHeight="1">
      <c r="A847" s="135">
        <v>752</v>
      </c>
      <c r="B847" s="135" t="s">
        <v>204</v>
      </c>
      <c r="C847" s="135" t="s">
        <v>218</v>
      </c>
      <c r="D847" s="135" t="s">
        <v>32</v>
      </c>
      <c r="E847" s="135" t="s">
        <v>353</v>
      </c>
      <c r="F847" s="135" t="s">
        <v>4650</v>
      </c>
      <c r="G847" s="523" t="s">
        <v>20024</v>
      </c>
      <c r="H847" s="135" t="s">
        <v>14715</v>
      </c>
      <c r="I847" s="135" t="s">
        <v>14716</v>
      </c>
      <c r="J847" s="135" t="s">
        <v>12883</v>
      </c>
      <c r="K847" s="135" t="s">
        <v>14717</v>
      </c>
      <c r="L847" s="135" t="s">
        <v>4651</v>
      </c>
      <c r="M847" s="130" t="s">
        <v>15950</v>
      </c>
      <c r="N847" s="135" t="s">
        <v>13157</v>
      </c>
      <c r="O847" s="135"/>
      <c r="P847" s="135" t="s">
        <v>13157</v>
      </c>
      <c r="Q847" s="347">
        <v>3500</v>
      </c>
      <c r="R847" s="347">
        <v>405</v>
      </c>
      <c r="S847" s="347">
        <v>224</v>
      </c>
      <c r="T847" s="347">
        <v>112</v>
      </c>
      <c r="U847" s="347" t="s">
        <v>392</v>
      </c>
      <c r="V847" s="347">
        <v>112</v>
      </c>
      <c r="W847" s="347">
        <v>93</v>
      </c>
      <c r="X847" s="360" t="s">
        <v>401</v>
      </c>
      <c r="Y847" s="347"/>
      <c r="Z847" s="347"/>
      <c r="AA847" s="347">
        <v>200</v>
      </c>
      <c r="AB847" s="347">
        <v>28</v>
      </c>
      <c r="AC847" s="347">
        <v>28</v>
      </c>
      <c r="AD847" s="132"/>
      <c r="AE847" s="132">
        <v>50</v>
      </c>
      <c r="AF847" s="338" t="s">
        <v>4652</v>
      </c>
      <c r="AG847" s="347">
        <v>351</v>
      </c>
      <c r="AH847" s="347">
        <v>1415</v>
      </c>
      <c r="AI847" s="338" t="s">
        <v>4653</v>
      </c>
      <c r="AJ847" s="338" t="s">
        <v>4654</v>
      </c>
      <c r="AK847" s="338" t="s">
        <v>406</v>
      </c>
      <c r="AL847" s="338"/>
      <c r="AM847" s="338"/>
      <c r="AN847" s="338"/>
      <c r="AO847" s="338"/>
      <c r="AP847" s="338"/>
      <c r="AQ847" s="338">
        <v>251</v>
      </c>
      <c r="AR847" s="123" t="s">
        <v>16167</v>
      </c>
      <c r="AS847" s="123" t="s">
        <v>16167</v>
      </c>
      <c r="AT847" s="338" t="s">
        <v>464</v>
      </c>
      <c r="AU847" s="347">
        <v>11979</v>
      </c>
      <c r="AV847" s="347">
        <v>47.725099601593627</v>
      </c>
      <c r="AW847" s="347"/>
      <c r="AX847" s="347"/>
      <c r="AY847" s="347"/>
      <c r="AZ847" s="347"/>
      <c r="BA847" s="347"/>
      <c r="BB847" s="134"/>
      <c r="BC847" s="134"/>
      <c r="BD847" s="135"/>
      <c r="BE847" s="135" t="s">
        <v>364</v>
      </c>
      <c r="BF847" s="139"/>
      <c r="BG847" s="139"/>
      <c r="BH847" s="139"/>
      <c r="BI847" s="139"/>
      <c r="BJ847" s="139"/>
      <c r="BK847" s="134"/>
      <c r="BL847" s="134"/>
      <c r="BM847" s="135"/>
      <c r="BN847" s="233" t="s">
        <v>364</v>
      </c>
      <c r="BO847" s="135"/>
      <c r="BP847" s="135"/>
      <c r="BQ847" s="135"/>
      <c r="BR847" s="135"/>
      <c r="BS847" s="135"/>
      <c r="BT847" s="135"/>
      <c r="BU847" s="135"/>
      <c r="BV847" s="135"/>
      <c r="BW847" s="135"/>
      <c r="BX847" s="135"/>
      <c r="BY847" s="123"/>
      <c r="BZ847" s="135"/>
      <c r="CA847" s="135"/>
      <c r="CB847" s="135"/>
      <c r="CC847" s="135"/>
    </row>
    <row r="848" spans="1:81" s="6" customFormat="1" ht="16.5" customHeight="1">
      <c r="A848" s="123">
        <v>753</v>
      </c>
      <c r="B848" s="135" t="s">
        <v>204</v>
      </c>
      <c r="C848" s="135" t="s">
        <v>210</v>
      </c>
      <c r="D848" s="135" t="s">
        <v>32</v>
      </c>
      <c r="E848" s="135" t="s">
        <v>353</v>
      </c>
      <c r="F848" s="135" t="s">
        <v>4655</v>
      </c>
      <c r="G848" s="523" t="s">
        <v>4656</v>
      </c>
      <c r="H848" s="135" t="s">
        <v>14718</v>
      </c>
      <c r="I848" s="135" t="s">
        <v>14719</v>
      </c>
      <c r="J848" s="135" t="s">
        <v>12899</v>
      </c>
      <c r="K848" s="135" t="s">
        <v>14720</v>
      </c>
      <c r="L848" s="135" t="s">
        <v>4657</v>
      </c>
      <c r="M848" s="135" t="s">
        <v>20025</v>
      </c>
      <c r="N848" s="135" t="s">
        <v>13157</v>
      </c>
      <c r="O848" s="135"/>
      <c r="P848" s="135" t="s">
        <v>13157</v>
      </c>
      <c r="Q848" s="715">
        <v>9804</v>
      </c>
      <c r="R848" s="347">
        <v>396</v>
      </c>
      <c r="S848" s="347">
        <v>133</v>
      </c>
      <c r="T848" s="347">
        <v>133</v>
      </c>
      <c r="U848" s="347" t="s">
        <v>392</v>
      </c>
      <c r="V848" s="347"/>
      <c r="W848" s="347">
        <v>67</v>
      </c>
      <c r="X848" s="360" t="s">
        <v>401</v>
      </c>
      <c r="Y848" s="715"/>
      <c r="Z848" s="715">
        <v>22</v>
      </c>
      <c r="AA848" s="715">
        <v>2000</v>
      </c>
      <c r="AB848" s="715">
        <v>44</v>
      </c>
      <c r="AC848" s="715"/>
      <c r="AD848" s="169">
        <v>67</v>
      </c>
      <c r="AE848" s="132">
        <v>100</v>
      </c>
      <c r="AF848" s="338" t="s">
        <v>4658</v>
      </c>
      <c r="AG848" s="715">
        <v>500</v>
      </c>
      <c r="AH848" s="715">
        <v>2000</v>
      </c>
      <c r="AI848" s="338"/>
      <c r="AJ848" s="338"/>
      <c r="AK848" s="338"/>
      <c r="AL848" s="123"/>
      <c r="AM848" s="338"/>
      <c r="AN848" s="338"/>
      <c r="AO848" s="338"/>
      <c r="AP848" s="338"/>
      <c r="AQ848" s="338">
        <v>300</v>
      </c>
      <c r="AR848" s="123" t="s">
        <v>16166</v>
      </c>
      <c r="AS848" s="123" t="s">
        <v>16166</v>
      </c>
      <c r="AT848" s="338" t="s">
        <v>4659</v>
      </c>
      <c r="AU848" s="347">
        <v>300</v>
      </c>
      <c r="AV848" s="347">
        <v>1</v>
      </c>
      <c r="AW848" s="715">
        <v>4000</v>
      </c>
      <c r="AX848" s="715">
        <v>2000</v>
      </c>
      <c r="AY848" s="715">
        <v>3000</v>
      </c>
      <c r="AZ848" s="715">
        <v>3000</v>
      </c>
      <c r="BA848" s="715">
        <v>4000</v>
      </c>
      <c r="BB848" s="170">
        <v>10</v>
      </c>
      <c r="BC848" s="170"/>
      <c r="BD848" s="135"/>
      <c r="BE848" s="135"/>
      <c r="BF848" s="172"/>
      <c r="BG848" s="172"/>
      <c r="BH848" s="172"/>
      <c r="BI848" s="172"/>
      <c r="BJ848" s="172"/>
      <c r="BK848" s="170"/>
      <c r="BL848" s="170"/>
      <c r="BM848" s="135"/>
      <c r="BN848" s="233"/>
      <c r="BO848" s="123"/>
      <c r="BP848" s="135"/>
      <c r="BQ848" s="135"/>
      <c r="BR848" s="135"/>
      <c r="BS848" s="135"/>
      <c r="BT848" s="135"/>
      <c r="BU848" s="135"/>
      <c r="BV848" s="135"/>
      <c r="BW848" s="135"/>
      <c r="BX848" s="135"/>
      <c r="BY848" s="123"/>
      <c r="BZ848" s="135"/>
      <c r="CA848" s="135"/>
      <c r="CB848" s="135"/>
      <c r="CC848" s="135"/>
    </row>
    <row r="849" spans="1:81" s="6" customFormat="1" ht="16.5" customHeight="1">
      <c r="A849" s="123">
        <v>754</v>
      </c>
      <c r="B849" s="135" t="s">
        <v>204</v>
      </c>
      <c r="C849" s="135" t="s">
        <v>227</v>
      </c>
      <c r="D849" s="135" t="s">
        <v>32</v>
      </c>
      <c r="E849" s="135" t="s">
        <v>353</v>
      </c>
      <c r="F849" s="135" t="s">
        <v>4660</v>
      </c>
      <c r="G849" s="523" t="s">
        <v>4661</v>
      </c>
      <c r="H849" s="135" t="s">
        <v>14721</v>
      </c>
      <c r="I849" s="135" t="s">
        <v>14722</v>
      </c>
      <c r="J849" s="135" t="s">
        <v>12899</v>
      </c>
      <c r="K849" s="135" t="s">
        <v>14723</v>
      </c>
      <c r="L849" s="135" t="s">
        <v>4662</v>
      </c>
      <c r="M849" s="406" t="s">
        <v>15951</v>
      </c>
      <c r="N849" s="135" t="s">
        <v>13157</v>
      </c>
      <c r="O849" s="135"/>
      <c r="P849" s="135" t="s">
        <v>13157</v>
      </c>
      <c r="Q849" s="715">
        <v>4958</v>
      </c>
      <c r="R849" s="715">
        <v>297</v>
      </c>
      <c r="S849" s="347">
        <v>271</v>
      </c>
      <c r="T849" s="347">
        <v>271</v>
      </c>
      <c r="U849" s="347" t="s">
        <v>4663</v>
      </c>
      <c r="V849" s="347"/>
      <c r="W849" s="347">
        <v>893</v>
      </c>
      <c r="X849" s="360" t="s">
        <v>359</v>
      </c>
      <c r="Y849" s="347">
        <v>1157</v>
      </c>
      <c r="Z849" s="347">
        <v>165</v>
      </c>
      <c r="AA849" s="347">
        <v>3498</v>
      </c>
      <c r="AB849" s="347">
        <v>49</v>
      </c>
      <c r="AC849" s="715"/>
      <c r="AD849" s="169"/>
      <c r="AE849" s="132">
        <v>50</v>
      </c>
      <c r="AF849" s="338" t="s">
        <v>4664</v>
      </c>
      <c r="AG849" s="715">
        <v>3133</v>
      </c>
      <c r="AH849" s="715">
        <v>9184</v>
      </c>
      <c r="AI849" s="338" t="s">
        <v>4665</v>
      </c>
      <c r="AJ849" s="135" t="s">
        <v>4666</v>
      </c>
      <c r="AK849" s="338" t="s">
        <v>406</v>
      </c>
      <c r="AL849" s="338"/>
      <c r="AM849" s="338"/>
      <c r="AN849" s="338"/>
      <c r="AO849" s="338"/>
      <c r="AP849" s="338"/>
      <c r="AQ849" s="338">
        <v>83</v>
      </c>
      <c r="AR849" s="338" t="s">
        <v>16262</v>
      </c>
      <c r="AS849" s="338" t="s">
        <v>16168</v>
      </c>
      <c r="AT849" s="338" t="s">
        <v>4667</v>
      </c>
      <c r="AU849" s="778">
        <v>640</v>
      </c>
      <c r="AV849" s="347">
        <v>7.7108433734939759</v>
      </c>
      <c r="AW849" s="715"/>
      <c r="AX849" s="715"/>
      <c r="AY849" s="715"/>
      <c r="AZ849" s="715"/>
      <c r="BA849" s="715"/>
      <c r="BB849" s="779"/>
      <c r="BC849" s="779"/>
      <c r="BD849" s="135"/>
      <c r="BE849" s="135" t="s">
        <v>364</v>
      </c>
      <c r="BF849" s="172"/>
      <c r="BG849" s="172"/>
      <c r="BH849" s="172"/>
      <c r="BI849" s="172"/>
      <c r="BJ849" s="172"/>
      <c r="BK849" s="779"/>
      <c r="BL849" s="779"/>
      <c r="BM849" s="135"/>
      <c r="BN849" s="233"/>
      <c r="BO849" s="123"/>
      <c r="BP849" s="135"/>
      <c r="BQ849" s="135"/>
      <c r="BR849" s="135"/>
      <c r="BS849" s="135"/>
      <c r="BT849" s="135"/>
      <c r="BU849" s="135"/>
      <c r="BV849" s="135"/>
      <c r="BW849" s="135"/>
      <c r="BX849" s="135"/>
      <c r="BY849" s="123"/>
      <c r="BZ849" s="135"/>
      <c r="CA849" s="135"/>
      <c r="CB849" s="135"/>
      <c r="CC849" s="135"/>
    </row>
    <row r="850" spans="1:81" s="6" customFormat="1" ht="16.5" customHeight="1">
      <c r="A850" s="135">
        <v>755</v>
      </c>
      <c r="B850" s="135" t="s">
        <v>204</v>
      </c>
      <c r="C850" s="135" t="s">
        <v>227</v>
      </c>
      <c r="D850" s="135" t="s">
        <v>32</v>
      </c>
      <c r="E850" s="135" t="s">
        <v>353</v>
      </c>
      <c r="F850" s="135" t="s">
        <v>4668</v>
      </c>
      <c r="G850" s="523" t="s">
        <v>4669</v>
      </c>
      <c r="H850" s="135" t="s">
        <v>14724</v>
      </c>
      <c r="I850" s="135" t="s">
        <v>14725</v>
      </c>
      <c r="J850" s="135" t="s">
        <v>12899</v>
      </c>
      <c r="K850" s="135" t="s">
        <v>14726</v>
      </c>
      <c r="L850" s="154" t="s">
        <v>4670</v>
      </c>
      <c r="M850" s="406" t="s">
        <v>15952</v>
      </c>
      <c r="N850" s="135" t="s">
        <v>12888</v>
      </c>
      <c r="O850" s="135"/>
      <c r="P850" s="135" t="s">
        <v>12888</v>
      </c>
      <c r="Q850" s="715">
        <v>13285</v>
      </c>
      <c r="R850" s="715">
        <v>923</v>
      </c>
      <c r="S850" s="347">
        <v>352</v>
      </c>
      <c r="T850" s="347">
        <v>352</v>
      </c>
      <c r="U850" s="347" t="s">
        <v>677</v>
      </c>
      <c r="V850" s="625"/>
      <c r="W850" s="347">
        <v>119</v>
      </c>
      <c r="X850" s="765" t="s">
        <v>359</v>
      </c>
      <c r="Y850" s="715">
        <v>135</v>
      </c>
      <c r="Z850" s="715">
        <v>13</v>
      </c>
      <c r="AA850" s="715" t="s">
        <v>4671</v>
      </c>
      <c r="AB850" s="715">
        <v>9</v>
      </c>
      <c r="AC850" s="715"/>
      <c r="AD850" s="169"/>
      <c r="AE850" s="132">
        <v>5</v>
      </c>
      <c r="AF850" s="338" t="s">
        <v>4672</v>
      </c>
      <c r="AG850" s="715">
        <v>0</v>
      </c>
      <c r="AH850" s="715">
        <v>550</v>
      </c>
      <c r="AI850" s="338"/>
      <c r="AJ850" s="338"/>
      <c r="AK850" s="338" t="s">
        <v>406</v>
      </c>
      <c r="AL850" s="123">
        <v>1</v>
      </c>
      <c r="AM850" s="338"/>
      <c r="AN850" s="338"/>
      <c r="AO850" s="338">
        <v>1</v>
      </c>
      <c r="AP850" s="338"/>
      <c r="AQ850" s="338">
        <v>313</v>
      </c>
      <c r="AR850" s="338" t="s">
        <v>16172</v>
      </c>
      <c r="AS850" s="338" t="s">
        <v>16172</v>
      </c>
      <c r="AT850" s="338" t="s">
        <v>464</v>
      </c>
      <c r="AU850" s="780">
        <v>4000</v>
      </c>
      <c r="AV850" s="347">
        <v>12.779552715654953</v>
      </c>
      <c r="AW850" s="715">
        <v>7000</v>
      </c>
      <c r="AX850" s="715">
        <v>4000</v>
      </c>
      <c r="AY850" s="715">
        <v>5000</v>
      </c>
      <c r="AZ850" s="715">
        <v>5000</v>
      </c>
      <c r="BA850" s="715">
        <v>7000</v>
      </c>
      <c r="BB850" s="781">
        <v>30</v>
      </c>
      <c r="BC850" s="781"/>
      <c r="BD850" s="135" t="s">
        <v>4673</v>
      </c>
      <c r="BE850" s="135" t="s">
        <v>4674</v>
      </c>
      <c r="BF850" s="172"/>
      <c r="BG850" s="172"/>
      <c r="BH850" s="172"/>
      <c r="BI850" s="172"/>
      <c r="BJ850" s="172"/>
      <c r="BK850" s="781"/>
      <c r="BL850" s="781"/>
      <c r="BM850" s="135"/>
      <c r="BN850" s="233"/>
      <c r="BO850" s="123"/>
      <c r="BP850" s="135"/>
      <c r="BQ850" s="135"/>
      <c r="BR850" s="135"/>
      <c r="BS850" s="135"/>
      <c r="BT850" s="135"/>
      <c r="BU850" s="135"/>
      <c r="BV850" s="135"/>
      <c r="BW850" s="135"/>
      <c r="BX850" s="135"/>
      <c r="BY850" s="123"/>
      <c r="BZ850" s="135"/>
      <c r="CA850" s="135"/>
      <c r="CB850" s="135"/>
      <c r="CC850" s="135"/>
    </row>
    <row r="851" spans="1:81" s="6" customFormat="1" ht="16.5" customHeight="1">
      <c r="A851" s="123">
        <v>756</v>
      </c>
      <c r="B851" s="135" t="s">
        <v>204</v>
      </c>
      <c r="C851" s="135" t="s">
        <v>226</v>
      </c>
      <c r="D851" s="135" t="s">
        <v>32</v>
      </c>
      <c r="E851" s="135" t="s">
        <v>353</v>
      </c>
      <c r="F851" s="135" t="s">
        <v>4675</v>
      </c>
      <c r="G851" s="523" t="s">
        <v>4676</v>
      </c>
      <c r="H851" s="135" t="s">
        <v>14727</v>
      </c>
      <c r="I851" s="135" t="s">
        <v>14728</v>
      </c>
      <c r="J851" s="135" t="s">
        <v>12899</v>
      </c>
      <c r="K851" s="135" t="s">
        <v>14729</v>
      </c>
      <c r="L851" s="135" t="s">
        <v>4677</v>
      </c>
      <c r="M851" s="135" t="s">
        <v>15953</v>
      </c>
      <c r="N851" s="135" t="s">
        <v>13157</v>
      </c>
      <c r="O851" s="135"/>
      <c r="P851" s="135" t="s">
        <v>13157</v>
      </c>
      <c r="Q851" s="715">
        <v>9917</v>
      </c>
      <c r="R851" s="715">
        <v>3636</v>
      </c>
      <c r="S851" s="347">
        <v>1983</v>
      </c>
      <c r="T851" s="347">
        <v>1983</v>
      </c>
      <c r="U851" s="347" t="s">
        <v>418</v>
      </c>
      <c r="V851" s="347"/>
      <c r="W851" s="347">
        <v>330</v>
      </c>
      <c r="X851" s="360" t="s">
        <v>359</v>
      </c>
      <c r="Y851" s="715">
        <v>20</v>
      </c>
      <c r="Z851" s="715">
        <v>20</v>
      </c>
      <c r="AA851" s="715">
        <v>100</v>
      </c>
      <c r="AB851" s="715">
        <v>100</v>
      </c>
      <c r="AC851" s="715"/>
      <c r="AD851" s="169"/>
      <c r="AE851" s="132">
        <v>40</v>
      </c>
      <c r="AF851" s="338" t="s">
        <v>4678</v>
      </c>
      <c r="AG851" s="715">
        <v>25650</v>
      </c>
      <c r="AH851" s="715">
        <v>25650</v>
      </c>
      <c r="AI851" s="338" t="s">
        <v>4679</v>
      </c>
      <c r="AJ851" s="338"/>
      <c r="AK851" s="338"/>
      <c r="AL851" s="123"/>
      <c r="AM851" s="338"/>
      <c r="AN851" s="338"/>
      <c r="AO851" s="338"/>
      <c r="AP851" s="338"/>
      <c r="AQ851" s="338">
        <v>300</v>
      </c>
      <c r="AR851" s="338" t="s">
        <v>16166</v>
      </c>
      <c r="AS851" s="338" t="s">
        <v>16177</v>
      </c>
      <c r="AT851" s="338" t="s">
        <v>436</v>
      </c>
      <c r="AU851" s="782">
        <v>16570</v>
      </c>
      <c r="AV851" s="347">
        <v>55.233333333333334</v>
      </c>
      <c r="AW851" s="715"/>
      <c r="AX851" s="715"/>
      <c r="AY851" s="715"/>
      <c r="AZ851" s="715"/>
      <c r="BA851" s="715"/>
      <c r="BB851" s="170"/>
      <c r="BC851" s="170"/>
      <c r="BD851" s="135"/>
      <c r="BE851" s="135" t="s">
        <v>364</v>
      </c>
      <c r="BF851" s="172"/>
      <c r="BG851" s="172"/>
      <c r="BH851" s="172"/>
      <c r="BI851" s="172"/>
      <c r="BJ851" s="172"/>
      <c r="BK851" s="170"/>
      <c r="BL851" s="170"/>
      <c r="BM851" s="135"/>
      <c r="BN851" s="233"/>
      <c r="BO851" s="123"/>
      <c r="BP851" s="135"/>
      <c r="BQ851" s="135"/>
      <c r="BR851" s="135"/>
      <c r="BS851" s="135"/>
      <c r="BT851" s="135"/>
      <c r="BU851" s="135"/>
      <c r="BV851" s="135"/>
      <c r="BW851" s="135"/>
      <c r="BX851" s="135"/>
      <c r="BY851" s="123"/>
      <c r="BZ851" s="135"/>
      <c r="CA851" s="135"/>
      <c r="CB851" s="135"/>
      <c r="CC851" s="135"/>
    </row>
    <row r="852" spans="1:81" s="6" customFormat="1" ht="16.5" customHeight="1">
      <c r="A852" s="123">
        <v>757</v>
      </c>
      <c r="B852" s="135" t="s">
        <v>204</v>
      </c>
      <c r="C852" s="135" t="s">
        <v>226</v>
      </c>
      <c r="D852" s="135" t="s">
        <v>32</v>
      </c>
      <c r="E852" s="135" t="s">
        <v>353</v>
      </c>
      <c r="F852" s="135" t="s">
        <v>4680</v>
      </c>
      <c r="G852" s="523" t="s">
        <v>4681</v>
      </c>
      <c r="H852" s="135" t="s">
        <v>14730</v>
      </c>
      <c r="I852" s="135" t="s">
        <v>14731</v>
      </c>
      <c r="J852" s="135" t="s">
        <v>12899</v>
      </c>
      <c r="K852" s="135" t="s">
        <v>14732</v>
      </c>
      <c r="L852" s="135" t="s">
        <v>4682</v>
      </c>
      <c r="M852" s="135"/>
      <c r="N852" s="135" t="s">
        <v>13157</v>
      </c>
      <c r="O852" s="135"/>
      <c r="P852" s="135" t="s">
        <v>13157</v>
      </c>
      <c r="Q852" s="715">
        <v>4442</v>
      </c>
      <c r="R852" s="715">
        <v>1849</v>
      </c>
      <c r="S852" s="347">
        <v>836</v>
      </c>
      <c r="T852" s="347">
        <v>733</v>
      </c>
      <c r="U852" s="132" t="s">
        <v>453</v>
      </c>
      <c r="V852" s="347">
        <v>103</v>
      </c>
      <c r="W852" s="347">
        <v>111</v>
      </c>
      <c r="X852" s="360" t="s">
        <v>401</v>
      </c>
      <c r="Y852" s="715">
        <v>250</v>
      </c>
      <c r="Z852" s="715"/>
      <c r="AA852" s="715"/>
      <c r="AB852" s="715">
        <v>60</v>
      </c>
      <c r="AC852" s="715"/>
      <c r="AD852" s="169"/>
      <c r="AE852" s="132">
        <v>200</v>
      </c>
      <c r="AF852" s="338" t="s">
        <v>4683</v>
      </c>
      <c r="AG852" s="715"/>
      <c r="AH852" s="715">
        <v>2067</v>
      </c>
      <c r="AI852" s="338"/>
      <c r="AJ852" s="338"/>
      <c r="AK852" s="338"/>
      <c r="AL852" s="123"/>
      <c r="AM852" s="338"/>
      <c r="AN852" s="338"/>
      <c r="AO852" s="338"/>
      <c r="AP852" s="338"/>
      <c r="AQ852" s="338">
        <v>304</v>
      </c>
      <c r="AR852" s="123" t="s">
        <v>16166</v>
      </c>
      <c r="AS852" s="123" t="s">
        <v>16166</v>
      </c>
      <c r="AT852" s="338" t="s">
        <v>4684</v>
      </c>
      <c r="AU852" s="347">
        <v>21455</v>
      </c>
      <c r="AV852" s="347">
        <v>70.575657894736835</v>
      </c>
      <c r="AW852" s="715"/>
      <c r="AX852" s="715"/>
      <c r="AY852" s="715"/>
      <c r="AZ852" s="715"/>
      <c r="BA852" s="715"/>
      <c r="BB852" s="170"/>
      <c r="BC852" s="170"/>
      <c r="BD852" s="135"/>
      <c r="BE852" s="135" t="s">
        <v>364</v>
      </c>
      <c r="BF852" s="172"/>
      <c r="BG852" s="172"/>
      <c r="BH852" s="172"/>
      <c r="BI852" s="172"/>
      <c r="BJ852" s="172"/>
      <c r="BK852" s="170"/>
      <c r="BL852" s="170"/>
      <c r="BM852" s="135"/>
      <c r="BN852" s="233"/>
      <c r="BO852" s="123"/>
      <c r="BP852" s="135"/>
      <c r="BQ852" s="135"/>
      <c r="BR852" s="135"/>
      <c r="BS852" s="135"/>
      <c r="BT852" s="135"/>
      <c r="BU852" s="135"/>
      <c r="BV852" s="135"/>
      <c r="BW852" s="135"/>
      <c r="BX852" s="135"/>
      <c r="BY852" s="123"/>
      <c r="BZ852" s="135"/>
      <c r="CA852" s="135"/>
      <c r="CB852" s="135"/>
      <c r="CC852" s="135"/>
    </row>
    <row r="853" spans="1:81" s="6" customFormat="1" ht="16.5" customHeight="1">
      <c r="A853" s="135">
        <v>758</v>
      </c>
      <c r="B853" s="135" t="s">
        <v>204</v>
      </c>
      <c r="C853" s="135" t="s">
        <v>214</v>
      </c>
      <c r="D853" s="135" t="s">
        <v>32</v>
      </c>
      <c r="E853" s="135" t="s">
        <v>353</v>
      </c>
      <c r="F853" s="135" t="s">
        <v>4685</v>
      </c>
      <c r="G853" s="523" t="s">
        <v>4686</v>
      </c>
      <c r="H853" s="135" t="s">
        <v>14733</v>
      </c>
      <c r="I853" s="135" t="s">
        <v>14734</v>
      </c>
      <c r="J853" s="135" t="s">
        <v>12899</v>
      </c>
      <c r="K853" s="135" t="s">
        <v>14735</v>
      </c>
      <c r="L853" s="135" t="s">
        <v>4687</v>
      </c>
      <c r="M853" s="135" t="s">
        <v>15954</v>
      </c>
      <c r="N853" s="135" t="s">
        <v>12888</v>
      </c>
      <c r="O853" s="135"/>
      <c r="P853" s="135" t="s">
        <v>12899</v>
      </c>
      <c r="Q853" s="715">
        <v>3000</v>
      </c>
      <c r="R853" s="715">
        <v>2000</v>
      </c>
      <c r="S853" s="347">
        <v>1000</v>
      </c>
      <c r="T853" s="347">
        <v>925</v>
      </c>
      <c r="U853" s="347" t="s">
        <v>568</v>
      </c>
      <c r="V853" s="347">
        <v>75</v>
      </c>
      <c r="W853" s="347">
        <v>100</v>
      </c>
      <c r="X853" s="360" t="s">
        <v>401</v>
      </c>
      <c r="Y853" s="715">
        <v>230</v>
      </c>
      <c r="Z853" s="715">
        <v>25</v>
      </c>
      <c r="AA853" s="715">
        <v>1000</v>
      </c>
      <c r="AB853" s="715">
        <v>65</v>
      </c>
      <c r="AC853" s="715">
        <v>60</v>
      </c>
      <c r="AD853" s="169">
        <v>60</v>
      </c>
      <c r="AE853" s="132">
        <v>50</v>
      </c>
      <c r="AF853" s="338" t="s">
        <v>4688</v>
      </c>
      <c r="AG853" s="715"/>
      <c r="AH853" s="715">
        <v>3300</v>
      </c>
      <c r="AI853" s="338"/>
      <c r="AJ853" s="338"/>
      <c r="AK853" s="338" t="s">
        <v>477</v>
      </c>
      <c r="AL853" s="123">
        <v>12</v>
      </c>
      <c r="AM853" s="338"/>
      <c r="AN853" s="338">
        <v>8</v>
      </c>
      <c r="AO853" s="338">
        <v>4</v>
      </c>
      <c r="AP853" s="338"/>
      <c r="AQ853" s="338">
        <v>362</v>
      </c>
      <c r="AR853" s="338" t="s">
        <v>16175</v>
      </c>
      <c r="AS853" s="338" t="s">
        <v>16175</v>
      </c>
      <c r="AT853" s="338" t="s">
        <v>428</v>
      </c>
      <c r="AU853" s="772">
        <v>117022</v>
      </c>
      <c r="AV853" s="347">
        <v>323.26519337016572</v>
      </c>
      <c r="AW853" s="715"/>
      <c r="AX853" s="715"/>
      <c r="AY853" s="715"/>
      <c r="AZ853" s="715"/>
      <c r="BA853" s="715"/>
      <c r="BB853" s="170"/>
      <c r="BC853" s="170"/>
      <c r="BD853" s="135"/>
      <c r="BE853" s="135" t="s">
        <v>364</v>
      </c>
      <c r="BF853" s="172"/>
      <c r="BG853" s="172"/>
      <c r="BH853" s="172"/>
      <c r="BI853" s="172"/>
      <c r="BJ853" s="172"/>
      <c r="BK853" s="170"/>
      <c r="BL853" s="170"/>
      <c r="BM853" s="135"/>
      <c r="BN853" s="233" t="s">
        <v>364</v>
      </c>
      <c r="BO853" s="123"/>
      <c r="BP853" s="135"/>
      <c r="BQ853" s="135"/>
      <c r="BR853" s="135"/>
      <c r="BS853" s="135"/>
      <c r="BT853" s="135"/>
      <c r="BU853" s="135"/>
      <c r="BV853" s="135"/>
      <c r="BW853" s="135"/>
      <c r="BX853" s="135"/>
      <c r="BY853" s="123"/>
      <c r="BZ853" s="135"/>
      <c r="CA853" s="135"/>
      <c r="CB853" s="135"/>
      <c r="CC853" s="135"/>
    </row>
    <row r="854" spans="1:81" s="6" customFormat="1" ht="16.5" customHeight="1">
      <c r="A854" s="123">
        <v>759</v>
      </c>
      <c r="B854" s="135" t="s">
        <v>204</v>
      </c>
      <c r="C854" s="135" t="s">
        <v>206</v>
      </c>
      <c r="D854" s="135" t="s">
        <v>32</v>
      </c>
      <c r="E854" s="135" t="s">
        <v>353</v>
      </c>
      <c r="F854" s="135" t="s">
        <v>4689</v>
      </c>
      <c r="G854" s="523" t="s">
        <v>4690</v>
      </c>
      <c r="H854" s="135" t="s">
        <v>14736</v>
      </c>
      <c r="I854" s="135" t="s">
        <v>14737</v>
      </c>
      <c r="J854" s="135" t="s">
        <v>12899</v>
      </c>
      <c r="K854" s="135" t="s">
        <v>14720</v>
      </c>
      <c r="L854" s="135" t="s">
        <v>4691</v>
      </c>
      <c r="M854" s="135" t="s">
        <v>15955</v>
      </c>
      <c r="N854" s="135" t="s">
        <v>12888</v>
      </c>
      <c r="O854" s="135"/>
      <c r="P854" s="135" t="s">
        <v>12888</v>
      </c>
      <c r="Q854" s="715">
        <v>6193</v>
      </c>
      <c r="R854" s="715">
        <v>1090</v>
      </c>
      <c r="S854" s="347">
        <v>1608</v>
      </c>
      <c r="T854" s="347">
        <v>1393</v>
      </c>
      <c r="U854" s="347" t="s">
        <v>418</v>
      </c>
      <c r="V854" s="347">
        <v>215</v>
      </c>
      <c r="W854" s="347">
        <v>84</v>
      </c>
      <c r="X854" s="360" t="s">
        <v>401</v>
      </c>
      <c r="Y854" s="715">
        <v>470</v>
      </c>
      <c r="Z854" s="715"/>
      <c r="AA854" s="715"/>
      <c r="AB854" s="715">
        <v>72</v>
      </c>
      <c r="AC854" s="715"/>
      <c r="AD854" s="169"/>
      <c r="AE854" s="132">
        <v>50</v>
      </c>
      <c r="AF854" s="338" t="s">
        <v>4692</v>
      </c>
      <c r="AG854" s="715"/>
      <c r="AH854" s="715">
        <v>71680</v>
      </c>
      <c r="AI854" s="338"/>
      <c r="AJ854" s="338"/>
      <c r="AK854" s="338" t="s">
        <v>406</v>
      </c>
      <c r="AL854" s="123">
        <v>5</v>
      </c>
      <c r="AM854" s="338">
        <v>3</v>
      </c>
      <c r="AN854" s="338">
        <v>2</v>
      </c>
      <c r="AO854" s="338"/>
      <c r="AP854" s="338"/>
      <c r="AQ854" s="338">
        <v>276</v>
      </c>
      <c r="AR854" s="338" t="s">
        <v>16172</v>
      </c>
      <c r="AS854" s="338" t="s">
        <v>16172</v>
      </c>
      <c r="AT854" s="338" t="s">
        <v>2351</v>
      </c>
      <c r="AU854" s="715">
        <v>21717</v>
      </c>
      <c r="AV854" s="347">
        <v>78.684782608695656</v>
      </c>
      <c r="AW854" s="715">
        <v>12000</v>
      </c>
      <c r="AX854" s="715">
        <v>6000</v>
      </c>
      <c r="AY854" s="715">
        <v>6000</v>
      </c>
      <c r="AZ854" s="715">
        <v>9000</v>
      </c>
      <c r="BA854" s="715">
        <v>12000</v>
      </c>
      <c r="BB854" s="170">
        <v>30</v>
      </c>
      <c r="BC854" s="170">
        <v>20</v>
      </c>
      <c r="BD854" s="135" t="s">
        <v>4693</v>
      </c>
      <c r="BE854" s="135" t="s">
        <v>3101</v>
      </c>
      <c r="BF854" s="172"/>
      <c r="BG854" s="172"/>
      <c r="BH854" s="172"/>
      <c r="BI854" s="172"/>
      <c r="BJ854" s="172"/>
      <c r="BK854" s="170"/>
      <c r="BL854" s="170"/>
      <c r="BM854" s="135"/>
      <c r="BN854" s="233"/>
      <c r="BO854" s="123"/>
      <c r="BP854" s="135"/>
      <c r="BQ854" s="135"/>
      <c r="BR854" s="135"/>
      <c r="BS854" s="135"/>
      <c r="BT854" s="135"/>
      <c r="BU854" s="135"/>
      <c r="BV854" s="135"/>
      <c r="BW854" s="135"/>
      <c r="BX854" s="135"/>
      <c r="BY854" s="123"/>
      <c r="BZ854" s="135"/>
      <c r="CA854" s="135"/>
      <c r="CB854" s="135"/>
      <c r="CC854" s="135"/>
    </row>
    <row r="855" spans="1:81" s="6" customFormat="1" ht="16.5" customHeight="1">
      <c r="A855" s="123">
        <v>760</v>
      </c>
      <c r="B855" s="135" t="s">
        <v>204</v>
      </c>
      <c r="C855" s="135" t="s">
        <v>222</v>
      </c>
      <c r="D855" s="135" t="s">
        <v>32</v>
      </c>
      <c r="E855" s="135" t="s">
        <v>353</v>
      </c>
      <c r="F855" s="135" t="s">
        <v>4694</v>
      </c>
      <c r="G855" s="523" t="s">
        <v>4695</v>
      </c>
      <c r="H855" s="135" t="s">
        <v>14738</v>
      </c>
      <c r="I855" s="135" t="s">
        <v>14739</v>
      </c>
      <c r="J855" s="135" t="s">
        <v>12899</v>
      </c>
      <c r="K855" s="135" t="s">
        <v>14740</v>
      </c>
      <c r="L855" s="135" t="s">
        <v>4696</v>
      </c>
      <c r="M855" s="135" t="s">
        <v>15956</v>
      </c>
      <c r="N855" s="135" t="s">
        <v>13157</v>
      </c>
      <c r="O855" s="135"/>
      <c r="P855" s="135" t="s">
        <v>13157</v>
      </c>
      <c r="Q855" s="715">
        <v>12536</v>
      </c>
      <c r="R855" s="347">
        <v>638</v>
      </c>
      <c r="S855" s="347">
        <v>260</v>
      </c>
      <c r="T855" s="347">
        <v>130</v>
      </c>
      <c r="U855" s="347" t="s">
        <v>3890</v>
      </c>
      <c r="V855" s="347">
        <v>130</v>
      </c>
      <c r="W855" s="347">
        <v>86</v>
      </c>
      <c r="X855" s="360" t="s">
        <v>401</v>
      </c>
      <c r="Y855" s="715">
        <v>129.6</v>
      </c>
      <c r="Z855" s="715">
        <v>16.2</v>
      </c>
      <c r="AA855" s="715">
        <v>1000</v>
      </c>
      <c r="AB855" s="715">
        <v>16.2</v>
      </c>
      <c r="AC855" s="715"/>
      <c r="AD855" s="169"/>
      <c r="AE855" s="132">
        <v>20</v>
      </c>
      <c r="AF855" s="338" t="s">
        <v>4697</v>
      </c>
      <c r="AG855" s="715">
        <v>2542</v>
      </c>
      <c r="AH855" s="715">
        <v>23750</v>
      </c>
      <c r="AI855" s="338"/>
      <c r="AJ855" s="338"/>
      <c r="AK855" s="338" t="s">
        <v>406</v>
      </c>
      <c r="AL855" s="123">
        <v>7</v>
      </c>
      <c r="AM855" s="338"/>
      <c r="AN855" s="338"/>
      <c r="AO855" s="338">
        <v>7</v>
      </c>
      <c r="AP855" s="338"/>
      <c r="AQ855" s="338">
        <v>140</v>
      </c>
      <c r="AR855" s="338" t="s">
        <v>16164</v>
      </c>
      <c r="AS855" s="338" t="s">
        <v>16164</v>
      </c>
      <c r="AT855" s="338" t="s">
        <v>4698</v>
      </c>
      <c r="AU855" s="715">
        <v>1300</v>
      </c>
      <c r="AV855" s="347">
        <v>9.2857142857142865</v>
      </c>
      <c r="AW855" s="715">
        <v>4000</v>
      </c>
      <c r="AX855" s="715">
        <v>2000</v>
      </c>
      <c r="AY855" s="715">
        <v>3000</v>
      </c>
      <c r="AZ855" s="715">
        <v>3000</v>
      </c>
      <c r="BA855" s="715">
        <v>4000</v>
      </c>
      <c r="BB855" s="601">
        <v>10</v>
      </c>
      <c r="BC855" s="601"/>
      <c r="BD855" s="135"/>
      <c r="BE855" s="135" t="s">
        <v>4699</v>
      </c>
      <c r="BF855" s="172"/>
      <c r="BG855" s="172"/>
      <c r="BH855" s="172"/>
      <c r="BI855" s="172"/>
      <c r="BJ855" s="172"/>
      <c r="BK855" s="601"/>
      <c r="BL855" s="601"/>
      <c r="BM855" s="135"/>
      <c r="BN855" s="233" t="s">
        <v>4699</v>
      </c>
      <c r="BO855" s="123"/>
      <c r="BP855" s="135"/>
      <c r="BQ855" s="135"/>
      <c r="BR855" s="135"/>
      <c r="BS855" s="135"/>
      <c r="BT855" s="135"/>
      <c r="BU855" s="135"/>
      <c r="BV855" s="135"/>
      <c r="BW855" s="135"/>
      <c r="BX855" s="135"/>
      <c r="BY855" s="123"/>
      <c r="BZ855" s="135"/>
      <c r="CA855" s="135"/>
      <c r="CB855" s="135"/>
      <c r="CC855" s="135"/>
    </row>
    <row r="856" spans="1:81" s="7" customFormat="1" ht="16.5" customHeight="1">
      <c r="A856" s="299"/>
      <c r="B856" s="300" t="s">
        <v>4700</v>
      </c>
      <c r="C856" s="301"/>
      <c r="D856" s="301">
        <v>23</v>
      </c>
      <c r="E856" s="302"/>
      <c r="F856" s="121"/>
      <c r="G856" s="352"/>
      <c r="H856" s="121"/>
      <c r="I856" s="121"/>
      <c r="J856" s="121"/>
      <c r="K856" s="353"/>
      <c r="L856" s="353"/>
      <c r="M856" s="478"/>
      <c r="N856" s="354"/>
      <c r="O856" s="354"/>
      <c r="P856" s="354"/>
      <c r="Q856" s="355"/>
      <c r="R856" s="355"/>
      <c r="S856" s="355"/>
      <c r="T856" s="355"/>
      <c r="U856" s="310"/>
      <c r="V856" s="355"/>
      <c r="W856" s="355"/>
      <c r="X856" s="627"/>
      <c r="Y856" s="355"/>
      <c r="Z856" s="355"/>
      <c r="AA856" s="355"/>
      <c r="AB856" s="355"/>
      <c r="AC856" s="355"/>
      <c r="AD856" s="310"/>
      <c r="AE856" s="310"/>
      <c r="AF856" s="479"/>
      <c r="AG856" s="310"/>
      <c r="AH856" s="355"/>
      <c r="AI856" s="311"/>
      <c r="AJ856" s="311"/>
      <c r="AK856" s="480"/>
      <c r="AL856" s="121"/>
      <c r="AM856" s="121"/>
      <c r="AN856" s="121"/>
      <c r="AO856" s="121"/>
      <c r="AP856" s="121"/>
      <c r="AQ856" s="121"/>
      <c r="AR856" s="121"/>
      <c r="AS856" s="121"/>
      <c r="AT856" s="121"/>
      <c r="AU856" s="533"/>
      <c r="AV856" s="533"/>
      <c r="AW856" s="310"/>
      <c r="AX856" s="355"/>
      <c r="AY856" s="310"/>
      <c r="AZ856" s="310"/>
      <c r="BA856" s="310"/>
      <c r="BB856" s="311"/>
      <c r="BC856" s="311"/>
      <c r="BD856" s="311"/>
      <c r="BE856" s="481"/>
      <c r="BF856" s="317"/>
      <c r="BG856" s="317"/>
      <c r="BH856" s="317"/>
      <c r="BI856" s="317"/>
      <c r="BJ856" s="317"/>
      <c r="BK856" s="311"/>
      <c r="BL856" s="311"/>
      <c r="BM856" s="311"/>
      <c r="BN856" s="482"/>
      <c r="BO856" s="121"/>
      <c r="BP856" s="121"/>
      <c r="BQ856" s="121"/>
      <c r="BR856" s="121"/>
      <c r="BS856" s="121"/>
      <c r="BT856" s="121"/>
      <c r="BU856" s="121"/>
      <c r="BV856" s="121"/>
      <c r="BW856" s="121"/>
      <c r="BX856" s="121"/>
      <c r="BY856" s="121"/>
      <c r="BZ856" s="121"/>
      <c r="CA856" s="121"/>
      <c r="CB856" s="121"/>
      <c r="CC856" s="121"/>
    </row>
    <row r="857" spans="1:81" s="6" customFormat="1" ht="16.5" customHeight="1">
      <c r="A857" s="123">
        <v>761</v>
      </c>
      <c r="B857" s="135" t="s">
        <v>204</v>
      </c>
      <c r="C857" s="135" t="s">
        <v>225</v>
      </c>
      <c r="D857" s="135" t="s">
        <v>1083</v>
      </c>
      <c r="E857" s="135" t="s">
        <v>353</v>
      </c>
      <c r="F857" s="135" t="s">
        <v>4701</v>
      </c>
      <c r="G857" s="523" t="s">
        <v>4702</v>
      </c>
      <c r="H857" s="135" t="s">
        <v>14741</v>
      </c>
      <c r="I857" s="135" t="s">
        <v>14742</v>
      </c>
      <c r="J857" s="135" t="s">
        <v>12899</v>
      </c>
      <c r="K857" s="135" t="s">
        <v>14743</v>
      </c>
      <c r="L857" s="135" t="s">
        <v>4703</v>
      </c>
      <c r="M857" s="135" t="s">
        <v>15957</v>
      </c>
      <c r="N857" s="135" t="s">
        <v>12888</v>
      </c>
      <c r="O857" s="135"/>
      <c r="P857" s="135" t="s">
        <v>12888</v>
      </c>
      <c r="Q857" s="715">
        <v>10117</v>
      </c>
      <c r="R857" s="715">
        <v>2732</v>
      </c>
      <c r="S857" s="715">
        <v>1800</v>
      </c>
      <c r="T857" s="715">
        <v>1800</v>
      </c>
      <c r="U857" s="132" t="s">
        <v>453</v>
      </c>
      <c r="V857" s="347"/>
      <c r="W857" s="347">
        <v>663</v>
      </c>
      <c r="X857" s="360" t="s">
        <v>401</v>
      </c>
      <c r="Y857" s="715">
        <v>1800</v>
      </c>
      <c r="Z857" s="715">
        <v>67</v>
      </c>
      <c r="AA857" s="715">
        <v>6500</v>
      </c>
      <c r="AB857" s="715"/>
      <c r="AC857" s="715"/>
      <c r="AD857" s="169"/>
      <c r="AE857" s="132">
        <v>20</v>
      </c>
      <c r="AF857" s="338" t="s">
        <v>4704</v>
      </c>
      <c r="AG857" s="715">
        <v>1356</v>
      </c>
      <c r="AH857" s="715">
        <v>1356</v>
      </c>
      <c r="AI857" s="338"/>
      <c r="AJ857" s="338"/>
      <c r="AK857" s="338"/>
      <c r="AL857" s="123">
        <v>21</v>
      </c>
      <c r="AM857" s="338"/>
      <c r="AN857" s="338"/>
      <c r="AO857" s="338">
        <v>21</v>
      </c>
      <c r="AP857" s="338"/>
      <c r="AQ857" s="338">
        <v>252</v>
      </c>
      <c r="AR857" s="123" t="s">
        <v>16172</v>
      </c>
      <c r="AS857" s="338" t="s">
        <v>435</v>
      </c>
      <c r="AT857" s="338" t="s">
        <v>436</v>
      </c>
      <c r="AU857" s="347">
        <v>1404</v>
      </c>
      <c r="AV857" s="347">
        <v>5.5714285714285712</v>
      </c>
      <c r="AW857" s="715"/>
      <c r="AX857" s="715"/>
      <c r="AY857" s="715"/>
      <c r="AZ857" s="715"/>
      <c r="BA857" s="715"/>
      <c r="BB857" s="170"/>
      <c r="BC857" s="170"/>
      <c r="BD857" s="135"/>
      <c r="BE857" s="135" t="s">
        <v>364</v>
      </c>
      <c r="BF857" s="172"/>
      <c r="BG857" s="172"/>
      <c r="BH857" s="172"/>
      <c r="BI857" s="172"/>
      <c r="BJ857" s="172"/>
      <c r="BK857" s="170"/>
      <c r="BL857" s="170"/>
      <c r="BM857" s="135"/>
      <c r="BN857" s="233"/>
      <c r="BO857" s="123"/>
      <c r="BP857" s="135"/>
      <c r="BQ857" s="135"/>
      <c r="BR857" s="135"/>
      <c r="BS857" s="135"/>
      <c r="BT857" s="135"/>
      <c r="BU857" s="135"/>
      <c r="BV857" s="135"/>
      <c r="BW857" s="135"/>
      <c r="BX857" s="135"/>
      <c r="BY857" s="144"/>
      <c r="BZ857" s="135"/>
      <c r="CA857" s="135"/>
      <c r="CB857" s="135"/>
      <c r="CC857" s="135"/>
    </row>
    <row r="858" spans="1:81" s="6" customFormat="1" ht="16.5" customHeight="1">
      <c r="A858" s="123">
        <v>762</v>
      </c>
      <c r="B858" s="135" t="s">
        <v>204</v>
      </c>
      <c r="C858" s="135" t="s">
        <v>209</v>
      </c>
      <c r="D858" s="135" t="s">
        <v>1083</v>
      </c>
      <c r="E858" s="135" t="s">
        <v>353</v>
      </c>
      <c r="F858" s="135" t="s">
        <v>4705</v>
      </c>
      <c r="G858" s="523" t="s">
        <v>4706</v>
      </c>
      <c r="H858" s="135" t="s">
        <v>14744</v>
      </c>
      <c r="I858" s="135" t="s">
        <v>14745</v>
      </c>
      <c r="J858" s="135" t="s">
        <v>12899</v>
      </c>
      <c r="K858" s="135" t="s">
        <v>14746</v>
      </c>
      <c r="L858" s="135" t="s">
        <v>4707</v>
      </c>
      <c r="M858" s="135" t="s">
        <v>15958</v>
      </c>
      <c r="N858" s="135" t="s">
        <v>13157</v>
      </c>
      <c r="O858" s="135"/>
      <c r="P858" s="135" t="s">
        <v>13157</v>
      </c>
      <c r="Q858" s="715">
        <v>6321</v>
      </c>
      <c r="R858" s="715">
        <v>1108</v>
      </c>
      <c r="S858" s="715">
        <v>691</v>
      </c>
      <c r="T858" s="715">
        <v>626</v>
      </c>
      <c r="U858" s="347" t="s">
        <v>411</v>
      </c>
      <c r="V858" s="347">
        <v>65</v>
      </c>
      <c r="W858" s="347">
        <v>118</v>
      </c>
      <c r="X858" s="360" t="s">
        <v>401</v>
      </c>
      <c r="Y858" s="715">
        <v>86</v>
      </c>
      <c r="Z858" s="715"/>
      <c r="AA858" s="715"/>
      <c r="AB858" s="715">
        <v>86</v>
      </c>
      <c r="AC858" s="715"/>
      <c r="AD858" s="169"/>
      <c r="AE858" s="132">
        <v>70</v>
      </c>
      <c r="AF858" s="338" t="s">
        <v>4708</v>
      </c>
      <c r="AG858" s="715" t="s">
        <v>16142</v>
      </c>
      <c r="AH858" s="715">
        <v>53748</v>
      </c>
      <c r="AI858" s="338"/>
      <c r="AJ858" s="338" t="s">
        <v>4709</v>
      </c>
      <c r="AK858" s="338" t="s">
        <v>477</v>
      </c>
      <c r="AL858" s="338"/>
      <c r="AM858" s="338"/>
      <c r="AN858" s="338"/>
      <c r="AO858" s="338"/>
      <c r="AP858" s="338"/>
      <c r="AQ858" s="338">
        <v>297</v>
      </c>
      <c r="AR858" s="338" t="s">
        <v>16167</v>
      </c>
      <c r="AS858" s="338" t="s">
        <v>16167</v>
      </c>
      <c r="AT858" s="338" t="s">
        <v>4710</v>
      </c>
      <c r="AU858" s="347">
        <v>5310</v>
      </c>
      <c r="AV858" s="347">
        <v>17.878787878787879</v>
      </c>
      <c r="AW858" s="715"/>
      <c r="AX858" s="715"/>
      <c r="AY858" s="715"/>
      <c r="AZ858" s="715"/>
      <c r="BA858" s="715"/>
      <c r="BB858" s="170"/>
      <c r="BC858" s="170"/>
      <c r="BD858" s="135"/>
      <c r="BE858" s="135" t="s">
        <v>364</v>
      </c>
      <c r="BF858" s="172"/>
      <c r="BG858" s="172"/>
      <c r="BH858" s="172"/>
      <c r="BI858" s="172"/>
      <c r="BJ858" s="172"/>
      <c r="BK858" s="170"/>
      <c r="BL858" s="170"/>
      <c r="BM858" s="135"/>
      <c r="BN858" s="233" t="s">
        <v>364</v>
      </c>
      <c r="BO858" s="135"/>
      <c r="BP858" s="135"/>
      <c r="BQ858" s="135"/>
      <c r="BR858" s="135"/>
      <c r="BS858" s="135"/>
      <c r="BT858" s="135"/>
      <c r="BU858" s="135"/>
      <c r="BV858" s="135"/>
      <c r="BW858" s="135"/>
      <c r="BX858" s="135"/>
      <c r="BY858" s="123"/>
      <c r="BZ858" s="135"/>
      <c r="CA858" s="135"/>
      <c r="CB858" s="135"/>
      <c r="CC858" s="135"/>
    </row>
    <row r="859" spans="1:81" s="6" customFormat="1" ht="16.5" customHeight="1">
      <c r="A859" s="123">
        <v>763</v>
      </c>
      <c r="B859" s="135" t="s">
        <v>204</v>
      </c>
      <c r="C859" s="135" t="s">
        <v>206</v>
      </c>
      <c r="D859" s="135" t="s">
        <v>1083</v>
      </c>
      <c r="E859" s="135" t="s">
        <v>353</v>
      </c>
      <c r="F859" s="135" t="s">
        <v>4711</v>
      </c>
      <c r="G859" s="523" t="s">
        <v>4712</v>
      </c>
      <c r="H859" s="135" t="s">
        <v>14747</v>
      </c>
      <c r="I859" s="135">
        <v>1992.07</v>
      </c>
      <c r="J859" s="135" t="s">
        <v>12899</v>
      </c>
      <c r="K859" s="135" t="s">
        <v>14748</v>
      </c>
      <c r="L859" s="135" t="s">
        <v>4713</v>
      </c>
      <c r="M859" s="135"/>
      <c r="N859" s="135" t="s">
        <v>12888</v>
      </c>
      <c r="O859" s="135"/>
      <c r="P859" s="135" t="s">
        <v>12888</v>
      </c>
      <c r="Q859" s="715">
        <v>700</v>
      </c>
      <c r="R859" s="715">
        <v>700</v>
      </c>
      <c r="S859" s="715">
        <v>130</v>
      </c>
      <c r="T859" s="715">
        <v>130</v>
      </c>
      <c r="U859" s="347" t="s">
        <v>568</v>
      </c>
      <c r="V859" s="347"/>
      <c r="W859" s="347">
        <v>240</v>
      </c>
      <c r="X859" s="360" t="s">
        <v>401</v>
      </c>
      <c r="Y859" s="715"/>
      <c r="Z859" s="715">
        <v>190</v>
      </c>
      <c r="AA859" s="715">
        <v>1000</v>
      </c>
      <c r="AB859" s="715">
        <v>140</v>
      </c>
      <c r="AC859" s="715"/>
      <c r="AD859" s="169">
        <v>71</v>
      </c>
      <c r="AE859" s="132">
        <v>121</v>
      </c>
      <c r="AF859" s="338" t="s">
        <v>4714</v>
      </c>
      <c r="AG859" s="715">
        <v>556</v>
      </c>
      <c r="AH859" s="715">
        <v>556</v>
      </c>
      <c r="AI859" s="338"/>
      <c r="AJ859" s="338"/>
      <c r="AK859" s="338"/>
      <c r="AL859" s="123"/>
      <c r="AM859" s="338"/>
      <c r="AN859" s="338"/>
      <c r="AO859" s="338"/>
      <c r="AP859" s="338"/>
      <c r="AQ859" s="338">
        <v>200</v>
      </c>
      <c r="AR859" s="338" t="s">
        <v>16182</v>
      </c>
      <c r="AS859" s="338" t="s">
        <v>435</v>
      </c>
      <c r="AT859" s="338" t="s">
        <v>897</v>
      </c>
      <c r="AU859" s="347">
        <v>80</v>
      </c>
      <c r="AV859" s="347">
        <v>0.4</v>
      </c>
      <c r="AW859" s="715"/>
      <c r="AX859" s="715"/>
      <c r="AY859" s="715"/>
      <c r="AZ859" s="715"/>
      <c r="BA859" s="715"/>
      <c r="BB859" s="170"/>
      <c r="BC859" s="170"/>
      <c r="BD859" s="135"/>
      <c r="BE859" s="135" t="s">
        <v>364</v>
      </c>
      <c r="BF859" s="172"/>
      <c r="BG859" s="172"/>
      <c r="BH859" s="172"/>
      <c r="BI859" s="172"/>
      <c r="BJ859" s="172"/>
      <c r="BK859" s="170"/>
      <c r="BL859" s="170"/>
      <c r="BM859" s="135"/>
      <c r="BN859" s="233"/>
      <c r="BO859" s="123"/>
      <c r="BP859" s="135"/>
      <c r="BQ859" s="135"/>
      <c r="BR859" s="135"/>
      <c r="BS859" s="135"/>
      <c r="BT859" s="135"/>
      <c r="BU859" s="135"/>
      <c r="BV859" s="135"/>
      <c r="BW859" s="135"/>
      <c r="BX859" s="135"/>
      <c r="BY859" s="123"/>
      <c r="BZ859" s="135"/>
      <c r="CA859" s="135"/>
      <c r="CB859" s="135"/>
      <c r="CC859" s="135"/>
    </row>
    <row r="860" spans="1:81" s="6" customFormat="1" ht="16.5" customHeight="1">
      <c r="A860" s="123">
        <v>764</v>
      </c>
      <c r="B860" s="135" t="s">
        <v>204</v>
      </c>
      <c r="C860" s="135" t="s">
        <v>205</v>
      </c>
      <c r="D860" s="135" t="s">
        <v>1083</v>
      </c>
      <c r="E860" s="135" t="s">
        <v>353</v>
      </c>
      <c r="F860" s="135" t="s">
        <v>4715</v>
      </c>
      <c r="G860" s="523" t="s">
        <v>20026</v>
      </c>
      <c r="H860" s="135" t="s">
        <v>14749</v>
      </c>
      <c r="I860" s="135" t="s">
        <v>14750</v>
      </c>
      <c r="J860" s="135" t="s">
        <v>12899</v>
      </c>
      <c r="K860" s="135" t="s">
        <v>13628</v>
      </c>
      <c r="L860" s="135" t="s">
        <v>4716</v>
      </c>
      <c r="M860" s="135" t="s">
        <v>15959</v>
      </c>
      <c r="N860" s="135" t="s">
        <v>12888</v>
      </c>
      <c r="O860" s="135"/>
      <c r="P860" s="783" t="s">
        <v>13157</v>
      </c>
      <c r="Q860" s="715">
        <v>1459</v>
      </c>
      <c r="R860" s="715">
        <v>3841</v>
      </c>
      <c r="S860" s="715">
        <v>2156</v>
      </c>
      <c r="T860" s="715">
        <v>2026</v>
      </c>
      <c r="U860" s="347" t="s">
        <v>533</v>
      </c>
      <c r="V860" s="347">
        <v>130</v>
      </c>
      <c r="W860" s="347">
        <v>394</v>
      </c>
      <c r="X860" s="360" t="s">
        <v>401</v>
      </c>
      <c r="Y860" s="715">
        <v>130</v>
      </c>
      <c r="Z860" s="347">
        <v>86</v>
      </c>
      <c r="AA860" s="347">
        <v>9844</v>
      </c>
      <c r="AB860" s="347">
        <v>150</v>
      </c>
      <c r="AC860" s="347"/>
      <c r="AD860" s="132"/>
      <c r="AE860" s="132">
        <v>30</v>
      </c>
      <c r="AF860" s="338" t="s">
        <v>1241</v>
      </c>
      <c r="AG860" s="715">
        <v>3750</v>
      </c>
      <c r="AH860" s="715">
        <v>6684</v>
      </c>
      <c r="AI860" s="338"/>
      <c r="AJ860" s="338"/>
      <c r="AK860" s="338" t="s">
        <v>406</v>
      </c>
      <c r="AL860" s="123">
        <v>8</v>
      </c>
      <c r="AM860" s="338"/>
      <c r="AN860" s="338"/>
      <c r="AO860" s="338">
        <v>8</v>
      </c>
      <c r="AP860" s="338"/>
      <c r="AQ860" s="338">
        <v>135</v>
      </c>
      <c r="AR860" s="338" t="s">
        <v>16180</v>
      </c>
      <c r="AS860" s="338" t="s">
        <v>435</v>
      </c>
      <c r="AT860" s="338" t="s">
        <v>1418</v>
      </c>
      <c r="AU860" s="347">
        <v>727</v>
      </c>
      <c r="AV860" s="347">
        <v>5.3851851851851853</v>
      </c>
      <c r="AW860" s="715"/>
      <c r="AX860" s="715"/>
      <c r="AY860" s="715"/>
      <c r="AZ860" s="715"/>
      <c r="BA860" s="715"/>
      <c r="BB860" s="170"/>
      <c r="BC860" s="170"/>
      <c r="BD860" s="135"/>
      <c r="BE860" s="135" t="s">
        <v>364</v>
      </c>
      <c r="BF860" s="172"/>
      <c r="BG860" s="172"/>
      <c r="BH860" s="172"/>
      <c r="BI860" s="172"/>
      <c r="BJ860" s="172"/>
      <c r="BK860" s="170"/>
      <c r="BL860" s="170"/>
      <c r="BM860" s="135"/>
      <c r="BN860" s="233" t="s">
        <v>364</v>
      </c>
      <c r="BO860" s="123"/>
      <c r="BP860" s="135"/>
      <c r="BQ860" s="135"/>
      <c r="BR860" s="135"/>
      <c r="BS860" s="135"/>
      <c r="BT860" s="135"/>
      <c r="BU860" s="135"/>
      <c r="BV860" s="135"/>
      <c r="BW860" s="135"/>
      <c r="BX860" s="135"/>
      <c r="BY860" s="123"/>
      <c r="BZ860" s="135"/>
      <c r="CA860" s="135"/>
      <c r="CB860" s="135"/>
      <c r="CC860" s="135"/>
    </row>
    <row r="861" spans="1:81" s="6" customFormat="1" ht="16.5" customHeight="1">
      <c r="A861" s="123">
        <v>765</v>
      </c>
      <c r="B861" s="135" t="s">
        <v>204</v>
      </c>
      <c r="C861" s="135" t="s">
        <v>205</v>
      </c>
      <c r="D861" s="135" t="s">
        <v>1083</v>
      </c>
      <c r="E861" s="135" t="s">
        <v>353</v>
      </c>
      <c r="F861" s="135" t="s">
        <v>4717</v>
      </c>
      <c r="G861" s="523" t="s">
        <v>4718</v>
      </c>
      <c r="H861" s="135" t="s">
        <v>14751</v>
      </c>
      <c r="I861" s="135" t="s">
        <v>14752</v>
      </c>
      <c r="J861" s="135" t="s">
        <v>12899</v>
      </c>
      <c r="K861" s="135" t="s">
        <v>13627</v>
      </c>
      <c r="L861" s="135" t="s">
        <v>4719</v>
      </c>
      <c r="M861" s="135" t="s">
        <v>15960</v>
      </c>
      <c r="N861" s="135" t="s">
        <v>12888</v>
      </c>
      <c r="O861" s="135"/>
      <c r="P861" s="135" t="s">
        <v>12888</v>
      </c>
      <c r="Q861" s="715">
        <v>5501</v>
      </c>
      <c r="R861" s="715">
        <v>3871</v>
      </c>
      <c r="S861" s="715">
        <v>2502</v>
      </c>
      <c r="T861" s="715">
        <v>1926</v>
      </c>
      <c r="U861" s="347" t="s">
        <v>411</v>
      </c>
      <c r="V861" s="347">
        <v>576</v>
      </c>
      <c r="W861" s="347">
        <v>760</v>
      </c>
      <c r="X861" s="360" t="s">
        <v>401</v>
      </c>
      <c r="Y861" s="715">
        <v>53</v>
      </c>
      <c r="Z861" s="347">
        <v>61</v>
      </c>
      <c r="AA861" s="347">
        <v>10000</v>
      </c>
      <c r="AB861" s="347">
        <v>122</v>
      </c>
      <c r="AC861" s="347"/>
      <c r="AD861" s="132"/>
      <c r="AE861" s="132">
        <v>100</v>
      </c>
      <c r="AF861" s="338" t="s">
        <v>4720</v>
      </c>
      <c r="AG861" s="347">
        <v>9093</v>
      </c>
      <c r="AH861" s="347">
        <v>14307</v>
      </c>
      <c r="AI861" s="338"/>
      <c r="AJ861" s="338"/>
      <c r="AK861" s="338" t="s">
        <v>477</v>
      </c>
      <c r="AL861" s="123">
        <v>13</v>
      </c>
      <c r="AM861" s="338"/>
      <c r="AN861" s="338">
        <v>6</v>
      </c>
      <c r="AO861" s="338">
        <v>7</v>
      </c>
      <c r="AP861" s="338"/>
      <c r="AQ861" s="338">
        <v>191</v>
      </c>
      <c r="AR861" s="338" t="s">
        <v>16180</v>
      </c>
      <c r="AS861" s="338" t="s">
        <v>435</v>
      </c>
      <c r="AT861" s="338" t="s">
        <v>1418</v>
      </c>
      <c r="AU861" s="347">
        <v>12900</v>
      </c>
      <c r="AV861" s="347">
        <v>67.539267015706812</v>
      </c>
      <c r="AW861" s="715"/>
      <c r="AX861" s="715"/>
      <c r="AY861" s="715"/>
      <c r="AZ861" s="715"/>
      <c r="BA861" s="715"/>
      <c r="BB861" s="170"/>
      <c r="BC861" s="170"/>
      <c r="BD861" s="135"/>
      <c r="BE861" s="135" t="s">
        <v>364</v>
      </c>
      <c r="BF861" s="172"/>
      <c r="BG861" s="172"/>
      <c r="BH861" s="172"/>
      <c r="BI861" s="172"/>
      <c r="BJ861" s="172"/>
      <c r="BK861" s="170"/>
      <c r="BL861" s="170"/>
      <c r="BM861" s="135"/>
      <c r="BN861" s="233" t="s">
        <v>364</v>
      </c>
      <c r="BO861" s="123"/>
      <c r="BP861" s="135"/>
      <c r="BQ861" s="135"/>
      <c r="BR861" s="135"/>
      <c r="BS861" s="135"/>
      <c r="BT861" s="135"/>
      <c r="BU861" s="135"/>
      <c r="BV861" s="135"/>
      <c r="BW861" s="135"/>
      <c r="BX861" s="135"/>
      <c r="BY861" s="123"/>
      <c r="BZ861" s="135"/>
      <c r="CA861" s="135"/>
      <c r="CB861" s="135"/>
      <c r="CC861" s="135"/>
    </row>
    <row r="862" spans="1:81" s="6" customFormat="1" ht="16.5" customHeight="1">
      <c r="A862" s="123">
        <v>766</v>
      </c>
      <c r="B862" s="135" t="s">
        <v>204</v>
      </c>
      <c r="C862" s="135" t="s">
        <v>205</v>
      </c>
      <c r="D862" s="135" t="s">
        <v>1083</v>
      </c>
      <c r="E862" s="135" t="s">
        <v>353</v>
      </c>
      <c r="F862" s="135" t="s">
        <v>4721</v>
      </c>
      <c r="G862" s="523" t="s">
        <v>4722</v>
      </c>
      <c r="H862" s="135" t="s">
        <v>14753</v>
      </c>
      <c r="I862" s="135" t="s">
        <v>14754</v>
      </c>
      <c r="J862" s="135" t="s">
        <v>12899</v>
      </c>
      <c r="K862" s="135" t="s">
        <v>14755</v>
      </c>
      <c r="L862" s="135" t="s">
        <v>4723</v>
      </c>
      <c r="M862" s="135" t="s">
        <v>15961</v>
      </c>
      <c r="N862" s="135" t="s">
        <v>12888</v>
      </c>
      <c r="O862" s="135"/>
      <c r="P862" s="135" t="s">
        <v>12888</v>
      </c>
      <c r="Q862" s="715">
        <v>3000</v>
      </c>
      <c r="R862" s="715">
        <v>1993</v>
      </c>
      <c r="S862" s="715">
        <v>730</v>
      </c>
      <c r="T862" s="715">
        <v>630</v>
      </c>
      <c r="U862" s="347" t="s">
        <v>533</v>
      </c>
      <c r="V862" s="347">
        <v>100</v>
      </c>
      <c r="W862" s="347">
        <v>81</v>
      </c>
      <c r="X862" s="360" t="s">
        <v>401</v>
      </c>
      <c r="Y862" s="715">
        <v>493</v>
      </c>
      <c r="Z862" s="347">
        <v>60</v>
      </c>
      <c r="AA862" s="347">
        <v>10000</v>
      </c>
      <c r="AB862" s="347">
        <v>113</v>
      </c>
      <c r="AC862" s="347">
        <v>9</v>
      </c>
      <c r="AD862" s="132">
        <v>9</v>
      </c>
      <c r="AE862" s="132">
        <v>200</v>
      </c>
      <c r="AF862" s="338" t="s">
        <v>4724</v>
      </c>
      <c r="AG862" s="715">
        <v>1043</v>
      </c>
      <c r="AH862" s="715">
        <v>1200</v>
      </c>
      <c r="AI862" s="338"/>
      <c r="AJ862" s="338"/>
      <c r="AK862" s="338" t="s">
        <v>406</v>
      </c>
      <c r="AL862" s="123">
        <v>6</v>
      </c>
      <c r="AM862" s="338"/>
      <c r="AN862" s="338">
        <v>6</v>
      </c>
      <c r="AO862" s="338"/>
      <c r="AP862" s="338"/>
      <c r="AQ862" s="338">
        <v>200</v>
      </c>
      <c r="AR862" s="338" t="s">
        <v>16186</v>
      </c>
      <c r="AS862" s="338" t="s">
        <v>435</v>
      </c>
      <c r="AT862" s="338" t="s">
        <v>4351</v>
      </c>
      <c r="AU862" s="347">
        <v>30517</v>
      </c>
      <c r="AV862" s="347">
        <v>152.58500000000001</v>
      </c>
      <c r="AW862" s="715"/>
      <c r="AX862" s="715"/>
      <c r="AY862" s="715"/>
      <c r="AZ862" s="715"/>
      <c r="BA862" s="715"/>
      <c r="BB862" s="170"/>
      <c r="BC862" s="170"/>
      <c r="BD862" s="135"/>
      <c r="BE862" s="135" t="s">
        <v>364</v>
      </c>
      <c r="BF862" s="172"/>
      <c r="BG862" s="172"/>
      <c r="BH862" s="172"/>
      <c r="BI862" s="172"/>
      <c r="BJ862" s="172"/>
      <c r="BK862" s="170"/>
      <c r="BL862" s="170"/>
      <c r="BM862" s="135"/>
      <c r="BN862" s="233" t="s">
        <v>357</v>
      </c>
      <c r="BO862" s="144"/>
      <c r="BP862" s="147"/>
      <c r="BQ862" s="135"/>
      <c r="BR862" s="135"/>
      <c r="BS862" s="135"/>
      <c r="BT862" s="135"/>
      <c r="BU862" s="135"/>
      <c r="BV862" s="135"/>
      <c r="BW862" s="135"/>
      <c r="BX862" s="135"/>
      <c r="BY862" s="123"/>
      <c r="BZ862" s="135"/>
      <c r="CA862" s="135"/>
      <c r="CB862" s="135"/>
      <c r="CC862" s="135"/>
    </row>
    <row r="863" spans="1:81" s="6" customFormat="1" ht="16.5" customHeight="1">
      <c r="A863" s="123">
        <v>767</v>
      </c>
      <c r="B863" s="135" t="s">
        <v>204</v>
      </c>
      <c r="C863" s="135" t="s">
        <v>206</v>
      </c>
      <c r="D863" s="135" t="s">
        <v>1083</v>
      </c>
      <c r="E863" s="135" t="s">
        <v>353</v>
      </c>
      <c r="F863" s="135" t="s">
        <v>4725</v>
      </c>
      <c r="G863" s="523" t="s">
        <v>4726</v>
      </c>
      <c r="H863" s="135" t="s">
        <v>14756</v>
      </c>
      <c r="I863" s="135" t="s">
        <v>14757</v>
      </c>
      <c r="J863" s="135" t="s">
        <v>12899</v>
      </c>
      <c r="K863" s="135" t="s">
        <v>14758</v>
      </c>
      <c r="L863" s="135" t="s">
        <v>4727</v>
      </c>
      <c r="M863" s="135" t="s">
        <v>15962</v>
      </c>
      <c r="N863" s="135" t="s">
        <v>12888</v>
      </c>
      <c r="O863" s="135"/>
      <c r="P863" s="135" t="s">
        <v>12888</v>
      </c>
      <c r="Q863" s="715">
        <v>652</v>
      </c>
      <c r="R863" s="715">
        <v>652</v>
      </c>
      <c r="S863" s="715">
        <v>240</v>
      </c>
      <c r="T863" s="715">
        <v>240</v>
      </c>
      <c r="U863" s="347" t="s">
        <v>392</v>
      </c>
      <c r="V863" s="347"/>
      <c r="W863" s="347">
        <v>134</v>
      </c>
      <c r="X863" s="360" t="s">
        <v>401</v>
      </c>
      <c r="Y863" s="715"/>
      <c r="Z863" s="347"/>
      <c r="AA863" s="347">
        <v>20000</v>
      </c>
      <c r="AB863" s="347">
        <v>80</v>
      </c>
      <c r="AC863" s="347"/>
      <c r="AD863" s="132"/>
      <c r="AE863" s="132">
        <v>100</v>
      </c>
      <c r="AF863" s="338" t="s">
        <v>4728</v>
      </c>
      <c r="AG863" s="715">
        <v>860</v>
      </c>
      <c r="AH863" s="715">
        <v>1091</v>
      </c>
      <c r="AI863" s="338"/>
      <c r="AJ863" s="338"/>
      <c r="AK863" s="338" t="s">
        <v>406</v>
      </c>
      <c r="AL863" s="123"/>
      <c r="AM863" s="338"/>
      <c r="AN863" s="338"/>
      <c r="AO863" s="338"/>
      <c r="AP863" s="338"/>
      <c r="AQ863" s="338">
        <v>200</v>
      </c>
      <c r="AR863" s="338" t="s">
        <v>16263</v>
      </c>
      <c r="AS863" s="338" t="s">
        <v>435</v>
      </c>
      <c r="AT863" s="338" t="s">
        <v>897</v>
      </c>
      <c r="AU863" s="347">
        <v>4000</v>
      </c>
      <c r="AV863" s="347">
        <v>20</v>
      </c>
      <c r="AW863" s="715"/>
      <c r="AX863" s="715"/>
      <c r="AY863" s="715"/>
      <c r="AZ863" s="715"/>
      <c r="BA863" s="715"/>
      <c r="BB863" s="170"/>
      <c r="BC863" s="170"/>
      <c r="BD863" s="135"/>
      <c r="BE863" s="135" t="s">
        <v>364</v>
      </c>
      <c r="BF863" s="172"/>
      <c r="BG863" s="172"/>
      <c r="BH863" s="172"/>
      <c r="BI863" s="172"/>
      <c r="BJ863" s="172"/>
      <c r="BK863" s="170"/>
      <c r="BL863" s="170"/>
      <c r="BM863" s="135"/>
      <c r="BN863" s="233" t="s">
        <v>364</v>
      </c>
      <c r="BO863" s="123"/>
      <c r="BP863" s="135"/>
      <c r="BQ863" s="135"/>
      <c r="BR863" s="135"/>
      <c r="BS863" s="135"/>
      <c r="BT863" s="135"/>
      <c r="BU863" s="135"/>
      <c r="BV863" s="135"/>
      <c r="BW863" s="135"/>
      <c r="BX863" s="135"/>
      <c r="BY863" s="123"/>
      <c r="BZ863" s="135"/>
      <c r="CA863" s="135"/>
      <c r="CB863" s="135"/>
      <c r="CC863" s="135"/>
    </row>
    <row r="864" spans="1:81" s="6" customFormat="1" ht="16.5" customHeight="1">
      <c r="A864" s="123">
        <v>768</v>
      </c>
      <c r="B864" s="135" t="s">
        <v>204</v>
      </c>
      <c r="C864" s="135" t="s">
        <v>214</v>
      </c>
      <c r="D864" s="135" t="s">
        <v>1083</v>
      </c>
      <c r="E864" s="135" t="s">
        <v>353</v>
      </c>
      <c r="F864" s="135" t="s">
        <v>4729</v>
      </c>
      <c r="G864" s="523" t="s">
        <v>4730</v>
      </c>
      <c r="H864" s="135" t="s">
        <v>14759</v>
      </c>
      <c r="I864" s="135" t="s">
        <v>14760</v>
      </c>
      <c r="J864" s="135" t="s">
        <v>12899</v>
      </c>
      <c r="K864" s="135" t="s">
        <v>14109</v>
      </c>
      <c r="L864" s="135" t="s">
        <v>4731</v>
      </c>
      <c r="M864" s="135" t="s">
        <v>15963</v>
      </c>
      <c r="N864" s="135" t="s">
        <v>12888</v>
      </c>
      <c r="O864" s="135"/>
      <c r="P864" s="135" t="s">
        <v>16089</v>
      </c>
      <c r="Q864" s="715"/>
      <c r="R864" s="715">
        <v>2716</v>
      </c>
      <c r="S864" s="715">
        <v>1120</v>
      </c>
      <c r="T864" s="715">
        <v>720</v>
      </c>
      <c r="U864" s="347" t="s">
        <v>392</v>
      </c>
      <c r="V864" s="347">
        <v>400</v>
      </c>
      <c r="W864" s="347">
        <v>850</v>
      </c>
      <c r="X864" s="360" t="s">
        <v>401</v>
      </c>
      <c r="Y864" s="715">
        <v>200</v>
      </c>
      <c r="Z864" s="715">
        <v>210</v>
      </c>
      <c r="AA864" s="715">
        <v>14100</v>
      </c>
      <c r="AB864" s="715">
        <v>100</v>
      </c>
      <c r="AC864" s="715"/>
      <c r="AD864" s="169"/>
      <c r="AE864" s="132"/>
      <c r="AF864" s="338" t="s">
        <v>4732</v>
      </c>
      <c r="AG864" s="715"/>
      <c r="AH864" s="715">
        <v>6353</v>
      </c>
      <c r="AI864" s="338" t="s">
        <v>4733</v>
      </c>
      <c r="AJ864" s="338" t="s">
        <v>4734</v>
      </c>
      <c r="AK864" s="338" t="s">
        <v>406</v>
      </c>
      <c r="AL864" s="123"/>
      <c r="AM864" s="338"/>
      <c r="AN864" s="338"/>
      <c r="AO864" s="338"/>
      <c r="AP864" s="338"/>
      <c r="AQ864" s="338">
        <v>240</v>
      </c>
      <c r="AR864" s="338" t="s">
        <v>16166</v>
      </c>
      <c r="AS864" s="338" t="s">
        <v>435</v>
      </c>
      <c r="AT864" s="338" t="s">
        <v>436</v>
      </c>
      <c r="AU864" s="347">
        <v>3527</v>
      </c>
      <c r="AV864" s="347">
        <v>14.695833333333333</v>
      </c>
      <c r="AW864" s="715"/>
      <c r="AX864" s="715"/>
      <c r="AY864" s="715"/>
      <c r="AZ864" s="715"/>
      <c r="BA864" s="715"/>
      <c r="BB864" s="170"/>
      <c r="BC864" s="170"/>
      <c r="BD864" s="135"/>
      <c r="BE864" s="135" t="s">
        <v>364</v>
      </c>
      <c r="BF864" s="172"/>
      <c r="BG864" s="172"/>
      <c r="BH864" s="172"/>
      <c r="BI864" s="172"/>
      <c r="BJ864" s="172"/>
      <c r="BK864" s="170"/>
      <c r="BL864" s="170"/>
      <c r="BM864" s="135"/>
      <c r="BN864" s="233" t="s">
        <v>364</v>
      </c>
      <c r="BO864" s="123"/>
      <c r="BP864" s="135"/>
      <c r="BQ864" s="135"/>
      <c r="BR864" s="135"/>
      <c r="BS864" s="135"/>
      <c r="BT864" s="135"/>
      <c r="BU864" s="135"/>
      <c r="BV864" s="135"/>
      <c r="BW864" s="135"/>
      <c r="BX864" s="135"/>
      <c r="BY864" s="123"/>
      <c r="BZ864" s="135"/>
      <c r="CA864" s="135"/>
      <c r="CB864" s="135"/>
      <c r="CC864" s="135"/>
    </row>
    <row r="865" spans="1:81" s="6" customFormat="1" ht="16.5" customHeight="1">
      <c r="A865" s="123">
        <v>769</v>
      </c>
      <c r="B865" s="135" t="s">
        <v>204</v>
      </c>
      <c r="C865" s="135" t="s">
        <v>205</v>
      </c>
      <c r="D865" s="135" t="s">
        <v>1083</v>
      </c>
      <c r="E865" s="135" t="s">
        <v>353</v>
      </c>
      <c r="F865" s="135" t="s">
        <v>4735</v>
      </c>
      <c r="G865" s="523" t="s">
        <v>4736</v>
      </c>
      <c r="H865" s="135" t="s">
        <v>14761</v>
      </c>
      <c r="I865" s="135">
        <v>1968.05</v>
      </c>
      <c r="J865" s="135" t="s">
        <v>12899</v>
      </c>
      <c r="K865" s="135" t="s">
        <v>14005</v>
      </c>
      <c r="L865" s="135" t="s">
        <v>4737</v>
      </c>
      <c r="M865" s="135" t="s">
        <v>15964</v>
      </c>
      <c r="N865" s="135" t="s">
        <v>12888</v>
      </c>
      <c r="O865" s="135"/>
      <c r="P865" s="135" t="s">
        <v>12888</v>
      </c>
      <c r="Q865" s="715">
        <v>7353</v>
      </c>
      <c r="R865" s="715">
        <v>2834</v>
      </c>
      <c r="S865" s="715">
        <v>2226</v>
      </c>
      <c r="T865" s="715">
        <v>1981</v>
      </c>
      <c r="U865" s="715" t="s">
        <v>392</v>
      </c>
      <c r="V865" s="715">
        <v>245</v>
      </c>
      <c r="W865" s="715">
        <v>1549</v>
      </c>
      <c r="X865" s="765" t="s">
        <v>401</v>
      </c>
      <c r="Y865" s="715">
        <v>254</v>
      </c>
      <c r="Z865" s="715">
        <v>173</v>
      </c>
      <c r="AA865" s="715" t="s">
        <v>4738</v>
      </c>
      <c r="AB865" s="715">
        <v>477</v>
      </c>
      <c r="AC865" s="715"/>
      <c r="AD865" s="169"/>
      <c r="AE865" s="132">
        <v>42</v>
      </c>
      <c r="AF865" s="338" t="s">
        <v>4739</v>
      </c>
      <c r="AG865" s="715">
        <v>13538</v>
      </c>
      <c r="AH865" s="715">
        <v>14310</v>
      </c>
      <c r="AI865" s="338" t="s">
        <v>20027</v>
      </c>
      <c r="AJ865" s="338" t="s">
        <v>1183</v>
      </c>
      <c r="AK865" s="338" t="s">
        <v>413</v>
      </c>
      <c r="AL865" s="123">
        <v>2</v>
      </c>
      <c r="AM865" s="338">
        <v>1</v>
      </c>
      <c r="AN865" s="338"/>
      <c r="AO865" s="338">
        <v>1</v>
      </c>
      <c r="AP865" s="338"/>
      <c r="AQ865" s="338">
        <v>122</v>
      </c>
      <c r="AR865" s="338" t="s">
        <v>16167</v>
      </c>
      <c r="AS865" s="338" t="s">
        <v>435</v>
      </c>
      <c r="AT865" s="338" t="s">
        <v>4740</v>
      </c>
      <c r="AU865" s="715">
        <v>3655</v>
      </c>
      <c r="AV865" s="347">
        <v>29.959016393442624</v>
      </c>
      <c r="AW865" s="715"/>
      <c r="AX865" s="715"/>
      <c r="AY865" s="715"/>
      <c r="AZ865" s="715"/>
      <c r="BA865" s="715"/>
      <c r="BB865" s="170"/>
      <c r="BC865" s="170"/>
      <c r="BD865" s="135"/>
      <c r="BE865" s="135" t="s">
        <v>364</v>
      </c>
      <c r="BF865" s="172"/>
      <c r="BG865" s="172"/>
      <c r="BH865" s="172"/>
      <c r="BI865" s="172"/>
      <c r="BJ865" s="172"/>
      <c r="BK865" s="170"/>
      <c r="BL865" s="170"/>
      <c r="BM865" s="135"/>
      <c r="BN865" s="233" t="s">
        <v>364</v>
      </c>
      <c r="BO865" s="123"/>
      <c r="BP865" s="135"/>
      <c r="BQ865" s="135"/>
      <c r="BR865" s="135"/>
      <c r="BS865" s="135"/>
      <c r="BT865" s="135"/>
      <c r="BU865" s="135"/>
      <c r="BV865" s="135"/>
      <c r="BW865" s="135"/>
      <c r="BX865" s="135"/>
      <c r="BY865" s="123"/>
      <c r="BZ865" s="135"/>
      <c r="CA865" s="135"/>
      <c r="CB865" s="135"/>
      <c r="CC865" s="135"/>
    </row>
    <row r="866" spans="1:81" s="6" customFormat="1" ht="16.5" customHeight="1">
      <c r="A866" s="123">
        <v>770</v>
      </c>
      <c r="B866" s="135" t="s">
        <v>204</v>
      </c>
      <c r="C866" s="135" t="s">
        <v>205</v>
      </c>
      <c r="D866" s="135" t="s">
        <v>1083</v>
      </c>
      <c r="E866" s="135" t="s">
        <v>353</v>
      </c>
      <c r="F866" s="135" t="s">
        <v>4741</v>
      </c>
      <c r="G866" s="523" t="s">
        <v>4736</v>
      </c>
      <c r="H866" s="135" t="s">
        <v>14762</v>
      </c>
      <c r="I866" s="135" t="s">
        <v>14763</v>
      </c>
      <c r="J866" s="135" t="s">
        <v>12899</v>
      </c>
      <c r="K866" s="135" t="s">
        <v>14764</v>
      </c>
      <c r="L866" s="135" t="s">
        <v>4742</v>
      </c>
      <c r="M866" s="135"/>
      <c r="N866" s="135" t="s">
        <v>12888</v>
      </c>
      <c r="O866" s="135"/>
      <c r="P866" s="135" t="s">
        <v>12888</v>
      </c>
      <c r="Q866" s="715">
        <v>291</v>
      </c>
      <c r="R866" s="715">
        <v>608</v>
      </c>
      <c r="S866" s="715">
        <v>555</v>
      </c>
      <c r="T866" s="715">
        <v>555</v>
      </c>
      <c r="U866" s="347" t="s">
        <v>568</v>
      </c>
      <c r="V866" s="625"/>
      <c r="W866" s="347">
        <v>166</v>
      </c>
      <c r="X866" s="360" t="s">
        <v>401</v>
      </c>
      <c r="Y866" s="715"/>
      <c r="Z866" s="715"/>
      <c r="AA866" s="715"/>
      <c r="AB866" s="715">
        <v>53</v>
      </c>
      <c r="AC866" s="715"/>
      <c r="AD866" s="169"/>
      <c r="AE866" s="132">
        <v>30</v>
      </c>
      <c r="AF866" s="338" t="s">
        <v>4743</v>
      </c>
      <c r="AG866" s="715">
        <v>3900</v>
      </c>
      <c r="AH866" s="715">
        <v>259873</v>
      </c>
      <c r="AI866" s="338"/>
      <c r="AJ866" s="338"/>
      <c r="AK866" s="338"/>
      <c r="AL866" s="123">
        <v>1</v>
      </c>
      <c r="AM866" s="338"/>
      <c r="AN866" s="338"/>
      <c r="AO866" s="338">
        <v>1</v>
      </c>
      <c r="AP866" s="338"/>
      <c r="AQ866" s="338">
        <v>297</v>
      </c>
      <c r="AR866" s="338" t="s">
        <v>16164</v>
      </c>
      <c r="AS866" s="338" t="s">
        <v>435</v>
      </c>
      <c r="AT866" s="338" t="s">
        <v>668</v>
      </c>
      <c r="AU866" s="347">
        <v>2376</v>
      </c>
      <c r="AV866" s="347">
        <v>8</v>
      </c>
      <c r="AW866" s="715"/>
      <c r="AX866" s="715"/>
      <c r="AY866" s="715"/>
      <c r="AZ866" s="715"/>
      <c r="BA866" s="715"/>
      <c r="BB866" s="170"/>
      <c r="BC866" s="170"/>
      <c r="BD866" s="135"/>
      <c r="BE866" s="135" t="s">
        <v>364</v>
      </c>
      <c r="BF866" s="172"/>
      <c r="BG866" s="172"/>
      <c r="BH866" s="172"/>
      <c r="BI866" s="172"/>
      <c r="BJ866" s="172"/>
      <c r="BK866" s="170"/>
      <c r="BL866" s="170"/>
      <c r="BM866" s="135"/>
      <c r="BN866" s="233" t="s">
        <v>364</v>
      </c>
      <c r="BO866" s="123"/>
      <c r="BP866" s="135"/>
      <c r="BQ866" s="135"/>
      <c r="BR866" s="135"/>
      <c r="BS866" s="135"/>
      <c r="BT866" s="135"/>
      <c r="BU866" s="135"/>
      <c r="BV866" s="135"/>
      <c r="BW866" s="135"/>
      <c r="BX866" s="135"/>
      <c r="BY866" s="123"/>
      <c r="BZ866" s="135"/>
      <c r="CA866" s="135"/>
      <c r="CB866" s="135"/>
      <c r="CC866" s="135"/>
    </row>
    <row r="867" spans="1:81" s="7" customFormat="1" ht="16.5" customHeight="1">
      <c r="A867" s="299"/>
      <c r="B867" s="300" t="s">
        <v>4744</v>
      </c>
      <c r="C867" s="301"/>
      <c r="D867" s="301">
        <v>10</v>
      </c>
      <c r="E867" s="302"/>
      <c r="F867" s="121"/>
      <c r="G867" s="352"/>
      <c r="H867" s="121"/>
      <c r="I867" s="121"/>
      <c r="J867" s="121"/>
      <c r="K867" s="353"/>
      <c r="L867" s="353"/>
      <c r="M867" s="478"/>
      <c r="N867" s="354"/>
      <c r="O867" s="354"/>
      <c r="P867" s="354"/>
      <c r="Q867" s="355"/>
      <c r="R867" s="355"/>
      <c r="S867" s="355"/>
      <c r="T867" s="355"/>
      <c r="U867" s="310"/>
      <c r="V867" s="355"/>
      <c r="W867" s="355"/>
      <c r="X867" s="627"/>
      <c r="Y867" s="355"/>
      <c r="Z867" s="355"/>
      <c r="AA867" s="355"/>
      <c r="AB867" s="355"/>
      <c r="AC867" s="355"/>
      <c r="AD867" s="310"/>
      <c r="AE867" s="310"/>
      <c r="AF867" s="479"/>
      <c r="AG867" s="310"/>
      <c r="AH867" s="355"/>
      <c r="AI867" s="311"/>
      <c r="AJ867" s="311"/>
      <c r="AK867" s="480"/>
      <c r="AL867" s="121"/>
      <c r="AM867" s="121"/>
      <c r="AN867" s="121"/>
      <c r="AO867" s="121"/>
      <c r="AP867" s="121"/>
      <c r="AQ867" s="121"/>
      <c r="AR867" s="121"/>
      <c r="AS867" s="121"/>
      <c r="AT867" s="121"/>
      <c r="AU867" s="533"/>
      <c r="AV867" s="533"/>
      <c r="AW867" s="355"/>
      <c r="AX867" s="355"/>
      <c r="AY867" s="310"/>
      <c r="AZ867" s="310"/>
      <c r="BA867" s="310"/>
      <c r="BB867" s="311"/>
      <c r="BC867" s="311"/>
      <c r="BD867" s="311"/>
      <c r="BE867" s="481"/>
      <c r="BF867" s="317"/>
      <c r="BG867" s="317"/>
      <c r="BH867" s="317"/>
      <c r="BI867" s="317"/>
      <c r="BJ867" s="317"/>
      <c r="BK867" s="311"/>
      <c r="BL867" s="311"/>
      <c r="BM867" s="311"/>
      <c r="BN867" s="482"/>
      <c r="BO867" s="121"/>
      <c r="BP867" s="121"/>
      <c r="BQ867" s="121"/>
      <c r="BR867" s="121"/>
      <c r="BS867" s="121"/>
      <c r="BT867" s="121"/>
      <c r="BU867" s="121"/>
      <c r="BV867" s="121"/>
      <c r="BW867" s="121"/>
      <c r="BX867" s="121"/>
      <c r="BY867" s="121"/>
      <c r="BZ867" s="121"/>
      <c r="CA867" s="121"/>
      <c r="CB867" s="121"/>
      <c r="CC867" s="121"/>
    </row>
    <row r="868" spans="1:81" s="7" customFormat="1" ht="16.5" customHeight="1">
      <c r="A868" s="388"/>
      <c r="B868" s="483" t="s">
        <v>4745</v>
      </c>
      <c r="C868" s="389"/>
      <c r="D868" s="389">
        <v>75</v>
      </c>
      <c r="E868" s="390"/>
      <c r="F868" s="391"/>
      <c r="G868" s="392"/>
      <c r="H868" s="391"/>
      <c r="I868" s="391"/>
      <c r="J868" s="391"/>
      <c r="K868" s="393"/>
      <c r="L868" s="393"/>
      <c r="M868" s="484"/>
      <c r="N868" s="394"/>
      <c r="O868" s="394"/>
      <c r="P868" s="394"/>
      <c r="Q868" s="402"/>
      <c r="R868" s="402"/>
      <c r="S868" s="402"/>
      <c r="T868" s="402"/>
      <c r="U868" s="398"/>
      <c r="V868" s="402"/>
      <c r="W868" s="402"/>
      <c r="X868" s="628"/>
      <c r="Y868" s="402"/>
      <c r="Z868" s="402"/>
      <c r="AA868" s="402"/>
      <c r="AB868" s="402"/>
      <c r="AC868" s="402"/>
      <c r="AD868" s="398"/>
      <c r="AE868" s="398"/>
      <c r="AF868" s="485"/>
      <c r="AG868" s="398"/>
      <c r="AH868" s="402"/>
      <c r="AI868" s="399"/>
      <c r="AJ868" s="399"/>
      <c r="AK868" s="431"/>
      <c r="AL868" s="391"/>
      <c r="AM868" s="391"/>
      <c r="AN868" s="391"/>
      <c r="AO868" s="391"/>
      <c r="AP868" s="391"/>
      <c r="AQ868" s="391"/>
      <c r="AR868" s="391"/>
      <c r="AS868" s="391"/>
      <c r="AT868" s="391"/>
      <c r="AU868" s="538"/>
      <c r="AV868" s="538"/>
      <c r="AW868" s="402"/>
      <c r="AX868" s="402"/>
      <c r="AY868" s="398"/>
      <c r="AZ868" s="398"/>
      <c r="BA868" s="398"/>
      <c r="BB868" s="399"/>
      <c r="BC868" s="399"/>
      <c r="BD868" s="399"/>
      <c r="BE868" s="486"/>
      <c r="BF868" s="404"/>
      <c r="BG868" s="404"/>
      <c r="BH868" s="404"/>
      <c r="BI868" s="404"/>
      <c r="BJ868" s="404"/>
      <c r="BK868" s="399"/>
      <c r="BL868" s="399"/>
      <c r="BM868" s="399"/>
      <c r="BN868" s="487"/>
      <c r="BO868" s="391"/>
      <c r="BP868" s="391"/>
      <c r="BQ868" s="391"/>
      <c r="BR868" s="391"/>
      <c r="BS868" s="391"/>
      <c r="BT868" s="391"/>
      <c r="BU868" s="391"/>
      <c r="BV868" s="391"/>
      <c r="BW868" s="391"/>
      <c r="BX868" s="391"/>
      <c r="BY868" s="391"/>
      <c r="BZ868" s="391"/>
      <c r="CA868" s="391"/>
      <c r="CB868" s="391"/>
      <c r="CC868" s="391"/>
    </row>
    <row r="869" spans="1:81" s="6" customFormat="1" ht="16.5" customHeight="1">
      <c r="A869" s="122"/>
      <c r="B869" s="122" t="s">
        <v>228</v>
      </c>
      <c r="C869" s="122"/>
      <c r="D869" s="122"/>
      <c r="E869" s="122"/>
      <c r="F869" s="122"/>
      <c r="G869" s="488"/>
      <c r="H869" s="122"/>
      <c r="I869" s="122"/>
      <c r="J869" s="122"/>
      <c r="K869" s="122"/>
      <c r="L869" s="122"/>
      <c r="M869" s="123"/>
      <c r="N869" s="122"/>
      <c r="O869" s="122"/>
      <c r="P869" s="122"/>
      <c r="Q869" s="124"/>
      <c r="R869" s="124"/>
      <c r="S869" s="124"/>
      <c r="T869" s="124"/>
      <c r="U869" s="124"/>
      <c r="V869" s="124"/>
      <c r="W869" s="124"/>
      <c r="X869" s="125"/>
      <c r="Y869" s="124"/>
      <c r="Z869" s="124"/>
      <c r="AA869" s="124"/>
      <c r="AB869" s="124"/>
      <c r="AC869" s="124"/>
      <c r="AD869" s="124"/>
      <c r="AE869" s="132"/>
      <c r="AF869" s="122"/>
      <c r="AG869" s="124"/>
      <c r="AH869" s="124"/>
      <c r="AI869" s="122"/>
      <c r="AJ869" s="122"/>
      <c r="AK869" s="122"/>
      <c r="AL869" s="122"/>
      <c r="AM869" s="122"/>
      <c r="AN869" s="122"/>
      <c r="AO869" s="122"/>
      <c r="AP869" s="122"/>
      <c r="AQ869" s="122"/>
      <c r="AR869" s="122"/>
      <c r="AS869" s="122"/>
      <c r="AT869" s="122"/>
      <c r="AU869" s="126"/>
      <c r="AV869" s="126"/>
      <c r="AW869" s="124"/>
      <c r="AX869" s="124"/>
      <c r="AY869" s="124"/>
      <c r="AZ869" s="124"/>
      <c r="BA869" s="124"/>
      <c r="BB869" s="125"/>
      <c r="BC869" s="125"/>
      <c r="BD869" s="122"/>
      <c r="BE869" s="122"/>
      <c r="BF869" s="127"/>
      <c r="BG869" s="127"/>
      <c r="BH869" s="127"/>
      <c r="BI869" s="127"/>
      <c r="BJ869" s="127"/>
      <c r="BK869" s="125"/>
      <c r="BL869" s="125"/>
      <c r="BM869" s="122"/>
      <c r="BN869" s="128"/>
      <c r="BO869" s="122"/>
      <c r="BP869" s="122"/>
      <c r="BQ869" s="122"/>
      <c r="BR869" s="122"/>
      <c r="BS869" s="122"/>
      <c r="BT869" s="122"/>
      <c r="BU869" s="122"/>
      <c r="BV869" s="122"/>
      <c r="BW869" s="122"/>
      <c r="BX869" s="122"/>
      <c r="BY869" s="122"/>
      <c r="BZ869" s="122"/>
      <c r="CA869" s="122"/>
      <c r="CB869" s="122"/>
      <c r="CC869" s="122"/>
    </row>
    <row r="870" spans="1:81" s="12" customFormat="1" ht="16.5" customHeight="1">
      <c r="A870" s="144">
        <v>771</v>
      </c>
      <c r="B870" s="135" t="s">
        <v>228</v>
      </c>
      <c r="C870" s="135" t="s">
        <v>232</v>
      </c>
      <c r="D870" s="135" t="s">
        <v>14</v>
      </c>
      <c r="E870" s="135" t="s">
        <v>353</v>
      </c>
      <c r="F870" s="135" t="s">
        <v>4746</v>
      </c>
      <c r="G870" s="523" t="s">
        <v>20028</v>
      </c>
      <c r="H870" s="123" t="s">
        <v>14765</v>
      </c>
      <c r="I870" s="135" t="s">
        <v>14766</v>
      </c>
      <c r="J870" s="123" t="s">
        <v>12883</v>
      </c>
      <c r="K870" s="123" t="s">
        <v>14119</v>
      </c>
      <c r="L870" s="135" t="s">
        <v>4747</v>
      </c>
      <c r="M870" s="446" t="s">
        <v>15965</v>
      </c>
      <c r="N870" s="135" t="s">
        <v>12899</v>
      </c>
      <c r="O870" s="131" t="s">
        <v>357</v>
      </c>
      <c r="P870" s="135" t="s">
        <v>12899</v>
      </c>
      <c r="Q870" s="132">
        <v>53555</v>
      </c>
      <c r="R870" s="132">
        <v>16783</v>
      </c>
      <c r="S870" s="132">
        <v>3623</v>
      </c>
      <c r="T870" s="132">
        <v>2753</v>
      </c>
      <c r="U870" s="132" t="s">
        <v>491</v>
      </c>
      <c r="V870" s="132">
        <v>870</v>
      </c>
      <c r="W870" s="132">
        <v>2756</v>
      </c>
      <c r="X870" s="134" t="s">
        <v>359</v>
      </c>
      <c r="Y870" s="132">
        <v>1179</v>
      </c>
      <c r="Z870" s="132">
        <v>135</v>
      </c>
      <c r="AA870" s="132">
        <v>31657</v>
      </c>
      <c r="AB870" s="132">
        <v>1782</v>
      </c>
      <c r="AC870" s="132">
        <v>30</v>
      </c>
      <c r="AD870" s="132">
        <v>113</v>
      </c>
      <c r="AE870" s="132">
        <v>166</v>
      </c>
      <c r="AF870" s="135" t="s">
        <v>4748</v>
      </c>
      <c r="AG870" s="132">
        <v>101699</v>
      </c>
      <c r="AH870" s="132">
        <v>188956</v>
      </c>
      <c r="AI870" s="135" t="s">
        <v>4749</v>
      </c>
      <c r="AJ870" s="135" t="s">
        <v>4750</v>
      </c>
      <c r="AK870" s="135" t="s">
        <v>477</v>
      </c>
      <c r="AL870" s="135">
        <v>16</v>
      </c>
      <c r="AM870" s="135"/>
      <c r="AN870" s="135">
        <v>8</v>
      </c>
      <c r="AO870" s="135">
        <v>8</v>
      </c>
      <c r="AP870" s="135"/>
      <c r="AQ870" s="135">
        <v>287</v>
      </c>
      <c r="AR870" s="123" t="s">
        <v>16166</v>
      </c>
      <c r="AS870" s="123" t="s">
        <v>16166</v>
      </c>
      <c r="AT870" s="144" t="s">
        <v>1432</v>
      </c>
      <c r="AU870" s="137">
        <v>92790</v>
      </c>
      <c r="AV870" s="137">
        <v>323.31010452961675</v>
      </c>
      <c r="AW870" s="132"/>
      <c r="AX870" s="132"/>
      <c r="AY870" s="132"/>
      <c r="AZ870" s="132"/>
      <c r="BA870" s="132"/>
      <c r="BB870" s="135"/>
      <c r="BC870" s="135"/>
      <c r="BD870" s="135"/>
      <c r="BE870" s="135" t="s">
        <v>364</v>
      </c>
      <c r="BF870" s="139"/>
      <c r="BG870" s="139"/>
      <c r="BH870" s="139"/>
      <c r="BI870" s="139"/>
      <c r="BJ870" s="139"/>
      <c r="BK870" s="135"/>
      <c r="BL870" s="135"/>
      <c r="BM870" s="135"/>
      <c r="BN870" s="233" t="s">
        <v>364</v>
      </c>
      <c r="BO870" s="123"/>
      <c r="BP870" s="135"/>
      <c r="BQ870" s="135"/>
      <c r="BR870" s="135"/>
      <c r="BS870" s="135"/>
      <c r="BT870" s="135"/>
      <c r="BU870" s="135"/>
      <c r="BV870" s="135"/>
      <c r="BW870" s="135"/>
      <c r="BX870" s="135"/>
      <c r="BY870" s="135"/>
      <c r="BZ870" s="135"/>
      <c r="CA870" s="135"/>
      <c r="CB870" s="135"/>
      <c r="CC870" s="135"/>
    </row>
    <row r="871" spans="1:81" s="12" customFormat="1" ht="16.5" customHeight="1">
      <c r="A871" s="144">
        <v>772</v>
      </c>
      <c r="B871" s="144" t="s">
        <v>228</v>
      </c>
      <c r="C871" s="144" t="s">
        <v>20029</v>
      </c>
      <c r="D871" s="144" t="s">
        <v>14</v>
      </c>
      <c r="E871" s="123" t="s">
        <v>353</v>
      </c>
      <c r="F871" s="123" t="s">
        <v>4751</v>
      </c>
      <c r="G871" s="142" t="s">
        <v>20030</v>
      </c>
      <c r="H871" s="123" t="s">
        <v>14767</v>
      </c>
      <c r="I871" s="123" t="s">
        <v>14768</v>
      </c>
      <c r="J871" s="123" t="s">
        <v>12899</v>
      </c>
      <c r="K871" s="144" t="s">
        <v>14016</v>
      </c>
      <c r="L871" s="325" t="s">
        <v>4752</v>
      </c>
      <c r="M871" s="181" t="s">
        <v>15966</v>
      </c>
      <c r="N871" s="131" t="s">
        <v>12888</v>
      </c>
      <c r="O871" s="148"/>
      <c r="P871" s="131" t="s">
        <v>12899</v>
      </c>
      <c r="Q871" s="132">
        <v>17773</v>
      </c>
      <c r="R871" s="132">
        <v>7632</v>
      </c>
      <c r="S871" s="132">
        <v>2068</v>
      </c>
      <c r="T871" s="132">
        <v>1281</v>
      </c>
      <c r="U871" s="132" t="s">
        <v>672</v>
      </c>
      <c r="V871" s="133">
        <v>787</v>
      </c>
      <c r="W871" s="133">
        <v>1197</v>
      </c>
      <c r="X871" s="134" t="s">
        <v>359</v>
      </c>
      <c r="Y871" s="132">
        <v>361</v>
      </c>
      <c r="Z871" s="132">
        <v>76</v>
      </c>
      <c r="AA871" s="133">
        <v>29000</v>
      </c>
      <c r="AB871" s="132">
        <v>512</v>
      </c>
      <c r="AC871" s="132">
        <v>23</v>
      </c>
      <c r="AD871" s="132">
        <v>54</v>
      </c>
      <c r="AE871" s="132" t="s">
        <v>4753</v>
      </c>
      <c r="AF871" s="135" t="s">
        <v>4754</v>
      </c>
      <c r="AG871" s="132">
        <v>92612</v>
      </c>
      <c r="AH871" s="132">
        <v>112296</v>
      </c>
      <c r="AI871" s="123" t="s">
        <v>4755</v>
      </c>
      <c r="AJ871" s="123" t="s">
        <v>4756</v>
      </c>
      <c r="AK871" s="123" t="s">
        <v>477</v>
      </c>
      <c r="AL871" s="123">
        <v>12</v>
      </c>
      <c r="AM871" s="123">
        <v>1</v>
      </c>
      <c r="AN871" s="123">
        <v>9</v>
      </c>
      <c r="AO871" s="123">
        <v>2</v>
      </c>
      <c r="AP871" s="123"/>
      <c r="AQ871" s="123">
        <v>222</v>
      </c>
      <c r="AR871" s="123" t="s">
        <v>16168</v>
      </c>
      <c r="AS871" s="123" t="s">
        <v>16168</v>
      </c>
      <c r="AT871" s="144" t="s">
        <v>1432</v>
      </c>
      <c r="AU871" s="137">
        <v>104678</v>
      </c>
      <c r="AV871" s="137">
        <v>471.52252252252254</v>
      </c>
      <c r="AW871" s="132"/>
      <c r="AX871" s="132"/>
      <c r="AY871" s="132"/>
      <c r="AZ871" s="132"/>
      <c r="BA871" s="132"/>
      <c r="BB871" s="134"/>
      <c r="BC871" s="134"/>
      <c r="BD871" s="134"/>
      <c r="BE871" s="138" t="s">
        <v>364</v>
      </c>
      <c r="BF871" s="139"/>
      <c r="BG871" s="139"/>
      <c r="BH871" s="139"/>
      <c r="BI871" s="139"/>
      <c r="BJ871" s="139"/>
      <c r="BK871" s="134"/>
      <c r="BL871" s="134"/>
      <c r="BM871" s="138"/>
      <c r="BN871" s="141" t="s">
        <v>364</v>
      </c>
      <c r="BO871" s="123"/>
      <c r="BP871" s="123"/>
      <c r="BQ871" s="123"/>
      <c r="BR871" s="123"/>
      <c r="BS871" s="123"/>
      <c r="BT871" s="123"/>
      <c r="BU871" s="123"/>
      <c r="BV871" s="123"/>
      <c r="BW871" s="123"/>
      <c r="BX871" s="123"/>
      <c r="BY871" s="144"/>
      <c r="BZ871" s="123"/>
      <c r="CA871" s="123"/>
      <c r="CB871" s="123"/>
      <c r="CC871" s="123"/>
    </row>
    <row r="872" spans="1:81" s="6" customFormat="1" ht="16.5" customHeight="1">
      <c r="A872" s="157">
        <v>773</v>
      </c>
      <c r="B872" s="157" t="s">
        <v>228</v>
      </c>
      <c r="C872" s="157" t="s">
        <v>241</v>
      </c>
      <c r="D872" s="157" t="s">
        <v>14</v>
      </c>
      <c r="E872" s="157" t="s">
        <v>353</v>
      </c>
      <c r="F872" s="157" t="s">
        <v>4757</v>
      </c>
      <c r="G872" s="158" t="s">
        <v>20031</v>
      </c>
      <c r="H872" s="157" t="s">
        <v>14769</v>
      </c>
      <c r="I872" s="157" t="s">
        <v>14770</v>
      </c>
      <c r="J872" s="157" t="s">
        <v>12899</v>
      </c>
      <c r="K872" s="157" t="s">
        <v>14771</v>
      </c>
      <c r="L872" s="157" t="s">
        <v>4758</v>
      </c>
      <c r="M872" s="157" t="s">
        <v>15967</v>
      </c>
      <c r="N872" s="160" t="s">
        <v>12888</v>
      </c>
      <c r="O872" s="157"/>
      <c r="P872" s="160" t="s">
        <v>12888</v>
      </c>
      <c r="Q872" s="174" t="s">
        <v>4759</v>
      </c>
      <c r="R872" s="174" t="s">
        <v>4759</v>
      </c>
      <c r="S872" s="132"/>
      <c r="T872" s="132"/>
      <c r="U872" s="132"/>
      <c r="V872" s="132"/>
      <c r="W872" s="132"/>
      <c r="X872" s="134"/>
      <c r="Y872" s="132"/>
      <c r="Z872" s="132"/>
      <c r="AA872" s="132"/>
      <c r="AB872" s="132"/>
      <c r="AC872" s="132"/>
      <c r="AD872" s="132"/>
      <c r="AE872" s="132"/>
      <c r="AF872" s="157" t="s">
        <v>4760</v>
      </c>
      <c r="AG872" s="132">
        <v>5534</v>
      </c>
      <c r="AH872" s="132">
        <v>7913</v>
      </c>
      <c r="AI872" s="157" t="s">
        <v>4761</v>
      </c>
      <c r="AJ872" s="157"/>
      <c r="AK872" s="157"/>
      <c r="AL872" s="157">
        <v>2</v>
      </c>
      <c r="AM872" s="157">
        <v>1</v>
      </c>
      <c r="AN872" s="157">
        <v>1</v>
      </c>
      <c r="AO872" s="157"/>
      <c r="AP872" s="157"/>
      <c r="AQ872" s="157" t="s">
        <v>4762</v>
      </c>
      <c r="AR872" s="157"/>
      <c r="AS872" s="157"/>
      <c r="AT872" s="157" t="s">
        <v>4762</v>
      </c>
      <c r="AU872" s="164" t="s">
        <v>4762</v>
      </c>
      <c r="AV872" s="137"/>
      <c r="AW872" s="132"/>
      <c r="AX872" s="132"/>
      <c r="AY872" s="132"/>
      <c r="AZ872" s="132"/>
      <c r="BA872" s="132"/>
      <c r="BB872" s="164"/>
      <c r="BC872" s="164"/>
      <c r="BD872" s="157"/>
      <c r="BE872" s="157"/>
      <c r="BF872" s="139"/>
      <c r="BG872" s="139"/>
      <c r="BH872" s="139"/>
      <c r="BI872" s="139"/>
      <c r="BJ872" s="139"/>
      <c r="BK872" s="164"/>
      <c r="BL872" s="164"/>
      <c r="BM872" s="157"/>
      <c r="BN872" s="387"/>
      <c r="BO872" s="157"/>
      <c r="BP872" s="157"/>
      <c r="BQ872" s="157"/>
      <c r="BR872" s="157"/>
      <c r="BS872" s="157"/>
      <c r="BT872" s="157"/>
      <c r="BU872" s="157"/>
      <c r="BV872" s="157"/>
      <c r="BW872" s="157"/>
      <c r="BX872" s="157"/>
      <c r="BY872" s="157"/>
      <c r="BZ872" s="157"/>
      <c r="CA872" s="157"/>
      <c r="CB872" s="157"/>
      <c r="CC872" s="157"/>
    </row>
    <row r="873" spans="1:81" s="7" customFormat="1" ht="16.5" customHeight="1">
      <c r="A873" s="299"/>
      <c r="B873" s="300" t="s">
        <v>4763</v>
      </c>
      <c r="C873" s="301"/>
      <c r="D873" s="301">
        <v>3</v>
      </c>
      <c r="E873" s="302"/>
      <c r="F873" s="121"/>
      <c r="G873" s="352"/>
      <c r="H873" s="121"/>
      <c r="I873" s="121"/>
      <c r="J873" s="121"/>
      <c r="K873" s="353"/>
      <c r="L873" s="353"/>
      <c r="M873" s="478"/>
      <c r="N873" s="354"/>
      <c r="O873" s="354"/>
      <c r="P873" s="354"/>
      <c r="Q873" s="355"/>
      <c r="R873" s="355"/>
      <c r="S873" s="355"/>
      <c r="T873" s="355"/>
      <c r="U873" s="310"/>
      <c r="V873" s="355"/>
      <c r="W873" s="355"/>
      <c r="X873" s="627"/>
      <c r="Y873" s="355"/>
      <c r="Z873" s="355"/>
      <c r="AA873" s="355"/>
      <c r="AB873" s="355"/>
      <c r="AC873" s="355"/>
      <c r="AD873" s="310"/>
      <c r="AE873" s="310"/>
      <c r="AF873" s="479"/>
      <c r="AG873" s="310"/>
      <c r="AH873" s="355"/>
      <c r="AI873" s="311"/>
      <c r="AJ873" s="311"/>
      <c r="AK873" s="480"/>
      <c r="AL873" s="121"/>
      <c r="AM873" s="121"/>
      <c r="AN873" s="121"/>
      <c r="AO873" s="121"/>
      <c r="AP873" s="121"/>
      <c r="AQ873" s="121"/>
      <c r="AR873" s="121"/>
      <c r="AS873" s="121"/>
      <c r="AT873" s="121"/>
      <c r="AU873" s="533"/>
      <c r="AV873" s="533"/>
      <c r="AW873" s="310"/>
      <c r="AX873" s="310"/>
      <c r="AY873" s="310"/>
      <c r="AZ873" s="310"/>
      <c r="BA873" s="310"/>
      <c r="BB873" s="311"/>
      <c r="BC873" s="311"/>
      <c r="BD873" s="311"/>
      <c r="BE873" s="481"/>
      <c r="BF873" s="317"/>
      <c r="BG873" s="317"/>
      <c r="BH873" s="317"/>
      <c r="BI873" s="317"/>
      <c r="BJ873" s="317"/>
      <c r="BK873" s="311"/>
      <c r="BL873" s="311"/>
      <c r="BM873" s="311"/>
      <c r="BN873" s="482"/>
      <c r="BO873" s="121"/>
      <c r="BP873" s="121"/>
      <c r="BQ873" s="121"/>
      <c r="BR873" s="121"/>
      <c r="BS873" s="121"/>
      <c r="BT873" s="121"/>
      <c r="BU873" s="121"/>
      <c r="BV873" s="121"/>
      <c r="BW873" s="121"/>
      <c r="BX873" s="121"/>
      <c r="BY873" s="121"/>
      <c r="BZ873" s="121"/>
      <c r="CA873" s="121"/>
      <c r="CB873" s="121"/>
      <c r="CC873" s="121"/>
    </row>
    <row r="874" spans="1:81" s="6" customFormat="1" ht="16.5" customHeight="1">
      <c r="A874" s="123">
        <v>774</v>
      </c>
      <c r="B874" s="123" t="s">
        <v>228</v>
      </c>
      <c r="C874" s="123" t="s">
        <v>229</v>
      </c>
      <c r="D874" s="123" t="s">
        <v>481</v>
      </c>
      <c r="E874" s="123" t="s">
        <v>353</v>
      </c>
      <c r="F874" s="123" t="s">
        <v>4764</v>
      </c>
      <c r="G874" s="784" t="s">
        <v>4765</v>
      </c>
      <c r="H874" s="123" t="s">
        <v>14772</v>
      </c>
      <c r="I874" s="123" t="s">
        <v>14773</v>
      </c>
      <c r="J874" s="123" t="s">
        <v>12883</v>
      </c>
      <c r="K874" s="123" t="s">
        <v>13421</v>
      </c>
      <c r="L874" s="154" t="s">
        <v>4766</v>
      </c>
      <c r="M874" s="130" t="s">
        <v>15968</v>
      </c>
      <c r="N874" s="131" t="s">
        <v>13157</v>
      </c>
      <c r="O874" s="131"/>
      <c r="P874" s="131" t="s">
        <v>13157</v>
      </c>
      <c r="Q874" s="347">
        <v>18960</v>
      </c>
      <c r="R874" s="347">
        <v>2679.79</v>
      </c>
      <c r="S874" s="378">
        <v>2577</v>
      </c>
      <c r="T874" s="347">
        <v>2577</v>
      </c>
      <c r="U874" s="132"/>
      <c r="V874" s="347"/>
      <c r="W874" s="347">
        <v>56</v>
      </c>
      <c r="X874" s="134" t="s">
        <v>401</v>
      </c>
      <c r="Y874" s="347">
        <v>1150</v>
      </c>
      <c r="Z874" s="347"/>
      <c r="AA874" s="347"/>
      <c r="AB874" s="347">
        <v>82</v>
      </c>
      <c r="AC874" s="347">
        <v>6</v>
      </c>
      <c r="AD874" s="132">
        <v>181</v>
      </c>
      <c r="AE874" s="132">
        <v>120</v>
      </c>
      <c r="AF874" s="338" t="s">
        <v>4767</v>
      </c>
      <c r="AG874" s="347">
        <v>2210</v>
      </c>
      <c r="AH874" s="347">
        <v>2120</v>
      </c>
      <c r="AI874" s="123"/>
      <c r="AJ874" s="123"/>
      <c r="AK874" s="123"/>
      <c r="AL874" s="123"/>
      <c r="AM874" s="123"/>
      <c r="AN874" s="123"/>
      <c r="AO874" s="123"/>
      <c r="AP874" s="123"/>
      <c r="AQ874" s="123">
        <v>310</v>
      </c>
      <c r="AR874" s="123" t="s">
        <v>16166</v>
      </c>
      <c r="AS874" s="123" t="s">
        <v>16166</v>
      </c>
      <c r="AT874" s="123" t="s">
        <v>3543</v>
      </c>
      <c r="AU874" s="714">
        <v>124829</v>
      </c>
      <c r="AV874" s="137">
        <v>402.67419354838711</v>
      </c>
      <c r="AW874" s="132">
        <v>3000</v>
      </c>
      <c r="AX874" s="139" t="s">
        <v>357</v>
      </c>
      <c r="AY874" s="132">
        <v>1000</v>
      </c>
      <c r="AZ874" s="132">
        <v>2000</v>
      </c>
      <c r="BA874" s="132">
        <v>3000</v>
      </c>
      <c r="BB874" s="134" t="s">
        <v>16304</v>
      </c>
      <c r="BC874" s="134"/>
      <c r="BD874" s="134" t="s">
        <v>4768</v>
      </c>
      <c r="BE874" s="138" t="s">
        <v>4769</v>
      </c>
      <c r="BF874" s="139"/>
      <c r="BG874" s="139"/>
      <c r="BH874" s="139"/>
      <c r="BI874" s="139"/>
      <c r="BJ874" s="139"/>
      <c r="BK874" s="134"/>
      <c r="BL874" s="134"/>
      <c r="BM874" s="138"/>
      <c r="BN874" s="141"/>
      <c r="BO874" s="123"/>
      <c r="BP874" s="123"/>
      <c r="BQ874" s="123"/>
      <c r="BR874" s="123"/>
      <c r="BS874" s="123"/>
      <c r="BT874" s="123"/>
      <c r="BU874" s="123"/>
      <c r="BV874" s="123"/>
      <c r="BW874" s="123"/>
      <c r="BX874" s="123"/>
      <c r="BY874" s="144"/>
      <c r="BZ874" s="123"/>
      <c r="CA874" s="123"/>
      <c r="CB874" s="123"/>
      <c r="CC874" s="123"/>
    </row>
    <row r="875" spans="1:81" s="6" customFormat="1" ht="16.5" customHeight="1">
      <c r="A875" s="123">
        <v>775</v>
      </c>
      <c r="B875" s="123" t="s">
        <v>228</v>
      </c>
      <c r="C875" s="123" t="s">
        <v>230</v>
      </c>
      <c r="D875" s="123" t="s">
        <v>481</v>
      </c>
      <c r="E875" s="123" t="s">
        <v>353</v>
      </c>
      <c r="F875" s="123" t="s">
        <v>4770</v>
      </c>
      <c r="G875" s="142" t="s">
        <v>4771</v>
      </c>
      <c r="H875" s="123" t="s">
        <v>14774</v>
      </c>
      <c r="I875" s="123" t="s">
        <v>14775</v>
      </c>
      <c r="J875" s="123" t="s">
        <v>12883</v>
      </c>
      <c r="K875" s="154" t="s">
        <v>13583</v>
      </c>
      <c r="L875" s="154" t="s">
        <v>4772</v>
      </c>
      <c r="M875" s="130" t="s">
        <v>15969</v>
      </c>
      <c r="N875" s="131" t="s">
        <v>12888</v>
      </c>
      <c r="O875" s="131"/>
      <c r="P875" s="131" t="s">
        <v>13157</v>
      </c>
      <c r="Q875" s="347">
        <v>15578</v>
      </c>
      <c r="R875" s="347">
        <v>1532</v>
      </c>
      <c r="S875" s="347">
        <v>1089</v>
      </c>
      <c r="T875" s="347">
        <v>846</v>
      </c>
      <c r="U875" s="132" t="s">
        <v>392</v>
      </c>
      <c r="V875" s="347">
        <v>243</v>
      </c>
      <c r="W875" s="347">
        <v>100</v>
      </c>
      <c r="X875" s="134" t="s">
        <v>401</v>
      </c>
      <c r="Y875" s="347">
        <v>134</v>
      </c>
      <c r="Z875" s="347">
        <v>36</v>
      </c>
      <c r="AA875" s="347">
        <v>3600</v>
      </c>
      <c r="AB875" s="347">
        <v>36</v>
      </c>
      <c r="AC875" s="347"/>
      <c r="AD875" s="132"/>
      <c r="AE875" s="132">
        <v>10</v>
      </c>
      <c r="AF875" s="338" t="s">
        <v>4773</v>
      </c>
      <c r="AG875" s="347">
        <v>8</v>
      </c>
      <c r="AH875" s="347">
        <v>1361</v>
      </c>
      <c r="AI875" s="123" t="s">
        <v>4774</v>
      </c>
      <c r="AJ875" s="123" t="s">
        <v>4775</v>
      </c>
      <c r="AK875" s="123" t="s">
        <v>406</v>
      </c>
      <c r="AL875" s="123">
        <v>2</v>
      </c>
      <c r="AM875" s="123">
        <v>1</v>
      </c>
      <c r="AN875" s="123"/>
      <c r="AO875" s="123"/>
      <c r="AP875" s="123">
        <v>1</v>
      </c>
      <c r="AQ875" s="123">
        <v>293</v>
      </c>
      <c r="AR875" s="123" t="s">
        <v>16264</v>
      </c>
      <c r="AS875" s="123" t="s">
        <v>16265</v>
      </c>
      <c r="AT875" s="123" t="s">
        <v>4776</v>
      </c>
      <c r="AU875" s="714">
        <v>8850</v>
      </c>
      <c r="AV875" s="137">
        <v>30.204778156996586</v>
      </c>
      <c r="AW875" s="132"/>
      <c r="AX875" s="132"/>
      <c r="AY875" s="132"/>
      <c r="AZ875" s="132"/>
      <c r="BA875" s="132"/>
      <c r="BB875" s="134"/>
      <c r="BC875" s="134"/>
      <c r="BD875" s="134"/>
      <c r="BE875" s="138" t="s">
        <v>364</v>
      </c>
      <c r="BF875" s="139"/>
      <c r="BG875" s="139"/>
      <c r="BH875" s="139"/>
      <c r="BI875" s="139"/>
      <c r="BJ875" s="139"/>
      <c r="BK875" s="134"/>
      <c r="BL875" s="134"/>
      <c r="BM875" s="138"/>
      <c r="BN875" s="141" t="s">
        <v>364</v>
      </c>
      <c r="BO875" s="123"/>
      <c r="BP875" s="123"/>
      <c r="BQ875" s="123"/>
      <c r="BR875" s="123"/>
      <c r="BS875" s="123"/>
      <c r="BT875" s="123"/>
      <c r="BU875" s="123"/>
      <c r="BV875" s="123"/>
      <c r="BW875" s="123"/>
      <c r="BX875" s="123" t="s">
        <v>4777</v>
      </c>
      <c r="BY875" s="144"/>
      <c r="BZ875" s="123"/>
      <c r="CA875" s="123"/>
      <c r="CB875" s="123"/>
      <c r="CC875" s="123"/>
    </row>
    <row r="876" spans="1:81" s="6" customFormat="1" ht="16.5" customHeight="1">
      <c r="A876" s="123">
        <v>776</v>
      </c>
      <c r="B876" s="123" t="s">
        <v>228</v>
      </c>
      <c r="C876" s="123" t="s">
        <v>20029</v>
      </c>
      <c r="D876" s="123" t="s">
        <v>481</v>
      </c>
      <c r="E876" s="123" t="s">
        <v>353</v>
      </c>
      <c r="F876" s="123" t="s">
        <v>4778</v>
      </c>
      <c r="G876" s="142" t="s">
        <v>4779</v>
      </c>
      <c r="H876" s="123" t="s">
        <v>14776</v>
      </c>
      <c r="I876" s="123" t="s">
        <v>14777</v>
      </c>
      <c r="J876" s="123" t="s">
        <v>12899</v>
      </c>
      <c r="K876" s="154" t="s">
        <v>13421</v>
      </c>
      <c r="L876" s="154" t="s">
        <v>4780</v>
      </c>
      <c r="M876" s="785" t="s">
        <v>15970</v>
      </c>
      <c r="N876" s="131" t="s">
        <v>13157</v>
      </c>
      <c r="O876" s="131"/>
      <c r="P876" s="131" t="s">
        <v>12883</v>
      </c>
      <c r="Q876" s="347">
        <v>54734</v>
      </c>
      <c r="R876" s="347">
        <v>5857</v>
      </c>
      <c r="S876" s="347">
        <v>2600</v>
      </c>
      <c r="T876" s="347">
        <v>2494</v>
      </c>
      <c r="U876" s="132" t="s">
        <v>4781</v>
      </c>
      <c r="V876" s="347">
        <v>106</v>
      </c>
      <c r="W876" s="347">
        <v>236</v>
      </c>
      <c r="X876" s="134" t="s">
        <v>401</v>
      </c>
      <c r="Y876" s="347">
        <v>202</v>
      </c>
      <c r="Z876" s="347">
        <v>148</v>
      </c>
      <c r="AA876" s="347">
        <v>300</v>
      </c>
      <c r="AB876" s="347">
        <v>66</v>
      </c>
      <c r="AC876" s="347"/>
      <c r="AD876" s="132"/>
      <c r="AE876" s="132">
        <v>382</v>
      </c>
      <c r="AF876" s="338" t="s">
        <v>4782</v>
      </c>
      <c r="AG876" s="347">
        <v>1225</v>
      </c>
      <c r="AH876" s="347">
        <v>3215</v>
      </c>
      <c r="AI876" s="123"/>
      <c r="AJ876" s="123"/>
      <c r="AK876" s="123" t="s">
        <v>4082</v>
      </c>
      <c r="AL876" s="123">
        <v>20</v>
      </c>
      <c r="AM876" s="123">
        <v>9</v>
      </c>
      <c r="AN876" s="123">
        <v>2</v>
      </c>
      <c r="AO876" s="123">
        <v>9</v>
      </c>
      <c r="AP876" s="123"/>
      <c r="AQ876" s="123">
        <v>309</v>
      </c>
      <c r="AR876" s="123" t="s">
        <v>3654</v>
      </c>
      <c r="AS876" s="123" t="s">
        <v>3654</v>
      </c>
      <c r="AT876" s="123" t="s">
        <v>4783</v>
      </c>
      <c r="AU876" s="714">
        <v>200208</v>
      </c>
      <c r="AV876" s="137">
        <v>647.92233009708741</v>
      </c>
      <c r="AW876" s="132">
        <v>1500</v>
      </c>
      <c r="AX876" s="139" t="s">
        <v>357</v>
      </c>
      <c r="AY876" s="132">
        <v>500</v>
      </c>
      <c r="AZ876" s="132">
        <v>1000</v>
      </c>
      <c r="BA876" s="132">
        <v>1500</v>
      </c>
      <c r="BB876" s="134">
        <v>20</v>
      </c>
      <c r="BC876" s="134">
        <v>50</v>
      </c>
      <c r="BD876" s="134" t="s">
        <v>4784</v>
      </c>
      <c r="BE876" s="138" t="s">
        <v>4785</v>
      </c>
      <c r="BF876" s="139"/>
      <c r="BG876" s="139"/>
      <c r="BH876" s="139"/>
      <c r="BI876" s="139"/>
      <c r="BJ876" s="139"/>
      <c r="BK876" s="134"/>
      <c r="BL876" s="134"/>
      <c r="BM876" s="138"/>
      <c r="BN876" s="141"/>
      <c r="BO876" s="123"/>
      <c r="BP876" s="123"/>
      <c r="BQ876" s="123"/>
      <c r="BR876" s="123"/>
      <c r="BS876" s="123"/>
      <c r="BT876" s="123"/>
      <c r="BU876" s="123"/>
      <c r="BV876" s="123"/>
      <c r="BW876" s="123"/>
      <c r="BX876" s="123"/>
      <c r="BY876" s="144"/>
      <c r="BZ876" s="123"/>
      <c r="CA876" s="123"/>
      <c r="CB876" s="123"/>
      <c r="CC876" s="123"/>
    </row>
    <row r="877" spans="1:81" s="13" customFormat="1" ht="16.5" customHeight="1">
      <c r="A877" s="123">
        <v>777</v>
      </c>
      <c r="B877" s="123" t="s">
        <v>228</v>
      </c>
      <c r="C877" s="123" t="s">
        <v>231</v>
      </c>
      <c r="D877" s="123" t="s">
        <v>481</v>
      </c>
      <c r="E877" s="123" t="s">
        <v>353</v>
      </c>
      <c r="F877" s="144" t="s">
        <v>4786</v>
      </c>
      <c r="G877" s="142" t="s">
        <v>4787</v>
      </c>
      <c r="H877" s="123" t="s">
        <v>14778</v>
      </c>
      <c r="I877" s="123" t="s">
        <v>14779</v>
      </c>
      <c r="J877" s="123" t="s">
        <v>12883</v>
      </c>
      <c r="K877" s="154" t="s">
        <v>14780</v>
      </c>
      <c r="L877" s="154" t="s">
        <v>4788</v>
      </c>
      <c r="M877" s="135" t="s">
        <v>15971</v>
      </c>
      <c r="N877" s="135" t="s">
        <v>12888</v>
      </c>
      <c r="O877" s="131"/>
      <c r="P877" s="131" t="s">
        <v>13157</v>
      </c>
      <c r="Q877" s="347">
        <v>57081</v>
      </c>
      <c r="R877" s="347">
        <v>3462</v>
      </c>
      <c r="S877" s="347">
        <v>1447</v>
      </c>
      <c r="T877" s="347">
        <v>1341</v>
      </c>
      <c r="U877" s="227" t="s">
        <v>440</v>
      </c>
      <c r="V877" s="347">
        <v>106</v>
      </c>
      <c r="W877" s="347">
        <v>373</v>
      </c>
      <c r="X877" s="134" t="s">
        <v>401</v>
      </c>
      <c r="Y877" s="347">
        <v>67</v>
      </c>
      <c r="Z877" s="347">
        <v>36</v>
      </c>
      <c r="AA877" s="347">
        <v>949</v>
      </c>
      <c r="AB877" s="347">
        <v>46</v>
      </c>
      <c r="AC877" s="347">
        <v>932</v>
      </c>
      <c r="AD877" s="132">
        <v>152</v>
      </c>
      <c r="AE877" s="132">
        <v>255</v>
      </c>
      <c r="AF877" s="338" t="s">
        <v>4789</v>
      </c>
      <c r="AG877" s="347">
        <v>169</v>
      </c>
      <c r="AH877" s="347">
        <v>169</v>
      </c>
      <c r="AI877" s="123"/>
      <c r="AJ877" s="123"/>
      <c r="AK877" s="123" t="s">
        <v>406</v>
      </c>
      <c r="AL877" s="123">
        <v>3</v>
      </c>
      <c r="AM877" s="123"/>
      <c r="AN877" s="123">
        <v>1</v>
      </c>
      <c r="AO877" s="123"/>
      <c r="AP877" s="123">
        <v>2</v>
      </c>
      <c r="AQ877" s="123">
        <v>201</v>
      </c>
      <c r="AR877" s="123" t="s">
        <v>4790</v>
      </c>
      <c r="AS877" s="123" t="s">
        <v>4791</v>
      </c>
      <c r="AT877" s="123" t="s">
        <v>4792</v>
      </c>
      <c r="AU877" s="139">
        <v>105249</v>
      </c>
      <c r="AV877" s="137">
        <v>523.62686567164178</v>
      </c>
      <c r="AW877" s="132">
        <v>3000</v>
      </c>
      <c r="AX877" s="132">
        <v>1500</v>
      </c>
      <c r="AY877" s="132">
        <v>1500</v>
      </c>
      <c r="AZ877" s="132">
        <v>2000</v>
      </c>
      <c r="BA877" s="132">
        <v>3000</v>
      </c>
      <c r="BB877" s="134" t="s">
        <v>4793</v>
      </c>
      <c r="BC877" s="134"/>
      <c r="BD877" s="134" t="s">
        <v>4794</v>
      </c>
      <c r="BE877" s="138" t="s">
        <v>4795</v>
      </c>
      <c r="BF877" s="172"/>
      <c r="BG877" s="172"/>
      <c r="BH877" s="172"/>
      <c r="BI877" s="172"/>
      <c r="BJ877" s="172"/>
      <c r="BK877" s="170"/>
      <c r="BL877" s="170"/>
      <c r="BM877" s="171"/>
      <c r="BN877" s="141" t="s">
        <v>364</v>
      </c>
      <c r="BO877" s="123"/>
      <c r="BP877" s="123"/>
      <c r="BQ877" s="123"/>
      <c r="BR877" s="123"/>
      <c r="BS877" s="123"/>
      <c r="BT877" s="123"/>
      <c r="BU877" s="123"/>
      <c r="BV877" s="123"/>
      <c r="BW877" s="123"/>
      <c r="BX877" s="123"/>
      <c r="BY877" s="144"/>
      <c r="BZ877" s="144"/>
      <c r="CA877" s="144"/>
      <c r="CB877" s="144"/>
      <c r="CC877" s="144"/>
    </row>
    <row r="878" spans="1:81" s="13" customFormat="1" ht="16.5" customHeight="1">
      <c r="A878" s="123">
        <v>778</v>
      </c>
      <c r="B878" s="123" t="s">
        <v>228</v>
      </c>
      <c r="C878" s="123" t="s">
        <v>231</v>
      </c>
      <c r="D878" s="123" t="s">
        <v>481</v>
      </c>
      <c r="E878" s="123" t="s">
        <v>353</v>
      </c>
      <c r="F878" s="144" t="s">
        <v>4796</v>
      </c>
      <c r="G878" s="142" t="s">
        <v>4797</v>
      </c>
      <c r="H878" s="123" t="s">
        <v>14781</v>
      </c>
      <c r="I878" s="123" t="s">
        <v>14782</v>
      </c>
      <c r="J878" s="123" t="s">
        <v>12883</v>
      </c>
      <c r="K878" s="154" t="s">
        <v>14783</v>
      </c>
      <c r="L878" s="154" t="s">
        <v>4798</v>
      </c>
      <c r="M878" s="135" t="s">
        <v>15972</v>
      </c>
      <c r="N878" s="131" t="s">
        <v>12888</v>
      </c>
      <c r="O878" s="131"/>
      <c r="P878" s="131" t="s">
        <v>13157</v>
      </c>
      <c r="Q878" s="132">
        <v>6347</v>
      </c>
      <c r="R878" s="132">
        <v>4536</v>
      </c>
      <c r="S878" s="132">
        <v>1006</v>
      </c>
      <c r="T878" s="132">
        <v>626</v>
      </c>
      <c r="U878" s="132" t="s">
        <v>392</v>
      </c>
      <c r="V878" s="132">
        <v>380</v>
      </c>
      <c r="W878" s="132">
        <v>219</v>
      </c>
      <c r="X878" s="134" t="s">
        <v>401</v>
      </c>
      <c r="Y878" s="132">
        <v>162</v>
      </c>
      <c r="Z878" s="132">
        <v>80</v>
      </c>
      <c r="AA878" s="132">
        <v>2962</v>
      </c>
      <c r="AB878" s="132">
        <v>75</v>
      </c>
      <c r="AC878" s="132"/>
      <c r="AD878" s="132"/>
      <c r="AE878" s="132">
        <v>41</v>
      </c>
      <c r="AF878" s="135" t="s">
        <v>4799</v>
      </c>
      <c r="AG878" s="132">
        <v>2307</v>
      </c>
      <c r="AH878" s="132">
        <v>2607</v>
      </c>
      <c r="AI878" s="123" t="s">
        <v>4800</v>
      </c>
      <c r="AJ878" s="123" t="s">
        <v>4801</v>
      </c>
      <c r="AK878" s="123" t="s">
        <v>406</v>
      </c>
      <c r="AL878" s="123">
        <v>1</v>
      </c>
      <c r="AM878" s="123"/>
      <c r="AN878" s="123"/>
      <c r="AO878" s="123">
        <v>1</v>
      </c>
      <c r="AP878" s="123"/>
      <c r="AQ878" s="123">
        <v>285</v>
      </c>
      <c r="AR878" s="123" t="s">
        <v>4791</v>
      </c>
      <c r="AS878" s="123" t="s">
        <v>4791</v>
      </c>
      <c r="AT878" s="123" t="s">
        <v>2845</v>
      </c>
      <c r="AU878" s="137">
        <v>18852</v>
      </c>
      <c r="AV878" s="137">
        <v>66.147368421052633</v>
      </c>
      <c r="AW878" s="132"/>
      <c r="AX878" s="132"/>
      <c r="AY878" s="132"/>
      <c r="AZ878" s="132"/>
      <c r="BA878" s="132"/>
      <c r="BB878" s="134"/>
      <c r="BC878" s="134"/>
      <c r="BD878" s="134"/>
      <c r="BE878" s="138" t="s">
        <v>364</v>
      </c>
      <c r="BF878" s="139"/>
      <c r="BG878" s="139"/>
      <c r="BH878" s="139"/>
      <c r="BI878" s="139"/>
      <c r="BJ878" s="139"/>
      <c r="BK878" s="134"/>
      <c r="BL878" s="134"/>
      <c r="BM878" s="138"/>
      <c r="BN878" s="141" t="s">
        <v>364</v>
      </c>
      <c r="BO878" s="123"/>
      <c r="BP878" s="123"/>
      <c r="BQ878" s="123"/>
      <c r="BR878" s="123"/>
      <c r="BS878" s="123"/>
      <c r="BT878" s="123"/>
      <c r="BU878" s="123"/>
      <c r="BV878" s="123"/>
      <c r="BW878" s="123"/>
      <c r="BX878" s="123"/>
      <c r="BY878" s="123"/>
      <c r="BZ878" s="123"/>
      <c r="CA878" s="123"/>
      <c r="CB878" s="123"/>
      <c r="CC878" s="134"/>
    </row>
    <row r="879" spans="1:81" s="13" customFormat="1" ht="16.5" customHeight="1">
      <c r="A879" s="123">
        <v>779</v>
      </c>
      <c r="B879" s="144" t="s">
        <v>228</v>
      </c>
      <c r="C879" s="144" t="s">
        <v>231</v>
      </c>
      <c r="D879" s="144" t="s">
        <v>481</v>
      </c>
      <c r="E879" s="123" t="s">
        <v>377</v>
      </c>
      <c r="F879" s="123" t="s">
        <v>4802</v>
      </c>
      <c r="G879" s="142" t="s">
        <v>4803</v>
      </c>
      <c r="H879" s="123" t="s">
        <v>14784</v>
      </c>
      <c r="I879" s="123" t="s">
        <v>14785</v>
      </c>
      <c r="J879" s="123" t="s">
        <v>12888</v>
      </c>
      <c r="K879" s="154" t="s">
        <v>377</v>
      </c>
      <c r="L879" s="154" t="s">
        <v>377</v>
      </c>
      <c r="M879" s="595" t="s">
        <v>15973</v>
      </c>
      <c r="N879" s="131" t="s">
        <v>12888</v>
      </c>
      <c r="O879" s="131"/>
      <c r="P879" s="131" t="s">
        <v>13157</v>
      </c>
      <c r="Q879" s="347">
        <v>14440</v>
      </c>
      <c r="R879" s="347">
        <v>763</v>
      </c>
      <c r="S879" s="347">
        <v>763</v>
      </c>
      <c r="T879" s="347">
        <v>763</v>
      </c>
      <c r="U879" s="132" t="s">
        <v>392</v>
      </c>
      <c r="V879" s="347"/>
      <c r="W879" s="347"/>
      <c r="X879" s="134"/>
      <c r="Y879" s="347"/>
      <c r="Z879" s="347"/>
      <c r="AA879" s="347"/>
      <c r="AB879" s="347"/>
      <c r="AC879" s="347"/>
      <c r="AD879" s="132"/>
      <c r="AE879" s="132">
        <v>200</v>
      </c>
      <c r="AF879" s="338" t="s">
        <v>4804</v>
      </c>
      <c r="AG879" s="347"/>
      <c r="AH879" s="347">
        <v>1714</v>
      </c>
      <c r="AI879" s="123"/>
      <c r="AJ879" s="123"/>
      <c r="AK879" s="123"/>
      <c r="AL879" s="123"/>
      <c r="AM879" s="123"/>
      <c r="AN879" s="123"/>
      <c r="AO879" s="123"/>
      <c r="AP879" s="123"/>
      <c r="AQ879" s="123">
        <v>288</v>
      </c>
      <c r="AR879" s="123" t="s">
        <v>4791</v>
      </c>
      <c r="AS879" s="123" t="s">
        <v>4791</v>
      </c>
      <c r="AT879" s="123" t="s">
        <v>464</v>
      </c>
      <c r="AU879" s="137">
        <v>630046</v>
      </c>
      <c r="AV879" s="137">
        <v>2187.6597222222222</v>
      </c>
      <c r="AW879" s="132"/>
      <c r="AX879" s="132"/>
      <c r="AY879" s="132"/>
      <c r="AZ879" s="132"/>
      <c r="BA879" s="132"/>
      <c r="BB879" s="134"/>
      <c r="BC879" s="134"/>
      <c r="BD879" s="134"/>
      <c r="BE879" s="138" t="s">
        <v>364</v>
      </c>
      <c r="BF879" s="139"/>
      <c r="BG879" s="139"/>
      <c r="BH879" s="139"/>
      <c r="BI879" s="139"/>
      <c r="BJ879" s="139"/>
      <c r="BK879" s="134"/>
      <c r="BL879" s="134"/>
      <c r="BM879" s="138"/>
      <c r="BN879" s="141"/>
      <c r="BO879" s="123"/>
      <c r="BP879" s="123"/>
      <c r="BQ879" s="123"/>
      <c r="BR879" s="123"/>
      <c r="BS879" s="123"/>
      <c r="BT879" s="123"/>
      <c r="BU879" s="123"/>
      <c r="BV879" s="123"/>
      <c r="BW879" s="123"/>
      <c r="BX879" s="123"/>
      <c r="BY879" s="144"/>
      <c r="BZ879" s="123"/>
      <c r="CA879" s="123"/>
      <c r="CB879" s="123"/>
      <c r="CC879" s="123"/>
    </row>
    <row r="880" spans="1:81" s="13" customFormat="1" ht="16.5" customHeight="1">
      <c r="A880" s="123">
        <v>780</v>
      </c>
      <c r="B880" s="144" t="s">
        <v>228</v>
      </c>
      <c r="C880" s="144" t="s">
        <v>231</v>
      </c>
      <c r="D880" s="144" t="s">
        <v>481</v>
      </c>
      <c r="E880" s="123" t="s">
        <v>377</v>
      </c>
      <c r="F880" s="123" t="s">
        <v>4805</v>
      </c>
      <c r="G880" s="142" t="s">
        <v>4803</v>
      </c>
      <c r="H880" s="123" t="s">
        <v>14784</v>
      </c>
      <c r="I880" s="123" t="s">
        <v>14786</v>
      </c>
      <c r="J880" s="123" t="s">
        <v>12888</v>
      </c>
      <c r="K880" s="154" t="s">
        <v>377</v>
      </c>
      <c r="L880" s="154" t="s">
        <v>377</v>
      </c>
      <c r="M880" s="595" t="s">
        <v>15973</v>
      </c>
      <c r="N880" s="131" t="s">
        <v>12888</v>
      </c>
      <c r="O880" s="131"/>
      <c r="P880" s="131" t="s">
        <v>13157</v>
      </c>
      <c r="Q880" s="347">
        <v>1577</v>
      </c>
      <c r="R880" s="347">
        <v>863</v>
      </c>
      <c r="S880" s="347">
        <v>863</v>
      </c>
      <c r="T880" s="347">
        <v>863</v>
      </c>
      <c r="U880" s="132" t="s">
        <v>392</v>
      </c>
      <c r="V880" s="347"/>
      <c r="W880" s="347">
        <v>85</v>
      </c>
      <c r="X880" s="134" t="s">
        <v>401</v>
      </c>
      <c r="Y880" s="347"/>
      <c r="Z880" s="347"/>
      <c r="AA880" s="347"/>
      <c r="AB880" s="347"/>
      <c r="AC880" s="347"/>
      <c r="AD880" s="132"/>
      <c r="AE880" s="132">
        <v>200</v>
      </c>
      <c r="AF880" s="338" t="s">
        <v>4806</v>
      </c>
      <c r="AG880" s="347"/>
      <c r="AH880" s="347">
        <v>287</v>
      </c>
      <c r="AI880" s="123"/>
      <c r="AJ880" s="123"/>
      <c r="AK880" s="123"/>
      <c r="AL880" s="123"/>
      <c r="AM880" s="123"/>
      <c r="AN880" s="123"/>
      <c r="AO880" s="123"/>
      <c r="AP880" s="123"/>
      <c r="AQ880" s="123">
        <v>288</v>
      </c>
      <c r="AR880" s="123" t="s">
        <v>4790</v>
      </c>
      <c r="AS880" s="123" t="s">
        <v>4790</v>
      </c>
      <c r="AT880" s="123" t="s">
        <v>464</v>
      </c>
      <c r="AU880" s="137">
        <v>630046</v>
      </c>
      <c r="AV880" s="137">
        <v>2187.6597222222222</v>
      </c>
      <c r="AW880" s="132"/>
      <c r="AX880" s="132"/>
      <c r="AY880" s="132"/>
      <c r="AZ880" s="132"/>
      <c r="BA880" s="132"/>
      <c r="BB880" s="134"/>
      <c r="BC880" s="134"/>
      <c r="BD880" s="134"/>
      <c r="BE880" s="138" t="s">
        <v>364</v>
      </c>
      <c r="BF880" s="139"/>
      <c r="BG880" s="139"/>
      <c r="BH880" s="139"/>
      <c r="BI880" s="139"/>
      <c r="BJ880" s="139"/>
      <c r="BK880" s="134"/>
      <c r="BL880" s="134"/>
      <c r="BM880" s="138"/>
      <c r="BN880" s="141"/>
      <c r="BO880" s="123"/>
      <c r="BP880" s="123"/>
      <c r="BQ880" s="123"/>
      <c r="BR880" s="123"/>
      <c r="BS880" s="123"/>
      <c r="BT880" s="123"/>
      <c r="BU880" s="123"/>
      <c r="BV880" s="123"/>
      <c r="BW880" s="123"/>
      <c r="BX880" s="123"/>
      <c r="BY880" s="144"/>
      <c r="BZ880" s="123"/>
      <c r="CA880" s="123"/>
      <c r="CB880" s="123"/>
      <c r="CC880" s="123"/>
    </row>
    <row r="881" spans="1:81" s="12" customFormat="1" ht="16.5" customHeight="1">
      <c r="A881" s="123">
        <v>781</v>
      </c>
      <c r="B881" s="123" t="s">
        <v>228</v>
      </c>
      <c r="C881" s="123" t="s">
        <v>231</v>
      </c>
      <c r="D881" s="123" t="s">
        <v>481</v>
      </c>
      <c r="E881" s="123" t="s">
        <v>353</v>
      </c>
      <c r="F881" s="136" t="s">
        <v>4807</v>
      </c>
      <c r="G881" s="129" t="s">
        <v>20032</v>
      </c>
      <c r="H881" s="136" t="s">
        <v>14787</v>
      </c>
      <c r="I881" s="136" t="s">
        <v>14053</v>
      </c>
      <c r="J881" s="136" t="s">
        <v>12899</v>
      </c>
      <c r="K881" s="136" t="s">
        <v>13988</v>
      </c>
      <c r="L881" s="136" t="s">
        <v>4808</v>
      </c>
      <c r="M881" s="182" t="s">
        <v>15974</v>
      </c>
      <c r="N881" s="131" t="s">
        <v>12888</v>
      </c>
      <c r="O881" s="131"/>
      <c r="P881" s="131" t="s">
        <v>13157</v>
      </c>
      <c r="Q881" s="347">
        <v>2868</v>
      </c>
      <c r="R881" s="347">
        <v>1872</v>
      </c>
      <c r="S881" s="347">
        <v>609</v>
      </c>
      <c r="T881" s="347">
        <v>394</v>
      </c>
      <c r="U881" s="132" t="s">
        <v>392</v>
      </c>
      <c r="V881" s="347">
        <v>215</v>
      </c>
      <c r="W881" s="347">
        <v>96</v>
      </c>
      <c r="X881" s="360" t="s">
        <v>401</v>
      </c>
      <c r="Y881" s="347">
        <v>296</v>
      </c>
      <c r="Z881" s="347" t="s">
        <v>1421</v>
      </c>
      <c r="AA881" s="347">
        <v>1311</v>
      </c>
      <c r="AB881" s="347">
        <v>86</v>
      </c>
      <c r="AC881" s="347"/>
      <c r="AD881" s="132"/>
      <c r="AE881" s="132">
        <v>20</v>
      </c>
      <c r="AF881" s="338" t="s">
        <v>4809</v>
      </c>
      <c r="AG881" s="347">
        <v>1020</v>
      </c>
      <c r="AH881" s="347">
        <v>1084</v>
      </c>
      <c r="AI881" s="123"/>
      <c r="AJ881" s="123"/>
      <c r="AK881" s="123" t="s">
        <v>406</v>
      </c>
      <c r="AL881" s="123">
        <v>2</v>
      </c>
      <c r="AM881" s="123"/>
      <c r="AN881" s="123">
        <v>2</v>
      </c>
      <c r="AO881" s="123"/>
      <c r="AP881" s="123"/>
      <c r="AQ881" s="123">
        <v>288</v>
      </c>
      <c r="AR881" s="123" t="s">
        <v>4790</v>
      </c>
      <c r="AS881" s="123" t="s">
        <v>4790</v>
      </c>
      <c r="AT881" s="123" t="s">
        <v>3310</v>
      </c>
      <c r="AU881" s="139">
        <v>4599</v>
      </c>
      <c r="AV881" s="137">
        <v>15.96875</v>
      </c>
      <c r="AW881" s="132"/>
      <c r="AX881" s="132"/>
      <c r="AY881" s="132"/>
      <c r="AZ881" s="132"/>
      <c r="BA881" s="132"/>
      <c r="BB881" s="134"/>
      <c r="BC881" s="134"/>
      <c r="BD881" s="134"/>
      <c r="BE881" s="138" t="s">
        <v>364</v>
      </c>
      <c r="BF881" s="139"/>
      <c r="BG881" s="139"/>
      <c r="BH881" s="139"/>
      <c r="BI881" s="139"/>
      <c r="BJ881" s="139"/>
      <c r="BK881" s="134"/>
      <c r="BL881" s="134"/>
      <c r="BM881" s="138"/>
      <c r="BN881" s="141" t="s">
        <v>364</v>
      </c>
      <c r="BO881" s="123"/>
      <c r="BP881" s="123"/>
      <c r="BQ881" s="123"/>
      <c r="BR881" s="123"/>
      <c r="BS881" s="123"/>
      <c r="BT881" s="123"/>
      <c r="BU881" s="123"/>
      <c r="BV881" s="123"/>
      <c r="BW881" s="123"/>
      <c r="BX881" s="123"/>
      <c r="BY881" s="144"/>
      <c r="BZ881" s="123"/>
      <c r="CA881" s="123"/>
      <c r="CB881" s="123"/>
      <c r="CC881" s="123"/>
    </row>
    <row r="882" spans="1:81" s="12" customFormat="1" ht="16.5" customHeight="1">
      <c r="A882" s="123">
        <v>782</v>
      </c>
      <c r="B882" s="123" t="s">
        <v>228</v>
      </c>
      <c r="C882" s="123" t="s">
        <v>232</v>
      </c>
      <c r="D882" s="123" t="s">
        <v>481</v>
      </c>
      <c r="E882" s="123" t="s">
        <v>353</v>
      </c>
      <c r="F882" s="135" t="s">
        <v>4810</v>
      </c>
      <c r="G882" s="142" t="s">
        <v>4811</v>
      </c>
      <c r="H882" s="123" t="s">
        <v>14788</v>
      </c>
      <c r="I882" s="123" t="s">
        <v>14789</v>
      </c>
      <c r="J882" s="123" t="s">
        <v>12883</v>
      </c>
      <c r="K882" s="123" t="s">
        <v>14790</v>
      </c>
      <c r="L882" s="154" t="s">
        <v>4812</v>
      </c>
      <c r="M882" s="135" t="s">
        <v>15975</v>
      </c>
      <c r="N882" s="131" t="s">
        <v>12888</v>
      </c>
      <c r="O882" s="131"/>
      <c r="P882" s="131" t="s">
        <v>13157</v>
      </c>
      <c r="Q882" s="347">
        <v>15831</v>
      </c>
      <c r="R882" s="347">
        <v>2073</v>
      </c>
      <c r="S882" s="347">
        <v>370</v>
      </c>
      <c r="T882" s="347">
        <v>370</v>
      </c>
      <c r="U882" s="132" t="s">
        <v>392</v>
      </c>
      <c r="V882" s="347"/>
      <c r="W882" s="347">
        <v>22</v>
      </c>
      <c r="X882" s="360" t="s">
        <v>401</v>
      </c>
      <c r="Y882" s="347">
        <v>405</v>
      </c>
      <c r="Z882" s="347"/>
      <c r="AA882" s="347"/>
      <c r="AB882" s="347">
        <v>36</v>
      </c>
      <c r="AC882" s="347"/>
      <c r="AD882" s="132">
        <v>133</v>
      </c>
      <c r="AE882" s="132">
        <v>23</v>
      </c>
      <c r="AF882" s="338" t="s">
        <v>4813</v>
      </c>
      <c r="AG882" s="347">
        <v>320</v>
      </c>
      <c r="AH882" s="347">
        <v>378</v>
      </c>
      <c r="AI882" s="123"/>
      <c r="AJ882" s="123"/>
      <c r="AK882" s="429" t="s">
        <v>406</v>
      </c>
      <c r="AL882" s="123">
        <v>28</v>
      </c>
      <c r="AM882" s="123"/>
      <c r="AN882" s="123">
        <v>18</v>
      </c>
      <c r="AO882" s="123">
        <v>10</v>
      </c>
      <c r="AP882" s="123"/>
      <c r="AQ882" s="123">
        <v>280</v>
      </c>
      <c r="AR882" s="338" t="s">
        <v>16166</v>
      </c>
      <c r="AS882" s="338" t="s">
        <v>16166</v>
      </c>
      <c r="AT882" s="135" t="s">
        <v>20033</v>
      </c>
      <c r="AU882" s="139">
        <v>12453</v>
      </c>
      <c r="AV882" s="137">
        <v>44.475000000000001</v>
      </c>
      <c r="AW882" s="132"/>
      <c r="AX882" s="132"/>
      <c r="AY882" s="132"/>
      <c r="AZ882" s="132"/>
      <c r="BA882" s="132"/>
      <c r="BB882" s="134"/>
      <c r="BC882" s="134"/>
      <c r="BD882" s="134"/>
      <c r="BE882" s="138" t="s">
        <v>364</v>
      </c>
      <c r="BF882" s="139"/>
      <c r="BG882" s="139"/>
      <c r="BH882" s="139"/>
      <c r="BI882" s="139"/>
      <c r="BJ882" s="139"/>
      <c r="BK882" s="134"/>
      <c r="BL882" s="134"/>
      <c r="BM882" s="138"/>
      <c r="BN882" s="141"/>
      <c r="BO882" s="123"/>
      <c r="BP882" s="123"/>
      <c r="BQ882" s="123"/>
      <c r="BR882" s="123"/>
      <c r="BS882" s="123"/>
      <c r="BT882" s="123"/>
      <c r="BU882" s="123"/>
      <c r="BV882" s="123"/>
      <c r="BW882" s="123"/>
      <c r="BX882" s="123"/>
      <c r="BY882" s="123"/>
      <c r="BZ882" s="123"/>
      <c r="CA882" s="123"/>
      <c r="CB882" s="123"/>
      <c r="CC882" s="123"/>
    </row>
    <row r="883" spans="1:81" s="12" customFormat="1" ht="16.5" customHeight="1">
      <c r="A883" s="123">
        <v>783</v>
      </c>
      <c r="B883" s="144" t="s">
        <v>228</v>
      </c>
      <c r="C883" s="144" t="s">
        <v>232</v>
      </c>
      <c r="D883" s="144" t="s">
        <v>481</v>
      </c>
      <c r="E883" s="135" t="s">
        <v>459</v>
      </c>
      <c r="F883" s="135" t="s">
        <v>4814</v>
      </c>
      <c r="G883" s="142" t="s">
        <v>4815</v>
      </c>
      <c r="H883" s="135" t="s">
        <v>14791</v>
      </c>
      <c r="I883" s="135" t="s">
        <v>14792</v>
      </c>
      <c r="J883" s="123" t="s">
        <v>12883</v>
      </c>
      <c r="K883" s="135" t="s">
        <v>14793</v>
      </c>
      <c r="L883" s="135" t="s">
        <v>4816</v>
      </c>
      <c r="M883" s="147" t="s">
        <v>15976</v>
      </c>
      <c r="N883" s="147" t="s">
        <v>13157</v>
      </c>
      <c r="O883" s="147"/>
      <c r="P883" s="131" t="s">
        <v>13157</v>
      </c>
      <c r="Q883" s="378">
        <v>625.9</v>
      </c>
      <c r="R883" s="347">
        <v>771.92</v>
      </c>
      <c r="S883" s="347"/>
      <c r="T883" s="347"/>
      <c r="U883" s="347"/>
      <c r="V883" s="347"/>
      <c r="W883" s="347"/>
      <c r="X883" s="454"/>
      <c r="Y883" s="347">
        <v>359</v>
      </c>
      <c r="Z883" s="347">
        <v>22.5</v>
      </c>
      <c r="AA883" s="347">
        <v>1458</v>
      </c>
      <c r="AB883" s="347">
        <v>21</v>
      </c>
      <c r="AC883" s="347"/>
      <c r="AD883" s="132"/>
      <c r="AE883" s="132">
        <v>7</v>
      </c>
      <c r="AF883" s="138"/>
      <c r="AG883" s="132"/>
      <c r="AH883" s="617"/>
      <c r="AI883" s="360"/>
      <c r="AJ883" s="360"/>
      <c r="AK883" s="338"/>
      <c r="AL883" s="338"/>
      <c r="AM883" s="338"/>
      <c r="AN883" s="338"/>
      <c r="AO883" s="338"/>
      <c r="AP883" s="338"/>
      <c r="AQ883" s="341" t="s">
        <v>435</v>
      </c>
      <c r="AR883" s="331"/>
      <c r="AS883" s="147"/>
      <c r="AT883" s="147"/>
      <c r="AU883" s="341" t="s">
        <v>19847</v>
      </c>
      <c r="AV883" s="137"/>
      <c r="AW883" s="378"/>
      <c r="AX883" s="378"/>
      <c r="AY883" s="378"/>
      <c r="AZ883" s="378"/>
      <c r="BA883" s="378"/>
      <c r="BB883" s="149"/>
      <c r="BC883" s="149"/>
      <c r="BD883" s="147"/>
      <c r="BE883" s="138" t="s">
        <v>364</v>
      </c>
      <c r="BF883" s="152"/>
      <c r="BG883" s="152"/>
      <c r="BH883" s="152"/>
      <c r="BI883" s="152"/>
      <c r="BJ883" s="152"/>
      <c r="BK883" s="149"/>
      <c r="BL883" s="149"/>
      <c r="BM883" s="147"/>
      <c r="BN883" s="233"/>
      <c r="BO883" s="135"/>
      <c r="BP883" s="135"/>
      <c r="BQ883" s="135"/>
      <c r="BR883" s="135"/>
      <c r="BS883" s="135"/>
      <c r="BT883" s="135"/>
      <c r="BU883" s="135"/>
      <c r="BV883" s="135"/>
      <c r="BW883" s="135"/>
      <c r="BX883" s="147"/>
      <c r="BY883" s="147"/>
      <c r="BZ883" s="147"/>
      <c r="CA883" s="147"/>
      <c r="CB883" s="147"/>
      <c r="CC883" s="149"/>
    </row>
    <row r="884" spans="1:81" s="12" customFormat="1" ht="16.5" customHeight="1">
      <c r="A884" s="123">
        <v>784</v>
      </c>
      <c r="B884" s="123" t="s">
        <v>228</v>
      </c>
      <c r="C884" s="123" t="s">
        <v>232</v>
      </c>
      <c r="D884" s="123" t="s">
        <v>481</v>
      </c>
      <c r="E884" s="123" t="s">
        <v>353</v>
      </c>
      <c r="F884" s="123" t="s">
        <v>4817</v>
      </c>
      <c r="G884" s="142" t="s">
        <v>4818</v>
      </c>
      <c r="H884" s="123" t="s">
        <v>14794</v>
      </c>
      <c r="I884" s="123" t="s">
        <v>14795</v>
      </c>
      <c r="J884" s="123" t="s">
        <v>12899</v>
      </c>
      <c r="K884" s="154" t="s">
        <v>14796</v>
      </c>
      <c r="L884" s="154" t="s">
        <v>4819</v>
      </c>
      <c r="M884" s="135" t="s">
        <v>15977</v>
      </c>
      <c r="N884" s="147" t="s">
        <v>13157</v>
      </c>
      <c r="O884" s="147"/>
      <c r="P884" s="131" t="s">
        <v>13157</v>
      </c>
      <c r="Q884" s="347">
        <v>442</v>
      </c>
      <c r="R884" s="347">
        <v>865</v>
      </c>
      <c r="S884" s="347">
        <v>797</v>
      </c>
      <c r="T884" s="347">
        <v>797</v>
      </c>
      <c r="U884" s="132" t="s">
        <v>392</v>
      </c>
      <c r="V884" s="347"/>
      <c r="W884" s="347">
        <v>44</v>
      </c>
      <c r="X884" s="134" t="s">
        <v>401</v>
      </c>
      <c r="Y884" s="347"/>
      <c r="Z884" s="347">
        <v>6</v>
      </c>
      <c r="AA884" s="347">
        <v>1244</v>
      </c>
      <c r="AB884" s="347">
        <v>16</v>
      </c>
      <c r="AC884" s="347"/>
      <c r="AD884" s="132"/>
      <c r="AE884" s="132"/>
      <c r="AF884" s="338" t="s">
        <v>1497</v>
      </c>
      <c r="AG884" s="347">
        <v>1552</v>
      </c>
      <c r="AH884" s="347">
        <v>1859</v>
      </c>
      <c r="AI884" s="123"/>
      <c r="AJ884" s="123"/>
      <c r="AK884" s="123" t="s">
        <v>477</v>
      </c>
      <c r="AL884" s="123">
        <v>7</v>
      </c>
      <c r="AM884" s="123"/>
      <c r="AN884" s="123">
        <v>2</v>
      </c>
      <c r="AO884" s="123">
        <v>5</v>
      </c>
      <c r="AP884" s="123"/>
      <c r="AQ884" s="123">
        <v>120</v>
      </c>
      <c r="AR884" s="144" t="s">
        <v>16168</v>
      </c>
      <c r="AS884" s="144" t="s">
        <v>16168</v>
      </c>
      <c r="AT884" s="123" t="s">
        <v>4820</v>
      </c>
      <c r="AU884" s="139">
        <v>5403</v>
      </c>
      <c r="AV884" s="137">
        <v>45.024999999999999</v>
      </c>
      <c r="AW884" s="132"/>
      <c r="AX884" s="132"/>
      <c r="AY884" s="132"/>
      <c r="AZ884" s="132"/>
      <c r="BA884" s="132"/>
      <c r="BB884" s="134"/>
      <c r="BC884" s="134"/>
      <c r="BD884" s="134"/>
      <c r="BE884" s="138" t="s">
        <v>364</v>
      </c>
      <c r="BF884" s="139"/>
      <c r="BG884" s="139"/>
      <c r="BH884" s="139"/>
      <c r="BI884" s="139"/>
      <c r="BJ884" s="139"/>
      <c r="BK884" s="134"/>
      <c r="BL884" s="134"/>
      <c r="BM884" s="138"/>
      <c r="BN884" s="141" t="s">
        <v>364</v>
      </c>
      <c r="BO884" s="123"/>
      <c r="BP884" s="123"/>
      <c r="BQ884" s="123"/>
      <c r="BR884" s="123"/>
      <c r="BS884" s="123"/>
      <c r="BT884" s="123"/>
      <c r="BU884" s="123"/>
      <c r="BV884" s="123"/>
      <c r="BW884" s="123"/>
      <c r="BX884" s="123"/>
      <c r="BY884" s="144"/>
      <c r="BZ884" s="123"/>
      <c r="CA884" s="123"/>
      <c r="CB884" s="123"/>
      <c r="CC884" s="123"/>
    </row>
    <row r="885" spans="1:81" s="12" customFormat="1" ht="16.5" customHeight="1">
      <c r="A885" s="123">
        <v>785</v>
      </c>
      <c r="B885" s="123" t="s">
        <v>228</v>
      </c>
      <c r="C885" s="123" t="s">
        <v>232</v>
      </c>
      <c r="D885" s="123" t="s">
        <v>481</v>
      </c>
      <c r="E885" s="123" t="s">
        <v>459</v>
      </c>
      <c r="F885" s="123" t="s">
        <v>4821</v>
      </c>
      <c r="G885" s="142" t="s">
        <v>20034</v>
      </c>
      <c r="H885" s="123" t="s">
        <v>14797</v>
      </c>
      <c r="I885" s="123" t="s">
        <v>14798</v>
      </c>
      <c r="J885" s="123" t="s">
        <v>12883</v>
      </c>
      <c r="K885" s="154" t="s">
        <v>14799</v>
      </c>
      <c r="L885" s="154" t="s">
        <v>4822</v>
      </c>
      <c r="M885" s="147" t="s">
        <v>15978</v>
      </c>
      <c r="N885" s="147" t="s">
        <v>13157</v>
      </c>
      <c r="O885" s="147"/>
      <c r="P885" s="131" t="s">
        <v>13157</v>
      </c>
      <c r="Q885" s="378">
        <v>1757</v>
      </c>
      <c r="R885" s="347">
        <v>1356.72</v>
      </c>
      <c r="S885" s="347">
        <v>356</v>
      </c>
      <c r="T885" s="347">
        <v>272</v>
      </c>
      <c r="U885" s="347" t="s">
        <v>392</v>
      </c>
      <c r="V885" s="347">
        <v>84</v>
      </c>
      <c r="W885" s="347">
        <v>36</v>
      </c>
      <c r="X885" s="360" t="s">
        <v>401</v>
      </c>
      <c r="Y885" s="347">
        <v>123</v>
      </c>
      <c r="Z885" s="347"/>
      <c r="AA885" s="347"/>
      <c r="AB885" s="347">
        <v>59</v>
      </c>
      <c r="AC885" s="347">
        <v>222</v>
      </c>
      <c r="AD885" s="132"/>
      <c r="AE885" s="132" t="s">
        <v>16150</v>
      </c>
      <c r="AF885" s="338" t="s">
        <v>4823</v>
      </c>
      <c r="AG885" s="347">
        <v>78</v>
      </c>
      <c r="AH885" s="347">
        <v>78</v>
      </c>
      <c r="AI885" s="123"/>
      <c r="AJ885" s="123"/>
      <c r="AK885" s="338" t="s">
        <v>387</v>
      </c>
      <c r="AL885" s="338">
        <v>10</v>
      </c>
      <c r="AM885" s="338">
        <v>2</v>
      </c>
      <c r="AN885" s="338">
        <v>1</v>
      </c>
      <c r="AO885" s="338">
        <v>6</v>
      </c>
      <c r="AP885" s="338">
        <v>1</v>
      </c>
      <c r="AQ885" s="123">
        <v>265</v>
      </c>
      <c r="AR885" s="144" t="s">
        <v>16168</v>
      </c>
      <c r="AS885" s="144" t="s">
        <v>16168</v>
      </c>
      <c r="AT885" s="123" t="s">
        <v>564</v>
      </c>
      <c r="AU885" s="139">
        <v>34291</v>
      </c>
      <c r="AV885" s="137">
        <v>129.4</v>
      </c>
      <c r="AW885" s="132"/>
      <c r="AX885" s="132"/>
      <c r="AY885" s="132"/>
      <c r="AZ885" s="132"/>
      <c r="BA885" s="132"/>
      <c r="BB885" s="134"/>
      <c r="BC885" s="134"/>
      <c r="BD885" s="134"/>
      <c r="BE885" s="171" t="s">
        <v>364</v>
      </c>
      <c r="BF885" s="139"/>
      <c r="BG885" s="139"/>
      <c r="BH885" s="139"/>
      <c r="BI885" s="139"/>
      <c r="BJ885" s="139"/>
      <c r="BK885" s="134"/>
      <c r="BL885" s="134"/>
      <c r="BM885" s="138"/>
      <c r="BN885" s="141" t="s">
        <v>364</v>
      </c>
      <c r="BO885" s="123"/>
      <c r="BP885" s="123"/>
      <c r="BQ885" s="123"/>
      <c r="BR885" s="123"/>
      <c r="BS885" s="123"/>
      <c r="BT885" s="123"/>
      <c r="BU885" s="123"/>
      <c r="BV885" s="123"/>
      <c r="BW885" s="123"/>
      <c r="BX885" s="123"/>
      <c r="BY885" s="144"/>
      <c r="BZ885" s="123"/>
      <c r="CA885" s="123"/>
      <c r="CB885" s="123"/>
      <c r="CC885" s="123"/>
    </row>
    <row r="886" spans="1:81" s="12" customFormat="1" ht="16.5" customHeight="1">
      <c r="A886" s="123">
        <v>786</v>
      </c>
      <c r="B886" s="123" t="s">
        <v>228</v>
      </c>
      <c r="C886" s="123" t="s">
        <v>232</v>
      </c>
      <c r="D886" s="123" t="s">
        <v>481</v>
      </c>
      <c r="E886" s="123" t="s">
        <v>459</v>
      </c>
      <c r="F886" s="135" t="s">
        <v>4824</v>
      </c>
      <c r="G886" s="142" t="s">
        <v>20035</v>
      </c>
      <c r="H886" s="123" t="s">
        <v>14800</v>
      </c>
      <c r="I886" s="135" t="s">
        <v>14801</v>
      </c>
      <c r="J886" s="123" t="s">
        <v>12883</v>
      </c>
      <c r="K886" s="786" t="s">
        <v>14802</v>
      </c>
      <c r="L886" s="135" t="s">
        <v>4825</v>
      </c>
      <c r="M886" s="130" t="s">
        <v>15979</v>
      </c>
      <c r="N886" s="131" t="s">
        <v>13157</v>
      </c>
      <c r="O886" s="131"/>
      <c r="P886" s="131" t="s">
        <v>13157</v>
      </c>
      <c r="Q886" s="347">
        <v>279</v>
      </c>
      <c r="R886" s="347">
        <v>495</v>
      </c>
      <c r="S886" s="347">
        <v>119</v>
      </c>
      <c r="T886" s="347">
        <v>119</v>
      </c>
      <c r="U886" s="132" t="s">
        <v>392</v>
      </c>
      <c r="V886" s="347"/>
      <c r="W886" s="347">
        <v>26</v>
      </c>
      <c r="X886" s="360" t="s">
        <v>401</v>
      </c>
      <c r="Y886" s="347">
        <v>29</v>
      </c>
      <c r="Z886" s="347"/>
      <c r="AA886" s="347"/>
      <c r="AB886" s="347"/>
      <c r="AC886" s="347"/>
      <c r="AD886" s="132"/>
      <c r="AE886" s="132" t="s">
        <v>16151</v>
      </c>
      <c r="AF886" s="570" t="s">
        <v>4826</v>
      </c>
      <c r="AG886" s="347">
        <v>797</v>
      </c>
      <c r="AH886" s="347">
        <v>1243</v>
      </c>
      <c r="AI886" s="123"/>
      <c r="AJ886" s="123"/>
      <c r="AK886" s="123"/>
      <c r="AL886" s="123">
        <v>3</v>
      </c>
      <c r="AM886" s="123"/>
      <c r="AN886" s="123">
        <v>3</v>
      </c>
      <c r="AO886" s="123"/>
      <c r="AP886" s="123"/>
      <c r="AQ886" s="123">
        <v>103</v>
      </c>
      <c r="AR886" s="144" t="s">
        <v>16168</v>
      </c>
      <c r="AS886" s="144" t="s">
        <v>16168</v>
      </c>
      <c r="AT886" s="123" t="s">
        <v>1432</v>
      </c>
      <c r="AU886" s="139">
        <v>3335</v>
      </c>
      <c r="AV886" s="137">
        <v>32.378640776699029</v>
      </c>
      <c r="AW886" s="132"/>
      <c r="AX886" s="132"/>
      <c r="AY886" s="132"/>
      <c r="AZ886" s="132"/>
      <c r="BA886" s="132"/>
      <c r="BB886" s="134"/>
      <c r="BC886" s="134"/>
      <c r="BD886" s="134"/>
      <c r="BE886" s="171" t="s">
        <v>364</v>
      </c>
      <c r="BF886" s="139"/>
      <c r="BG886" s="139"/>
      <c r="BH886" s="139"/>
      <c r="BI886" s="139"/>
      <c r="BJ886" s="139"/>
      <c r="BK886" s="134"/>
      <c r="BL886" s="134"/>
      <c r="BM886" s="138"/>
      <c r="BN886" s="141"/>
      <c r="BO886" s="123"/>
      <c r="BP886" s="123"/>
      <c r="BQ886" s="123"/>
      <c r="BR886" s="123"/>
      <c r="BS886" s="123"/>
      <c r="BT886" s="123"/>
      <c r="BU886" s="123"/>
      <c r="BV886" s="123"/>
      <c r="BW886" s="123"/>
      <c r="BX886" s="123"/>
      <c r="BY886" s="144"/>
      <c r="BZ886" s="123"/>
      <c r="CA886" s="123"/>
      <c r="CB886" s="123"/>
      <c r="CC886" s="123"/>
    </row>
    <row r="887" spans="1:81" s="12" customFormat="1" ht="16.5" customHeight="1">
      <c r="A887" s="123">
        <v>787</v>
      </c>
      <c r="B887" s="123" t="s">
        <v>228</v>
      </c>
      <c r="C887" s="123" t="s">
        <v>232</v>
      </c>
      <c r="D887" s="123" t="s">
        <v>481</v>
      </c>
      <c r="E887" s="123" t="s">
        <v>353</v>
      </c>
      <c r="F887" s="123" t="s">
        <v>4827</v>
      </c>
      <c r="G887" s="142" t="s">
        <v>4828</v>
      </c>
      <c r="H887" s="123" t="s">
        <v>14803</v>
      </c>
      <c r="I887" s="123" t="s">
        <v>14804</v>
      </c>
      <c r="J887" s="123" t="s">
        <v>12883</v>
      </c>
      <c r="K887" s="154" t="s">
        <v>14190</v>
      </c>
      <c r="L887" s="154" t="s">
        <v>4829</v>
      </c>
      <c r="M887" s="135"/>
      <c r="N887" s="131" t="s">
        <v>13157</v>
      </c>
      <c r="O887" s="131"/>
      <c r="P887" s="131" t="s">
        <v>13157</v>
      </c>
      <c r="Q887" s="347">
        <v>937.6</v>
      </c>
      <c r="R887" s="347">
        <v>591.45000000000005</v>
      </c>
      <c r="S887" s="347">
        <v>247</v>
      </c>
      <c r="T887" s="347">
        <v>211</v>
      </c>
      <c r="U887" s="132" t="s">
        <v>4830</v>
      </c>
      <c r="V887" s="347">
        <v>36</v>
      </c>
      <c r="W887" s="347">
        <v>43</v>
      </c>
      <c r="X887" s="134" t="s">
        <v>401</v>
      </c>
      <c r="Y887" s="347">
        <v>42.32</v>
      </c>
      <c r="Z887" s="347"/>
      <c r="AA887" s="347"/>
      <c r="AB887" s="347">
        <v>33.15</v>
      </c>
      <c r="AC887" s="347"/>
      <c r="AD887" s="132"/>
      <c r="AE887" s="132">
        <v>6</v>
      </c>
      <c r="AF887" s="338" t="s">
        <v>4831</v>
      </c>
      <c r="AG887" s="347">
        <v>3000</v>
      </c>
      <c r="AH887" s="347">
        <v>3000</v>
      </c>
      <c r="AI887" s="123" t="s">
        <v>4832</v>
      </c>
      <c r="AJ887" s="123" t="s">
        <v>1183</v>
      </c>
      <c r="AK887" s="123"/>
      <c r="AL887" s="123"/>
      <c r="AM887" s="123"/>
      <c r="AN887" s="123"/>
      <c r="AO887" s="123"/>
      <c r="AP887" s="123"/>
      <c r="AQ887" s="123">
        <v>300</v>
      </c>
      <c r="AR887" s="144" t="s">
        <v>16168</v>
      </c>
      <c r="AS887" s="144" t="s">
        <v>16168</v>
      </c>
      <c r="AT887" s="123" t="s">
        <v>3154</v>
      </c>
      <c r="AU887" s="139">
        <v>18000</v>
      </c>
      <c r="AV887" s="137">
        <v>60</v>
      </c>
      <c r="AW887" s="132"/>
      <c r="AX887" s="132"/>
      <c r="AY887" s="132"/>
      <c r="AZ887" s="132"/>
      <c r="BA887" s="132"/>
      <c r="BB887" s="134"/>
      <c r="BC887" s="134"/>
      <c r="BD887" s="134"/>
      <c r="BE887" s="138" t="s">
        <v>364</v>
      </c>
      <c r="BF887" s="139"/>
      <c r="BG887" s="139"/>
      <c r="BH887" s="139"/>
      <c r="BI887" s="139"/>
      <c r="BJ887" s="139"/>
      <c r="BK887" s="134"/>
      <c r="BL887" s="134"/>
      <c r="BM887" s="138"/>
      <c r="BN887" s="141"/>
      <c r="BO887" s="123"/>
      <c r="BP887" s="123"/>
      <c r="BQ887" s="123"/>
      <c r="BR887" s="123"/>
      <c r="BS887" s="123"/>
      <c r="BT887" s="123"/>
      <c r="BU887" s="123"/>
      <c r="BV887" s="123"/>
      <c r="BW887" s="123"/>
      <c r="BX887" s="123"/>
      <c r="BY887" s="123"/>
      <c r="BZ887" s="123"/>
      <c r="CA887" s="123"/>
      <c r="CB887" s="123"/>
      <c r="CC887" s="123"/>
    </row>
    <row r="888" spans="1:81" s="12" customFormat="1" ht="16.5" customHeight="1">
      <c r="A888" s="123">
        <v>788</v>
      </c>
      <c r="B888" s="123" t="s">
        <v>228</v>
      </c>
      <c r="C888" s="123" t="s">
        <v>232</v>
      </c>
      <c r="D888" s="123" t="s">
        <v>481</v>
      </c>
      <c r="E888" s="135" t="s">
        <v>459</v>
      </c>
      <c r="F888" s="135" t="s">
        <v>4833</v>
      </c>
      <c r="G888" s="142" t="s">
        <v>20036</v>
      </c>
      <c r="H888" s="123" t="s">
        <v>14805</v>
      </c>
      <c r="I888" s="123" t="s">
        <v>14806</v>
      </c>
      <c r="J888" s="123" t="s">
        <v>12883</v>
      </c>
      <c r="K888" s="154" t="s">
        <v>14807</v>
      </c>
      <c r="L888" s="154" t="s">
        <v>4834</v>
      </c>
      <c r="M888" s="135" t="s">
        <v>15980</v>
      </c>
      <c r="N888" s="147" t="s">
        <v>13157</v>
      </c>
      <c r="O888" s="147"/>
      <c r="P888" s="131" t="s">
        <v>13157</v>
      </c>
      <c r="Q888" s="347">
        <v>1800</v>
      </c>
      <c r="R888" s="347">
        <v>828</v>
      </c>
      <c r="S888" s="347">
        <v>380</v>
      </c>
      <c r="T888" s="347">
        <v>343</v>
      </c>
      <c r="U888" s="132" t="s">
        <v>756</v>
      </c>
      <c r="V888" s="347">
        <v>37</v>
      </c>
      <c r="W888" s="347">
        <v>11</v>
      </c>
      <c r="X888" s="134" t="s">
        <v>401</v>
      </c>
      <c r="Y888" s="347">
        <v>69</v>
      </c>
      <c r="Z888" s="347"/>
      <c r="AA888" s="347"/>
      <c r="AB888" s="347">
        <v>57</v>
      </c>
      <c r="AC888" s="347"/>
      <c r="AD888" s="132"/>
      <c r="AE888" s="132">
        <v>47</v>
      </c>
      <c r="AF888" s="338" t="s">
        <v>4835</v>
      </c>
      <c r="AG888" s="347">
        <v>94</v>
      </c>
      <c r="AH888" s="347">
        <v>94</v>
      </c>
      <c r="AI888" s="123"/>
      <c r="AJ888" s="123"/>
      <c r="AK888" s="123" t="s">
        <v>406</v>
      </c>
      <c r="AL888" s="123">
        <v>5</v>
      </c>
      <c r="AM888" s="123">
        <v>1</v>
      </c>
      <c r="AN888" s="123">
        <v>3</v>
      </c>
      <c r="AO888" s="123">
        <v>1</v>
      </c>
      <c r="AP888" s="123"/>
      <c r="AQ888" s="123">
        <v>242</v>
      </c>
      <c r="AR888" s="144" t="s">
        <v>16168</v>
      </c>
      <c r="AS888" s="144" t="s">
        <v>16168</v>
      </c>
      <c r="AT888" s="123" t="s">
        <v>4836</v>
      </c>
      <c r="AU888" s="139">
        <v>27382</v>
      </c>
      <c r="AV888" s="137">
        <v>113.14876033057851</v>
      </c>
      <c r="AW888" s="132"/>
      <c r="AX888" s="132"/>
      <c r="AY888" s="132"/>
      <c r="AZ888" s="132"/>
      <c r="BA888" s="132"/>
      <c r="BB888" s="134"/>
      <c r="BC888" s="134"/>
      <c r="BD888" s="134"/>
      <c r="BE888" s="138" t="s">
        <v>364</v>
      </c>
      <c r="BF888" s="139"/>
      <c r="BG888" s="139"/>
      <c r="BH888" s="139"/>
      <c r="BI888" s="139"/>
      <c r="BJ888" s="139"/>
      <c r="BK888" s="134"/>
      <c r="BL888" s="134"/>
      <c r="BM888" s="138"/>
      <c r="BN888" s="141" t="s">
        <v>364</v>
      </c>
      <c r="BO888" s="123"/>
      <c r="BP888" s="123"/>
      <c r="BQ888" s="123"/>
      <c r="BR888" s="123"/>
      <c r="BS888" s="123"/>
      <c r="BT888" s="123"/>
      <c r="BU888" s="123"/>
      <c r="BV888" s="123"/>
      <c r="BW888" s="123"/>
      <c r="BX888" s="123"/>
      <c r="BY888" s="123"/>
      <c r="BZ888" s="123"/>
      <c r="CA888" s="123"/>
      <c r="CB888" s="123"/>
      <c r="CC888" s="123"/>
    </row>
    <row r="889" spans="1:81" s="6" customFormat="1" ht="16.5" customHeight="1">
      <c r="A889" s="123">
        <v>789</v>
      </c>
      <c r="B889" s="135" t="s">
        <v>228</v>
      </c>
      <c r="C889" s="135" t="s">
        <v>236</v>
      </c>
      <c r="D889" s="135" t="s">
        <v>481</v>
      </c>
      <c r="E889" s="135" t="s">
        <v>377</v>
      </c>
      <c r="F889" s="135" t="s">
        <v>4837</v>
      </c>
      <c r="G889" s="523" t="s">
        <v>4838</v>
      </c>
      <c r="H889" s="135" t="s">
        <v>14808</v>
      </c>
      <c r="I889" s="135" t="s">
        <v>14809</v>
      </c>
      <c r="J889" s="135" t="s">
        <v>13157</v>
      </c>
      <c r="K889" s="154" t="s">
        <v>377</v>
      </c>
      <c r="L889" s="135" t="s">
        <v>377</v>
      </c>
      <c r="M889" s="135"/>
      <c r="N889" s="147" t="s">
        <v>13157</v>
      </c>
      <c r="O889" s="147"/>
      <c r="P889" s="131" t="s">
        <v>13157</v>
      </c>
      <c r="Q889" s="347">
        <v>9885</v>
      </c>
      <c r="R889" s="347">
        <v>723</v>
      </c>
      <c r="S889" s="347">
        <v>370</v>
      </c>
      <c r="T889" s="347">
        <v>370</v>
      </c>
      <c r="U889" s="347"/>
      <c r="V889" s="347"/>
      <c r="W889" s="347">
        <v>70</v>
      </c>
      <c r="X889" s="360"/>
      <c r="Y889" s="347">
        <v>176</v>
      </c>
      <c r="Z889" s="347"/>
      <c r="AA889" s="347"/>
      <c r="AB889" s="347">
        <v>70</v>
      </c>
      <c r="AC889" s="347"/>
      <c r="AD889" s="132"/>
      <c r="AE889" s="132"/>
      <c r="AF889" s="338" t="s">
        <v>4839</v>
      </c>
      <c r="AG889" s="347">
        <v>39</v>
      </c>
      <c r="AH889" s="347">
        <v>418</v>
      </c>
      <c r="AI889" s="338"/>
      <c r="AJ889" s="338"/>
      <c r="AK889" s="123"/>
      <c r="AL889" s="123"/>
      <c r="AM889" s="123"/>
      <c r="AN889" s="123"/>
      <c r="AO889" s="123"/>
      <c r="AP889" s="123"/>
      <c r="AQ889" s="338">
        <v>186</v>
      </c>
      <c r="AR889" s="144" t="s">
        <v>16168</v>
      </c>
      <c r="AS889" s="144" t="s">
        <v>16168</v>
      </c>
      <c r="AT889" s="135" t="s">
        <v>4840</v>
      </c>
      <c r="AU889" s="714">
        <v>12520</v>
      </c>
      <c r="AV889" s="137">
        <v>67.311827956989248</v>
      </c>
      <c r="AW889" s="132"/>
      <c r="AX889" s="132"/>
      <c r="AY889" s="132"/>
      <c r="AZ889" s="132"/>
      <c r="BA889" s="132"/>
      <c r="BB889" s="134"/>
      <c r="BC889" s="134"/>
      <c r="BD889" s="134"/>
      <c r="BE889" s="138" t="s">
        <v>364</v>
      </c>
      <c r="BF889" s="139"/>
      <c r="BG889" s="139"/>
      <c r="BH889" s="139"/>
      <c r="BI889" s="139"/>
      <c r="BJ889" s="139"/>
      <c r="BK889" s="134"/>
      <c r="BL889" s="134"/>
      <c r="BM889" s="138"/>
      <c r="BN889" s="141"/>
      <c r="BO889" s="123"/>
      <c r="BP889" s="123"/>
      <c r="BQ889" s="123"/>
      <c r="BR889" s="123"/>
      <c r="BS889" s="123"/>
      <c r="BT889" s="123"/>
      <c r="BU889" s="123"/>
      <c r="BV889" s="123"/>
      <c r="BW889" s="123"/>
      <c r="BX889" s="123"/>
      <c r="BY889" s="123"/>
      <c r="BZ889" s="123"/>
      <c r="CA889" s="123"/>
      <c r="CB889" s="123"/>
      <c r="CC889" s="123"/>
    </row>
    <row r="890" spans="1:81" s="6" customFormat="1" ht="16.5" customHeight="1">
      <c r="A890" s="123">
        <v>790</v>
      </c>
      <c r="B890" s="546" t="s">
        <v>228</v>
      </c>
      <c r="C890" s="546" t="s">
        <v>233</v>
      </c>
      <c r="D890" s="546" t="s">
        <v>481</v>
      </c>
      <c r="E890" s="546" t="s">
        <v>353</v>
      </c>
      <c r="F890" s="546" t="s">
        <v>4841</v>
      </c>
      <c r="G890" s="129" t="s">
        <v>4842</v>
      </c>
      <c r="H890" s="154" t="s">
        <v>14810</v>
      </c>
      <c r="I890" s="131" t="s">
        <v>14811</v>
      </c>
      <c r="J890" s="131" t="s">
        <v>12883</v>
      </c>
      <c r="K890" s="134" t="s">
        <v>14812</v>
      </c>
      <c r="L890" s="134" t="s">
        <v>4843</v>
      </c>
      <c r="M890" s="149" t="s">
        <v>15981</v>
      </c>
      <c r="N890" s="147" t="s">
        <v>13157</v>
      </c>
      <c r="O890" s="147"/>
      <c r="P890" s="131" t="s">
        <v>13157</v>
      </c>
      <c r="Q890" s="133">
        <v>37469</v>
      </c>
      <c r="R890" s="132">
        <v>2416</v>
      </c>
      <c r="S890" s="347">
        <v>1208</v>
      </c>
      <c r="T890" s="132">
        <v>989</v>
      </c>
      <c r="U890" s="132" t="s">
        <v>411</v>
      </c>
      <c r="V890" s="132">
        <v>219</v>
      </c>
      <c r="W890" s="132">
        <v>99</v>
      </c>
      <c r="X890" s="149" t="s">
        <v>401</v>
      </c>
      <c r="Y890" s="133">
        <v>210</v>
      </c>
      <c r="Z890" s="133">
        <v>23</v>
      </c>
      <c r="AA890" s="133">
        <v>1500</v>
      </c>
      <c r="AB890" s="378">
        <v>59</v>
      </c>
      <c r="AC890" s="378">
        <v>10</v>
      </c>
      <c r="AD890" s="132"/>
      <c r="AE890" s="132" t="s">
        <v>16152</v>
      </c>
      <c r="AF890" s="360" t="s">
        <v>4844</v>
      </c>
      <c r="AG890" s="378">
        <v>1349</v>
      </c>
      <c r="AH890" s="378">
        <v>2636</v>
      </c>
      <c r="AI890" s="667" t="s">
        <v>4845</v>
      </c>
      <c r="AJ890" s="667" t="s">
        <v>4846</v>
      </c>
      <c r="AK890" s="411" t="s">
        <v>477</v>
      </c>
      <c r="AL890" s="411">
        <v>6</v>
      </c>
      <c r="AM890" s="411">
        <v>1</v>
      </c>
      <c r="AN890" s="411">
        <v>2</v>
      </c>
      <c r="AO890" s="411">
        <v>2</v>
      </c>
      <c r="AP890" s="411">
        <v>1</v>
      </c>
      <c r="AQ890" s="787">
        <v>310</v>
      </c>
      <c r="AR890" s="144" t="s">
        <v>16168</v>
      </c>
      <c r="AS890" s="144" t="s">
        <v>16168</v>
      </c>
      <c r="AT890" s="144" t="s">
        <v>564</v>
      </c>
      <c r="AU890" s="788">
        <v>21907</v>
      </c>
      <c r="AV890" s="137">
        <v>70.667741935483875</v>
      </c>
      <c r="AW890" s="378">
        <v>2000</v>
      </c>
      <c r="AX890" s="378"/>
      <c r="AY890" s="378">
        <v>1000</v>
      </c>
      <c r="AZ890" s="378">
        <v>1500</v>
      </c>
      <c r="BA890" s="378">
        <v>2000</v>
      </c>
      <c r="BB890" s="147">
        <v>25</v>
      </c>
      <c r="BC890" s="147">
        <v>50</v>
      </c>
      <c r="BD890" s="147" t="s">
        <v>4847</v>
      </c>
      <c r="BE890" s="147" t="s">
        <v>4848</v>
      </c>
      <c r="BF890" s="152"/>
      <c r="BG890" s="152"/>
      <c r="BH890" s="152"/>
      <c r="BI890" s="152"/>
      <c r="BJ890" s="152"/>
      <c r="BK890" s="147"/>
      <c r="BL890" s="147"/>
      <c r="BM890" s="147" t="s">
        <v>4847</v>
      </c>
      <c r="BN890" s="233" t="s">
        <v>4848</v>
      </c>
      <c r="BO890" s="147"/>
      <c r="BP890" s="147"/>
      <c r="BQ890" s="147"/>
      <c r="BR890" s="147"/>
      <c r="BS890" s="135"/>
      <c r="BT890" s="135"/>
      <c r="BU890" s="147"/>
      <c r="BV890" s="147"/>
      <c r="BW890" s="147"/>
      <c r="BX890" s="147"/>
      <c r="BY890" s="147"/>
      <c r="BZ890" s="147"/>
      <c r="CA890" s="147"/>
      <c r="CB890" s="147"/>
      <c r="CC890" s="147"/>
    </row>
    <row r="891" spans="1:81" s="12" customFormat="1" ht="16.5" customHeight="1">
      <c r="A891" s="123">
        <v>791</v>
      </c>
      <c r="B891" s="144" t="s">
        <v>228</v>
      </c>
      <c r="C891" s="144" t="s">
        <v>232</v>
      </c>
      <c r="D891" s="144" t="s">
        <v>481</v>
      </c>
      <c r="E891" s="144" t="s">
        <v>353</v>
      </c>
      <c r="F891" s="144" t="s">
        <v>4849</v>
      </c>
      <c r="G891" s="142" t="s">
        <v>20037</v>
      </c>
      <c r="H891" s="134" t="s">
        <v>14813</v>
      </c>
      <c r="I891" s="134" t="s">
        <v>14814</v>
      </c>
      <c r="J891" s="123" t="s">
        <v>12883</v>
      </c>
      <c r="K891" s="134" t="s">
        <v>14815</v>
      </c>
      <c r="L891" s="134" t="s">
        <v>4850</v>
      </c>
      <c r="M891" s="181" t="s">
        <v>15982</v>
      </c>
      <c r="N891" s="147" t="s">
        <v>13157</v>
      </c>
      <c r="O891" s="147"/>
      <c r="P891" s="131" t="s">
        <v>13157</v>
      </c>
      <c r="Q891" s="378">
        <v>56521</v>
      </c>
      <c r="R891" s="347">
        <v>3063.62</v>
      </c>
      <c r="S891" s="347">
        <f>T891+V891</f>
        <v>2082</v>
      </c>
      <c r="T891" s="347">
        <v>1417</v>
      </c>
      <c r="U891" s="227" t="s">
        <v>392</v>
      </c>
      <c r="V891" s="347">
        <v>665</v>
      </c>
      <c r="W891" s="347">
        <v>377</v>
      </c>
      <c r="X891" s="341" t="s">
        <v>401</v>
      </c>
      <c r="Y891" s="378">
        <v>84</v>
      </c>
      <c r="Z891" s="378">
        <v>87</v>
      </c>
      <c r="AA891" s="378">
        <v>18258</v>
      </c>
      <c r="AB891" s="378">
        <v>66</v>
      </c>
      <c r="AC891" s="378"/>
      <c r="AD891" s="133"/>
      <c r="AE891" s="132" t="s">
        <v>16153</v>
      </c>
      <c r="AF891" s="338" t="s">
        <v>4851</v>
      </c>
      <c r="AG891" s="378">
        <v>8845</v>
      </c>
      <c r="AH891" s="378">
        <v>9285</v>
      </c>
      <c r="AI891" s="144" t="s">
        <v>20038</v>
      </c>
      <c r="AJ891" s="144" t="s">
        <v>4852</v>
      </c>
      <c r="AK891" s="429" t="s">
        <v>406</v>
      </c>
      <c r="AL891" s="123">
        <v>11</v>
      </c>
      <c r="AM891" s="123"/>
      <c r="AN891" s="123">
        <v>11</v>
      </c>
      <c r="AO891" s="123"/>
      <c r="AP891" s="123"/>
      <c r="AQ891" s="144">
        <v>281</v>
      </c>
      <c r="AR891" s="123" t="s">
        <v>16166</v>
      </c>
      <c r="AS891" s="123" t="s">
        <v>16166</v>
      </c>
      <c r="AT891" s="144" t="s">
        <v>559</v>
      </c>
      <c r="AU891" s="152">
        <v>22506</v>
      </c>
      <c r="AV891" s="137">
        <v>80.092526690391466</v>
      </c>
      <c r="AW891" s="133"/>
      <c r="AX891" s="133"/>
      <c r="AY891" s="133"/>
      <c r="AZ891" s="133"/>
      <c r="BA891" s="133"/>
      <c r="BB891" s="149"/>
      <c r="BC891" s="149"/>
      <c r="BD891" s="149"/>
      <c r="BE891" s="138" t="s">
        <v>364</v>
      </c>
      <c r="BF891" s="152"/>
      <c r="BG891" s="152"/>
      <c r="BH891" s="152"/>
      <c r="BI891" s="152"/>
      <c r="BJ891" s="152"/>
      <c r="BK891" s="149"/>
      <c r="BL891" s="149"/>
      <c r="BM891" s="151"/>
      <c r="BN891" s="141"/>
      <c r="BO891" s="123"/>
      <c r="BP891" s="123"/>
      <c r="BQ891" s="123"/>
      <c r="BR891" s="123"/>
      <c r="BS891" s="123"/>
      <c r="BT891" s="123"/>
      <c r="BU891" s="123"/>
      <c r="BV891" s="144"/>
      <c r="BW891" s="144"/>
      <c r="BX891" s="144"/>
      <c r="BY891" s="144"/>
      <c r="BZ891" s="144"/>
      <c r="CA891" s="144"/>
      <c r="CB891" s="144"/>
      <c r="CC891" s="149"/>
    </row>
    <row r="892" spans="1:81" s="6" customFormat="1" ht="16.5" customHeight="1">
      <c r="A892" s="123">
        <v>792</v>
      </c>
      <c r="B892" s="135" t="s">
        <v>228</v>
      </c>
      <c r="C892" s="135" t="s">
        <v>236</v>
      </c>
      <c r="D892" s="135" t="s">
        <v>481</v>
      </c>
      <c r="E892" s="135" t="s">
        <v>377</v>
      </c>
      <c r="F892" s="135" t="s">
        <v>4853</v>
      </c>
      <c r="G892" s="523" t="s">
        <v>4854</v>
      </c>
      <c r="H892" s="135" t="s">
        <v>14816</v>
      </c>
      <c r="I892" s="135" t="s">
        <v>14817</v>
      </c>
      <c r="J892" s="135" t="s">
        <v>13157</v>
      </c>
      <c r="K892" s="154" t="s">
        <v>377</v>
      </c>
      <c r="L892" s="135" t="s">
        <v>377</v>
      </c>
      <c r="M892" s="135"/>
      <c r="N892" s="147" t="s">
        <v>13157</v>
      </c>
      <c r="O892" s="147"/>
      <c r="P892" s="131" t="s">
        <v>13157</v>
      </c>
      <c r="Q892" s="347">
        <v>13814</v>
      </c>
      <c r="R892" s="347">
        <v>954</v>
      </c>
      <c r="S892" s="347">
        <v>474</v>
      </c>
      <c r="T892" s="347">
        <v>474</v>
      </c>
      <c r="U892" s="347"/>
      <c r="V892" s="347"/>
      <c r="W892" s="347"/>
      <c r="X892" s="360"/>
      <c r="Y892" s="347"/>
      <c r="Z892" s="347"/>
      <c r="AA892" s="347"/>
      <c r="AB892" s="347">
        <v>52</v>
      </c>
      <c r="AC892" s="347"/>
      <c r="AD892" s="132"/>
      <c r="AE892" s="132"/>
      <c r="AF892" s="338"/>
      <c r="AG892" s="347"/>
      <c r="AH892" s="347"/>
      <c r="AI892" s="338"/>
      <c r="AJ892" s="338"/>
      <c r="AK892" s="123"/>
      <c r="AL892" s="123">
        <v>1</v>
      </c>
      <c r="AM892" s="123"/>
      <c r="AN892" s="123">
        <v>1</v>
      </c>
      <c r="AO892" s="123"/>
      <c r="AP892" s="123"/>
      <c r="AQ892" s="338">
        <v>186</v>
      </c>
      <c r="AR892" s="144" t="s">
        <v>16168</v>
      </c>
      <c r="AS892" s="144" t="s">
        <v>16168</v>
      </c>
      <c r="AT892" s="135" t="s">
        <v>4855</v>
      </c>
      <c r="AU892" s="714">
        <v>38115</v>
      </c>
      <c r="AV892" s="137">
        <v>204.91935483870967</v>
      </c>
      <c r="AW892" s="132"/>
      <c r="AX892" s="132"/>
      <c r="AY892" s="132"/>
      <c r="AZ892" s="132"/>
      <c r="BA892" s="132"/>
      <c r="BB892" s="134"/>
      <c r="BC892" s="134"/>
      <c r="BD892" s="134"/>
      <c r="BE892" s="138" t="s">
        <v>364</v>
      </c>
      <c r="BF892" s="139"/>
      <c r="BG892" s="139"/>
      <c r="BH892" s="139"/>
      <c r="BI892" s="139"/>
      <c r="BJ892" s="139"/>
      <c r="BK892" s="134"/>
      <c r="BL892" s="134"/>
      <c r="BM892" s="138"/>
      <c r="BN892" s="141"/>
      <c r="BO892" s="123"/>
      <c r="BP892" s="123"/>
      <c r="BQ892" s="123"/>
      <c r="BR892" s="123"/>
      <c r="BS892" s="123"/>
      <c r="BT892" s="123"/>
      <c r="BU892" s="123"/>
      <c r="BV892" s="123"/>
      <c r="BW892" s="123"/>
      <c r="BX892" s="123"/>
      <c r="BY892" s="123"/>
      <c r="BZ892" s="123"/>
      <c r="CA892" s="123"/>
      <c r="CB892" s="123"/>
      <c r="CC892" s="123"/>
    </row>
    <row r="893" spans="1:81" s="6" customFormat="1" ht="16.5" customHeight="1">
      <c r="A893" s="123">
        <v>793</v>
      </c>
      <c r="B893" s="123" t="s">
        <v>228</v>
      </c>
      <c r="C893" s="123" t="s">
        <v>234</v>
      </c>
      <c r="D893" s="123" t="s">
        <v>481</v>
      </c>
      <c r="E893" s="123" t="s">
        <v>353</v>
      </c>
      <c r="F893" s="123" t="s">
        <v>4856</v>
      </c>
      <c r="G893" s="142" t="s">
        <v>4857</v>
      </c>
      <c r="H893" s="123" t="s">
        <v>14818</v>
      </c>
      <c r="I893" s="123" t="s">
        <v>14825</v>
      </c>
      <c r="J893" s="123" t="s">
        <v>12883</v>
      </c>
      <c r="K893" s="154" t="s">
        <v>14819</v>
      </c>
      <c r="L893" s="154" t="s">
        <v>4858</v>
      </c>
      <c r="M893" s="130" t="s">
        <v>15983</v>
      </c>
      <c r="N893" s="148" t="s">
        <v>12888</v>
      </c>
      <c r="O893" s="131"/>
      <c r="P893" s="131" t="s">
        <v>12883</v>
      </c>
      <c r="Q893" s="347">
        <v>25231</v>
      </c>
      <c r="R893" s="347">
        <v>5289</v>
      </c>
      <c r="S893" s="347">
        <v>1951</v>
      </c>
      <c r="T893" s="347">
        <v>1789</v>
      </c>
      <c r="U893" s="132" t="s">
        <v>392</v>
      </c>
      <c r="V893" s="347">
        <v>162</v>
      </c>
      <c r="W893" s="347">
        <v>522</v>
      </c>
      <c r="X893" s="134" t="s">
        <v>359</v>
      </c>
      <c r="Y893" s="347">
        <v>192</v>
      </c>
      <c r="Z893" s="347">
        <v>30</v>
      </c>
      <c r="AA893" s="347">
        <v>9000</v>
      </c>
      <c r="AB893" s="347">
        <v>70</v>
      </c>
      <c r="AC893" s="347">
        <v>25</v>
      </c>
      <c r="AD893" s="132"/>
      <c r="AE893" s="132">
        <v>200</v>
      </c>
      <c r="AF893" s="338" t="s">
        <v>4859</v>
      </c>
      <c r="AG893" s="347">
        <v>9363</v>
      </c>
      <c r="AH893" s="347">
        <v>12132</v>
      </c>
      <c r="AI893" s="123" t="s">
        <v>4860</v>
      </c>
      <c r="AJ893" s="123" t="s">
        <v>4861</v>
      </c>
      <c r="AK893" s="123" t="s">
        <v>477</v>
      </c>
      <c r="AL893" s="123">
        <v>5</v>
      </c>
      <c r="AM893" s="123">
        <v>1</v>
      </c>
      <c r="AN893" s="123">
        <v>2</v>
      </c>
      <c r="AO893" s="123">
        <v>1</v>
      </c>
      <c r="AP893" s="123">
        <v>1</v>
      </c>
      <c r="AQ893" s="123">
        <v>296</v>
      </c>
      <c r="AR893" s="123" t="s">
        <v>16166</v>
      </c>
      <c r="AS893" s="123" t="s">
        <v>16166</v>
      </c>
      <c r="AT893" s="123" t="s">
        <v>3543</v>
      </c>
      <c r="AU893" s="139">
        <v>19253</v>
      </c>
      <c r="AV893" s="137">
        <v>65.043918918918919</v>
      </c>
      <c r="AW893" s="132">
        <v>1000</v>
      </c>
      <c r="AX893" s="132"/>
      <c r="AY893" s="132">
        <v>500</v>
      </c>
      <c r="AZ893" s="132">
        <v>700</v>
      </c>
      <c r="BA893" s="132">
        <v>700</v>
      </c>
      <c r="BB893" s="134">
        <v>30</v>
      </c>
      <c r="BC893" s="134">
        <v>50</v>
      </c>
      <c r="BD893" s="134" t="s">
        <v>4862</v>
      </c>
      <c r="BE893" s="138" t="s">
        <v>4863</v>
      </c>
      <c r="BF893" s="139"/>
      <c r="BG893" s="139"/>
      <c r="BH893" s="139"/>
      <c r="BI893" s="139"/>
      <c r="BJ893" s="139"/>
      <c r="BK893" s="134"/>
      <c r="BL893" s="134"/>
      <c r="BM893" s="134" t="s">
        <v>4862</v>
      </c>
      <c r="BN893" s="141" t="s">
        <v>4863</v>
      </c>
      <c r="BO893" s="123"/>
      <c r="BP893" s="123"/>
      <c r="BQ893" s="123"/>
      <c r="BR893" s="123"/>
      <c r="BS893" s="123"/>
      <c r="BT893" s="123"/>
      <c r="BU893" s="123"/>
      <c r="BV893" s="123"/>
      <c r="BW893" s="123"/>
      <c r="BX893" s="123"/>
      <c r="BY893" s="144"/>
      <c r="BZ893" s="123"/>
      <c r="CA893" s="123"/>
      <c r="CB893" s="123"/>
      <c r="CC893" s="123"/>
    </row>
    <row r="894" spans="1:81" s="6" customFormat="1" ht="16.5" customHeight="1">
      <c r="A894" s="123">
        <v>794</v>
      </c>
      <c r="B894" s="123" t="s">
        <v>228</v>
      </c>
      <c r="C894" s="123" t="s">
        <v>240</v>
      </c>
      <c r="D894" s="123" t="s">
        <v>481</v>
      </c>
      <c r="E894" s="123" t="s">
        <v>459</v>
      </c>
      <c r="F894" s="123" t="s">
        <v>4864</v>
      </c>
      <c r="G894" s="142" t="s">
        <v>4865</v>
      </c>
      <c r="H894" s="123" t="s">
        <v>14820</v>
      </c>
      <c r="I894" s="123" t="s">
        <v>14821</v>
      </c>
      <c r="J894" s="123" t="s">
        <v>12883</v>
      </c>
      <c r="K894" s="154" t="s">
        <v>14822</v>
      </c>
      <c r="L894" s="154" t="s">
        <v>4866</v>
      </c>
      <c r="M894" s="135" t="s">
        <v>15984</v>
      </c>
      <c r="N894" s="131" t="s">
        <v>13157</v>
      </c>
      <c r="O894" s="131"/>
      <c r="P894" s="131" t="s">
        <v>13157</v>
      </c>
      <c r="Q894" s="378">
        <v>7160</v>
      </c>
      <c r="R894" s="347">
        <v>677.86</v>
      </c>
      <c r="S894" s="347">
        <f>T894+V894</f>
        <v>330</v>
      </c>
      <c r="T894" s="347">
        <v>330</v>
      </c>
      <c r="U894" s="375" t="s">
        <v>1277</v>
      </c>
      <c r="V894" s="789">
        <v>0</v>
      </c>
      <c r="W894" s="789">
        <v>52</v>
      </c>
      <c r="X894" s="790" t="s">
        <v>401</v>
      </c>
      <c r="Y894" s="347">
        <v>62</v>
      </c>
      <c r="Z894" s="347"/>
      <c r="AA894" s="347"/>
      <c r="AB894" s="347">
        <v>21</v>
      </c>
      <c r="AC894" s="347"/>
      <c r="AD894" s="132"/>
      <c r="AE894" s="132">
        <v>25</v>
      </c>
      <c r="AF894" s="570" t="s">
        <v>4867</v>
      </c>
      <c r="AG894" s="347">
        <v>62</v>
      </c>
      <c r="AH894" s="347">
        <v>91</v>
      </c>
      <c r="AI894" s="123"/>
      <c r="AJ894" s="123"/>
      <c r="AK894" s="123" t="s">
        <v>406</v>
      </c>
      <c r="AL894" s="123"/>
      <c r="AM894" s="123"/>
      <c r="AN894" s="123"/>
      <c r="AO894" s="123"/>
      <c r="AP894" s="123"/>
      <c r="AQ894" s="123">
        <v>300</v>
      </c>
      <c r="AR894" s="123" t="s">
        <v>16166</v>
      </c>
      <c r="AS894" s="123" t="s">
        <v>16166</v>
      </c>
      <c r="AT894" s="123" t="s">
        <v>4868</v>
      </c>
      <c r="AU894" s="714">
        <v>7112</v>
      </c>
      <c r="AV894" s="137">
        <v>23.706666666666667</v>
      </c>
      <c r="AW894" s="132"/>
      <c r="AX894" s="132"/>
      <c r="AY894" s="132"/>
      <c r="AZ894" s="132"/>
      <c r="BA894" s="132"/>
      <c r="BB894" s="134"/>
      <c r="BC894" s="134"/>
      <c r="BD894" s="134"/>
      <c r="BE894" s="138" t="s">
        <v>364</v>
      </c>
      <c r="BF894" s="139"/>
      <c r="BG894" s="139"/>
      <c r="BH894" s="139"/>
      <c r="BI894" s="139"/>
      <c r="BJ894" s="139"/>
      <c r="BK894" s="134"/>
      <c r="BL894" s="134"/>
      <c r="BM894" s="138"/>
      <c r="BN894" s="141" t="s">
        <v>364</v>
      </c>
      <c r="BO894" s="123"/>
      <c r="BP894" s="123"/>
      <c r="BQ894" s="123"/>
      <c r="BR894" s="123"/>
      <c r="BS894" s="123"/>
      <c r="BT894" s="123"/>
      <c r="BU894" s="123"/>
      <c r="BV894" s="123"/>
      <c r="BW894" s="123"/>
      <c r="BX894" s="123"/>
      <c r="BY894" s="144"/>
      <c r="BZ894" s="123"/>
      <c r="CA894" s="123"/>
      <c r="CB894" s="123"/>
      <c r="CC894" s="123"/>
    </row>
    <row r="895" spans="1:81" s="12" customFormat="1" ht="16.5" customHeight="1">
      <c r="A895" s="123">
        <v>795</v>
      </c>
      <c r="B895" s="135" t="s">
        <v>228</v>
      </c>
      <c r="C895" s="135" t="s">
        <v>232</v>
      </c>
      <c r="D895" s="123" t="s">
        <v>481</v>
      </c>
      <c r="E895" s="135" t="s">
        <v>377</v>
      </c>
      <c r="F895" s="123" t="s">
        <v>4869</v>
      </c>
      <c r="G895" s="142" t="s">
        <v>4870</v>
      </c>
      <c r="H895" s="164" t="s">
        <v>14823</v>
      </c>
      <c r="I895" s="164" t="s">
        <v>14824</v>
      </c>
      <c r="J895" s="123" t="s">
        <v>13157</v>
      </c>
      <c r="K895" s="154" t="s">
        <v>377</v>
      </c>
      <c r="L895" s="134" t="s">
        <v>377</v>
      </c>
      <c r="M895" s="135" t="s">
        <v>15985</v>
      </c>
      <c r="N895" s="131" t="s">
        <v>13157</v>
      </c>
      <c r="O895" s="131"/>
      <c r="P895" s="131" t="s">
        <v>13157</v>
      </c>
      <c r="Q895" s="347">
        <v>49</v>
      </c>
      <c r="R895" s="347">
        <v>92</v>
      </c>
      <c r="S895" s="347"/>
      <c r="T895" s="347"/>
      <c r="U895" s="347"/>
      <c r="V895" s="347"/>
      <c r="W895" s="347"/>
      <c r="X895" s="360"/>
      <c r="Y895" s="347"/>
      <c r="Z895" s="347"/>
      <c r="AA895" s="347"/>
      <c r="AB895" s="347"/>
      <c r="AC895" s="347"/>
      <c r="AD895" s="132"/>
      <c r="AE895" s="132">
        <v>113</v>
      </c>
      <c r="AF895" s="570" t="s">
        <v>4871</v>
      </c>
      <c r="AG895" s="347">
        <v>1</v>
      </c>
      <c r="AH895" s="347">
        <v>1</v>
      </c>
      <c r="AI895" s="123"/>
      <c r="AJ895" s="123"/>
      <c r="AK895" s="123"/>
      <c r="AL895" s="123"/>
      <c r="AM895" s="123"/>
      <c r="AN895" s="123"/>
      <c r="AO895" s="123"/>
      <c r="AP895" s="123"/>
      <c r="AQ895" s="123">
        <v>300</v>
      </c>
      <c r="AR895" s="144" t="s">
        <v>16168</v>
      </c>
      <c r="AS895" s="144" t="s">
        <v>16168</v>
      </c>
      <c r="AT895" s="123" t="s">
        <v>1421</v>
      </c>
      <c r="AU895" s="139">
        <v>7500</v>
      </c>
      <c r="AV895" s="137">
        <v>25</v>
      </c>
      <c r="AW895" s="132"/>
      <c r="AX895" s="132"/>
      <c r="AY895" s="132"/>
      <c r="AZ895" s="132"/>
      <c r="BA895" s="132"/>
      <c r="BB895" s="134"/>
      <c r="BC895" s="134"/>
      <c r="BD895" s="134"/>
      <c r="BE895" s="138" t="s">
        <v>364</v>
      </c>
      <c r="BF895" s="139"/>
      <c r="BG895" s="139"/>
      <c r="BH895" s="139"/>
      <c r="BI895" s="139"/>
      <c r="BJ895" s="139"/>
      <c r="BK895" s="134"/>
      <c r="BL895" s="134"/>
      <c r="BM895" s="138"/>
      <c r="BN895" s="141"/>
      <c r="BO895" s="123"/>
      <c r="BP895" s="123"/>
      <c r="BQ895" s="123"/>
      <c r="BR895" s="123"/>
      <c r="BS895" s="123"/>
      <c r="BT895" s="123"/>
      <c r="BU895" s="123"/>
      <c r="BV895" s="123"/>
      <c r="BW895" s="123"/>
      <c r="BX895" s="123"/>
      <c r="BY895" s="123"/>
      <c r="BZ895" s="123"/>
      <c r="CA895" s="123"/>
      <c r="CB895" s="123"/>
      <c r="CC895" s="134"/>
    </row>
    <row r="896" spans="1:81" s="6" customFormat="1" ht="16.5" customHeight="1">
      <c r="A896" s="123">
        <v>796</v>
      </c>
      <c r="B896" s="135" t="s">
        <v>228</v>
      </c>
      <c r="C896" s="135" t="s">
        <v>236</v>
      </c>
      <c r="D896" s="135" t="s">
        <v>481</v>
      </c>
      <c r="E896" s="135" t="s">
        <v>353</v>
      </c>
      <c r="F896" s="135" t="s">
        <v>4872</v>
      </c>
      <c r="G896" s="523" t="s">
        <v>4873</v>
      </c>
      <c r="H896" s="135" t="s">
        <v>14826</v>
      </c>
      <c r="I896" s="135" t="s">
        <v>14827</v>
      </c>
      <c r="J896" s="135" t="s">
        <v>12883</v>
      </c>
      <c r="K896" s="135" t="s">
        <v>14828</v>
      </c>
      <c r="L896" s="135" t="s">
        <v>4874</v>
      </c>
      <c r="M896" s="135" t="s">
        <v>15986</v>
      </c>
      <c r="N896" s="131" t="s">
        <v>13157</v>
      </c>
      <c r="O896" s="131"/>
      <c r="P896" s="131" t="s">
        <v>13157</v>
      </c>
      <c r="Q896" s="347">
        <v>1296</v>
      </c>
      <c r="R896" s="347">
        <v>704</v>
      </c>
      <c r="S896" s="347">
        <v>314</v>
      </c>
      <c r="T896" s="347">
        <v>241</v>
      </c>
      <c r="U896" s="347" t="s">
        <v>418</v>
      </c>
      <c r="V896" s="347">
        <v>73</v>
      </c>
      <c r="W896" s="347">
        <v>55</v>
      </c>
      <c r="X896" s="360" t="s">
        <v>4875</v>
      </c>
      <c r="Y896" s="347">
        <v>59</v>
      </c>
      <c r="Z896" s="347"/>
      <c r="AA896" s="347"/>
      <c r="AB896" s="347">
        <v>38</v>
      </c>
      <c r="AC896" s="347"/>
      <c r="AD896" s="132"/>
      <c r="AE896" s="132"/>
      <c r="AF896" s="338" t="s">
        <v>4876</v>
      </c>
      <c r="AG896" s="347">
        <v>187</v>
      </c>
      <c r="AH896" s="347">
        <v>202</v>
      </c>
      <c r="AI896" s="338"/>
      <c r="AJ896" s="338"/>
      <c r="AK896" s="123" t="s">
        <v>477</v>
      </c>
      <c r="AL896" s="123">
        <v>18</v>
      </c>
      <c r="AM896" s="123">
        <v>2</v>
      </c>
      <c r="AN896" s="123">
        <v>3</v>
      </c>
      <c r="AO896" s="123">
        <v>13</v>
      </c>
      <c r="AP896" s="123"/>
      <c r="AQ896" s="338">
        <v>186</v>
      </c>
      <c r="AR896" s="123" t="s">
        <v>16172</v>
      </c>
      <c r="AS896" s="123" t="s">
        <v>16172</v>
      </c>
      <c r="AT896" s="135" t="s">
        <v>4855</v>
      </c>
      <c r="AU896" s="714">
        <v>582</v>
      </c>
      <c r="AV896" s="137">
        <v>3.129032258064516</v>
      </c>
      <c r="AW896" s="132"/>
      <c r="AX896" s="132"/>
      <c r="AY896" s="132"/>
      <c r="AZ896" s="132"/>
      <c r="BA896" s="132"/>
      <c r="BB896" s="134"/>
      <c r="BC896" s="134"/>
      <c r="BD896" s="134"/>
      <c r="BE896" s="171" t="s">
        <v>364</v>
      </c>
      <c r="BF896" s="139"/>
      <c r="BG896" s="139"/>
      <c r="BH896" s="139"/>
      <c r="BI896" s="139"/>
      <c r="BJ896" s="139"/>
      <c r="BK896" s="134"/>
      <c r="BL896" s="134"/>
      <c r="BM896" s="138"/>
      <c r="BN896" s="141"/>
      <c r="BO896" s="123"/>
      <c r="BP896" s="123"/>
      <c r="BQ896" s="123"/>
      <c r="BR896" s="123"/>
      <c r="BS896" s="123"/>
      <c r="BT896" s="123"/>
      <c r="BU896" s="123"/>
      <c r="BV896" s="123"/>
      <c r="BW896" s="123"/>
      <c r="BX896" s="123"/>
      <c r="BY896" s="123"/>
      <c r="BZ896" s="123"/>
      <c r="CA896" s="123"/>
      <c r="CB896" s="123"/>
      <c r="CC896" s="123"/>
    </row>
    <row r="897" spans="1:81" s="10" customFormat="1" ht="16.5" customHeight="1">
      <c r="A897" s="123">
        <v>797</v>
      </c>
      <c r="B897" s="123" t="s">
        <v>228</v>
      </c>
      <c r="C897" s="123" t="s">
        <v>236</v>
      </c>
      <c r="D897" s="123" t="s">
        <v>481</v>
      </c>
      <c r="E897" s="123" t="s">
        <v>353</v>
      </c>
      <c r="F897" s="123" t="s">
        <v>4877</v>
      </c>
      <c r="G897" s="142" t="s">
        <v>4878</v>
      </c>
      <c r="H897" s="123" t="s">
        <v>14829</v>
      </c>
      <c r="I897" s="156" t="s">
        <v>14830</v>
      </c>
      <c r="J897" s="123" t="s">
        <v>12883</v>
      </c>
      <c r="K897" s="673" t="s">
        <v>14831</v>
      </c>
      <c r="L897" s="673" t="s">
        <v>4879</v>
      </c>
      <c r="M897" s="123" t="s">
        <v>15987</v>
      </c>
      <c r="N897" s="131" t="s">
        <v>13157</v>
      </c>
      <c r="O897" s="131"/>
      <c r="P897" s="131" t="s">
        <v>13157</v>
      </c>
      <c r="Q897" s="227">
        <v>118964</v>
      </c>
      <c r="R897" s="132">
        <v>2448</v>
      </c>
      <c r="S897" s="347">
        <f>SUM(T897,V897)</f>
        <v>795</v>
      </c>
      <c r="T897" s="132">
        <v>687</v>
      </c>
      <c r="U897" s="132" t="s">
        <v>575</v>
      </c>
      <c r="V897" s="169">
        <v>108</v>
      </c>
      <c r="W897" s="132">
        <v>184</v>
      </c>
      <c r="X897" s="134" t="s">
        <v>401</v>
      </c>
      <c r="Y897" s="132">
        <v>3595</v>
      </c>
      <c r="Z897" s="132">
        <v>1551.9</v>
      </c>
      <c r="AA897" s="169">
        <v>1546</v>
      </c>
      <c r="AB897" s="347">
        <v>78</v>
      </c>
      <c r="AC897" s="347">
        <v>55.81</v>
      </c>
      <c r="AD897" s="132"/>
      <c r="AE897" s="132">
        <v>90</v>
      </c>
      <c r="AF897" s="123" t="s">
        <v>4880</v>
      </c>
      <c r="AG897" s="132">
        <v>1115</v>
      </c>
      <c r="AH897" s="132">
        <v>1703</v>
      </c>
      <c r="AI897" s="123" t="s">
        <v>20039</v>
      </c>
      <c r="AJ897" s="123" t="s">
        <v>4881</v>
      </c>
      <c r="AK897" s="134" t="s">
        <v>406</v>
      </c>
      <c r="AL897" s="134">
        <v>1</v>
      </c>
      <c r="AM897" s="134"/>
      <c r="AN897" s="134">
        <v>1</v>
      </c>
      <c r="AO897" s="134"/>
      <c r="AP897" s="171"/>
      <c r="AQ897" s="134">
        <v>206</v>
      </c>
      <c r="AR897" s="144" t="s">
        <v>16168</v>
      </c>
      <c r="AS897" s="144" t="s">
        <v>16168</v>
      </c>
      <c r="AT897" s="134" t="s">
        <v>1553</v>
      </c>
      <c r="AU897" s="137">
        <v>45684</v>
      </c>
      <c r="AV897" s="137">
        <v>221.76699029126215</v>
      </c>
      <c r="AW897" s="132">
        <v>2000</v>
      </c>
      <c r="AX897" s="139" t="s">
        <v>357</v>
      </c>
      <c r="AY897" s="132">
        <v>1000</v>
      </c>
      <c r="AZ897" s="132">
        <v>1500</v>
      </c>
      <c r="BA897" s="132">
        <v>2000</v>
      </c>
      <c r="BB897" s="123">
        <v>50</v>
      </c>
      <c r="BC897" s="123">
        <v>50</v>
      </c>
      <c r="BD897" s="134" t="s">
        <v>4882</v>
      </c>
      <c r="BE897" s="171" t="s">
        <v>1608</v>
      </c>
      <c r="BF897" s="139"/>
      <c r="BG897" s="139" t="s">
        <v>357</v>
      </c>
      <c r="BH897" s="139"/>
      <c r="BI897" s="139"/>
      <c r="BJ897" s="139"/>
      <c r="BK897" s="134"/>
      <c r="BL897" s="134"/>
      <c r="BM897" s="134" t="s">
        <v>4882</v>
      </c>
      <c r="BN897" s="173" t="s">
        <v>1608</v>
      </c>
      <c r="BO897" s="123"/>
      <c r="BP897" s="123"/>
      <c r="BQ897" s="123"/>
      <c r="BR897" s="123"/>
      <c r="BS897" s="123"/>
      <c r="BT897" s="123"/>
      <c r="BU897" s="123"/>
      <c r="BV897" s="123"/>
      <c r="BW897" s="123"/>
      <c r="BX897" s="123"/>
      <c r="BY897" s="123"/>
      <c r="BZ897" s="123"/>
      <c r="CA897" s="123"/>
      <c r="CB897" s="123"/>
      <c r="CC897" s="123"/>
    </row>
    <row r="898" spans="1:81" s="6" customFormat="1" ht="16.5" customHeight="1">
      <c r="A898" s="123">
        <v>798</v>
      </c>
      <c r="B898" s="123" t="s">
        <v>228</v>
      </c>
      <c r="C898" s="123" t="s">
        <v>241</v>
      </c>
      <c r="D898" s="123" t="s">
        <v>481</v>
      </c>
      <c r="E898" s="123" t="s">
        <v>377</v>
      </c>
      <c r="F898" s="123" t="s">
        <v>4883</v>
      </c>
      <c r="G898" s="142" t="s">
        <v>20040</v>
      </c>
      <c r="H898" s="123" t="s">
        <v>14832</v>
      </c>
      <c r="I898" s="123">
        <v>1979.06</v>
      </c>
      <c r="J898" s="123" t="s">
        <v>12888</v>
      </c>
      <c r="K898" s="154" t="s">
        <v>377</v>
      </c>
      <c r="L898" s="154" t="s">
        <v>377</v>
      </c>
      <c r="M898" s="135"/>
      <c r="N898" s="131" t="s">
        <v>13157</v>
      </c>
      <c r="O898" s="131"/>
      <c r="P898" s="131" t="s">
        <v>13157</v>
      </c>
      <c r="Q898" s="347">
        <v>54432</v>
      </c>
      <c r="R898" s="347">
        <v>972</v>
      </c>
      <c r="S898" s="347">
        <v>491</v>
      </c>
      <c r="T898" s="347">
        <v>491</v>
      </c>
      <c r="U898" s="347" t="s">
        <v>756</v>
      </c>
      <c r="V898" s="347"/>
      <c r="W898" s="347">
        <v>11</v>
      </c>
      <c r="X898" s="360" t="s">
        <v>401</v>
      </c>
      <c r="Y898" s="347"/>
      <c r="Z898" s="347"/>
      <c r="AA898" s="347"/>
      <c r="AB898" s="347"/>
      <c r="AC898" s="347"/>
      <c r="AD898" s="132"/>
      <c r="AE898" s="132"/>
      <c r="AF898" s="338" t="s">
        <v>4884</v>
      </c>
      <c r="AG898" s="347">
        <v>1290</v>
      </c>
      <c r="AH898" s="347">
        <v>1290</v>
      </c>
      <c r="AI898" s="429" t="s">
        <v>20041</v>
      </c>
      <c r="AJ898" s="338" t="s">
        <v>4885</v>
      </c>
      <c r="AK898" s="429"/>
      <c r="AL898" s="429"/>
      <c r="AM898" s="429"/>
      <c r="AN898" s="429"/>
      <c r="AO898" s="429"/>
      <c r="AP898" s="429"/>
      <c r="AQ898" s="429">
        <v>310</v>
      </c>
      <c r="AR898" s="144" t="s">
        <v>16168</v>
      </c>
      <c r="AS898" s="144" t="s">
        <v>16168</v>
      </c>
      <c r="AT898" s="429" t="s">
        <v>1553</v>
      </c>
      <c r="AU898" s="714">
        <v>5049</v>
      </c>
      <c r="AV898" s="137">
        <v>16.287096774193547</v>
      </c>
      <c r="AW898" s="347"/>
      <c r="AX898" s="347"/>
      <c r="AY898" s="347"/>
      <c r="AZ898" s="347"/>
      <c r="BA898" s="347"/>
      <c r="BB898" s="134"/>
      <c r="BC898" s="134"/>
      <c r="BD898" s="134"/>
      <c r="BE898" s="138" t="s">
        <v>364</v>
      </c>
      <c r="BF898" s="139"/>
      <c r="BG898" s="139"/>
      <c r="BH898" s="139"/>
      <c r="BI898" s="139"/>
      <c r="BJ898" s="139"/>
      <c r="BK898" s="134"/>
      <c r="BL898" s="134"/>
      <c r="BM898" s="138"/>
      <c r="BN898" s="141" t="s">
        <v>364</v>
      </c>
      <c r="BO898" s="123"/>
      <c r="BP898" s="123"/>
      <c r="BQ898" s="123"/>
      <c r="BR898" s="123"/>
      <c r="BS898" s="123"/>
      <c r="BT898" s="123"/>
      <c r="BU898" s="123"/>
      <c r="BV898" s="123"/>
      <c r="BW898" s="123"/>
      <c r="BX898" s="123"/>
      <c r="BY898" s="123"/>
      <c r="BZ898" s="123"/>
      <c r="CA898" s="123"/>
      <c r="CB898" s="123"/>
      <c r="CC898" s="123"/>
    </row>
    <row r="899" spans="1:81" s="12" customFormat="1" ht="16.5" customHeight="1">
      <c r="A899" s="123">
        <v>799</v>
      </c>
      <c r="B899" s="123" t="s">
        <v>228</v>
      </c>
      <c r="C899" s="123" t="s">
        <v>232</v>
      </c>
      <c r="D899" s="123" t="s">
        <v>481</v>
      </c>
      <c r="E899" s="123" t="s">
        <v>459</v>
      </c>
      <c r="F899" s="123" t="s">
        <v>4886</v>
      </c>
      <c r="G899" s="142" t="s">
        <v>20042</v>
      </c>
      <c r="H899" s="123" t="s">
        <v>14833</v>
      </c>
      <c r="I899" s="144" t="s">
        <v>14834</v>
      </c>
      <c r="J899" s="123" t="s">
        <v>12883</v>
      </c>
      <c r="K899" s="146" t="s">
        <v>14835</v>
      </c>
      <c r="L899" s="146" t="s">
        <v>4887</v>
      </c>
      <c r="M899" s="147" t="s">
        <v>15988</v>
      </c>
      <c r="N899" s="131" t="s">
        <v>13157</v>
      </c>
      <c r="O899" s="131"/>
      <c r="P899" s="131" t="s">
        <v>13157</v>
      </c>
      <c r="Q899" s="378">
        <v>735</v>
      </c>
      <c r="R899" s="378">
        <v>413</v>
      </c>
      <c r="S899" s="347"/>
      <c r="T899" s="347"/>
      <c r="U899" s="347"/>
      <c r="V899" s="347"/>
      <c r="W899" s="347"/>
      <c r="X899" s="360"/>
      <c r="Y899" s="378">
        <v>88</v>
      </c>
      <c r="Z899" s="378">
        <v>16</v>
      </c>
      <c r="AA899" s="378">
        <v>4350</v>
      </c>
      <c r="AB899" s="378">
        <v>22</v>
      </c>
      <c r="AC899" s="347"/>
      <c r="AD899" s="132"/>
      <c r="AE899" s="132">
        <v>5</v>
      </c>
      <c r="AF899" s="429"/>
      <c r="AG899" s="347"/>
      <c r="AH899" s="347"/>
      <c r="AI899" s="429"/>
      <c r="AJ899" s="123"/>
      <c r="AK899" s="123"/>
      <c r="AL899" s="420"/>
      <c r="AM899" s="420"/>
      <c r="AN899" s="420"/>
      <c r="AO899" s="429"/>
      <c r="AP899" s="429"/>
      <c r="AQ899" s="123">
        <v>267</v>
      </c>
      <c r="AR899" s="144" t="s">
        <v>16168</v>
      </c>
      <c r="AS899" s="123"/>
      <c r="AT899" s="144" t="s">
        <v>4888</v>
      </c>
      <c r="AU899" s="139">
        <v>1800</v>
      </c>
      <c r="AV899" s="137">
        <v>6.7415730337078648</v>
      </c>
      <c r="AW899" s="347"/>
      <c r="AX899" s="347"/>
      <c r="AY899" s="347"/>
      <c r="AZ899" s="347"/>
      <c r="BA899" s="347"/>
      <c r="BB899" s="134"/>
      <c r="BC899" s="134"/>
      <c r="BD899" s="138"/>
      <c r="BE899" s="138"/>
      <c r="BF899" s="139"/>
      <c r="BG899" s="139"/>
      <c r="BH899" s="139"/>
      <c r="BI899" s="139"/>
      <c r="BJ899" s="139"/>
      <c r="BK899" s="134"/>
      <c r="BL899" s="134"/>
      <c r="BM899" s="138"/>
      <c r="BN899" s="141"/>
      <c r="BO899" s="123"/>
      <c r="BP899" s="123"/>
      <c r="BQ899" s="123"/>
      <c r="BR899" s="123"/>
      <c r="BS899" s="123"/>
      <c r="BT899" s="123"/>
      <c r="BU899" s="123"/>
      <c r="BV899" s="123"/>
      <c r="BW899" s="123"/>
      <c r="BX899" s="123"/>
      <c r="BY899" s="123"/>
      <c r="BZ899" s="123"/>
      <c r="CA899" s="123"/>
      <c r="CB899" s="123"/>
      <c r="CC899" s="123"/>
    </row>
    <row r="900" spans="1:81" s="6" customFormat="1" ht="16.5" customHeight="1">
      <c r="A900" s="123">
        <v>800</v>
      </c>
      <c r="B900" s="136" t="s">
        <v>228</v>
      </c>
      <c r="C900" s="136" t="s">
        <v>237</v>
      </c>
      <c r="D900" s="136" t="s">
        <v>481</v>
      </c>
      <c r="E900" s="136" t="s">
        <v>353</v>
      </c>
      <c r="F900" s="136" t="s">
        <v>4889</v>
      </c>
      <c r="G900" s="129" t="s">
        <v>4890</v>
      </c>
      <c r="H900" s="135" t="s">
        <v>14836</v>
      </c>
      <c r="I900" s="134" t="s">
        <v>14837</v>
      </c>
      <c r="J900" s="154" t="s">
        <v>12883</v>
      </c>
      <c r="K900" s="154" t="s">
        <v>14838</v>
      </c>
      <c r="L900" s="154" t="s">
        <v>4891</v>
      </c>
      <c r="M900" s="406" t="s">
        <v>15989</v>
      </c>
      <c r="N900" s="131" t="s">
        <v>13157</v>
      </c>
      <c r="O900" s="131"/>
      <c r="P900" s="131" t="s">
        <v>13157</v>
      </c>
      <c r="Q900" s="347">
        <v>13063</v>
      </c>
      <c r="R900" s="347">
        <v>5572</v>
      </c>
      <c r="S900" s="347">
        <v>1453</v>
      </c>
      <c r="T900" s="347">
        <v>1149</v>
      </c>
      <c r="U900" s="132" t="s">
        <v>418</v>
      </c>
      <c r="V900" s="347">
        <v>304</v>
      </c>
      <c r="W900" s="347">
        <v>403</v>
      </c>
      <c r="X900" s="149" t="s">
        <v>401</v>
      </c>
      <c r="Y900" s="347">
        <v>261</v>
      </c>
      <c r="Z900" s="347">
        <v>187</v>
      </c>
      <c r="AA900" s="378">
        <v>4601</v>
      </c>
      <c r="AB900" s="347">
        <v>159</v>
      </c>
      <c r="AC900" s="378"/>
      <c r="AD900" s="133"/>
      <c r="AE900" s="132">
        <v>80</v>
      </c>
      <c r="AF900" s="429" t="s">
        <v>4892</v>
      </c>
      <c r="AG900" s="347">
        <v>7616</v>
      </c>
      <c r="AH900" s="347">
        <v>10189</v>
      </c>
      <c r="AI900" s="429" t="s">
        <v>20043</v>
      </c>
      <c r="AJ900" s="429" t="s">
        <v>4893</v>
      </c>
      <c r="AK900" s="123" t="s">
        <v>477</v>
      </c>
      <c r="AL900" s="123">
        <v>17</v>
      </c>
      <c r="AM900" s="429">
        <v>4</v>
      </c>
      <c r="AN900" s="429">
        <v>7</v>
      </c>
      <c r="AO900" s="429">
        <v>3</v>
      </c>
      <c r="AP900" s="429">
        <v>3</v>
      </c>
      <c r="AQ900" s="123">
        <v>300</v>
      </c>
      <c r="AR900" s="136" t="s">
        <v>16166</v>
      </c>
      <c r="AS900" s="136" t="s">
        <v>16166</v>
      </c>
      <c r="AT900" s="134" t="s">
        <v>4894</v>
      </c>
      <c r="AU900" s="137">
        <v>17988</v>
      </c>
      <c r="AV900" s="137">
        <v>59.96</v>
      </c>
      <c r="AW900" s="169"/>
      <c r="AX900" s="169"/>
      <c r="AY900" s="169"/>
      <c r="AZ900" s="169"/>
      <c r="BA900" s="169"/>
      <c r="BB900" s="170"/>
      <c r="BC900" s="170"/>
      <c r="BD900" s="171"/>
      <c r="BE900" s="171"/>
      <c r="BF900" s="172"/>
      <c r="BG900" s="172"/>
      <c r="BH900" s="172"/>
      <c r="BI900" s="172"/>
      <c r="BJ900" s="172"/>
      <c r="BK900" s="170"/>
      <c r="BL900" s="170"/>
      <c r="BM900" s="171"/>
      <c r="BN900" s="173"/>
      <c r="BO900" s="123"/>
      <c r="BP900" s="123"/>
      <c r="BQ900" s="123"/>
      <c r="BR900" s="123"/>
      <c r="BS900" s="123"/>
      <c r="BT900" s="123"/>
      <c r="BU900" s="123"/>
      <c r="BV900" s="144"/>
      <c r="BW900" s="123"/>
      <c r="BX900" s="123"/>
      <c r="BY900" s="144"/>
      <c r="BZ900" s="144"/>
      <c r="CA900" s="144"/>
      <c r="CB900" s="144"/>
      <c r="CC900" s="144"/>
    </row>
    <row r="901" spans="1:81" s="6" customFormat="1" ht="16.5" customHeight="1">
      <c r="A901" s="123">
        <v>801</v>
      </c>
      <c r="B901" s="123" t="s">
        <v>228</v>
      </c>
      <c r="C901" s="123" t="s">
        <v>241</v>
      </c>
      <c r="D901" s="123" t="s">
        <v>481</v>
      </c>
      <c r="E901" s="123" t="s">
        <v>353</v>
      </c>
      <c r="F901" s="123" t="s">
        <v>4895</v>
      </c>
      <c r="G901" s="142" t="s">
        <v>20044</v>
      </c>
      <c r="H901" s="123" t="s">
        <v>14839</v>
      </c>
      <c r="I901" s="123" t="s">
        <v>14840</v>
      </c>
      <c r="J901" s="123" t="s">
        <v>12899</v>
      </c>
      <c r="K901" s="154" t="s">
        <v>14841</v>
      </c>
      <c r="L901" s="154" t="s">
        <v>4896</v>
      </c>
      <c r="M901" s="135" t="s">
        <v>15990</v>
      </c>
      <c r="N901" s="131" t="s">
        <v>12888</v>
      </c>
      <c r="O901" s="131"/>
      <c r="P901" s="131" t="s">
        <v>13157</v>
      </c>
      <c r="Q901" s="347">
        <v>19220</v>
      </c>
      <c r="R901" s="347">
        <v>1260</v>
      </c>
      <c r="S901" s="347">
        <v>428</v>
      </c>
      <c r="T901" s="347">
        <v>428</v>
      </c>
      <c r="U901" s="347"/>
      <c r="V901" s="347"/>
      <c r="W901" s="347">
        <v>58</v>
      </c>
      <c r="X901" s="360" t="s">
        <v>401</v>
      </c>
      <c r="Y901" s="347">
        <v>182</v>
      </c>
      <c r="Z901" s="347"/>
      <c r="AA901" s="347"/>
      <c r="AB901" s="347"/>
      <c r="AC901" s="347"/>
      <c r="AD901" s="132"/>
      <c r="AE901" s="132"/>
      <c r="AF901" s="338" t="s">
        <v>4714</v>
      </c>
      <c r="AG901" s="347"/>
      <c r="AH901" s="347">
        <v>391</v>
      </c>
      <c r="AI901" s="429"/>
      <c r="AJ901" s="429"/>
      <c r="AK901" s="429" t="s">
        <v>477</v>
      </c>
      <c r="AL901" s="429">
        <v>12</v>
      </c>
      <c r="AM901" s="429"/>
      <c r="AN901" s="429">
        <v>2</v>
      </c>
      <c r="AO901" s="429">
        <v>10</v>
      </c>
      <c r="AP901" s="429"/>
      <c r="AQ901" s="429">
        <v>300</v>
      </c>
      <c r="AR901" s="429" t="s">
        <v>16166</v>
      </c>
      <c r="AS901" s="429" t="s">
        <v>16166</v>
      </c>
      <c r="AT901" s="429" t="s">
        <v>564</v>
      </c>
      <c r="AU901" s="347">
        <v>13605</v>
      </c>
      <c r="AV901" s="137">
        <v>45.35</v>
      </c>
      <c r="AW901" s="347"/>
      <c r="AX901" s="347"/>
      <c r="AY901" s="347"/>
      <c r="AZ901" s="347"/>
      <c r="BA901" s="347"/>
      <c r="BB901" s="134"/>
      <c r="BC901" s="134"/>
      <c r="BD901" s="134"/>
      <c r="BE901" s="138" t="s">
        <v>364</v>
      </c>
      <c r="BF901" s="139"/>
      <c r="BG901" s="139"/>
      <c r="BH901" s="139"/>
      <c r="BI901" s="139"/>
      <c r="BJ901" s="139"/>
      <c r="BK901" s="134"/>
      <c r="BL901" s="134"/>
      <c r="BM901" s="138"/>
      <c r="BN901" s="141"/>
      <c r="BO901" s="123"/>
      <c r="BP901" s="123"/>
      <c r="BQ901" s="123"/>
      <c r="BR901" s="123"/>
      <c r="BS901" s="123"/>
      <c r="BT901" s="123"/>
      <c r="BU901" s="123"/>
      <c r="BV901" s="123"/>
      <c r="BW901" s="123"/>
      <c r="BX901" s="123"/>
      <c r="BY901" s="123"/>
      <c r="BZ901" s="123"/>
      <c r="CA901" s="123"/>
      <c r="CB901" s="123"/>
      <c r="CC901" s="123"/>
    </row>
    <row r="902" spans="1:81" s="10" customFormat="1" ht="16.5" customHeight="1">
      <c r="A902" s="123">
        <v>802</v>
      </c>
      <c r="B902" s="123" t="s">
        <v>228</v>
      </c>
      <c r="C902" s="123" t="s">
        <v>238</v>
      </c>
      <c r="D902" s="123" t="s">
        <v>481</v>
      </c>
      <c r="E902" s="123" t="s">
        <v>353</v>
      </c>
      <c r="F902" s="123" t="s">
        <v>4897</v>
      </c>
      <c r="G902" s="142" t="s">
        <v>20045</v>
      </c>
      <c r="H902" s="144" t="s">
        <v>14842</v>
      </c>
      <c r="I902" s="123" t="s">
        <v>14843</v>
      </c>
      <c r="J902" s="123" t="s">
        <v>12883</v>
      </c>
      <c r="K902" s="144" t="s">
        <v>14844</v>
      </c>
      <c r="L902" s="144" t="s">
        <v>4898</v>
      </c>
      <c r="M902" s="406" t="s">
        <v>15991</v>
      </c>
      <c r="N902" s="131" t="s">
        <v>12883</v>
      </c>
      <c r="O902" s="131" t="s">
        <v>357</v>
      </c>
      <c r="P902" s="131" t="s">
        <v>12883</v>
      </c>
      <c r="Q902" s="378">
        <v>13072</v>
      </c>
      <c r="R902" s="347">
        <v>2777</v>
      </c>
      <c r="S902" s="378">
        <f>T902+V902</f>
        <v>868</v>
      </c>
      <c r="T902" s="347">
        <v>739</v>
      </c>
      <c r="U902" s="227" t="s">
        <v>418</v>
      </c>
      <c r="V902" s="378">
        <v>129</v>
      </c>
      <c r="W902" s="378">
        <v>396</v>
      </c>
      <c r="X902" s="341" t="s">
        <v>401</v>
      </c>
      <c r="Y902" s="378">
        <v>129</v>
      </c>
      <c r="Z902" s="378">
        <v>65</v>
      </c>
      <c r="AA902" s="378">
        <v>5500</v>
      </c>
      <c r="AB902" s="378">
        <v>65</v>
      </c>
      <c r="AC902" s="378"/>
      <c r="AD902" s="133"/>
      <c r="AE902" s="132">
        <v>23</v>
      </c>
      <c r="AF902" s="457" t="s">
        <v>4899</v>
      </c>
      <c r="AG902" s="347">
        <v>874</v>
      </c>
      <c r="AH902" s="347">
        <v>1047</v>
      </c>
      <c r="AI902" s="144" t="s">
        <v>4900</v>
      </c>
      <c r="AJ902" s="144" t="s">
        <v>4901</v>
      </c>
      <c r="AK902" s="123" t="s">
        <v>387</v>
      </c>
      <c r="AL902" s="123">
        <v>3</v>
      </c>
      <c r="AM902" s="123">
        <v>1</v>
      </c>
      <c r="AN902" s="123">
        <v>1</v>
      </c>
      <c r="AO902" s="123">
        <v>1</v>
      </c>
      <c r="AP902" s="123"/>
      <c r="AQ902" s="123">
        <v>229</v>
      </c>
      <c r="AR902" s="144" t="s">
        <v>16168</v>
      </c>
      <c r="AS902" s="144" t="s">
        <v>16168</v>
      </c>
      <c r="AT902" s="791" t="s">
        <v>611</v>
      </c>
      <c r="AU902" s="714">
        <v>101031</v>
      </c>
      <c r="AV902" s="137">
        <v>441.1834061135371</v>
      </c>
      <c r="AW902" s="169"/>
      <c r="AX902" s="169"/>
      <c r="AY902" s="169"/>
      <c r="AZ902" s="169"/>
      <c r="BA902" s="169"/>
      <c r="BB902" s="170"/>
      <c r="BC902" s="170"/>
      <c r="BD902" s="171"/>
      <c r="BE902" s="171" t="s">
        <v>364</v>
      </c>
      <c r="BF902" s="172"/>
      <c r="BG902" s="172"/>
      <c r="BH902" s="172"/>
      <c r="BI902" s="172"/>
      <c r="BJ902" s="172"/>
      <c r="BK902" s="170"/>
      <c r="BL902" s="170"/>
      <c r="BM902" s="171"/>
      <c r="BN902" s="173" t="s">
        <v>364</v>
      </c>
      <c r="BO902" s="123"/>
      <c r="BP902" s="123"/>
      <c r="BQ902" s="123"/>
      <c r="BR902" s="123"/>
      <c r="BS902" s="123"/>
      <c r="BT902" s="123"/>
      <c r="BU902" s="123"/>
      <c r="BV902" s="123"/>
      <c r="BW902" s="123"/>
      <c r="BX902" s="123"/>
      <c r="BY902" s="144"/>
      <c r="BZ902" s="144"/>
      <c r="CA902" s="144"/>
      <c r="CB902" s="144"/>
      <c r="CC902" s="144"/>
    </row>
    <row r="903" spans="1:81" s="12" customFormat="1" ht="16.5" customHeight="1">
      <c r="A903" s="123">
        <v>803</v>
      </c>
      <c r="B903" s="123" t="s">
        <v>228</v>
      </c>
      <c r="C903" s="123" t="s">
        <v>236</v>
      </c>
      <c r="D903" s="123" t="s">
        <v>481</v>
      </c>
      <c r="E903" s="123" t="s">
        <v>377</v>
      </c>
      <c r="F903" s="123" t="s">
        <v>4902</v>
      </c>
      <c r="G903" s="145" t="s">
        <v>4903</v>
      </c>
      <c r="H903" s="123" t="s">
        <v>14845</v>
      </c>
      <c r="I903" s="123">
        <v>2002.05</v>
      </c>
      <c r="J903" s="123" t="s">
        <v>13157</v>
      </c>
      <c r="K903" s="154" t="s">
        <v>377</v>
      </c>
      <c r="L903" s="154" t="s">
        <v>377</v>
      </c>
      <c r="M903" s="135"/>
      <c r="N903" s="131" t="s">
        <v>13157</v>
      </c>
      <c r="O903" s="131"/>
      <c r="P903" s="131" t="s">
        <v>13157</v>
      </c>
      <c r="Q903" s="378">
        <v>3613</v>
      </c>
      <c r="R903" s="347">
        <v>480</v>
      </c>
      <c r="S903" s="347">
        <v>480</v>
      </c>
      <c r="T903" s="347">
        <v>480</v>
      </c>
      <c r="U903" s="132" t="s">
        <v>440</v>
      </c>
      <c r="V903" s="347"/>
      <c r="W903" s="347"/>
      <c r="X903" s="134"/>
      <c r="Y903" s="347"/>
      <c r="Z903" s="347"/>
      <c r="AA903" s="347"/>
      <c r="AB903" s="347">
        <v>12</v>
      </c>
      <c r="AC903" s="347"/>
      <c r="AD903" s="132"/>
      <c r="AE903" s="132" t="s">
        <v>16154</v>
      </c>
      <c r="AF903" s="338" t="s">
        <v>4904</v>
      </c>
      <c r="AG903" s="347"/>
      <c r="AH903" s="347"/>
      <c r="AI903" s="123"/>
      <c r="AJ903" s="123"/>
      <c r="AK903" s="123"/>
      <c r="AL903" s="123"/>
      <c r="AM903" s="123"/>
      <c r="AN903" s="123"/>
      <c r="AO903" s="123"/>
      <c r="AP903" s="123"/>
      <c r="AQ903" s="123">
        <v>165</v>
      </c>
      <c r="AR903" s="123" t="s">
        <v>4905</v>
      </c>
      <c r="AS903" s="123" t="s">
        <v>4905</v>
      </c>
      <c r="AT903" s="123" t="s">
        <v>16305</v>
      </c>
      <c r="AU903" s="139">
        <v>1725</v>
      </c>
      <c r="AV903" s="137">
        <v>10.454545454545455</v>
      </c>
      <c r="AW903" s="132"/>
      <c r="AX903" s="132"/>
      <c r="AY903" s="132"/>
      <c r="AZ903" s="132"/>
      <c r="BA903" s="132"/>
      <c r="BB903" s="134"/>
      <c r="BC903" s="134"/>
      <c r="BD903" s="134"/>
      <c r="BE903" s="138" t="s">
        <v>364</v>
      </c>
      <c r="BF903" s="139"/>
      <c r="BG903" s="139"/>
      <c r="BH903" s="139"/>
      <c r="BI903" s="139"/>
      <c r="BJ903" s="139"/>
      <c r="BK903" s="134"/>
      <c r="BL903" s="134"/>
      <c r="BM903" s="138"/>
      <c r="BN903" s="141"/>
      <c r="BO903" s="123"/>
      <c r="BP903" s="123"/>
      <c r="BQ903" s="123"/>
      <c r="BR903" s="123"/>
      <c r="BS903" s="123"/>
      <c r="BT903" s="123"/>
      <c r="BU903" s="123"/>
      <c r="BV903" s="123"/>
      <c r="BW903" s="123"/>
      <c r="BX903" s="123"/>
      <c r="BY903" s="144"/>
      <c r="BZ903" s="123"/>
      <c r="CA903" s="123"/>
      <c r="CB903" s="123"/>
      <c r="CC903" s="123"/>
    </row>
    <row r="904" spans="1:81" s="6" customFormat="1" ht="16.5" customHeight="1">
      <c r="A904" s="123">
        <v>804</v>
      </c>
      <c r="B904" s="123" t="s">
        <v>228</v>
      </c>
      <c r="C904" s="123" t="s">
        <v>243</v>
      </c>
      <c r="D904" s="123" t="s">
        <v>481</v>
      </c>
      <c r="E904" s="123" t="s">
        <v>377</v>
      </c>
      <c r="F904" s="123" t="s">
        <v>4906</v>
      </c>
      <c r="G904" s="142" t="s">
        <v>4907</v>
      </c>
      <c r="H904" s="123" t="s">
        <v>14846</v>
      </c>
      <c r="I904" s="123" t="s">
        <v>14847</v>
      </c>
      <c r="J904" s="123" t="s">
        <v>13157</v>
      </c>
      <c r="K904" s="154" t="s">
        <v>377</v>
      </c>
      <c r="L904" s="154" t="s">
        <v>377</v>
      </c>
      <c r="M904" s="135"/>
      <c r="N904" s="131" t="s">
        <v>13157</v>
      </c>
      <c r="O904" s="131"/>
      <c r="P904" s="131" t="s">
        <v>13157</v>
      </c>
      <c r="Q904" s="347">
        <v>4311</v>
      </c>
      <c r="R904" s="347">
        <v>149</v>
      </c>
      <c r="S904" s="347">
        <v>131</v>
      </c>
      <c r="T904" s="347">
        <v>131</v>
      </c>
      <c r="U904" s="132" t="s">
        <v>453</v>
      </c>
      <c r="V904" s="347"/>
      <c r="W904" s="347"/>
      <c r="X904" s="134"/>
      <c r="Y904" s="347"/>
      <c r="Z904" s="347"/>
      <c r="AA904" s="347"/>
      <c r="AB904" s="347"/>
      <c r="AC904" s="347"/>
      <c r="AD904" s="132"/>
      <c r="AE904" s="132"/>
      <c r="AF904" s="338" t="s">
        <v>4908</v>
      </c>
      <c r="AG904" s="347">
        <v>1</v>
      </c>
      <c r="AH904" s="347">
        <v>48</v>
      </c>
      <c r="AI904" s="123"/>
      <c r="AJ904" s="123"/>
      <c r="AK904" s="123"/>
      <c r="AL904" s="123"/>
      <c r="AM904" s="123"/>
      <c r="AN904" s="123"/>
      <c r="AO904" s="123"/>
      <c r="AP904" s="123"/>
      <c r="AQ904" s="123">
        <v>269</v>
      </c>
      <c r="AR904" s="144" t="s">
        <v>16168</v>
      </c>
      <c r="AS904" s="144" t="s">
        <v>16168</v>
      </c>
      <c r="AT904" s="123" t="s">
        <v>4909</v>
      </c>
      <c r="AU904" s="714">
        <v>2421</v>
      </c>
      <c r="AV904" s="137">
        <v>9</v>
      </c>
      <c r="AW904" s="132"/>
      <c r="AX904" s="132"/>
      <c r="AY904" s="132"/>
      <c r="AZ904" s="132"/>
      <c r="BA904" s="132"/>
      <c r="BB904" s="134"/>
      <c r="BC904" s="134"/>
      <c r="BD904" s="134"/>
      <c r="BE904" s="138" t="s">
        <v>364</v>
      </c>
      <c r="BF904" s="139"/>
      <c r="BG904" s="139"/>
      <c r="BH904" s="139"/>
      <c r="BI904" s="139"/>
      <c r="BJ904" s="139"/>
      <c r="BK904" s="134"/>
      <c r="BL904" s="134"/>
      <c r="BM904" s="138"/>
      <c r="BN904" s="141"/>
      <c r="BO904" s="123"/>
      <c r="BP904" s="123"/>
      <c r="BQ904" s="123"/>
      <c r="BR904" s="123"/>
      <c r="BS904" s="123"/>
      <c r="BT904" s="123"/>
      <c r="BU904" s="123"/>
      <c r="BV904" s="123"/>
      <c r="BW904" s="123"/>
      <c r="BX904" s="123"/>
      <c r="BY904" s="144"/>
      <c r="BZ904" s="123"/>
      <c r="CA904" s="123"/>
      <c r="CB904" s="123"/>
      <c r="CC904" s="123"/>
    </row>
    <row r="905" spans="1:81" s="12" customFormat="1" ht="16.5" customHeight="1">
      <c r="A905" s="123">
        <v>805</v>
      </c>
      <c r="B905" s="135" t="s">
        <v>228</v>
      </c>
      <c r="C905" s="135" t="s">
        <v>232</v>
      </c>
      <c r="D905" s="123" t="s">
        <v>481</v>
      </c>
      <c r="E905" s="135" t="s">
        <v>459</v>
      </c>
      <c r="F905" s="123" t="s">
        <v>4910</v>
      </c>
      <c r="G905" s="523" t="s">
        <v>4911</v>
      </c>
      <c r="H905" s="135" t="s">
        <v>14848</v>
      </c>
      <c r="I905" s="123" t="s">
        <v>14849</v>
      </c>
      <c r="J905" s="123" t="s">
        <v>12883</v>
      </c>
      <c r="K905" s="146" t="s">
        <v>14835</v>
      </c>
      <c r="L905" s="135" t="s">
        <v>4912</v>
      </c>
      <c r="M905" s="595" t="s">
        <v>15992</v>
      </c>
      <c r="N905" s="135" t="s">
        <v>13157</v>
      </c>
      <c r="O905" s="135"/>
      <c r="P905" s="131" t="s">
        <v>13157</v>
      </c>
      <c r="Q905" s="715">
        <v>526</v>
      </c>
      <c r="R905" s="347">
        <v>526</v>
      </c>
      <c r="S905" s="715">
        <v>0</v>
      </c>
      <c r="T905" s="347">
        <v>0</v>
      </c>
      <c r="U905" s="347" t="s">
        <v>453</v>
      </c>
      <c r="V905" s="715"/>
      <c r="W905" s="715"/>
      <c r="X905" s="765"/>
      <c r="Y905" s="715"/>
      <c r="Z905" s="715">
        <v>120</v>
      </c>
      <c r="AA905" s="715">
        <v>4000</v>
      </c>
      <c r="AB905" s="715">
        <v>20</v>
      </c>
      <c r="AC905" s="715"/>
      <c r="AD905" s="169"/>
      <c r="AE905" s="132" t="s">
        <v>16155</v>
      </c>
      <c r="AF905" s="338" t="s">
        <v>1421</v>
      </c>
      <c r="AG905" s="347"/>
      <c r="AH905" s="347"/>
      <c r="AI905" s="338" t="s">
        <v>1421</v>
      </c>
      <c r="AJ905" s="338"/>
      <c r="AK905" s="338"/>
      <c r="AL905" s="123"/>
      <c r="AM905" s="338"/>
      <c r="AN905" s="338"/>
      <c r="AO905" s="338"/>
      <c r="AP905" s="338"/>
      <c r="AQ905" s="341" t="s">
        <v>435</v>
      </c>
      <c r="AR905" s="144" t="s">
        <v>16168</v>
      </c>
      <c r="AS905" s="135" t="s">
        <v>4913</v>
      </c>
      <c r="AT905" s="135" t="s">
        <v>4914</v>
      </c>
      <c r="AU905" s="765" t="s">
        <v>435</v>
      </c>
      <c r="AV905" s="137"/>
      <c r="AW905" s="715"/>
      <c r="AX905" s="715"/>
      <c r="AY905" s="715"/>
      <c r="AZ905" s="715"/>
      <c r="BA905" s="715"/>
      <c r="BB905" s="170"/>
      <c r="BC905" s="170"/>
      <c r="BD905" s="135"/>
      <c r="BE905" s="135" t="s">
        <v>364</v>
      </c>
      <c r="BF905" s="172"/>
      <c r="BG905" s="172"/>
      <c r="BH905" s="172"/>
      <c r="BI905" s="172"/>
      <c r="BJ905" s="172"/>
      <c r="BK905" s="170"/>
      <c r="BL905" s="170"/>
      <c r="BM905" s="135"/>
      <c r="BN905" s="233"/>
      <c r="BO905" s="135"/>
      <c r="BP905" s="135"/>
      <c r="BQ905" s="135"/>
      <c r="BR905" s="135"/>
      <c r="BS905" s="135"/>
      <c r="BT905" s="135"/>
      <c r="BU905" s="135"/>
      <c r="BV905" s="135"/>
      <c r="BW905" s="135"/>
      <c r="BX905" s="135"/>
      <c r="BY905" s="135"/>
      <c r="BZ905" s="135"/>
      <c r="CA905" s="135"/>
      <c r="CB905" s="135"/>
      <c r="CC905" s="135"/>
    </row>
    <row r="906" spans="1:81" s="13" customFormat="1" ht="16.5" customHeight="1">
      <c r="A906" s="123">
        <v>806</v>
      </c>
      <c r="B906" s="123" t="s">
        <v>228</v>
      </c>
      <c r="C906" s="123" t="s">
        <v>232</v>
      </c>
      <c r="D906" s="123" t="s">
        <v>481</v>
      </c>
      <c r="E906" s="123" t="s">
        <v>459</v>
      </c>
      <c r="F906" s="123" t="s">
        <v>4915</v>
      </c>
      <c r="G906" s="142" t="s">
        <v>20046</v>
      </c>
      <c r="H906" s="123" t="s">
        <v>14850</v>
      </c>
      <c r="I906" s="123" t="s">
        <v>14851</v>
      </c>
      <c r="J906" s="123" t="s">
        <v>12883</v>
      </c>
      <c r="K906" s="135" t="s">
        <v>14852</v>
      </c>
      <c r="L906" s="135" t="s">
        <v>4916</v>
      </c>
      <c r="M906" s="135" t="s">
        <v>15993</v>
      </c>
      <c r="N906" s="135" t="s">
        <v>13157</v>
      </c>
      <c r="O906" s="131"/>
      <c r="P906" s="131" t="s">
        <v>13157</v>
      </c>
      <c r="Q906" s="347">
        <v>17179</v>
      </c>
      <c r="R906" s="347">
        <v>303.24</v>
      </c>
      <c r="S906" s="347">
        <v>197</v>
      </c>
      <c r="T906" s="347">
        <v>158</v>
      </c>
      <c r="U906" s="347" t="s">
        <v>392</v>
      </c>
      <c r="V906" s="347">
        <v>39</v>
      </c>
      <c r="W906" s="347">
        <v>14</v>
      </c>
      <c r="X906" s="360" t="s">
        <v>401</v>
      </c>
      <c r="Y906" s="347">
        <v>52</v>
      </c>
      <c r="Z906" s="347"/>
      <c r="AA906" s="347"/>
      <c r="AB906" s="347">
        <v>16.579999999999998</v>
      </c>
      <c r="AC906" s="347"/>
      <c r="AD906" s="132"/>
      <c r="AE906" s="132" t="s">
        <v>16156</v>
      </c>
      <c r="AF906" s="338" t="s">
        <v>4917</v>
      </c>
      <c r="AG906" s="347">
        <v>107</v>
      </c>
      <c r="AH906" s="347">
        <v>18020</v>
      </c>
      <c r="AI906" s="123"/>
      <c r="AJ906" s="123"/>
      <c r="AK906" s="338" t="s">
        <v>1040</v>
      </c>
      <c r="AL906" s="123">
        <v>1</v>
      </c>
      <c r="AM906" s="123"/>
      <c r="AN906" s="123"/>
      <c r="AO906" s="123">
        <v>1</v>
      </c>
      <c r="AP906" s="123"/>
      <c r="AQ906" s="123">
        <v>282</v>
      </c>
      <c r="AR906" s="144" t="s">
        <v>16168</v>
      </c>
      <c r="AS906" s="144" t="s">
        <v>16168</v>
      </c>
      <c r="AT906" s="135" t="s">
        <v>4918</v>
      </c>
      <c r="AU906" s="139">
        <v>32306</v>
      </c>
      <c r="AV906" s="137">
        <v>114.56028368794327</v>
      </c>
      <c r="AW906" s="132"/>
      <c r="AX906" s="132"/>
      <c r="AY906" s="132"/>
      <c r="AZ906" s="132"/>
      <c r="BA906" s="132"/>
      <c r="BB906" s="134"/>
      <c r="BC906" s="134"/>
      <c r="BD906" s="134"/>
      <c r="BE906" s="138" t="s">
        <v>364</v>
      </c>
      <c r="BF906" s="139"/>
      <c r="BG906" s="139"/>
      <c r="BH906" s="139"/>
      <c r="BI906" s="139"/>
      <c r="BJ906" s="139"/>
      <c r="BK906" s="134"/>
      <c r="BL906" s="134"/>
      <c r="BM906" s="138"/>
      <c r="BN906" s="141"/>
      <c r="BO906" s="123"/>
      <c r="BP906" s="123"/>
      <c r="BQ906" s="123"/>
      <c r="BR906" s="123"/>
      <c r="BS906" s="123"/>
      <c r="BT906" s="123"/>
      <c r="BU906" s="123"/>
      <c r="BV906" s="123"/>
      <c r="BW906" s="123"/>
      <c r="BX906" s="123"/>
      <c r="BY906" s="123"/>
      <c r="BZ906" s="123"/>
      <c r="CA906" s="123"/>
      <c r="CB906" s="123"/>
      <c r="CC906" s="123"/>
    </row>
    <row r="907" spans="1:81" s="6" customFormat="1" ht="16.5" customHeight="1">
      <c r="A907" s="123">
        <v>807</v>
      </c>
      <c r="B907" s="123" t="s">
        <v>228</v>
      </c>
      <c r="C907" s="123" t="s">
        <v>20029</v>
      </c>
      <c r="D907" s="123" t="s">
        <v>481</v>
      </c>
      <c r="E907" s="123" t="s">
        <v>353</v>
      </c>
      <c r="F907" s="123" t="s">
        <v>4919</v>
      </c>
      <c r="G907" s="142" t="s">
        <v>4920</v>
      </c>
      <c r="H907" s="123" t="s">
        <v>14853</v>
      </c>
      <c r="I907" s="123" t="s">
        <v>14854</v>
      </c>
      <c r="J907" s="123" t="s">
        <v>12883</v>
      </c>
      <c r="K907" s="154" t="s">
        <v>14855</v>
      </c>
      <c r="L907" s="154" t="s">
        <v>4921</v>
      </c>
      <c r="M907" s="130" t="s">
        <v>15994</v>
      </c>
      <c r="N907" s="131" t="s">
        <v>13157</v>
      </c>
      <c r="O907" s="131"/>
      <c r="P907" s="131" t="s">
        <v>12883</v>
      </c>
      <c r="Q907" s="347">
        <v>9600</v>
      </c>
      <c r="R907" s="347">
        <v>1757</v>
      </c>
      <c r="S907" s="347">
        <v>344</v>
      </c>
      <c r="T907" s="347">
        <v>344</v>
      </c>
      <c r="U907" s="347" t="s">
        <v>418</v>
      </c>
      <c r="V907" s="347"/>
      <c r="W907" s="347">
        <v>456</v>
      </c>
      <c r="X907" s="360" t="s">
        <v>359</v>
      </c>
      <c r="Y907" s="347">
        <v>50</v>
      </c>
      <c r="Z907" s="347">
        <v>37</v>
      </c>
      <c r="AA907" s="347">
        <v>400</v>
      </c>
      <c r="AB907" s="347">
        <v>53</v>
      </c>
      <c r="AC907" s="347"/>
      <c r="AD907" s="132">
        <v>32</v>
      </c>
      <c r="AE907" s="132">
        <v>21</v>
      </c>
      <c r="AF907" s="338" t="s">
        <v>3146</v>
      </c>
      <c r="AG907" s="347"/>
      <c r="AH907" s="347">
        <v>673</v>
      </c>
      <c r="AI907" s="123" t="s">
        <v>20047</v>
      </c>
      <c r="AJ907" s="123" t="s">
        <v>4922</v>
      </c>
      <c r="AK907" s="429" t="s">
        <v>477</v>
      </c>
      <c r="AL907" s="123">
        <v>2</v>
      </c>
      <c r="AM907" s="123">
        <v>1</v>
      </c>
      <c r="AN907" s="123"/>
      <c r="AO907" s="123">
        <v>1</v>
      </c>
      <c r="AP907" s="123"/>
      <c r="AQ907" s="123">
        <v>223</v>
      </c>
      <c r="AR907" s="123" t="s">
        <v>4923</v>
      </c>
      <c r="AS907" s="123" t="s">
        <v>4923</v>
      </c>
      <c r="AT907" s="123" t="s">
        <v>3304</v>
      </c>
      <c r="AU907" s="347">
        <v>9591</v>
      </c>
      <c r="AV907" s="137">
        <v>43.00896860986547</v>
      </c>
      <c r="AW907" s="347">
        <v>2000</v>
      </c>
      <c r="AX907" s="347"/>
      <c r="AY907" s="347">
        <v>500</v>
      </c>
      <c r="AZ907" s="347">
        <v>1000</v>
      </c>
      <c r="BA907" s="347">
        <v>2000</v>
      </c>
      <c r="BB907" s="629">
        <v>20</v>
      </c>
      <c r="BC907" s="629">
        <v>50</v>
      </c>
      <c r="BD907" s="135" t="s">
        <v>4924</v>
      </c>
      <c r="BE907" s="629" t="s">
        <v>4925</v>
      </c>
      <c r="BF907" s="139"/>
      <c r="BG907" s="139"/>
      <c r="BH907" s="139"/>
      <c r="BI907" s="139"/>
      <c r="BJ907" s="139"/>
      <c r="BK907" s="629"/>
      <c r="BL907" s="629"/>
      <c r="BM907" s="135" t="s">
        <v>4924</v>
      </c>
      <c r="BN907" s="792" t="s">
        <v>4925</v>
      </c>
      <c r="BO907" s="123"/>
      <c r="BP907" s="123"/>
      <c r="BQ907" s="123"/>
      <c r="BR907" s="123"/>
      <c r="BS907" s="123"/>
      <c r="BT907" s="123"/>
      <c r="BU907" s="123"/>
      <c r="BV907" s="123"/>
      <c r="BW907" s="123"/>
      <c r="BX907" s="123"/>
      <c r="BY907" s="123"/>
      <c r="BZ907" s="123"/>
      <c r="CA907" s="123"/>
      <c r="CB907" s="123"/>
      <c r="CC907" s="123"/>
    </row>
    <row r="908" spans="1:81" s="6" customFormat="1" ht="16.5" customHeight="1">
      <c r="A908" s="123">
        <v>808</v>
      </c>
      <c r="B908" s="123" t="s">
        <v>228</v>
      </c>
      <c r="C908" s="123" t="s">
        <v>20029</v>
      </c>
      <c r="D908" s="123" t="s">
        <v>481</v>
      </c>
      <c r="E908" s="123" t="s">
        <v>353</v>
      </c>
      <c r="F908" s="136" t="s">
        <v>4926</v>
      </c>
      <c r="G908" s="129" t="s">
        <v>4927</v>
      </c>
      <c r="H908" s="123" t="s">
        <v>14856</v>
      </c>
      <c r="I908" s="136" t="s">
        <v>14857</v>
      </c>
      <c r="J908" s="123" t="s">
        <v>12883</v>
      </c>
      <c r="K908" s="136" t="s">
        <v>14858</v>
      </c>
      <c r="L908" s="136" t="s">
        <v>4928</v>
      </c>
      <c r="M908" s="130" t="s">
        <v>15995</v>
      </c>
      <c r="N908" s="131" t="s">
        <v>12888</v>
      </c>
      <c r="O908" s="131"/>
      <c r="P908" s="131" t="s">
        <v>13157</v>
      </c>
      <c r="Q908" s="347">
        <v>27373</v>
      </c>
      <c r="R908" s="347">
        <v>2490</v>
      </c>
      <c r="S908" s="347">
        <v>719</v>
      </c>
      <c r="T908" s="347">
        <v>534</v>
      </c>
      <c r="U908" s="132" t="s">
        <v>392</v>
      </c>
      <c r="V908" s="347">
        <v>185</v>
      </c>
      <c r="W908" s="347">
        <v>145</v>
      </c>
      <c r="X908" s="360" t="s">
        <v>359</v>
      </c>
      <c r="Y908" s="347">
        <v>137</v>
      </c>
      <c r="Z908" s="347">
        <v>28.6</v>
      </c>
      <c r="AA908" s="347">
        <v>325</v>
      </c>
      <c r="AB908" s="347">
        <v>146</v>
      </c>
      <c r="AC908" s="347"/>
      <c r="AD908" s="132"/>
      <c r="AE908" s="132">
        <v>98</v>
      </c>
      <c r="AF908" s="136" t="s">
        <v>771</v>
      </c>
      <c r="AG908" s="347">
        <v>282</v>
      </c>
      <c r="AH908" s="347">
        <v>282</v>
      </c>
      <c r="AI908" s="123"/>
      <c r="AJ908" s="123"/>
      <c r="AK908" s="123" t="s">
        <v>890</v>
      </c>
      <c r="AL908" s="123">
        <v>7</v>
      </c>
      <c r="AM908" s="123"/>
      <c r="AN908" s="123">
        <v>2</v>
      </c>
      <c r="AO908" s="123">
        <v>5</v>
      </c>
      <c r="AP908" s="123"/>
      <c r="AQ908" s="123">
        <v>200</v>
      </c>
      <c r="AR908" s="144" t="s">
        <v>16168</v>
      </c>
      <c r="AS908" s="144" t="s">
        <v>16168</v>
      </c>
      <c r="AT908" s="123" t="s">
        <v>464</v>
      </c>
      <c r="AU908" s="714">
        <v>10073</v>
      </c>
      <c r="AV908" s="137">
        <v>50.365000000000002</v>
      </c>
      <c r="AW908" s="132">
        <v>1000</v>
      </c>
      <c r="AX908" s="132">
        <v>0</v>
      </c>
      <c r="AY908" s="132">
        <v>500</v>
      </c>
      <c r="AZ908" s="132">
        <v>700</v>
      </c>
      <c r="BA908" s="132">
        <v>1000</v>
      </c>
      <c r="BB908" s="134">
        <v>50</v>
      </c>
      <c r="BC908" s="134">
        <v>50</v>
      </c>
      <c r="BD908" s="134" t="s">
        <v>4929</v>
      </c>
      <c r="BE908" s="138"/>
      <c r="BF908" s="139"/>
      <c r="BG908" s="139"/>
      <c r="BH908" s="139"/>
      <c r="BI908" s="139"/>
      <c r="BJ908" s="139"/>
      <c r="BK908" s="134"/>
      <c r="BL908" s="134"/>
      <c r="BM908" s="138"/>
      <c r="BN908" s="141"/>
      <c r="BO908" s="123"/>
      <c r="BP908" s="123"/>
      <c r="BQ908" s="123"/>
      <c r="BR908" s="123"/>
      <c r="BS908" s="123"/>
      <c r="BT908" s="123"/>
      <c r="BU908" s="123"/>
      <c r="BV908" s="123"/>
      <c r="BW908" s="123"/>
      <c r="BX908" s="123"/>
      <c r="BY908" s="144"/>
      <c r="BZ908" s="123"/>
      <c r="CA908" s="123"/>
      <c r="CB908" s="123"/>
      <c r="CC908" s="123"/>
    </row>
    <row r="909" spans="1:81" s="6" customFormat="1" ht="16.5" customHeight="1">
      <c r="A909" s="123">
        <v>809</v>
      </c>
      <c r="B909" s="123" t="s">
        <v>228</v>
      </c>
      <c r="C909" s="123" t="s">
        <v>240</v>
      </c>
      <c r="D909" s="123" t="s">
        <v>481</v>
      </c>
      <c r="E909" s="123" t="s">
        <v>353</v>
      </c>
      <c r="F909" s="123" t="s">
        <v>4930</v>
      </c>
      <c r="G909" s="142" t="s">
        <v>4931</v>
      </c>
      <c r="H909" s="123" t="s">
        <v>14859</v>
      </c>
      <c r="I909" s="123" t="s">
        <v>14860</v>
      </c>
      <c r="J909" s="123" t="s">
        <v>12883</v>
      </c>
      <c r="K909" s="154" t="s">
        <v>14861</v>
      </c>
      <c r="L909" s="154" t="s">
        <v>4932</v>
      </c>
      <c r="M909" s="135" t="s">
        <v>15996</v>
      </c>
      <c r="N909" s="131" t="s">
        <v>13157</v>
      </c>
      <c r="O909" s="131"/>
      <c r="P909" s="131" t="s">
        <v>13157</v>
      </c>
      <c r="Q909" s="347">
        <v>9997</v>
      </c>
      <c r="R909" s="347">
        <v>2227</v>
      </c>
      <c r="S909" s="347">
        <v>690</v>
      </c>
      <c r="T909" s="347">
        <v>548</v>
      </c>
      <c r="U909" s="132" t="s">
        <v>1277</v>
      </c>
      <c r="V909" s="347">
        <v>142</v>
      </c>
      <c r="W909" s="347">
        <v>216</v>
      </c>
      <c r="X909" s="134" t="s">
        <v>401</v>
      </c>
      <c r="Y909" s="347">
        <v>71</v>
      </c>
      <c r="Z909" s="347">
        <v>38</v>
      </c>
      <c r="AA909" s="347">
        <v>1022</v>
      </c>
      <c r="AB909" s="347">
        <v>57</v>
      </c>
      <c r="AC909" s="347"/>
      <c r="AD909" s="132"/>
      <c r="AE909" s="132">
        <v>59</v>
      </c>
      <c r="AF909" s="338" t="s">
        <v>4933</v>
      </c>
      <c r="AG909" s="132">
        <v>7313</v>
      </c>
      <c r="AH909" s="132">
        <v>8261</v>
      </c>
      <c r="AI909" s="123" t="s">
        <v>4934</v>
      </c>
      <c r="AJ909" s="123"/>
      <c r="AK909" s="123" t="s">
        <v>477</v>
      </c>
      <c r="AL909" s="123">
        <v>1</v>
      </c>
      <c r="AM909" s="123">
        <v>1</v>
      </c>
      <c r="AN909" s="123"/>
      <c r="AO909" s="123"/>
      <c r="AP909" s="123"/>
      <c r="AQ909" s="123">
        <v>300</v>
      </c>
      <c r="AR909" s="144" t="s">
        <v>16168</v>
      </c>
      <c r="AS909" s="144" t="s">
        <v>16168</v>
      </c>
      <c r="AT909" s="123" t="s">
        <v>4935</v>
      </c>
      <c r="AU909" s="714">
        <v>25448</v>
      </c>
      <c r="AV909" s="137">
        <v>84.826666666666668</v>
      </c>
      <c r="AW909" s="132"/>
      <c r="AX909" s="132"/>
      <c r="AY909" s="132"/>
      <c r="AZ909" s="132"/>
      <c r="BA909" s="132"/>
      <c r="BB909" s="134"/>
      <c r="BC909" s="134"/>
      <c r="BD909" s="134"/>
      <c r="BE909" s="138" t="s">
        <v>364</v>
      </c>
      <c r="BF909" s="139"/>
      <c r="BG909" s="139"/>
      <c r="BH909" s="139"/>
      <c r="BI909" s="139"/>
      <c r="BJ909" s="139"/>
      <c r="BK909" s="134"/>
      <c r="BL909" s="134"/>
      <c r="BM909" s="138"/>
      <c r="BN909" s="141" t="s">
        <v>364</v>
      </c>
      <c r="BO909" s="123"/>
      <c r="BP909" s="123"/>
      <c r="BQ909" s="123"/>
      <c r="BR909" s="123"/>
      <c r="BS909" s="123"/>
      <c r="BT909" s="123"/>
      <c r="BU909" s="123"/>
      <c r="BV909" s="123"/>
      <c r="BW909" s="123"/>
      <c r="BX909" s="123"/>
      <c r="BY909" s="144"/>
      <c r="BZ909" s="123"/>
      <c r="CA909" s="123"/>
      <c r="CB909" s="123"/>
      <c r="CC909" s="123"/>
    </row>
    <row r="910" spans="1:81" s="6" customFormat="1" ht="16.5" customHeight="1">
      <c r="A910" s="123">
        <v>810</v>
      </c>
      <c r="B910" s="123" t="s">
        <v>228</v>
      </c>
      <c r="C910" s="123" t="s">
        <v>240</v>
      </c>
      <c r="D910" s="123" t="s">
        <v>481</v>
      </c>
      <c r="E910" s="123" t="s">
        <v>459</v>
      </c>
      <c r="F910" s="123" t="s">
        <v>4936</v>
      </c>
      <c r="G910" s="142" t="s">
        <v>4937</v>
      </c>
      <c r="H910" s="123" t="s">
        <v>14862</v>
      </c>
      <c r="I910" s="123" t="s">
        <v>14863</v>
      </c>
      <c r="J910" s="123" t="s">
        <v>12883</v>
      </c>
      <c r="K910" s="154" t="s">
        <v>14864</v>
      </c>
      <c r="L910" s="154" t="s">
        <v>4938</v>
      </c>
      <c r="M910" s="135" t="s">
        <v>15984</v>
      </c>
      <c r="N910" s="131" t="s">
        <v>13157</v>
      </c>
      <c r="O910" s="131"/>
      <c r="P910" s="131" t="s">
        <v>13157</v>
      </c>
      <c r="Q910" s="347">
        <v>4207</v>
      </c>
      <c r="R910" s="347">
        <v>437</v>
      </c>
      <c r="S910" s="347">
        <v>299</v>
      </c>
      <c r="T910" s="347">
        <v>299</v>
      </c>
      <c r="U910" s="227" t="s">
        <v>1277</v>
      </c>
      <c r="V910" s="347"/>
      <c r="W910" s="347">
        <v>11</v>
      </c>
      <c r="X910" s="134" t="s">
        <v>401</v>
      </c>
      <c r="Y910" s="347"/>
      <c r="Z910" s="347"/>
      <c r="AA910" s="347"/>
      <c r="AB910" s="347">
        <v>22</v>
      </c>
      <c r="AC910" s="347"/>
      <c r="AD910" s="132"/>
      <c r="AE910" s="132">
        <v>7</v>
      </c>
      <c r="AF910" s="570" t="s">
        <v>4939</v>
      </c>
      <c r="AG910" s="741"/>
      <c r="AH910" s="347"/>
      <c r="AI910" s="123"/>
      <c r="AJ910" s="123"/>
      <c r="AK910" s="123"/>
      <c r="AL910" s="123">
        <v>1</v>
      </c>
      <c r="AM910" s="123"/>
      <c r="AN910" s="123"/>
      <c r="AO910" s="123">
        <v>1</v>
      </c>
      <c r="AP910" s="123"/>
      <c r="AQ910" s="123">
        <v>300</v>
      </c>
      <c r="AR910" s="144" t="s">
        <v>16168</v>
      </c>
      <c r="AS910" s="144" t="s">
        <v>16168</v>
      </c>
      <c r="AT910" s="365" t="s">
        <v>4940</v>
      </c>
      <c r="AU910" s="714">
        <v>4477</v>
      </c>
      <c r="AV910" s="137">
        <v>14.923333333333334</v>
      </c>
      <c r="AW910" s="132"/>
      <c r="AX910" s="132"/>
      <c r="AY910" s="132"/>
      <c r="AZ910" s="132"/>
      <c r="BA910" s="132"/>
      <c r="BB910" s="134"/>
      <c r="BC910" s="134"/>
      <c r="BD910" s="134"/>
      <c r="BE910" s="138" t="s">
        <v>364</v>
      </c>
      <c r="BF910" s="139"/>
      <c r="BG910" s="139"/>
      <c r="BH910" s="139"/>
      <c r="BI910" s="139"/>
      <c r="BJ910" s="139"/>
      <c r="BK910" s="134"/>
      <c r="BL910" s="134"/>
      <c r="BM910" s="138"/>
      <c r="BN910" s="141" t="s">
        <v>364</v>
      </c>
      <c r="BO910" s="123"/>
      <c r="BP910" s="123"/>
      <c r="BQ910" s="123"/>
      <c r="BR910" s="123"/>
      <c r="BS910" s="123"/>
      <c r="BT910" s="123"/>
      <c r="BU910" s="123"/>
      <c r="BV910" s="123"/>
      <c r="BW910" s="123"/>
      <c r="BX910" s="123"/>
      <c r="BY910" s="144"/>
      <c r="BZ910" s="123"/>
      <c r="CA910" s="123"/>
      <c r="CB910" s="123"/>
      <c r="CC910" s="123"/>
    </row>
    <row r="911" spans="1:81" s="6" customFormat="1" ht="16.5" customHeight="1">
      <c r="A911" s="123">
        <v>811</v>
      </c>
      <c r="B911" s="123" t="s">
        <v>228</v>
      </c>
      <c r="C911" s="123" t="s">
        <v>241</v>
      </c>
      <c r="D911" s="123" t="s">
        <v>481</v>
      </c>
      <c r="E911" s="123" t="s">
        <v>353</v>
      </c>
      <c r="F911" s="123" t="s">
        <v>4941</v>
      </c>
      <c r="G911" s="142" t="s">
        <v>20048</v>
      </c>
      <c r="H911" s="123" t="s">
        <v>14865</v>
      </c>
      <c r="I911" s="123" t="s">
        <v>14866</v>
      </c>
      <c r="J911" s="123" t="s">
        <v>12883</v>
      </c>
      <c r="K911" s="154" t="s">
        <v>14867</v>
      </c>
      <c r="L911" s="154" t="s">
        <v>4942</v>
      </c>
      <c r="M911" s="237" t="s">
        <v>15997</v>
      </c>
      <c r="N911" s="131" t="s">
        <v>12888</v>
      </c>
      <c r="O911" s="131"/>
      <c r="P911" s="131" t="s">
        <v>13157</v>
      </c>
      <c r="Q911" s="347">
        <v>7688</v>
      </c>
      <c r="R911" s="347">
        <v>1757</v>
      </c>
      <c r="S911" s="347">
        <v>569</v>
      </c>
      <c r="T911" s="347">
        <v>479</v>
      </c>
      <c r="U911" s="347"/>
      <c r="V911" s="347">
        <v>90</v>
      </c>
      <c r="W911" s="347">
        <v>224</v>
      </c>
      <c r="X911" s="360" t="s">
        <v>401</v>
      </c>
      <c r="Y911" s="347">
        <v>90</v>
      </c>
      <c r="Z911" s="347">
        <v>79</v>
      </c>
      <c r="AA911" s="347">
        <v>4028</v>
      </c>
      <c r="AB911" s="347">
        <v>33</v>
      </c>
      <c r="AC911" s="347"/>
      <c r="AD911" s="132"/>
      <c r="AE911" s="132">
        <v>50</v>
      </c>
      <c r="AF911" s="793" t="s">
        <v>4943</v>
      </c>
      <c r="AG911" s="347">
        <v>1550</v>
      </c>
      <c r="AH911" s="347">
        <v>2481</v>
      </c>
      <c r="AI911" s="429"/>
      <c r="AJ911" s="429"/>
      <c r="AK911" s="429" t="s">
        <v>396</v>
      </c>
      <c r="AL911" s="429">
        <v>11</v>
      </c>
      <c r="AM911" s="429">
        <v>4</v>
      </c>
      <c r="AN911" s="429">
        <v>5</v>
      </c>
      <c r="AO911" s="429"/>
      <c r="AP911" s="429">
        <v>2</v>
      </c>
      <c r="AQ911" s="429">
        <v>300</v>
      </c>
      <c r="AR911" s="144" t="s">
        <v>16168</v>
      </c>
      <c r="AS911" s="144" t="s">
        <v>16168</v>
      </c>
      <c r="AT911" s="429" t="s">
        <v>1553</v>
      </c>
      <c r="AU911" s="139">
        <v>9017</v>
      </c>
      <c r="AV911" s="137">
        <v>30.056666666666668</v>
      </c>
      <c r="AW911" s="347"/>
      <c r="AX911" s="347"/>
      <c r="AY911" s="347"/>
      <c r="AZ911" s="347"/>
      <c r="BA911" s="347"/>
      <c r="BB911" s="134"/>
      <c r="BC911" s="134"/>
      <c r="BD911" s="134"/>
      <c r="BE911" s="138" t="s">
        <v>364</v>
      </c>
      <c r="BF911" s="139"/>
      <c r="BG911" s="139"/>
      <c r="BH911" s="139"/>
      <c r="BI911" s="139"/>
      <c r="BJ911" s="139"/>
      <c r="BK911" s="134"/>
      <c r="BL911" s="134"/>
      <c r="BM911" s="138"/>
      <c r="BN911" s="141" t="s">
        <v>364</v>
      </c>
      <c r="BO911" s="123"/>
      <c r="BP911" s="123"/>
      <c r="BQ911" s="123"/>
      <c r="BR911" s="123"/>
      <c r="BS911" s="123"/>
      <c r="BT911" s="123"/>
      <c r="BU911" s="123"/>
      <c r="BV911" s="123"/>
      <c r="BW911" s="123"/>
      <c r="BX911" s="123"/>
      <c r="BY911" s="123"/>
      <c r="BZ911" s="123"/>
      <c r="CA911" s="123"/>
      <c r="CB911" s="123"/>
      <c r="CC911" s="134"/>
    </row>
    <row r="912" spans="1:81" s="6" customFormat="1" ht="16.5" customHeight="1">
      <c r="A912" s="123">
        <v>812</v>
      </c>
      <c r="B912" s="123" t="s">
        <v>228</v>
      </c>
      <c r="C912" s="123" t="s">
        <v>241</v>
      </c>
      <c r="D912" s="123" t="s">
        <v>481</v>
      </c>
      <c r="E912" s="123" t="s">
        <v>377</v>
      </c>
      <c r="F912" s="123" t="s">
        <v>4944</v>
      </c>
      <c r="G912" s="142" t="s">
        <v>20049</v>
      </c>
      <c r="H912" s="123" t="s">
        <v>14868</v>
      </c>
      <c r="I912" s="123">
        <v>1998.07</v>
      </c>
      <c r="J912" s="123" t="s">
        <v>12888</v>
      </c>
      <c r="K912" s="154" t="s">
        <v>377</v>
      </c>
      <c r="L912" s="154" t="s">
        <v>377</v>
      </c>
      <c r="M912" s="135"/>
      <c r="N912" s="131" t="s">
        <v>12888</v>
      </c>
      <c r="O912" s="131"/>
      <c r="P912" s="131" t="s">
        <v>13157</v>
      </c>
      <c r="Q912" s="347">
        <v>11385</v>
      </c>
      <c r="R912" s="347">
        <v>1543</v>
      </c>
      <c r="S912" s="347">
        <v>283</v>
      </c>
      <c r="T912" s="347">
        <v>283</v>
      </c>
      <c r="U912" s="347"/>
      <c r="V912" s="347"/>
      <c r="W912" s="347">
        <v>11</v>
      </c>
      <c r="X912" s="360" t="s">
        <v>401</v>
      </c>
      <c r="Y912" s="347"/>
      <c r="Z912" s="347"/>
      <c r="AA912" s="347"/>
      <c r="AB912" s="347"/>
      <c r="AC912" s="347"/>
      <c r="AD912" s="132"/>
      <c r="AE912" s="132"/>
      <c r="AF912" s="338" t="s">
        <v>4945</v>
      </c>
      <c r="AG912" s="347"/>
      <c r="AH912" s="347">
        <v>556</v>
      </c>
      <c r="AI912" s="429"/>
      <c r="AJ912" s="429"/>
      <c r="AK912" s="429"/>
      <c r="AL912" s="429"/>
      <c r="AM912" s="429"/>
      <c r="AN912" s="429"/>
      <c r="AO912" s="429"/>
      <c r="AP912" s="429"/>
      <c r="AQ912" s="429">
        <v>300</v>
      </c>
      <c r="AR912" s="144" t="s">
        <v>16168</v>
      </c>
      <c r="AS912" s="144" t="s">
        <v>16168</v>
      </c>
      <c r="AT912" s="429" t="s">
        <v>564</v>
      </c>
      <c r="AU912" s="347">
        <v>23382</v>
      </c>
      <c r="AV912" s="137">
        <v>77.94</v>
      </c>
      <c r="AW912" s="347"/>
      <c r="AX912" s="347"/>
      <c r="AY912" s="347"/>
      <c r="AZ912" s="347"/>
      <c r="BA912" s="347"/>
      <c r="BB912" s="134"/>
      <c r="BC912" s="134"/>
      <c r="BD912" s="134"/>
      <c r="BE912" s="138" t="s">
        <v>364</v>
      </c>
      <c r="BF912" s="139"/>
      <c r="BG912" s="139"/>
      <c r="BH912" s="139"/>
      <c r="BI912" s="139"/>
      <c r="BJ912" s="139"/>
      <c r="BK912" s="134"/>
      <c r="BL912" s="134"/>
      <c r="BM912" s="138"/>
      <c r="BN912" s="141"/>
      <c r="BO912" s="123"/>
      <c r="BP912" s="123"/>
      <c r="BQ912" s="123"/>
      <c r="BR912" s="123"/>
      <c r="BS912" s="123"/>
      <c r="BT912" s="123"/>
      <c r="BU912" s="123"/>
      <c r="BV912" s="123"/>
      <c r="BW912" s="123"/>
      <c r="BX912" s="123"/>
      <c r="BY912" s="123"/>
      <c r="BZ912" s="123"/>
      <c r="CA912" s="123"/>
      <c r="CB912" s="123"/>
      <c r="CC912" s="123"/>
    </row>
    <row r="913" spans="1:81" s="6" customFormat="1" ht="16.5" customHeight="1">
      <c r="A913" s="123">
        <v>813</v>
      </c>
      <c r="B913" s="365" t="s">
        <v>228</v>
      </c>
      <c r="C913" s="365" t="s">
        <v>241</v>
      </c>
      <c r="D913" s="365" t="s">
        <v>481</v>
      </c>
      <c r="E913" s="365" t="s">
        <v>353</v>
      </c>
      <c r="F913" s="365" t="s">
        <v>4946</v>
      </c>
      <c r="G913" s="367" t="s">
        <v>4947</v>
      </c>
      <c r="H913" s="365" t="s">
        <v>14869</v>
      </c>
      <c r="I913" s="365" t="s">
        <v>14870</v>
      </c>
      <c r="J913" s="365" t="s">
        <v>12899</v>
      </c>
      <c r="K913" s="365" t="s">
        <v>13780</v>
      </c>
      <c r="L913" s="368" t="s">
        <v>4948</v>
      </c>
      <c r="M913" s="135" t="s">
        <v>15998</v>
      </c>
      <c r="N913" s="365" t="s">
        <v>12888</v>
      </c>
      <c r="O913" s="131"/>
      <c r="P913" s="131" t="s">
        <v>12883</v>
      </c>
      <c r="Q913" s="794">
        <v>3135</v>
      </c>
      <c r="R913" s="789">
        <v>3237</v>
      </c>
      <c r="S913" s="347">
        <v>820</v>
      </c>
      <c r="T913" s="789">
        <v>559</v>
      </c>
      <c r="U913" s="789" t="s">
        <v>392</v>
      </c>
      <c r="V913" s="789">
        <v>261</v>
      </c>
      <c r="W913" s="789">
        <v>555</v>
      </c>
      <c r="X913" s="795" t="s">
        <v>401</v>
      </c>
      <c r="Y913" s="347">
        <v>97</v>
      </c>
      <c r="Z913" s="347"/>
      <c r="AA913" s="347"/>
      <c r="AB913" s="347">
        <v>67</v>
      </c>
      <c r="AC913" s="347"/>
      <c r="AD913" s="132"/>
      <c r="AE913" s="132">
        <v>49</v>
      </c>
      <c r="AF913" s="652" t="s">
        <v>4949</v>
      </c>
      <c r="AG913" s="347">
        <v>2201</v>
      </c>
      <c r="AH913" s="347">
        <v>3104</v>
      </c>
      <c r="AI913" s="429"/>
      <c r="AJ913" s="429"/>
      <c r="AK913" s="429" t="s">
        <v>406</v>
      </c>
      <c r="AL913" s="429">
        <v>12</v>
      </c>
      <c r="AM913" s="429"/>
      <c r="AN913" s="429">
        <v>9</v>
      </c>
      <c r="AO913" s="429">
        <v>3</v>
      </c>
      <c r="AP913" s="429"/>
      <c r="AQ913" s="429">
        <v>297</v>
      </c>
      <c r="AR913" s="144" t="s">
        <v>16168</v>
      </c>
      <c r="AS913" s="144" t="s">
        <v>16168</v>
      </c>
      <c r="AT913" s="429" t="s">
        <v>3956</v>
      </c>
      <c r="AU913" s="714">
        <v>14438</v>
      </c>
      <c r="AV913" s="137">
        <v>48.612794612794616</v>
      </c>
      <c r="AW913" s="347"/>
      <c r="AX913" s="347"/>
      <c r="AY913" s="347"/>
      <c r="AZ913" s="347"/>
      <c r="BA913" s="347"/>
      <c r="BB913" s="386"/>
      <c r="BC913" s="386"/>
      <c r="BD913" s="386"/>
      <c r="BE913" s="385" t="s">
        <v>364</v>
      </c>
      <c r="BF913" s="139"/>
      <c r="BG913" s="139"/>
      <c r="BH913" s="139"/>
      <c r="BI913" s="139"/>
      <c r="BJ913" s="139"/>
      <c r="BK913" s="386"/>
      <c r="BL913" s="386"/>
      <c r="BM913" s="385"/>
      <c r="BN913" s="410" t="s">
        <v>364</v>
      </c>
      <c r="BO913" s="123"/>
      <c r="BP913" s="123"/>
      <c r="BQ913" s="123"/>
      <c r="BR913" s="123"/>
      <c r="BS913" s="123"/>
      <c r="BT913" s="123"/>
      <c r="BU913" s="123"/>
      <c r="BV913" s="123"/>
      <c r="BW913" s="123"/>
      <c r="BX913" s="123"/>
      <c r="BY913" s="123"/>
      <c r="BZ913" s="123"/>
      <c r="CA913" s="123"/>
      <c r="CB913" s="123"/>
      <c r="CC913" s="123"/>
    </row>
    <row r="914" spans="1:81" s="6" customFormat="1" ht="16.5" customHeight="1">
      <c r="A914" s="123">
        <v>814</v>
      </c>
      <c r="B914" s="123" t="s">
        <v>228</v>
      </c>
      <c r="C914" s="123" t="s">
        <v>229</v>
      </c>
      <c r="D914" s="123" t="s">
        <v>481</v>
      </c>
      <c r="E914" s="123" t="s">
        <v>459</v>
      </c>
      <c r="F914" s="123" t="s">
        <v>20050</v>
      </c>
      <c r="G914" s="784" t="s">
        <v>20051</v>
      </c>
      <c r="H914" s="123" t="s">
        <v>14871</v>
      </c>
      <c r="I914" s="123" t="s">
        <v>14872</v>
      </c>
      <c r="J914" s="123" t="s">
        <v>12883</v>
      </c>
      <c r="K914" s="123" t="s">
        <v>14873</v>
      </c>
      <c r="L914" s="154" t="s">
        <v>4950</v>
      </c>
      <c r="M914" s="182" t="s">
        <v>15999</v>
      </c>
      <c r="N914" s="131" t="s">
        <v>13157</v>
      </c>
      <c r="O914" s="131"/>
      <c r="P914" s="131" t="s">
        <v>13157</v>
      </c>
      <c r="Q914" s="347">
        <v>2760</v>
      </c>
      <c r="R914" s="347">
        <v>526.38</v>
      </c>
      <c r="S914" s="378">
        <v>411</v>
      </c>
      <c r="T914" s="347">
        <v>411</v>
      </c>
      <c r="U914" s="132"/>
      <c r="V914" s="347"/>
      <c r="W914" s="347">
        <v>13</v>
      </c>
      <c r="X914" s="360" t="s">
        <v>401</v>
      </c>
      <c r="Y914" s="347">
        <v>26</v>
      </c>
      <c r="Z914" s="347"/>
      <c r="AA914" s="347"/>
      <c r="AB914" s="347">
        <v>32</v>
      </c>
      <c r="AC914" s="347"/>
      <c r="AD914" s="132"/>
      <c r="AE914" s="132">
        <v>22</v>
      </c>
      <c r="AF914" s="338" t="s">
        <v>4951</v>
      </c>
      <c r="AG914" s="347">
        <v>470</v>
      </c>
      <c r="AH914" s="347">
        <v>470</v>
      </c>
      <c r="AI914" s="123"/>
      <c r="AJ914" s="123"/>
      <c r="AK914" s="429" t="s">
        <v>477</v>
      </c>
      <c r="AL914" s="123"/>
      <c r="AM914" s="123"/>
      <c r="AN914" s="123"/>
      <c r="AO914" s="123"/>
      <c r="AP914" s="123"/>
      <c r="AQ914" s="123">
        <v>310</v>
      </c>
      <c r="AR914" s="144" t="s">
        <v>16168</v>
      </c>
      <c r="AS914" s="144" t="s">
        <v>16168</v>
      </c>
      <c r="AT914" s="123" t="s">
        <v>3543</v>
      </c>
      <c r="AU914" s="714">
        <v>23901</v>
      </c>
      <c r="AV914" s="137">
        <v>77.099999999999994</v>
      </c>
      <c r="AW914" s="132" t="s">
        <v>357</v>
      </c>
      <c r="AX914" s="132" t="s">
        <v>357</v>
      </c>
      <c r="AY914" s="132" t="s">
        <v>357</v>
      </c>
      <c r="AZ914" s="132" t="s">
        <v>357</v>
      </c>
      <c r="BA914" s="132" t="s">
        <v>357</v>
      </c>
      <c r="BB914" s="425"/>
      <c r="BC914" s="425"/>
      <c r="BD914" s="425"/>
      <c r="BE914" s="796" t="s">
        <v>364</v>
      </c>
      <c r="BF914" s="139"/>
      <c r="BG914" s="139"/>
      <c r="BH914" s="139"/>
      <c r="BI914" s="139"/>
      <c r="BJ914" s="139"/>
      <c r="BK914" s="134"/>
      <c r="BL914" s="134"/>
      <c r="BM914" s="138"/>
      <c r="BN914" s="141"/>
      <c r="BO914" s="123"/>
      <c r="BP914" s="123"/>
      <c r="BQ914" s="123"/>
      <c r="BR914" s="123"/>
      <c r="BS914" s="123"/>
      <c r="BT914" s="123"/>
      <c r="BU914" s="123"/>
      <c r="BV914" s="123"/>
      <c r="BW914" s="123"/>
      <c r="BX914" s="123"/>
      <c r="BY914" s="144"/>
      <c r="BZ914" s="123"/>
      <c r="CA914" s="123"/>
      <c r="CB914" s="123"/>
      <c r="CC914" s="123"/>
    </row>
    <row r="915" spans="1:81" s="12" customFormat="1" ht="16.5" customHeight="1">
      <c r="A915" s="123">
        <v>815</v>
      </c>
      <c r="B915" s="136" t="s">
        <v>228</v>
      </c>
      <c r="C915" s="136" t="s">
        <v>242</v>
      </c>
      <c r="D915" s="136" t="s">
        <v>481</v>
      </c>
      <c r="E915" s="136" t="s">
        <v>353</v>
      </c>
      <c r="F915" s="136" t="s">
        <v>4952</v>
      </c>
      <c r="G915" s="129" t="s">
        <v>4953</v>
      </c>
      <c r="H915" s="123" t="s">
        <v>14874</v>
      </c>
      <c r="I915" s="123" t="s">
        <v>14875</v>
      </c>
      <c r="J915" s="123" t="s">
        <v>12883</v>
      </c>
      <c r="K915" s="154" t="s">
        <v>14876</v>
      </c>
      <c r="L915" s="154" t="s">
        <v>4954</v>
      </c>
      <c r="M915" s="135" t="s">
        <v>16000</v>
      </c>
      <c r="N915" s="131" t="s">
        <v>12888</v>
      </c>
      <c r="O915" s="135"/>
      <c r="P915" s="131" t="s">
        <v>13157</v>
      </c>
      <c r="Q915" s="347">
        <v>5402</v>
      </c>
      <c r="R915" s="347">
        <v>1692</v>
      </c>
      <c r="S915" s="347">
        <v>627</v>
      </c>
      <c r="T915" s="347">
        <v>466</v>
      </c>
      <c r="U915" s="132" t="s">
        <v>533</v>
      </c>
      <c r="V915" s="347">
        <v>161</v>
      </c>
      <c r="W915" s="347">
        <v>168</v>
      </c>
      <c r="X915" s="360" t="s">
        <v>401</v>
      </c>
      <c r="Y915" s="347">
        <v>162</v>
      </c>
      <c r="Z915" s="347"/>
      <c r="AA915" s="347"/>
      <c r="AB915" s="347">
        <v>116</v>
      </c>
      <c r="AC915" s="347"/>
      <c r="AD915" s="132"/>
      <c r="AE915" s="132"/>
      <c r="AF915" s="338" t="s">
        <v>1224</v>
      </c>
      <c r="AG915" s="347">
        <v>10480</v>
      </c>
      <c r="AH915" s="347">
        <v>14639</v>
      </c>
      <c r="AI915" s="123"/>
      <c r="AJ915" s="123"/>
      <c r="AK915" s="123" t="s">
        <v>477</v>
      </c>
      <c r="AL915" s="123"/>
      <c r="AM915" s="123"/>
      <c r="AN915" s="123"/>
      <c r="AO915" s="123"/>
      <c r="AP915" s="123"/>
      <c r="AQ915" s="123">
        <v>300</v>
      </c>
      <c r="AR915" s="144" t="s">
        <v>16168</v>
      </c>
      <c r="AS915" s="144" t="s">
        <v>16168</v>
      </c>
      <c r="AT915" s="123" t="s">
        <v>4955</v>
      </c>
      <c r="AU915" s="139">
        <v>11674</v>
      </c>
      <c r="AV915" s="137">
        <v>38.913333333333334</v>
      </c>
      <c r="AW915" s="132"/>
      <c r="AX915" s="132"/>
      <c r="AY915" s="132"/>
      <c r="AZ915" s="132"/>
      <c r="BA915" s="132"/>
      <c r="BB915" s="134"/>
      <c r="BC915" s="134"/>
      <c r="BD915" s="134"/>
      <c r="BE915" s="138" t="s">
        <v>364</v>
      </c>
      <c r="BF915" s="139"/>
      <c r="BG915" s="139"/>
      <c r="BH915" s="139"/>
      <c r="BI915" s="139"/>
      <c r="BJ915" s="139"/>
      <c r="BK915" s="134"/>
      <c r="BL915" s="134"/>
      <c r="BM915" s="138"/>
      <c r="BN915" s="141" t="s">
        <v>364</v>
      </c>
      <c r="BO915" s="123"/>
      <c r="BP915" s="123"/>
      <c r="BQ915" s="123"/>
      <c r="BR915" s="123"/>
      <c r="BS915" s="123"/>
      <c r="BT915" s="123"/>
      <c r="BU915" s="123"/>
      <c r="BV915" s="123"/>
      <c r="BW915" s="123"/>
      <c r="BX915" s="123"/>
      <c r="BY915" s="123"/>
      <c r="BZ915" s="123"/>
      <c r="CA915" s="123"/>
      <c r="CB915" s="123"/>
      <c r="CC915" s="123"/>
    </row>
    <row r="916" spans="1:81" s="6" customFormat="1" ht="16.5" customHeight="1">
      <c r="A916" s="123">
        <v>816</v>
      </c>
      <c r="B916" s="123" t="s">
        <v>228</v>
      </c>
      <c r="C916" s="123" t="s">
        <v>243</v>
      </c>
      <c r="D916" s="123" t="s">
        <v>481</v>
      </c>
      <c r="E916" s="123" t="s">
        <v>353</v>
      </c>
      <c r="F916" s="123" t="s">
        <v>4956</v>
      </c>
      <c r="G916" s="142" t="s">
        <v>4957</v>
      </c>
      <c r="H916" s="123" t="s">
        <v>14877</v>
      </c>
      <c r="I916" s="135" t="s">
        <v>14878</v>
      </c>
      <c r="J916" s="144" t="s">
        <v>12883</v>
      </c>
      <c r="K916" s="147" t="s">
        <v>14879</v>
      </c>
      <c r="L916" s="147" t="s">
        <v>4958</v>
      </c>
      <c r="M916" s="130" t="s">
        <v>16001</v>
      </c>
      <c r="N916" s="144" t="s">
        <v>13157</v>
      </c>
      <c r="O916" s="131"/>
      <c r="P916" s="131" t="s">
        <v>13157</v>
      </c>
      <c r="Q916" s="347">
        <v>16949</v>
      </c>
      <c r="R916" s="347">
        <v>2363</v>
      </c>
      <c r="S916" s="347">
        <v>638</v>
      </c>
      <c r="T916" s="347">
        <v>495</v>
      </c>
      <c r="U916" s="347" t="s">
        <v>756</v>
      </c>
      <c r="V916" s="347">
        <v>143</v>
      </c>
      <c r="W916" s="347">
        <v>127</v>
      </c>
      <c r="X916" s="360" t="s">
        <v>401</v>
      </c>
      <c r="Y916" s="347">
        <v>348</v>
      </c>
      <c r="Z916" s="347">
        <v>51</v>
      </c>
      <c r="AA916" s="347">
        <v>1000</v>
      </c>
      <c r="AB916" s="347">
        <v>43</v>
      </c>
      <c r="AC916" s="347">
        <v>134</v>
      </c>
      <c r="AD916" s="132"/>
      <c r="AE916" s="132">
        <v>20</v>
      </c>
      <c r="AF916" s="338" t="s">
        <v>4959</v>
      </c>
      <c r="AG916" s="347">
        <v>337</v>
      </c>
      <c r="AH916" s="347">
        <v>662</v>
      </c>
      <c r="AI916" s="338"/>
      <c r="AJ916" s="338"/>
      <c r="AK916" s="338" t="s">
        <v>406</v>
      </c>
      <c r="AL916" s="435">
        <v>8</v>
      </c>
      <c r="AM916" s="435">
        <v>2</v>
      </c>
      <c r="AN916" s="435">
        <v>5</v>
      </c>
      <c r="AO916" s="435">
        <v>1</v>
      </c>
      <c r="AP916" s="435"/>
      <c r="AQ916" s="123">
        <v>172</v>
      </c>
      <c r="AR916" s="135" t="s">
        <v>16266</v>
      </c>
      <c r="AS916" s="135" t="s">
        <v>16266</v>
      </c>
      <c r="AT916" s="123" t="s">
        <v>2577</v>
      </c>
      <c r="AU916" s="347">
        <v>18802</v>
      </c>
      <c r="AV916" s="137">
        <v>109.31395348837209</v>
      </c>
      <c r="AW916" s="132"/>
      <c r="AX916" s="132"/>
      <c r="AY916" s="132"/>
      <c r="AZ916" s="132"/>
      <c r="BA916" s="132"/>
      <c r="BB916" s="436"/>
      <c r="BC916" s="436"/>
      <c r="BD916" s="436"/>
      <c r="BE916" s="797" t="s">
        <v>364</v>
      </c>
      <c r="BF916" s="139"/>
      <c r="BG916" s="139"/>
      <c r="BH916" s="139"/>
      <c r="BI916" s="139"/>
      <c r="BJ916" s="139"/>
      <c r="BK916" s="436"/>
      <c r="BL916" s="436"/>
      <c r="BM916" s="797"/>
      <c r="BN916" s="798" t="s">
        <v>364</v>
      </c>
      <c r="BO916" s="436"/>
      <c r="BP916" s="436"/>
      <c r="BQ916" s="436"/>
      <c r="BR916" s="436"/>
      <c r="BS916" s="123"/>
      <c r="BT916" s="123"/>
      <c r="BU916" s="123"/>
      <c r="BV916" s="123"/>
      <c r="BW916" s="123"/>
      <c r="BX916" s="123"/>
      <c r="BY916" s="123"/>
      <c r="BZ916" s="123"/>
      <c r="CA916" s="123"/>
      <c r="CB916" s="123"/>
      <c r="CC916" s="123"/>
    </row>
    <row r="917" spans="1:81" s="6" customFormat="1" ht="16.5" customHeight="1">
      <c r="A917" s="123">
        <v>817</v>
      </c>
      <c r="B917" s="123" t="s">
        <v>228</v>
      </c>
      <c r="C917" s="123" t="s">
        <v>244</v>
      </c>
      <c r="D917" s="123" t="s">
        <v>481</v>
      </c>
      <c r="E917" s="123" t="s">
        <v>353</v>
      </c>
      <c r="F917" s="123" t="s">
        <v>4960</v>
      </c>
      <c r="G917" s="142" t="s">
        <v>20052</v>
      </c>
      <c r="H917" s="123" t="s">
        <v>14880</v>
      </c>
      <c r="I917" s="123" t="s">
        <v>14881</v>
      </c>
      <c r="J917" s="123" t="s">
        <v>12883</v>
      </c>
      <c r="K917" s="154" t="s">
        <v>14882</v>
      </c>
      <c r="L917" s="154" t="s">
        <v>4961</v>
      </c>
      <c r="M917" s="130" t="s">
        <v>16002</v>
      </c>
      <c r="N917" s="131" t="s">
        <v>13157</v>
      </c>
      <c r="O917" s="131"/>
      <c r="P917" s="131" t="s">
        <v>13157</v>
      </c>
      <c r="Q917" s="347">
        <v>17196</v>
      </c>
      <c r="R917" s="347">
        <v>1908</v>
      </c>
      <c r="S917" s="347">
        <v>692</v>
      </c>
      <c r="T917" s="347">
        <v>595</v>
      </c>
      <c r="U917" s="132" t="s">
        <v>392</v>
      </c>
      <c r="V917" s="347">
        <v>97</v>
      </c>
      <c r="W917" s="347">
        <v>182</v>
      </c>
      <c r="X917" s="134" t="s">
        <v>1981</v>
      </c>
      <c r="Y917" s="347">
        <v>86</v>
      </c>
      <c r="Z917" s="347">
        <v>48</v>
      </c>
      <c r="AA917" s="347">
        <v>3579</v>
      </c>
      <c r="AB917" s="347">
        <v>69</v>
      </c>
      <c r="AC917" s="347"/>
      <c r="AD917" s="132"/>
      <c r="AE917" s="132">
        <v>36</v>
      </c>
      <c r="AF917" s="338" t="s">
        <v>771</v>
      </c>
      <c r="AG917" s="347">
        <v>5088</v>
      </c>
      <c r="AH917" s="347">
        <v>5986</v>
      </c>
      <c r="AI917" s="123" t="s">
        <v>4962</v>
      </c>
      <c r="AJ917" s="123" t="s">
        <v>4963</v>
      </c>
      <c r="AK917" s="123"/>
      <c r="AL917" s="123">
        <v>1</v>
      </c>
      <c r="AM917" s="123">
        <v>1</v>
      </c>
      <c r="AN917" s="123"/>
      <c r="AO917" s="123"/>
      <c r="AP917" s="123"/>
      <c r="AQ917" s="123">
        <v>130</v>
      </c>
      <c r="AR917" s="144" t="s">
        <v>16168</v>
      </c>
      <c r="AS917" s="144" t="s">
        <v>16168</v>
      </c>
      <c r="AT917" s="123" t="s">
        <v>407</v>
      </c>
      <c r="AU917" s="714">
        <v>10406</v>
      </c>
      <c r="AV917" s="137">
        <v>80.046153846153842</v>
      </c>
      <c r="AW917" s="132"/>
      <c r="AX917" s="132"/>
      <c r="AY917" s="132"/>
      <c r="AZ917" s="132"/>
      <c r="BA917" s="132"/>
      <c r="BB917" s="134"/>
      <c r="BC917" s="134"/>
      <c r="BD917" s="134"/>
      <c r="BE917" s="138" t="s">
        <v>364</v>
      </c>
      <c r="BF917" s="139"/>
      <c r="BG917" s="139"/>
      <c r="BH917" s="139"/>
      <c r="BI917" s="139"/>
      <c r="BJ917" s="139"/>
      <c r="BK917" s="134"/>
      <c r="BL917" s="134"/>
      <c r="BM917" s="138"/>
      <c r="BN917" s="141"/>
      <c r="BO917" s="123"/>
      <c r="BP917" s="123"/>
      <c r="BQ917" s="123"/>
      <c r="BR917" s="123"/>
      <c r="BS917" s="123"/>
      <c r="BT917" s="123"/>
      <c r="BU917" s="123"/>
      <c r="BV917" s="123"/>
      <c r="BW917" s="123"/>
      <c r="BX917" s="123"/>
      <c r="BY917" s="144"/>
      <c r="BZ917" s="123"/>
      <c r="CA917" s="123"/>
      <c r="CB917" s="123"/>
      <c r="CC917" s="123"/>
    </row>
    <row r="918" spans="1:81" s="6" customFormat="1" ht="16.5" customHeight="1">
      <c r="A918" s="123">
        <v>818</v>
      </c>
      <c r="B918" s="136" t="s">
        <v>228</v>
      </c>
      <c r="C918" s="136" t="s">
        <v>245</v>
      </c>
      <c r="D918" s="136" t="s">
        <v>481</v>
      </c>
      <c r="E918" s="135" t="s">
        <v>353</v>
      </c>
      <c r="F918" s="135" t="s">
        <v>4964</v>
      </c>
      <c r="G918" s="523" t="s">
        <v>4965</v>
      </c>
      <c r="H918" s="136" t="s">
        <v>14883</v>
      </c>
      <c r="I918" s="135" t="s">
        <v>14884</v>
      </c>
      <c r="J918" s="123" t="s">
        <v>12883</v>
      </c>
      <c r="K918" s="135" t="s">
        <v>14885</v>
      </c>
      <c r="L918" s="229" t="s">
        <v>4966</v>
      </c>
      <c r="M918" s="130" t="s">
        <v>16003</v>
      </c>
      <c r="N918" s="131" t="s">
        <v>13157</v>
      </c>
      <c r="O918" s="131"/>
      <c r="P918" s="131" t="s">
        <v>13157</v>
      </c>
      <c r="Q918" s="347">
        <v>17285</v>
      </c>
      <c r="R918" s="347">
        <v>1900</v>
      </c>
      <c r="S918" s="347">
        <v>683</v>
      </c>
      <c r="T918" s="347">
        <v>280</v>
      </c>
      <c r="U918" s="347" t="s">
        <v>533</v>
      </c>
      <c r="V918" s="347">
        <v>403</v>
      </c>
      <c r="W918" s="347">
        <v>341</v>
      </c>
      <c r="X918" s="360" t="s">
        <v>401</v>
      </c>
      <c r="Y918" s="347">
        <v>127</v>
      </c>
      <c r="Z918" s="347">
        <v>22</v>
      </c>
      <c r="AA918" s="347">
        <v>630</v>
      </c>
      <c r="AB918" s="347">
        <v>27</v>
      </c>
      <c r="AC918" s="347"/>
      <c r="AD918" s="132"/>
      <c r="AE918" s="132"/>
      <c r="AF918" s="338" t="s">
        <v>1463</v>
      </c>
      <c r="AG918" s="715">
        <v>911</v>
      </c>
      <c r="AH918" s="715">
        <v>1312</v>
      </c>
      <c r="AI918" s="338" t="s">
        <v>4967</v>
      </c>
      <c r="AJ918" s="135" t="s">
        <v>4968</v>
      </c>
      <c r="AK918" s="338" t="s">
        <v>406</v>
      </c>
      <c r="AL918" s="338">
        <v>2</v>
      </c>
      <c r="AM918" s="338"/>
      <c r="AN918" s="338"/>
      <c r="AO918" s="765">
        <v>2</v>
      </c>
      <c r="AP918" s="123"/>
      <c r="AQ918" s="123">
        <v>300</v>
      </c>
      <c r="AR918" s="144" t="s">
        <v>16168</v>
      </c>
      <c r="AS918" s="144" t="s">
        <v>16168</v>
      </c>
      <c r="AT918" s="123" t="s">
        <v>564</v>
      </c>
      <c r="AU918" s="347">
        <v>21300</v>
      </c>
      <c r="AV918" s="137">
        <v>71</v>
      </c>
      <c r="AW918" s="715"/>
      <c r="AX918" s="715"/>
      <c r="AY918" s="715"/>
      <c r="AZ918" s="715"/>
      <c r="BA918" s="715"/>
      <c r="BB918" s="170"/>
      <c r="BC918" s="170"/>
      <c r="BD918" s="170"/>
      <c r="BE918" s="170" t="s">
        <v>364</v>
      </c>
      <c r="BF918" s="172"/>
      <c r="BG918" s="172"/>
      <c r="BH918" s="172"/>
      <c r="BI918" s="172"/>
      <c r="BJ918" s="172"/>
      <c r="BK918" s="170"/>
      <c r="BL918" s="170"/>
      <c r="BM918" s="170"/>
      <c r="BN918" s="799" t="s">
        <v>364</v>
      </c>
      <c r="BO918" s="123"/>
      <c r="BP918" s="123"/>
      <c r="BQ918" s="134"/>
      <c r="BR918" s="134"/>
      <c r="BS918" s="134"/>
      <c r="BT918" s="134"/>
      <c r="BU918" s="134"/>
      <c r="BV918" s="123"/>
      <c r="BW918" s="123"/>
      <c r="BX918" s="123"/>
      <c r="BY918" s="123"/>
      <c r="BZ918" s="123"/>
      <c r="CA918" s="123"/>
      <c r="CB918" s="123"/>
      <c r="CC918" s="134"/>
    </row>
    <row r="919" spans="1:81" s="6" customFormat="1" ht="16.5" customHeight="1">
      <c r="A919" s="123">
        <v>819</v>
      </c>
      <c r="B919" s="123" t="s">
        <v>228</v>
      </c>
      <c r="C919" s="123" t="s">
        <v>246</v>
      </c>
      <c r="D919" s="123" t="s">
        <v>481</v>
      </c>
      <c r="E919" s="123" t="s">
        <v>353</v>
      </c>
      <c r="F919" s="123" t="s">
        <v>4969</v>
      </c>
      <c r="G919" s="142" t="s">
        <v>4970</v>
      </c>
      <c r="H919" s="123" t="s">
        <v>14886</v>
      </c>
      <c r="I919" s="123" t="s">
        <v>14887</v>
      </c>
      <c r="J919" s="123" t="s">
        <v>12883</v>
      </c>
      <c r="K919" s="154" t="s">
        <v>14888</v>
      </c>
      <c r="L919" s="154" t="s">
        <v>4971</v>
      </c>
      <c r="M919" s="130" t="s">
        <v>16004</v>
      </c>
      <c r="N919" s="131" t="s">
        <v>13157</v>
      </c>
      <c r="O919" s="131"/>
      <c r="P919" s="131" t="s">
        <v>13157</v>
      </c>
      <c r="Q919" s="347">
        <v>31241</v>
      </c>
      <c r="R919" s="347">
        <v>2933</v>
      </c>
      <c r="S919" s="347">
        <v>911</v>
      </c>
      <c r="T919" s="347">
        <v>848</v>
      </c>
      <c r="U919" s="132" t="s">
        <v>392</v>
      </c>
      <c r="V919" s="347">
        <v>63</v>
      </c>
      <c r="W919" s="347">
        <v>144</v>
      </c>
      <c r="X919" s="134" t="s">
        <v>401</v>
      </c>
      <c r="Y919" s="347">
        <v>181</v>
      </c>
      <c r="Z919" s="347"/>
      <c r="AA919" s="347"/>
      <c r="AB919" s="347">
        <v>49</v>
      </c>
      <c r="AC919" s="347"/>
      <c r="AD919" s="132"/>
      <c r="AE919" s="132">
        <v>77</v>
      </c>
      <c r="AF919" s="338" t="s">
        <v>4972</v>
      </c>
      <c r="AG919" s="347">
        <v>211</v>
      </c>
      <c r="AH919" s="347">
        <v>347</v>
      </c>
      <c r="AI919" s="123"/>
      <c r="AJ919" s="123"/>
      <c r="AK919" s="123" t="s">
        <v>477</v>
      </c>
      <c r="AL919" s="123">
        <v>8</v>
      </c>
      <c r="AM919" s="123">
        <v>4</v>
      </c>
      <c r="AN919" s="123">
        <v>1</v>
      </c>
      <c r="AO919" s="123">
        <v>1</v>
      </c>
      <c r="AP919" s="123">
        <v>2</v>
      </c>
      <c r="AQ919" s="123">
        <v>313</v>
      </c>
      <c r="AR919" s="144" t="s">
        <v>16168</v>
      </c>
      <c r="AS919" s="144" t="s">
        <v>16168</v>
      </c>
      <c r="AT919" s="123" t="s">
        <v>1432</v>
      </c>
      <c r="AU919" s="714">
        <v>12370</v>
      </c>
      <c r="AV919" s="137">
        <v>39.52076677316294</v>
      </c>
      <c r="AW919" s="132"/>
      <c r="AX919" s="132"/>
      <c r="AY919" s="132"/>
      <c r="AZ919" s="132"/>
      <c r="BA919" s="132"/>
      <c r="BB919" s="134"/>
      <c r="BC919" s="134"/>
      <c r="BD919" s="134"/>
      <c r="BE919" s="138" t="s">
        <v>364</v>
      </c>
      <c r="BF919" s="139"/>
      <c r="BG919" s="139"/>
      <c r="BH919" s="139"/>
      <c r="BI919" s="139"/>
      <c r="BJ919" s="139"/>
      <c r="BK919" s="134"/>
      <c r="BL919" s="134"/>
      <c r="BM919" s="138"/>
      <c r="BN919" s="141" t="s">
        <v>364</v>
      </c>
      <c r="BO919" s="123"/>
      <c r="BP919" s="123"/>
      <c r="BQ919" s="123"/>
      <c r="BR919" s="123"/>
      <c r="BS919" s="123"/>
      <c r="BT919" s="123"/>
      <c r="BU919" s="123"/>
      <c r="BV919" s="123"/>
      <c r="BW919" s="123"/>
      <c r="BX919" s="123"/>
      <c r="BY919" s="144"/>
      <c r="BZ919" s="123"/>
      <c r="CA919" s="123"/>
      <c r="CB919" s="123"/>
      <c r="CC919" s="123"/>
    </row>
    <row r="920" spans="1:81" s="7" customFormat="1" ht="16.5" customHeight="1">
      <c r="A920" s="299"/>
      <c r="B920" s="300" t="s">
        <v>4973</v>
      </c>
      <c r="C920" s="301"/>
      <c r="D920" s="301">
        <v>46</v>
      </c>
      <c r="E920" s="302"/>
      <c r="F920" s="121"/>
      <c r="G920" s="352"/>
      <c r="H920" s="121"/>
      <c r="I920" s="121"/>
      <c r="J920" s="121"/>
      <c r="K920" s="353"/>
      <c r="L920" s="353"/>
      <c r="M920" s="478"/>
      <c r="N920" s="354"/>
      <c r="O920" s="354"/>
      <c r="P920" s="354"/>
      <c r="Q920" s="355"/>
      <c r="R920" s="355"/>
      <c r="S920" s="355"/>
      <c r="T920" s="355"/>
      <c r="U920" s="310"/>
      <c r="V920" s="355"/>
      <c r="W920" s="355"/>
      <c r="X920" s="627"/>
      <c r="Y920" s="355"/>
      <c r="Z920" s="355"/>
      <c r="AA920" s="355"/>
      <c r="AB920" s="355"/>
      <c r="AC920" s="355"/>
      <c r="AD920" s="310"/>
      <c r="AE920" s="310"/>
      <c r="AF920" s="479"/>
      <c r="AG920" s="310"/>
      <c r="AH920" s="355"/>
      <c r="AI920" s="311"/>
      <c r="AJ920" s="311"/>
      <c r="AK920" s="480"/>
      <c r="AL920" s="121"/>
      <c r="AM920" s="121"/>
      <c r="AN920" s="121"/>
      <c r="AO920" s="121"/>
      <c r="AP920" s="121"/>
      <c r="AQ920" s="121"/>
      <c r="AR920" s="121"/>
      <c r="AS920" s="121"/>
      <c r="AT920" s="121"/>
      <c r="AU920" s="310"/>
      <c r="AV920" s="310"/>
      <c r="AW920" s="310"/>
      <c r="AX920" s="355"/>
      <c r="AY920" s="310"/>
      <c r="AZ920" s="310"/>
      <c r="BA920" s="310"/>
      <c r="BB920" s="311"/>
      <c r="BC920" s="311"/>
      <c r="BD920" s="311"/>
      <c r="BE920" s="481"/>
      <c r="BF920" s="317"/>
      <c r="BG920" s="317"/>
      <c r="BH920" s="317"/>
      <c r="BI920" s="317"/>
      <c r="BJ920" s="317"/>
      <c r="BK920" s="311"/>
      <c r="BL920" s="311"/>
      <c r="BM920" s="311"/>
      <c r="BN920" s="482"/>
      <c r="BO920" s="121"/>
      <c r="BP920" s="121"/>
      <c r="BQ920" s="121"/>
      <c r="BR920" s="121"/>
      <c r="BS920" s="121"/>
      <c r="BT920" s="121"/>
      <c r="BU920" s="121"/>
      <c r="BV920" s="121"/>
      <c r="BW920" s="121"/>
      <c r="BX920" s="121"/>
      <c r="BY920" s="121"/>
      <c r="BZ920" s="121"/>
      <c r="CA920" s="121"/>
      <c r="CB920" s="121"/>
      <c r="CC920" s="121"/>
    </row>
    <row r="921" spans="1:81" s="6" customFormat="1" ht="16.5" customHeight="1">
      <c r="A921" s="123">
        <v>820</v>
      </c>
      <c r="B921" s="123" t="s">
        <v>228</v>
      </c>
      <c r="C921" s="123" t="s">
        <v>229</v>
      </c>
      <c r="D921" s="123" t="s">
        <v>32</v>
      </c>
      <c r="E921" s="123" t="s">
        <v>459</v>
      </c>
      <c r="F921" s="123" t="s">
        <v>4974</v>
      </c>
      <c r="G921" s="784" t="s">
        <v>20053</v>
      </c>
      <c r="H921" s="123" t="s">
        <v>14889</v>
      </c>
      <c r="I921" s="123" t="s">
        <v>14911</v>
      </c>
      <c r="J921" s="123" t="s">
        <v>12883</v>
      </c>
      <c r="K921" s="123" t="s">
        <v>14911</v>
      </c>
      <c r="L921" s="154" t="s">
        <v>4975</v>
      </c>
      <c r="M921" s="135"/>
      <c r="N921" s="131" t="s">
        <v>13157</v>
      </c>
      <c r="O921" s="131"/>
      <c r="P921" s="131" t="s">
        <v>13157</v>
      </c>
      <c r="Q921" s="347">
        <v>9382</v>
      </c>
      <c r="R921" s="347">
        <v>501.45</v>
      </c>
      <c r="S921" s="347">
        <v>413</v>
      </c>
      <c r="T921" s="347">
        <v>413</v>
      </c>
      <c r="U921" s="132"/>
      <c r="V921" s="347"/>
      <c r="W921" s="347">
        <v>53</v>
      </c>
      <c r="X921" s="134"/>
      <c r="Y921" s="347"/>
      <c r="Z921" s="347">
        <v>53</v>
      </c>
      <c r="AA921" s="347">
        <v>32000</v>
      </c>
      <c r="AB921" s="347"/>
      <c r="AC921" s="347"/>
      <c r="AD921" s="132"/>
      <c r="AE921" s="132">
        <v>22</v>
      </c>
      <c r="AF921" s="338" t="s">
        <v>4976</v>
      </c>
      <c r="AG921" s="347">
        <v>21750</v>
      </c>
      <c r="AH921" s="347">
        <v>29000</v>
      </c>
      <c r="AI921" s="123"/>
      <c r="AJ921" s="123"/>
      <c r="AK921" s="429"/>
      <c r="AL921" s="123"/>
      <c r="AM921" s="123"/>
      <c r="AN921" s="123"/>
      <c r="AO921" s="123"/>
      <c r="AP921" s="123"/>
      <c r="AQ921" s="123">
        <v>313</v>
      </c>
      <c r="AR921" s="123" t="s">
        <v>16197</v>
      </c>
      <c r="AS921" s="123" t="s">
        <v>16197</v>
      </c>
      <c r="AT921" s="123" t="s">
        <v>772</v>
      </c>
      <c r="AU921" s="714">
        <v>10570</v>
      </c>
      <c r="AV921" s="137">
        <v>33.769968051118212</v>
      </c>
      <c r="AW921" s="132">
        <v>2000</v>
      </c>
      <c r="AX921" s="132">
        <v>500</v>
      </c>
      <c r="AY921" s="132">
        <v>1000</v>
      </c>
      <c r="AZ921" s="132">
        <v>1000</v>
      </c>
      <c r="BA921" s="132">
        <v>2000</v>
      </c>
      <c r="BB921" s="386"/>
      <c r="BC921" s="386"/>
      <c r="BD921" s="386"/>
      <c r="BE921" s="385"/>
      <c r="BF921" s="139"/>
      <c r="BG921" s="139"/>
      <c r="BH921" s="139"/>
      <c r="BI921" s="139"/>
      <c r="BJ921" s="139"/>
      <c r="BK921" s="134"/>
      <c r="BL921" s="134"/>
      <c r="BM921" s="138"/>
      <c r="BN921" s="141"/>
      <c r="BO921" s="123"/>
      <c r="BP921" s="123"/>
      <c r="BQ921" s="123"/>
      <c r="BR921" s="123"/>
      <c r="BS921" s="123"/>
      <c r="BT921" s="123"/>
      <c r="BU921" s="123"/>
      <c r="BV921" s="123"/>
      <c r="BW921" s="123"/>
      <c r="BX921" s="123"/>
      <c r="BY921" s="144"/>
      <c r="BZ921" s="123"/>
      <c r="CA921" s="123"/>
      <c r="CB921" s="123"/>
      <c r="CC921" s="123"/>
    </row>
    <row r="922" spans="1:81" s="6" customFormat="1" ht="16.5" customHeight="1">
      <c r="A922" s="123">
        <v>821</v>
      </c>
      <c r="B922" s="123" t="s">
        <v>228</v>
      </c>
      <c r="C922" s="123" t="s">
        <v>229</v>
      </c>
      <c r="D922" s="123" t="s">
        <v>32</v>
      </c>
      <c r="E922" s="123" t="s">
        <v>353</v>
      </c>
      <c r="F922" s="123" t="s">
        <v>4977</v>
      </c>
      <c r="G922" s="784" t="s">
        <v>4978</v>
      </c>
      <c r="H922" s="123" t="s">
        <v>14890</v>
      </c>
      <c r="I922" s="123" t="s">
        <v>14912</v>
      </c>
      <c r="J922" s="123" t="s">
        <v>12883</v>
      </c>
      <c r="K922" s="123" t="s">
        <v>14913</v>
      </c>
      <c r="L922" s="154" t="s">
        <v>4979</v>
      </c>
      <c r="M922" s="800" t="s">
        <v>16005</v>
      </c>
      <c r="N922" s="131" t="s">
        <v>13157</v>
      </c>
      <c r="O922" s="131"/>
      <c r="P922" s="131" t="s">
        <v>13157</v>
      </c>
      <c r="Q922" s="347">
        <v>912</v>
      </c>
      <c r="R922" s="347">
        <v>1007.15</v>
      </c>
      <c r="S922" s="347">
        <v>978</v>
      </c>
      <c r="T922" s="347">
        <v>978</v>
      </c>
      <c r="U922" s="132" t="s">
        <v>418</v>
      </c>
      <c r="V922" s="347"/>
      <c r="W922" s="347">
        <v>19</v>
      </c>
      <c r="X922" s="360" t="s">
        <v>401</v>
      </c>
      <c r="Y922" s="347">
        <v>50</v>
      </c>
      <c r="Z922" s="347">
        <v>29</v>
      </c>
      <c r="AA922" s="347">
        <v>1500</v>
      </c>
      <c r="AB922" s="347">
        <v>40</v>
      </c>
      <c r="AC922" s="347"/>
      <c r="AD922" s="132"/>
      <c r="AE922" s="132">
        <v>10</v>
      </c>
      <c r="AF922" s="338" t="s">
        <v>4980</v>
      </c>
      <c r="AG922" s="347">
        <v>2149</v>
      </c>
      <c r="AH922" s="347">
        <v>3500</v>
      </c>
      <c r="AI922" s="123"/>
      <c r="AJ922" s="123"/>
      <c r="AK922" s="429" t="s">
        <v>477</v>
      </c>
      <c r="AL922" s="123"/>
      <c r="AM922" s="123"/>
      <c r="AN922" s="123"/>
      <c r="AO922" s="123"/>
      <c r="AP922" s="123"/>
      <c r="AQ922" s="123">
        <v>310</v>
      </c>
      <c r="AR922" s="123" t="s">
        <v>4981</v>
      </c>
      <c r="AS922" s="123" t="s">
        <v>4981</v>
      </c>
      <c r="AT922" s="123" t="s">
        <v>3543</v>
      </c>
      <c r="AU922" s="714">
        <v>1877</v>
      </c>
      <c r="AV922" s="137">
        <v>6.0548387096774192</v>
      </c>
      <c r="AW922" s="132">
        <v>3000</v>
      </c>
      <c r="AX922" s="132">
        <v>1500</v>
      </c>
      <c r="AY922" s="132">
        <v>2000</v>
      </c>
      <c r="AZ922" s="132">
        <v>2000</v>
      </c>
      <c r="BA922" s="132">
        <v>3000</v>
      </c>
      <c r="BB922" s="134">
        <v>20</v>
      </c>
      <c r="BC922" s="134"/>
      <c r="BD922" s="134" t="s">
        <v>4982</v>
      </c>
      <c r="BE922" s="138" t="s">
        <v>4983</v>
      </c>
      <c r="BF922" s="139"/>
      <c r="BG922" s="139"/>
      <c r="BH922" s="139"/>
      <c r="BI922" s="139"/>
      <c r="BJ922" s="139"/>
      <c r="BK922" s="134"/>
      <c r="BL922" s="134"/>
      <c r="BM922" s="138"/>
      <c r="BN922" s="141"/>
      <c r="BO922" s="123"/>
      <c r="BP922" s="123"/>
      <c r="BQ922" s="123"/>
      <c r="BR922" s="123"/>
      <c r="BS922" s="123"/>
      <c r="BT922" s="123"/>
      <c r="BU922" s="123"/>
      <c r="BV922" s="123"/>
      <c r="BW922" s="123"/>
      <c r="BX922" s="123"/>
      <c r="BY922" s="144"/>
      <c r="BZ922" s="123"/>
      <c r="CA922" s="123"/>
      <c r="CB922" s="123"/>
      <c r="CC922" s="123"/>
    </row>
    <row r="923" spans="1:81" s="12" customFormat="1" ht="16.5" customHeight="1">
      <c r="A923" s="123">
        <v>822</v>
      </c>
      <c r="B923" s="371" t="s">
        <v>4984</v>
      </c>
      <c r="C923" s="371" t="s">
        <v>232</v>
      </c>
      <c r="D923" s="371" t="s">
        <v>32</v>
      </c>
      <c r="E923" s="371" t="s">
        <v>353</v>
      </c>
      <c r="F923" s="371" t="s">
        <v>4985</v>
      </c>
      <c r="G923" s="801" t="s">
        <v>20054</v>
      </c>
      <c r="H923" s="371" t="s">
        <v>14891</v>
      </c>
      <c r="I923" s="371" t="s">
        <v>4986</v>
      </c>
      <c r="J923" s="371" t="s">
        <v>12883</v>
      </c>
      <c r="K923" s="802" t="s">
        <v>14949</v>
      </c>
      <c r="L923" s="802" t="s">
        <v>4987</v>
      </c>
      <c r="M923" s="803" t="s">
        <v>16006</v>
      </c>
      <c r="N923" s="804" t="s">
        <v>13157</v>
      </c>
      <c r="O923" s="804"/>
      <c r="P923" s="131" t="s">
        <v>13157</v>
      </c>
      <c r="Q923" s="749">
        <v>4994</v>
      </c>
      <c r="R923" s="749">
        <v>1014</v>
      </c>
      <c r="S923" s="749">
        <v>1320</v>
      </c>
      <c r="T923" s="749">
        <v>660</v>
      </c>
      <c r="U923" s="377" t="s">
        <v>672</v>
      </c>
      <c r="V923" s="749">
        <v>660</v>
      </c>
      <c r="W923" s="749">
        <v>99</v>
      </c>
      <c r="X923" s="805" t="s">
        <v>401</v>
      </c>
      <c r="Y923" s="749">
        <v>66</v>
      </c>
      <c r="Z923" s="749"/>
      <c r="AA923" s="749"/>
      <c r="AB923" s="749">
        <v>33</v>
      </c>
      <c r="AC923" s="749"/>
      <c r="AD923" s="377"/>
      <c r="AE923" s="132">
        <v>15</v>
      </c>
      <c r="AF923" s="338" t="s">
        <v>4988</v>
      </c>
      <c r="AG923" s="347">
        <v>6004</v>
      </c>
      <c r="AH923" s="347">
        <v>6004</v>
      </c>
      <c r="AI923" s="123"/>
      <c r="AJ923" s="371"/>
      <c r="AK923" s="371" t="s">
        <v>523</v>
      </c>
      <c r="AL923" s="371">
        <v>6</v>
      </c>
      <c r="AM923" s="371"/>
      <c r="AN923" s="371">
        <v>6</v>
      </c>
      <c r="AO923" s="371"/>
      <c r="AP923" s="371"/>
      <c r="AQ923" s="371">
        <v>300</v>
      </c>
      <c r="AR923" s="371" t="s">
        <v>16166</v>
      </c>
      <c r="AS923" s="371" t="s">
        <v>16166</v>
      </c>
      <c r="AT923" s="371" t="s">
        <v>3142</v>
      </c>
      <c r="AU923" s="806">
        <v>4988</v>
      </c>
      <c r="AV923" s="137">
        <v>16.626666666666665</v>
      </c>
      <c r="AW923" s="807">
        <v>3000</v>
      </c>
      <c r="AX923" s="807">
        <v>2000</v>
      </c>
      <c r="AY923" s="807">
        <v>2000</v>
      </c>
      <c r="AZ923" s="807">
        <v>2500</v>
      </c>
      <c r="BA923" s="807">
        <v>3000</v>
      </c>
      <c r="BB923" s="808">
        <v>16</v>
      </c>
      <c r="BC923" s="808"/>
      <c r="BD923" s="809" t="s">
        <v>4989</v>
      </c>
      <c r="BE923" s="809" t="s">
        <v>692</v>
      </c>
      <c r="BF923" s="806"/>
      <c r="BG923" s="806"/>
      <c r="BH923" s="806"/>
      <c r="BI923" s="806"/>
      <c r="BJ923" s="806"/>
      <c r="BK923" s="805"/>
      <c r="BL923" s="805"/>
      <c r="BM923" s="810" t="s">
        <v>4989</v>
      </c>
      <c r="BN923" s="531" t="s">
        <v>692</v>
      </c>
      <c r="BO923" s="123"/>
      <c r="BP923" s="123"/>
      <c r="BQ923" s="123"/>
      <c r="BR923" s="123"/>
      <c r="BS923" s="123"/>
      <c r="BT923" s="123"/>
      <c r="BU923" s="123"/>
      <c r="BV923" s="123"/>
      <c r="BW923" s="123"/>
      <c r="BX923" s="123"/>
      <c r="BY923" s="371"/>
      <c r="BZ923" s="371"/>
      <c r="CA923" s="371"/>
      <c r="CB923" s="371"/>
      <c r="CC923" s="371"/>
    </row>
    <row r="924" spans="1:81" s="6" customFormat="1" ht="16.5" customHeight="1">
      <c r="A924" s="123">
        <v>823</v>
      </c>
      <c r="B924" s="123" t="s">
        <v>228</v>
      </c>
      <c r="C924" s="123" t="s">
        <v>20029</v>
      </c>
      <c r="D924" s="123" t="s">
        <v>32</v>
      </c>
      <c r="E924" s="123" t="s">
        <v>353</v>
      </c>
      <c r="F924" s="123" t="s">
        <v>4990</v>
      </c>
      <c r="G924" s="142" t="s">
        <v>4991</v>
      </c>
      <c r="H924" s="123" t="s">
        <v>14892</v>
      </c>
      <c r="I924" s="123" t="s">
        <v>14914</v>
      </c>
      <c r="J924" s="123" t="s">
        <v>12883</v>
      </c>
      <c r="K924" s="154" t="s">
        <v>14915</v>
      </c>
      <c r="L924" s="154" t="s">
        <v>4992</v>
      </c>
      <c r="M924" s="130" t="s">
        <v>16007</v>
      </c>
      <c r="N924" s="811" t="s">
        <v>12888</v>
      </c>
      <c r="O924" s="811"/>
      <c r="P924" s="811" t="s">
        <v>12888</v>
      </c>
      <c r="Q924" s="347">
        <v>9504</v>
      </c>
      <c r="R924" s="347">
        <v>2869</v>
      </c>
      <c r="S924" s="347">
        <v>760</v>
      </c>
      <c r="T924" s="347">
        <v>544</v>
      </c>
      <c r="U924" s="132" t="s">
        <v>418</v>
      </c>
      <c r="V924" s="347">
        <v>216</v>
      </c>
      <c r="W924" s="347">
        <v>200</v>
      </c>
      <c r="X924" s="360" t="s">
        <v>401</v>
      </c>
      <c r="Y924" s="347">
        <v>81.33</v>
      </c>
      <c r="Z924" s="347">
        <v>49.5</v>
      </c>
      <c r="AA924" s="347">
        <v>1237</v>
      </c>
      <c r="AB924" s="347">
        <v>63.18</v>
      </c>
      <c r="AC924" s="347"/>
      <c r="AD924" s="132">
        <v>166.96</v>
      </c>
      <c r="AE924" s="132">
        <v>24</v>
      </c>
      <c r="AF924" s="338" t="s">
        <v>4993</v>
      </c>
      <c r="AG924" s="347">
        <v>1732</v>
      </c>
      <c r="AH924" s="347">
        <v>2355</v>
      </c>
      <c r="AI924" s="123"/>
      <c r="AJ924" s="123"/>
      <c r="AK924" s="429" t="s">
        <v>396</v>
      </c>
      <c r="AL924" s="123">
        <v>10</v>
      </c>
      <c r="AM924" s="123">
        <v>1</v>
      </c>
      <c r="AN924" s="123">
        <v>2</v>
      </c>
      <c r="AO924" s="123">
        <v>7</v>
      </c>
      <c r="AP924" s="123"/>
      <c r="AQ924" s="123">
        <v>303</v>
      </c>
      <c r="AR924" s="123" t="s">
        <v>16168</v>
      </c>
      <c r="AS924" s="123" t="s">
        <v>16168</v>
      </c>
      <c r="AT924" s="123" t="s">
        <v>4994</v>
      </c>
      <c r="AU924" s="347">
        <v>1966</v>
      </c>
      <c r="AV924" s="137">
        <v>6.4884488448844886</v>
      </c>
      <c r="AW924" s="132">
        <v>2000</v>
      </c>
      <c r="AX924" s="132"/>
      <c r="AY924" s="132">
        <v>1000</v>
      </c>
      <c r="AZ924" s="132">
        <v>1000</v>
      </c>
      <c r="BA924" s="132">
        <v>2000</v>
      </c>
      <c r="BB924" s="134">
        <v>20</v>
      </c>
      <c r="BC924" s="134">
        <v>50</v>
      </c>
      <c r="BD924" s="134" t="s">
        <v>4995</v>
      </c>
      <c r="BE924" s="138" t="s">
        <v>4996</v>
      </c>
      <c r="BF924" s="139"/>
      <c r="BG924" s="139"/>
      <c r="BH924" s="139"/>
      <c r="BI924" s="139"/>
      <c r="BJ924" s="139"/>
      <c r="BK924" s="134"/>
      <c r="BL924" s="134"/>
      <c r="BM924" s="138"/>
      <c r="BN924" s="141"/>
      <c r="BO924" s="123"/>
      <c r="BP924" s="123"/>
      <c r="BQ924" s="123"/>
      <c r="BR924" s="123"/>
      <c r="BS924" s="123"/>
      <c r="BT924" s="123"/>
      <c r="BU924" s="123"/>
      <c r="BV924" s="123"/>
      <c r="BW924" s="123"/>
      <c r="BX924" s="123"/>
      <c r="BY924" s="123"/>
      <c r="BZ924" s="123"/>
      <c r="CA924" s="123"/>
      <c r="CB924" s="123"/>
      <c r="CC924" s="123"/>
    </row>
    <row r="925" spans="1:81" s="6" customFormat="1" ht="16.5" customHeight="1">
      <c r="A925" s="123">
        <v>824</v>
      </c>
      <c r="B925" s="144" t="s">
        <v>228</v>
      </c>
      <c r="C925" s="144" t="s">
        <v>234</v>
      </c>
      <c r="D925" s="144" t="s">
        <v>32</v>
      </c>
      <c r="E925" s="144" t="s">
        <v>353</v>
      </c>
      <c r="F925" s="144" t="s">
        <v>4997</v>
      </c>
      <c r="G925" s="145" t="s">
        <v>4998</v>
      </c>
      <c r="H925" s="123" t="s">
        <v>14893</v>
      </c>
      <c r="I925" s="123" t="s">
        <v>14916</v>
      </c>
      <c r="J925" s="144" t="s">
        <v>12899</v>
      </c>
      <c r="K925" s="146" t="s">
        <v>14917</v>
      </c>
      <c r="L925" s="146" t="s">
        <v>4999</v>
      </c>
      <c r="M925" s="701" t="s">
        <v>16008</v>
      </c>
      <c r="N925" s="148" t="s">
        <v>12888</v>
      </c>
      <c r="O925" s="148"/>
      <c r="P925" s="131" t="s">
        <v>13157</v>
      </c>
      <c r="Q925" s="378">
        <v>17017</v>
      </c>
      <c r="R925" s="378">
        <v>1157</v>
      </c>
      <c r="S925" s="347">
        <v>330</v>
      </c>
      <c r="T925" s="378">
        <v>264</v>
      </c>
      <c r="U925" s="133" t="s">
        <v>672</v>
      </c>
      <c r="V925" s="378">
        <v>66</v>
      </c>
      <c r="W925" s="378">
        <v>132</v>
      </c>
      <c r="X925" s="149" t="s">
        <v>401</v>
      </c>
      <c r="Y925" s="378">
        <v>165</v>
      </c>
      <c r="Z925" s="378"/>
      <c r="AA925" s="378">
        <v>2000</v>
      </c>
      <c r="AB925" s="378">
        <v>66</v>
      </c>
      <c r="AC925" s="378"/>
      <c r="AD925" s="133"/>
      <c r="AE925" s="132">
        <v>30</v>
      </c>
      <c r="AF925" s="331" t="s">
        <v>5000</v>
      </c>
      <c r="AG925" s="378">
        <v>4000</v>
      </c>
      <c r="AH925" s="378">
        <v>4000</v>
      </c>
      <c r="AI925" s="144" t="s">
        <v>20055</v>
      </c>
      <c r="AJ925" s="144" t="s">
        <v>5001</v>
      </c>
      <c r="AK925" s="144" t="s">
        <v>477</v>
      </c>
      <c r="AL925" s="144">
        <v>2</v>
      </c>
      <c r="AM925" s="144"/>
      <c r="AN925" s="144">
        <v>1</v>
      </c>
      <c r="AO925" s="144">
        <v>1</v>
      </c>
      <c r="AP925" s="144"/>
      <c r="AQ925" s="144">
        <v>285</v>
      </c>
      <c r="AR925" s="123" t="s">
        <v>16168</v>
      </c>
      <c r="AS925" s="123" t="s">
        <v>16168</v>
      </c>
      <c r="AT925" s="123" t="s">
        <v>464</v>
      </c>
      <c r="AU925" s="139">
        <v>1209</v>
      </c>
      <c r="AV925" s="137">
        <v>4.242105263157895</v>
      </c>
      <c r="AW925" s="133">
        <v>6000</v>
      </c>
      <c r="AX925" s="133">
        <v>2500</v>
      </c>
      <c r="AY925" s="133">
        <v>3000</v>
      </c>
      <c r="AZ925" s="133">
        <v>3000</v>
      </c>
      <c r="BA925" s="133">
        <v>6000</v>
      </c>
      <c r="BB925" s="149" t="s">
        <v>5002</v>
      </c>
      <c r="BC925" s="134">
        <v>50</v>
      </c>
      <c r="BD925" s="149" t="s">
        <v>5003</v>
      </c>
      <c r="BE925" s="151" t="s">
        <v>5004</v>
      </c>
      <c r="BF925" s="152"/>
      <c r="BG925" s="152"/>
      <c r="BH925" s="152"/>
      <c r="BI925" s="152"/>
      <c r="BJ925" s="152"/>
      <c r="BK925" s="149" t="s">
        <v>5002</v>
      </c>
      <c r="BL925" s="149"/>
      <c r="BM925" s="149" t="s">
        <v>5003</v>
      </c>
      <c r="BN925" s="153" t="s">
        <v>5004</v>
      </c>
      <c r="BO925" s="144"/>
      <c r="BP925" s="144"/>
      <c r="BQ925" s="144"/>
      <c r="BR925" s="144"/>
      <c r="BS925" s="144"/>
      <c r="BT925" s="144"/>
      <c r="BU925" s="144"/>
      <c r="BV925" s="144"/>
      <c r="BW925" s="144"/>
      <c r="BX925" s="144"/>
      <c r="BY925" s="123"/>
      <c r="BZ925" s="144"/>
      <c r="CA925" s="144"/>
      <c r="CB925" s="144"/>
      <c r="CC925" s="144"/>
    </row>
    <row r="926" spans="1:81" s="12" customFormat="1" ht="16.5" customHeight="1">
      <c r="A926" s="123">
        <v>825</v>
      </c>
      <c r="B926" s="123" t="s">
        <v>228</v>
      </c>
      <c r="C926" s="123" t="s">
        <v>236</v>
      </c>
      <c r="D926" s="123" t="s">
        <v>32</v>
      </c>
      <c r="E926" s="123" t="s">
        <v>353</v>
      </c>
      <c r="F926" s="123" t="s">
        <v>5005</v>
      </c>
      <c r="G926" s="142" t="s">
        <v>5006</v>
      </c>
      <c r="H926" s="123" t="s">
        <v>14894</v>
      </c>
      <c r="I926" s="123" t="s">
        <v>14918</v>
      </c>
      <c r="J926" s="144" t="s">
        <v>12899</v>
      </c>
      <c r="K926" s="154" t="s">
        <v>14919</v>
      </c>
      <c r="L926" s="154" t="s">
        <v>5007</v>
      </c>
      <c r="M926" s="182" t="s">
        <v>20056</v>
      </c>
      <c r="N926" s="131" t="s">
        <v>13157</v>
      </c>
      <c r="O926" s="131"/>
      <c r="P926" s="131" t="s">
        <v>13157</v>
      </c>
      <c r="Q926" s="347">
        <v>17893</v>
      </c>
      <c r="R926" s="347">
        <v>1681</v>
      </c>
      <c r="S926" s="347">
        <v>336</v>
      </c>
      <c r="T926" s="347">
        <v>266</v>
      </c>
      <c r="U926" s="132" t="s">
        <v>392</v>
      </c>
      <c r="V926" s="347">
        <v>70</v>
      </c>
      <c r="W926" s="347">
        <v>37</v>
      </c>
      <c r="X926" s="360" t="s">
        <v>401</v>
      </c>
      <c r="Y926" s="347"/>
      <c r="Z926" s="347">
        <v>55</v>
      </c>
      <c r="AA926" s="347">
        <v>500</v>
      </c>
      <c r="AB926" s="347">
        <v>14</v>
      </c>
      <c r="AC926" s="347"/>
      <c r="AD926" s="132"/>
      <c r="AE926" s="132">
        <v>20</v>
      </c>
      <c r="AF926" s="338" t="s">
        <v>5008</v>
      </c>
      <c r="AG926" s="347">
        <v>163</v>
      </c>
      <c r="AH926" s="347">
        <v>922</v>
      </c>
      <c r="AI926" s="123"/>
      <c r="AJ926" s="123"/>
      <c r="AK926" s="429" t="s">
        <v>387</v>
      </c>
      <c r="AL926" s="123">
        <v>7</v>
      </c>
      <c r="AM926" s="123"/>
      <c r="AN926" s="123">
        <v>3</v>
      </c>
      <c r="AO926" s="123">
        <v>4</v>
      </c>
      <c r="AP926" s="123"/>
      <c r="AQ926" s="360" t="s">
        <v>435</v>
      </c>
      <c r="AR926" s="123"/>
      <c r="AS926" s="123"/>
      <c r="AT926" s="123"/>
      <c r="AU926" s="360" t="s">
        <v>435</v>
      </c>
      <c r="AV926" s="137"/>
      <c r="AW926" s="132"/>
      <c r="AX926" s="132"/>
      <c r="AY926" s="132"/>
      <c r="AZ926" s="132"/>
      <c r="BA926" s="132"/>
      <c r="BB926" s="134"/>
      <c r="BC926" s="134"/>
      <c r="BD926" s="134"/>
      <c r="BE926" s="138" t="s">
        <v>364</v>
      </c>
      <c r="BF926" s="139"/>
      <c r="BG926" s="139"/>
      <c r="BH926" s="139"/>
      <c r="BI926" s="139"/>
      <c r="BJ926" s="139"/>
      <c r="BK926" s="134"/>
      <c r="BL926" s="134"/>
      <c r="BM926" s="138"/>
      <c r="BN926" s="141"/>
      <c r="BO926" s="123"/>
      <c r="BP926" s="123"/>
      <c r="BQ926" s="123"/>
      <c r="BR926" s="123"/>
      <c r="BS926" s="123"/>
      <c r="BT926" s="123"/>
      <c r="BU926" s="123"/>
      <c r="BV926" s="123"/>
      <c r="BW926" s="123"/>
      <c r="BX926" s="123"/>
      <c r="BY926" s="123"/>
      <c r="BZ926" s="123"/>
      <c r="CA926" s="123"/>
      <c r="CB926" s="123"/>
      <c r="CC926" s="123"/>
    </row>
    <row r="927" spans="1:81" s="10" customFormat="1" ht="16.5" customHeight="1">
      <c r="A927" s="123">
        <v>826</v>
      </c>
      <c r="B927" s="546" t="s">
        <v>228</v>
      </c>
      <c r="C927" s="546" t="s">
        <v>234</v>
      </c>
      <c r="D927" s="546" t="s">
        <v>32</v>
      </c>
      <c r="E927" s="546" t="s">
        <v>353</v>
      </c>
      <c r="F927" s="546" t="s">
        <v>5009</v>
      </c>
      <c r="G927" s="547" t="s">
        <v>5010</v>
      </c>
      <c r="H927" s="136" t="s">
        <v>14895</v>
      </c>
      <c r="I927" s="136" t="s">
        <v>14920</v>
      </c>
      <c r="J927" s="144" t="s">
        <v>12899</v>
      </c>
      <c r="K927" s="546" t="s">
        <v>14921</v>
      </c>
      <c r="L927" s="146" t="s">
        <v>5011</v>
      </c>
      <c r="M927" s="181" t="s">
        <v>16009</v>
      </c>
      <c r="N927" s="148" t="s">
        <v>12888</v>
      </c>
      <c r="O927" s="148"/>
      <c r="P927" s="131" t="s">
        <v>13157</v>
      </c>
      <c r="Q927" s="378">
        <v>971</v>
      </c>
      <c r="R927" s="378">
        <v>470.08</v>
      </c>
      <c r="S927" s="347">
        <v>270</v>
      </c>
      <c r="T927" s="378">
        <v>160</v>
      </c>
      <c r="U927" s="133" t="s">
        <v>672</v>
      </c>
      <c r="V927" s="378">
        <v>110</v>
      </c>
      <c r="W927" s="378">
        <v>21</v>
      </c>
      <c r="X927" s="341" t="s">
        <v>401</v>
      </c>
      <c r="Y927" s="378">
        <v>79</v>
      </c>
      <c r="Z927" s="378"/>
      <c r="AA927" s="378"/>
      <c r="AB927" s="378">
        <v>22</v>
      </c>
      <c r="AC927" s="378">
        <v>30</v>
      </c>
      <c r="AD927" s="133" t="s">
        <v>2099</v>
      </c>
      <c r="AE927" s="132">
        <v>15</v>
      </c>
      <c r="AF927" s="149" t="s">
        <v>5012</v>
      </c>
      <c r="AG927" s="378">
        <v>10</v>
      </c>
      <c r="AH927" s="378">
        <v>3000</v>
      </c>
      <c r="AI927" s="667" t="s">
        <v>1421</v>
      </c>
      <c r="AJ927" s="667"/>
      <c r="AK927" s="667" t="s">
        <v>396</v>
      </c>
      <c r="AL927" s="667">
        <v>2</v>
      </c>
      <c r="AM927" s="667"/>
      <c r="AN927" s="667">
        <v>1</v>
      </c>
      <c r="AO927" s="667">
        <v>1</v>
      </c>
      <c r="AP927" s="667"/>
      <c r="AQ927" s="147">
        <v>260</v>
      </c>
      <c r="AR927" s="135" t="s">
        <v>16180</v>
      </c>
      <c r="AS927" s="135" t="s">
        <v>16180</v>
      </c>
      <c r="AT927" s="135" t="s">
        <v>4667</v>
      </c>
      <c r="AU927" s="137">
        <v>6687</v>
      </c>
      <c r="AV927" s="137">
        <v>25.719230769230769</v>
      </c>
      <c r="AW927" s="133">
        <v>5000</v>
      </c>
      <c r="AX927" s="133">
        <v>3000</v>
      </c>
      <c r="AY927" s="133">
        <v>3000</v>
      </c>
      <c r="AZ927" s="133">
        <v>4000</v>
      </c>
      <c r="BA927" s="133">
        <v>5000</v>
      </c>
      <c r="BB927" s="147">
        <v>20</v>
      </c>
      <c r="BC927" s="147">
        <v>40</v>
      </c>
      <c r="BD927" s="147" t="s">
        <v>5013</v>
      </c>
      <c r="BE927" s="147" t="s">
        <v>5014</v>
      </c>
      <c r="BF927" s="152"/>
      <c r="BG927" s="152"/>
      <c r="BH927" s="152"/>
      <c r="BI927" s="152"/>
      <c r="BJ927" s="152"/>
      <c r="BK927" s="147"/>
      <c r="BL927" s="147"/>
      <c r="BM927" s="147" t="s">
        <v>5015</v>
      </c>
      <c r="BN927" s="600"/>
      <c r="BO927" s="147"/>
      <c r="BP927" s="147"/>
      <c r="BQ927" s="147"/>
      <c r="BR927" s="147"/>
      <c r="BS927" s="147"/>
      <c r="BT927" s="147"/>
      <c r="BU927" s="147"/>
      <c r="BV927" s="147"/>
      <c r="BW927" s="147"/>
      <c r="BX927" s="147"/>
      <c r="BY927" s="135"/>
      <c r="BZ927" s="147"/>
      <c r="CA927" s="147"/>
      <c r="CB927" s="147"/>
      <c r="CC927" s="147"/>
    </row>
    <row r="928" spans="1:81" s="6" customFormat="1" ht="16.5" customHeight="1">
      <c r="A928" s="123">
        <v>827</v>
      </c>
      <c r="B928" s="546" t="s">
        <v>228</v>
      </c>
      <c r="C928" s="546" t="s">
        <v>234</v>
      </c>
      <c r="D928" s="546" t="s">
        <v>32</v>
      </c>
      <c r="E928" s="546" t="s">
        <v>353</v>
      </c>
      <c r="F928" s="546" t="s">
        <v>5016</v>
      </c>
      <c r="G928" s="547" t="s">
        <v>5017</v>
      </c>
      <c r="H928" s="136" t="s">
        <v>14896</v>
      </c>
      <c r="I928" s="136" t="s">
        <v>14922</v>
      </c>
      <c r="J928" s="144" t="s">
        <v>12899</v>
      </c>
      <c r="K928" s="146" t="s">
        <v>14923</v>
      </c>
      <c r="L928" s="146" t="s">
        <v>5018</v>
      </c>
      <c r="M928" s="147"/>
      <c r="N928" s="148" t="s">
        <v>13157</v>
      </c>
      <c r="O928" s="148"/>
      <c r="P928" s="131" t="s">
        <v>13157</v>
      </c>
      <c r="Q928" s="378">
        <v>2807</v>
      </c>
      <c r="R928" s="378">
        <v>645</v>
      </c>
      <c r="S928" s="347">
        <v>1017</v>
      </c>
      <c r="T928" s="378">
        <v>896</v>
      </c>
      <c r="U928" s="133" t="s">
        <v>392</v>
      </c>
      <c r="V928" s="378">
        <v>121</v>
      </c>
      <c r="W928" s="378">
        <v>147</v>
      </c>
      <c r="X928" s="341" t="s">
        <v>401</v>
      </c>
      <c r="Y928" s="378">
        <v>331</v>
      </c>
      <c r="Z928" s="378"/>
      <c r="AA928" s="378"/>
      <c r="AB928" s="378">
        <v>66</v>
      </c>
      <c r="AC928" s="378"/>
      <c r="AD928" s="133"/>
      <c r="AE928" s="132">
        <v>200</v>
      </c>
      <c r="AF928" s="341" t="s">
        <v>5019</v>
      </c>
      <c r="AG928" s="378">
        <v>18</v>
      </c>
      <c r="AH928" s="378">
        <v>12958</v>
      </c>
      <c r="AI928" s="667" t="s">
        <v>5020</v>
      </c>
      <c r="AJ928" s="667" t="s">
        <v>5021</v>
      </c>
      <c r="AK928" s="667"/>
      <c r="AL928" s="667">
        <v>2</v>
      </c>
      <c r="AM928" s="667"/>
      <c r="AN928" s="667">
        <v>1</v>
      </c>
      <c r="AO928" s="667">
        <v>1</v>
      </c>
      <c r="AP928" s="667"/>
      <c r="AQ928" s="331">
        <v>365</v>
      </c>
      <c r="AR928" s="338" t="s">
        <v>16180</v>
      </c>
      <c r="AS928" s="338" t="s">
        <v>16180</v>
      </c>
      <c r="AT928" s="338" t="s">
        <v>3187</v>
      </c>
      <c r="AU928" s="139">
        <v>3000</v>
      </c>
      <c r="AV928" s="137">
        <v>8.2191780821917817</v>
      </c>
      <c r="AW928" s="378">
        <v>2000</v>
      </c>
      <c r="AX928" s="378">
        <v>0</v>
      </c>
      <c r="AY928" s="378">
        <v>0</v>
      </c>
      <c r="AZ928" s="378">
        <v>700</v>
      </c>
      <c r="BA928" s="378">
        <v>2000</v>
      </c>
      <c r="BB928" s="147"/>
      <c r="BC928" s="147"/>
      <c r="BD928" s="147"/>
      <c r="BE928" s="147"/>
      <c r="BF928" s="139"/>
      <c r="BG928" s="139"/>
      <c r="BH928" s="139"/>
      <c r="BI928" s="139"/>
      <c r="BJ928" s="139"/>
      <c r="BK928" s="135"/>
      <c r="BL928" s="135"/>
      <c r="BM928" s="135"/>
      <c r="BN928" s="233"/>
      <c r="BO928" s="147"/>
      <c r="BP928" s="147"/>
      <c r="BQ928" s="147"/>
      <c r="BR928" s="147"/>
      <c r="BS928" s="147"/>
      <c r="BT928" s="147"/>
      <c r="BU928" s="147"/>
      <c r="BV928" s="147"/>
      <c r="BW928" s="147"/>
      <c r="BX928" s="147"/>
      <c r="BY928" s="135"/>
      <c r="BZ928" s="135"/>
      <c r="CA928" s="147"/>
      <c r="CB928" s="147"/>
      <c r="CC928" s="147"/>
    </row>
    <row r="929" spans="1:81" s="12" customFormat="1" ht="16.5" customHeight="1">
      <c r="A929" s="123">
        <v>828</v>
      </c>
      <c r="B929" s="123" t="s">
        <v>228</v>
      </c>
      <c r="C929" s="123" t="s">
        <v>231</v>
      </c>
      <c r="D929" s="123" t="s">
        <v>32</v>
      </c>
      <c r="E929" s="123" t="s">
        <v>353</v>
      </c>
      <c r="F929" s="144" t="s">
        <v>5022</v>
      </c>
      <c r="G929" s="142" t="s">
        <v>5023</v>
      </c>
      <c r="H929" s="123" t="s">
        <v>14897</v>
      </c>
      <c r="I929" s="123" t="s">
        <v>14924</v>
      </c>
      <c r="J929" s="144" t="s">
        <v>12899</v>
      </c>
      <c r="K929" s="123" t="s">
        <v>14925</v>
      </c>
      <c r="L929" s="812" t="s">
        <v>5024</v>
      </c>
      <c r="M929" s="123" t="s">
        <v>16010</v>
      </c>
      <c r="N929" s="123" t="s">
        <v>12888</v>
      </c>
      <c r="O929" s="123"/>
      <c r="P929" s="131" t="s">
        <v>13157</v>
      </c>
      <c r="Q929" s="132">
        <v>34596</v>
      </c>
      <c r="R929" s="132">
        <v>582.66</v>
      </c>
      <c r="S929" s="347">
        <v>336</v>
      </c>
      <c r="T929" s="347">
        <v>168</v>
      </c>
      <c r="U929" s="347" t="s">
        <v>672</v>
      </c>
      <c r="V929" s="347">
        <v>168</v>
      </c>
      <c r="W929" s="132">
        <v>70</v>
      </c>
      <c r="X929" s="360" t="s">
        <v>401</v>
      </c>
      <c r="Y929" s="132">
        <v>75</v>
      </c>
      <c r="Z929" s="132"/>
      <c r="AA929" s="169">
        <v>998</v>
      </c>
      <c r="AB929" s="132">
        <v>75</v>
      </c>
      <c r="AC929" s="132"/>
      <c r="AD929" s="132"/>
      <c r="AE929" s="132">
        <v>30</v>
      </c>
      <c r="AF929" s="338" t="s">
        <v>5025</v>
      </c>
      <c r="AG929" s="715">
        <v>449</v>
      </c>
      <c r="AH929" s="715">
        <v>1990</v>
      </c>
      <c r="AI929" s="338" t="s">
        <v>5026</v>
      </c>
      <c r="AJ929" s="135" t="s">
        <v>5027</v>
      </c>
      <c r="AK929" s="123" t="s">
        <v>396</v>
      </c>
      <c r="AL929" s="123">
        <v>4</v>
      </c>
      <c r="AM929" s="123">
        <v>1</v>
      </c>
      <c r="AN929" s="123">
        <v>3</v>
      </c>
      <c r="AO929" s="429"/>
      <c r="AP929" s="429"/>
      <c r="AQ929" s="123">
        <v>247</v>
      </c>
      <c r="AR929" s="123" t="s">
        <v>5028</v>
      </c>
      <c r="AS929" s="123" t="s">
        <v>5029</v>
      </c>
      <c r="AT929" s="135" t="s">
        <v>3453</v>
      </c>
      <c r="AU929" s="139">
        <v>5232</v>
      </c>
      <c r="AV929" s="137">
        <v>21.182186234817813</v>
      </c>
      <c r="AW929" s="347"/>
      <c r="AX929" s="347"/>
      <c r="AY929" s="347"/>
      <c r="AZ929" s="347"/>
      <c r="BA929" s="347"/>
      <c r="BB929" s="436"/>
      <c r="BC929" s="436"/>
      <c r="BD929" s="138"/>
      <c r="BE929" s="138" t="s">
        <v>364</v>
      </c>
      <c r="BF929" s="139"/>
      <c r="BG929" s="139"/>
      <c r="BH929" s="139"/>
      <c r="BI929" s="139"/>
      <c r="BJ929" s="139"/>
      <c r="BK929" s="436"/>
      <c r="BL929" s="436"/>
      <c r="BM929" s="138"/>
      <c r="BN929" s="141" t="s">
        <v>364</v>
      </c>
      <c r="BO929" s="123"/>
      <c r="BP929" s="123"/>
      <c r="BQ929" s="123"/>
      <c r="BR929" s="123"/>
      <c r="BS929" s="123"/>
      <c r="BT929" s="123"/>
      <c r="BU929" s="123"/>
      <c r="BV929" s="123"/>
      <c r="BW929" s="123"/>
      <c r="BX929" s="123"/>
      <c r="BY929" s="123"/>
      <c r="BZ929" s="135"/>
      <c r="CA929" s="135"/>
      <c r="CB929" s="135"/>
      <c r="CC929" s="135"/>
    </row>
    <row r="930" spans="1:81" s="6" customFormat="1" ht="16.5" customHeight="1">
      <c r="A930" s="123">
        <v>829</v>
      </c>
      <c r="B930" s="123" t="s">
        <v>228</v>
      </c>
      <c r="C930" s="123" t="s">
        <v>229</v>
      </c>
      <c r="D930" s="123" t="s">
        <v>32</v>
      </c>
      <c r="E930" s="123" t="s">
        <v>353</v>
      </c>
      <c r="F930" s="123" t="s">
        <v>5030</v>
      </c>
      <c r="G930" s="784" t="s">
        <v>5031</v>
      </c>
      <c r="H930" s="123" t="s">
        <v>14898</v>
      </c>
      <c r="I930" s="123" t="s">
        <v>14926</v>
      </c>
      <c r="J930" s="144" t="s">
        <v>12899</v>
      </c>
      <c r="K930" s="123" t="s">
        <v>14927</v>
      </c>
      <c r="L930" s="136" t="s">
        <v>5032</v>
      </c>
      <c r="M930" s="154" t="s">
        <v>16011</v>
      </c>
      <c r="N930" s="123" t="s">
        <v>12888</v>
      </c>
      <c r="O930" s="131"/>
      <c r="P930" s="131" t="s">
        <v>12883</v>
      </c>
      <c r="Q930" s="619">
        <v>145133</v>
      </c>
      <c r="R930" s="347">
        <v>3569</v>
      </c>
      <c r="S930" s="347">
        <f>T930+V930</f>
        <v>320</v>
      </c>
      <c r="T930" s="347">
        <v>320</v>
      </c>
      <c r="U930" s="132" t="s">
        <v>392</v>
      </c>
      <c r="V930" s="347"/>
      <c r="W930" s="347">
        <v>70</v>
      </c>
      <c r="X930" s="360" t="s">
        <v>401</v>
      </c>
      <c r="Y930" s="347">
        <v>45</v>
      </c>
      <c r="Z930" s="347">
        <v>30</v>
      </c>
      <c r="AA930" s="347">
        <v>250</v>
      </c>
      <c r="AB930" s="347">
        <v>121</v>
      </c>
      <c r="AC930" s="347">
        <v>10</v>
      </c>
      <c r="AD930" s="132"/>
      <c r="AE930" s="132"/>
      <c r="AF930" s="338" t="s">
        <v>5033</v>
      </c>
      <c r="AG930" s="347"/>
      <c r="AH930" s="347"/>
      <c r="AI930" s="123"/>
      <c r="AJ930" s="123"/>
      <c r="AK930" s="429"/>
      <c r="AL930" s="123"/>
      <c r="AM930" s="123"/>
      <c r="AN930" s="123"/>
      <c r="AO930" s="123"/>
      <c r="AP930" s="123"/>
      <c r="AQ930" s="123">
        <v>365</v>
      </c>
      <c r="AR930" s="123" t="s">
        <v>16267</v>
      </c>
      <c r="AS930" s="123" t="s">
        <v>16267</v>
      </c>
      <c r="AT930" s="123" t="s">
        <v>5034</v>
      </c>
      <c r="AU930" s="714">
        <v>375743</v>
      </c>
      <c r="AV930" s="137">
        <v>1029.4328767123288</v>
      </c>
      <c r="AW930" s="347">
        <v>11000</v>
      </c>
      <c r="AX930" s="347">
        <v>5000</v>
      </c>
      <c r="AY930" s="132">
        <v>5000</v>
      </c>
      <c r="AZ930" s="132">
        <v>8000</v>
      </c>
      <c r="BA930" s="132">
        <v>11000</v>
      </c>
      <c r="BB930" s="491" t="s">
        <v>5035</v>
      </c>
      <c r="BC930" s="491" t="s">
        <v>5036</v>
      </c>
      <c r="BD930" s="491" t="s">
        <v>5037</v>
      </c>
      <c r="BE930" s="491" t="s">
        <v>5038</v>
      </c>
      <c r="BF930" s="139"/>
      <c r="BG930" s="139"/>
      <c r="BH930" s="139"/>
      <c r="BI930" s="139"/>
      <c r="BJ930" s="139"/>
      <c r="BK930" s="134"/>
      <c r="BL930" s="134"/>
      <c r="BM930" s="138"/>
      <c r="BN930" s="141"/>
      <c r="BO930" s="123"/>
      <c r="BP930" s="123"/>
      <c r="BQ930" s="123"/>
      <c r="BR930" s="123"/>
      <c r="BS930" s="123"/>
      <c r="BT930" s="123"/>
      <c r="BU930" s="123"/>
      <c r="BV930" s="123"/>
      <c r="BW930" s="123"/>
      <c r="BX930" s="123"/>
      <c r="BY930" s="123"/>
      <c r="BZ930" s="123"/>
      <c r="CA930" s="123"/>
      <c r="CB930" s="123"/>
      <c r="CC930" s="123"/>
    </row>
    <row r="931" spans="1:81" s="12" customFormat="1" ht="16.5" customHeight="1">
      <c r="A931" s="123">
        <v>830</v>
      </c>
      <c r="B931" s="123" t="s">
        <v>228</v>
      </c>
      <c r="C931" s="123" t="s">
        <v>242</v>
      </c>
      <c r="D931" s="123" t="s">
        <v>32</v>
      </c>
      <c r="E931" s="123" t="s">
        <v>353</v>
      </c>
      <c r="F931" s="123" t="s">
        <v>5039</v>
      </c>
      <c r="G931" s="142" t="s">
        <v>20057</v>
      </c>
      <c r="H931" s="123" t="s">
        <v>14899</v>
      </c>
      <c r="I931" s="123" t="s">
        <v>14928</v>
      </c>
      <c r="J931" s="144" t="s">
        <v>12899</v>
      </c>
      <c r="K931" s="154" t="s">
        <v>14929</v>
      </c>
      <c r="L931" s="154" t="s">
        <v>5040</v>
      </c>
      <c r="M931" s="135" t="s">
        <v>16012</v>
      </c>
      <c r="N931" s="123" t="s">
        <v>12888</v>
      </c>
      <c r="O931" s="131"/>
      <c r="P931" s="131" t="s">
        <v>13157</v>
      </c>
      <c r="Q931" s="347">
        <v>96252</v>
      </c>
      <c r="R931" s="347">
        <v>585</v>
      </c>
      <c r="S931" s="347">
        <v>585</v>
      </c>
      <c r="T931" s="347">
        <v>585</v>
      </c>
      <c r="U931" s="132"/>
      <c r="V931" s="347"/>
      <c r="W931" s="347"/>
      <c r="X931" s="134"/>
      <c r="Y931" s="347"/>
      <c r="Z931" s="347"/>
      <c r="AA931" s="347"/>
      <c r="AB931" s="347">
        <v>50</v>
      </c>
      <c r="AC931" s="347"/>
      <c r="AD931" s="132">
        <v>128</v>
      </c>
      <c r="AE931" s="132"/>
      <c r="AF931" s="338" t="s">
        <v>5041</v>
      </c>
      <c r="AG931" s="347"/>
      <c r="AH931" s="347"/>
      <c r="AI931" s="123"/>
      <c r="AJ931" s="123"/>
      <c r="AK931" s="123" t="s">
        <v>406</v>
      </c>
      <c r="AL931" s="123"/>
      <c r="AM931" s="123"/>
      <c r="AN931" s="123"/>
      <c r="AO931" s="123"/>
      <c r="AP931" s="123"/>
      <c r="AQ931" s="123">
        <v>294</v>
      </c>
      <c r="AR931" s="123" t="s">
        <v>16161</v>
      </c>
      <c r="AS931" s="123" t="s">
        <v>16161</v>
      </c>
      <c r="AT931" s="123" t="s">
        <v>5042</v>
      </c>
      <c r="AU931" s="139">
        <v>39393</v>
      </c>
      <c r="AV931" s="137">
        <v>133.98979591836735</v>
      </c>
      <c r="AW931" s="132"/>
      <c r="AX931" s="132"/>
      <c r="AY931" s="132"/>
      <c r="AZ931" s="132"/>
      <c r="BA931" s="132"/>
      <c r="BB931" s="134"/>
      <c r="BC931" s="134"/>
      <c r="BD931" s="134"/>
      <c r="BE931" s="138"/>
      <c r="BF931" s="139"/>
      <c r="BG931" s="139"/>
      <c r="BH931" s="139"/>
      <c r="BI931" s="139"/>
      <c r="BJ931" s="139"/>
      <c r="BK931" s="134"/>
      <c r="BL931" s="134"/>
      <c r="BM931" s="138" t="s">
        <v>5043</v>
      </c>
      <c r="BN931" s="141" t="s">
        <v>5044</v>
      </c>
      <c r="BO931" s="123"/>
      <c r="BP931" s="123"/>
      <c r="BQ931" s="123"/>
      <c r="BR931" s="123"/>
      <c r="BS931" s="123"/>
      <c r="BT931" s="123"/>
      <c r="BU931" s="123"/>
      <c r="BV931" s="123"/>
      <c r="BW931" s="123"/>
      <c r="BX931" s="123"/>
      <c r="BY931" s="123"/>
      <c r="BZ931" s="123"/>
      <c r="CA931" s="123"/>
      <c r="CB931" s="123"/>
      <c r="CC931" s="123"/>
    </row>
    <row r="932" spans="1:81" s="7" customFormat="1" ht="16.5" customHeight="1">
      <c r="A932" s="123">
        <v>831</v>
      </c>
      <c r="B932" s="123" t="s">
        <v>228</v>
      </c>
      <c r="C932" s="123" t="s">
        <v>20029</v>
      </c>
      <c r="D932" s="123" t="s">
        <v>32</v>
      </c>
      <c r="E932" s="123" t="s">
        <v>459</v>
      </c>
      <c r="F932" s="123" t="s">
        <v>5045</v>
      </c>
      <c r="G932" s="142" t="s">
        <v>20058</v>
      </c>
      <c r="H932" s="123" t="s">
        <v>14900</v>
      </c>
      <c r="I932" s="123" t="s">
        <v>14930</v>
      </c>
      <c r="J932" s="144" t="s">
        <v>12899</v>
      </c>
      <c r="K932" s="154" t="s">
        <v>14931</v>
      </c>
      <c r="L932" s="154" t="s">
        <v>5046</v>
      </c>
      <c r="M932" s="135" t="s">
        <v>16013</v>
      </c>
      <c r="N932" s="123" t="s">
        <v>12888</v>
      </c>
      <c r="O932" s="131"/>
      <c r="P932" s="131" t="s">
        <v>13157</v>
      </c>
      <c r="Q932" s="347">
        <v>11795</v>
      </c>
      <c r="R932" s="347">
        <v>3610</v>
      </c>
      <c r="S932" s="347">
        <v>202</v>
      </c>
      <c r="T932" s="347">
        <v>202</v>
      </c>
      <c r="U932" s="132" t="s">
        <v>411</v>
      </c>
      <c r="V932" s="347"/>
      <c r="W932" s="347">
        <v>45</v>
      </c>
      <c r="X932" s="360" t="s">
        <v>401</v>
      </c>
      <c r="Y932" s="347">
        <v>207</v>
      </c>
      <c r="Z932" s="347">
        <v>12</v>
      </c>
      <c r="AA932" s="347">
        <v>500</v>
      </c>
      <c r="AB932" s="347">
        <v>35</v>
      </c>
      <c r="AC932" s="347"/>
      <c r="AD932" s="132"/>
      <c r="AE932" s="132" t="s">
        <v>16157</v>
      </c>
      <c r="AF932" s="338" t="s">
        <v>5047</v>
      </c>
      <c r="AG932" s="347">
        <v>64</v>
      </c>
      <c r="AH932" s="347">
        <v>113</v>
      </c>
      <c r="AI932" s="123"/>
      <c r="AJ932" s="123"/>
      <c r="AK932" s="429"/>
      <c r="AL932" s="123">
        <v>2</v>
      </c>
      <c r="AM932" s="123">
        <v>1</v>
      </c>
      <c r="AN932" s="123"/>
      <c r="AO932" s="123">
        <v>1</v>
      </c>
      <c r="AP932" s="123"/>
      <c r="AQ932" s="123">
        <v>300</v>
      </c>
      <c r="AR932" s="123" t="s">
        <v>16268</v>
      </c>
      <c r="AS932" s="123" t="s">
        <v>16268</v>
      </c>
      <c r="AT932" s="123" t="s">
        <v>772</v>
      </c>
      <c r="AU932" s="347">
        <v>3000</v>
      </c>
      <c r="AV932" s="137">
        <v>10</v>
      </c>
      <c r="AW932" s="347"/>
      <c r="AX932" s="347"/>
      <c r="AY932" s="347"/>
      <c r="AZ932" s="347"/>
      <c r="BA932" s="347"/>
      <c r="BB932" s="134"/>
      <c r="BC932" s="134"/>
      <c r="BD932" s="138"/>
      <c r="BE932" s="138" t="s">
        <v>364</v>
      </c>
      <c r="BF932" s="139"/>
      <c r="BG932" s="139"/>
      <c r="BH932" s="139"/>
      <c r="BI932" s="139"/>
      <c r="BJ932" s="139"/>
      <c r="BK932" s="813"/>
      <c r="BL932" s="813"/>
      <c r="BM932" s="138"/>
      <c r="BN932" s="141"/>
      <c r="BO932" s="123"/>
      <c r="BP932" s="123"/>
      <c r="BQ932" s="123"/>
      <c r="BR932" s="123"/>
      <c r="BS932" s="123"/>
      <c r="BT932" s="123"/>
      <c r="BU932" s="123"/>
      <c r="BV932" s="123"/>
      <c r="BW932" s="123"/>
      <c r="BX932" s="123"/>
      <c r="BY932" s="123"/>
      <c r="BZ932" s="123"/>
      <c r="CA932" s="123"/>
      <c r="CB932" s="123"/>
      <c r="CC932" s="123"/>
    </row>
    <row r="933" spans="1:81" s="6" customFormat="1" ht="16.5" customHeight="1">
      <c r="A933" s="123">
        <v>832</v>
      </c>
      <c r="B933" s="123" t="s">
        <v>228</v>
      </c>
      <c r="C933" s="123" t="s">
        <v>20029</v>
      </c>
      <c r="D933" s="123" t="s">
        <v>32</v>
      </c>
      <c r="E933" s="123" t="s">
        <v>5048</v>
      </c>
      <c r="F933" s="123" t="s">
        <v>5049</v>
      </c>
      <c r="G933" s="142" t="s">
        <v>5050</v>
      </c>
      <c r="H933" s="123" t="s">
        <v>14901</v>
      </c>
      <c r="I933" s="123" t="s">
        <v>14932</v>
      </c>
      <c r="J933" s="144" t="s">
        <v>12899</v>
      </c>
      <c r="K933" s="154" t="s">
        <v>14933</v>
      </c>
      <c r="L933" s="154" t="s">
        <v>5051</v>
      </c>
      <c r="M933" s="130" t="s">
        <v>16014</v>
      </c>
      <c r="N933" s="135" t="s">
        <v>13157</v>
      </c>
      <c r="O933" s="131"/>
      <c r="P933" s="131" t="s">
        <v>13157</v>
      </c>
      <c r="Q933" s="347">
        <v>391</v>
      </c>
      <c r="R933" s="347">
        <v>867.13</v>
      </c>
      <c r="S933" s="347">
        <v>759</v>
      </c>
      <c r="T933" s="347">
        <v>569</v>
      </c>
      <c r="U933" s="132" t="s">
        <v>418</v>
      </c>
      <c r="V933" s="347">
        <v>190</v>
      </c>
      <c r="W933" s="347">
        <v>12</v>
      </c>
      <c r="X933" s="360" t="s">
        <v>401</v>
      </c>
      <c r="Y933" s="741"/>
      <c r="Z933" s="347"/>
      <c r="AA933" s="347"/>
      <c r="AB933" s="347">
        <v>33</v>
      </c>
      <c r="AC933" s="347"/>
      <c r="AD933" s="132">
        <v>109</v>
      </c>
      <c r="AE933" s="132">
        <v>30</v>
      </c>
      <c r="AF933" s="135" t="s">
        <v>20059</v>
      </c>
      <c r="AG933" s="347">
        <v>628</v>
      </c>
      <c r="AH933" s="347">
        <v>628</v>
      </c>
      <c r="AI933" s="123"/>
      <c r="AJ933" s="123"/>
      <c r="AK933" s="429" t="s">
        <v>362</v>
      </c>
      <c r="AL933" s="123">
        <v>6</v>
      </c>
      <c r="AM933" s="123"/>
      <c r="AN933" s="123">
        <v>3</v>
      </c>
      <c r="AO933" s="123">
        <v>3</v>
      </c>
      <c r="AP933" s="123"/>
      <c r="AQ933" s="123">
        <v>175</v>
      </c>
      <c r="AR933" s="123" t="s">
        <v>16166</v>
      </c>
      <c r="AS933" s="123" t="s">
        <v>16166</v>
      </c>
      <c r="AT933" s="123" t="s">
        <v>5052</v>
      </c>
      <c r="AU933" s="139">
        <v>1879</v>
      </c>
      <c r="AV933" s="137">
        <v>10.737142857142857</v>
      </c>
      <c r="AW933" s="347">
        <v>6000</v>
      </c>
      <c r="AX933" s="1982">
        <v>13000</v>
      </c>
      <c r="AY933" s="1982"/>
      <c r="AZ933" s="1982"/>
      <c r="BA933" s="1982"/>
      <c r="BB933" s="629">
        <v>30</v>
      </c>
      <c r="BC933" s="134"/>
      <c r="BD933" s="134" t="s">
        <v>5053</v>
      </c>
      <c r="BE933" s="138" t="s">
        <v>5054</v>
      </c>
      <c r="BF933" s="139"/>
      <c r="BG933" s="139"/>
      <c r="BH933" s="139"/>
      <c r="BI933" s="139"/>
      <c r="BJ933" s="139"/>
      <c r="BK933" s="134"/>
      <c r="BL933" s="134"/>
      <c r="BM933" s="138"/>
      <c r="BN933" s="141"/>
      <c r="BO933" s="123"/>
      <c r="BP933" s="123"/>
      <c r="BQ933" s="123"/>
      <c r="BR933" s="123"/>
      <c r="BS933" s="123"/>
      <c r="BT933" s="123"/>
      <c r="BU933" s="123"/>
      <c r="BV933" s="123"/>
      <c r="BW933" s="123"/>
      <c r="BX933" s="123"/>
      <c r="BY933" s="123"/>
      <c r="BZ933" s="123"/>
      <c r="CA933" s="123"/>
      <c r="CB933" s="123"/>
      <c r="CC933" s="123"/>
    </row>
    <row r="934" spans="1:81" s="6" customFormat="1" ht="16.5" customHeight="1">
      <c r="A934" s="123">
        <v>833</v>
      </c>
      <c r="B934" s="123" t="s">
        <v>228</v>
      </c>
      <c r="C934" s="123" t="s">
        <v>20029</v>
      </c>
      <c r="D934" s="123" t="s">
        <v>32</v>
      </c>
      <c r="E934" s="123" t="s">
        <v>353</v>
      </c>
      <c r="F934" s="123" t="s">
        <v>5055</v>
      </c>
      <c r="G934" s="142" t="s">
        <v>5056</v>
      </c>
      <c r="H934" s="123" t="s">
        <v>14902</v>
      </c>
      <c r="I934" s="123" t="s">
        <v>14861</v>
      </c>
      <c r="J934" s="123" t="s">
        <v>12899</v>
      </c>
      <c r="K934" s="154" t="s">
        <v>14934</v>
      </c>
      <c r="L934" s="135" t="s">
        <v>5057</v>
      </c>
      <c r="M934" s="524" t="s">
        <v>16015</v>
      </c>
      <c r="N934" s="135" t="s">
        <v>13157</v>
      </c>
      <c r="O934" s="131"/>
      <c r="P934" s="123" t="s">
        <v>12899</v>
      </c>
      <c r="Q934" s="347">
        <v>2390</v>
      </c>
      <c r="R934" s="347">
        <v>6650</v>
      </c>
      <c r="S934" s="347">
        <v>2036</v>
      </c>
      <c r="T934" s="347">
        <v>1709</v>
      </c>
      <c r="U934" s="132" t="s">
        <v>756</v>
      </c>
      <c r="V934" s="347">
        <v>327</v>
      </c>
      <c r="W934" s="347">
        <v>1906</v>
      </c>
      <c r="X934" s="134" t="s">
        <v>359</v>
      </c>
      <c r="Y934" s="347">
        <v>3380</v>
      </c>
      <c r="Z934" s="347">
        <v>220</v>
      </c>
      <c r="AA934" s="347">
        <v>3000</v>
      </c>
      <c r="AB934" s="347">
        <v>365</v>
      </c>
      <c r="AC934" s="347"/>
      <c r="AD934" s="132"/>
      <c r="AE934" s="132">
        <v>426</v>
      </c>
      <c r="AF934" s="338" t="s">
        <v>5058</v>
      </c>
      <c r="AG934" s="347">
        <v>60935</v>
      </c>
      <c r="AH934" s="347">
        <v>60935</v>
      </c>
      <c r="AI934" s="135" t="s">
        <v>5059</v>
      </c>
      <c r="AJ934" s="135" t="s">
        <v>5060</v>
      </c>
      <c r="AK934" s="123" t="s">
        <v>406</v>
      </c>
      <c r="AL934" s="123">
        <v>4</v>
      </c>
      <c r="AM934" s="123">
        <v>2</v>
      </c>
      <c r="AN934" s="123">
        <v>2</v>
      </c>
      <c r="AO934" s="123"/>
      <c r="AP934" s="123"/>
      <c r="AQ934" s="123">
        <v>224</v>
      </c>
      <c r="AR934" s="135" t="s">
        <v>16177</v>
      </c>
      <c r="AS934" s="135" t="s">
        <v>16177</v>
      </c>
      <c r="AT934" s="123" t="s">
        <v>5061</v>
      </c>
      <c r="AU934" s="139">
        <v>6630</v>
      </c>
      <c r="AV934" s="137">
        <v>29.598214285714285</v>
      </c>
      <c r="AW934" s="132"/>
      <c r="AX934" s="132"/>
      <c r="AY934" s="132"/>
      <c r="AZ934" s="132"/>
      <c r="BA934" s="132"/>
      <c r="BB934" s="576"/>
      <c r="BC934" s="576"/>
      <c r="BD934" s="576"/>
      <c r="BE934" s="814" t="s">
        <v>364</v>
      </c>
      <c r="BF934" s="139"/>
      <c r="BG934" s="139"/>
      <c r="BH934" s="139"/>
      <c r="BI934" s="139"/>
      <c r="BJ934" s="139"/>
      <c r="BK934" s="576"/>
      <c r="BL934" s="576"/>
      <c r="BM934" s="585"/>
      <c r="BN934" s="590" t="s">
        <v>364</v>
      </c>
      <c r="BO934" s="123"/>
      <c r="BP934" s="123"/>
      <c r="BQ934" s="123"/>
      <c r="BR934" s="123"/>
      <c r="BS934" s="123"/>
      <c r="BT934" s="123"/>
      <c r="BU934" s="123"/>
      <c r="BV934" s="123"/>
      <c r="BW934" s="123"/>
      <c r="BX934" s="123"/>
      <c r="BY934" s="123"/>
      <c r="BZ934" s="123"/>
      <c r="CA934" s="123"/>
      <c r="CB934" s="123"/>
      <c r="CC934" s="123"/>
    </row>
    <row r="935" spans="1:81" s="6" customFormat="1" ht="16.5" customHeight="1">
      <c r="A935" s="123">
        <v>834</v>
      </c>
      <c r="B935" s="123" t="s">
        <v>228</v>
      </c>
      <c r="C935" s="136" t="s">
        <v>237</v>
      </c>
      <c r="D935" s="136" t="s">
        <v>32</v>
      </c>
      <c r="E935" s="123" t="s">
        <v>353</v>
      </c>
      <c r="F935" s="123" t="s">
        <v>5062</v>
      </c>
      <c r="G935" s="142" t="s">
        <v>5063</v>
      </c>
      <c r="H935" s="123" t="s">
        <v>14903</v>
      </c>
      <c r="I935" s="123" t="s">
        <v>14935</v>
      </c>
      <c r="J935" s="123" t="s">
        <v>12883</v>
      </c>
      <c r="K935" s="123" t="s">
        <v>13410</v>
      </c>
      <c r="L935" s="123" t="s">
        <v>5064</v>
      </c>
      <c r="M935" s="135" t="s">
        <v>16016</v>
      </c>
      <c r="N935" s="131" t="s">
        <v>12888</v>
      </c>
      <c r="O935" s="131"/>
      <c r="P935" s="131" t="s">
        <v>13157</v>
      </c>
      <c r="Q935" s="378">
        <v>4699</v>
      </c>
      <c r="R935" s="378">
        <v>4389</v>
      </c>
      <c r="S935" s="347">
        <v>2449</v>
      </c>
      <c r="T935" s="378">
        <v>2449</v>
      </c>
      <c r="U935" s="133" t="s">
        <v>418</v>
      </c>
      <c r="V935" s="378"/>
      <c r="W935" s="378">
        <v>261</v>
      </c>
      <c r="X935" s="149"/>
      <c r="Y935" s="378">
        <v>162</v>
      </c>
      <c r="Z935" s="378">
        <v>50</v>
      </c>
      <c r="AA935" s="378">
        <v>4000</v>
      </c>
      <c r="AB935" s="378">
        <v>162</v>
      </c>
      <c r="AC935" s="378"/>
      <c r="AD935" s="133"/>
      <c r="AE935" s="133"/>
      <c r="AF935" s="123" t="s">
        <v>3982</v>
      </c>
      <c r="AG935" s="715">
        <v>40000</v>
      </c>
      <c r="AH935" s="715">
        <v>50000</v>
      </c>
      <c r="AI935" s="815" t="s">
        <v>5065</v>
      </c>
      <c r="AJ935" s="816" t="s">
        <v>5066</v>
      </c>
      <c r="AK935" s="123" t="s">
        <v>515</v>
      </c>
      <c r="AL935" s="123">
        <v>6</v>
      </c>
      <c r="AM935" s="123">
        <v>6</v>
      </c>
      <c r="AN935" s="123"/>
      <c r="AO935" s="123"/>
      <c r="AP935" s="123"/>
      <c r="AQ935" s="123">
        <v>300</v>
      </c>
      <c r="AR935" s="136" t="s">
        <v>16269</v>
      </c>
      <c r="AS935" s="136" t="s">
        <v>16269</v>
      </c>
      <c r="AT935" s="123" t="s">
        <v>5067</v>
      </c>
      <c r="AU935" s="714">
        <v>40000</v>
      </c>
      <c r="AV935" s="137">
        <v>133.33333333333334</v>
      </c>
      <c r="AW935" s="169"/>
      <c r="AX935" s="169"/>
      <c r="AY935" s="169"/>
      <c r="AZ935" s="169"/>
      <c r="BA935" s="169"/>
      <c r="BB935" s="170"/>
      <c r="BC935" s="170"/>
      <c r="BD935" s="171"/>
      <c r="BE935" s="171" t="s">
        <v>364</v>
      </c>
      <c r="BF935" s="172"/>
      <c r="BG935" s="172"/>
      <c r="BH935" s="172"/>
      <c r="BI935" s="172"/>
      <c r="BJ935" s="172"/>
      <c r="BK935" s="170"/>
      <c r="BL935" s="170"/>
      <c r="BM935" s="171"/>
      <c r="BN935" s="173"/>
      <c r="BO935" s="123"/>
      <c r="BP935" s="123"/>
      <c r="BQ935" s="123"/>
      <c r="BR935" s="123"/>
      <c r="BS935" s="123"/>
      <c r="BT935" s="123"/>
      <c r="BU935" s="123"/>
      <c r="BV935" s="123"/>
      <c r="BW935" s="123"/>
      <c r="BX935" s="123"/>
      <c r="BY935" s="123"/>
      <c r="BZ935" s="123"/>
      <c r="CA935" s="144"/>
      <c r="CB935" s="144"/>
      <c r="CC935" s="144"/>
    </row>
    <row r="936" spans="1:81" s="7" customFormat="1" ht="16.5" customHeight="1">
      <c r="A936" s="123">
        <v>835</v>
      </c>
      <c r="B936" s="123" t="s">
        <v>228</v>
      </c>
      <c r="C936" s="123" t="s">
        <v>229</v>
      </c>
      <c r="D936" s="123" t="s">
        <v>32</v>
      </c>
      <c r="E936" s="123" t="s">
        <v>353</v>
      </c>
      <c r="F936" s="123" t="s">
        <v>5068</v>
      </c>
      <c r="G936" s="784" t="s">
        <v>20060</v>
      </c>
      <c r="H936" s="123" t="s">
        <v>14904</v>
      </c>
      <c r="I936" s="123" t="s">
        <v>14936</v>
      </c>
      <c r="J936" s="123" t="s">
        <v>12883</v>
      </c>
      <c r="K936" s="123" t="s">
        <v>14838</v>
      </c>
      <c r="L936" s="569" t="s">
        <v>5069</v>
      </c>
      <c r="M936" s="123" t="s">
        <v>16017</v>
      </c>
      <c r="N936" s="131" t="s">
        <v>13157</v>
      </c>
      <c r="O936" s="123"/>
      <c r="P936" s="131" t="s">
        <v>13157</v>
      </c>
      <c r="Q936" s="347">
        <v>64224</v>
      </c>
      <c r="R936" s="347">
        <v>1101.58</v>
      </c>
      <c r="S936" s="347">
        <f>T936+V936</f>
        <v>360</v>
      </c>
      <c r="T936" s="347">
        <v>360</v>
      </c>
      <c r="U936" s="347"/>
      <c r="V936" s="347"/>
      <c r="W936" s="347">
        <v>18</v>
      </c>
      <c r="X936" s="360" t="s">
        <v>401</v>
      </c>
      <c r="Y936" s="347">
        <v>140</v>
      </c>
      <c r="Z936" s="347"/>
      <c r="AA936" s="347"/>
      <c r="AB936" s="347">
        <v>108</v>
      </c>
      <c r="AC936" s="347"/>
      <c r="AD936" s="132">
        <v>1149</v>
      </c>
      <c r="AE936" s="132">
        <v>292</v>
      </c>
      <c r="AF936" s="429" t="s">
        <v>5070</v>
      </c>
      <c r="AG936" s="347">
        <v>137</v>
      </c>
      <c r="AH936" s="347">
        <v>218</v>
      </c>
      <c r="AI936" s="429" t="s">
        <v>5071</v>
      </c>
      <c r="AJ936" s="123" t="s">
        <v>5072</v>
      </c>
      <c r="AK936" s="429" t="s">
        <v>477</v>
      </c>
      <c r="AL936" s="123"/>
      <c r="AM936" s="429"/>
      <c r="AN936" s="429"/>
      <c r="AO936" s="429"/>
      <c r="AP936" s="429"/>
      <c r="AQ936" s="123">
        <v>310</v>
      </c>
      <c r="AR936" s="123" t="s">
        <v>3862</v>
      </c>
      <c r="AS936" s="123" t="s">
        <v>3862</v>
      </c>
      <c r="AT936" s="123" t="s">
        <v>5073</v>
      </c>
      <c r="AU936" s="714">
        <v>205848</v>
      </c>
      <c r="AV936" s="137">
        <v>664.02580645161288</v>
      </c>
      <c r="AW936" s="347">
        <v>7000</v>
      </c>
      <c r="AX936" s="132" t="s">
        <v>357</v>
      </c>
      <c r="AY936" s="347">
        <v>3000</v>
      </c>
      <c r="AZ936" s="347">
        <v>5000</v>
      </c>
      <c r="BA936" s="347">
        <v>7000</v>
      </c>
      <c r="BB936" s="134">
        <v>29</v>
      </c>
      <c r="BC936" s="134">
        <v>57</v>
      </c>
      <c r="BD936" s="138" t="s">
        <v>5074</v>
      </c>
      <c r="BE936" s="138" t="s">
        <v>5075</v>
      </c>
      <c r="BF936" s="139"/>
      <c r="BG936" s="139"/>
      <c r="BH936" s="139"/>
      <c r="BI936" s="139"/>
      <c r="BJ936" s="139"/>
      <c r="BK936" s="134"/>
      <c r="BL936" s="134"/>
      <c r="BM936" s="138"/>
      <c r="BN936" s="141"/>
      <c r="BO936" s="123"/>
      <c r="BP936" s="123"/>
      <c r="BQ936" s="123"/>
      <c r="BR936" s="123"/>
      <c r="BS936" s="123"/>
      <c r="BT936" s="123"/>
      <c r="BU936" s="123"/>
      <c r="BV936" s="123"/>
      <c r="BW936" s="123"/>
      <c r="BX936" s="123"/>
      <c r="BY936" s="123"/>
      <c r="BZ936" s="123"/>
      <c r="CA936" s="123"/>
      <c r="CB936" s="123"/>
      <c r="CC936" s="123"/>
    </row>
    <row r="937" spans="1:81" s="6" customFormat="1" ht="16.5" customHeight="1">
      <c r="A937" s="123">
        <v>836</v>
      </c>
      <c r="B937" s="136" t="s">
        <v>228</v>
      </c>
      <c r="C937" s="136" t="s">
        <v>234</v>
      </c>
      <c r="D937" s="136" t="s">
        <v>32</v>
      </c>
      <c r="E937" s="136" t="s">
        <v>353</v>
      </c>
      <c r="F937" s="136" t="s">
        <v>5076</v>
      </c>
      <c r="G937" s="129" t="s">
        <v>5077</v>
      </c>
      <c r="H937" s="136" t="s">
        <v>14905</v>
      </c>
      <c r="I937" s="136" t="s">
        <v>14937</v>
      </c>
      <c r="J937" s="136" t="s">
        <v>12899</v>
      </c>
      <c r="K937" s="154" t="s">
        <v>14938</v>
      </c>
      <c r="L937" s="154" t="s">
        <v>5078</v>
      </c>
      <c r="M937" s="130" t="s">
        <v>16018</v>
      </c>
      <c r="N937" s="131" t="s">
        <v>12888</v>
      </c>
      <c r="O937" s="131"/>
      <c r="P937" s="131" t="s">
        <v>13157</v>
      </c>
      <c r="Q937" s="347">
        <v>1143</v>
      </c>
      <c r="R937" s="347">
        <v>423</v>
      </c>
      <c r="S937" s="347">
        <v>279</v>
      </c>
      <c r="T937" s="347">
        <v>279</v>
      </c>
      <c r="U937" s="132" t="s">
        <v>418</v>
      </c>
      <c r="V937" s="347"/>
      <c r="W937" s="347">
        <v>133</v>
      </c>
      <c r="X937" s="360" t="s">
        <v>401</v>
      </c>
      <c r="Y937" s="347">
        <v>540</v>
      </c>
      <c r="Z937" s="347">
        <v>13</v>
      </c>
      <c r="AA937" s="347">
        <v>550</v>
      </c>
      <c r="AB937" s="347">
        <v>13</v>
      </c>
      <c r="AC937" s="347">
        <v>115</v>
      </c>
      <c r="AD937" s="132">
        <v>66</v>
      </c>
      <c r="AE937" s="132">
        <v>450</v>
      </c>
      <c r="AF937" s="360" t="s">
        <v>5079</v>
      </c>
      <c r="AG937" s="347">
        <v>530</v>
      </c>
      <c r="AH937" s="347">
        <v>1055</v>
      </c>
      <c r="AI937" s="411" t="s">
        <v>20061</v>
      </c>
      <c r="AJ937" s="411" t="s">
        <v>5080</v>
      </c>
      <c r="AK937" s="411" t="s">
        <v>477</v>
      </c>
      <c r="AL937" s="411"/>
      <c r="AM937" s="411"/>
      <c r="AN937" s="411"/>
      <c r="AO937" s="411"/>
      <c r="AP937" s="411"/>
      <c r="AQ937" s="338">
        <v>107</v>
      </c>
      <c r="AR937" s="338" t="s">
        <v>5081</v>
      </c>
      <c r="AS937" s="338" t="s">
        <v>5081</v>
      </c>
      <c r="AT937" s="338" t="s">
        <v>1779</v>
      </c>
      <c r="AU937" s="139">
        <v>10915</v>
      </c>
      <c r="AV937" s="137">
        <v>102.00934579439253</v>
      </c>
      <c r="AW937" s="347">
        <v>3000</v>
      </c>
      <c r="AX937" s="347"/>
      <c r="AY937" s="347">
        <v>1000</v>
      </c>
      <c r="AZ937" s="347">
        <v>2000</v>
      </c>
      <c r="BA937" s="347">
        <v>3000</v>
      </c>
      <c r="BB937" s="135">
        <v>20</v>
      </c>
      <c r="BC937" s="135"/>
      <c r="BD937" s="135"/>
      <c r="BE937" s="135" t="s">
        <v>5082</v>
      </c>
      <c r="BF937" s="139"/>
      <c r="BG937" s="139"/>
      <c r="BH937" s="139"/>
      <c r="BI937" s="139"/>
      <c r="BJ937" s="139"/>
      <c r="BK937" s="135"/>
      <c r="BL937" s="135"/>
      <c r="BM937" s="135"/>
      <c r="BN937" s="233" t="s">
        <v>5083</v>
      </c>
      <c r="BO937" s="135"/>
      <c r="BP937" s="135"/>
      <c r="BQ937" s="135"/>
      <c r="BR937" s="135"/>
      <c r="BS937" s="135"/>
      <c r="BT937" s="135"/>
      <c r="BU937" s="135"/>
      <c r="BV937" s="135"/>
      <c r="BW937" s="135"/>
      <c r="BX937" s="135"/>
      <c r="BY937" s="135"/>
      <c r="BZ937" s="135"/>
      <c r="CA937" s="135"/>
      <c r="CB937" s="135"/>
      <c r="CC937" s="135"/>
    </row>
    <row r="938" spans="1:81" s="6" customFormat="1" ht="16.5" customHeight="1">
      <c r="A938" s="123">
        <v>837</v>
      </c>
      <c r="B938" s="136" t="s">
        <v>228</v>
      </c>
      <c r="C938" s="136" t="s">
        <v>237</v>
      </c>
      <c r="D938" s="136" t="s">
        <v>32</v>
      </c>
      <c r="E938" s="136" t="s">
        <v>353</v>
      </c>
      <c r="F938" s="136" t="s">
        <v>5084</v>
      </c>
      <c r="G938" s="129" t="s">
        <v>5085</v>
      </c>
      <c r="H938" s="136" t="s">
        <v>14906</v>
      </c>
      <c r="I938" s="123" t="s">
        <v>14939</v>
      </c>
      <c r="J938" s="123" t="s">
        <v>12883</v>
      </c>
      <c r="K938" s="123" t="s">
        <v>14940</v>
      </c>
      <c r="L938" s="123" t="s">
        <v>5086</v>
      </c>
      <c r="M938" s="406" t="s">
        <v>16019</v>
      </c>
      <c r="N938" s="811" t="s">
        <v>12888</v>
      </c>
      <c r="O938" s="811"/>
      <c r="P938" s="811" t="s">
        <v>12888</v>
      </c>
      <c r="Q938" s="378">
        <v>4213</v>
      </c>
      <c r="R938" s="347">
        <v>679</v>
      </c>
      <c r="S938" s="347">
        <f>142+88</f>
        <v>230</v>
      </c>
      <c r="T938" s="378">
        <v>142</v>
      </c>
      <c r="U938" s="133" t="s">
        <v>418</v>
      </c>
      <c r="V938" s="378">
        <v>88</v>
      </c>
      <c r="W938" s="378">
        <v>90</v>
      </c>
      <c r="X938" s="149" t="s">
        <v>401</v>
      </c>
      <c r="Y938" s="132"/>
      <c r="Z938" s="378">
        <v>41</v>
      </c>
      <c r="AA938" s="378">
        <v>30</v>
      </c>
      <c r="AB938" s="378">
        <v>15</v>
      </c>
      <c r="AC938" s="378">
        <v>79</v>
      </c>
      <c r="AD938" s="133"/>
      <c r="AE938" s="133">
        <v>12</v>
      </c>
      <c r="AF938" s="123" t="s">
        <v>5087</v>
      </c>
      <c r="AG938" s="347"/>
      <c r="AH938" s="715">
        <v>130</v>
      </c>
      <c r="AI938" s="123"/>
      <c r="AJ938" s="123"/>
      <c r="AK938" s="123" t="s">
        <v>406</v>
      </c>
      <c r="AL938" s="123">
        <v>2</v>
      </c>
      <c r="AM938" s="123"/>
      <c r="AN938" s="123"/>
      <c r="AO938" s="123">
        <v>2</v>
      </c>
      <c r="AP938" s="123"/>
      <c r="AQ938" s="123">
        <v>250</v>
      </c>
      <c r="AR938" s="123" t="s">
        <v>5088</v>
      </c>
      <c r="AS938" s="123" t="s">
        <v>5088</v>
      </c>
      <c r="AT938" s="123" t="s">
        <v>3142</v>
      </c>
      <c r="AU938" s="714">
        <v>3490</v>
      </c>
      <c r="AV938" s="137">
        <v>13.96</v>
      </c>
      <c r="AW938" s="169">
        <v>10000</v>
      </c>
      <c r="AX938" s="132" t="s">
        <v>357</v>
      </c>
      <c r="AY938" s="169">
        <v>5000</v>
      </c>
      <c r="AZ938" s="169">
        <v>5000</v>
      </c>
      <c r="BA938" s="169">
        <v>10000</v>
      </c>
      <c r="BB938" s="170">
        <v>30</v>
      </c>
      <c r="BC938" s="170">
        <v>10</v>
      </c>
      <c r="BD938" s="171"/>
      <c r="BE938" s="171" t="s">
        <v>5089</v>
      </c>
      <c r="BF938" s="172"/>
      <c r="BG938" s="172"/>
      <c r="BH938" s="172"/>
      <c r="BI938" s="172"/>
      <c r="BJ938" s="172"/>
      <c r="BK938" s="170"/>
      <c r="BL938" s="170"/>
      <c r="BM938" s="171"/>
      <c r="BN938" s="173" t="s">
        <v>1608</v>
      </c>
      <c r="BO938" s="123"/>
      <c r="BP938" s="123"/>
      <c r="BQ938" s="123"/>
      <c r="BR938" s="123"/>
      <c r="BS938" s="123"/>
      <c r="BT938" s="123"/>
      <c r="BU938" s="123"/>
      <c r="BV938" s="123"/>
      <c r="BW938" s="123"/>
      <c r="BX938" s="123"/>
      <c r="BY938" s="123"/>
      <c r="BZ938" s="123"/>
      <c r="CA938" s="144"/>
      <c r="CB938" s="144"/>
      <c r="CC938" s="144"/>
    </row>
    <row r="939" spans="1:81" s="6" customFormat="1" ht="16.5" customHeight="1">
      <c r="A939" s="123">
        <v>838</v>
      </c>
      <c r="B939" s="123" t="s">
        <v>228</v>
      </c>
      <c r="C939" s="123" t="s">
        <v>246</v>
      </c>
      <c r="D939" s="123" t="s">
        <v>32</v>
      </c>
      <c r="E939" s="123" t="s">
        <v>353</v>
      </c>
      <c r="F939" s="123" t="s">
        <v>5090</v>
      </c>
      <c r="G939" s="142" t="s">
        <v>20062</v>
      </c>
      <c r="H939" s="123" t="s">
        <v>14907</v>
      </c>
      <c r="I939" s="123" t="s">
        <v>14941</v>
      </c>
      <c r="J939" s="123" t="s">
        <v>12883</v>
      </c>
      <c r="K939" s="154" t="s">
        <v>14942</v>
      </c>
      <c r="L939" s="154" t="s">
        <v>5091</v>
      </c>
      <c r="M939" s="135" t="s">
        <v>16020</v>
      </c>
      <c r="N939" s="131" t="s">
        <v>12888</v>
      </c>
      <c r="O939" s="131"/>
      <c r="P939" s="131" t="s">
        <v>13157</v>
      </c>
      <c r="Q939" s="347">
        <v>1750</v>
      </c>
      <c r="R939" s="347">
        <v>1091</v>
      </c>
      <c r="S939" s="347">
        <v>386</v>
      </c>
      <c r="T939" s="347">
        <v>386</v>
      </c>
      <c r="U939" s="132" t="s">
        <v>5092</v>
      </c>
      <c r="V939" s="347"/>
      <c r="W939" s="347">
        <v>229</v>
      </c>
      <c r="X939" s="134"/>
      <c r="Y939" s="347">
        <v>13836</v>
      </c>
      <c r="Z939" s="347"/>
      <c r="AA939" s="347"/>
      <c r="AB939" s="347">
        <v>75</v>
      </c>
      <c r="AC939" s="347"/>
      <c r="AD939" s="132"/>
      <c r="AE939" s="132">
        <v>80</v>
      </c>
      <c r="AF939" s="338" t="s">
        <v>5093</v>
      </c>
      <c r="AG939" s="347">
        <v>4520</v>
      </c>
      <c r="AH939" s="347">
        <v>4520</v>
      </c>
      <c r="AI939" s="123"/>
      <c r="AJ939" s="123"/>
      <c r="AK939" s="123" t="s">
        <v>387</v>
      </c>
      <c r="AL939" s="123">
        <v>8</v>
      </c>
      <c r="AM939" s="123">
        <v>4</v>
      </c>
      <c r="AN939" s="123">
        <v>2</v>
      </c>
      <c r="AO939" s="123">
        <v>2</v>
      </c>
      <c r="AP939" s="123"/>
      <c r="AQ939" s="123">
        <v>240</v>
      </c>
      <c r="AR939" s="123" t="s">
        <v>16166</v>
      </c>
      <c r="AS939" s="123" t="s">
        <v>16166</v>
      </c>
      <c r="AT939" s="123" t="s">
        <v>5094</v>
      </c>
      <c r="AU939" s="714">
        <v>29000</v>
      </c>
      <c r="AV939" s="137">
        <v>120.83333333333333</v>
      </c>
      <c r="AW939" s="132" t="s">
        <v>5095</v>
      </c>
      <c r="AX939" s="132" t="s">
        <v>5095</v>
      </c>
      <c r="AY939" s="132" t="s">
        <v>5095</v>
      </c>
      <c r="AZ939" s="132" t="s">
        <v>5095</v>
      </c>
      <c r="BA939" s="132" t="s">
        <v>5095</v>
      </c>
      <c r="BB939" s="134"/>
      <c r="BC939" s="134"/>
      <c r="BD939" s="134"/>
      <c r="BE939" s="138"/>
      <c r="BF939" s="139"/>
      <c r="BG939" s="139"/>
      <c r="BH939" s="139"/>
      <c r="BI939" s="139"/>
      <c r="BJ939" s="139"/>
      <c r="BK939" s="134"/>
      <c r="BL939" s="134"/>
      <c r="BM939" s="138"/>
      <c r="BN939" s="141"/>
      <c r="BO939" s="123"/>
      <c r="BP939" s="123"/>
      <c r="BQ939" s="123"/>
      <c r="BR939" s="123"/>
      <c r="BS939" s="123"/>
      <c r="BT939" s="123"/>
      <c r="BU939" s="123"/>
      <c r="BV939" s="123"/>
      <c r="BW939" s="123"/>
      <c r="BX939" s="123"/>
      <c r="BY939" s="123"/>
      <c r="BZ939" s="123"/>
      <c r="CA939" s="123"/>
      <c r="CB939" s="123"/>
      <c r="CC939" s="123"/>
    </row>
    <row r="940" spans="1:81" s="6" customFormat="1" ht="16.5" customHeight="1">
      <c r="A940" s="123">
        <v>839</v>
      </c>
      <c r="B940" s="551" t="s">
        <v>228</v>
      </c>
      <c r="C940" s="551" t="s">
        <v>235</v>
      </c>
      <c r="D940" s="551" t="s">
        <v>32</v>
      </c>
      <c r="E940" s="551" t="s">
        <v>353</v>
      </c>
      <c r="F940" s="551" t="s">
        <v>5096</v>
      </c>
      <c r="G940" s="552" t="s">
        <v>5097</v>
      </c>
      <c r="H940" s="551" t="s">
        <v>14908</v>
      </c>
      <c r="I940" s="551" t="s">
        <v>14943</v>
      </c>
      <c r="J940" s="551" t="s">
        <v>12899</v>
      </c>
      <c r="K940" s="553" t="s">
        <v>14944</v>
      </c>
      <c r="L940" s="553" t="s">
        <v>5098</v>
      </c>
      <c r="M940" s="578" t="s">
        <v>16021</v>
      </c>
      <c r="N940" s="555" t="s">
        <v>12888</v>
      </c>
      <c r="O940" s="555"/>
      <c r="P940" s="131" t="s">
        <v>13157</v>
      </c>
      <c r="Q940" s="817">
        <v>46281</v>
      </c>
      <c r="R940" s="817">
        <v>1749</v>
      </c>
      <c r="S940" s="817">
        <v>1008</v>
      </c>
      <c r="T940" s="817">
        <v>1008</v>
      </c>
      <c r="U940" s="545" t="s">
        <v>5099</v>
      </c>
      <c r="V940" s="817"/>
      <c r="W940" s="817">
        <v>97</v>
      </c>
      <c r="X940" s="556" t="s">
        <v>401</v>
      </c>
      <c r="Y940" s="817"/>
      <c r="Z940" s="817">
        <v>60</v>
      </c>
      <c r="AA940" s="817">
        <v>230</v>
      </c>
      <c r="AB940" s="817">
        <v>60</v>
      </c>
      <c r="AC940" s="817"/>
      <c r="AD940" s="545">
        <v>200</v>
      </c>
      <c r="AE940" s="545">
        <v>82</v>
      </c>
      <c r="AF940" s="691" t="s">
        <v>5100</v>
      </c>
      <c r="AG940" s="817">
        <v>1200</v>
      </c>
      <c r="AH940" s="817">
        <v>3600</v>
      </c>
      <c r="AI940" s="551"/>
      <c r="AJ940" s="551"/>
      <c r="AK940" s="551"/>
      <c r="AL940" s="551"/>
      <c r="AM940" s="551"/>
      <c r="AN940" s="551"/>
      <c r="AO940" s="551"/>
      <c r="AP940" s="551"/>
      <c r="AQ940" s="551">
        <v>357</v>
      </c>
      <c r="AR940" s="551" t="s">
        <v>5101</v>
      </c>
      <c r="AS940" s="551" t="s">
        <v>5101</v>
      </c>
      <c r="AT940" s="551" t="s">
        <v>5102</v>
      </c>
      <c r="AU940" s="818">
        <v>61375</v>
      </c>
      <c r="AV940" s="137">
        <v>171.9187675070028</v>
      </c>
      <c r="AW940" s="545">
        <v>3000</v>
      </c>
      <c r="AX940" s="545">
        <v>2000</v>
      </c>
      <c r="AY940" s="545">
        <v>2000</v>
      </c>
      <c r="AZ940" s="545">
        <v>2000</v>
      </c>
      <c r="BA940" s="545">
        <v>3000</v>
      </c>
      <c r="BB940" s="558">
        <v>20</v>
      </c>
      <c r="BC940" s="558">
        <v>30</v>
      </c>
      <c r="BD940" s="558" t="s">
        <v>5103</v>
      </c>
      <c r="BE940" s="559" t="s">
        <v>5104</v>
      </c>
      <c r="BF940" s="560"/>
      <c r="BG940" s="560"/>
      <c r="BH940" s="560"/>
      <c r="BI940" s="560"/>
      <c r="BJ940" s="560"/>
      <c r="BK940" s="558"/>
      <c r="BL940" s="558"/>
      <c r="BM940" s="559"/>
      <c r="BN940" s="561"/>
      <c r="BO940" s="551"/>
      <c r="BP940" s="551"/>
      <c r="BQ940" s="551"/>
      <c r="BR940" s="551"/>
      <c r="BS940" s="551"/>
      <c r="BT940" s="551"/>
      <c r="BU940" s="551"/>
      <c r="BV940" s="551"/>
      <c r="BW940" s="551"/>
      <c r="BX940" s="551"/>
      <c r="BY940" s="551"/>
      <c r="BZ940" s="551"/>
      <c r="CA940" s="551"/>
      <c r="CB940" s="551"/>
      <c r="CC940" s="551"/>
    </row>
    <row r="941" spans="1:81" s="6" customFormat="1" ht="16.5" customHeight="1">
      <c r="A941" s="123">
        <v>840</v>
      </c>
      <c r="B941" s="123" t="s">
        <v>228</v>
      </c>
      <c r="C941" s="123" t="s">
        <v>229</v>
      </c>
      <c r="D941" s="123" t="s">
        <v>32</v>
      </c>
      <c r="E941" s="135" t="s">
        <v>353</v>
      </c>
      <c r="F941" s="135" t="s">
        <v>20063</v>
      </c>
      <c r="G941" s="784" t="s">
        <v>20064</v>
      </c>
      <c r="H941" s="135" t="s">
        <v>14909</v>
      </c>
      <c r="I941" s="135" t="s">
        <v>14945</v>
      </c>
      <c r="J941" s="123" t="s">
        <v>12883</v>
      </c>
      <c r="K941" s="135" t="s">
        <v>14946</v>
      </c>
      <c r="L941" s="154" t="s">
        <v>5105</v>
      </c>
      <c r="M941" s="130" t="s">
        <v>16022</v>
      </c>
      <c r="N941" s="131" t="s">
        <v>13157</v>
      </c>
      <c r="O941" s="135"/>
      <c r="P941" s="131" t="s">
        <v>13157</v>
      </c>
      <c r="Q941" s="347">
        <v>4890</v>
      </c>
      <c r="R941" s="715">
        <v>1088.5</v>
      </c>
      <c r="S941" s="347">
        <f>T941+V941</f>
        <v>815</v>
      </c>
      <c r="T941" s="715">
        <v>815</v>
      </c>
      <c r="U941" s="715" t="s">
        <v>672</v>
      </c>
      <c r="V941" s="347"/>
      <c r="W941" s="347">
        <v>924</v>
      </c>
      <c r="X941" s="360" t="s">
        <v>401</v>
      </c>
      <c r="Y941" s="347">
        <v>198</v>
      </c>
      <c r="Z941" s="347">
        <v>99</v>
      </c>
      <c r="AA941" s="347">
        <v>5000</v>
      </c>
      <c r="AB941" s="347">
        <v>264</v>
      </c>
      <c r="AC941" s="347">
        <v>230</v>
      </c>
      <c r="AD941" s="132">
        <v>110</v>
      </c>
      <c r="AE941" s="132">
        <v>80</v>
      </c>
      <c r="AF941" s="338" t="s">
        <v>5106</v>
      </c>
      <c r="AG941" s="347"/>
      <c r="AH941" s="347">
        <v>200000</v>
      </c>
      <c r="AI941" s="338"/>
      <c r="AJ941" s="338"/>
      <c r="AK941" s="429" t="s">
        <v>5107</v>
      </c>
      <c r="AL941" s="123"/>
      <c r="AM941" s="338"/>
      <c r="AN941" s="338"/>
      <c r="AO941" s="338"/>
      <c r="AP941" s="338"/>
      <c r="AQ941" s="123">
        <v>365</v>
      </c>
      <c r="AR941" s="123" t="s">
        <v>16166</v>
      </c>
      <c r="AS941" s="123" t="s">
        <v>16166</v>
      </c>
      <c r="AT941" s="684" t="s">
        <v>5108</v>
      </c>
      <c r="AU941" s="771">
        <v>14563</v>
      </c>
      <c r="AV941" s="137">
        <v>39.898630136986299</v>
      </c>
      <c r="AW941" s="132">
        <v>6000</v>
      </c>
      <c r="AX941" s="132">
        <v>3000</v>
      </c>
      <c r="AY941" s="132">
        <v>4000</v>
      </c>
      <c r="AZ941" s="132">
        <v>4000</v>
      </c>
      <c r="BA941" s="132">
        <v>6000</v>
      </c>
      <c r="BB941" s="134">
        <v>20</v>
      </c>
      <c r="BC941" s="134">
        <v>20</v>
      </c>
      <c r="BD941" s="134" t="s">
        <v>5109</v>
      </c>
      <c r="BE941" s="138" t="s">
        <v>730</v>
      </c>
      <c r="BF941" s="172"/>
      <c r="BG941" s="172"/>
      <c r="BH941" s="172"/>
      <c r="BI941" s="172"/>
      <c r="BJ941" s="172"/>
      <c r="BK941" s="170"/>
      <c r="BL941" s="170"/>
      <c r="BM941" s="135"/>
      <c r="BN941" s="233"/>
      <c r="BO941" s="123"/>
      <c r="BP941" s="135"/>
      <c r="BQ941" s="135"/>
      <c r="BR941" s="135"/>
      <c r="BS941" s="135"/>
      <c r="BT941" s="135"/>
      <c r="BU941" s="135"/>
      <c r="BV941" s="135"/>
      <c r="BW941" s="135"/>
      <c r="BX941" s="135"/>
      <c r="BY941" s="123"/>
      <c r="BZ941" s="135"/>
      <c r="CA941" s="135"/>
      <c r="CB941" s="135"/>
      <c r="CC941" s="135"/>
    </row>
    <row r="942" spans="1:81" s="6" customFormat="1" ht="16.5" customHeight="1">
      <c r="A942" s="123">
        <v>841</v>
      </c>
      <c r="B942" s="819" t="s">
        <v>228</v>
      </c>
      <c r="C942" s="819" t="s">
        <v>246</v>
      </c>
      <c r="D942" s="819" t="s">
        <v>32</v>
      </c>
      <c r="E942" s="819" t="s">
        <v>353</v>
      </c>
      <c r="F942" s="819" t="s">
        <v>5110</v>
      </c>
      <c r="G942" s="820" t="s">
        <v>20065</v>
      </c>
      <c r="H942" s="819" t="s">
        <v>14910</v>
      </c>
      <c r="I942" s="819" t="s">
        <v>14947</v>
      </c>
      <c r="J942" s="819" t="s">
        <v>12899</v>
      </c>
      <c r="K942" s="821" t="s">
        <v>14948</v>
      </c>
      <c r="L942" s="821" t="s">
        <v>5111</v>
      </c>
      <c r="M942" s="258" t="s">
        <v>16023</v>
      </c>
      <c r="N942" s="811" t="s">
        <v>12888</v>
      </c>
      <c r="O942" s="811"/>
      <c r="P942" s="811" t="s">
        <v>12888</v>
      </c>
      <c r="Q942" s="822">
        <v>14800</v>
      </c>
      <c r="R942" s="822">
        <v>3578</v>
      </c>
      <c r="S942" s="822">
        <v>856</v>
      </c>
      <c r="T942" s="822">
        <v>568</v>
      </c>
      <c r="U942" s="256" t="s">
        <v>392</v>
      </c>
      <c r="V942" s="822">
        <v>288</v>
      </c>
      <c r="W942" s="822">
        <v>226</v>
      </c>
      <c r="X942" s="823" t="s">
        <v>359</v>
      </c>
      <c r="Y942" s="822">
        <v>200</v>
      </c>
      <c r="Z942" s="822">
        <v>100</v>
      </c>
      <c r="AA942" s="822">
        <v>600</v>
      </c>
      <c r="AB942" s="822">
        <v>70</v>
      </c>
      <c r="AC942" s="822">
        <v>35</v>
      </c>
      <c r="AD942" s="256">
        <v>25</v>
      </c>
      <c r="AE942" s="256">
        <v>1000</v>
      </c>
      <c r="AF942" s="258" t="s">
        <v>5112</v>
      </c>
      <c r="AG942" s="743">
        <v>6019</v>
      </c>
      <c r="AH942" s="743">
        <v>8530</v>
      </c>
      <c r="AI942" s="229" t="s">
        <v>5113</v>
      </c>
      <c r="AJ942" s="229" t="s">
        <v>5114</v>
      </c>
      <c r="AK942" s="762" t="s">
        <v>387</v>
      </c>
      <c r="AL942" s="229">
        <v>3</v>
      </c>
      <c r="AM942" s="229"/>
      <c r="AN942" s="229">
        <v>2</v>
      </c>
      <c r="AO942" s="229">
        <v>1</v>
      </c>
      <c r="AP942" s="229"/>
      <c r="AQ942" s="229">
        <v>308</v>
      </c>
      <c r="AR942" s="229" t="s">
        <v>5115</v>
      </c>
      <c r="AS942" s="229" t="s">
        <v>5116</v>
      </c>
      <c r="AT942" s="229" t="s">
        <v>464</v>
      </c>
      <c r="AU942" s="743">
        <v>23496</v>
      </c>
      <c r="AV942" s="137">
        <v>76.285714285714292</v>
      </c>
      <c r="AW942" s="132"/>
      <c r="AX942" s="132"/>
      <c r="AY942" s="132"/>
      <c r="AZ942" s="132"/>
      <c r="BA942" s="132"/>
      <c r="BB942" s="164"/>
      <c r="BC942" s="164"/>
      <c r="BD942" s="164"/>
      <c r="BE942" s="824" t="s">
        <v>364</v>
      </c>
      <c r="BF942" s="139"/>
      <c r="BG942" s="139"/>
      <c r="BH942" s="139"/>
      <c r="BI942" s="139"/>
      <c r="BJ942" s="139"/>
      <c r="BK942" s="164"/>
      <c r="BL942" s="164"/>
      <c r="BM942" s="824"/>
      <c r="BN942" s="825" t="s">
        <v>364</v>
      </c>
      <c r="BO942" s="229"/>
      <c r="BP942" s="229"/>
      <c r="BQ942" s="229"/>
      <c r="BR942" s="229"/>
      <c r="BS942" s="229"/>
      <c r="BT942" s="229"/>
      <c r="BU942" s="229"/>
      <c r="BV942" s="229"/>
      <c r="BW942" s="229"/>
      <c r="BX942" s="229"/>
      <c r="BY942" s="229"/>
      <c r="BZ942" s="229"/>
      <c r="CA942" s="229"/>
      <c r="CB942" s="229"/>
      <c r="CC942" s="229"/>
    </row>
    <row r="943" spans="1:81" s="7" customFormat="1" ht="16.5" customHeight="1">
      <c r="A943" s="299"/>
      <c r="B943" s="300" t="s">
        <v>5117</v>
      </c>
      <c r="C943" s="301"/>
      <c r="D943" s="301">
        <v>22</v>
      </c>
      <c r="E943" s="302"/>
      <c r="F943" s="314"/>
      <c r="G943" s="826"/>
      <c r="H943" s="314"/>
      <c r="I943" s="314"/>
      <c r="J943" s="314"/>
      <c r="K943" s="314"/>
      <c r="L943" s="314"/>
      <c r="M943" s="316"/>
      <c r="N943" s="827"/>
      <c r="O943" s="827"/>
      <c r="P943" s="827"/>
      <c r="Q943" s="355"/>
      <c r="R943" s="355"/>
      <c r="S943" s="355"/>
      <c r="T943" s="355"/>
      <c r="U943" s="355"/>
      <c r="V943" s="355"/>
      <c r="W943" s="355"/>
      <c r="X943" s="627"/>
      <c r="Y943" s="355"/>
      <c r="Z943" s="355"/>
      <c r="AA943" s="355"/>
      <c r="AB943" s="355"/>
      <c r="AC943" s="355"/>
      <c r="AD943" s="310"/>
      <c r="AE943" s="310"/>
      <c r="AF943" s="313"/>
      <c r="AG943" s="355"/>
      <c r="AH943" s="355"/>
      <c r="AI943" s="627"/>
      <c r="AJ943" s="627"/>
      <c r="AK943" s="313"/>
      <c r="AL943" s="313"/>
      <c r="AM943" s="313"/>
      <c r="AN943" s="313"/>
      <c r="AO943" s="313"/>
      <c r="AP943" s="313"/>
      <c r="AQ943" s="313"/>
      <c r="AR943" s="313"/>
      <c r="AS943" s="313"/>
      <c r="AT943" s="313"/>
      <c r="AU943" s="355"/>
      <c r="AV943" s="355"/>
      <c r="AW943" s="355"/>
      <c r="AX943" s="355"/>
      <c r="AY943" s="355"/>
      <c r="AZ943" s="355"/>
      <c r="BA943" s="355"/>
      <c r="BB943" s="311"/>
      <c r="BC943" s="311"/>
      <c r="BD943" s="311"/>
      <c r="BE943" s="481"/>
      <c r="BF943" s="317"/>
      <c r="BG943" s="317"/>
      <c r="BH943" s="317"/>
      <c r="BI943" s="317"/>
      <c r="BJ943" s="317"/>
      <c r="BK943" s="311"/>
      <c r="BL943" s="311"/>
      <c r="BM943" s="311"/>
      <c r="BN943" s="482"/>
      <c r="BO943" s="314"/>
      <c r="BP943" s="314"/>
      <c r="BQ943" s="314"/>
      <c r="BR943" s="314"/>
      <c r="BS943" s="314"/>
      <c r="BT943" s="314"/>
      <c r="BU943" s="314"/>
      <c r="BV943" s="314"/>
      <c r="BW943" s="314"/>
      <c r="BX943" s="314"/>
      <c r="BY943" s="314"/>
      <c r="BZ943" s="314"/>
      <c r="CA943" s="314"/>
      <c r="CB943" s="314"/>
      <c r="CC943" s="314"/>
    </row>
    <row r="944" spans="1:81" s="6" customFormat="1" ht="16.5" customHeight="1">
      <c r="A944" s="123">
        <v>842</v>
      </c>
      <c r="B944" s="123" t="s">
        <v>228</v>
      </c>
      <c r="C944" s="680" t="s">
        <v>241</v>
      </c>
      <c r="D944" s="680" t="s">
        <v>1083</v>
      </c>
      <c r="E944" s="365" t="s">
        <v>353</v>
      </c>
      <c r="F944" s="680" t="s">
        <v>5118</v>
      </c>
      <c r="G944" s="632" t="s">
        <v>20066</v>
      </c>
      <c r="H944" s="365" t="s">
        <v>14950</v>
      </c>
      <c r="I944" s="680" t="s">
        <v>14951</v>
      </c>
      <c r="J944" s="123" t="s">
        <v>12883</v>
      </c>
      <c r="K944" s="680" t="s">
        <v>14952</v>
      </c>
      <c r="L944" s="828" t="s">
        <v>5119</v>
      </c>
      <c r="M944" s="237" t="s">
        <v>16024</v>
      </c>
      <c r="N944" s="811" t="s">
        <v>12888</v>
      </c>
      <c r="O944" s="811"/>
      <c r="P944" s="811" t="s">
        <v>12888</v>
      </c>
      <c r="Q944" s="347">
        <v>217567.7</v>
      </c>
      <c r="R944" s="347">
        <v>2974.27</v>
      </c>
      <c r="S944" s="347">
        <v>742</v>
      </c>
      <c r="T944" s="347">
        <v>609</v>
      </c>
      <c r="U944" s="347" t="s">
        <v>392</v>
      </c>
      <c r="V944" s="789">
        <v>133</v>
      </c>
      <c r="W944" s="789">
        <v>398</v>
      </c>
      <c r="X944" s="795" t="s">
        <v>401</v>
      </c>
      <c r="Y944" s="347">
        <v>133.9</v>
      </c>
      <c r="Z944" s="347">
        <v>60.8</v>
      </c>
      <c r="AA944" s="347">
        <v>5800</v>
      </c>
      <c r="AB944" s="347">
        <v>212</v>
      </c>
      <c r="AC944" s="347"/>
      <c r="AD944" s="132"/>
      <c r="AE944" s="132">
        <v>11</v>
      </c>
      <c r="AF944" s="338" t="s">
        <v>5120</v>
      </c>
      <c r="AG944" s="347">
        <v>4086</v>
      </c>
      <c r="AH944" s="347">
        <v>5126</v>
      </c>
      <c r="AI944" s="338" t="s">
        <v>20067</v>
      </c>
      <c r="AJ944" s="338" t="s">
        <v>5121</v>
      </c>
      <c r="AK944" s="338" t="s">
        <v>406</v>
      </c>
      <c r="AL944" s="429">
        <v>4</v>
      </c>
      <c r="AM944" s="429"/>
      <c r="AN944" s="429">
        <v>1</v>
      </c>
      <c r="AO944" s="429">
        <v>3</v>
      </c>
      <c r="AP944" s="429"/>
      <c r="AQ944" s="429">
        <v>162</v>
      </c>
      <c r="AR944" s="135" t="s">
        <v>5122</v>
      </c>
      <c r="AS944" s="429"/>
      <c r="AT944" s="338" t="s">
        <v>668</v>
      </c>
      <c r="AU944" s="714">
        <v>428</v>
      </c>
      <c r="AV944" s="137">
        <v>2.6419753086419755</v>
      </c>
      <c r="AW944" s="347"/>
      <c r="AX944" s="347"/>
      <c r="AY944" s="347"/>
      <c r="AZ944" s="347"/>
      <c r="BA944" s="347"/>
      <c r="BB944" s="134"/>
      <c r="BC944" s="134"/>
      <c r="BD944" s="134"/>
      <c r="BE944" s="138" t="s">
        <v>364</v>
      </c>
      <c r="BF944" s="139"/>
      <c r="BG944" s="139"/>
      <c r="BH944" s="139"/>
      <c r="BI944" s="139"/>
      <c r="BJ944" s="139"/>
      <c r="BK944" s="134"/>
      <c r="BL944" s="134"/>
      <c r="BM944" s="138"/>
      <c r="BN944" s="141" t="s">
        <v>364</v>
      </c>
      <c r="BO944" s="123"/>
      <c r="BP944" s="123"/>
      <c r="BQ944" s="123"/>
      <c r="BR944" s="123"/>
      <c r="BS944" s="123"/>
      <c r="BT944" s="123"/>
      <c r="BU944" s="123"/>
      <c r="BV944" s="123"/>
      <c r="BW944" s="123"/>
      <c r="BX944" s="123"/>
      <c r="BY944" s="135"/>
      <c r="BZ944" s="135"/>
      <c r="CA944" s="135"/>
      <c r="CB944" s="135"/>
      <c r="CC944" s="135"/>
    </row>
    <row r="945" spans="1:81" s="6" customFormat="1" ht="16.5" customHeight="1">
      <c r="A945" s="123">
        <v>843</v>
      </c>
      <c r="B945" s="123" t="s">
        <v>228</v>
      </c>
      <c r="C945" s="123" t="s">
        <v>20029</v>
      </c>
      <c r="D945" s="123" t="s">
        <v>1083</v>
      </c>
      <c r="E945" s="123" t="s">
        <v>353</v>
      </c>
      <c r="F945" s="123" t="s">
        <v>5123</v>
      </c>
      <c r="G945" s="142" t="s">
        <v>5124</v>
      </c>
      <c r="H945" s="123" t="s">
        <v>14953</v>
      </c>
      <c r="I945" s="123" t="s">
        <v>14954</v>
      </c>
      <c r="J945" s="123" t="s">
        <v>12883</v>
      </c>
      <c r="K945" s="154" t="s">
        <v>14109</v>
      </c>
      <c r="L945" s="154" t="s">
        <v>5125</v>
      </c>
      <c r="M945" s="130" t="s">
        <v>16025</v>
      </c>
      <c r="N945" s="811" t="s">
        <v>12888</v>
      </c>
      <c r="O945" s="811"/>
      <c r="P945" s="811" t="s">
        <v>12888</v>
      </c>
      <c r="Q945" s="347">
        <v>3050</v>
      </c>
      <c r="R945" s="347">
        <v>9177</v>
      </c>
      <c r="S945" s="347">
        <v>973</v>
      </c>
      <c r="T945" s="347">
        <v>842</v>
      </c>
      <c r="U945" s="132"/>
      <c r="V945" s="347">
        <v>131</v>
      </c>
      <c r="W945" s="347">
        <v>263</v>
      </c>
      <c r="X945" s="360" t="s">
        <v>401</v>
      </c>
      <c r="Y945" s="347">
        <v>346</v>
      </c>
      <c r="Z945" s="347">
        <v>285</v>
      </c>
      <c r="AA945" s="347">
        <v>22646</v>
      </c>
      <c r="AB945" s="347">
        <v>129.65</v>
      </c>
      <c r="AC945" s="347"/>
      <c r="AD945" s="132"/>
      <c r="AE945" s="132">
        <v>50</v>
      </c>
      <c r="AF945" s="338" t="s">
        <v>5126</v>
      </c>
      <c r="AG945" s="132"/>
      <c r="AH945" s="132">
        <v>9667</v>
      </c>
      <c r="AI945" s="123" t="s">
        <v>5127</v>
      </c>
      <c r="AJ945" s="123" t="s">
        <v>20068</v>
      </c>
      <c r="AK945" s="338" t="s">
        <v>406</v>
      </c>
      <c r="AL945" s="123">
        <v>4</v>
      </c>
      <c r="AM945" s="123">
        <v>2</v>
      </c>
      <c r="AN945" s="123">
        <v>2</v>
      </c>
      <c r="AO945" s="123"/>
      <c r="AP945" s="123"/>
      <c r="AQ945" s="123">
        <v>173</v>
      </c>
      <c r="AR945" s="123" t="s">
        <v>16167</v>
      </c>
      <c r="AS945" s="123"/>
      <c r="AT945" s="123" t="s">
        <v>5128</v>
      </c>
      <c r="AU945" s="347">
        <v>4383</v>
      </c>
      <c r="AV945" s="137">
        <v>25.335260115606935</v>
      </c>
      <c r="AW945" s="132"/>
      <c r="AX945" s="132"/>
      <c r="AY945" s="132"/>
      <c r="AZ945" s="132"/>
      <c r="BA945" s="132"/>
      <c r="BB945" s="134"/>
      <c r="BC945" s="134"/>
      <c r="BD945" s="134"/>
      <c r="BE945" s="138" t="s">
        <v>364</v>
      </c>
      <c r="BF945" s="139"/>
      <c r="BG945" s="139"/>
      <c r="BH945" s="139"/>
      <c r="BI945" s="139"/>
      <c r="BJ945" s="139"/>
      <c r="BK945" s="134"/>
      <c r="BL945" s="134"/>
      <c r="BM945" s="138"/>
      <c r="BN945" s="141" t="s">
        <v>364</v>
      </c>
      <c r="BO945" s="123"/>
      <c r="BP945" s="123"/>
      <c r="BQ945" s="123"/>
      <c r="BR945" s="123"/>
      <c r="BS945" s="123"/>
      <c r="BT945" s="123"/>
      <c r="BU945" s="123"/>
      <c r="BV945" s="123"/>
      <c r="BW945" s="123"/>
      <c r="BX945" s="123"/>
      <c r="BY945" s="123"/>
      <c r="BZ945" s="123"/>
      <c r="CA945" s="123"/>
      <c r="CB945" s="123"/>
      <c r="CC945" s="123"/>
    </row>
    <row r="946" spans="1:81" s="6" customFormat="1" ht="16.5" customHeight="1">
      <c r="A946" s="123">
        <v>844</v>
      </c>
      <c r="B946" s="136" t="s">
        <v>228</v>
      </c>
      <c r="C946" s="136" t="s">
        <v>234</v>
      </c>
      <c r="D946" s="136" t="s">
        <v>1083</v>
      </c>
      <c r="E946" s="136" t="s">
        <v>459</v>
      </c>
      <c r="F946" s="123" t="s">
        <v>5129</v>
      </c>
      <c r="G946" s="129" t="s">
        <v>5130</v>
      </c>
      <c r="H946" s="136" t="s">
        <v>14955</v>
      </c>
      <c r="I946" s="136" t="s">
        <v>14956</v>
      </c>
      <c r="J946" s="136" t="s">
        <v>12899</v>
      </c>
      <c r="K946" s="154" t="s">
        <v>14957</v>
      </c>
      <c r="L946" s="154" t="s">
        <v>5131</v>
      </c>
      <c r="M946" s="130" t="s">
        <v>15467</v>
      </c>
      <c r="N946" s="131" t="s">
        <v>12888</v>
      </c>
      <c r="O946" s="131"/>
      <c r="P946" s="131" t="s">
        <v>12888</v>
      </c>
      <c r="Q946" s="347">
        <v>3094</v>
      </c>
      <c r="R946" s="347">
        <v>541</v>
      </c>
      <c r="S946" s="347">
        <v>158</v>
      </c>
      <c r="T946" s="347">
        <v>158</v>
      </c>
      <c r="U946" s="132" t="s">
        <v>392</v>
      </c>
      <c r="V946" s="347"/>
      <c r="W946" s="347">
        <v>40</v>
      </c>
      <c r="X946" s="360" t="s">
        <v>401</v>
      </c>
      <c r="Y946" s="347">
        <v>23.4</v>
      </c>
      <c r="Z946" s="347"/>
      <c r="AA946" s="347"/>
      <c r="AB946" s="347">
        <v>23</v>
      </c>
      <c r="AC946" s="347"/>
      <c r="AD946" s="132"/>
      <c r="AE946" s="132">
        <v>17</v>
      </c>
      <c r="AF946" s="360" t="s">
        <v>5132</v>
      </c>
      <c r="AG946" s="347">
        <v>286</v>
      </c>
      <c r="AH946" s="347">
        <v>286</v>
      </c>
      <c r="AI946" s="411"/>
      <c r="AJ946" s="411"/>
      <c r="AK946" s="411"/>
      <c r="AL946" s="411">
        <v>3</v>
      </c>
      <c r="AM946" s="411"/>
      <c r="AN946" s="411"/>
      <c r="AO946" s="411">
        <v>3</v>
      </c>
      <c r="AP946" s="411"/>
      <c r="AQ946" s="338">
        <v>165</v>
      </c>
      <c r="AR946" s="338" t="s">
        <v>16167</v>
      </c>
      <c r="AS946" s="338" t="s">
        <v>16167</v>
      </c>
      <c r="AT946" s="338" t="s">
        <v>668</v>
      </c>
      <c r="AU946" s="139">
        <v>160</v>
      </c>
      <c r="AV946" s="137">
        <v>0.96969696969696972</v>
      </c>
      <c r="AW946" s="347"/>
      <c r="AX946" s="347"/>
      <c r="AY946" s="347"/>
      <c r="AZ946" s="347"/>
      <c r="BA946" s="347"/>
      <c r="BB946" s="135"/>
      <c r="BC946" s="135"/>
      <c r="BD946" s="135"/>
      <c r="BE946" s="135"/>
      <c r="BF946" s="139"/>
      <c r="BG946" s="139"/>
      <c r="BH946" s="139"/>
      <c r="BI946" s="139"/>
      <c r="BJ946" s="139"/>
      <c r="BK946" s="135"/>
      <c r="BL946" s="135"/>
      <c r="BM946" s="135"/>
      <c r="BN946" s="233" t="s">
        <v>364</v>
      </c>
      <c r="BO946" s="135"/>
      <c r="BP946" s="135"/>
      <c r="BQ946" s="135"/>
      <c r="BR946" s="135"/>
      <c r="BS946" s="135"/>
      <c r="BT946" s="135"/>
      <c r="BU946" s="135"/>
      <c r="BV946" s="135"/>
      <c r="BW946" s="135"/>
      <c r="BX946" s="135"/>
      <c r="BY946" s="135"/>
      <c r="BZ946" s="135"/>
      <c r="CA946" s="135"/>
      <c r="CB946" s="135"/>
      <c r="CC946" s="135"/>
    </row>
    <row r="947" spans="1:81" s="12" customFormat="1" ht="16.5" customHeight="1">
      <c r="A947" s="123">
        <v>845</v>
      </c>
      <c r="B947" s="144" t="s">
        <v>228</v>
      </c>
      <c r="C947" s="135" t="s">
        <v>232</v>
      </c>
      <c r="D947" s="123" t="s">
        <v>1083</v>
      </c>
      <c r="E947" s="135" t="s">
        <v>459</v>
      </c>
      <c r="F947" s="123" t="s">
        <v>5133</v>
      </c>
      <c r="G947" s="523" t="s">
        <v>5134</v>
      </c>
      <c r="H947" s="123" t="s">
        <v>14958</v>
      </c>
      <c r="I947" s="123" t="s">
        <v>14959</v>
      </c>
      <c r="J947" s="123" t="s">
        <v>12883</v>
      </c>
      <c r="K947" s="154" t="s">
        <v>14960</v>
      </c>
      <c r="L947" s="154" t="s">
        <v>5135</v>
      </c>
      <c r="M947" s="135" t="s">
        <v>16026</v>
      </c>
      <c r="N947" s="811" t="s">
        <v>12888</v>
      </c>
      <c r="O947" s="811"/>
      <c r="P947" s="811" t="s">
        <v>12888</v>
      </c>
      <c r="Q947" s="347">
        <v>407</v>
      </c>
      <c r="R947" s="720">
        <v>465</v>
      </c>
      <c r="S947" s="347">
        <v>155</v>
      </c>
      <c r="T947" s="347">
        <v>155</v>
      </c>
      <c r="U947" s="132" t="s">
        <v>756</v>
      </c>
      <c r="V947" s="347"/>
      <c r="W947" s="347">
        <v>65</v>
      </c>
      <c r="X947" s="134" t="s">
        <v>401</v>
      </c>
      <c r="Y947" s="347">
        <v>50</v>
      </c>
      <c r="Z947" s="347">
        <v>36</v>
      </c>
      <c r="AA947" s="347">
        <v>10000</v>
      </c>
      <c r="AB947" s="347">
        <v>101</v>
      </c>
      <c r="AC947" s="347"/>
      <c r="AD947" s="132"/>
      <c r="AE947" s="132">
        <v>20</v>
      </c>
      <c r="AF947" s="338" t="s">
        <v>5136</v>
      </c>
      <c r="AG947" s="347">
        <v>481</v>
      </c>
      <c r="AH947" s="347">
        <v>1274</v>
      </c>
      <c r="AI947" s="338"/>
      <c r="AJ947" s="338"/>
      <c r="AK947" s="123"/>
      <c r="AL947" s="123">
        <v>53</v>
      </c>
      <c r="AM947" s="123"/>
      <c r="AN947" s="123"/>
      <c r="AO947" s="123">
        <v>18</v>
      </c>
      <c r="AP947" s="123">
        <v>35</v>
      </c>
      <c r="AQ947" s="360" t="s">
        <v>435</v>
      </c>
      <c r="AR947" s="123" t="s">
        <v>16270</v>
      </c>
      <c r="AS947" s="123"/>
      <c r="AT947" s="123" t="s">
        <v>5137</v>
      </c>
      <c r="AU947" s="360" t="s">
        <v>435</v>
      </c>
      <c r="AV947" s="137"/>
      <c r="AW947" s="132"/>
      <c r="AX947" s="132"/>
      <c r="AY947" s="132"/>
      <c r="AZ947" s="132"/>
      <c r="BA947" s="132"/>
      <c r="BB947" s="134"/>
      <c r="BC947" s="134"/>
      <c r="BD947" s="134"/>
      <c r="BE947" s="135" t="s">
        <v>364</v>
      </c>
      <c r="BF947" s="139"/>
      <c r="BG947" s="139"/>
      <c r="BH947" s="139"/>
      <c r="BI947" s="139"/>
      <c r="BJ947" s="139"/>
      <c r="BK947" s="134"/>
      <c r="BL947" s="134"/>
      <c r="BM947" s="138"/>
      <c r="BN947" s="233" t="s">
        <v>364</v>
      </c>
      <c r="BO947" s="123"/>
      <c r="BP947" s="123"/>
      <c r="BQ947" s="123"/>
      <c r="BR947" s="123"/>
      <c r="BS947" s="123"/>
      <c r="BT947" s="123"/>
      <c r="BU947" s="123"/>
      <c r="BV947" s="123"/>
      <c r="BW947" s="123"/>
      <c r="BX947" s="123"/>
      <c r="BY947" s="123"/>
      <c r="BZ947" s="123"/>
      <c r="CA947" s="123"/>
      <c r="CB947" s="123"/>
      <c r="CC947" s="123"/>
    </row>
    <row r="948" spans="1:81" s="6" customFormat="1" ht="16.5" customHeight="1">
      <c r="A948" s="123">
        <v>846</v>
      </c>
      <c r="B948" s="123" t="s">
        <v>228</v>
      </c>
      <c r="C948" s="123" t="s">
        <v>20029</v>
      </c>
      <c r="D948" s="123" t="s">
        <v>1083</v>
      </c>
      <c r="E948" s="123" t="s">
        <v>353</v>
      </c>
      <c r="F948" s="123" t="s">
        <v>5138</v>
      </c>
      <c r="G948" s="142" t="s">
        <v>5139</v>
      </c>
      <c r="H948" s="123" t="s">
        <v>14961</v>
      </c>
      <c r="I948" s="123" t="s">
        <v>14962</v>
      </c>
      <c r="J948" s="123" t="s">
        <v>12899</v>
      </c>
      <c r="K948" s="154" t="s">
        <v>14963</v>
      </c>
      <c r="L948" s="154" t="s">
        <v>5140</v>
      </c>
      <c r="M948" s="595" t="s">
        <v>16027</v>
      </c>
      <c r="N948" s="811" t="s">
        <v>12888</v>
      </c>
      <c r="O948" s="811"/>
      <c r="P948" s="811" t="s">
        <v>12888</v>
      </c>
      <c r="Q948" s="347">
        <v>1075</v>
      </c>
      <c r="R948" s="347">
        <v>4824</v>
      </c>
      <c r="S948" s="347">
        <v>767</v>
      </c>
      <c r="T948" s="347">
        <v>375</v>
      </c>
      <c r="U948" s="347"/>
      <c r="V948" s="347">
        <v>392</v>
      </c>
      <c r="W948" s="347">
        <v>179</v>
      </c>
      <c r="X948" s="360" t="s">
        <v>401</v>
      </c>
      <c r="Y948" s="347">
        <v>611</v>
      </c>
      <c r="Z948" s="347"/>
      <c r="AA948" s="347"/>
      <c r="AB948" s="347">
        <v>22</v>
      </c>
      <c r="AC948" s="347"/>
      <c r="AD948" s="132"/>
      <c r="AE948" s="132">
        <v>100</v>
      </c>
      <c r="AF948" s="429" t="s">
        <v>5141</v>
      </c>
      <c r="AG948" s="347">
        <v>2231</v>
      </c>
      <c r="AH948" s="347">
        <v>4308</v>
      </c>
      <c r="AI948" s="123"/>
      <c r="AJ948" s="123"/>
      <c r="AK948" s="338" t="s">
        <v>477</v>
      </c>
      <c r="AL948" s="123">
        <v>7</v>
      </c>
      <c r="AM948" s="123"/>
      <c r="AN948" s="123">
        <v>6</v>
      </c>
      <c r="AO948" s="123"/>
      <c r="AP948" s="123">
        <v>1</v>
      </c>
      <c r="AQ948" s="123">
        <v>60</v>
      </c>
      <c r="AR948" s="123" t="s">
        <v>16167</v>
      </c>
      <c r="AS948" s="123"/>
      <c r="AT948" s="123" t="s">
        <v>5142</v>
      </c>
      <c r="AU948" s="347">
        <v>1120</v>
      </c>
      <c r="AV948" s="137">
        <v>18.666666666666668</v>
      </c>
      <c r="AW948" s="715"/>
      <c r="AX948" s="715"/>
      <c r="AY948" s="715"/>
      <c r="AZ948" s="715"/>
      <c r="BA948" s="715"/>
      <c r="BB948" s="170"/>
      <c r="BC948" s="170"/>
      <c r="BD948" s="135"/>
      <c r="BE948" s="135" t="s">
        <v>364</v>
      </c>
      <c r="BF948" s="172"/>
      <c r="BG948" s="172"/>
      <c r="BH948" s="172"/>
      <c r="BI948" s="172"/>
      <c r="BJ948" s="172"/>
      <c r="BK948" s="170"/>
      <c r="BL948" s="170"/>
      <c r="BM948" s="135"/>
      <c r="BN948" s="233" t="s">
        <v>364</v>
      </c>
      <c r="BO948" s="123"/>
      <c r="BP948" s="123"/>
      <c r="BQ948" s="123"/>
      <c r="BR948" s="123"/>
      <c r="BS948" s="123"/>
      <c r="BT948" s="123"/>
      <c r="BU948" s="123"/>
      <c r="BV948" s="123"/>
      <c r="BW948" s="123"/>
      <c r="BX948" s="123"/>
      <c r="BY948" s="123"/>
      <c r="BZ948" s="123"/>
      <c r="CA948" s="123"/>
      <c r="CB948" s="123"/>
      <c r="CC948" s="123"/>
    </row>
    <row r="949" spans="1:81" s="6" customFormat="1" ht="16.5" customHeight="1">
      <c r="A949" s="123">
        <v>847</v>
      </c>
      <c r="B949" s="123" t="s">
        <v>228</v>
      </c>
      <c r="C949" s="123" t="s">
        <v>241</v>
      </c>
      <c r="D949" s="123" t="s">
        <v>1083</v>
      </c>
      <c r="E949" s="123" t="s">
        <v>353</v>
      </c>
      <c r="F949" s="123" t="s">
        <v>5143</v>
      </c>
      <c r="G949" s="142" t="s">
        <v>20069</v>
      </c>
      <c r="H949" s="123" t="s">
        <v>14964</v>
      </c>
      <c r="I949" s="123" t="s">
        <v>14568</v>
      </c>
      <c r="J949" s="123" t="s">
        <v>12883</v>
      </c>
      <c r="K949" s="154" t="s">
        <v>14965</v>
      </c>
      <c r="L949" s="154" t="s">
        <v>5144</v>
      </c>
      <c r="M949" s="135" t="s">
        <v>16028</v>
      </c>
      <c r="N949" s="811" t="s">
        <v>12888</v>
      </c>
      <c r="O949" s="811"/>
      <c r="P949" s="811" t="s">
        <v>12888</v>
      </c>
      <c r="Q949" s="347">
        <v>158675</v>
      </c>
      <c r="R949" s="347">
        <v>2506</v>
      </c>
      <c r="S949" s="347">
        <v>1185</v>
      </c>
      <c r="T949" s="347">
        <v>464</v>
      </c>
      <c r="U949" s="789" t="s">
        <v>575</v>
      </c>
      <c r="V949" s="347">
        <v>721</v>
      </c>
      <c r="W949" s="347">
        <v>647</v>
      </c>
      <c r="X949" s="360" t="s">
        <v>401</v>
      </c>
      <c r="Y949" s="347">
        <v>305</v>
      </c>
      <c r="Z949" s="347">
        <v>112</v>
      </c>
      <c r="AA949" s="347">
        <v>5700</v>
      </c>
      <c r="AB949" s="347">
        <v>257</v>
      </c>
      <c r="AC949" s="347"/>
      <c r="AD949" s="132"/>
      <c r="AE949" s="132">
        <v>50</v>
      </c>
      <c r="AF949" s="429" t="s">
        <v>5145</v>
      </c>
      <c r="AG949" s="347">
        <v>17648</v>
      </c>
      <c r="AH949" s="347">
        <v>17648</v>
      </c>
      <c r="AI949" s="411" t="s">
        <v>5146</v>
      </c>
      <c r="AJ949" s="411" t="s">
        <v>16170</v>
      </c>
      <c r="AK949" s="429" t="s">
        <v>477</v>
      </c>
      <c r="AL949" s="429">
        <v>15</v>
      </c>
      <c r="AM949" s="429">
        <v>2</v>
      </c>
      <c r="AN949" s="429">
        <v>2</v>
      </c>
      <c r="AO949" s="429">
        <v>8</v>
      </c>
      <c r="AP949" s="429">
        <v>3</v>
      </c>
      <c r="AQ949" s="429">
        <v>248</v>
      </c>
      <c r="AR949" s="429" t="s">
        <v>5147</v>
      </c>
      <c r="AS949" s="429"/>
      <c r="AT949" s="429" t="s">
        <v>668</v>
      </c>
      <c r="AU949" s="714">
        <v>10210</v>
      </c>
      <c r="AV949" s="137">
        <v>41.16935483870968</v>
      </c>
      <c r="AW949" s="347"/>
      <c r="AX949" s="347"/>
      <c r="AY949" s="347"/>
      <c r="AZ949" s="347"/>
      <c r="BA949" s="347"/>
      <c r="BB949" s="134"/>
      <c r="BC949" s="134"/>
      <c r="BD949" s="134"/>
      <c r="BE949" s="138" t="s">
        <v>364</v>
      </c>
      <c r="BF949" s="139"/>
      <c r="BG949" s="139"/>
      <c r="BH949" s="139"/>
      <c r="BI949" s="139"/>
      <c r="BJ949" s="139"/>
      <c r="BK949" s="134"/>
      <c r="BL949" s="134"/>
      <c r="BM949" s="138"/>
      <c r="BN949" s="141"/>
      <c r="BO949" s="123"/>
      <c r="BP949" s="123"/>
      <c r="BQ949" s="123"/>
      <c r="BR949" s="123"/>
      <c r="BS949" s="123"/>
      <c r="BT949" s="123"/>
      <c r="BU949" s="123"/>
      <c r="BV949" s="123"/>
      <c r="BW949" s="123"/>
      <c r="BX949" s="123"/>
      <c r="BY949" s="123"/>
      <c r="BZ949" s="123"/>
      <c r="CA949" s="123"/>
      <c r="CB949" s="123"/>
      <c r="CC949" s="123"/>
    </row>
    <row r="950" spans="1:81" s="7" customFormat="1" ht="16.5" customHeight="1">
      <c r="A950" s="299"/>
      <c r="B950" s="300" t="s">
        <v>5148</v>
      </c>
      <c r="C950" s="301"/>
      <c r="D950" s="301">
        <v>6</v>
      </c>
      <c r="E950" s="302"/>
      <c r="F950" s="314"/>
      <c r="G950" s="826"/>
      <c r="H950" s="314"/>
      <c r="I950" s="314"/>
      <c r="J950" s="314"/>
      <c r="K950" s="314"/>
      <c r="L950" s="314"/>
      <c r="M950" s="316"/>
      <c r="N950" s="827"/>
      <c r="O950" s="827"/>
      <c r="P950" s="827"/>
      <c r="Q950" s="355"/>
      <c r="R950" s="355"/>
      <c r="S950" s="355"/>
      <c r="T950" s="355"/>
      <c r="U950" s="355"/>
      <c r="V950" s="355"/>
      <c r="W950" s="355"/>
      <c r="X950" s="627"/>
      <c r="Y950" s="355"/>
      <c r="Z950" s="355"/>
      <c r="AA950" s="355"/>
      <c r="AB950" s="355"/>
      <c r="AC950" s="355"/>
      <c r="AD950" s="310"/>
      <c r="AE950" s="310"/>
      <c r="AF950" s="313"/>
      <c r="AG950" s="355"/>
      <c r="AH950" s="355"/>
      <c r="AI950" s="627"/>
      <c r="AJ950" s="627"/>
      <c r="AK950" s="313"/>
      <c r="AL950" s="313"/>
      <c r="AM950" s="313"/>
      <c r="AN950" s="313"/>
      <c r="AO950" s="313"/>
      <c r="AP950" s="313"/>
      <c r="AQ950" s="313"/>
      <c r="AR950" s="313"/>
      <c r="AS950" s="313"/>
      <c r="AT950" s="313"/>
      <c r="AU950" s="355"/>
      <c r="AV950" s="355"/>
      <c r="AW950" s="355"/>
      <c r="AX950" s="355"/>
      <c r="AY950" s="355"/>
      <c r="AZ950" s="355"/>
      <c r="BA950" s="355"/>
      <c r="BB950" s="311"/>
      <c r="BC950" s="311"/>
      <c r="BD950" s="311"/>
      <c r="BE950" s="481"/>
      <c r="BF950" s="317"/>
      <c r="BG950" s="317"/>
      <c r="BH950" s="317"/>
      <c r="BI950" s="317"/>
      <c r="BJ950" s="317"/>
      <c r="BK950" s="311"/>
      <c r="BL950" s="311"/>
      <c r="BM950" s="311"/>
      <c r="BN950" s="482"/>
      <c r="BO950" s="314"/>
      <c r="BP950" s="314"/>
      <c r="BQ950" s="314"/>
      <c r="BR950" s="314"/>
      <c r="BS950" s="314"/>
      <c r="BT950" s="314"/>
      <c r="BU950" s="314"/>
      <c r="BV950" s="314"/>
      <c r="BW950" s="314"/>
      <c r="BX950" s="314"/>
      <c r="BY950" s="314"/>
      <c r="BZ950" s="314"/>
      <c r="CA950" s="314"/>
      <c r="CB950" s="314"/>
      <c r="CC950" s="314"/>
    </row>
    <row r="951" spans="1:81" s="7" customFormat="1" ht="16.5" customHeight="1">
      <c r="A951" s="388"/>
      <c r="B951" s="483" t="s">
        <v>5149</v>
      </c>
      <c r="C951" s="389"/>
      <c r="D951" s="389">
        <v>77</v>
      </c>
      <c r="E951" s="390"/>
      <c r="F951" s="391"/>
      <c r="G951" s="392"/>
      <c r="H951" s="391"/>
      <c r="I951" s="391"/>
      <c r="J951" s="391"/>
      <c r="K951" s="393"/>
      <c r="L951" s="393"/>
      <c r="M951" s="484"/>
      <c r="N951" s="394"/>
      <c r="O951" s="394"/>
      <c r="P951" s="394"/>
      <c r="Q951" s="402"/>
      <c r="R951" s="402"/>
      <c r="S951" s="402"/>
      <c r="T951" s="402"/>
      <c r="U951" s="398"/>
      <c r="V951" s="402"/>
      <c r="W951" s="402"/>
      <c r="X951" s="628"/>
      <c r="Y951" s="402"/>
      <c r="Z951" s="402"/>
      <c r="AA951" s="402"/>
      <c r="AB951" s="402"/>
      <c r="AC951" s="402"/>
      <c r="AD951" s="398"/>
      <c r="AE951" s="398"/>
      <c r="AF951" s="485"/>
      <c r="AG951" s="398"/>
      <c r="AH951" s="402"/>
      <c r="AI951" s="399"/>
      <c r="AJ951" s="399"/>
      <c r="AK951" s="431"/>
      <c r="AL951" s="391"/>
      <c r="AM951" s="391"/>
      <c r="AN951" s="391"/>
      <c r="AO951" s="391"/>
      <c r="AP951" s="391"/>
      <c r="AQ951" s="391"/>
      <c r="AR951" s="391"/>
      <c r="AS951" s="391"/>
      <c r="AT951" s="391"/>
      <c r="AU951" s="538"/>
      <c r="AV951" s="538"/>
      <c r="AW951" s="398"/>
      <c r="AX951" s="402"/>
      <c r="AY951" s="398"/>
      <c r="AZ951" s="398"/>
      <c r="BA951" s="398"/>
      <c r="BB951" s="399"/>
      <c r="BC951" s="399"/>
      <c r="BD951" s="399"/>
      <c r="BE951" s="486"/>
      <c r="BF951" s="404"/>
      <c r="BG951" s="404"/>
      <c r="BH951" s="404"/>
      <c r="BI951" s="404"/>
      <c r="BJ951" s="404"/>
      <c r="BK951" s="399"/>
      <c r="BL951" s="399"/>
      <c r="BM951" s="399"/>
      <c r="BN951" s="487"/>
      <c r="BO951" s="391"/>
      <c r="BP951" s="391"/>
      <c r="BQ951" s="391"/>
      <c r="BR951" s="391"/>
      <c r="BS951" s="391"/>
      <c r="BT951" s="391"/>
      <c r="BU951" s="391"/>
      <c r="BV951" s="391"/>
      <c r="BW951" s="391"/>
      <c r="BX951" s="391"/>
      <c r="BY951" s="391"/>
      <c r="BZ951" s="391"/>
      <c r="CA951" s="391"/>
      <c r="CB951" s="391"/>
      <c r="CC951" s="391"/>
    </row>
    <row r="952" spans="1:81" s="6" customFormat="1" ht="16.5" customHeight="1">
      <c r="A952" s="122"/>
      <c r="B952" s="122" t="s">
        <v>252</v>
      </c>
      <c r="C952" s="122"/>
      <c r="D952" s="122"/>
      <c r="E952" s="122"/>
      <c r="F952" s="122"/>
      <c r="G952" s="488"/>
      <c r="H952" s="122"/>
      <c r="I952" s="122"/>
      <c r="J952" s="122"/>
      <c r="K952" s="122"/>
      <c r="L952" s="122"/>
      <c r="M952" s="123"/>
      <c r="N952" s="122"/>
      <c r="O952" s="122"/>
      <c r="P952" s="122"/>
      <c r="Q952" s="124"/>
      <c r="R952" s="124"/>
      <c r="S952" s="124"/>
      <c r="T952" s="124"/>
      <c r="U952" s="124"/>
      <c r="V952" s="124"/>
      <c r="W952" s="124"/>
      <c r="X952" s="125"/>
      <c r="Y952" s="124"/>
      <c r="Z952" s="124"/>
      <c r="AA952" s="124"/>
      <c r="AB952" s="124"/>
      <c r="AC952" s="124"/>
      <c r="AD952" s="124"/>
      <c r="AE952" s="124"/>
      <c r="AF952" s="122"/>
      <c r="AG952" s="124"/>
      <c r="AH952" s="124"/>
      <c r="AI952" s="122"/>
      <c r="AJ952" s="122"/>
      <c r="AK952" s="122"/>
      <c r="AL952" s="122"/>
      <c r="AM952" s="122"/>
      <c r="AN952" s="122"/>
      <c r="AO952" s="122"/>
      <c r="AP952" s="122"/>
      <c r="AQ952" s="122"/>
      <c r="AR952" s="122"/>
      <c r="AS952" s="122"/>
      <c r="AT952" s="122"/>
      <c r="AU952" s="126"/>
      <c r="AV952" s="126"/>
      <c r="AW952" s="124"/>
      <c r="AX952" s="124"/>
      <c r="AY952" s="124"/>
      <c r="AZ952" s="124"/>
      <c r="BA952" s="124"/>
      <c r="BB952" s="125"/>
      <c r="BC952" s="125"/>
      <c r="BD952" s="122"/>
      <c r="BE952" s="122"/>
      <c r="BF952" s="127"/>
      <c r="BG952" s="127"/>
      <c r="BH952" s="127"/>
      <c r="BI952" s="127"/>
      <c r="BJ952" s="127"/>
      <c r="BK952" s="125"/>
      <c r="BL952" s="125"/>
      <c r="BM952" s="122"/>
      <c r="BN952" s="128"/>
      <c r="BO952" s="122"/>
      <c r="BP952" s="122"/>
      <c r="BQ952" s="122"/>
      <c r="BR952" s="122"/>
      <c r="BS952" s="122"/>
      <c r="BT952" s="122"/>
      <c r="BU952" s="122"/>
      <c r="BV952" s="122"/>
      <c r="BW952" s="122"/>
      <c r="BX952" s="122"/>
      <c r="BY952" s="122"/>
      <c r="BZ952" s="122"/>
      <c r="CA952" s="122"/>
      <c r="CB952" s="122"/>
      <c r="CC952" s="122"/>
    </row>
    <row r="953" spans="1:81" s="12" customFormat="1" ht="16.5" customHeight="1">
      <c r="A953" s="144">
        <v>848</v>
      </c>
      <c r="B953" s="123" t="s">
        <v>252</v>
      </c>
      <c r="C953" s="123" t="s">
        <v>254</v>
      </c>
      <c r="D953" s="123" t="s">
        <v>14</v>
      </c>
      <c r="E953" s="123" t="s">
        <v>353</v>
      </c>
      <c r="F953" s="123" t="s">
        <v>5150</v>
      </c>
      <c r="G953" s="142" t="s">
        <v>5151</v>
      </c>
      <c r="H953" s="135" t="s">
        <v>14966</v>
      </c>
      <c r="I953" s="135" t="s">
        <v>14967</v>
      </c>
      <c r="J953" s="123" t="s">
        <v>12883</v>
      </c>
      <c r="K953" s="135" t="s">
        <v>14574</v>
      </c>
      <c r="L953" s="135" t="s">
        <v>5152</v>
      </c>
      <c r="M953" s="131" t="s">
        <v>16029</v>
      </c>
      <c r="N953" s="135" t="s">
        <v>12899</v>
      </c>
      <c r="O953" s="135" t="s">
        <v>357</v>
      </c>
      <c r="P953" s="135" t="s">
        <v>12899</v>
      </c>
      <c r="Q953" s="132">
        <v>55579</v>
      </c>
      <c r="R953" s="132">
        <v>16830</v>
      </c>
      <c r="S953" s="132">
        <v>2468</v>
      </c>
      <c r="T953" s="132">
        <v>1966</v>
      </c>
      <c r="U953" s="132" t="s">
        <v>1368</v>
      </c>
      <c r="V953" s="132">
        <v>502</v>
      </c>
      <c r="W953" s="132">
        <v>1113</v>
      </c>
      <c r="X953" s="134" t="s">
        <v>359</v>
      </c>
      <c r="Y953" s="132">
        <v>621</v>
      </c>
      <c r="Z953" s="132">
        <v>133.19999999999999</v>
      </c>
      <c r="AA953" s="132">
        <v>29427</v>
      </c>
      <c r="AB953" s="132">
        <v>282</v>
      </c>
      <c r="AC953" s="132">
        <v>44</v>
      </c>
      <c r="AD953" s="132">
        <v>50</v>
      </c>
      <c r="AE953" s="132">
        <v>110</v>
      </c>
      <c r="AF953" s="135" t="s">
        <v>5153</v>
      </c>
      <c r="AG953" s="132">
        <v>36810</v>
      </c>
      <c r="AH953" s="132">
        <v>50765</v>
      </c>
      <c r="AI953" s="123" t="s">
        <v>5154</v>
      </c>
      <c r="AJ953" s="123" t="s">
        <v>5155</v>
      </c>
      <c r="AK953" s="123" t="s">
        <v>477</v>
      </c>
      <c r="AL953" s="123">
        <v>9</v>
      </c>
      <c r="AM953" s="123"/>
      <c r="AN953" s="123">
        <v>1</v>
      </c>
      <c r="AO953" s="123">
        <v>8</v>
      </c>
      <c r="AP953" s="123"/>
      <c r="AQ953" s="123">
        <v>309</v>
      </c>
      <c r="AR953" s="123" t="s">
        <v>16172</v>
      </c>
      <c r="AS953" s="123" t="s">
        <v>16172</v>
      </c>
      <c r="AT953" s="144" t="s">
        <v>1432</v>
      </c>
      <c r="AU953" s="137">
        <v>91511</v>
      </c>
      <c r="AV953" s="137">
        <v>296.15210355987057</v>
      </c>
      <c r="AW953" s="132"/>
      <c r="AX953" s="132"/>
      <c r="AY953" s="132"/>
      <c r="AZ953" s="132"/>
      <c r="BA953" s="132"/>
      <c r="BB953" s="138"/>
      <c r="BC953" s="138"/>
      <c r="BD953" s="138"/>
      <c r="BE953" s="138" t="s">
        <v>364</v>
      </c>
      <c r="BF953" s="139"/>
      <c r="BG953" s="139"/>
      <c r="BH953" s="139"/>
      <c r="BI953" s="139"/>
      <c r="BJ953" s="139"/>
      <c r="BK953" s="138"/>
      <c r="BL953" s="138"/>
      <c r="BM953" s="138"/>
      <c r="BN953" s="141" t="s">
        <v>364</v>
      </c>
      <c r="BO953" s="123"/>
      <c r="BP953" s="123"/>
      <c r="BQ953" s="123"/>
      <c r="BR953" s="123"/>
      <c r="BS953" s="123"/>
      <c r="BT953" s="123"/>
      <c r="BU953" s="123"/>
      <c r="BV953" s="123"/>
      <c r="BW953" s="123"/>
      <c r="BX953" s="123"/>
      <c r="BY953" s="144"/>
      <c r="BZ953" s="123"/>
      <c r="CA953" s="123"/>
      <c r="CB953" s="123"/>
      <c r="CC953" s="123"/>
    </row>
    <row r="954" spans="1:81" s="7" customFormat="1" ht="16.5" customHeight="1">
      <c r="A954" s="299"/>
      <c r="B954" s="300" t="s">
        <v>5156</v>
      </c>
      <c r="C954" s="301"/>
      <c r="D954" s="301">
        <v>1</v>
      </c>
      <c r="E954" s="302"/>
      <c r="F954" s="314"/>
      <c r="G954" s="826"/>
      <c r="H954" s="314"/>
      <c r="I954" s="314"/>
      <c r="J954" s="314"/>
      <c r="K954" s="314"/>
      <c r="L954" s="314"/>
      <c r="M954" s="316"/>
      <c r="N954" s="827"/>
      <c r="O954" s="827"/>
      <c r="P954" s="827"/>
      <c r="Q954" s="355"/>
      <c r="R954" s="355"/>
      <c r="S954" s="355"/>
      <c r="T954" s="355"/>
      <c r="U954" s="355"/>
      <c r="V954" s="355"/>
      <c r="W954" s="355"/>
      <c r="X954" s="627"/>
      <c r="Y954" s="355"/>
      <c r="Z954" s="355"/>
      <c r="AA954" s="355"/>
      <c r="AB954" s="355"/>
      <c r="AC954" s="355"/>
      <c r="AD954" s="310"/>
      <c r="AE954" s="310"/>
      <c r="AF954" s="313"/>
      <c r="AG954" s="355"/>
      <c r="AH954" s="355"/>
      <c r="AI954" s="627"/>
      <c r="AJ954" s="627"/>
      <c r="AK954" s="313"/>
      <c r="AL954" s="313"/>
      <c r="AM954" s="313"/>
      <c r="AN954" s="313"/>
      <c r="AO954" s="313"/>
      <c r="AP954" s="313"/>
      <c r="AQ954" s="313"/>
      <c r="AR954" s="313"/>
      <c r="AS954" s="313"/>
      <c r="AT954" s="313"/>
      <c r="AU954" s="355"/>
      <c r="AV954" s="355"/>
      <c r="AW954" s="355"/>
      <c r="AX954" s="355"/>
      <c r="AY954" s="355"/>
      <c r="AZ954" s="355"/>
      <c r="BA954" s="355"/>
      <c r="BB954" s="311"/>
      <c r="BC954" s="311"/>
      <c r="BD954" s="311"/>
      <c r="BE954" s="481"/>
      <c r="BF954" s="317"/>
      <c r="BG954" s="317"/>
      <c r="BH954" s="317"/>
      <c r="BI954" s="317"/>
      <c r="BJ954" s="317"/>
      <c r="BK954" s="311"/>
      <c r="BL954" s="311"/>
      <c r="BM954" s="311"/>
      <c r="BN954" s="482"/>
      <c r="BO954" s="314"/>
      <c r="BP954" s="314"/>
      <c r="BQ954" s="314"/>
      <c r="BR954" s="314"/>
      <c r="BS954" s="314"/>
      <c r="BT954" s="314"/>
      <c r="BU954" s="314"/>
      <c r="BV954" s="314"/>
      <c r="BW954" s="314"/>
      <c r="BX954" s="314"/>
      <c r="BY954" s="314"/>
      <c r="BZ954" s="314"/>
      <c r="CA954" s="314"/>
      <c r="CB954" s="314"/>
      <c r="CC954" s="314"/>
    </row>
    <row r="955" spans="1:81" s="9" customFormat="1" ht="16.5" customHeight="1">
      <c r="A955" s="123">
        <v>849</v>
      </c>
      <c r="B955" s="123" t="s">
        <v>252</v>
      </c>
      <c r="C955" s="123" t="s">
        <v>253</v>
      </c>
      <c r="D955" s="123" t="s">
        <v>481</v>
      </c>
      <c r="E955" s="123" t="s">
        <v>353</v>
      </c>
      <c r="F955" s="123" t="s">
        <v>5157</v>
      </c>
      <c r="G955" s="142" t="s">
        <v>5158</v>
      </c>
      <c r="H955" s="123" t="s">
        <v>14968</v>
      </c>
      <c r="I955" s="123" t="s">
        <v>14969</v>
      </c>
      <c r="J955" s="123" t="s">
        <v>12883</v>
      </c>
      <c r="K955" s="123" t="s">
        <v>14970</v>
      </c>
      <c r="L955" s="123" t="s">
        <v>5159</v>
      </c>
      <c r="M955" s="130" t="s">
        <v>16030</v>
      </c>
      <c r="N955" s="131" t="s">
        <v>13157</v>
      </c>
      <c r="O955" s="131"/>
      <c r="P955" s="131" t="s">
        <v>13157</v>
      </c>
      <c r="Q955" s="347">
        <v>30371</v>
      </c>
      <c r="R955" s="347">
        <v>7137</v>
      </c>
      <c r="S955" s="741">
        <v>846</v>
      </c>
      <c r="T955" s="347">
        <v>598</v>
      </c>
      <c r="U955" s="347" t="s">
        <v>418</v>
      </c>
      <c r="V955" s="347">
        <v>248</v>
      </c>
      <c r="W955" s="347">
        <v>57</v>
      </c>
      <c r="X955" s="360" t="s">
        <v>401</v>
      </c>
      <c r="Y955" s="347">
        <v>235</v>
      </c>
      <c r="Z955" s="347"/>
      <c r="AA955" s="347"/>
      <c r="AB955" s="347">
        <v>60</v>
      </c>
      <c r="AC955" s="347">
        <v>270</v>
      </c>
      <c r="AD955" s="132">
        <v>169</v>
      </c>
      <c r="AE955" s="132">
        <v>88</v>
      </c>
      <c r="AF955" s="123" t="s">
        <v>5160</v>
      </c>
      <c r="AG955" s="617">
        <v>916</v>
      </c>
      <c r="AH955" s="347">
        <v>2418</v>
      </c>
      <c r="AI955" s="123"/>
      <c r="AJ955" s="123"/>
      <c r="AK955" s="123" t="s">
        <v>396</v>
      </c>
      <c r="AL955" s="123">
        <v>5</v>
      </c>
      <c r="AM955" s="123"/>
      <c r="AN955" s="123">
        <v>4</v>
      </c>
      <c r="AO955" s="123">
        <v>1</v>
      </c>
      <c r="AP955" s="123"/>
      <c r="AQ955" s="123">
        <v>362</v>
      </c>
      <c r="AR955" s="123" t="s">
        <v>16166</v>
      </c>
      <c r="AS955" s="123" t="s">
        <v>16166</v>
      </c>
      <c r="AT955" s="123" t="s">
        <v>428</v>
      </c>
      <c r="AU955" s="829">
        <v>48654</v>
      </c>
      <c r="AV955" s="137">
        <v>134.40331491712706</v>
      </c>
      <c r="AW955" s="132">
        <v>1500</v>
      </c>
      <c r="AX955" s="132"/>
      <c r="AY955" s="132">
        <v>800</v>
      </c>
      <c r="AZ955" s="132">
        <v>1000</v>
      </c>
      <c r="BA955" s="132">
        <v>1000</v>
      </c>
      <c r="BB955" s="134">
        <v>50</v>
      </c>
      <c r="BC955" s="134">
        <v>50</v>
      </c>
      <c r="BD955" s="138" t="s">
        <v>5161</v>
      </c>
      <c r="BE955" s="138"/>
      <c r="BF955" s="139"/>
      <c r="BG955" s="139"/>
      <c r="BH955" s="139"/>
      <c r="BI955" s="139"/>
      <c r="BJ955" s="139"/>
      <c r="BK955" s="134"/>
      <c r="BL955" s="134"/>
      <c r="BM955" s="138"/>
      <c r="BN955" s="141" t="s">
        <v>4121</v>
      </c>
      <c r="BO955" s="123"/>
      <c r="BP955" s="123"/>
      <c r="BQ955" s="123"/>
      <c r="BR955" s="123"/>
      <c r="BS955" s="123"/>
      <c r="BT955" s="123"/>
      <c r="BU955" s="123"/>
      <c r="BV955" s="123"/>
      <c r="BW955" s="123"/>
      <c r="BX955" s="123"/>
      <c r="BY955" s="123"/>
      <c r="BZ955" s="123"/>
      <c r="CA955" s="123"/>
      <c r="CB955" s="123"/>
      <c r="CC955" s="123"/>
    </row>
    <row r="956" spans="1:81" s="8" customFormat="1" ht="16.5" customHeight="1">
      <c r="A956" s="123">
        <v>850</v>
      </c>
      <c r="B956" s="123" t="s">
        <v>252</v>
      </c>
      <c r="C956" s="123" t="s">
        <v>254</v>
      </c>
      <c r="D956" s="123" t="s">
        <v>481</v>
      </c>
      <c r="E956" s="123" t="s">
        <v>353</v>
      </c>
      <c r="F956" s="123" t="s">
        <v>5162</v>
      </c>
      <c r="G956" s="142" t="s">
        <v>5163</v>
      </c>
      <c r="H956" s="123" t="s">
        <v>14971</v>
      </c>
      <c r="I956" s="123" t="s">
        <v>13218</v>
      </c>
      <c r="J956" s="123" t="s">
        <v>12883</v>
      </c>
      <c r="K956" s="154" t="s">
        <v>14972</v>
      </c>
      <c r="L956" s="154" t="s">
        <v>5164</v>
      </c>
      <c r="M956" s="143" t="s">
        <v>16031</v>
      </c>
      <c r="N956" s="563" t="s">
        <v>12883</v>
      </c>
      <c r="O956" s="131" t="s">
        <v>357</v>
      </c>
      <c r="P956" s="131" t="s">
        <v>13157</v>
      </c>
      <c r="Q956" s="347">
        <v>1982</v>
      </c>
      <c r="R956" s="347">
        <v>2903</v>
      </c>
      <c r="S956" s="347">
        <v>936</v>
      </c>
      <c r="T956" s="347">
        <v>885</v>
      </c>
      <c r="U956" s="132" t="s">
        <v>392</v>
      </c>
      <c r="V956" s="347">
        <v>51</v>
      </c>
      <c r="W956" s="347">
        <v>51</v>
      </c>
      <c r="X956" s="134" t="s">
        <v>401</v>
      </c>
      <c r="Y956" s="347">
        <v>265</v>
      </c>
      <c r="Z956" s="347">
        <v>51</v>
      </c>
      <c r="AA956" s="347">
        <v>1066</v>
      </c>
      <c r="AB956" s="347">
        <v>83</v>
      </c>
      <c r="AC956" s="347"/>
      <c r="AD956" s="132"/>
      <c r="AE956" s="132">
        <v>34</v>
      </c>
      <c r="AF956" s="338" t="s">
        <v>5165</v>
      </c>
      <c r="AG956" s="617">
        <v>148</v>
      </c>
      <c r="AH956" s="347">
        <v>312</v>
      </c>
      <c r="AI956" s="123"/>
      <c r="AJ956" s="123"/>
      <c r="AK956" s="123" t="s">
        <v>387</v>
      </c>
      <c r="AL956" s="123">
        <v>2</v>
      </c>
      <c r="AM956" s="123">
        <v>1</v>
      </c>
      <c r="AN956" s="123">
        <v>1</v>
      </c>
      <c r="AO956" s="123"/>
      <c r="AP956" s="123"/>
      <c r="AQ956" s="123">
        <v>311</v>
      </c>
      <c r="AR956" s="338" t="s">
        <v>16166</v>
      </c>
      <c r="AS956" s="338" t="s">
        <v>16166</v>
      </c>
      <c r="AT956" s="123" t="s">
        <v>3154</v>
      </c>
      <c r="AU956" s="829">
        <v>15522</v>
      </c>
      <c r="AV956" s="137">
        <v>49.90996784565916</v>
      </c>
      <c r="AW956" s="347"/>
      <c r="AX956" s="347"/>
      <c r="AY956" s="347"/>
      <c r="AZ956" s="347"/>
      <c r="BA956" s="347"/>
      <c r="BB956" s="134"/>
      <c r="BC956" s="134"/>
      <c r="BD956" s="134"/>
      <c r="BE956" s="138" t="s">
        <v>364</v>
      </c>
      <c r="BF956" s="139"/>
      <c r="BG956" s="139"/>
      <c r="BH956" s="139"/>
      <c r="BI956" s="139"/>
      <c r="BJ956" s="139"/>
      <c r="BK956" s="134"/>
      <c r="BL956" s="134"/>
      <c r="BM956" s="138"/>
      <c r="BN956" s="141" t="s">
        <v>364</v>
      </c>
      <c r="BO956" s="123"/>
      <c r="BP956" s="123"/>
      <c r="BQ956" s="123"/>
      <c r="BR956" s="123"/>
      <c r="BS956" s="123"/>
      <c r="BT956" s="123"/>
      <c r="BU956" s="123"/>
      <c r="BV956" s="123"/>
      <c r="BW956" s="123"/>
      <c r="BX956" s="123"/>
      <c r="BY956" s="123"/>
      <c r="BZ956" s="123"/>
      <c r="CA956" s="123"/>
      <c r="CB956" s="123"/>
      <c r="CC956" s="123"/>
    </row>
    <row r="957" spans="1:81" s="8" customFormat="1" ht="16.5" customHeight="1">
      <c r="A957" s="123">
        <v>851</v>
      </c>
      <c r="B957" s="123" t="s">
        <v>252</v>
      </c>
      <c r="C957" s="123" t="s">
        <v>253</v>
      </c>
      <c r="D957" s="123" t="s">
        <v>481</v>
      </c>
      <c r="E957" s="123" t="s">
        <v>377</v>
      </c>
      <c r="F957" s="123" t="s">
        <v>5166</v>
      </c>
      <c r="G957" s="142" t="s">
        <v>5167</v>
      </c>
      <c r="H957" s="123" t="s">
        <v>14973</v>
      </c>
      <c r="I957" s="123" t="s">
        <v>14974</v>
      </c>
      <c r="J957" s="123" t="s">
        <v>13157</v>
      </c>
      <c r="K957" s="154" t="s">
        <v>377</v>
      </c>
      <c r="L957" s="154" t="s">
        <v>377</v>
      </c>
      <c r="M957" s="135" t="s">
        <v>16032</v>
      </c>
      <c r="N957" s="131" t="s">
        <v>13157</v>
      </c>
      <c r="O957" s="131"/>
      <c r="P957" s="131" t="s">
        <v>13157</v>
      </c>
      <c r="Q957" s="347">
        <v>4174</v>
      </c>
      <c r="R957" s="347">
        <v>561</v>
      </c>
      <c r="S957" s="347">
        <v>490</v>
      </c>
      <c r="T957" s="347">
        <v>490</v>
      </c>
      <c r="U957" s="132"/>
      <c r="V957" s="347"/>
      <c r="W957" s="347"/>
      <c r="X957" s="134"/>
      <c r="Y957" s="347"/>
      <c r="Z957" s="347"/>
      <c r="AA957" s="347"/>
      <c r="AB957" s="347">
        <v>72</v>
      </c>
      <c r="AC957" s="347"/>
      <c r="AD957" s="132"/>
      <c r="AE957" s="132">
        <v>46</v>
      </c>
      <c r="AF957" s="338" t="s">
        <v>5168</v>
      </c>
      <c r="AG957" s="347"/>
      <c r="AH957" s="347">
        <v>40</v>
      </c>
      <c r="AI957" s="123"/>
      <c r="AJ957" s="123"/>
      <c r="AK957" s="123"/>
      <c r="AL957" s="123"/>
      <c r="AM957" s="123"/>
      <c r="AN957" s="123"/>
      <c r="AO957" s="123"/>
      <c r="AP957" s="123"/>
      <c r="AQ957" s="123">
        <v>365</v>
      </c>
      <c r="AR957" s="123" t="s">
        <v>16166</v>
      </c>
      <c r="AS957" s="123" t="s">
        <v>16166</v>
      </c>
      <c r="AT957" s="123"/>
      <c r="AU957" s="829">
        <v>18998</v>
      </c>
      <c r="AV957" s="137">
        <v>52.049315068493151</v>
      </c>
      <c r="AW957" s="132"/>
      <c r="AX957" s="132"/>
      <c r="AY957" s="132"/>
      <c r="AZ957" s="132"/>
      <c r="BA957" s="132"/>
      <c r="BB957" s="134"/>
      <c r="BC957" s="134"/>
      <c r="BD957" s="134"/>
      <c r="BE957" s="138"/>
      <c r="BF957" s="139"/>
      <c r="BG957" s="139"/>
      <c r="BH957" s="139"/>
      <c r="BI957" s="139"/>
      <c r="BJ957" s="139"/>
      <c r="BK957" s="134"/>
      <c r="BL957" s="134"/>
      <c r="BM957" s="138" t="s">
        <v>5169</v>
      </c>
      <c r="BN957" s="141" t="s">
        <v>5170</v>
      </c>
      <c r="BO957" s="123"/>
      <c r="BP957" s="123"/>
      <c r="BQ957" s="123"/>
      <c r="BR957" s="123"/>
      <c r="BS957" s="123"/>
      <c r="BT957" s="123"/>
      <c r="BU957" s="123"/>
      <c r="BV957" s="123"/>
      <c r="BW957" s="123"/>
      <c r="BX957" s="123"/>
      <c r="BY957" s="123"/>
      <c r="BZ957" s="123"/>
      <c r="CA957" s="123"/>
      <c r="CB957" s="123"/>
      <c r="CC957" s="123"/>
    </row>
    <row r="958" spans="1:81" s="9" customFormat="1" ht="16.5" customHeight="1">
      <c r="A958" s="123">
        <v>852</v>
      </c>
      <c r="B958" s="123" t="s">
        <v>252</v>
      </c>
      <c r="C958" s="135" t="s">
        <v>254</v>
      </c>
      <c r="D958" s="123" t="s">
        <v>481</v>
      </c>
      <c r="E958" s="123" t="s">
        <v>459</v>
      </c>
      <c r="F958" s="123" t="s">
        <v>5171</v>
      </c>
      <c r="G958" s="523" t="s">
        <v>5172</v>
      </c>
      <c r="H958" s="135" t="s">
        <v>14975</v>
      </c>
      <c r="I958" s="135" t="s">
        <v>14976</v>
      </c>
      <c r="J958" s="123" t="s">
        <v>12883</v>
      </c>
      <c r="K958" s="135" t="s">
        <v>14977</v>
      </c>
      <c r="L958" s="135" t="s">
        <v>5173</v>
      </c>
      <c r="M958" s="143" t="s">
        <v>16033</v>
      </c>
      <c r="N958" s="131" t="s">
        <v>13157</v>
      </c>
      <c r="O958" s="135"/>
      <c r="P958" s="131" t="s">
        <v>13157</v>
      </c>
      <c r="Q958" s="347">
        <v>7319</v>
      </c>
      <c r="R958" s="347">
        <v>2501</v>
      </c>
      <c r="S958" s="347">
        <v>766</v>
      </c>
      <c r="T958" s="347">
        <v>566</v>
      </c>
      <c r="U958" s="347" t="s">
        <v>411</v>
      </c>
      <c r="V958" s="347">
        <v>200</v>
      </c>
      <c r="W958" s="347">
        <v>80</v>
      </c>
      <c r="X958" s="360" t="s">
        <v>401</v>
      </c>
      <c r="Y958" s="347">
        <v>937</v>
      </c>
      <c r="Z958" s="347">
        <v>114</v>
      </c>
      <c r="AA958" s="347">
        <v>6976</v>
      </c>
      <c r="AB958" s="347">
        <v>284</v>
      </c>
      <c r="AC958" s="347"/>
      <c r="AD958" s="132">
        <v>71</v>
      </c>
      <c r="AE958" s="132">
        <v>74</v>
      </c>
      <c r="AF958" s="338" t="s">
        <v>5174</v>
      </c>
      <c r="AG958" s="617">
        <v>2349</v>
      </c>
      <c r="AH958" s="347">
        <v>2370</v>
      </c>
      <c r="AI958" s="338"/>
      <c r="AJ958" s="338"/>
      <c r="AK958" s="338" t="s">
        <v>406</v>
      </c>
      <c r="AL958" s="338"/>
      <c r="AM958" s="338"/>
      <c r="AN958" s="338"/>
      <c r="AO958" s="338"/>
      <c r="AP958" s="338"/>
      <c r="AQ958" s="338">
        <v>358</v>
      </c>
      <c r="AR958" s="338" t="s">
        <v>16166</v>
      </c>
      <c r="AS958" s="338" t="s">
        <v>16166</v>
      </c>
      <c r="AT958" s="135" t="s">
        <v>5175</v>
      </c>
      <c r="AU958" s="829">
        <v>8551</v>
      </c>
      <c r="AV958" s="137">
        <v>23.885474860335197</v>
      </c>
      <c r="AW958" s="347"/>
      <c r="AX958" s="347"/>
      <c r="AY958" s="347"/>
      <c r="AZ958" s="347"/>
      <c r="BA958" s="347"/>
      <c r="BB958" s="134"/>
      <c r="BC958" s="134"/>
      <c r="BD958" s="138"/>
      <c r="BE958" s="138" t="s">
        <v>364</v>
      </c>
      <c r="BF958" s="139"/>
      <c r="BG958" s="139"/>
      <c r="BH958" s="139"/>
      <c r="BI958" s="139"/>
      <c r="BJ958" s="139"/>
      <c r="BK958" s="134"/>
      <c r="BL958" s="134"/>
      <c r="BM958" s="138"/>
      <c r="BN958" s="141" t="s">
        <v>364</v>
      </c>
      <c r="BO958" s="135"/>
      <c r="BP958" s="135"/>
      <c r="BQ958" s="135"/>
      <c r="BR958" s="123"/>
      <c r="BS958" s="123"/>
      <c r="BT958" s="123"/>
      <c r="BU958" s="123"/>
      <c r="BV958" s="123"/>
      <c r="BW958" s="123"/>
      <c r="BX958" s="123"/>
      <c r="BY958" s="123"/>
      <c r="BZ958" s="123"/>
      <c r="CA958" s="123"/>
      <c r="CB958" s="123"/>
      <c r="CC958" s="123"/>
    </row>
    <row r="959" spans="1:81" s="8" customFormat="1" ht="16.5" customHeight="1">
      <c r="A959" s="123">
        <v>853</v>
      </c>
      <c r="B959" s="123" t="s">
        <v>252</v>
      </c>
      <c r="C959" s="123" t="s">
        <v>254</v>
      </c>
      <c r="D959" s="123" t="s">
        <v>481</v>
      </c>
      <c r="E959" s="123" t="s">
        <v>377</v>
      </c>
      <c r="F959" s="123" t="s">
        <v>5176</v>
      </c>
      <c r="G959" s="142" t="s">
        <v>5177</v>
      </c>
      <c r="H959" s="123" t="s">
        <v>14978</v>
      </c>
      <c r="I959" s="830" t="s">
        <v>14979</v>
      </c>
      <c r="J959" s="123" t="s">
        <v>13157</v>
      </c>
      <c r="K959" s="154" t="s">
        <v>377</v>
      </c>
      <c r="L959" s="154" t="s">
        <v>377</v>
      </c>
      <c r="M959" s="135" t="s">
        <v>16034</v>
      </c>
      <c r="N959" s="131" t="s">
        <v>13157</v>
      </c>
      <c r="O959" s="131"/>
      <c r="P959" s="131" t="s">
        <v>13157</v>
      </c>
      <c r="Q959" s="347">
        <v>18363</v>
      </c>
      <c r="R959" s="347">
        <v>1864</v>
      </c>
      <c r="S959" s="347">
        <v>1864</v>
      </c>
      <c r="T959" s="347">
        <v>1864</v>
      </c>
      <c r="U959" s="132"/>
      <c r="V959" s="347"/>
      <c r="W959" s="347"/>
      <c r="X959" s="134"/>
      <c r="Y959" s="347"/>
      <c r="Z959" s="347"/>
      <c r="AA959" s="347"/>
      <c r="AB959" s="741"/>
      <c r="AC959" s="347"/>
      <c r="AD959" s="132"/>
      <c r="AE959" s="132">
        <v>24</v>
      </c>
      <c r="AF959" s="338"/>
      <c r="AG959" s="347"/>
      <c r="AH959" s="347"/>
      <c r="AI959" s="123"/>
      <c r="AJ959" s="123"/>
      <c r="AK959" s="123"/>
      <c r="AL959" s="123">
        <v>1</v>
      </c>
      <c r="AM959" s="123"/>
      <c r="AN959" s="123">
        <v>1</v>
      </c>
      <c r="AO959" s="123"/>
      <c r="AP959" s="123"/>
      <c r="AQ959" s="123">
        <v>365</v>
      </c>
      <c r="AR959" s="123" t="s">
        <v>16166</v>
      </c>
      <c r="AS959" s="123" t="s">
        <v>16166</v>
      </c>
      <c r="AT959" s="123"/>
      <c r="AU959" s="831">
        <v>14808</v>
      </c>
      <c r="AV959" s="137">
        <v>40.56986301369863</v>
      </c>
      <c r="AW959" s="132"/>
      <c r="AX959" s="132"/>
      <c r="AY959" s="132"/>
      <c r="AZ959" s="132"/>
      <c r="BA959" s="132"/>
      <c r="BB959" s="134"/>
      <c r="BC959" s="134"/>
      <c r="BD959" s="134"/>
      <c r="BE959" s="138" t="s">
        <v>364</v>
      </c>
      <c r="BF959" s="139"/>
      <c r="BG959" s="139"/>
      <c r="BH959" s="139"/>
      <c r="BI959" s="139"/>
      <c r="BJ959" s="139"/>
      <c r="BK959" s="134"/>
      <c r="BL959" s="134"/>
      <c r="BM959" s="138"/>
      <c r="BN959" s="141"/>
      <c r="BO959" s="123"/>
      <c r="BP959" s="123"/>
      <c r="BQ959" s="123"/>
      <c r="BR959" s="123"/>
      <c r="BS959" s="123"/>
      <c r="BT959" s="123"/>
      <c r="BU959" s="123"/>
      <c r="BV959" s="123"/>
      <c r="BW959" s="123"/>
      <c r="BX959" s="123"/>
      <c r="BY959" s="123"/>
      <c r="BZ959" s="123"/>
      <c r="CA959" s="123"/>
      <c r="CB959" s="123"/>
      <c r="CC959" s="123"/>
    </row>
    <row r="960" spans="1:81" s="8" customFormat="1" ht="16.5" customHeight="1">
      <c r="A960" s="123">
        <v>854</v>
      </c>
      <c r="B960" s="123" t="s">
        <v>252</v>
      </c>
      <c r="C960" s="123" t="s">
        <v>254</v>
      </c>
      <c r="D960" s="123" t="s">
        <v>481</v>
      </c>
      <c r="E960" s="123" t="s">
        <v>353</v>
      </c>
      <c r="F960" s="123" t="s">
        <v>5178</v>
      </c>
      <c r="G960" s="142" t="s">
        <v>5179</v>
      </c>
      <c r="H960" s="123" t="s">
        <v>14980</v>
      </c>
      <c r="I960" s="123" t="s">
        <v>14981</v>
      </c>
      <c r="J960" s="123" t="s">
        <v>12883</v>
      </c>
      <c r="K960" s="123" t="s">
        <v>14982</v>
      </c>
      <c r="L960" s="123" t="s">
        <v>5180</v>
      </c>
      <c r="M960" s="130" t="s">
        <v>16035</v>
      </c>
      <c r="N960" s="131" t="s">
        <v>13157</v>
      </c>
      <c r="O960" s="131"/>
      <c r="P960" s="131" t="s">
        <v>13157</v>
      </c>
      <c r="Q960" s="347">
        <v>395380</v>
      </c>
      <c r="R960" s="347">
        <v>11455</v>
      </c>
      <c r="S960" s="347">
        <f>T960+V960</f>
        <v>3386</v>
      </c>
      <c r="T960" s="347">
        <v>2393</v>
      </c>
      <c r="U960" s="132" t="s">
        <v>1393</v>
      </c>
      <c r="V960" s="347">
        <v>993</v>
      </c>
      <c r="W960" s="347">
        <v>506</v>
      </c>
      <c r="X960" s="134" t="s">
        <v>401</v>
      </c>
      <c r="Y960" s="347">
        <v>421</v>
      </c>
      <c r="Z960" s="347">
        <v>517</v>
      </c>
      <c r="AA960" s="347">
        <v>12431</v>
      </c>
      <c r="AB960" s="347">
        <v>787</v>
      </c>
      <c r="AC960" s="347">
        <v>96</v>
      </c>
      <c r="AD960" s="174"/>
      <c r="AE960" s="132">
        <v>267</v>
      </c>
      <c r="AF960" s="123" t="s">
        <v>5181</v>
      </c>
      <c r="AG960" s="617">
        <v>5456</v>
      </c>
      <c r="AH960" s="347">
        <v>5785</v>
      </c>
      <c r="AI960" s="175"/>
      <c r="AJ960" s="123"/>
      <c r="AK960" s="123" t="s">
        <v>477</v>
      </c>
      <c r="AL960" s="123">
        <v>9</v>
      </c>
      <c r="AM960" s="123">
        <v>4</v>
      </c>
      <c r="AN960" s="123">
        <v>1</v>
      </c>
      <c r="AO960" s="123">
        <v>3</v>
      </c>
      <c r="AP960" s="123">
        <v>1</v>
      </c>
      <c r="AQ960" s="123">
        <v>341</v>
      </c>
      <c r="AR960" s="123" t="s">
        <v>16166</v>
      </c>
      <c r="AS960" s="123" t="s">
        <v>16166</v>
      </c>
      <c r="AT960" s="123" t="s">
        <v>5182</v>
      </c>
      <c r="AU960" s="829">
        <v>51089</v>
      </c>
      <c r="AV960" s="137">
        <v>149.82111436950146</v>
      </c>
      <c r="AW960" s="174"/>
      <c r="AX960" s="174"/>
      <c r="AY960" s="174"/>
      <c r="AZ960" s="174"/>
      <c r="BA960" s="174"/>
      <c r="BB960" s="177"/>
      <c r="BC960" s="177"/>
      <c r="BD960" s="178"/>
      <c r="BE960" s="138" t="s">
        <v>364</v>
      </c>
      <c r="BF960" s="179"/>
      <c r="BG960" s="179"/>
      <c r="BH960" s="179"/>
      <c r="BI960" s="179"/>
      <c r="BJ960" s="179"/>
      <c r="BK960" s="177"/>
      <c r="BL960" s="177"/>
      <c r="BM960" s="178"/>
      <c r="BN960" s="141" t="s">
        <v>364</v>
      </c>
      <c r="BO960" s="123"/>
      <c r="BP960" s="123"/>
      <c r="BQ960" s="123"/>
      <c r="BR960" s="123"/>
      <c r="BS960" s="123"/>
      <c r="BT960" s="175"/>
      <c r="BU960" s="175"/>
      <c r="BV960" s="175"/>
      <c r="BW960" s="175"/>
      <c r="BX960" s="175"/>
      <c r="BY960" s="175"/>
      <c r="BZ960" s="175"/>
      <c r="CA960" s="175"/>
      <c r="CB960" s="175"/>
      <c r="CC960" s="175"/>
    </row>
    <row r="961" spans="1:81" s="8" customFormat="1" ht="16.5" customHeight="1">
      <c r="A961" s="123">
        <v>855</v>
      </c>
      <c r="B961" s="123" t="s">
        <v>252</v>
      </c>
      <c r="C961" s="123" t="s">
        <v>254</v>
      </c>
      <c r="D961" s="123" t="s">
        <v>481</v>
      </c>
      <c r="E961" s="123" t="s">
        <v>353</v>
      </c>
      <c r="F961" s="123" t="s">
        <v>5183</v>
      </c>
      <c r="G961" s="142" t="s">
        <v>5184</v>
      </c>
      <c r="H961" s="123" t="s">
        <v>14983</v>
      </c>
      <c r="I961" s="123" t="s">
        <v>14984</v>
      </c>
      <c r="J961" s="123" t="s">
        <v>12883</v>
      </c>
      <c r="K961" s="123" t="s">
        <v>14985</v>
      </c>
      <c r="L961" s="123" t="s">
        <v>5185</v>
      </c>
      <c r="M961" s="143" t="s">
        <v>16036</v>
      </c>
      <c r="N961" s="131" t="s">
        <v>13157</v>
      </c>
      <c r="O961" s="131"/>
      <c r="P961" s="131" t="s">
        <v>13157</v>
      </c>
      <c r="Q961" s="347">
        <v>5373</v>
      </c>
      <c r="R961" s="347">
        <v>4013</v>
      </c>
      <c r="S961" s="347">
        <f>T961+V961</f>
        <v>1144</v>
      </c>
      <c r="T961" s="347">
        <v>1041</v>
      </c>
      <c r="U961" s="132"/>
      <c r="V961" s="347">
        <v>103</v>
      </c>
      <c r="W961" s="347">
        <v>401</v>
      </c>
      <c r="X961" s="134" t="s">
        <v>401</v>
      </c>
      <c r="Y961" s="347">
        <v>235</v>
      </c>
      <c r="Z961" s="347">
        <v>86</v>
      </c>
      <c r="AA961" s="347">
        <v>7026</v>
      </c>
      <c r="AB961" s="347">
        <v>193</v>
      </c>
      <c r="AC961" s="347"/>
      <c r="AD961" s="132"/>
      <c r="AE961" s="132">
        <v>26</v>
      </c>
      <c r="AF961" s="123" t="s">
        <v>5186</v>
      </c>
      <c r="AG961" s="617">
        <v>37639</v>
      </c>
      <c r="AH961" s="347">
        <v>39268</v>
      </c>
      <c r="AI961" s="123" t="s">
        <v>20070</v>
      </c>
      <c r="AJ961" s="123" t="s">
        <v>5187</v>
      </c>
      <c r="AK961" s="123" t="s">
        <v>477</v>
      </c>
      <c r="AL961" s="123">
        <v>4</v>
      </c>
      <c r="AM961" s="123">
        <v>1</v>
      </c>
      <c r="AN961" s="123"/>
      <c r="AO961" s="123">
        <v>2</v>
      </c>
      <c r="AP961" s="123">
        <v>1</v>
      </c>
      <c r="AQ961" s="123">
        <v>290</v>
      </c>
      <c r="AR961" s="338" t="s">
        <v>16166</v>
      </c>
      <c r="AS961" s="123" t="s">
        <v>16271</v>
      </c>
      <c r="AT961" s="123" t="s">
        <v>5188</v>
      </c>
      <c r="AU961" s="829">
        <v>10370</v>
      </c>
      <c r="AV961" s="137">
        <v>35.758620689655174</v>
      </c>
      <c r="AW961" s="347"/>
      <c r="AX961" s="347"/>
      <c r="AY961" s="347"/>
      <c r="AZ961" s="347"/>
      <c r="BA961" s="347"/>
      <c r="BB961" s="134"/>
      <c r="BC961" s="134"/>
      <c r="BD961" s="134"/>
      <c r="BE961" s="138" t="s">
        <v>364</v>
      </c>
      <c r="BF961" s="139"/>
      <c r="BG961" s="139"/>
      <c r="BH961" s="139"/>
      <c r="BI961" s="139"/>
      <c r="BJ961" s="139"/>
      <c r="BK961" s="134"/>
      <c r="BL961" s="134"/>
      <c r="BM961" s="138"/>
      <c r="BN961" s="141" t="s">
        <v>364</v>
      </c>
      <c r="BO961" s="123"/>
      <c r="BP961" s="123"/>
      <c r="BQ961" s="123"/>
      <c r="BR961" s="123"/>
      <c r="BS961" s="123"/>
      <c r="BT961" s="123"/>
      <c r="BU961" s="123"/>
      <c r="BV961" s="123"/>
      <c r="BW961" s="123"/>
      <c r="BX961" s="123"/>
      <c r="BY961" s="123"/>
      <c r="BZ961" s="123"/>
      <c r="CA961" s="123"/>
      <c r="CB961" s="123"/>
      <c r="CC961" s="123"/>
    </row>
    <row r="962" spans="1:81" s="9" customFormat="1" ht="16.5" customHeight="1">
      <c r="A962" s="123">
        <v>856</v>
      </c>
      <c r="B962" s="123" t="s">
        <v>252</v>
      </c>
      <c r="C962" s="123" t="s">
        <v>254</v>
      </c>
      <c r="D962" s="123" t="s">
        <v>481</v>
      </c>
      <c r="E962" s="123" t="s">
        <v>353</v>
      </c>
      <c r="F962" s="123" t="s">
        <v>5189</v>
      </c>
      <c r="G962" s="142" t="s">
        <v>5190</v>
      </c>
      <c r="H962" s="123" t="s">
        <v>14986</v>
      </c>
      <c r="I962" s="123" t="s">
        <v>14987</v>
      </c>
      <c r="J962" s="123" t="s">
        <v>12883</v>
      </c>
      <c r="K962" s="123" t="s">
        <v>14988</v>
      </c>
      <c r="L962" s="123" t="s">
        <v>5191</v>
      </c>
      <c r="M962" s="143" t="s">
        <v>16037</v>
      </c>
      <c r="N962" s="131" t="s">
        <v>13157</v>
      </c>
      <c r="O962" s="131"/>
      <c r="P962" s="131" t="s">
        <v>12883</v>
      </c>
      <c r="Q962" s="347">
        <v>969759</v>
      </c>
      <c r="R962" s="347">
        <v>20769</v>
      </c>
      <c r="S962" s="347">
        <v>5128</v>
      </c>
      <c r="T962" s="347">
        <v>3905</v>
      </c>
      <c r="U962" s="132"/>
      <c r="V962" s="347">
        <v>1223</v>
      </c>
      <c r="W962" s="347">
        <v>1192</v>
      </c>
      <c r="X962" s="134" t="s">
        <v>359</v>
      </c>
      <c r="Y962" s="347">
        <v>360</v>
      </c>
      <c r="Z962" s="347">
        <v>368</v>
      </c>
      <c r="AA962" s="347">
        <v>2274</v>
      </c>
      <c r="AB962" s="347">
        <v>393.95</v>
      </c>
      <c r="AC962" s="347">
        <v>112</v>
      </c>
      <c r="AD962" s="132">
        <v>176</v>
      </c>
      <c r="AE962" s="132">
        <v>346</v>
      </c>
      <c r="AF962" s="365" t="s">
        <v>5192</v>
      </c>
      <c r="AG962" s="347">
        <v>18954</v>
      </c>
      <c r="AH962" s="347">
        <v>36901</v>
      </c>
      <c r="AI962" s="123" t="s">
        <v>5193</v>
      </c>
      <c r="AJ962" s="123" t="s">
        <v>5194</v>
      </c>
      <c r="AK962" s="123" t="s">
        <v>387</v>
      </c>
      <c r="AL962" s="123">
        <v>4</v>
      </c>
      <c r="AM962" s="123" t="s">
        <v>15827</v>
      </c>
      <c r="AN962" s="123">
        <v>4</v>
      </c>
      <c r="AO962" s="123" t="s">
        <v>15827</v>
      </c>
      <c r="AP962" s="123" t="s">
        <v>15827</v>
      </c>
      <c r="AQ962" s="123">
        <v>315</v>
      </c>
      <c r="AR962" s="123" t="s">
        <v>16166</v>
      </c>
      <c r="AS962" s="123" t="s">
        <v>16166</v>
      </c>
      <c r="AT962" s="123" t="s">
        <v>5195</v>
      </c>
      <c r="AU962" s="829">
        <v>103915</v>
      </c>
      <c r="AV962" s="137">
        <v>329.88888888888891</v>
      </c>
      <c r="AW962" s="132">
        <v>5000</v>
      </c>
      <c r="AX962" s="132"/>
      <c r="AY962" s="132"/>
      <c r="AZ962" s="132">
        <v>3500</v>
      </c>
      <c r="BA962" s="132">
        <v>5000</v>
      </c>
      <c r="BB962" s="134">
        <v>20</v>
      </c>
      <c r="BC962" s="134"/>
      <c r="BD962" s="138" t="s">
        <v>5196</v>
      </c>
      <c r="BE962" s="138" t="s">
        <v>20071</v>
      </c>
      <c r="BF962" s="139"/>
      <c r="BG962" s="139"/>
      <c r="BH962" s="139"/>
      <c r="BI962" s="139"/>
      <c r="BJ962" s="139"/>
      <c r="BK962" s="134"/>
      <c r="BL962" s="134"/>
      <c r="BM962" s="138" t="s">
        <v>5196</v>
      </c>
      <c r="BN962" s="141" t="s">
        <v>20071</v>
      </c>
      <c r="BO962" s="123"/>
      <c r="BP962" s="123"/>
      <c r="BQ962" s="123"/>
      <c r="BR962" s="123"/>
      <c r="BS962" s="123"/>
      <c r="BT962" s="123"/>
      <c r="BU962" s="123"/>
      <c r="BV962" s="123"/>
      <c r="BW962" s="123"/>
      <c r="BX962" s="123"/>
      <c r="BY962" s="123"/>
      <c r="BZ962" s="123"/>
      <c r="CA962" s="123"/>
      <c r="CB962" s="123"/>
      <c r="CC962" s="134"/>
    </row>
    <row r="963" spans="1:81" s="8" customFormat="1" ht="16.5" customHeight="1">
      <c r="A963" s="123">
        <v>857</v>
      </c>
      <c r="B963" s="123" t="s">
        <v>252</v>
      </c>
      <c r="C963" s="123" t="s">
        <v>254</v>
      </c>
      <c r="D963" s="123" t="s">
        <v>481</v>
      </c>
      <c r="E963" s="123" t="s">
        <v>377</v>
      </c>
      <c r="F963" s="123" t="s">
        <v>5197</v>
      </c>
      <c r="G963" s="142" t="s">
        <v>5198</v>
      </c>
      <c r="H963" s="123" t="s">
        <v>14989</v>
      </c>
      <c r="I963" s="123" t="s">
        <v>14990</v>
      </c>
      <c r="J963" s="123" t="s">
        <v>13157</v>
      </c>
      <c r="K963" s="154" t="s">
        <v>377</v>
      </c>
      <c r="L963" s="154" t="s">
        <v>377</v>
      </c>
      <c r="M963" s="135" t="s">
        <v>16038</v>
      </c>
      <c r="N963" s="131" t="s">
        <v>13157</v>
      </c>
      <c r="O963" s="131"/>
      <c r="P963" s="131" t="s">
        <v>13157</v>
      </c>
      <c r="Q963" s="347">
        <v>26660</v>
      </c>
      <c r="R963" s="347">
        <v>1196</v>
      </c>
      <c r="S963" s="347">
        <v>253</v>
      </c>
      <c r="T963" s="347">
        <v>253</v>
      </c>
      <c r="U963" s="132"/>
      <c r="V963" s="347"/>
      <c r="W963" s="347">
        <v>17</v>
      </c>
      <c r="X963" s="134" t="s">
        <v>401</v>
      </c>
      <c r="Y963" s="347"/>
      <c r="Z963" s="347"/>
      <c r="AA963" s="347"/>
      <c r="AB963" s="347">
        <v>164.96</v>
      </c>
      <c r="AC963" s="347"/>
      <c r="AD963" s="132"/>
      <c r="AE963" s="132">
        <v>19</v>
      </c>
      <c r="AF963" s="338" t="s">
        <v>5199</v>
      </c>
      <c r="AG963" s="347">
        <v>870</v>
      </c>
      <c r="AH963" s="347">
        <v>906</v>
      </c>
      <c r="AI963" s="123"/>
      <c r="AJ963" s="123"/>
      <c r="AK963" s="123"/>
      <c r="AL963" s="123">
        <v>8</v>
      </c>
      <c r="AM963" s="123">
        <v>2</v>
      </c>
      <c r="AN963" s="123"/>
      <c r="AO963" s="123">
        <v>6</v>
      </c>
      <c r="AP963" s="123"/>
      <c r="AQ963" s="123">
        <v>365</v>
      </c>
      <c r="AR963" s="123" t="s">
        <v>16166</v>
      </c>
      <c r="AS963" s="123" t="s">
        <v>16166</v>
      </c>
      <c r="AT963" s="123"/>
      <c r="AU963" s="829">
        <v>43860</v>
      </c>
      <c r="AV963" s="137">
        <v>120.16438356164383</v>
      </c>
      <c r="AW963" s="132">
        <v>1500</v>
      </c>
      <c r="AX963" s="132"/>
      <c r="AY963" s="132">
        <v>400</v>
      </c>
      <c r="AZ963" s="132">
        <v>800</v>
      </c>
      <c r="BA963" s="132">
        <v>800</v>
      </c>
      <c r="BB963" s="134">
        <v>25</v>
      </c>
      <c r="BC963" s="134"/>
      <c r="BD963" s="134"/>
      <c r="BE963" s="138" t="s">
        <v>5200</v>
      </c>
      <c r="BF963" s="139"/>
      <c r="BG963" s="139"/>
      <c r="BH963" s="139"/>
      <c r="BI963" s="139"/>
      <c r="BJ963" s="139"/>
      <c r="BK963" s="134"/>
      <c r="BL963" s="134"/>
      <c r="BM963" s="138"/>
      <c r="BN963" s="141"/>
      <c r="BO963" s="123"/>
      <c r="BP963" s="123"/>
      <c r="BQ963" s="123"/>
      <c r="BR963" s="123"/>
      <c r="BS963" s="123"/>
      <c r="BT963" s="123"/>
      <c r="BU963" s="123"/>
      <c r="BV963" s="123"/>
      <c r="BW963" s="123"/>
      <c r="BX963" s="123"/>
      <c r="BY963" s="123"/>
      <c r="BZ963" s="123"/>
      <c r="CA963" s="123"/>
      <c r="CB963" s="123"/>
      <c r="CC963" s="123"/>
    </row>
    <row r="964" spans="1:81" s="9" customFormat="1" ht="16.5" customHeight="1">
      <c r="A964" s="123">
        <v>858</v>
      </c>
      <c r="B964" s="123" t="s">
        <v>252</v>
      </c>
      <c r="C964" s="123" t="s">
        <v>254</v>
      </c>
      <c r="D964" s="123" t="s">
        <v>481</v>
      </c>
      <c r="E964" s="123" t="s">
        <v>459</v>
      </c>
      <c r="F964" s="123" t="s">
        <v>5201</v>
      </c>
      <c r="G964" s="142" t="s">
        <v>5202</v>
      </c>
      <c r="H964" s="123" t="s">
        <v>14991</v>
      </c>
      <c r="I964" s="123" t="s">
        <v>14992</v>
      </c>
      <c r="J964" s="123" t="s">
        <v>12883</v>
      </c>
      <c r="K964" s="123" t="s">
        <v>14993</v>
      </c>
      <c r="L964" s="123" t="s">
        <v>5203</v>
      </c>
      <c r="M964" s="322" t="s">
        <v>16039</v>
      </c>
      <c r="N964" s="131" t="s">
        <v>13157</v>
      </c>
      <c r="O964" s="131"/>
      <c r="P964" s="131" t="s">
        <v>13157</v>
      </c>
      <c r="Q964" s="347">
        <v>39789</v>
      </c>
      <c r="R964" s="347">
        <v>7335</v>
      </c>
      <c r="S964" s="347">
        <v>1768</v>
      </c>
      <c r="T964" s="347">
        <v>1037</v>
      </c>
      <c r="U964" s="132" t="s">
        <v>392</v>
      </c>
      <c r="V964" s="347">
        <v>731</v>
      </c>
      <c r="W964" s="347">
        <v>246</v>
      </c>
      <c r="X964" s="134" t="s">
        <v>401</v>
      </c>
      <c r="Y964" s="347">
        <v>92</v>
      </c>
      <c r="Z964" s="347"/>
      <c r="AA964" s="347"/>
      <c r="AB964" s="832">
        <v>313</v>
      </c>
      <c r="AC964" s="347"/>
      <c r="AD964" s="132"/>
      <c r="AE964" s="132">
        <v>250</v>
      </c>
      <c r="AF964" s="123" t="s">
        <v>5204</v>
      </c>
      <c r="AG964" s="347">
        <v>515</v>
      </c>
      <c r="AH964" s="347">
        <v>515</v>
      </c>
      <c r="AI964" s="123"/>
      <c r="AJ964" s="123"/>
      <c r="AK964" s="123" t="s">
        <v>362</v>
      </c>
      <c r="AL964" s="123">
        <v>3</v>
      </c>
      <c r="AM964" s="123"/>
      <c r="AN964" s="123">
        <v>1</v>
      </c>
      <c r="AO964" s="123">
        <v>2</v>
      </c>
      <c r="AP964" s="123"/>
      <c r="AQ964" s="123">
        <v>349</v>
      </c>
      <c r="AR964" s="123" t="s">
        <v>16166</v>
      </c>
      <c r="AS964" s="123" t="s">
        <v>16166</v>
      </c>
      <c r="AT964" s="123"/>
      <c r="AU964" s="833">
        <v>24434</v>
      </c>
      <c r="AV964" s="137">
        <v>70.011461318051573</v>
      </c>
      <c r="AW964" s="132">
        <v>3000</v>
      </c>
      <c r="AX964" s="132"/>
      <c r="AY964" s="132">
        <v>2000</v>
      </c>
      <c r="AZ964" s="132">
        <v>2000</v>
      </c>
      <c r="BA964" s="132">
        <v>2000</v>
      </c>
      <c r="BB964" s="134">
        <v>20</v>
      </c>
      <c r="BC964" s="134"/>
      <c r="BD964" s="138"/>
      <c r="BE964" s="138" t="s">
        <v>5205</v>
      </c>
      <c r="BF964" s="139"/>
      <c r="BG964" s="139"/>
      <c r="BH964" s="139"/>
      <c r="BI964" s="139"/>
      <c r="BJ964" s="139"/>
      <c r="BK964" s="134"/>
      <c r="BL964" s="134"/>
      <c r="BM964" s="138"/>
      <c r="BN964" s="141" t="s">
        <v>364</v>
      </c>
      <c r="BO964" s="123"/>
      <c r="BP964" s="123"/>
      <c r="BQ964" s="123"/>
      <c r="BR964" s="123"/>
      <c r="BS964" s="123"/>
      <c r="BT964" s="123"/>
      <c r="BU964" s="123"/>
      <c r="BV964" s="123"/>
      <c r="BW964" s="123"/>
      <c r="BX964" s="123"/>
      <c r="BY964" s="123"/>
      <c r="BZ964" s="123"/>
      <c r="CA964" s="123"/>
      <c r="CB964" s="123"/>
      <c r="CC964" s="123"/>
    </row>
    <row r="965" spans="1:81" s="8" customFormat="1" ht="16.5" customHeight="1">
      <c r="A965" s="123">
        <v>859</v>
      </c>
      <c r="B965" s="123" t="s">
        <v>252</v>
      </c>
      <c r="C965" s="123" t="s">
        <v>254</v>
      </c>
      <c r="D965" s="123" t="s">
        <v>481</v>
      </c>
      <c r="E965" s="123" t="s">
        <v>353</v>
      </c>
      <c r="F965" s="123" t="s">
        <v>5206</v>
      </c>
      <c r="G965" s="142" t="s">
        <v>5207</v>
      </c>
      <c r="H965" s="123" t="s">
        <v>14994</v>
      </c>
      <c r="I965" s="123" t="s">
        <v>13195</v>
      </c>
      <c r="J965" s="123" t="s">
        <v>12883</v>
      </c>
      <c r="K965" s="154" t="s">
        <v>14995</v>
      </c>
      <c r="L965" s="154" t="s">
        <v>5208</v>
      </c>
      <c r="M965" s="834" t="s">
        <v>16040</v>
      </c>
      <c r="N965" s="131" t="s">
        <v>13157</v>
      </c>
      <c r="O965" s="131"/>
      <c r="P965" s="131" t="s">
        <v>13157</v>
      </c>
      <c r="Q965" s="347">
        <v>31515</v>
      </c>
      <c r="R965" s="347">
        <v>7209.58</v>
      </c>
      <c r="S965" s="347">
        <v>3594</v>
      </c>
      <c r="T965" s="347">
        <v>3383</v>
      </c>
      <c r="U965" s="132" t="s">
        <v>392</v>
      </c>
      <c r="V965" s="347">
        <v>211</v>
      </c>
      <c r="W965" s="347">
        <v>711</v>
      </c>
      <c r="X965" s="360" t="s">
        <v>401</v>
      </c>
      <c r="Y965" s="347">
        <v>83</v>
      </c>
      <c r="Z965" s="347">
        <v>36</v>
      </c>
      <c r="AA965" s="347">
        <v>11793</v>
      </c>
      <c r="AB965" s="347">
        <v>111</v>
      </c>
      <c r="AC965" s="347">
        <v>70</v>
      </c>
      <c r="AD965" s="132"/>
      <c r="AE965" s="132">
        <v>63</v>
      </c>
      <c r="AF965" s="338" t="s">
        <v>5209</v>
      </c>
      <c r="AG965" s="347">
        <v>37999</v>
      </c>
      <c r="AH965" s="347">
        <v>37999</v>
      </c>
      <c r="AI965" s="123" t="s">
        <v>5210</v>
      </c>
      <c r="AJ965" s="123" t="s">
        <v>5211</v>
      </c>
      <c r="AK965" s="429" t="s">
        <v>396</v>
      </c>
      <c r="AL965" s="123">
        <v>7</v>
      </c>
      <c r="AM965" s="123">
        <v>3</v>
      </c>
      <c r="AN965" s="123">
        <v>3</v>
      </c>
      <c r="AO965" s="123">
        <v>1</v>
      </c>
      <c r="AP965" s="123"/>
      <c r="AQ965" s="123">
        <v>197</v>
      </c>
      <c r="AR965" s="338" t="s">
        <v>16180</v>
      </c>
      <c r="AS965" s="123" t="s">
        <v>16272</v>
      </c>
      <c r="AT965" s="123" t="s">
        <v>5212</v>
      </c>
      <c r="AU965" s="829">
        <v>80385</v>
      </c>
      <c r="AV965" s="137">
        <v>408.04568527918781</v>
      </c>
      <c r="AW965" s="347">
        <v>2000</v>
      </c>
      <c r="AX965" s="347"/>
      <c r="AY965" s="347"/>
      <c r="AZ965" s="347">
        <v>1000</v>
      </c>
      <c r="BA965" s="347">
        <v>1000</v>
      </c>
      <c r="BB965" s="134">
        <v>20</v>
      </c>
      <c r="BC965" s="134">
        <v>50</v>
      </c>
      <c r="BD965" s="134" t="s">
        <v>5213</v>
      </c>
      <c r="BE965" s="138" t="s">
        <v>5214</v>
      </c>
      <c r="BF965" s="139"/>
      <c r="BG965" s="139" t="s">
        <v>357</v>
      </c>
      <c r="BH965" s="139"/>
      <c r="BI965" s="139"/>
      <c r="BJ965" s="139"/>
      <c r="BK965" s="134"/>
      <c r="BL965" s="134"/>
      <c r="BM965" s="134" t="s">
        <v>5215</v>
      </c>
      <c r="BN965" s="141" t="s">
        <v>5214</v>
      </c>
      <c r="BO965" s="123"/>
      <c r="BP965" s="123"/>
      <c r="BQ965" s="123"/>
      <c r="BR965" s="123"/>
      <c r="BS965" s="123"/>
      <c r="BT965" s="123"/>
      <c r="BU965" s="123"/>
      <c r="BV965" s="123"/>
      <c r="BW965" s="123"/>
      <c r="BX965" s="123"/>
      <c r="BY965" s="123"/>
      <c r="BZ965" s="123"/>
      <c r="CA965" s="123"/>
      <c r="CB965" s="123"/>
      <c r="CC965" s="123"/>
    </row>
    <row r="966" spans="1:81" s="8" customFormat="1" ht="16.5" customHeight="1">
      <c r="A966" s="123">
        <v>860</v>
      </c>
      <c r="B966" s="123" t="s">
        <v>252</v>
      </c>
      <c r="C966" s="123" t="s">
        <v>254</v>
      </c>
      <c r="D966" s="123" t="s">
        <v>481</v>
      </c>
      <c r="E966" s="123" t="s">
        <v>459</v>
      </c>
      <c r="F966" s="123" t="s">
        <v>5216</v>
      </c>
      <c r="G966" s="142" t="s">
        <v>5217</v>
      </c>
      <c r="H966" s="123" t="s">
        <v>14996</v>
      </c>
      <c r="I966" s="123" t="s">
        <v>14997</v>
      </c>
      <c r="J966" s="123" t="s">
        <v>12883</v>
      </c>
      <c r="K966" s="154" t="s">
        <v>14998</v>
      </c>
      <c r="L966" s="154" t="s">
        <v>5218</v>
      </c>
      <c r="M966" s="135" t="s">
        <v>16041</v>
      </c>
      <c r="N966" s="131" t="s">
        <v>13157</v>
      </c>
      <c r="O966" s="131"/>
      <c r="P966" s="131" t="s">
        <v>13157</v>
      </c>
      <c r="Q966" s="347">
        <v>58490</v>
      </c>
      <c r="R966" s="347">
        <v>1952</v>
      </c>
      <c r="S966" s="347">
        <v>615</v>
      </c>
      <c r="T966" s="347">
        <v>615</v>
      </c>
      <c r="U966" s="132" t="s">
        <v>411</v>
      </c>
      <c r="V966" s="347"/>
      <c r="W966" s="347">
        <v>43</v>
      </c>
      <c r="X966" s="134" t="s">
        <v>401</v>
      </c>
      <c r="Y966" s="347">
        <v>350</v>
      </c>
      <c r="Z966" s="347">
        <v>43</v>
      </c>
      <c r="AA966" s="347">
        <v>2138</v>
      </c>
      <c r="AB966" s="347">
        <v>50</v>
      </c>
      <c r="AC966" s="347"/>
      <c r="AD966" s="132"/>
      <c r="AE966" s="132">
        <v>92</v>
      </c>
      <c r="AF966" s="338" t="s">
        <v>5219</v>
      </c>
      <c r="AG966" s="347">
        <v>523</v>
      </c>
      <c r="AH966" s="347">
        <v>1483</v>
      </c>
      <c r="AI966" s="123"/>
      <c r="AJ966" s="123"/>
      <c r="AK966" s="123" t="s">
        <v>396</v>
      </c>
      <c r="AL966" s="123">
        <v>7</v>
      </c>
      <c r="AM966" s="123"/>
      <c r="AN966" s="123">
        <v>3</v>
      </c>
      <c r="AO966" s="123">
        <v>4</v>
      </c>
      <c r="AP966" s="123"/>
      <c r="AQ966" s="123">
        <v>358</v>
      </c>
      <c r="AR966" s="123" t="s">
        <v>16166</v>
      </c>
      <c r="AS966" s="123" t="s">
        <v>16166</v>
      </c>
      <c r="AT966" s="123" t="s">
        <v>5220</v>
      </c>
      <c r="AU966" s="829">
        <v>66369</v>
      </c>
      <c r="AV966" s="137">
        <v>185.38826815642457</v>
      </c>
      <c r="AW966" s="132"/>
      <c r="AX966" s="132"/>
      <c r="AY966" s="132"/>
      <c r="AZ966" s="132"/>
      <c r="BA966" s="132"/>
      <c r="BB966" s="134"/>
      <c r="BC966" s="134"/>
      <c r="BD966" s="134"/>
      <c r="BE966" s="138" t="s">
        <v>364</v>
      </c>
      <c r="BF966" s="139"/>
      <c r="BG966" s="139"/>
      <c r="BH966" s="139"/>
      <c r="BI966" s="139"/>
      <c r="BJ966" s="139"/>
      <c r="BK966" s="134"/>
      <c r="BL966" s="134"/>
      <c r="BM966" s="138"/>
      <c r="BN966" s="141" t="s">
        <v>364</v>
      </c>
      <c r="BO966" s="123"/>
      <c r="BP966" s="123"/>
      <c r="BQ966" s="123"/>
      <c r="BR966" s="123"/>
      <c r="BS966" s="123"/>
      <c r="BT966" s="123"/>
      <c r="BU966" s="123"/>
      <c r="BV966" s="123"/>
      <c r="BW966" s="123"/>
      <c r="BX966" s="123"/>
      <c r="BY966" s="123"/>
      <c r="BZ966" s="123"/>
      <c r="CA966" s="123"/>
      <c r="CB966" s="123"/>
      <c r="CC966" s="123"/>
    </row>
    <row r="967" spans="1:81" s="8" customFormat="1" ht="16.5" customHeight="1">
      <c r="A967" s="123">
        <v>861</v>
      </c>
      <c r="B967" s="830" t="s">
        <v>252</v>
      </c>
      <c r="C967" s="830" t="s">
        <v>253</v>
      </c>
      <c r="D967" s="830" t="s">
        <v>481</v>
      </c>
      <c r="E967" s="830" t="s">
        <v>377</v>
      </c>
      <c r="F967" s="830" t="s">
        <v>5221</v>
      </c>
      <c r="G967" s="142" t="s">
        <v>5222</v>
      </c>
      <c r="H967" s="830" t="s">
        <v>14999</v>
      </c>
      <c r="I967" s="123" t="s">
        <v>15000</v>
      </c>
      <c r="J967" s="123" t="s">
        <v>13157</v>
      </c>
      <c r="K967" s="154" t="s">
        <v>377</v>
      </c>
      <c r="L967" s="154" t="s">
        <v>377</v>
      </c>
      <c r="M967" s="835"/>
      <c r="N967" s="131" t="s">
        <v>13157</v>
      </c>
      <c r="O967" s="131"/>
      <c r="P967" s="131" t="s">
        <v>13157</v>
      </c>
      <c r="Q967" s="347">
        <v>5763</v>
      </c>
      <c r="R967" s="347">
        <v>4220</v>
      </c>
      <c r="S967" s="347">
        <v>281</v>
      </c>
      <c r="T967" s="347">
        <v>281</v>
      </c>
      <c r="U967" s="347"/>
      <c r="V967" s="347"/>
      <c r="W967" s="347"/>
      <c r="X967" s="360"/>
      <c r="Y967" s="347"/>
      <c r="Z967" s="347">
        <v>154</v>
      </c>
      <c r="AA967" s="347">
        <v>1379</v>
      </c>
      <c r="AB967" s="347">
        <v>28</v>
      </c>
      <c r="AC967" s="347"/>
      <c r="AD967" s="132"/>
      <c r="AE967" s="132"/>
      <c r="AF967" s="136" t="s">
        <v>5223</v>
      </c>
      <c r="AG967" s="712"/>
      <c r="AH967" s="347">
        <v>3151</v>
      </c>
      <c r="AI967" s="338"/>
      <c r="AJ967" s="123"/>
      <c r="AK967" s="338"/>
      <c r="AL967" s="338"/>
      <c r="AM967" s="338"/>
      <c r="AN967" s="338"/>
      <c r="AO967" s="338"/>
      <c r="AP967" s="338"/>
      <c r="AQ967" s="136">
        <v>263</v>
      </c>
      <c r="AR967" s="338" t="s">
        <v>16166</v>
      </c>
      <c r="AS967" s="338" t="s">
        <v>16166</v>
      </c>
      <c r="AT967" s="123" t="s">
        <v>5220</v>
      </c>
      <c r="AU967" s="829">
        <v>1811</v>
      </c>
      <c r="AV967" s="137">
        <v>6.8859315589353614</v>
      </c>
      <c r="AW967" s="347">
        <v>1000</v>
      </c>
      <c r="AX967" s="347"/>
      <c r="AY967" s="347">
        <v>600</v>
      </c>
      <c r="AZ967" s="347">
        <v>600</v>
      </c>
      <c r="BA967" s="347">
        <v>600</v>
      </c>
      <c r="BB967" s="134">
        <v>30</v>
      </c>
      <c r="BC967" s="134"/>
      <c r="BD967" s="134"/>
      <c r="BE967" s="138" t="s">
        <v>5200</v>
      </c>
      <c r="BF967" s="139"/>
      <c r="BG967" s="139"/>
      <c r="BH967" s="139"/>
      <c r="BI967" s="139"/>
      <c r="BJ967" s="139"/>
      <c r="BK967" s="134"/>
      <c r="BL967" s="134"/>
      <c r="BM967" s="138"/>
      <c r="BN967" s="141"/>
      <c r="BO967" s="135"/>
      <c r="BP967" s="135"/>
      <c r="BQ967" s="135"/>
      <c r="BR967" s="135"/>
      <c r="BS967" s="135"/>
      <c r="BT967" s="135"/>
      <c r="BU967" s="135"/>
      <c r="BV967" s="135"/>
      <c r="BW967" s="135"/>
      <c r="BX967" s="135"/>
      <c r="BY967" s="123"/>
      <c r="BZ967" s="123"/>
      <c r="CA967" s="123"/>
      <c r="CB967" s="123"/>
      <c r="CC967" s="123"/>
    </row>
    <row r="968" spans="1:81" s="8" customFormat="1" ht="16.5" customHeight="1">
      <c r="A968" s="123">
        <v>862</v>
      </c>
      <c r="B968" s="123" t="s">
        <v>252</v>
      </c>
      <c r="C968" s="123" t="s">
        <v>254</v>
      </c>
      <c r="D968" s="123" t="s">
        <v>481</v>
      </c>
      <c r="E968" s="123" t="s">
        <v>353</v>
      </c>
      <c r="F968" s="123" t="s">
        <v>5224</v>
      </c>
      <c r="G968" s="142" t="s">
        <v>5225</v>
      </c>
      <c r="H968" s="123" t="s">
        <v>15001</v>
      </c>
      <c r="I968" s="123" t="s">
        <v>15002</v>
      </c>
      <c r="J968" s="123" t="s">
        <v>12883</v>
      </c>
      <c r="K968" s="154" t="s">
        <v>15003</v>
      </c>
      <c r="L968" s="154" t="s">
        <v>5226</v>
      </c>
      <c r="M968" s="143" t="s">
        <v>16042</v>
      </c>
      <c r="N968" s="131" t="s">
        <v>13157</v>
      </c>
      <c r="O968" s="131"/>
      <c r="P968" s="131" t="s">
        <v>13157</v>
      </c>
      <c r="Q968" s="347">
        <v>50248</v>
      </c>
      <c r="R968" s="347">
        <v>2001</v>
      </c>
      <c r="S968" s="347">
        <v>583</v>
      </c>
      <c r="T968" s="347">
        <v>583</v>
      </c>
      <c r="U968" s="132" t="s">
        <v>392</v>
      </c>
      <c r="V968" s="347"/>
      <c r="W968" s="347">
        <v>83</v>
      </c>
      <c r="X968" s="134" t="s">
        <v>401</v>
      </c>
      <c r="Y968" s="347">
        <v>131</v>
      </c>
      <c r="Z968" s="347"/>
      <c r="AA968" s="347"/>
      <c r="AB968" s="347">
        <v>81</v>
      </c>
      <c r="AC968" s="347"/>
      <c r="AD968" s="132"/>
      <c r="AE968" s="132">
        <v>183</v>
      </c>
      <c r="AF968" s="338" t="s">
        <v>5227</v>
      </c>
      <c r="AG968" s="347">
        <v>436</v>
      </c>
      <c r="AH968" s="347">
        <v>929</v>
      </c>
      <c r="AI968" s="123"/>
      <c r="AJ968" s="123"/>
      <c r="AK968" s="123" t="s">
        <v>1019</v>
      </c>
      <c r="AL968" s="123">
        <v>2</v>
      </c>
      <c r="AM968" s="123"/>
      <c r="AN968" s="123"/>
      <c r="AO968" s="123">
        <v>2</v>
      </c>
      <c r="AP968" s="123"/>
      <c r="AQ968" s="123">
        <v>213</v>
      </c>
      <c r="AR968" s="123" t="s">
        <v>16273</v>
      </c>
      <c r="AS968" s="123" t="s">
        <v>16273</v>
      </c>
      <c r="AT968" s="123" t="s">
        <v>5228</v>
      </c>
      <c r="AU968" s="829">
        <v>2468</v>
      </c>
      <c r="AV968" s="137">
        <v>11.586854460093896</v>
      </c>
      <c r="AW968" s="132"/>
      <c r="AX968" s="132"/>
      <c r="AY968" s="132"/>
      <c r="AZ968" s="132"/>
      <c r="BA968" s="132"/>
      <c r="BB968" s="134"/>
      <c r="BC968" s="134"/>
      <c r="BD968" s="134"/>
      <c r="BE968" s="138"/>
      <c r="BF968" s="139"/>
      <c r="BG968" s="139"/>
      <c r="BH968" s="139"/>
      <c r="BI968" s="139"/>
      <c r="BJ968" s="139"/>
      <c r="BK968" s="134"/>
      <c r="BL968" s="134"/>
      <c r="BM968" s="138"/>
      <c r="BN968" s="141"/>
      <c r="BO968" s="123"/>
      <c r="BP968" s="123"/>
      <c r="BQ968" s="123"/>
      <c r="BR968" s="123"/>
      <c r="BS968" s="123"/>
      <c r="BT968" s="123"/>
      <c r="BU968" s="123"/>
      <c r="BV968" s="123"/>
      <c r="BW968" s="123"/>
      <c r="BX968" s="123"/>
      <c r="BY968" s="123"/>
      <c r="BZ968" s="123"/>
      <c r="CA968" s="123"/>
      <c r="CB968" s="123"/>
      <c r="CC968" s="123"/>
    </row>
    <row r="969" spans="1:81" s="8" customFormat="1" ht="16.5" customHeight="1">
      <c r="A969" s="123">
        <v>863</v>
      </c>
      <c r="B969" s="830" t="s">
        <v>252</v>
      </c>
      <c r="C969" s="830" t="s">
        <v>254</v>
      </c>
      <c r="D969" s="830" t="s">
        <v>481</v>
      </c>
      <c r="E969" s="830" t="s">
        <v>377</v>
      </c>
      <c r="F969" s="830" t="s">
        <v>5229</v>
      </c>
      <c r="G969" s="142" t="s">
        <v>5230</v>
      </c>
      <c r="H969" s="830" t="s">
        <v>15004</v>
      </c>
      <c r="I969" s="830" t="s">
        <v>15005</v>
      </c>
      <c r="J969" s="123" t="s">
        <v>12888</v>
      </c>
      <c r="K969" s="154" t="s">
        <v>377</v>
      </c>
      <c r="L969" s="154" t="s">
        <v>377</v>
      </c>
      <c r="M969" s="835" t="s">
        <v>16043</v>
      </c>
      <c r="N969" s="131" t="s">
        <v>13157</v>
      </c>
      <c r="O969" s="134"/>
      <c r="P969" s="131" t="s">
        <v>13157</v>
      </c>
      <c r="Q969" s="347">
        <v>1100559</v>
      </c>
      <c r="R969" s="347">
        <v>563</v>
      </c>
      <c r="S969" s="132">
        <f>SUM(T969,V969)</f>
        <v>388</v>
      </c>
      <c r="T969" s="347">
        <v>194</v>
      </c>
      <c r="U969" s="347"/>
      <c r="V969" s="347">
        <v>194</v>
      </c>
      <c r="W969" s="347">
        <v>194</v>
      </c>
      <c r="X969" s="360" t="s">
        <v>401</v>
      </c>
      <c r="Y969" s="347"/>
      <c r="Z969" s="347"/>
      <c r="AA969" s="347"/>
      <c r="AB969" s="347">
        <v>66</v>
      </c>
      <c r="AC969" s="347"/>
      <c r="AD969" s="132"/>
      <c r="AE969" s="132">
        <v>55</v>
      </c>
      <c r="AF969" s="123" t="s">
        <v>20072</v>
      </c>
      <c r="AG969" s="347"/>
      <c r="AH969" s="347">
        <v>10</v>
      </c>
      <c r="AI969" s="338"/>
      <c r="AJ969" s="123"/>
      <c r="AK969" s="338"/>
      <c r="AL969" s="338"/>
      <c r="AM969" s="338"/>
      <c r="AN969" s="338"/>
      <c r="AO969" s="338"/>
      <c r="AP969" s="338"/>
      <c r="AQ969" s="338">
        <v>365</v>
      </c>
      <c r="AR969" s="338" t="s">
        <v>16166</v>
      </c>
      <c r="AS969" s="338" t="s">
        <v>16166</v>
      </c>
      <c r="AT969" s="123"/>
      <c r="AU969" s="829">
        <v>86242</v>
      </c>
      <c r="AV969" s="137">
        <v>236.27945205479452</v>
      </c>
      <c r="AW969" s="347"/>
      <c r="AX969" s="347"/>
      <c r="AY969" s="347"/>
      <c r="AZ969" s="347"/>
      <c r="BA969" s="347"/>
      <c r="BB969" s="134"/>
      <c r="BC969" s="134"/>
      <c r="BD969" s="134"/>
      <c r="BE969" s="138" t="s">
        <v>364</v>
      </c>
      <c r="BF969" s="139"/>
      <c r="BG969" s="139"/>
      <c r="BH969" s="139"/>
      <c r="BI969" s="139"/>
      <c r="BJ969" s="139"/>
      <c r="BK969" s="134"/>
      <c r="BL969" s="134"/>
      <c r="BM969" s="138"/>
      <c r="BN969" s="141"/>
      <c r="BO969" s="135"/>
      <c r="BP969" s="135"/>
      <c r="BQ969" s="135"/>
      <c r="BR969" s="135"/>
      <c r="BS969" s="135"/>
      <c r="BT969" s="135"/>
      <c r="BU969" s="135"/>
      <c r="BV969" s="135"/>
      <c r="BW969" s="135"/>
      <c r="BX969" s="135"/>
      <c r="BY969" s="123"/>
      <c r="BZ969" s="123"/>
      <c r="CA969" s="123"/>
      <c r="CB969" s="123"/>
      <c r="CC969" s="123"/>
    </row>
    <row r="970" spans="1:81" s="8" customFormat="1" ht="16.5" customHeight="1">
      <c r="A970" s="123">
        <v>864</v>
      </c>
      <c r="B970" s="123" t="s">
        <v>252</v>
      </c>
      <c r="C970" s="123" t="s">
        <v>254</v>
      </c>
      <c r="D970" s="123" t="s">
        <v>481</v>
      </c>
      <c r="E970" s="123" t="s">
        <v>353</v>
      </c>
      <c r="F970" s="123" t="s">
        <v>5231</v>
      </c>
      <c r="G970" s="142" t="s">
        <v>5232</v>
      </c>
      <c r="H970" s="123" t="s">
        <v>15006</v>
      </c>
      <c r="I970" s="123" t="s">
        <v>15007</v>
      </c>
      <c r="J970" s="123" t="s">
        <v>12883</v>
      </c>
      <c r="K970" s="154" t="s">
        <v>15008</v>
      </c>
      <c r="L970" s="154" t="s">
        <v>5233</v>
      </c>
      <c r="M970" s="143" t="s">
        <v>16044</v>
      </c>
      <c r="N970" s="131" t="s">
        <v>13157</v>
      </c>
      <c r="O970" s="131"/>
      <c r="P970" s="131" t="s">
        <v>13157</v>
      </c>
      <c r="Q970" s="347">
        <v>62908</v>
      </c>
      <c r="R970" s="347">
        <v>4589</v>
      </c>
      <c r="S970" s="347">
        <v>1050</v>
      </c>
      <c r="T970" s="347">
        <v>1050</v>
      </c>
      <c r="U970" s="132" t="s">
        <v>392</v>
      </c>
      <c r="V970" s="347"/>
      <c r="W970" s="347">
        <v>430</v>
      </c>
      <c r="X970" s="134" t="s">
        <v>401</v>
      </c>
      <c r="Y970" s="347">
        <v>471</v>
      </c>
      <c r="Z970" s="347">
        <v>40</v>
      </c>
      <c r="AA970" s="347">
        <v>2427</v>
      </c>
      <c r="AB970" s="347">
        <v>136</v>
      </c>
      <c r="AC970" s="347">
        <v>40</v>
      </c>
      <c r="AD970" s="132"/>
      <c r="AE970" s="132">
        <v>110</v>
      </c>
      <c r="AF970" s="570" t="s">
        <v>5234</v>
      </c>
      <c r="AG970" s="347">
        <v>2428</v>
      </c>
      <c r="AH970" s="347">
        <v>4041</v>
      </c>
      <c r="AI970" s="123" t="s">
        <v>5235</v>
      </c>
      <c r="AJ970" s="123" t="s">
        <v>5236</v>
      </c>
      <c r="AK970" s="123" t="s">
        <v>396</v>
      </c>
      <c r="AL970" s="123">
        <v>5</v>
      </c>
      <c r="AM970" s="123"/>
      <c r="AN970" s="123">
        <v>1</v>
      </c>
      <c r="AO970" s="123">
        <v>3</v>
      </c>
      <c r="AP970" s="123">
        <v>1</v>
      </c>
      <c r="AQ970" s="123">
        <v>310</v>
      </c>
      <c r="AR970" s="338" t="s">
        <v>16166</v>
      </c>
      <c r="AS970" s="338" t="s">
        <v>16166</v>
      </c>
      <c r="AT970" s="123" t="s">
        <v>625</v>
      </c>
      <c r="AU970" s="829">
        <v>46552</v>
      </c>
      <c r="AV970" s="137">
        <v>150.16774193548386</v>
      </c>
      <c r="AW970" s="347">
        <v>1100</v>
      </c>
      <c r="AX970" s="132"/>
      <c r="AY970" s="132"/>
      <c r="AZ970" s="132">
        <v>500</v>
      </c>
      <c r="BA970" s="132" t="s">
        <v>5237</v>
      </c>
      <c r="BB970" s="134"/>
      <c r="BC970" s="134" t="s">
        <v>5238</v>
      </c>
      <c r="BD970" s="134"/>
      <c r="BE970" s="138" t="s">
        <v>5239</v>
      </c>
      <c r="BF970" s="139"/>
      <c r="BG970" s="139"/>
      <c r="BH970" s="139"/>
      <c r="BI970" s="139"/>
      <c r="BJ970" s="139"/>
      <c r="BK970" s="134"/>
      <c r="BL970" s="134"/>
      <c r="BM970" s="138"/>
      <c r="BN970" s="141"/>
      <c r="BO970" s="123"/>
      <c r="BP970" s="123"/>
      <c r="BQ970" s="123"/>
      <c r="BR970" s="123"/>
      <c r="BS970" s="123"/>
      <c r="BT970" s="123"/>
      <c r="BU970" s="123"/>
      <c r="BV970" s="123"/>
      <c r="BW970" s="123"/>
      <c r="BX970" s="123"/>
      <c r="BY970" s="123"/>
      <c r="BZ970" s="123"/>
      <c r="CA970" s="123"/>
      <c r="CB970" s="123"/>
      <c r="CC970" s="123"/>
    </row>
    <row r="971" spans="1:81" s="7" customFormat="1" ht="16.5" customHeight="1">
      <c r="A971" s="299"/>
      <c r="B971" s="300" t="s">
        <v>5240</v>
      </c>
      <c r="C971" s="301"/>
      <c r="D971" s="301">
        <v>16</v>
      </c>
      <c r="E971" s="302"/>
      <c r="F971" s="314"/>
      <c r="G971" s="826"/>
      <c r="H971" s="314"/>
      <c r="I971" s="314"/>
      <c r="J971" s="314"/>
      <c r="K971" s="314"/>
      <c r="L971" s="314"/>
      <c r="M971" s="316"/>
      <c r="N971" s="827"/>
      <c r="O971" s="827"/>
      <c r="P971" s="827"/>
      <c r="Q971" s="355"/>
      <c r="R971" s="355"/>
      <c r="S971" s="355"/>
      <c r="T971" s="355"/>
      <c r="U971" s="355"/>
      <c r="V971" s="355"/>
      <c r="W971" s="355"/>
      <c r="X971" s="627"/>
      <c r="Y971" s="355"/>
      <c r="Z971" s="355"/>
      <c r="AA971" s="355"/>
      <c r="AB971" s="355"/>
      <c r="AC971" s="355"/>
      <c r="AD971" s="310"/>
      <c r="AE971" s="310"/>
      <c r="AF971" s="313"/>
      <c r="AG971" s="355"/>
      <c r="AH971" s="355"/>
      <c r="AI971" s="627"/>
      <c r="AJ971" s="627"/>
      <c r="AK971" s="313"/>
      <c r="AL971" s="313"/>
      <c r="AM971" s="313"/>
      <c r="AN971" s="313"/>
      <c r="AO971" s="313"/>
      <c r="AP971" s="313"/>
      <c r="AQ971" s="313"/>
      <c r="AR971" s="313"/>
      <c r="AS971" s="313"/>
      <c r="AT971" s="313"/>
      <c r="AU971" s="355"/>
      <c r="AV971" s="355"/>
      <c r="AW971" s="355"/>
      <c r="AX971" s="355"/>
      <c r="AY971" s="355"/>
      <c r="AZ971" s="355"/>
      <c r="BA971" s="355"/>
      <c r="BB971" s="311"/>
      <c r="BC971" s="311"/>
      <c r="BD971" s="311"/>
      <c r="BE971" s="481"/>
      <c r="BF971" s="317"/>
      <c r="BG971" s="317"/>
      <c r="BH971" s="317"/>
      <c r="BI971" s="317"/>
      <c r="BJ971" s="317"/>
      <c r="BK971" s="311"/>
      <c r="BL971" s="311"/>
      <c r="BM971" s="311"/>
      <c r="BN971" s="482"/>
      <c r="BO971" s="314"/>
      <c r="BP971" s="314"/>
      <c r="BQ971" s="314"/>
      <c r="BR971" s="314"/>
      <c r="BS971" s="314"/>
      <c r="BT971" s="314"/>
      <c r="BU971" s="314"/>
      <c r="BV971" s="314"/>
      <c r="BW971" s="314"/>
      <c r="BX971" s="314"/>
      <c r="BY971" s="314"/>
      <c r="BZ971" s="314"/>
      <c r="CA971" s="314"/>
      <c r="CB971" s="314"/>
      <c r="CC971" s="314"/>
    </row>
    <row r="972" spans="1:81" s="8" customFormat="1" ht="16.5" customHeight="1">
      <c r="A972" s="123">
        <v>865</v>
      </c>
      <c r="B972" s="135" t="s">
        <v>252</v>
      </c>
      <c r="C972" s="135" t="s">
        <v>254</v>
      </c>
      <c r="D972" s="135" t="s">
        <v>32</v>
      </c>
      <c r="E972" s="135" t="s">
        <v>353</v>
      </c>
      <c r="F972" s="135" t="s">
        <v>5241</v>
      </c>
      <c r="G972" s="523" t="s">
        <v>5242</v>
      </c>
      <c r="H972" s="135" t="s">
        <v>15009</v>
      </c>
      <c r="I972" s="135" t="s">
        <v>15010</v>
      </c>
      <c r="J972" s="123" t="s">
        <v>12883</v>
      </c>
      <c r="K972" s="135" t="s">
        <v>14178</v>
      </c>
      <c r="L972" s="135" t="s">
        <v>5243</v>
      </c>
      <c r="M972" s="130" t="s">
        <v>16045</v>
      </c>
      <c r="N972" s="135" t="s">
        <v>13157</v>
      </c>
      <c r="O972" s="135"/>
      <c r="P972" s="135" t="s">
        <v>13157</v>
      </c>
      <c r="Q972" s="347">
        <v>3014</v>
      </c>
      <c r="R972" s="347">
        <v>2181</v>
      </c>
      <c r="S972" s="347">
        <v>1040</v>
      </c>
      <c r="T972" s="347">
        <v>1040</v>
      </c>
      <c r="U972" s="347"/>
      <c r="V972" s="347"/>
      <c r="W972" s="347">
        <v>46</v>
      </c>
      <c r="X972" s="360" t="s">
        <v>16158</v>
      </c>
      <c r="Y972" s="347"/>
      <c r="Z972" s="347"/>
      <c r="AA972" s="347"/>
      <c r="AB972" s="347">
        <v>96</v>
      </c>
      <c r="AC972" s="347"/>
      <c r="AD972" s="132"/>
      <c r="AE972" s="132">
        <v>66</v>
      </c>
      <c r="AF972" s="134" t="s">
        <v>5244</v>
      </c>
      <c r="AG972" s="347">
        <v>1182</v>
      </c>
      <c r="AH972" s="347">
        <v>421</v>
      </c>
      <c r="AI972" s="338"/>
      <c r="AJ972" s="338"/>
      <c r="AK972" s="338"/>
      <c r="AL972" s="338">
        <v>4</v>
      </c>
      <c r="AM972" s="338"/>
      <c r="AN972" s="338">
        <v>2</v>
      </c>
      <c r="AO972" s="338">
        <v>2</v>
      </c>
      <c r="AP972" s="338"/>
      <c r="AQ972" s="338">
        <v>365</v>
      </c>
      <c r="AR972" s="135" t="s">
        <v>5245</v>
      </c>
      <c r="AS972" s="135" t="s">
        <v>5245</v>
      </c>
      <c r="AT972" s="360" t="s">
        <v>711</v>
      </c>
      <c r="AU972" s="829">
        <v>415610</v>
      </c>
      <c r="AV972" s="137">
        <v>1138.6575342465753</v>
      </c>
      <c r="AW972" s="347">
        <v>18000</v>
      </c>
      <c r="AX972" s="347">
        <v>12000</v>
      </c>
      <c r="AY972" s="347">
        <v>12000</v>
      </c>
      <c r="AZ972" s="347">
        <v>15000</v>
      </c>
      <c r="BA972" s="347">
        <v>18000</v>
      </c>
      <c r="BB972" s="135">
        <v>20</v>
      </c>
      <c r="BC972" s="135" t="s">
        <v>5246</v>
      </c>
      <c r="BD972" s="134" t="s">
        <v>5247</v>
      </c>
      <c r="BE972" s="134" t="s">
        <v>5248</v>
      </c>
      <c r="BF972" s="139" t="s">
        <v>2099</v>
      </c>
      <c r="BG972" s="139"/>
      <c r="BH972" s="139"/>
      <c r="BI972" s="139"/>
      <c r="BJ972" s="139"/>
      <c r="BK972" s="135"/>
      <c r="BL972" s="135"/>
      <c r="BM972" s="135"/>
      <c r="BN972" s="233"/>
      <c r="BO972" s="135"/>
      <c r="BP972" s="135"/>
      <c r="BQ972" s="135"/>
      <c r="BR972" s="135"/>
      <c r="BS972" s="135"/>
      <c r="BT972" s="135"/>
      <c r="BU972" s="135"/>
      <c r="BV972" s="135"/>
      <c r="BW972" s="135"/>
      <c r="BX972" s="135"/>
      <c r="BY972" s="135"/>
      <c r="BZ972" s="135"/>
      <c r="CA972" s="135"/>
      <c r="CB972" s="134"/>
      <c r="CC972" s="134"/>
    </row>
    <row r="973" spans="1:81" s="8" customFormat="1" ht="16.5" customHeight="1">
      <c r="A973" s="123">
        <v>866</v>
      </c>
      <c r="B973" s="123" t="s">
        <v>252</v>
      </c>
      <c r="C973" s="123" t="s">
        <v>253</v>
      </c>
      <c r="D973" s="123" t="s">
        <v>32</v>
      </c>
      <c r="E973" s="123" t="s">
        <v>459</v>
      </c>
      <c r="F973" s="123" t="s">
        <v>5249</v>
      </c>
      <c r="G973" s="129" t="s">
        <v>5250</v>
      </c>
      <c r="H973" s="123" t="s">
        <v>15011</v>
      </c>
      <c r="I973" s="123" t="s">
        <v>15012</v>
      </c>
      <c r="J973" s="123" t="s">
        <v>12883</v>
      </c>
      <c r="K973" s="154" t="s">
        <v>15013</v>
      </c>
      <c r="L973" s="154" t="s">
        <v>5251</v>
      </c>
      <c r="M973" s="143"/>
      <c r="N973" s="135"/>
      <c r="O973" s="135"/>
      <c r="P973" s="135"/>
      <c r="Q973" s="347"/>
      <c r="R973" s="347"/>
      <c r="S973" s="347"/>
      <c r="T973" s="347"/>
      <c r="U973" s="132"/>
      <c r="V973" s="347"/>
      <c r="W973" s="347"/>
      <c r="X973" s="134"/>
      <c r="Y973" s="347"/>
      <c r="Z973" s="347"/>
      <c r="AA973" s="347"/>
      <c r="AB973" s="347"/>
      <c r="AC973" s="347"/>
      <c r="AD973" s="132"/>
      <c r="AE973" s="132"/>
      <c r="AF973" s="338"/>
      <c r="AG973" s="347"/>
      <c r="AH973" s="347"/>
      <c r="AI973" s="123"/>
      <c r="AJ973" s="123"/>
      <c r="AK973" s="123"/>
      <c r="AL973" s="123"/>
      <c r="AM973" s="123"/>
      <c r="AN973" s="123"/>
      <c r="AO973" s="123"/>
      <c r="AP973" s="123"/>
      <c r="AQ973" s="360" t="s">
        <v>435</v>
      </c>
      <c r="AR973" s="123"/>
      <c r="AS973" s="123"/>
      <c r="AT973" s="123"/>
      <c r="AU973" s="360" t="s">
        <v>435</v>
      </c>
      <c r="AV973" s="137"/>
      <c r="AW973" s="132"/>
      <c r="AX973" s="132"/>
      <c r="AY973" s="132"/>
      <c r="AZ973" s="132"/>
      <c r="BA973" s="132"/>
      <c r="BB973" s="134"/>
      <c r="BC973" s="134"/>
      <c r="BD973" s="134"/>
      <c r="BE973" s="138"/>
      <c r="BF973" s="139"/>
      <c r="BG973" s="139"/>
      <c r="BH973" s="139"/>
      <c r="BI973" s="139"/>
      <c r="BJ973" s="139"/>
      <c r="BK973" s="134"/>
      <c r="BL973" s="134"/>
      <c r="BM973" s="138"/>
      <c r="BN973" s="141"/>
      <c r="BO973" s="123"/>
      <c r="BP973" s="123"/>
      <c r="BQ973" s="123"/>
      <c r="BR973" s="123"/>
      <c r="BS973" s="123"/>
      <c r="BT973" s="123"/>
      <c r="BU973" s="123"/>
      <c r="BV973" s="123"/>
      <c r="BW973" s="123"/>
      <c r="BX973" s="123"/>
      <c r="BY973" s="123"/>
      <c r="BZ973" s="123"/>
      <c r="CA973" s="123"/>
      <c r="CB973" s="123"/>
      <c r="CC973" s="123"/>
    </row>
    <row r="974" spans="1:81" s="9" customFormat="1" ht="16.5" customHeight="1">
      <c r="A974" s="123">
        <v>867</v>
      </c>
      <c r="B974" s="123" t="s">
        <v>252</v>
      </c>
      <c r="C974" s="123" t="s">
        <v>254</v>
      </c>
      <c r="D974" s="123" t="s">
        <v>32</v>
      </c>
      <c r="E974" s="123" t="s">
        <v>459</v>
      </c>
      <c r="F974" s="123" t="s">
        <v>5252</v>
      </c>
      <c r="G974" s="142" t="s">
        <v>5253</v>
      </c>
      <c r="H974" s="123" t="s">
        <v>15014</v>
      </c>
      <c r="I974" s="123" t="s">
        <v>15015</v>
      </c>
      <c r="J974" s="365" t="s">
        <v>12899</v>
      </c>
      <c r="K974" s="123" t="s">
        <v>15016</v>
      </c>
      <c r="L974" s="154" t="s">
        <v>5254</v>
      </c>
      <c r="M974" s="143" t="s">
        <v>16046</v>
      </c>
      <c r="N974" s="135" t="s">
        <v>13157</v>
      </c>
      <c r="O974" s="135"/>
      <c r="P974" s="135" t="s">
        <v>13157</v>
      </c>
      <c r="Q974" s="347">
        <v>46757</v>
      </c>
      <c r="R974" s="347">
        <v>4083.8</v>
      </c>
      <c r="S974" s="347">
        <v>3366</v>
      </c>
      <c r="T974" s="347">
        <v>3366</v>
      </c>
      <c r="U974" s="132" t="s">
        <v>696</v>
      </c>
      <c r="V974" s="347"/>
      <c r="W974" s="347">
        <v>67</v>
      </c>
      <c r="X974" s="134" t="s">
        <v>401</v>
      </c>
      <c r="Y974" s="347"/>
      <c r="Z974" s="347"/>
      <c r="AA974" s="347"/>
      <c r="AB974" s="347">
        <v>78</v>
      </c>
      <c r="AC974" s="347"/>
      <c r="AD974" s="132">
        <v>330</v>
      </c>
      <c r="AE974" s="132">
        <v>50</v>
      </c>
      <c r="AF974" s="338" t="s">
        <v>5255</v>
      </c>
      <c r="AG974" s="347">
        <v>2750</v>
      </c>
      <c r="AH974" s="347">
        <v>5000</v>
      </c>
      <c r="AI974" s="123"/>
      <c r="AJ974" s="123"/>
      <c r="AK974" s="123"/>
      <c r="AL974" s="123">
        <v>9</v>
      </c>
      <c r="AM974" s="123"/>
      <c r="AN974" s="123">
        <v>7</v>
      </c>
      <c r="AO974" s="123">
        <v>2</v>
      </c>
      <c r="AP974" s="123"/>
      <c r="AQ974" s="123">
        <v>365</v>
      </c>
      <c r="AR974" s="123" t="s">
        <v>16168</v>
      </c>
      <c r="AS974" s="123" t="s">
        <v>16168</v>
      </c>
      <c r="AT974" s="123" t="s">
        <v>711</v>
      </c>
      <c r="AU974" s="829">
        <v>116513</v>
      </c>
      <c r="AV974" s="137">
        <v>319.213698630137</v>
      </c>
      <c r="AW974" s="132"/>
      <c r="AX974" s="132"/>
      <c r="AY974" s="132"/>
      <c r="AZ974" s="132"/>
      <c r="BA974" s="132"/>
      <c r="BB974" s="134"/>
      <c r="BC974" s="134"/>
      <c r="BD974" s="138"/>
      <c r="BE974" s="138" t="s">
        <v>364</v>
      </c>
      <c r="BF974" s="139"/>
      <c r="BG974" s="139"/>
      <c r="BH974" s="139"/>
      <c r="BI974" s="139"/>
      <c r="BJ974" s="139"/>
      <c r="BK974" s="134"/>
      <c r="BL974" s="134"/>
      <c r="BM974" s="138"/>
      <c r="BN974" s="141"/>
      <c r="BO974" s="123"/>
      <c r="BP974" s="123"/>
      <c r="BQ974" s="123"/>
      <c r="BR974" s="123"/>
      <c r="BS974" s="123"/>
      <c r="BT974" s="123"/>
      <c r="BU974" s="123"/>
      <c r="BV974" s="123"/>
      <c r="BW974" s="123"/>
      <c r="BX974" s="123"/>
      <c r="BY974" s="123"/>
      <c r="BZ974" s="123"/>
      <c r="CA974" s="123"/>
      <c r="CB974" s="123"/>
      <c r="CC974" s="123"/>
    </row>
    <row r="975" spans="1:81" s="8" customFormat="1" ht="16.5" customHeight="1">
      <c r="A975" s="123">
        <v>868</v>
      </c>
      <c r="B975" s="123" t="s">
        <v>252</v>
      </c>
      <c r="C975" s="123" t="s">
        <v>254</v>
      </c>
      <c r="D975" s="123" t="s">
        <v>32</v>
      </c>
      <c r="E975" s="123" t="s">
        <v>353</v>
      </c>
      <c r="F975" s="123" t="s">
        <v>5256</v>
      </c>
      <c r="G975" s="142" t="s">
        <v>5257</v>
      </c>
      <c r="H975" s="123" t="s">
        <v>15017</v>
      </c>
      <c r="I975" s="123" t="s">
        <v>15018</v>
      </c>
      <c r="J975" s="123" t="s">
        <v>12883</v>
      </c>
      <c r="K975" s="154" t="s">
        <v>15019</v>
      </c>
      <c r="L975" s="154" t="s">
        <v>5258</v>
      </c>
      <c r="M975" s="130" t="s">
        <v>16047</v>
      </c>
      <c r="N975" s="563" t="s">
        <v>12883</v>
      </c>
      <c r="O975" s="131" t="s">
        <v>357</v>
      </c>
      <c r="P975" s="131" t="s">
        <v>12883</v>
      </c>
      <c r="Q975" s="347">
        <v>58950</v>
      </c>
      <c r="R975" s="347">
        <v>2821</v>
      </c>
      <c r="S975" s="347">
        <v>2174</v>
      </c>
      <c r="T975" s="347">
        <v>2174</v>
      </c>
      <c r="U975" s="132"/>
      <c r="V975" s="347"/>
      <c r="W975" s="347">
        <v>182</v>
      </c>
      <c r="X975" s="134" t="s">
        <v>359</v>
      </c>
      <c r="Y975" s="347"/>
      <c r="Z975" s="347">
        <v>51</v>
      </c>
      <c r="AA975" s="347"/>
      <c r="AB975" s="347">
        <v>41</v>
      </c>
      <c r="AC975" s="347"/>
      <c r="AD975" s="132">
        <v>182</v>
      </c>
      <c r="AE975" s="132">
        <v>156</v>
      </c>
      <c r="AF975" s="135" t="s">
        <v>20073</v>
      </c>
      <c r="AG975" s="132" t="s">
        <v>16160</v>
      </c>
      <c r="AH975" s="347">
        <v>120</v>
      </c>
      <c r="AI975" s="123"/>
      <c r="AJ975" s="123"/>
      <c r="AK975" s="123"/>
      <c r="AL975" s="123"/>
      <c r="AM975" s="123"/>
      <c r="AN975" s="123"/>
      <c r="AO975" s="123"/>
      <c r="AP975" s="123"/>
      <c r="AQ975" s="123">
        <v>353</v>
      </c>
      <c r="AR975" s="123" t="s">
        <v>16166</v>
      </c>
      <c r="AS975" s="123" t="s">
        <v>16166</v>
      </c>
      <c r="AT975" s="123" t="s">
        <v>5259</v>
      </c>
      <c r="AU975" s="829">
        <v>60000</v>
      </c>
      <c r="AV975" s="137">
        <v>169.97167138810198</v>
      </c>
      <c r="AW975" s="132">
        <v>9000</v>
      </c>
      <c r="AX975" s="132">
        <v>8000</v>
      </c>
      <c r="AY975" s="132">
        <v>8000</v>
      </c>
      <c r="AZ975" s="132">
        <v>8000</v>
      </c>
      <c r="BA975" s="132">
        <v>9000</v>
      </c>
      <c r="BB975" s="134">
        <v>11</v>
      </c>
      <c r="BC975" s="134"/>
      <c r="BD975" s="134" t="s">
        <v>5260</v>
      </c>
      <c r="BE975" s="138" t="s">
        <v>730</v>
      </c>
      <c r="BF975" s="139"/>
      <c r="BG975" s="139"/>
      <c r="BH975" s="139"/>
      <c r="BI975" s="139"/>
      <c r="BJ975" s="139"/>
      <c r="BK975" s="134"/>
      <c r="BL975" s="134"/>
      <c r="BM975" s="138"/>
      <c r="BN975" s="141"/>
      <c r="BO975" s="123"/>
      <c r="BP975" s="123"/>
      <c r="BQ975" s="123"/>
      <c r="BR975" s="123"/>
      <c r="BS975" s="123"/>
      <c r="BT975" s="123"/>
      <c r="BU975" s="123"/>
      <c r="BV975" s="123"/>
      <c r="BW975" s="123"/>
      <c r="BX975" s="123"/>
      <c r="BY975" s="123"/>
      <c r="BZ975" s="123"/>
      <c r="CA975" s="123"/>
      <c r="CB975" s="123"/>
      <c r="CC975" s="123"/>
    </row>
    <row r="976" spans="1:81" s="8" customFormat="1" ht="16.5" customHeight="1">
      <c r="A976" s="123">
        <v>869</v>
      </c>
      <c r="B976" s="123" t="s">
        <v>252</v>
      </c>
      <c r="C976" s="123" t="s">
        <v>254</v>
      </c>
      <c r="D976" s="123" t="s">
        <v>32</v>
      </c>
      <c r="E976" s="123" t="s">
        <v>353</v>
      </c>
      <c r="F976" s="123" t="s">
        <v>5261</v>
      </c>
      <c r="G976" s="142" t="s">
        <v>5262</v>
      </c>
      <c r="H976" s="123" t="s">
        <v>15020</v>
      </c>
      <c r="I976" s="123" t="s">
        <v>15021</v>
      </c>
      <c r="J976" s="365" t="s">
        <v>12899</v>
      </c>
      <c r="K976" s="154" t="s">
        <v>15022</v>
      </c>
      <c r="L976" s="154" t="s">
        <v>5263</v>
      </c>
      <c r="M976" s="154" t="s">
        <v>16048</v>
      </c>
      <c r="N976" s="563" t="s">
        <v>12883</v>
      </c>
      <c r="O976" s="162">
        <v>2000</v>
      </c>
      <c r="P976" s="154" t="s">
        <v>12883</v>
      </c>
      <c r="Q976" s="347">
        <v>9799</v>
      </c>
      <c r="R976" s="347">
        <v>2471</v>
      </c>
      <c r="S976" s="347">
        <v>951</v>
      </c>
      <c r="T976" s="347">
        <v>858</v>
      </c>
      <c r="U976" s="132" t="s">
        <v>392</v>
      </c>
      <c r="V976" s="347">
        <v>93</v>
      </c>
      <c r="W976" s="347">
        <v>104</v>
      </c>
      <c r="X976" s="134" t="s">
        <v>401</v>
      </c>
      <c r="Y976" s="347">
        <v>200</v>
      </c>
      <c r="Z976" s="347">
        <v>131</v>
      </c>
      <c r="AA976" s="347">
        <v>2180</v>
      </c>
      <c r="AB976" s="347">
        <v>71</v>
      </c>
      <c r="AC976" s="347">
        <v>16</v>
      </c>
      <c r="AD976" s="132"/>
      <c r="AE976" s="132">
        <v>56</v>
      </c>
      <c r="AF976" s="570" t="s">
        <v>5264</v>
      </c>
      <c r="AG976" s="347"/>
      <c r="AH976" s="347">
        <v>7653</v>
      </c>
      <c r="AI976" s="123"/>
      <c r="AJ976" s="123"/>
      <c r="AK976" s="123" t="s">
        <v>406</v>
      </c>
      <c r="AL976" s="123">
        <v>17</v>
      </c>
      <c r="AM976" s="123">
        <v>3</v>
      </c>
      <c r="AN976" s="123">
        <v>10</v>
      </c>
      <c r="AO976" s="123">
        <v>4</v>
      </c>
      <c r="AP976" s="123"/>
      <c r="AQ976" s="123">
        <v>282</v>
      </c>
      <c r="AR976" s="123" t="s">
        <v>16172</v>
      </c>
      <c r="AS976" s="123" t="s">
        <v>16172</v>
      </c>
      <c r="AT976" s="123" t="s">
        <v>2577</v>
      </c>
      <c r="AU976" s="829">
        <v>79453</v>
      </c>
      <c r="AV976" s="137">
        <v>281.74822695035459</v>
      </c>
      <c r="AW976" s="132">
        <v>8000</v>
      </c>
      <c r="AX976" s="132">
        <v>6000</v>
      </c>
      <c r="AY976" s="132">
        <v>6000</v>
      </c>
      <c r="AZ976" s="132">
        <v>7000</v>
      </c>
      <c r="BA976" s="132">
        <v>8000</v>
      </c>
      <c r="BB976" s="134">
        <v>20</v>
      </c>
      <c r="BC976" s="134"/>
      <c r="BD976" s="134" t="s">
        <v>5265</v>
      </c>
      <c r="BE976" s="138" t="s">
        <v>5266</v>
      </c>
      <c r="BF976" s="139"/>
      <c r="BG976" s="139"/>
      <c r="BH976" s="139"/>
      <c r="BI976" s="139"/>
      <c r="BJ976" s="139"/>
      <c r="BK976" s="134"/>
      <c r="BL976" s="134"/>
      <c r="BM976" s="138"/>
      <c r="BN976" s="141"/>
      <c r="BO976" s="123"/>
      <c r="BP976" s="123"/>
      <c r="BQ976" s="123"/>
      <c r="BR976" s="123"/>
      <c r="BS976" s="123"/>
      <c r="BT976" s="123"/>
      <c r="BU976" s="123"/>
      <c r="BV976" s="123"/>
      <c r="BW976" s="123"/>
      <c r="BX976" s="123"/>
      <c r="BY976" s="123"/>
      <c r="BZ976" s="123"/>
      <c r="CA976" s="123"/>
      <c r="CB976" s="123"/>
      <c r="CC976" s="123"/>
    </row>
    <row r="977" spans="1:81" s="8" customFormat="1" ht="16.5" customHeight="1">
      <c r="A977" s="123">
        <v>870</v>
      </c>
      <c r="B977" s="123" t="s">
        <v>252</v>
      </c>
      <c r="C977" s="123" t="s">
        <v>254</v>
      </c>
      <c r="D977" s="123" t="s">
        <v>32</v>
      </c>
      <c r="E977" s="123" t="s">
        <v>353</v>
      </c>
      <c r="F977" s="123" t="s">
        <v>5267</v>
      </c>
      <c r="G977" s="142" t="s">
        <v>5268</v>
      </c>
      <c r="H977" s="123" t="s">
        <v>15023</v>
      </c>
      <c r="I977" s="123" t="s">
        <v>13532</v>
      </c>
      <c r="J977" s="365" t="s">
        <v>12899</v>
      </c>
      <c r="K977" s="154" t="s">
        <v>15024</v>
      </c>
      <c r="L977" s="154" t="s">
        <v>5269</v>
      </c>
      <c r="M977" s="143" t="s">
        <v>16049</v>
      </c>
      <c r="N977" s="131" t="s">
        <v>13157</v>
      </c>
      <c r="O977" s="131"/>
      <c r="P977" s="131" t="s">
        <v>13157</v>
      </c>
      <c r="Q977" s="347">
        <v>37248</v>
      </c>
      <c r="R977" s="347">
        <v>1747</v>
      </c>
      <c r="S977" s="347">
        <v>211</v>
      </c>
      <c r="T977" s="347">
        <v>211</v>
      </c>
      <c r="U977" s="132" t="s">
        <v>392</v>
      </c>
      <c r="V977" s="347"/>
      <c r="W977" s="347">
        <v>46</v>
      </c>
      <c r="X977" s="134" t="s">
        <v>401</v>
      </c>
      <c r="Y977" s="347"/>
      <c r="Z977" s="347">
        <v>11</v>
      </c>
      <c r="AA977" s="347">
        <v>150</v>
      </c>
      <c r="AB977" s="347">
        <v>36</v>
      </c>
      <c r="AC977" s="347">
        <v>638</v>
      </c>
      <c r="AD977" s="132">
        <v>128</v>
      </c>
      <c r="AE977" s="132">
        <v>203</v>
      </c>
      <c r="AF977" s="338" t="s">
        <v>5270</v>
      </c>
      <c r="AG977" s="347"/>
      <c r="AH977" s="347">
        <v>110</v>
      </c>
      <c r="AI977" s="123"/>
      <c r="AJ977" s="123"/>
      <c r="AK977" s="123"/>
      <c r="AL977" s="123">
        <v>1</v>
      </c>
      <c r="AM977" s="123"/>
      <c r="AN977" s="123"/>
      <c r="AO977" s="123">
        <v>1</v>
      </c>
      <c r="AP977" s="123"/>
      <c r="AQ977" s="123">
        <v>365</v>
      </c>
      <c r="AR977" s="123" t="s">
        <v>16166</v>
      </c>
      <c r="AS977" s="123" t="s">
        <v>16166</v>
      </c>
      <c r="AT977" s="123" t="s">
        <v>711</v>
      </c>
      <c r="AU977" s="829">
        <v>110000</v>
      </c>
      <c r="AV977" s="137">
        <v>301.36986301369865</v>
      </c>
      <c r="AW977" s="132">
        <v>11000</v>
      </c>
      <c r="AX977" s="132">
        <v>8000</v>
      </c>
      <c r="AY977" s="132">
        <v>8000</v>
      </c>
      <c r="AZ977" s="132">
        <v>9000</v>
      </c>
      <c r="BA977" s="132">
        <v>11000</v>
      </c>
      <c r="BB977" s="134">
        <v>17</v>
      </c>
      <c r="BC977" s="134"/>
      <c r="BD977" s="134" t="s">
        <v>5271</v>
      </c>
      <c r="BE977" s="138" t="s">
        <v>5272</v>
      </c>
      <c r="BF977" s="139"/>
      <c r="BG977" s="139"/>
      <c r="BH977" s="139"/>
      <c r="BI977" s="139"/>
      <c r="BJ977" s="139"/>
      <c r="BK977" s="134"/>
      <c r="BL977" s="134"/>
      <c r="BM977" s="138"/>
      <c r="BN977" s="141"/>
      <c r="BO977" s="123"/>
      <c r="BP977" s="123"/>
      <c r="BQ977" s="123"/>
      <c r="BR977" s="123"/>
      <c r="BS977" s="123"/>
      <c r="BT977" s="123"/>
      <c r="BU977" s="123"/>
      <c r="BV977" s="123"/>
      <c r="BW977" s="123"/>
      <c r="BX977" s="123"/>
      <c r="BY977" s="123"/>
      <c r="BZ977" s="123"/>
      <c r="CA977" s="123"/>
      <c r="CB977" s="123"/>
      <c r="CC977" s="123"/>
    </row>
    <row r="978" spans="1:81" s="9" customFormat="1" ht="16.5" customHeight="1">
      <c r="A978" s="123">
        <v>871</v>
      </c>
      <c r="B978" s="229" t="s">
        <v>252</v>
      </c>
      <c r="C978" s="229" t="s">
        <v>254</v>
      </c>
      <c r="D978" s="123" t="s">
        <v>32</v>
      </c>
      <c r="E978" s="229" t="s">
        <v>353</v>
      </c>
      <c r="F978" s="229" t="s">
        <v>5273</v>
      </c>
      <c r="G978" s="550" t="s">
        <v>20074</v>
      </c>
      <c r="H978" s="229" t="s">
        <v>15025</v>
      </c>
      <c r="I978" s="229" t="s">
        <v>15026</v>
      </c>
      <c r="J978" s="365" t="s">
        <v>12899</v>
      </c>
      <c r="K978" s="229" t="s">
        <v>15026</v>
      </c>
      <c r="L978" s="229" t="s">
        <v>5274</v>
      </c>
      <c r="M978" s="135" t="s">
        <v>16050</v>
      </c>
      <c r="N978" s="563" t="s">
        <v>12883</v>
      </c>
      <c r="O978" s="160" t="s">
        <v>357</v>
      </c>
      <c r="P978" s="160" t="s">
        <v>12899</v>
      </c>
      <c r="Q978" s="347">
        <v>18000</v>
      </c>
      <c r="R978" s="347">
        <v>1300</v>
      </c>
      <c r="S978" s="347">
        <v>1000</v>
      </c>
      <c r="T978" s="347">
        <v>1000</v>
      </c>
      <c r="U978" s="132"/>
      <c r="V978" s="347"/>
      <c r="W978" s="347"/>
      <c r="X978" s="134"/>
      <c r="Y978" s="347">
        <v>150</v>
      </c>
      <c r="Z978" s="347"/>
      <c r="AA978" s="347"/>
      <c r="AB978" s="347">
        <v>66</v>
      </c>
      <c r="AC978" s="347">
        <v>30</v>
      </c>
      <c r="AD978" s="132">
        <v>50</v>
      </c>
      <c r="AE978" s="132">
        <v>50</v>
      </c>
      <c r="AF978" s="229" t="s">
        <v>5275</v>
      </c>
      <c r="AG978" s="347">
        <v>345</v>
      </c>
      <c r="AH978" s="347">
        <v>345</v>
      </c>
      <c r="AI978" s="229"/>
      <c r="AJ978" s="229"/>
      <c r="AK978" s="229"/>
      <c r="AL978" s="229"/>
      <c r="AM978" s="229"/>
      <c r="AN978" s="229"/>
      <c r="AO978" s="229"/>
      <c r="AP978" s="229"/>
      <c r="AQ978" s="229">
        <v>330</v>
      </c>
      <c r="AR978" s="229" t="s">
        <v>5276</v>
      </c>
      <c r="AS978" s="229" t="s">
        <v>5276</v>
      </c>
      <c r="AT978" s="229" t="s">
        <v>5277</v>
      </c>
      <c r="AU978" s="829">
        <v>21682</v>
      </c>
      <c r="AV978" s="137">
        <v>65.703030303030303</v>
      </c>
      <c r="AW978" s="132">
        <v>7000</v>
      </c>
      <c r="AX978" s="132" t="s">
        <v>20075</v>
      </c>
      <c r="AY978" s="132">
        <v>5000</v>
      </c>
      <c r="AZ978" s="132">
        <v>5000</v>
      </c>
      <c r="BA978" s="132">
        <v>5000</v>
      </c>
      <c r="BB978" s="164">
        <v>14</v>
      </c>
      <c r="BC978" s="164"/>
      <c r="BD978" s="165" t="s">
        <v>5278</v>
      </c>
      <c r="BE978" s="165"/>
      <c r="BF978" s="139"/>
      <c r="BG978" s="139"/>
      <c r="BH978" s="139"/>
      <c r="BI978" s="139"/>
      <c r="BJ978" s="139"/>
      <c r="BK978" s="164"/>
      <c r="BL978" s="164"/>
      <c r="BM978" s="165"/>
      <c r="BN978" s="167"/>
      <c r="BO978" s="229"/>
      <c r="BP978" s="229"/>
      <c r="BQ978" s="229"/>
      <c r="BR978" s="229"/>
      <c r="BS978" s="229"/>
      <c r="BT978" s="229"/>
      <c r="BU978" s="229"/>
      <c r="BV978" s="229"/>
      <c r="BW978" s="229"/>
      <c r="BX978" s="229"/>
      <c r="BY978" s="229"/>
      <c r="BZ978" s="229"/>
      <c r="CA978" s="229"/>
      <c r="CB978" s="229"/>
      <c r="CC978" s="229"/>
    </row>
    <row r="979" spans="1:81" s="8" customFormat="1" ht="16.5" customHeight="1">
      <c r="A979" s="123">
        <v>872</v>
      </c>
      <c r="B979" s="123" t="s">
        <v>252</v>
      </c>
      <c r="C979" s="123" t="s">
        <v>253</v>
      </c>
      <c r="D979" s="123" t="s">
        <v>32</v>
      </c>
      <c r="E979" s="123" t="s">
        <v>353</v>
      </c>
      <c r="F979" s="123" t="s">
        <v>5279</v>
      </c>
      <c r="G979" s="523" t="s">
        <v>5280</v>
      </c>
      <c r="H979" s="123" t="s">
        <v>15027</v>
      </c>
      <c r="I979" s="123" t="s">
        <v>15028</v>
      </c>
      <c r="J979" s="123" t="s">
        <v>12883</v>
      </c>
      <c r="K979" s="154" t="s">
        <v>14472</v>
      </c>
      <c r="L979" s="154" t="s">
        <v>5281</v>
      </c>
      <c r="M979" s="143"/>
      <c r="N979" s="131"/>
      <c r="O979" s="131"/>
      <c r="P979" s="131"/>
      <c r="Q979" s="347"/>
      <c r="R979" s="347">
        <v>1073</v>
      </c>
      <c r="S979" s="347"/>
      <c r="T979" s="347"/>
      <c r="U979" s="132"/>
      <c r="V979" s="347"/>
      <c r="W979" s="347"/>
      <c r="X979" s="134"/>
      <c r="Y979" s="347"/>
      <c r="Z979" s="347"/>
      <c r="AA979" s="347"/>
      <c r="AB979" s="347"/>
      <c r="AC979" s="347"/>
      <c r="AD979" s="132"/>
      <c r="AE979" s="132"/>
      <c r="AF979" s="338"/>
      <c r="AG979" s="347"/>
      <c r="AH979" s="347"/>
      <c r="AI979" s="123"/>
      <c r="AJ979" s="123"/>
      <c r="AK979" s="123"/>
      <c r="AL979" s="123"/>
      <c r="AM979" s="123"/>
      <c r="AN979" s="123"/>
      <c r="AO979" s="123"/>
      <c r="AP979" s="123"/>
      <c r="AQ979" s="360" t="s">
        <v>435</v>
      </c>
      <c r="AR979" s="123"/>
      <c r="AS979" s="123"/>
      <c r="AT979" s="123"/>
      <c r="AU979" s="360" t="s">
        <v>435</v>
      </c>
      <c r="AV979" s="137"/>
      <c r="AW979" s="132"/>
      <c r="AX979" s="132"/>
      <c r="AY979" s="132"/>
      <c r="AZ979" s="132"/>
      <c r="BA979" s="132"/>
      <c r="BB979" s="134"/>
      <c r="BC979" s="134"/>
      <c r="BD979" s="134"/>
      <c r="BE979" s="138"/>
      <c r="BF979" s="139"/>
      <c r="BG979" s="139"/>
      <c r="BH979" s="139"/>
      <c r="BI979" s="139"/>
      <c r="BJ979" s="139"/>
      <c r="BK979" s="134"/>
      <c r="BL979" s="134"/>
      <c r="BM979" s="138"/>
      <c r="BN979" s="141"/>
      <c r="BO979" s="123"/>
      <c r="BP979" s="123"/>
      <c r="BQ979" s="123"/>
      <c r="BR979" s="123"/>
      <c r="BS979" s="123"/>
      <c r="BT979" s="123"/>
      <c r="BU979" s="123"/>
      <c r="BV979" s="123"/>
      <c r="BW979" s="123"/>
      <c r="BX979" s="123"/>
      <c r="BY979" s="123"/>
      <c r="BZ979" s="123"/>
      <c r="CA979" s="123"/>
      <c r="CB979" s="123"/>
      <c r="CC979" s="123"/>
    </row>
    <row r="980" spans="1:81" s="8" customFormat="1" ht="16.5" customHeight="1">
      <c r="A980" s="123">
        <v>873</v>
      </c>
      <c r="B980" s="123" t="s">
        <v>252</v>
      </c>
      <c r="C980" s="123" t="s">
        <v>253</v>
      </c>
      <c r="D980" s="123" t="s">
        <v>32</v>
      </c>
      <c r="E980" s="123" t="s">
        <v>353</v>
      </c>
      <c r="F980" s="123" t="s">
        <v>5282</v>
      </c>
      <c r="G980" s="142" t="s">
        <v>5283</v>
      </c>
      <c r="H980" s="123" t="s">
        <v>15029</v>
      </c>
      <c r="I980" s="123" t="s">
        <v>15030</v>
      </c>
      <c r="J980" s="365" t="s">
        <v>12899</v>
      </c>
      <c r="K980" s="154" t="s">
        <v>15031</v>
      </c>
      <c r="L980" s="154" t="s">
        <v>5284</v>
      </c>
      <c r="M980" s="143" t="s">
        <v>16051</v>
      </c>
      <c r="N980" s="563" t="s">
        <v>12883</v>
      </c>
      <c r="O980" s="131" t="s">
        <v>357</v>
      </c>
      <c r="P980" s="123" t="s">
        <v>12883</v>
      </c>
      <c r="Q980" s="347">
        <v>8416</v>
      </c>
      <c r="R980" s="347">
        <v>3182.25</v>
      </c>
      <c r="S980" s="347">
        <v>2750</v>
      </c>
      <c r="T980" s="347">
        <v>1691</v>
      </c>
      <c r="U980" s="132" t="s">
        <v>1428</v>
      </c>
      <c r="V980" s="347">
        <v>1059</v>
      </c>
      <c r="W980" s="347">
        <v>73</v>
      </c>
      <c r="X980" s="134" t="s">
        <v>401</v>
      </c>
      <c r="Y980" s="347">
        <v>29</v>
      </c>
      <c r="Z980" s="347">
        <v>3</v>
      </c>
      <c r="AA980" s="347">
        <v>620</v>
      </c>
      <c r="AB980" s="347">
        <v>45</v>
      </c>
      <c r="AC980" s="347"/>
      <c r="AD980" s="132"/>
      <c r="AE980" s="132">
        <v>16</v>
      </c>
      <c r="AF980" s="338" t="s">
        <v>5285</v>
      </c>
      <c r="AG980" s="347">
        <v>2280</v>
      </c>
      <c r="AH980" s="347">
        <v>3151</v>
      </c>
      <c r="AI980" s="123"/>
      <c r="AJ980" s="123"/>
      <c r="AK980" s="123" t="s">
        <v>406</v>
      </c>
      <c r="AL980" s="123">
        <v>2</v>
      </c>
      <c r="AM980" s="123">
        <v>1</v>
      </c>
      <c r="AN980" s="123">
        <v>1</v>
      </c>
      <c r="AO980" s="123"/>
      <c r="AP980" s="123"/>
      <c r="AQ980" s="123">
        <v>365</v>
      </c>
      <c r="AR980" s="123" t="s">
        <v>16172</v>
      </c>
      <c r="AS980" s="123" t="s">
        <v>16172</v>
      </c>
      <c r="AT980" s="123" t="s">
        <v>711</v>
      </c>
      <c r="AU980" s="829">
        <v>96008</v>
      </c>
      <c r="AV980" s="137">
        <v>263.03561643835616</v>
      </c>
      <c r="AW980" s="132">
        <v>20000</v>
      </c>
      <c r="AX980" s="132">
        <v>10000</v>
      </c>
      <c r="AY980" s="132">
        <v>12000</v>
      </c>
      <c r="AZ980" s="132">
        <v>12000</v>
      </c>
      <c r="BA980" s="132">
        <v>20000</v>
      </c>
      <c r="BB980" s="134">
        <v>20</v>
      </c>
      <c r="BC980" s="134"/>
      <c r="BD980" s="134" t="s">
        <v>5286</v>
      </c>
      <c r="BE980" s="138" t="s">
        <v>5287</v>
      </c>
      <c r="BF980" s="139"/>
      <c r="BG980" s="139"/>
      <c r="BH980" s="139"/>
      <c r="BI980" s="139"/>
      <c r="BJ980" s="139"/>
      <c r="BK980" s="134"/>
      <c r="BL980" s="134"/>
      <c r="BM980" s="138"/>
      <c r="BN980" s="141"/>
      <c r="BO980" s="123"/>
      <c r="BP980" s="123"/>
      <c r="BQ980" s="123"/>
      <c r="BR980" s="123"/>
      <c r="BS980" s="123"/>
      <c r="BT980" s="123"/>
      <c r="BU980" s="123"/>
      <c r="BV980" s="123"/>
      <c r="BW980" s="123"/>
      <c r="BX980" s="123"/>
      <c r="BY980" s="123"/>
      <c r="BZ980" s="123"/>
      <c r="CA980" s="123"/>
      <c r="CB980" s="123"/>
      <c r="CC980" s="123"/>
    </row>
    <row r="981" spans="1:81" s="11" customFormat="1" ht="16.5" customHeight="1">
      <c r="A981" s="123">
        <v>874</v>
      </c>
      <c r="B981" s="123" t="s">
        <v>252</v>
      </c>
      <c r="C981" s="123" t="s">
        <v>254</v>
      </c>
      <c r="D981" s="123" t="s">
        <v>32</v>
      </c>
      <c r="E981" s="123" t="s">
        <v>353</v>
      </c>
      <c r="F981" s="830" t="s">
        <v>5288</v>
      </c>
      <c r="G981" s="142" t="s">
        <v>5289</v>
      </c>
      <c r="H981" s="123" t="s">
        <v>15032</v>
      </c>
      <c r="I981" s="123" t="s">
        <v>15033</v>
      </c>
      <c r="J981" s="123" t="s">
        <v>12899</v>
      </c>
      <c r="K981" s="123" t="s">
        <v>15034</v>
      </c>
      <c r="L981" s="154" t="s">
        <v>5290</v>
      </c>
      <c r="M981" s="446" t="s">
        <v>16052</v>
      </c>
      <c r="N981" s="131" t="s">
        <v>13157</v>
      </c>
      <c r="O981" s="131"/>
      <c r="P981" s="131" t="s">
        <v>13157</v>
      </c>
      <c r="Q981" s="347">
        <v>36114</v>
      </c>
      <c r="R981" s="347">
        <v>1780</v>
      </c>
      <c r="S981" s="347">
        <v>2072</v>
      </c>
      <c r="T981" s="347">
        <v>2072</v>
      </c>
      <c r="U981" s="227" t="s">
        <v>672</v>
      </c>
      <c r="V981" s="347"/>
      <c r="W981" s="347">
        <v>286</v>
      </c>
      <c r="X981" s="134" t="s">
        <v>401</v>
      </c>
      <c r="Y981" s="347">
        <v>447</v>
      </c>
      <c r="Z981" s="347"/>
      <c r="AA981" s="347">
        <v>300</v>
      </c>
      <c r="AB981" s="347">
        <v>40</v>
      </c>
      <c r="AC981" s="347">
        <v>434</v>
      </c>
      <c r="AD981" s="132">
        <v>67</v>
      </c>
      <c r="AE981" s="132">
        <v>50</v>
      </c>
      <c r="AF981" s="123" t="s">
        <v>5291</v>
      </c>
      <c r="AG981" s="347">
        <v>200</v>
      </c>
      <c r="AH981" s="347">
        <v>10000</v>
      </c>
      <c r="AI981" s="123"/>
      <c r="AJ981" s="123"/>
      <c r="AK981" s="123"/>
      <c r="AL981" s="123">
        <v>5</v>
      </c>
      <c r="AM981" s="123"/>
      <c r="AN981" s="123">
        <v>3</v>
      </c>
      <c r="AO981" s="123">
        <v>2</v>
      </c>
      <c r="AP981" s="123"/>
      <c r="AQ981" s="123">
        <v>365</v>
      </c>
      <c r="AR981" s="123" t="s">
        <v>16168</v>
      </c>
      <c r="AS981" s="123" t="s">
        <v>16168</v>
      </c>
      <c r="AT981" s="123" t="s">
        <v>711</v>
      </c>
      <c r="AU981" s="829">
        <v>44110</v>
      </c>
      <c r="AV981" s="137">
        <v>120.84931506849315</v>
      </c>
      <c r="AW981" s="132">
        <v>10000</v>
      </c>
      <c r="AX981" s="132">
        <v>6000</v>
      </c>
      <c r="AY981" s="132">
        <v>6000</v>
      </c>
      <c r="AZ981" s="132">
        <v>8000</v>
      </c>
      <c r="BA981" s="132">
        <v>10000</v>
      </c>
      <c r="BB981" s="134"/>
      <c r="BC981" s="134"/>
      <c r="BD981" s="134"/>
      <c r="BE981" s="248" t="s">
        <v>730</v>
      </c>
      <c r="BF981" s="139"/>
      <c r="BG981" s="139"/>
      <c r="BH981" s="139"/>
      <c r="BI981" s="139"/>
      <c r="BJ981" s="139"/>
      <c r="BK981" s="436"/>
      <c r="BL981" s="436"/>
      <c r="BM981" s="248"/>
      <c r="BN981" s="438"/>
      <c r="BO981" s="123"/>
      <c r="BP981" s="123"/>
      <c r="BQ981" s="123"/>
      <c r="BR981" s="123"/>
      <c r="BS981" s="123"/>
      <c r="BT981" s="123"/>
      <c r="BU981" s="123"/>
      <c r="BV981" s="123"/>
      <c r="BW981" s="123"/>
      <c r="BX981" s="123"/>
      <c r="BY981" s="123"/>
      <c r="BZ981" s="123"/>
      <c r="CA981" s="123"/>
      <c r="CB981" s="123"/>
      <c r="CC981" s="123"/>
    </row>
    <row r="982" spans="1:81" s="8" customFormat="1" ht="16.5" customHeight="1">
      <c r="A982" s="123">
        <v>875</v>
      </c>
      <c r="B982" s="123" t="s">
        <v>252</v>
      </c>
      <c r="C982" s="123" t="s">
        <v>254</v>
      </c>
      <c r="D982" s="123" t="s">
        <v>32</v>
      </c>
      <c r="E982" s="123" t="s">
        <v>459</v>
      </c>
      <c r="F982" s="123" t="s">
        <v>5292</v>
      </c>
      <c r="G982" s="142" t="s">
        <v>5293</v>
      </c>
      <c r="H982" s="123" t="s">
        <v>15035</v>
      </c>
      <c r="I982" s="123" t="s">
        <v>15036</v>
      </c>
      <c r="J982" s="123" t="s">
        <v>12883</v>
      </c>
      <c r="K982" s="123" t="s">
        <v>15034</v>
      </c>
      <c r="L982" s="156" t="s">
        <v>5294</v>
      </c>
      <c r="M982" s="143" t="s">
        <v>16053</v>
      </c>
      <c r="N982" s="131" t="s">
        <v>13157</v>
      </c>
      <c r="O982" s="131"/>
      <c r="P982" s="131" t="s">
        <v>13157</v>
      </c>
      <c r="Q982" s="227">
        <v>48899</v>
      </c>
      <c r="R982" s="132">
        <v>1003</v>
      </c>
      <c r="S982" s="132">
        <v>40000</v>
      </c>
      <c r="T982" s="132">
        <v>40000</v>
      </c>
      <c r="U982" s="132"/>
      <c r="V982" s="132"/>
      <c r="W982" s="132">
        <v>40</v>
      </c>
      <c r="X982" s="134" t="s">
        <v>401</v>
      </c>
      <c r="Y982" s="347"/>
      <c r="Z982" s="347"/>
      <c r="AA982" s="347"/>
      <c r="AB982" s="347">
        <v>95</v>
      </c>
      <c r="AC982" s="347"/>
      <c r="AD982" s="132">
        <v>80</v>
      </c>
      <c r="AE982" s="132">
        <v>80</v>
      </c>
      <c r="AF982" s="836" t="s">
        <v>5295</v>
      </c>
      <c r="AG982" s="347">
        <v>4</v>
      </c>
      <c r="AH982" s="347">
        <v>90</v>
      </c>
      <c r="AI982" s="123"/>
      <c r="AJ982" s="123"/>
      <c r="AK982" s="123"/>
      <c r="AL982" s="123"/>
      <c r="AM982" s="123"/>
      <c r="AN982" s="123"/>
      <c r="AO982" s="123"/>
      <c r="AP982" s="123"/>
      <c r="AQ982" s="123">
        <v>365</v>
      </c>
      <c r="AR982" s="123" t="s">
        <v>16274</v>
      </c>
      <c r="AS982" s="123" t="s">
        <v>16274</v>
      </c>
      <c r="AT982" s="123" t="s">
        <v>711</v>
      </c>
      <c r="AU982" s="829">
        <v>17716</v>
      </c>
      <c r="AV982" s="137">
        <v>48.536986301369865</v>
      </c>
      <c r="AW982" s="132">
        <v>7000</v>
      </c>
      <c r="AX982" s="132">
        <v>4000</v>
      </c>
      <c r="AY982" s="132">
        <v>4000</v>
      </c>
      <c r="AZ982" s="132">
        <v>5000</v>
      </c>
      <c r="BA982" s="132">
        <v>7000</v>
      </c>
      <c r="BB982" s="586">
        <v>20</v>
      </c>
      <c r="BC982" s="586" t="s">
        <v>5296</v>
      </c>
      <c r="BD982" s="138" t="s">
        <v>5297</v>
      </c>
      <c r="BE982" s="138"/>
      <c r="BF982" s="139"/>
      <c r="BG982" s="139"/>
      <c r="BH982" s="139"/>
      <c r="BI982" s="139"/>
      <c r="BJ982" s="139"/>
      <c r="BK982" s="586"/>
      <c r="BL982" s="586"/>
      <c r="BM982" s="138"/>
      <c r="BN982" s="141"/>
      <c r="BO982" s="123"/>
      <c r="BP982" s="123"/>
      <c r="BQ982" s="123"/>
      <c r="BR982" s="123"/>
      <c r="BS982" s="123"/>
      <c r="BT982" s="123"/>
      <c r="BU982" s="123"/>
      <c r="BV982" s="123"/>
      <c r="BW982" s="123"/>
      <c r="BX982" s="123"/>
      <c r="BY982" s="123"/>
      <c r="BZ982" s="123"/>
      <c r="CA982" s="123"/>
      <c r="CB982" s="123"/>
      <c r="CC982" s="123"/>
    </row>
    <row r="983" spans="1:81" s="8" customFormat="1" ht="16.5" customHeight="1">
      <c r="A983" s="123">
        <v>876</v>
      </c>
      <c r="B983" s="123" t="s">
        <v>252</v>
      </c>
      <c r="C983" s="123" t="s">
        <v>253</v>
      </c>
      <c r="D983" s="123" t="s">
        <v>32</v>
      </c>
      <c r="E983" s="123" t="s">
        <v>459</v>
      </c>
      <c r="F983" s="123" t="s">
        <v>5298</v>
      </c>
      <c r="G983" s="142" t="s">
        <v>5299</v>
      </c>
      <c r="H983" s="123" t="s">
        <v>15037</v>
      </c>
      <c r="I983" s="154" t="s">
        <v>15038</v>
      </c>
      <c r="J983" s="123" t="s">
        <v>12899</v>
      </c>
      <c r="K983" s="154" t="s">
        <v>15039</v>
      </c>
      <c r="L983" s="154" t="s">
        <v>5300</v>
      </c>
      <c r="M983" s="182" t="s">
        <v>16054</v>
      </c>
      <c r="N983" s="131" t="s">
        <v>13157</v>
      </c>
      <c r="O983" s="434"/>
      <c r="P983" s="131" t="s">
        <v>13157</v>
      </c>
      <c r="Q983" s="347">
        <v>3033</v>
      </c>
      <c r="R983" s="347">
        <v>990</v>
      </c>
      <c r="S983" s="132">
        <v>990</v>
      </c>
      <c r="T983" s="347">
        <v>990</v>
      </c>
      <c r="U983" s="347"/>
      <c r="V983" s="132"/>
      <c r="W983" s="347">
        <v>45</v>
      </c>
      <c r="X983" s="360" t="s">
        <v>401</v>
      </c>
      <c r="Y983" s="347"/>
      <c r="Z983" s="347"/>
      <c r="AA983" s="347"/>
      <c r="AB983" s="347">
        <v>195</v>
      </c>
      <c r="AC983" s="132"/>
      <c r="AD983" s="132">
        <v>90</v>
      </c>
      <c r="AE983" s="132">
        <v>22</v>
      </c>
      <c r="AF983" s="338" t="s">
        <v>5301</v>
      </c>
      <c r="AG983" s="347">
        <v>80</v>
      </c>
      <c r="AH983" s="347">
        <v>240</v>
      </c>
      <c r="AI983" s="123"/>
      <c r="AJ983" s="123"/>
      <c r="AK983" s="123"/>
      <c r="AL983" s="123"/>
      <c r="AM983" s="123"/>
      <c r="AN983" s="123"/>
      <c r="AO983" s="123"/>
      <c r="AP983" s="123"/>
      <c r="AQ983" s="123">
        <v>365</v>
      </c>
      <c r="AR983" s="123" t="s">
        <v>16166</v>
      </c>
      <c r="AS983" s="123" t="s">
        <v>16166</v>
      </c>
      <c r="AT983" s="123"/>
      <c r="AU983" s="539">
        <v>9600</v>
      </c>
      <c r="AV983" s="137">
        <v>26.301369863013697</v>
      </c>
      <c r="AW983" s="132">
        <v>7000</v>
      </c>
      <c r="AX983" s="132" t="s">
        <v>20076</v>
      </c>
      <c r="AY983" s="132">
        <v>2000</v>
      </c>
      <c r="AZ983" s="132">
        <v>5000</v>
      </c>
      <c r="BA983" s="132">
        <v>5000</v>
      </c>
      <c r="BB983" s="134">
        <v>20</v>
      </c>
      <c r="BC983" s="134"/>
      <c r="BD983" s="134"/>
      <c r="BE983" s="532"/>
      <c r="BF983" s="139"/>
      <c r="BG983" s="139"/>
      <c r="BH983" s="139"/>
      <c r="BI983" s="139"/>
      <c r="BJ983" s="139"/>
      <c r="BK983" s="134"/>
      <c r="BL983" s="134"/>
      <c r="BM983" s="138"/>
      <c r="BN983" s="603"/>
      <c r="BO983" s="123"/>
      <c r="BP983" s="123"/>
      <c r="BQ983" s="123"/>
      <c r="BR983" s="123"/>
      <c r="BS983" s="123"/>
      <c r="BT983" s="123"/>
      <c r="BU983" s="123"/>
      <c r="BV983" s="123"/>
      <c r="BW983" s="123"/>
      <c r="BX983" s="123"/>
      <c r="BY983" s="123"/>
      <c r="BZ983" s="123"/>
      <c r="CA983" s="123"/>
      <c r="CB983" s="123"/>
      <c r="CC983" s="123"/>
    </row>
    <row r="984" spans="1:81" s="8" customFormat="1" ht="16.5" customHeight="1">
      <c r="A984" s="123">
        <v>877</v>
      </c>
      <c r="B984" s="123" t="s">
        <v>252</v>
      </c>
      <c r="C984" s="123" t="s">
        <v>253</v>
      </c>
      <c r="D984" s="123" t="s">
        <v>32</v>
      </c>
      <c r="E984" s="123" t="s">
        <v>353</v>
      </c>
      <c r="F984" s="123" t="s">
        <v>5302</v>
      </c>
      <c r="G984" s="142" t="s">
        <v>5303</v>
      </c>
      <c r="H984" s="154" t="s">
        <v>15040</v>
      </c>
      <c r="I984" s="123" t="s">
        <v>15041</v>
      </c>
      <c r="J984" s="123" t="s">
        <v>12883</v>
      </c>
      <c r="K984" s="154" t="s">
        <v>15042</v>
      </c>
      <c r="L984" s="154" t="s">
        <v>5304</v>
      </c>
      <c r="M984" s="130" t="s">
        <v>16055</v>
      </c>
      <c r="N984" s="131" t="s">
        <v>13157</v>
      </c>
      <c r="O984" s="123"/>
      <c r="P984" s="131" t="s">
        <v>13157</v>
      </c>
      <c r="Q984" s="619">
        <v>23643</v>
      </c>
      <c r="R984" s="347">
        <v>2856</v>
      </c>
      <c r="S984" s="347">
        <v>1324</v>
      </c>
      <c r="T984" s="347">
        <v>665</v>
      </c>
      <c r="U984" s="132"/>
      <c r="V984" s="347">
        <v>659</v>
      </c>
      <c r="W984" s="347">
        <v>30</v>
      </c>
      <c r="X984" s="134" t="s">
        <v>401</v>
      </c>
      <c r="Y984" s="347">
        <v>30</v>
      </c>
      <c r="Z984" s="347">
        <v>30</v>
      </c>
      <c r="AA984" s="347">
        <v>50</v>
      </c>
      <c r="AB984" s="347">
        <v>30</v>
      </c>
      <c r="AC984" s="347"/>
      <c r="AD984" s="132">
        <v>176</v>
      </c>
      <c r="AE984" s="132">
        <v>60</v>
      </c>
      <c r="AF984" s="338"/>
      <c r="AG984" s="347"/>
      <c r="AH984" s="347"/>
      <c r="AI984" s="123" t="s">
        <v>5305</v>
      </c>
      <c r="AJ984" s="123"/>
      <c r="AK984" s="123"/>
      <c r="AL984" s="123"/>
      <c r="AM984" s="123"/>
      <c r="AN984" s="123"/>
      <c r="AO984" s="123"/>
      <c r="AP984" s="123"/>
      <c r="AQ984" s="360" t="s">
        <v>435</v>
      </c>
      <c r="AR984" s="123" t="s">
        <v>16166</v>
      </c>
      <c r="AS984" s="123" t="s">
        <v>16166</v>
      </c>
      <c r="AT984" s="123" t="s">
        <v>3187</v>
      </c>
      <c r="AU984" s="360" t="s">
        <v>435</v>
      </c>
      <c r="AV984" s="137"/>
      <c r="AW984" s="132"/>
      <c r="AX984" s="132"/>
      <c r="AY984" s="132"/>
      <c r="AZ984" s="132"/>
      <c r="BA984" s="132"/>
      <c r="BB984" s="134"/>
      <c r="BC984" s="134"/>
      <c r="BD984" s="134"/>
      <c r="BE984" s="138"/>
      <c r="BF984" s="139"/>
      <c r="BG984" s="139"/>
      <c r="BH984" s="139"/>
      <c r="BI984" s="139"/>
      <c r="BJ984" s="139"/>
      <c r="BK984" s="134"/>
      <c r="BL984" s="134"/>
      <c r="BM984" s="138"/>
      <c r="BN984" s="141"/>
      <c r="BO984" s="123"/>
      <c r="BP984" s="123"/>
      <c r="BQ984" s="123"/>
      <c r="BR984" s="123"/>
      <c r="BS984" s="123"/>
      <c r="BT984" s="123"/>
      <c r="BU984" s="123"/>
      <c r="BV984" s="123"/>
      <c r="BW984" s="123"/>
      <c r="BX984" s="123"/>
      <c r="BY984" s="123"/>
      <c r="BZ984" s="123"/>
      <c r="CA984" s="123"/>
      <c r="CB984" s="123"/>
      <c r="CC984" s="123"/>
    </row>
    <row r="985" spans="1:81" s="8" customFormat="1" ht="16.5" customHeight="1">
      <c r="A985" s="123">
        <v>878</v>
      </c>
      <c r="B985" s="123" t="s">
        <v>252</v>
      </c>
      <c r="C985" s="123" t="s">
        <v>253</v>
      </c>
      <c r="D985" s="123" t="s">
        <v>32</v>
      </c>
      <c r="E985" s="123" t="s">
        <v>459</v>
      </c>
      <c r="F985" s="123" t="s">
        <v>5306</v>
      </c>
      <c r="G985" s="142" t="s">
        <v>5307</v>
      </c>
      <c r="H985" s="123" t="s">
        <v>15043</v>
      </c>
      <c r="I985" s="135" t="s">
        <v>15044</v>
      </c>
      <c r="J985" s="123" t="s">
        <v>12883</v>
      </c>
      <c r="K985" s="135" t="s">
        <v>12915</v>
      </c>
      <c r="L985" s="123" t="s">
        <v>5308</v>
      </c>
      <c r="M985" s="143" t="s">
        <v>16056</v>
      </c>
      <c r="N985" s="131" t="s">
        <v>13157</v>
      </c>
      <c r="O985" s="123"/>
      <c r="P985" s="131" t="s">
        <v>13157</v>
      </c>
      <c r="Q985" s="347">
        <v>29945</v>
      </c>
      <c r="R985" s="347">
        <v>5361.77</v>
      </c>
      <c r="S985" s="347">
        <v>4251</v>
      </c>
      <c r="T985" s="347">
        <v>4251</v>
      </c>
      <c r="U985" s="347"/>
      <c r="V985" s="347"/>
      <c r="W985" s="347">
        <v>235</v>
      </c>
      <c r="X985" s="360" t="s">
        <v>359</v>
      </c>
      <c r="Y985" s="347"/>
      <c r="Z985" s="347"/>
      <c r="AA985" s="347"/>
      <c r="AB985" s="347">
        <v>94.6</v>
      </c>
      <c r="AC985" s="347">
        <v>324.89999999999998</v>
      </c>
      <c r="AD985" s="132"/>
      <c r="AE985" s="132">
        <v>74</v>
      </c>
      <c r="AF985" s="429" t="s">
        <v>5309</v>
      </c>
      <c r="AG985" s="347"/>
      <c r="AH985" s="347">
        <v>116</v>
      </c>
      <c r="AI985" s="837"/>
      <c r="AJ985" s="837"/>
      <c r="AK985" s="429"/>
      <c r="AL985" s="123">
        <v>2</v>
      </c>
      <c r="AM985" s="429"/>
      <c r="AN985" s="123">
        <v>2</v>
      </c>
      <c r="AO985" s="429"/>
      <c r="AP985" s="429"/>
      <c r="AQ985" s="123">
        <v>365</v>
      </c>
      <c r="AR985" s="338" t="s">
        <v>16166</v>
      </c>
      <c r="AS985" s="338" t="s">
        <v>16166</v>
      </c>
      <c r="AT985" s="123" t="s">
        <v>711</v>
      </c>
      <c r="AU985" s="838">
        <v>131082</v>
      </c>
      <c r="AV985" s="137">
        <v>359.12876712328767</v>
      </c>
      <c r="AW985" s="132">
        <v>13000</v>
      </c>
      <c r="AX985" s="132">
        <v>12000</v>
      </c>
      <c r="AY985" s="132">
        <v>12000</v>
      </c>
      <c r="AZ985" s="132">
        <v>12000</v>
      </c>
      <c r="BA985" s="132">
        <v>13000</v>
      </c>
      <c r="BB985" s="134" t="s">
        <v>5310</v>
      </c>
      <c r="BC985" s="134"/>
      <c r="BD985" s="123" t="s">
        <v>5311</v>
      </c>
      <c r="BE985" s="123" t="s">
        <v>5312</v>
      </c>
      <c r="BF985" s="139"/>
      <c r="BG985" s="139"/>
      <c r="BH985" s="139"/>
      <c r="BI985" s="139"/>
      <c r="BJ985" s="139"/>
      <c r="BK985" s="134"/>
      <c r="BL985" s="134"/>
      <c r="BM985" s="123" t="s">
        <v>5313</v>
      </c>
      <c r="BN985" s="156"/>
      <c r="BO985" s="123"/>
      <c r="BP985" s="123"/>
      <c r="BQ985" s="123"/>
      <c r="BR985" s="123"/>
      <c r="BS985" s="123"/>
      <c r="BT985" s="123"/>
      <c r="BU985" s="123"/>
      <c r="BV985" s="123"/>
      <c r="BW985" s="123"/>
      <c r="BX985" s="123"/>
      <c r="BY985" s="123"/>
      <c r="BZ985" s="123"/>
      <c r="CA985" s="123"/>
      <c r="CB985" s="123"/>
      <c r="CC985" s="123"/>
    </row>
    <row r="986" spans="1:81" s="8" customFormat="1" ht="16.5" customHeight="1">
      <c r="A986" s="123">
        <v>879</v>
      </c>
      <c r="B986" s="123" t="s">
        <v>252</v>
      </c>
      <c r="C986" s="123" t="s">
        <v>253</v>
      </c>
      <c r="D986" s="123" t="s">
        <v>32</v>
      </c>
      <c r="E986" s="123" t="s">
        <v>459</v>
      </c>
      <c r="F986" s="123" t="s">
        <v>5314</v>
      </c>
      <c r="G986" s="142" t="s">
        <v>5315</v>
      </c>
      <c r="H986" s="123" t="s">
        <v>15045</v>
      </c>
      <c r="I986" s="123" t="s">
        <v>15046</v>
      </c>
      <c r="J986" s="123" t="s">
        <v>12883</v>
      </c>
      <c r="K986" s="154" t="s">
        <v>15047</v>
      </c>
      <c r="L986" s="154" t="s">
        <v>5316</v>
      </c>
      <c r="M986" s="143" t="s">
        <v>16057</v>
      </c>
      <c r="N986" s="131" t="s">
        <v>13157</v>
      </c>
      <c r="O986" s="123"/>
      <c r="P986" s="131" t="s">
        <v>13157</v>
      </c>
      <c r="Q986" s="347">
        <v>1243</v>
      </c>
      <c r="R986" s="347">
        <v>1124</v>
      </c>
      <c r="S986" s="347">
        <v>990</v>
      </c>
      <c r="T986" s="347">
        <v>990</v>
      </c>
      <c r="U986" s="132" t="s">
        <v>5317</v>
      </c>
      <c r="V986" s="347">
        <v>0</v>
      </c>
      <c r="W986" s="347">
        <v>60</v>
      </c>
      <c r="X986" s="134" t="s">
        <v>401</v>
      </c>
      <c r="Y986" s="347">
        <v>33</v>
      </c>
      <c r="Z986" s="347"/>
      <c r="AA986" s="347"/>
      <c r="AB986" s="347">
        <v>16</v>
      </c>
      <c r="AC986" s="347">
        <v>20</v>
      </c>
      <c r="AD986" s="132">
        <v>50</v>
      </c>
      <c r="AE986" s="132">
        <v>20</v>
      </c>
      <c r="AF986" s="338" t="s">
        <v>5318</v>
      </c>
      <c r="AG986" s="347">
        <v>8800</v>
      </c>
      <c r="AH986" s="347">
        <v>8800</v>
      </c>
      <c r="AI986" s="123"/>
      <c r="AJ986" s="123"/>
      <c r="AK986" s="123"/>
      <c r="AL986" s="123">
        <v>8</v>
      </c>
      <c r="AM986" s="123"/>
      <c r="AN986" s="123">
        <v>8</v>
      </c>
      <c r="AO986" s="123"/>
      <c r="AP986" s="123"/>
      <c r="AQ986" s="123">
        <v>365</v>
      </c>
      <c r="AR986" s="338" t="s">
        <v>16180</v>
      </c>
      <c r="AS986" s="338" t="s">
        <v>16180</v>
      </c>
      <c r="AT986" s="123" t="s">
        <v>3187</v>
      </c>
      <c r="AU986" s="829">
        <v>8010</v>
      </c>
      <c r="AV986" s="137">
        <v>21.945205479452056</v>
      </c>
      <c r="AW986" s="132">
        <v>6000</v>
      </c>
      <c r="AX986" s="132">
        <v>4000</v>
      </c>
      <c r="AY986" s="132">
        <v>4000</v>
      </c>
      <c r="AZ986" s="132">
        <v>5000</v>
      </c>
      <c r="BA986" s="132">
        <v>5000</v>
      </c>
      <c r="BB986" s="134">
        <v>10</v>
      </c>
      <c r="BC986" s="134"/>
      <c r="BD986" s="134"/>
      <c r="BE986" s="138"/>
      <c r="BF986" s="139"/>
      <c r="BG986" s="139"/>
      <c r="BH986" s="139"/>
      <c r="BI986" s="139"/>
      <c r="BJ986" s="139"/>
      <c r="BK986" s="134"/>
      <c r="BL986" s="134"/>
      <c r="BM986" s="138"/>
      <c r="BN986" s="141"/>
      <c r="BO986" s="123"/>
      <c r="BP986" s="123"/>
      <c r="BQ986" s="123"/>
      <c r="BR986" s="123"/>
      <c r="BS986" s="123"/>
      <c r="BT986" s="123"/>
      <c r="BU986" s="123"/>
      <c r="BV986" s="123"/>
      <c r="BW986" s="123"/>
      <c r="BX986" s="123"/>
      <c r="BY986" s="123"/>
      <c r="BZ986" s="123"/>
      <c r="CA986" s="123"/>
      <c r="CB986" s="123"/>
      <c r="CC986" s="123"/>
    </row>
    <row r="987" spans="1:81" s="8" customFormat="1" ht="16.5" customHeight="1">
      <c r="A987" s="123">
        <v>880</v>
      </c>
      <c r="B987" s="123" t="s">
        <v>252</v>
      </c>
      <c r="C987" s="123" t="s">
        <v>253</v>
      </c>
      <c r="D987" s="123" t="s">
        <v>32</v>
      </c>
      <c r="E987" s="123" t="s">
        <v>459</v>
      </c>
      <c r="F987" s="123" t="s">
        <v>5319</v>
      </c>
      <c r="G987" s="142" t="s">
        <v>5320</v>
      </c>
      <c r="H987" s="123" t="s">
        <v>15048</v>
      </c>
      <c r="I987" s="123" t="s">
        <v>15049</v>
      </c>
      <c r="J987" s="123" t="s">
        <v>12883</v>
      </c>
      <c r="K987" s="154" t="s">
        <v>15050</v>
      </c>
      <c r="L987" s="154" t="s">
        <v>5321</v>
      </c>
      <c r="M987" s="135" t="s">
        <v>16058</v>
      </c>
      <c r="N987" s="131" t="s">
        <v>13157</v>
      </c>
      <c r="O987" s="123"/>
      <c r="P987" s="131" t="s">
        <v>13157</v>
      </c>
      <c r="Q987" s="347">
        <v>4857</v>
      </c>
      <c r="R987" s="347">
        <v>3368.62</v>
      </c>
      <c r="S987" s="347">
        <v>5047</v>
      </c>
      <c r="T987" s="347">
        <v>3240</v>
      </c>
      <c r="U987" s="132"/>
      <c r="V987" s="347">
        <v>1807</v>
      </c>
      <c r="W987" s="347"/>
      <c r="X987" s="134" t="s">
        <v>401</v>
      </c>
      <c r="Y987" s="347"/>
      <c r="Z987" s="347"/>
      <c r="AA987" s="347"/>
      <c r="AB987" s="347">
        <v>170.83</v>
      </c>
      <c r="AC987" s="347">
        <v>190</v>
      </c>
      <c r="AD987" s="132"/>
      <c r="AE987" s="132">
        <v>168</v>
      </c>
      <c r="AF987" s="338" t="s">
        <v>5322</v>
      </c>
      <c r="AG987" s="347"/>
      <c r="AH987" s="347"/>
      <c r="AI987" s="123"/>
      <c r="AJ987" s="123"/>
      <c r="AK987" s="123"/>
      <c r="AL987" s="123"/>
      <c r="AM987" s="123"/>
      <c r="AN987" s="123"/>
      <c r="AO987" s="123"/>
      <c r="AP987" s="123"/>
      <c r="AQ987" s="123">
        <v>365</v>
      </c>
      <c r="AR987" s="123" t="s">
        <v>16168</v>
      </c>
      <c r="AS987" s="123" t="s">
        <v>16168</v>
      </c>
      <c r="AT987" s="123" t="s">
        <v>711</v>
      </c>
      <c r="AU987" s="829">
        <v>77794</v>
      </c>
      <c r="AV987" s="137">
        <v>213.13424657534247</v>
      </c>
      <c r="AW987" s="132">
        <v>12000</v>
      </c>
      <c r="AX987" s="132">
        <v>7000</v>
      </c>
      <c r="AY987" s="132">
        <v>7000</v>
      </c>
      <c r="AZ987" s="132">
        <v>9000</v>
      </c>
      <c r="BA987" s="132">
        <v>12000</v>
      </c>
      <c r="BB987" s="134">
        <v>25</v>
      </c>
      <c r="BC987" s="134">
        <v>25</v>
      </c>
      <c r="BD987" s="134" t="s">
        <v>5323</v>
      </c>
      <c r="BE987" s="138" t="s">
        <v>730</v>
      </c>
      <c r="BF987" s="139"/>
      <c r="BG987" s="139"/>
      <c r="BH987" s="139"/>
      <c r="BI987" s="139"/>
      <c r="BJ987" s="139"/>
      <c r="BK987" s="134"/>
      <c r="BL987" s="134"/>
      <c r="BM987" s="138"/>
      <c r="BN987" s="141"/>
      <c r="BO987" s="123"/>
      <c r="BP987" s="123"/>
      <c r="BQ987" s="123"/>
      <c r="BR987" s="123"/>
      <c r="BS987" s="123"/>
      <c r="BT987" s="123"/>
      <c r="BU987" s="123"/>
      <c r="BV987" s="123"/>
      <c r="BW987" s="123"/>
      <c r="BX987" s="123"/>
      <c r="BY987" s="123"/>
      <c r="BZ987" s="123"/>
      <c r="CA987" s="123"/>
      <c r="CB987" s="123"/>
      <c r="CC987" s="123"/>
    </row>
    <row r="988" spans="1:81" s="8" customFormat="1" ht="16.5" customHeight="1">
      <c r="A988" s="123">
        <v>881</v>
      </c>
      <c r="B988" s="123" t="s">
        <v>5324</v>
      </c>
      <c r="C988" s="123" t="s">
        <v>253</v>
      </c>
      <c r="D988" s="123" t="s">
        <v>32</v>
      </c>
      <c r="E988" s="123" t="s">
        <v>459</v>
      </c>
      <c r="F988" s="123" t="s">
        <v>5325</v>
      </c>
      <c r="G988" s="142" t="s">
        <v>5326</v>
      </c>
      <c r="H988" s="123" t="s">
        <v>15051</v>
      </c>
      <c r="I988" s="123" t="s">
        <v>15052</v>
      </c>
      <c r="J988" s="123" t="s">
        <v>12899</v>
      </c>
      <c r="K988" s="154" t="s">
        <v>15052</v>
      </c>
      <c r="L988" s="154" t="s">
        <v>5327</v>
      </c>
      <c r="M988" s="143" t="s">
        <v>16059</v>
      </c>
      <c r="N988" s="563" t="s">
        <v>12883</v>
      </c>
      <c r="O988" s="131" t="s">
        <v>357</v>
      </c>
      <c r="P988" s="131" t="s">
        <v>13157</v>
      </c>
      <c r="Q988" s="347">
        <v>18469</v>
      </c>
      <c r="R988" s="347">
        <v>2460</v>
      </c>
      <c r="S988" s="347">
        <v>2460</v>
      </c>
      <c r="T988" s="347">
        <v>2460</v>
      </c>
      <c r="U988" s="132"/>
      <c r="V988" s="347"/>
      <c r="W988" s="347">
        <v>73</v>
      </c>
      <c r="X988" s="360" t="s">
        <v>401</v>
      </c>
      <c r="Y988" s="347">
        <v>247</v>
      </c>
      <c r="Z988" s="347"/>
      <c r="AA988" s="347"/>
      <c r="AB988" s="347">
        <v>30</v>
      </c>
      <c r="AC988" s="347"/>
      <c r="AD988" s="132">
        <v>30</v>
      </c>
      <c r="AE988" s="132">
        <v>40</v>
      </c>
      <c r="AF988" s="338" t="s">
        <v>5328</v>
      </c>
      <c r="AG988" s="347">
        <v>12000</v>
      </c>
      <c r="AH988" s="347">
        <v>12000</v>
      </c>
      <c r="AI988" s="839"/>
      <c r="AJ988" s="839"/>
      <c r="AK988" s="429"/>
      <c r="AL988" s="123"/>
      <c r="AM988" s="123"/>
      <c r="AN988" s="123"/>
      <c r="AO988" s="123"/>
      <c r="AP988" s="123"/>
      <c r="AQ988" s="123">
        <v>365</v>
      </c>
      <c r="AR988" s="123" t="s">
        <v>16168</v>
      </c>
      <c r="AS988" s="123" t="s">
        <v>16168</v>
      </c>
      <c r="AT988" s="123" t="s">
        <v>711</v>
      </c>
      <c r="AU988" s="829">
        <v>150000</v>
      </c>
      <c r="AV988" s="137">
        <v>410.95890410958901</v>
      </c>
      <c r="AW988" s="132">
        <v>6000</v>
      </c>
      <c r="AX988" s="132"/>
      <c r="AY988" s="132">
        <v>3000</v>
      </c>
      <c r="AZ988" s="132">
        <v>4000</v>
      </c>
      <c r="BA988" s="132">
        <v>6000</v>
      </c>
      <c r="BB988" s="577">
        <v>15</v>
      </c>
      <c r="BC988" s="577"/>
      <c r="BD988" s="577" t="s">
        <v>5329</v>
      </c>
      <c r="BE988" s="138"/>
      <c r="BF988" s="139"/>
      <c r="BG988" s="139"/>
      <c r="BH988" s="139"/>
      <c r="BI988" s="139"/>
      <c r="BJ988" s="139"/>
      <c r="BK988" s="577"/>
      <c r="BL988" s="577"/>
      <c r="BM988" s="138"/>
      <c r="BN988" s="141"/>
      <c r="BO988" s="123"/>
      <c r="BP988" s="123"/>
      <c r="BQ988" s="123"/>
      <c r="BR988" s="123"/>
      <c r="BS988" s="123"/>
      <c r="BT988" s="123"/>
      <c r="BU988" s="123"/>
      <c r="BV988" s="123"/>
      <c r="BW988" s="123"/>
      <c r="BX988" s="123"/>
      <c r="BY988" s="123"/>
      <c r="BZ988" s="123"/>
      <c r="CA988" s="123"/>
      <c r="CB988" s="123"/>
      <c r="CC988" s="123"/>
    </row>
    <row r="989" spans="1:81" s="8" customFormat="1" ht="16.5" customHeight="1">
      <c r="A989" s="123">
        <v>882</v>
      </c>
      <c r="B989" s="229" t="s">
        <v>252</v>
      </c>
      <c r="C989" s="229" t="s">
        <v>253</v>
      </c>
      <c r="D989" s="229" t="s">
        <v>32</v>
      </c>
      <c r="E989" s="229" t="s">
        <v>353</v>
      </c>
      <c r="F989" s="229" t="s">
        <v>5330</v>
      </c>
      <c r="G989" s="550" t="s">
        <v>20077</v>
      </c>
      <c r="H989" s="229" t="s">
        <v>15053</v>
      </c>
      <c r="I989" s="229" t="s">
        <v>15054</v>
      </c>
      <c r="J989" s="229" t="s">
        <v>12899</v>
      </c>
      <c r="K989" s="159" t="s">
        <v>15055</v>
      </c>
      <c r="L989" s="159" t="s">
        <v>5331</v>
      </c>
      <c r="M989" s="143" t="s">
        <v>16060</v>
      </c>
      <c r="N989" s="131" t="s">
        <v>13157</v>
      </c>
      <c r="O989" s="123"/>
      <c r="P989" s="131" t="s">
        <v>13157</v>
      </c>
      <c r="Q989" s="347">
        <v>9617</v>
      </c>
      <c r="R989" s="347">
        <v>3742</v>
      </c>
      <c r="S989" s="347">
        <v>1267</v>
      </c>
      <c r="T989" s="347">
        <v>738</v>
      </c>
      <c r="U989" s="347" t="s">
        <v>392</v>
      </c>
      <c r="V989" s="347">
        <v>529</v>
      </c>
      <c r="W989" s="347">
        <v>182</v>
      </c>
      <c r="X989" s="360" t="s">
        <v>401</v>
      </c>
      <c r="Y989" s="347">
        <v>179</v>
      </c>
      <c r="Z989" s="347">
        <v>50</v>
      </c>
      <c r="AA989" s="347">
        <v>1000</v>
      </c>
      <c r="AB989" s="347">
        <v>118</v>
      </c>
      <c r="AC989" s="347">
        <v>97</v>
      </c>
      <c r="AD989" s="132">
        <v>80</v>
      </c>
      <c r="AE989" s="132">
        <v>120</v>
      </c>
      <c r="AF989" s="338" t="s">
        <v>5332</v>
      </c>
      <c r="AG989" s="347">
        <v>200</v>
      </c>
      <c r="AH989" s="347">
        <v>2200</v>
      </c>
      <c r="AI989" s="229"/>
      <c r="AJ989" s="229"/>
      <c r="AK989" s="762" t="s">
        <v>406</v>
      </c>
      <c r="AL989" s="229">
        <v>5</v>
      </c>
      <c r="AM989" s="229">
        <v>2</v>
      </c>
      <c r="AN989" s="229">
        <v>2</v>
      </c>
      <c r="AO989" s="229">
        <v>1</v>
      </c>
      <c r="AP989" s="229"/>
      <c r="AQ989" s="229">
        <v>365</v>
      </c>
      <c r="AR989" s="229" t="s">
        <v>16275</v>
      </c>
      <c r="AS989" s="229" t="s">
        <v>16275</v>
      </c>
      <c r="AT989" s="229" t="s">
        <v>711</v>
      </c>
      <c r="AU989" s="829">
        <v>51830</v>
      </c>
      <c r="AV989" s="137">
        <v>142</v>
      </c>
      <c r="AW989" s="132">
        <v>10000</v>
      </c>
      <c r="AX989" s="132">
        <v>8000</v>
      </c>
      <c r="AY989" s="132">
        <v>8000</v>
      </c>
      <c r="AZ989" s="132">
        <v>9000</v>
      </c>
      <c r="BA989" s="132">
        <v>10000</v>
      </c>
      <c r="BB989" s="134">
        <v>20</v>
      </c>
      <c r="BC989" s="134">
        <v>10</v>
      </c>
      <c r="BD989" s="164" t="s">
        <v>5333</v>
      </c>
      <c r="BE989" s="165" t="s">
        <v>5334</v>
      </c>
      <c r="BF989" s="139"/>
      <c r="BG989" s="139"/>
      <c r="BH989" s="139"/>
      <c r="BI989" s="139"/>
      <c r="BJ989" s="139"/>
      <c r="BK989" s="164"/>
      <c r="BL989" s="164"/>
      <c r="BM989" s="165"/>
      <c r="BN989" s="167"/>
      <c r="BO989" s="229"/>
      <c r="BP989" s="229"/>
      <c r="BQ989" s="229"/>
      <c r="BR989" s="229"/>
      <c r="BS989" s="229"/>
      <c r="BT989" s="229"/>
      <c r="BU989" s="229"/>
      <c r="BV989" s="229"/>
      <c r="BW989" s="229"/>
      <c r="BX989" s="229"/>
      <c r="BY989" s="229"/>
      <c r="BZ989" s="229"/>
      <c r="CA989" s="229"/>
      <c r="CB989" s="229"/>
      <c r="CC989" s="229"/>
    </row>
    <row r="990" spans="1:81" s="10" customFormat="1" ht="16.5" customHeight="1">
      <c r="A990" s="123">
        <v>883</v>
      </c>
      <c r="B990" s="123" t="s">
        <v>252</v>
      </c>
      <c r="C990" s="123" t="s">
        <v>254</v>
      </c>
      <c r="D990" s="123" t="s">
        <v>32</v>
      </c>
      <c r="E990" s="123" t="s">
        <v>353</v>
      </c>
      <c r="F990" s="123" t="s">
        <v>5335</v>
      </c>
      <c r="G990" s="142" t="s">
        <v>5336</v>
      </c>
      <c r="H990" s="123" t="s">
        <v>15056</v>
      </c>
      <c r="I990" s="123" t="s">
        <v>15057</v>
      </c>
      <c r="J990" s="123" t="s">
        <v>12883</v>
      </c>
      <c r="K990" s="123" t="s">
        <v>15058</v>
      </c>
      <c r="L990" s="123" t="s">
        <v>5337</v>
      </c>
      <c r="M990" s="143" t="s">
        <v>16061</v>
      </c>
      <c r="N990" s="131" t="s">
        <v>13157</v>
      </c>
      <c r="O990" s="123"/>
      <c r="P990" s="131" t="s">
        <v>13157</v>
      </c>
      <c r="Q990" s="347">
        <v>618163</v>
      </c>
      <c r="R990" s="347">
        <v>6123</v>
      </c>
      <c r="S990" s="347">
        <v>28055</v>
      </c>
      <c r="T990" s="347">
        <v>28055</v>
      </c>
      <c r="U990" s="132"/>
      <c r="V990" s="347"/>
      <c r="W990" s="347"/>
      <c r="X990" s="360"/>
      <c r="Y990" s="347"/>
      <c r="Z990" s="347"/>
      <c r="AA990" s="347"/>
      <c r="AB990" s="347">
        <v>42</v>
      </c>
      <c r="AC990" s="347"/>
      <c r="AD990" s="132"/>
      <c r="AE990" s="132">
        <v>370</v>
      </c>
      <c r="AF990" s="123" t="s">
        <v>5338</v>
      </c>
      <c r="AG990" s="347">
        <v>204</v>
      </c>
      <c r="AH990" s="347">
        <v>204</v>
      </c>
      <c r="AI990" s="839"/>
      <c r="AJ990" s="839"/>
      <c r="AK990" s="429"/>
      <c r="AL990" s="123">
        <v>1</v>
      </c>
      <c r="AM990" s="123"/>
      <c r="AN990" s="123">
        <v>1</v>
      </c>
      <c r="AO990" s="123"/>
      <c r="AP990" s="123"/>
      <c r="AQ990" s="123">
        <v>365</v>
      </c>
      <c r="AR990" s="123" t="s">
        <v>16214</v>
      </c>
      <c r="AS990" s="123" t="s">
        <v>16214</v>
      </c>
      <c r="AT990" s="123" t="s">
        <v>711</v>
      </c>
      <c r="AU990" s="347">
        <v>490000</v>
      </c>
      <c r="AV990" s="137">
        <v>1342.4657534246576</v>
      </c>
      <c r="AW990" s="132">
        <v>14000</v>
      </c>
      <c r="AX990" s="132">
        <v>10000</v>
      </c>
      <c r="AY990" s="132">
        <v>12000</v>
      </c>
      <c r="AZ990" s="132">
        <v>12000</v>
      </c>
      <c r="BA990" s="132">
        <v>14000</v>
      </c>
      <c r="BB990" s="134">
        <v>50</v>
      </c>
      <c r="BC990" s="134" t="s">
        <v>5339</v>
      </c>
      <c r="BD990" s="138" t="s">
        <v>5340</v>
      </c>
      <c r="BE990" s="138"/>
      <c r="BF990" s="139"/>
      <c r="BG990" s="139"/>
      <c r="BH990" s="139"/>
      <c r="BI990" s="139"/>
      <c r="BJ990" s="139"/>
      <c r="BK990" s="134"/>
      <c r="BL990" s="134"/>
      <c r="BM990" s="138"/>
      <c r="BN990" s="141"/>
      <c r="BO990" s="123"/>
      <c r="BP990" s="123"/>
      <c r="BQ990" s="123"/>
      <c r="BR990" s="123"/>
      <c r="BS990" s="123"/>
      <c r="BT990" s="123"/>
      <c r="BU990" s="123"/>
      <c r="BV990" s="123"/>
      <c r="BW990" s="123"/>
      <c r="BX990" s="123"/>
      <c r="BY990" s="123"/>
      <c r="BZ990" s="123"/>
      <c r="CA990" s="123"/>
      <c r="CB990" s="123"/>
      <c r="CC990" s="123"/>
    </row>
    <row r="991" spans="1:81" s="8" customFormat="1" ht="16.5" customHeight="1">
      <c r="A991" s="123">
        <v>884</v>
      </c>
      <c r="B991" s="123" t="s">
        <v>252</v>
      </c>
      <c r="C991" s="123" t="s">
        <v>253</v>
      </c>
      <c r="D991" s="123" t="s">
        <v>32</v>
      </c>
      <c r="E991" s="123" t="s">
        <v>353</v>
      </c>
      <c r="F991" s="123" t="s">
        <v>5341</v>
      </c>
      <c r="G991" s="142" t="s">
        <v>5342</v>
      </c>
      <c r="H991" s="123" t="s">
        <v>15059</v>
      </c>
      <c r="I991" s="123">
        <v>1989.01</v>
      </c>
      <c r="J991" s="123" t="s">
        <v>12883</v>
      </c>
      <c r="K991" s="154" t="s">
        <v>15034</v>
      </c>
      <c r="L991" s="154" t="s">
        <v>5343</v>
      </c>
      <c r="M991" s="143" t="s">
        <v>16062</v>
      </c>
      <c r="N991" s="131" t="s">
        <v>13157</v>
      </c>
      <c r="O991" s="123"/>
      <c r="P991" s="131" t="s">
        <v>13157</v>
      </c>
      <c r="Q991" s="347">
        <v>112499</v>
      </c>
      <c r="R991" s="347">
        <v>17422</v>
      </c>
      <c r="S991" s="347">
        <v>12543</v>
      </c>
      <c r="T991" s="347">
        <v>12543</v>
      </c>
      <c r="U991" s="132"/>
      <c r="V991" s="347"/>
      <c r="W991" s="347"/>
      <c r="X991" s="134"/>
      <c r="Y991" s="347"/>
      <c r="Z991" s="347"/>
      <c r="AA991" s="347"/>
      <c r="AB991" s="347">
        <v>2927.89</v>
      </c>
      <c r="AC991" s="347"/>
      <c r="AD991" s="132">
        <v>66.95</v>
      </c>
      <c r="AE991" s="132">
        <v>180</v>
      </c>
      <c r="AF991" s="338"/>
      <c r="AG991" s="347"/>
      <c r="AH991" s="347"/>
      <c r="AI991" s="839"/>
      <c r="AJ991" s="839"/>
      <c r="AK991" s="123"/>
      <c r="AL991" s="123">
        <v>2</v>
      </c>
      <c r="AM991" s="123"/>
      <c r="AN991" s="123">
        <v>1</v>
      </c>
      <c r="AO991" s="123">
        <v>1</v>
      </c>
      <c r="AP991" s="123"/>
      <c r="AQ991" s="123">
        <v>365</v>
      </c>
      <c r="AR991" s="123" t="s">
        <v>16166</v>
      </c>
      <c r="AS991" s="123" t="s">
        <v>16166</v>
      </c>
      <c r="AT991" s="123" t="s">
        <v>711</v>
      </c>
      <c r="AU991" s="829">
        <v>150000</v>
      </c>
      <c r="AV991" s="137">
        <v>410.95890410958901</v>
      </c>
      <c r="AW991" s="132">
        <v>10000</v>
      </c>
      <c r="AX991" s="132">
        <v>6000</v>
      </c>
      <c r="AY991" s="132">
        <v>6000</v>
      </c>
      <c r="AZ991" s="132">
        <v>7000</v>
      </c>
      <c r="BA991" s="132">
        <v>10000</v>
      </c>
      <c r="BB991" s="134">
        <v>30</v>
      </c>
      <c r="BC991" s="134"/>
      <c r="BD991" s="134" t="s">
        <v>5344</v>
      </c>
      <c r="BE991" s="138" t="s">
        <v>5345</v>
      </c>
      <c r="BF991" s="139"/>
      <c r="BG991" s="139"/>
      <c r="BH991" s="139"/>
      <c r="BI991" s="139"/>
      <c r="BJ991" s="139"/>
      <c r="BK991" s="134"/>
      <c r="BL991" s="134"/>
      <c r="BM991" s="138"/>
      <c r="BN991" s="141"/>
      <c r="BO991" s="123"/>
      <c r="BP991" s="123"/>
      <c r="BQ991" s="123"/>
      <c r="BR991" s="123"/>
      <c r="BS991" s="123"/>
      <c r="BT991" s="123"/>
      <c r="BU991" s="123"/>
      <c r="BV991" s="123"/>
      <c r="BW991" s="123"/>
      <c r="BX991" s="123"/>
      <c r="BY991" s="123"/>
      <c r="BZ991" s="123"/>
      <c r="CA991" s="123"/>
      <c r="CB991" s="123"/>
      <c r="CC991" s="123"/>
    </row>
    <row r="992" spans="1:81" s="8" customFormat="1" ht="16.5" customHeight="1">
      <c r="A992" s="123">
        <v>885</v>
      </c>
      <c r="B992" s="365" t="s">
        <v>252</v>
      </c>
      <c r="C992" s="365" t="s">
        <v>254</v>
      </c>
      <c r="D992" s="365" t="s">
        <v>32</v>
      </c>
      <c r="E992" s="365" t="s">
        <v>353</v>
      </c>
      <c r="F992" s="365" t="s">
        <v>5346</v>
      </c>
      <c r="G992" s="367" t="s">
        <v>5347</v>
      </c>
      <c r="H992" s="365" t="s">
        <v>15060</v>
      </c>
      <c r="I992" s="365" t="s">
        <v>15061</v>
      </c>
      <c r="J992" s="123" t="s">
        <v>12883</v>
      </c>
      <c r="K992" s="365" t="s">
        <v>15062</v>
      </c>
      <c r="L992" s="368" t="s">
        <v>5348</v>
      </c>
      <c r="M992" s="123" t="s">
        <v>16063</v>
      </c>
      <c r="N992" s="365" t="s">
        <v>13157</v>
      </c>
      <c r="O992" s="365"/>
      <c r="P992" s="365" t="s">
        <v>13157</v>
      </c>
      <c r="Q992" s="794">
        <v>1900</v>
      </c>
      <c r="R992" s="789">
        <v>200</v>
      </c>
      <c r="S992" s="789">
        <v>145</v>
      </c>
      <c r="T992" s="789"/>
      <c r="U992" s="789" t="s">
        <v>672</v>
      </c>
      <c r="V992" s="789">
        <v>145</v>
      </c>
      <c r="W992" s="789">
        <v>59</v>
      </c>
      <c r="X992" s="795" t="s">
        <v>401</v>
      </c>
      <c r="Y992" s="789"/>
      <c r="Z992" s="789">
        <v>18</v>
      </c>
      <c r="AA992" s="789">
        <v>500</v>
      </c>
      <c r="AB992" s="789">
        <v>6</v>
      </c>
      <c r="AC992" s="789"/>
      <c r="AD992" s="369"/>
      <c r="AE992" s="369">
        <v>30</v>
      </c>
      <c r="AF992" s="365" t="s">
        <v>5349</v>
      </c>
      <c r="AG992" s="369" t="s">
        <v>5350</v>
      </c>
      <c r="AH992" s="369">
        <v>600</v>
      </c>
      <c r="AI992" s="652"/>
      <c r="AJ992" s="652"/>
      <c r="AK992" s="365" t="s">
        <v>477</v>
      </c>
      <c r="AL992" s="371">
        <v>2</v>
      </c>
      <c r="AM992" s="418">
        <v>1</v>
      </c>
      <c r="AN992" s="429">
        <v>1</v>
      </c>
      <c r="AO992" s="429"/>
      <c r="AP992" s="418"/>
      <c r="AQ992" s="365">
        <v>144</v>
      </c>
      <c r="AR992" s="365" t="s">
        <v>16172</v>
      </c>
      <c r="AS992" s="365" t="s">
        <v>16172</v>
      </c>
      <c r="AT992" s="365" t="s">
        <v>3636</v>
      </c>
      <c r="AU992" s="840">
        <v>3292</v>
      </c>
      <c r="AV992" s="137">
        <v>22.861111111111111</v>
      </c>
      <c r="AW992" s="369">
        <v>5000</v>
      </c>
      <c r="AX992" s="132"/>
      <c r="AY992" s="132">
        <v>2000</v>
      </c>
      <c r="AZ992" s="132">
        <v>3000</v>
      </c>
      <c r="BA992" s="372">
        <v>5000</v>
      </c>
      <c r="BB992" s="134">
        <v>30</v>
      </c>
      <c r="BC992" s="370">
        <v>20</v>
      </c>
      <c r="BD992" s="365" t="s">
        <v>5351</v>
      </c>
      <c r="BE992" s="510" t="s">
        <v>5352</v>
      </c>
      <c r="BF992" s="139"/>
      <c r="BG992" s="139"/>
      <c r="BH992" s="139"/>
      <c r="BI992" s="139"/>
      <c r="BJ992" s="139"/>
      <c r="BK992" s="370"/>
      <c r="BL992" s="370"/>
      <c r="BM992" s="123" t="s">
        <v>5351</v>
      </c>
      <c r="BN992" s="156" t="s">
        <v>5352</v>
      </c>
      <c r="BO992" s="123"/>
      <c r="BP992" s="123"/>
      <c r="BQ992" s="123"/>
      <c r="BR992" s="123"/>
      <c r="BS992" s="123"/>
      <c r="BT992" s="123"/>
      <c r="BU992" s="123"/>
      <c r="BV992" s="123"/>
      <c r="BW992" s="123"/>
      <c r="BX992" s="123"/>
      <c r="BY992" s="365"/>
      <c r="BZ992" s="365"/>
      <c r="CA992" s="365"/>
      <c r="CB992" s="365"/>
      <c r="CC992" s="365"/>
    </row>
    <row r="993" spans="1:81" s="8" customFormat="1" ht="16.5" customHeight="1">
      <c r="A993" s="123">
        <v>886</v>
      </c>
      <c r="B993" s="123" t="s">
        <v>252</v>
      </c>
      <c r="C993" s="123" t="s">
        <v>254</v>
      </c>
      <c r="D993" s="123" t="s">
        <v>32</v>
      </c>
      <c r="E993" s="123" t="s">
        <v>459</v>
      </c>
      <c r="F993" s="123" t="s">
        <v>5353</v>
      </c>
      <c r="G993" s="142" t="s">
        <v>5354</v>
      </c>
      <c r="H993" s="123" t="s">
        <v>15063</v>
      </c>
      <c r="I993" s="123" t="s">
        <v>15064</v>
      </c>
      <c r="J993" s="123" t="s">
        <v>12883</v>
      </c>
      <c r="K993" s="154" t="s">
        <v>15065</v>
      </c>
      <c r="L993" s="154" t="s">
        <v>5355</v>
      </c>
      <c r="M993" s="130" t="s">
        <v>16064</v>
      </c>
      <c r="N993" s="131" t="s">
        <v>13157</v>
      </c>
      <c r="O993" s="123"/>
      <c r="P993" s="131" t="s">
        <v>13157</v>
      </c>
      <c r="Q993" s="347">
        <v>9867</v>
      </c>
      <c r="R993" s="347">
        <v>1868.14</v>
      </c>
      <c r="S993" s="347">
        <v>337</v>
      </c>
      <c r="T993" s="347">
        <v>205</v>
      </c>
      <c r="U993" s="132" t="s">
        <v>392</v>
      </c>
      <c r="V993" s="347">
        <v>132</v>
      </c>
      <c r="W993" s="347">
        <v>89</v>
      </c>
      <c r="X993" s="134" t="s">
        <v>401</v>
      </c>
      <c r="Y993" s="347"/>
      <c r="Z993" s="347"/>
      <c r="AA993" s="347"/>
      <c r="AB993" s="347">
        <v>16.52</v>
      </c>
      <c r="AC993" s="347"/>
      <c r="AD993" s="132"/>
      <c r="AE993" s="132">
        <v>30</v>
      </c>
      <c r="AF993" s="338" t="s">
        <v>5356</v>
      </c>
      <c r="AG993" s="347"/>
      <c r="AH993" s="347">
        <v>250</v>
      </c>
      <c r="AI993" s="123"/>
      <c r="AJ993" s="123"/>
      <c r="AK993" s="123" t="s">
        <v>413</v>
      </c>
      <c r="AL993" s="123">
        <v>6</v>
      </c>
      <c r="AM993" s="123">
        <v>3</v>
      </c>
      <c r="AN993" s="123"/>
      <c r="AO993" s="123">
        <v>3</v>
      </c>
      <c r="AP993" s="123"/>
      <c r="AQ993" s="123">
        <v>300</v>
      </c>
      <c r="AR993" s="123" t="s">
        <v>16166</v>
      </c>
      <c r="AS993" s="123" t="s">
        <v>16166</v>
      </c>
      <c r="AT993" s="123" t="s">
        <v>464</v>
      </c>
      <c r="AU993" s="829">
        <v>3000</v>
      </c>
      <c r="AV993" s="137">
        <v>10</v>
      </c>
      <c r="AW993" s="132">
        <v>5000</v>
      </c>
      <c r="AX993" s="132">
        <v>2000</v>
      </c>
      <c r="AY993" s="132">
        <v>3000</v>
      </c>
      <c r="AZ993" s="132">
        <v>3000</v>
      </c>
      <c r="BA993" s="132">
        <v>5000</v>
      </c>
      <c r="BB993" s="134"/>
      <c r="BC993" s="134"/>
      <c r="BD993" s="134"/>
      <c r="BE993" s="138"/>
      <c r="BF993" s="139"/>
      <c r="BG993" s="139"/>
      <c r="BH993" s="139"/>
      <c r="BI993" s="139"/>
      <c r="BJ993" s="139"/>
      <c r="BK993" s="134"/>
      <c r="BL993" s="134"/>
      <c r="BM993" s="138"/>
      <c r="BN993" s="141" t="s">
        <v>5357</v>
      </c>
      <c r="BO993" s="123"/>
      <c r="BP993" s="123"/>
      <c r="BQ993" s="123"/>
      <c r="BR993" s="123"/>
      <c r="BS993" s="123"/>
      <c r="BT993" s="123"/>
      <c r="BU993" s="123"/>
      <c r="BV993" s="123"/>
      <c r="BW993" s="123"/>
      <c r="BX993" s="123"/>
      <c r="BY993" s="123"/>
      <c r="BZ993" s="123"/>
      <c r="CA993" s="123"/>
      <c r="CB993" s="123"/>
      <c r="CC993" s="123"/>
    </row>
    <row r="994" spans="1:81" s="8" customFormat="1" ht="16.5" customHeight="1">
      <c r="A994" s="123">
        <v>887</v>
      </c>
      <c r="B994" s="123" t="s">
        <v>252</v>
      </c>
      <c r="C994" s="123" t="s">
        <v>253</v>
      </c>
      <c r="D994" s="123" t="s">
        <v>32</v>
      </c>
      <c r="E994" s="123" t="s">
        <v>353</v>
      </c>
      <c r="F994" s="123" t="s">
        <v>5358</v>
      </c>
      <c r="G994" s="142" t="s">
        <v>5359</v>
      </c>
      <c r="H994" s="123" t="s">
        <v>15066</v>
      </c>
      <c r="I994" s="123" t="s">
        <v>15067</v>
      </c>
      <c r="J994" s="123" t="s">
        <v>12883</v>
      </c>
      <c r="K994" s="154" t="s">
        <v>15068</v>
      </c>
      <c r="L994" s="154" t="s">
        <v>5360</v>
      </c>
      <c r="M994" s="130" t="s">
        <v>16065</v>
      </c>
      <c r="N994" s="131" t="s">
        <v>13157</v>
      </c>
      <c r="O994" s="131"/>
      <c r="P994" s="131" t="s">
        <v>13157</v>
      </c>
      <c r="Q994" s="347">
        <v>96717</v>
      </c>
      <c r="R994" s="347">
        <v>3159</v>
      </c>
      <c r="S994" s="347">
        <v>86860</v>
      </c>
      <c r="T994" s="347">
        <v>86860</v>
      </c>
      <c r="U994" s="132"/>
      <c r="V994" s="347"/>
      <c r="W994" s="347">
        <v>18545</v>
      </c>
      <c r="X994" s="134"/>
      <c r="Y994" s="347"/>
      <c r="Z994" s="347"/>
      <c r="AA994" s="347"/>
      <c r="AB994" s="347">
        <v>391</v>
      </c>
      <c r="AC994" s="347">
        <v>137</v>
      </c>
      <c r="AD994" s="132">
        <v>19</v>
      </c>
      <c r="AE994" s="132">
        <v>80</v>
      </c>
      <c r="AF994" s="338" t="s">
        <v>5361</v>
      </c>
      <c r="AG994" s="347">
        <v>550</v>
      </c>
      <c r="AH994" s="347">
        <v>600000</v>
      </c>
      <c r="AI994" s="123"/>
      <c r="AJ994" s="123"/>
      <c r="AK994" s="123" t="s">
        <v>387</v>
      </c>
      <c r="AL994" s="123">
        <v>7</v>
      </c>
      <c r="AM994" s="123"/>
      <c r="AN994" s="123">
        <v>2</v>
      </c>
      <c r="AO994" s="123">
        <v>4</v>
      </c>
      <c r="AP994" s="123">
        <v>1</v>
      </c>
      <c r="AQ994" s="123">
        <v>365</v>
      </c>
      <c r="AR994" s="123" t="s">
        <v>16166</v>
      </c>
      <c r="AS994" s="123" t="s">
        <v>16166</v>
      </c>
      <c r="AT994" s="123" t="s">
        <v>1421</v>
      </c>
      <c r="AU994" s="829">
        <v>300000</v>
      </c>
      <c r="AV994" s="137">
        <v>821.91780821917803</v>
      </c>
      <c r="AW994" s="132">
        <v>9000</v>
      </c>
      <c r="AX994" s="132"/>
      <c r="AY994" s="132">
        <v>5000</v>
      </c>
      <c r="AZ994" s="132">
        <v>6000</v>
      </c>
      <c r="BA994" s="132">
        <v>9000</v>
      </c>
      <c r="BB994" s="134">
        <v>23</v>
      </c>
      <c r="BC994" s="134"/>
      <c r="BD994" s="134" t="s">
        <v>5329</v>
      </c>
      <c r="BE994" s="138"/>
      <c r="BF994" s="139"/>
      <c r="BG994" s="139"/>
      <c r="BH994" s="139"/>
      <c r="BI994" s="139"/>
      <c r="BJ994" s="139"/>
      <c r="BK994" s="134"/>
      <c r="BL994" s="134"/>
      <c r="BM994" s="138"/>
      <c r="BN994" s="141"/>
      <c r="BO994" s="123"/>
      <c r="BP994" s="123"/>
      <c r="BQ994" s="123"/>
      <c r="BR994" s="123"/>
      <c r="BS994" s="123"/>
      <c r="BT994" s="123"/>
      <c r="BU994" s="123"/>
      <c r="BV994" s="123"/>
      <c r="BW994" s="123"/>
      <c r="BX994" s="123"/>
      <c r="BY994" s="123"/>
      <c r="BZ994" s="123"/>
      <c r="CA994" s="123"/>
      <c r="CB994" s="123"/>
      <c r="CC994" s="123"/>
    </row>
    <row r="995" spans="1:81" s="8" customFormat="1" ht="16.5" customHeight="1">
      <c r="A995" s="123">
        <v>888</v>
      </c>
      <c r="B995" s="365" t="s">
        <v>252</v>
      </c>
      <c r="C995" s="365" t="s">
        <v>253</v>
      </c>
      <c r="D995" s="365" t="s">
        <v>32</v>
      </c>
      <c r="E995" s="365" t="s">
        <v>353</v>
      </c>
      <c r="F995" s="365" t="s">
        <v>5362</v>
      </c>
      <c r="G995" s="367" t="s">
        <v>5363</v>
      </c>
      <c r="H995" s="365" t="s">
        <v>15069</v>
      </c>
      <c r="I995" s="365" t="s">
        <v>15070</v>
      </c>
      <c r="J995" s="365" t="s">
        <v>12899</v>
      </c>
      <c r="K995" s="365" t="s">
        <v>15070</v>
      </c>
      <c r="L995" s="368" t="s">
        <v>5364</v>
      </c>
      <c r="M995" s="123" t="s">
        <v>16066</v>
      </c>
      <c r="N995" s="131" t="s">
        <v>13157</v>
      </c>
      <c r="O995" s="365"/>
      <c r="P995" s="131" t="s">
        <v>13157</v>
      </c>
      <c r="Q995" s="794">
        <v>25624</v>
      </c>
      <c r="R995" s="789">
        <v>6422.74</v>
      </c>
      <c r="S995" s="789">
        <v>5758</v>
      </c>
      <c r="T995" s="789">
        <v>5758</v>
      </c>
      <c r="U995" s="789"/>
      <c r="V995" s="789"/>
      <c r="W995" s="789">
        <v>300</v>
      </c>
      <c r="X995" s="795" t="s">
        <v>401</v>
      </c>
      <c r="Y995" s="789">
        <v>15</v>
      </c>
      <c r="Z995" s="789"/>
      <c r="AA995" s="789"/>
      <c r="AB995" s="789">
        <v>194</v>
      </c>
      <c r="AC995" s="789"/>
      <c r="AD995" s="369">
        <v>156</v>
      </c>
      <c r="AE995" s="369">
        <v>126</v>
      </c>
      <c r="AF995" s="652" t="s">
        <v>5365</v>
      </c>
      <c r="AG995" s="789">
        <v>40</v>
      </c>
      <c r="AH995" s="789">
        <v>600000</v>
      </c>
      <c r="AI995" s="652"/>
      <c r="AJ995" s="652"/>
      <c r="AK995" s="365"/>
      <c r="AL995" s="371">
        <v>3</v>
      </c>
      <c r="AM995" s="418">
        <v>1</v>
      </c>
      <c r="AN995" s="429"/>
      <c r="AO995" s="429">
        <v>2</v>
      </c>
      <c r="AP995" s="418"/>
      <c r="AQ995" s="365">
        <v>365</v>
      </c>
      <c r="AR995" s="365" t="s">
        <v>5366</v>
      </c>
      <c r="AS995" s="365" t="s">
        <v>5366</v>
      </c>
      <c r="AT995" s="365" t="s">
        <v>711</v>
      </c>
      <c r="AU995" s="840">
        <v>104749</v>
      </c>
      <c r="AV995" s="137">
        <v>286.98356164383563</v>
      </c>
      <c r="AW995" s="369">
        <v>12000</v>
      </c>
      <c r="AX995" s="132" t="s">
        <v>4162</v>
      </c>
      <c r="AY995" s="132" t="s">
        <v>4162</v>
      </c>
      <c r="AZ995" s="132" t="s">
        <v>4162</v>
      </c>
      <c r="BA995" s="372">
        <v>12000</v>
      </c>
      <c r="BB995" s="370">
        <v>33</v>
      </c>
      <c r="BC995" s="370">
        <v>16</v>
      </c>
      <c r="BD995" s="365" t="s">
        <v>5367</v>
      </c>
      <c r="BE995" s="510" t="s">
        <v>5368</v>
      </c>
      <c r="BF995" s="139"/>
      <c r="BG995" s="139"/>
      <c r="BH995" s="139"/>
      <c r="BI995" s="139"/>
      <c r="BJ995" s="139"/>
      <c r="BK995" s="370"/>
      <c r="BL995" s="370"/>
      <c r="BM995" s="123"/>
      <c r="BN995" s="156"/>
      <c r="BO995" s="123"/>
      <c r="BP995" s="123"/>
      <c r="BQ995" s="123"/>
      <c r="BR995" s="123"/>
      <c r="BS995" s="123"/>
      <c r="BT995" s="123"/>
      <c r="BU995" s="123"/>
      <c r="BV995" s="123"/>
      <c r="BW995" s="123"/>
      <c r="BX995" s="123"/>
      <c r="BY995" s="123"/>
      <c r="BZ995" s="365"/>
      <c r="CA995" s="365"/>
      <c r="CB995" s="365"/>
      <c r="CC995" s="365"/>
    </row>
    <row r="996" spans="1:81" s="8" customFormat="1" ht="16.5" customHeight="1">
      <c r="A996" s="123">
        <v>889</v>
      </c>
      <c r="B996" s="123" t="s">
        <v>252</v>
      </c>
      <c r="C996" s="123" t="s">
        <v>254</v>
      </c>
      <c r="D996" s="123" t="s">
        <v>32</v>
      </c>
      <c r="E996" s="123" t="s">
        <v>459</v>
      </c>
      <c r="F996" s="123" t="s">
        <v>5369</v>
      </c>
      <c r="G996" s="142" t="s">
        <v>5370</v>
      </c>
      <c r="H996" s="123" t="s">
        <v>15071</v>
      </c>
      <c r="I996" s="123" t="s">
        <v>13636</v>
      </c>
      <c r="J996" s="123" t="s">
        <v>12883</v>
      </c>
      <c r="K996" s="154" t="s">
        <v>15072</v>
      </c>
      <c r="L996" s="154" t="s">
        <v>5371</v>
      </c>
      <c r="M996" s="135" t="s">
        <v>16067</v>
      </c>
      <c r="N996" s="131" t="s">
        <v>13157</v>
      </c>
      <c r="O996" s="131"/>
      <c r="P996" s="131" t="s">
        <v>13157</v>
      </c>
      <c r="Q996" s="347">
        <v>114168</v>
      </c>
      <c r="R996" s="347">
        <v>1936</v>
      </c>
      <c r="S996" s="347">
        <v>390</v>
      </c>
      <c r="T996" s="347">
        <v>390</v>
      </c>
      <c r="U996" s="132" t="s">
        <v>756</v>
      </c>
      <c r="V996" s="347"/>
      <c r="W996" s="347">
        <v>66</v>
      </c>
      <c r="X996" s="134" t="s">
        <v>401</v>
      </c>
      <c r="Y996" s="347">
        <v>130</v>
      </c>
      <c r="Z996" s="347">
        <v>17</v>
      </c>
      <c r="AA996" s="347">
        <v>18</v>
      </c>
      <c r="AB996" s="347">
        <v>20</v>
      </c>
      <c r="AC996" s="347">
        <v>460</v>
      </c>
      <c r="AD996" s="132">
        <v>60</v>
      </c>
      <c r="AE996" s="132">
        <v>88</v>
      </c>
      <c r="AF996" s="338" t="s">
        <v>5372</v>
      </c>
      <c r="AG996" s="347">
        <v>164</v>
      </c>
      <c r="AH996" s="347">
        <v>3800</v>
      </c>
      <c r="AI996" s="123"/>
      <c r="AJ996" s="123"/>
      <c r="AK996" s="123"/>
      <c r="AL996" s="123"/>
      <c r="AM996" s="123"/>
      <c r="AN996" s="123"/>
      <c r="AO996" s="123"/>
      <c r="AP996" s="123"/>
      <c r="AQ996" s="123">
        <v>365</v>
      </c>
      <c r="AR996" s="123" t="s">
        <v>16276</v>
      </c>
      <c r="AS996" s="123" t="s">
        <v>16276</v>
      </c>
      <c r="AT996" s="123" t="s">
        <v>711</v>
      </c>
      <c r="AU996" s="829">
        <v>170000</v>
      </c>
      <c r="AV996" s="137">
        <v>465.75342465753425</v>
      </c>
      <c r="AW996" s="132">
        <v>9000</v>
      </c>
      <c r="AX996" s="132">
        <v>6000</v>
      </c>
      <c r="AY996" s="132">
        <v>6000</v>
      </c>
      <c r="AZ996" s="132">
        <v>7000</v>
      </c>
      <c r="BA996" s="132">
        <v>9000</v>
      </c>
      <c r="BB996" s="134">
        <v>22</v>
      </c>
      <c r="BC996" s="134">
        <v>33</v>
      </c>
      <c r="BD996" s="134" t="s">
        <v>5373</v>
      </c>
      <c r="BE996" s="138" t="s">
        <v>3101</v>
      </c>
      <c r="BF996" s="139"/>
      <c r="BG996" s="139"/>
      <c r="BH996" s="139"/>
      <c r="BI996" s="139"/>
      <c r="BJ996" s="139"/>
      <c r="BK996" s="134"/>
      <c r="BL996" s="134"/>
      <c r="BM996" s="138"/>
      <c r="BN996" s="141"/>
      <c r="BO996" s="123"/>
      <c r="BP996" s="123"/>
      <c r="BQ996" s="123"/>
      <c r="BR996" s="123"/>
      <c r="BS996" s="123"/>
      <c r="BT996" s="123"/>
      <c r="BU996" s="123"/>
      <c r="BV996" s="123"/>
      <c r="BW996" s="123"/>
      <c r="BX996" s="123"/>
      <c r="BY996" s="123"/>
      <c r="BZ996" s="123"/>
      <c r="CA996" s="123"/>
      <c r="CB996" s="123"/>
      <c r="CC996" s="123"/>
    </row>
    <row r="997" spans="1:81" s="8" customFormat="1" ht="16.5" customHeight="1">
      <c r="A997" s="123">
        <v>890</v>
      </c>
      <c r="B997" s="365" t="s">
        <v>252</v>
      </c>
      <c r="C997" s="365" t="s">
        <v>253</v>
      </c>
      <c r="D997" s="365" t="s">
        <v>32</v>
      </c>
      <c r="E997" s="365" t="s">
        <v>353</v>
      </c>
      <c r="F997" s="365" t="s">
        <v>5374</v>
      </c>
      <c r="G997" s="367" t="s">
        <v>5375</v>
      </c>
      <c r="H997" s="365" t="s">
        <v>15073</v>
      </c>
      <c r="I997" s="365" t="s">
        <v>15074</v>
      </c>
      <c r="J997" s="123" t="s">
        <v>12883</v>
      </c>
      <c r="K997" s="365" t="s">
        <v>13028</v>
      </c>
      <c r="L997" s="368" t="s">
        <v>5376</v>
      </c>
      <c r="M997" s="130" t="s">
        <v>16068</v>
      </c>
      <c r="N997" s="131" t="s">
        <v>13157</v>
      </c>
      <c r="O997" s="365"/>
      <c r="P997" s="131" t="s">
        <v>12883</v>
      </c>
      <c r="Q997" s="794">
        <v>157100</v>
      </c>
      <c r="R997" s="789">
        <v>6838</v>
      </c>
      <c r="S997" s="789">
        <v>3992</v>
      </c>
      <c r="T997" s="789">
        <v>3939</v>
      </c>
      <c r="U997" s="789"/>
      <c r="V997" s="789">
        <v>53</v>
      </c>
      <c r="W997" s="789">
        <v>99</v>
      </c>
      <c r="X997" s="795" t="s">
        <v>401</v>
      </c>
      <c r="Y997" s="789"/>
      <c r="Z997" s="789">
        <v>55</v>
      </c>
      <c r="AA997" s="789">
        <v>1380</v>
      </c>
      <c r="AB997" s="789">
        <v>186</v>
      </c>
      <c r="AC997" s="789"/>
      <c r="AD997" s="369">
        <v>276</v>
      </c>
      <c r="AE997" s="369">
        <v>180</v>
      </c>
      <c r="AF997" s="429" t="s">
        <v>5377</v>
      </c>
      <c r="AG997" s="789"/>
      <c r="AH997" s="789">
        <v>5733</v>
      </c>
      <c r="AI997" s="652"/>
      <c r="AJ997" s="652"/>
      <c r="AK997" s="365" t="s">
        <v>406</v>
      </c>
      <c r="AL997" s="371">
        <v>15</v>
      </c>
      <c r="AM997" s="418"/>
      <c r="AN997" s="429">
        <v>10</v>
      </c>
      <c r="AO997" s="429">
        <v>5</v>
      </c>
      <c r="AP997" s="418"/>
      <c r="AQ997" s="365">
        <v>365</v>
      </c>
      <c r="AR997" s="365" t="s">
        <v>16267</v>
      </c>
      <c r="AS997" s="365" t="s">
        <v>16277</v>
      </c>
      <c r="AT997" s="365"/>
      <c r="AU997" s="840">
        <v>160108</v>
      </c>
      <c r="AV997" s="137">
        <v>438.65205479452055</v>
      </c>
      <c r="AW997" s="369">
        <v>11000</v>
      </c>
      <c r="AX997" s="132">
        <v>7000</v>
      </c>
      <c r="AY997" s="132">
        <v>7000</v>
      </c>
      <c r="AZ997" s="132">
        <v>8000</v>
      </c>
      <c r="BA997" s="372">
        <v>11000</v>
      </c>
      <c r="BB997" s="370">
        <v>20</v>
      </c>
      <c r="BC997" s="370"/>
      <c r="BD997" s="365" t="s">
        <v>5378</v>
      </c>
      <c r="BE997" s="510" t="s">
        <v>5379</v>
      </c>
      <c r="BF997" s="139"/>
      <c r="BG997" s="139"/>
      <c r="BH997" s="139"/>
      <c r="BI997" s="139"/>
      <c r="BJ997" s="139"/>
      <c r="BK997" s="370"/>
      <c r="BL997" s="370"/>
      <c r="BM997" s="123"/>
      <c r="BN997" s="156"/>
      <c r="BO997" s="123"/>
      <c r="BP997" s="123"/>
      <c r="BQ997" s="123"/>
      <c r="BR997" s="123"/>
      <c r="BS997" s="123"/>
      <c r="BT997" s="123"/>
      <c r="BU997" s="123"/>
      <c r="BV997" s="123"/>
      <c r="BW997" s="123"/>
      <c r="BX997" s="123"/>
      <c r="BY997" s="123"/>
      <c r="BZ997" s="123"/>
      <c r="CA997" s="365"/>
      <c r="CB997" s="365"/>
      <c r="CC997" s="365"/>
    </row>
    <row r="998" spans="1:81" s="8" customFormat="1" ht="16.5" customHeight="1">
      <c r="A998" s="123">
        <v>891</v>
      </c>
      <c r="B998" s="123" t="s">
        <v>252</v>
      </c>
      <c r="C998" s="123" t="s">
        <v>254</v>
      </c>
      <c r="D998" s="123" t="s">
        <v>32</v>
      </c>
      <c r="E998" s="123" t="s">
        <v>459</v>
      </c>
      <c r="F998" s="123" t="s">
        <v>5380</v>
      </c>
      <c r="G998" s="142" t="s">
        <v>5381</v>
      </c>
      <c r="H998" s="123" t="s">
        <v>15075</v>
      </c>
      <c r="I998" s="123" t="s">
        <v>15076</v>
      </c>
      <c r="J998" s="123" t="s">
        <v>12883</v>
      </c>
      <c r="K998" s="154" t="s">
        <v>15077</v>
      </c>
      <c r="L998" s="154" t="s">
        <v>5382</v>
      </c>
      <c r="M998" s="130" t="s">
        <v>16069</v>
      </c>
      <c r="N998" s="131" t="s">
        <v>13157</v>
      </c>
      <c r="O998" s="131"/>
      <c r="P998" s="131" t="s">
        <v>12883</v>
      </c>
      <c r="Q998" s="347">
        <v>9994</v>
      </c>
      <c r="R998" s="347">
        <v>4895</v>
      </c>
      <c r="S998" s="347">
        <v>2318</v>
      </c>
      <c r="T998" s="347">
        <v>2318</v>
      </c>
      <c r="U998" s="132" t="s">
        <v>392</v>
      </c>
      <c r="V998" s="347"/>
      <c r="W998" s="347">
        <v>43</v>
      </c>
      <c r="X998" s="134" t="s">
        <v>359</v>
      </c>
      <c r="Y998" s="347">
        <v>200</v>
      </c>
      <c r="Z998" s="347">
        <v>20</v>
      </c>
      <c r="AA998" s="347">
        <v>80</v>
      </c>
      <c r="AB998" s="347">
        <v>308</v>
      </c>
      <c r="AC998" s="347">
        <v>161</v>
      </c>
      <c r="AD998" s="132">
        <v>28</v>
      </c>
      <c r="AE998" s="132">
        <v>57</v>
      </c>
      <c r="AF998" s="338" t="s">
        <v>5383</v>
      </c>
      <c r="AG998" s="347">
        <v>85</v>
      </c>
      <c r="AH998" s="347">
        <v>85</v>
      </c>
      <c r="AI998" s="123"/>
      <c r="AJ998" s="123"/>
      <c r="AK998" s="123"/>
      <c r="AL998" s="123"/>
      <c r="AM998" s="123"/>
      <c r="AN998" s="123"/>
      <c r="AO998" s="123"/>
      <c r="AP998" s="123"/>
      <c r="AQ998" s="123">
        <v>365</v>
      </c>
      <c r="AR998" s="123" t="s">
        <v>16278</v>
      </c>
      <c r="AS998" s="123"/>
      <c r="AT998" s="123"/>
      <c r="AU998" s="829">
        <v>160000</v>
      </c>
      <c r="AV998" s="137">
        <v>438.35616438356163</v>
      </c>
      <c r="AW998" s="132">
        <v>12000</v>
      </c>
      <c r="AX998" s="132">
        <v>10000</v>
      </c>
      <c r="AY998" s="132">
        <v>10000</v>
      </c>
      <c r="AZ998" s="132">
        <v>10000</v>
      </c>
      <c r="BA998" s="132">
        <v>12000</v>
      </c>
      <c r="BB998" s="134">
        <v>16</v>
      </c>
      <c r="BC998" s="134">
        <v>16</v>
      </c>
      <c r="BD998" s="134" t="s">
        <v>5384</v>
      </c>
      <c r="BE998" s="138" t="s">
        <v>5385</v>
      </c>
      <c r="BF998" s="139"/>
      <c r="BG998" s="139"/>
      <c r="BH998" s="139"/>
      <c r="BI998" s="139"/>
      <c r="BJ998" s="139"/>
      <c r="BK998" s="134"/>
      <c r="BL998" s="134"/>
      <c r="BM998" s="138"/>
      <c r="BN998" s="141"/>
      <c r="BO998" s="123"/>
      <c r="BP998" s="123"/>
      <c r="BQ998" s="123"/>
      <c r="BR998" s="123"/>
      <c r="BS998" s="123"/>
      <c r="BT998" s="123"/>
      <c r="BU998" s="123"/>
      <c r="BV998" s="123"/>
      <c r="BW998" s="123"/>
      <c r="BX998" s="123"/>
      <c r="BY998" s="123"/>
      <c r="BZ998" s="123"/>
      <c r="CA998" s="123"/>
      <c r="CB998" s="123"/>
      <c r="CC998" s="123"/>
    </row>
    <row r="999" spans="1:81" s="8" customFormat="1" ht="16.5" customHeight="1">
      <c r="A999" s="123">
        <v>892</v>
      </c>
      <c r="B999" s="135" t="s">
        <v>252</v>
      </c>
      <c r="C999" s="135" t="s">
        <v>253</v>
      </c>
      <c r="D999" s="135" t="s">
        <v>32</v>
      </c>
      <c r="E999" s="135" t="s">
        <v>459</v>
      </c>
      <c r="F999" s="135" t="s">
        <v>5386</v>
      </c>
      <c r="G999" s="523" t="s">
        <v>5387</v>
      </c>
      <c r="H999" s="135" t="s">
        <v>15078</v>
      </c>
      <c r="I999" s="135" t="s">
        <v>15079</v>
      </c>
      <c r="J999" s="123" t="s">
        <v>12883</v>
      </c>
      <c r="K999" s="135" t="s">
        <v>15080</v>
      </c>
      <c r="L999" s="135" t="s">
        <v>5388</v>
      </c>
      <c r="M999" s="130" t="s">
        <v>16070</v>
      </c>
      <c r="N999" s="131" t="s">
        <v>13157</v>
      </c>
      <c r="O999" s="135"/>
      <c r="P999" s="135" t="s">
        <v>12888</v>
      </c>
      <c r="Q999" s="347">
        <v>12540</v>
      </c>
      <c r="R999" s="347">
        <v>6000</v>
      </c>
      <c r="S999" s="347">
        <v>3000</v>
      </c>
      <c r="T999" s="347">
        <v>2000</v>
      </c>
      <c r="U999" s="347" t="s">
        <v>418</v>
      </c>
      <c r="V999" s="347">
        <v>1000</v>
      </c>
      <c r="W999" s="347">
        <v>500</v>
      </c>
      <c r="X999" s="360" t="s">
        <v>359</v>
      </c>
      <c r="Y999" s="347">
        <v>200</v>
      </c>
      <c r="Z999" s="347">
        <v>100</v>
      </c>
      <c r="AA999" s="347">
        <v>8500</v>
      </c>
      <c r="AB999" s="347">
        <v>85</v>
      </c>
      <c r="AC999" s="347">
        <v>90</v>
      </c>
      <c r="AD999" s="132">
        <v>45</v>
      </c>
      <c r="AE999" s="132">
        <v>50</v>
      </c>
      <c r="AF999" s="338" t="s">
        <v>5389</v>
      </c>
      <c r="AG999" s="347">
        <v>1500</v>
      </c>
      <c r="AH999" s="347">
        <v>5000</v>
      </c>
      <c r="AI999" s="338"/>
      <c r="AJ999" s="338"/>
      <c r="AK999" s="338" t="s">
        <v>406</v>
      </c>
      <c r="AL999" s="338">
        <v>7</v>
      </c>
      <c r="AM999" s="338">
        <v>1</v>
      </c>
      <c r="AN999" s="338">
        <v>4</v>
      </c>
      <c r="AO999" s="338">
        <v>1</v>
      </c>
      <c r="AP999" s="338">
        <v>1</v>
      </c>
      <c r="AQ999" s="338">
        <v>180</v>
      </c>
      <c r="AR999" s="338" t="s">
        <v>16167</v>
      </c>
      <c r="AS999" s="338" t="s">
        <v>16167</v>
      </c>
      <c r="AT999" s="338" t="s">
        <v>464</v>
      </c>
      <c r="AU999" s="829">
        <v>2000</v>
      </c>
      <c r="AV999" s="137">
        <v>11.111111111111111</v>
      </c>
      <c r="AW999" s="347"/>
      <c r="AX999" s="347"/>
      <c r="AY999" s="347"/>
      <c r="AZ999" s="347"/>
      <c r="BA999" s="347"/>
      <c r="BB999" s="134"/>
      <c r="BC999" s="134"/>
      <c r="BD999" s="135"/>
      <c r="BE999" s="135" t="s">
        <v>364</v>
      </c>
      <c r="BF999" s="139"/>
      <c r="BG999" s="139"/>
      <c r="BH999" s="139"/>
      <c r="BI999" s="139"/>
      <c r="BJ999" s="139"/>
      <c r="BK999" s="134"/>
      <c r="BL999" s="134"/>
      <c r="BM999" s="135"/>
      <c r="BN999" s="233" t="s">
        <v>364</v>
      </c>
      <c r="BO999" s="135"/>
      <c r="BP999" s="135"/>
      <c r="BQ999" s="135"/>
      <c r="BR999" s="135"/>
      <c r="BS999" s="135"/>
      <c r="BT999" s="135"/>
      <c r="BU999" s="135"/>
      <c r="BV999" s="135"/>
      <c r="BW999" s="135"/>
      <c r="BX999" s="135"/>
      <c r="BY999" s="135"/>
      <c r="BZ999" s="135"/>
      <c r="CA999" s="135"/>
      <c r="CB999" s="135"/>
      <c r="CC999" s="135"/>
    </row>
    <row r="1000" spans="1:81" s="8" customFormat="1" ht="16.5" customHeight="1">
      <c r="A1000" s="123">
        <v>893</v>
      </c>
      <c r="B1000" s="229" t="s">
        <v>252</v>
      </c>
      <c r="C1000" s="229" t="s">
        <v>253</v>
      </c>
      <c r="D1000" s="229" t="s">
        <v>32</v>
      </c>
      <c r="E1000" s="229" t="s">
        <v>459</v>
      </c>
      <c r="F1000" s="229" t="s">
        <v>5390</v>
      </c>
      <c r="G1000" s="550" t="s">
        <v>5391</v>
      </c>
      <c r="H1000" s="229" t="s">
        <v>15081</v>
      </c>
      <c r="I1000" s="229" t="s">
        <v>15082</v>
      </c>
      <c r="J1000" s="123" t="s">
        <v>12883</v>
      </c>
      <c r="K1000" s="159" t="s">
        <v>15083</v>
      </c>
      <c r="L1000" s="159" t="s">
        <v>5392</v>
      </c>
      <c r="M1000" s="135" t="s">
        <v>16071</v>
      </c>
      <c r="N1000" s="563" t="s">
        <v>12883</v>
      </c>
      <c r="O1000" s="160" t="s">
        <v>357</v>
      </c>
      <c r="P1000" s="131" t="s">
        <v>12883</v>
      </c>
      <c r="Q1000" s="347">
        <v>18065</v>
      </c>
      <c r="R1000" s="347">
        <v>1684.55</v>
      </c>
      <c r="S1000" s="347">
        <v>314</v>
      </c>
      <c r="T1000" s="347">
        <v>314</v>
      </c>
      <c r="U1000" s="132" t="s">
        <v>756</v>
      </c>
      <c r="V1000" s="347"/>
      <c r="W1000" s="347">
        <v>15</v>
      </c>
      <c r="X1000" s="134"/>
      <c r="Y1000" s="347">
        <v>160</v>
      </c>
      <c r="Z1000" s="347"/>
      <c r="AA1000" s="347"/>
      <c r="AB1000" s="347">
        <v>80</v>
      </c>
      <c r="AC1000" s="347">
        <v>260</v>
      </c>
      <c r="AD1000" s="132">
        <v>310</v>
      </c>
      <c r="AE1000" s="132">
        <v>18</v>
      </c>
      <c r="AF1000" s="338" t="s">
        <v>5393</v>
      </c>
      <c r="AG1000" s="347">
        <v>150</v>
      </c>
      <c r="AH1000" s="347">
        <v>620</v>
      </c>
      <c r="AI1000" s="229"/>
      <c r="AJ1000" s="229"/>
      <c r="AK1000" s="229" t="s">
        <v>5394</v>
      </c>
      <c r="AL1000" s="229">
        <v>100</v>
      </c>
      <c r="AM1000" s="229"/>
      <c r="AN1000" s="229"/>
      <c r="AO1000" s="229">
        <v>100</v>
      </c>
      <c r="AP1000" s="229"/>
      <c r="AQ1000" s="229">
        <v>365</v>
      </c>
      <c r="AR1000" s="123" t="s">
        <v>16279</v>
      </c>
      <c r="AS1000" s="123" t="s">
        <v>16279</v>
      </c>
      <c r="AT1000" s="229" t="s">
        <v>1421</v>
      </c>
      <c r="AU1000" s="829">
        <v>10950</v>
      </c>
      <c r="AV1000" s="137">
        <v>30</v>
      </c>
      <c r="AW1000" s="132">
        <v>9000</v>
      </c>
      <c r="AX1000" s="132">
        <v>7000</v>
      </c>
      <c r="AY1000" s="132">
        <v>7000</v>
      </c>
      <c r="AZ1000" s="132">
        <v>8000</v>
      </c>
      <c r="BA1000" s="132">
        <v>9000</v>
      </c>
      <c r="BB1000" s="164">
        <v>40</v>
      </c>
      <c r="BC1000" s="164" t="s">
        <v>5213</v>
      </c>
      <c r="BD1000" s="164" t="s">
        <v>5395</v>
      </c>
      <c r="BE1000" s="165" t="s">
        <v>1421</v>
      </c>
      <c r="BF1000" s="139"/>
      <c r="BG1000" s="139"/>
      <c r="BH1000" s="139"/>
      <c r="BI1000" s="139"/>
      <c r="BJ1000" s="139"/>
      <c r="BK1000" s="164"/>
      <c r="BL1000" s="164"/>
      <c r="BM1000" s="165"/>
      <c r="BN1000" s="167"/>
      <c r="BO1000" s="229"/>
      <c r="BP1000" s="229"/>
      <c r="BQ1000" s="229"/>
      <c r="BR1000" s="229"/>
      <c r="BS1000" s="229"/>
      <c r="BT1000" s="229"/>
      <c r="BU1000" s="229"/>
      <c r="BV1000" s="229"/>
      <c r="BW1000" s="229"/>
      <c r="BX1000" s="229"/>
      <c r="BY1000" s="229"/>
      <c r="BZ1000" s="229"/>
      <c r="CA1000" s="229"/>
      <c r="CB1000" s="229"/>
      <c r="CC1000" s="229"/>
    </row>
    <row r="1001" spans="1:81" s="6" customFormat="1" ht="16.5" customHeight="1">
      <c r="A1001" s="123">
        <v>894</v>
      </c>
      <c r="B1001" s="123" t="s">
        <v>252</v>
      </c>
      <c r="C1001" s="123" t="s">
        <v>253</v>
      </c>
      <c r="D1001" s="123" t="s">
        <v>32</v>
      </c>
      <c r="E1001" s="123" t="s">
        <v>353</v>
      </c>
      <c r="F1001" s="123" t="s">
        <v>5396</v>
      </c>
      <c r="G1001" s="142" t="s">
        <v>5397</v>
      </c>
      <c r="H1001" s="123" t="s">
        <v>15084</v>
      </c>
      <c r="I1001" s="123" t="s">
        <v>14024</v>
      </c>
      <c r="J1001" s="123" t="s">
        <v>12883</v>
      </c>
      <c r="K1001" s="154" t="s">
        <v>15085</v>
      </c>
      <c r="L1001" s="154" t="s">
        <v>5398</v>
      </c>
      <c r="M1001" s="446" t="s">
        <v>16072</v>
      </c>
      <c r="N1001" s="131" t="s">
        <v>13157</v>
      </c>
      <c r="O1001" s="131"/>
      <c r="P1001" s="131"/>
      <c r="Q1001" s="347">
        <v>72545</v>
      </c>
      <c r="R1001" s="347">
        <v>3886</v>
      </c>
      <c r="S1001" s="347">
        <v>287</v>
      </c>
      <c r="T1001" s="347">
        <v>287</v>
      </c>
      <c r="U1001" s="132"/>
      <c r="V1001" s="347"/>
      <c r="W1001" s="347">
        <v>7</v>
      </c>
      <c r="X1001" s="134" t="s">
        <v>401</v>
      </c>
      <c r="Y1001" s="347">
        <v>23.8</v>
      </c>
      <c r="Z1001" s="347">
        <v>23.8</v>
      </c>
      <c r="AA1001" s="347">
        <v>1000</v>
      </c>
      <c r="AB1001" s="347">
        <v>47.5</v>
      </c>
      <c r="AC1001" s="347"/>
      <c r="AD1001" s="132"/>
      <c r="AE1001" s="132">
        <v>200</v>
      </c>
      <c r="AF1001" s="338" t="s">
        <v>1542</v>
      </c>
      <c r="AG1001" s="347">
        <v>469</v>
      </c>
      <c r="AH1001" s="347">
        <v>469</v>
      </c>
      <c r="AI1001" s="123"/>
      <c r="AJ1001" s="123"/>
      <c r="AK1001" s="123"/>
      <c r="AL1001" s="123">
        <v>1</v>
      </c>
      <c r="AM1001" s="123"/>
      <c r="AN1001" s="123">
        <v>1</v>
      </c>
      <c r="AO1001" s="123"/>
      <c r="AP1001" s="123"/>
      <c r="AQ1001" s="123">
        <v>365</v>
      </c>
      <c r="AR1001" s="123" t="s">
        <v>16280</v>
      </c>
      <c r="AS1001" s="123" t="s">
        <v>16280</v>
      </c>
      <c r="AT1001" s="123"/>
      <c r="AU1001" s="766">
        <v>73000</v>
      </c>
      <c r="AV1001" s="137">
        <v>200</v>
      </c>
      <c r="AW1001" s="132"/>
      <c r="AX1001" s="132"/>
      <c r="AY1001" s="132"/>
      <c r="AZ1001" s="132"/>
      <c r="BA1001" s="132"/>
      <c r="BB1001" s="134"/>
      <c r="BC1001" s="134"/>
      <c r="BD1001" s="134"/>
      <c r="BE1001" s="138"/>
      <c r="BF1001" s="139">
        <v>1000</v>
      </c>
      <c r="BG1001" s="139" t="s">
        <v>357</v>
      </c>
      <c r="BH1001" s="139" t="s">
        <v>357</v>
      </c>
      <c r="BI1001" s="139" t="s">
        <v>357</v>
      </c>
      <c r="BJ1001" s="139">
        <v>1000</v>
      </c>
      <c r="BK1001" s="134"/>
      <c r="BL1001" s="134"/>
      <c r="BM1001" s="138" t="s">
        <v>5399</v>
      </c>
      <c r="BN1001" s="603"/>
      <c r="BO1001" s="123"/>
      <c r="BP1001" s="123"/>
      <c r="BQ1001" s="123"/>
      <c r="BR1001" s="123"/>
      <c r="BS1001" s="123"/>
      <c r="BT1001" s="123"/>
      <c r="BU1001" s="123"/>
      <c r="BV1001" s="123"/>
      <c r="BW1001" s="123"/>
      <c r="BX1001" s="123"/>
      <c r="BY1001" s="123"/>
      <c r="BZ1001" s="123"/>
      <c r="CA1001" s="123"/>
      <c r="CB1001" s="123"/>
      <c r="CC1001" s="123"/>
    </row>
    <row r="1002" spans="1:81" s="8" customFormat="1" ht="16.5" customHeight="1">
      <c r="A1002" s="123">
        <v>895</v>
      </c>
      <c r="B1002" s="123" t="s">
        <v>252</v>
      </c>
      <c r="C1002" s="123" t="s">
        <v>253</v>
      </c>
      <c r="D1002" s="123" t="s">
        <v>32</v>
      </c>
      <c r="E1002" s="123" t="s">
        <v>353</v>
      </c>
      <c r="F1002" s="123" t="s">
        <v>5400</v>
      </c>
      <c r="G1002" s="142" t="s">
        <v>5401</v>
      </c>
      <c r="H1002" s="123" t="s">
        <v>15086</v>
      </c>
      <c r="I1002" s="123" t="s">
        <v>15087</v>
      </c>
      <c r="J1002" s="123" t="s">
        <v>12883</v>
      </c>
      <c r="K1002" s="154" t="s">
        <v>15088</v>
      </c>
      <c r="L1002" s="154" t="s">
        <v>5402</v>
      </c>
      <c r="M1002" s="143" t="s">
        <v>16073</v>
      </c>
      <c r="N1002" s="131" t="s">
        <v>13157</v>
      </c>
      <c r="O1002" s="131"/>
      <c r="P1002" s="131" t="s">
        <v>13157</v>
      </c>
      <c r="Q1002" s="347">
        <v>13555</v>
      </c>
      <c r="R1002" s="347">
        <v>4030</v>
      </c>
      <c r="S1002" s="347">
        <v>678</v>
      </c>
      <c r="T1002" s="347">
        <v>678</v>
      </c>
      <c r="U1002" s="132"/>
      <c r="V1002" s="347"/>
      <c r="W1002" s="347">
        <v>151</v>
      </c>
      <c r="X1002" s="134" t="s">
        <v>359</v>
      </c>
      <c r="Y1002" s="347">
        <v>386</v>
      </c>
      <c r="Z1002" s="347">
        <v>126</v>
      </c>
      <c r="AA1002" s="347">
        <v>100</v>
      </c>
      <c r="AB1002" s="347">
        <v>99</v>
      </c>
      <c r="AC1002" s="347">
        <v>911</v>
      </c>
      <c r="AD1002" s="132">
        <v>159</v>
      </c>
      <c r="AE1002" s="132">
        <v>50</v>
      </c>
      <c r="AF1002" s="338" t="s">
        <v>5403</v>
      </c>
      <c r="AG1002" s="347"/>
      <c r="AH1002" s="347">
        <v>232</v>
      </c>
      <c r="AI1002" s="123"/>
      <c r="AJ1002" s="123"/>
      <c r="AK1002" s="365" t="s">
        <v>406</v>
      </c>
      <c r="AL1002" s="123"/>
      <c r="AM1002" s="123"/>
      <c r="AN1002" s="123"/>
      <c r="AO1002" s="123"/>
      <c r="AP1002" s="123"/>
      <c r="AQ1002" s="123">
        <v>295</v>
      </c>
      <c r="AR1002" s="123" t="s">
        <v>16166</v>
      </c>
      <c r="AS1002" s="123" t="s">
        <v>16166</v>
      </c>
      <c r="AT1002" s="123" t="s">
        <v>711</v>
      </c>
      <c r="AU1002" s="829">
        <v>72763</v>
      </c>
      <c r="AV1002" s="137">
        <v>246.65423728813559</v>
      </c>
      <c r="AW1002" s="132">
        <v>12000</v>
      </c>
      <c r="AX1002" s="132">
        <v>10000</v>
      </c>
      <c r="AY1002" s="132">
        <v>10000</v>
      </c>
      <c r="AZ1002" s="132">
        <v>11000</v>
      </c>
      <c r="BA1002" s="132">
        <v>12000</v>
      </c>
      <c r="BB1002" s="134">
        <v>17</v>
      </c>
      <c r="BC1002" s="134">
        <v>17</v>
      </c>
      <c r="BD1002" s="134"/>
      <c r="BE1002" s="138" t="s">
        <v>5404</v>
      </c>
      <c r="BF1002" s="139"/>
      <c r="BG1002" s="139"/>
      <c r="BH1002" s="139"/>
      <c r="BI1002" s="139"/>
      <c r="BJ1002" s="139"/>
      <c r="BK1002" s="134"/>
      <c r="BL1002" s="134"/>
      <c r="BM1002" s="138"/>
      <c r="BN1002" s="141"/>
      <c r="BO1002" s="123"/>
      <c r="BP1002" s="123"/>
      <c r="BQ1002" s="123"/>
      <c r="BR1002" s="123"/>
      <c r="BS1002" s="123"/>
      <c r="BT1002" s="123"/>
      <c r="BU1002" s="123"/>
      <c r="BV1002" s="123"/>
      <c r="BW1002" s="123"/>
      <c r="BX1002" s="123"/>
      <c r="BY1002" s="123"/>
      <c r="BZ1002" s="123"/>
      <c r="CA1002" s="123"/>
      <c r="CB1002" s="123"/>
      <c r="CC1002" s="123"/>
    </row>
    <row r="1003" spans="1:81" s="8" customFormat="1" ht="16.5" customHeight="1">
      <c r="A1003" s="123">
        <v>896</v>
      </c>
      <c r="B1003" s="229" t="s">
        <v>252</v>
      </c>
      <c r="C1003" s="229" t="s">
        <v>254</v>
      </c>
      <c r="D1003" s="229" t="s">
        <v>32</v>
      </c>
      <c r="E1003" s="229" t="s">
        <v>353</v>
      </c>
      <c r="F1003" s="229" t="s">
        <v>5405</v>
      </c>
      <c r="G1003" s="523" t="s">
        <v>20078</v>
      </c>
      <c r="H1003" s="229" t="s">
        <v>15089</v>
      </c>
      <c r="I1003" s="229" t="s">
        <v>15090</v>
      </c>
      <c r="J1003" s="123" t="s">
        <v>12883</v>
      </c>
      <c r="K1003" s="159" t="s">
        <v>13018</v>
      </c>
      <c r="L1003" s="159" t="s">
        <v>5406</v>
      </c>
      <c r="M1003" s="135"/>
      <c r="N1003" s="160"/>
      <c r="O1003" s="160"/>
      <c r="P1003" s="131"/>
      <c r="Q1003" s="347"/>
      <c r="R1003" s="347"/>
      <c r="S1003" s="347"/>
      <c r="T1003" s="347"/>
      <c r="U1003" s="132"/>
      <c r="V1003" s="347"/>
      <c r="W1003" s="347"/>
      <c r="X1003" s="134"/>
      <c r="Y1003" s="347"/>
      <c r="Z1003" s="347"/>
      <c r="AA1003" s="347"/>
      <c r="AB1003" s="347"/>
      <c r="AC1003" s="347"/>
      <c r="AD1003" s="132"/>
      <c r="AE1003" s="132"/>
      <c r="AF1003" s="338"/>
      <c r="AG1003" s="347"/>
      <c r="AH1003" s="347"/>
      <c r="AI1003" s="229"/>
      <c r="AJ1003" s="229"/>
      <c r="AK1003" s="229"/>
      <c r="AL1003" s="229"/>
      <c r="AM1003" s="229"/>
      <c r="AN1003" s="229"/>
      <c r="AO1003" s="229"/>
      <c r="AP1003" s="229"/>
      <c r="AQ1003" s="360" t="s">
        <v>435</v>
      </c>
      <c r="AR1003" s="229"/>
      <c r="AS1003" s="229"/>
      <c r="AT1003" s="229"/>
      <c r="AU1003" s="360" t="s">
        <v>435</v>
      </c>
      <c r="AV1003" s="137"/>
      <c r="AW1003" s="132"/>
      <c r="AX1003" s="132"/>
      <c r="AY1003" s="132"/>
      <c r="AZ1003" s="132"/>
      <c r="BA1003" s="132"/>
      <c r="BB1003" s="164"/>
      <c r="BC1003" s="164"/>
      <c r="BD1003" s="164"/>
      <c r="BE1003" s="165"/>
      <c r="BF1003" s="139"/>
      <c r="BG1003" s="139"/>
      <c r="BH1003" s="139"/>
      <c r="BI1003" s="139"/>
      <c r="BJ1003" s="139"/>
      <c r="BK1003" s="164"/>
      <c r="BL1003" s="164"/>
      <c r="BM1003" s="165"/>
      <c r="BN1003" s="167"/>
      <c r="BO1003" s="229"/>
      <c r="BP1003" s="229"/>
      <c r="BQ1003" s="229"/>
      <c r="BR1003" s="229"/>
      <c r="BS1003" s="229"/>
      <c r="BT1003" s="229"/>
      <c r="BU1003" s="229"/>
      <c r="BV1003" s="229"/>
      <c r="BW1003" s="229"/>
      <c r="BX1003" s="229"/>
      <c r="BY1003" s="229"/>
      <c r="BZ1003" s="229"/>
      <c r="CA1003" s="229"/>
      <c r="CB1003" s="229"/>
      <c r="CC1003" s="229"/>
    </row>
    <row r="1004" spans="1:81" s="8" customFormat="1" ht="16.5" customHeight="1">
      <c r="A1004" s="123">
        <v>897</v>
      </c>
      <c r="B1004" s="123" t="s">
        <v>252</v>
      </c>
      <c r="C1004" s="123" t="s">
        <v>253</v>
      </c>
      <c r="D1004" s="123" t="s">
        <v>32</v>
      </c>
      <c r="E1004" s="123" t="s">
        <v>353</v>
      </c>
      <c r="F1004" s="123" t="s">
        <v>5407</v>
      </c>
      <c r="G1004" s="142" t="s">
        <v>5408</v>
      </c>
      <c r="H1004" s="123" t="s">
        <v>15091</v>
      </c>
      <c r="I1004" s="123" t="s">
        <v>15092</v>
      </c>
      <c r="J1004" s="123" t="s">
        <v>12883</v>
      </c>
      <c r="K1004" s="154" t="s">
        <v>15093</v>
      </c>
      <c r="L1004" s="154" t="s">
        <v>5409</v>
      </c>
      <c r="M1004" s="143" t="s">
        <v>16074</v>
      </c>
      <c r="N1004" s="563" t="s">
        <v>12883</v>
      </c>
      <c r="O1004" s="131" t="s">
        <v>357</v>
      </c>
      <c r="P1004" s="131" t="s">
        <v>13157</v>
      </c>
      <c r="Q1004" s="347">
        <v>111840.4</v>
      </c>
      <c r="R1004" s="347">
        <v>30166.639999999999</v>
      </c>
      <c r="S1004" s="347">
        <v>10556</v>
      </c>
      <c r="T1004" s="347">
        <v>10183</v>
      </c>
      <c r="U1004" s="132"/>
      <c r="V1004" s="347">
        <v>373</v>
      </c>
      <c r="W1004" s="347">
        <v>1086</v>
      </c>
      <c r="X1004" s="134" t="s">
        <v>359</v>
      </c>
      <c r="Y1004" s="347">
        <v>701.65</v>
      </c>
      <c r="Z1004" s="347">
        <v>88</v>
      </c>
      <c r="AA1004" s="347">
        <v>884</v>
      </c>
      <c r="AB1004" s="347">
        <v>769.76</v>
      </c>
      <c r="AC1004" s="347">
        <v>1956</v>
      </c>
      <c r="AD1004" s="132">
        <v>431.73</v>
      </c>
      <c r="AE1004" s="132">
        <v>458</v>
      </c>
      <c r="AF1004" s="338" t="s">
        <v>5410</v>
      </c>
      <c r="AG1004" s="347">
        <v>313</v>
      </c>
      <c r="AH1004" s="347">
        <v>649</v>
      </c>
      <c r="AI1004" s="839"/>
      <c r="AJ1004" s="839"/>
      <c r="AK1004" s="123" t="s">
        <v>406</v>
      </c>
      <c r="AL1004" s="123">
        <v>18</v>
      </c>
      <c r="AM1004" s="123">
        <v>8</v>
      </c>
      <c r="AN1004" s="123">
        <v>8</v>
      </c>
      <c r="AO1004" s="123">
        <v>2</v>
      </c>
      <c r="AP1004" s="123"/>
      <c r="AQ1004" s="123">
        <v>271</v>
      </c>
      <c r="AR1004" s="123" t="s">
        <v>16166</v>
      </c>
      <c r="AS1004" s="123" t="s">
        <v>16166</v>
      </c>
      <c r="AT1004" s="123" t="s">
        <v>5411</v>
      </c>
      <c r="AU1004" s="829"/>
      <c r="AV1004" s="137"/>
      <c r="AW1004" s="132">
        <v>10000</v>
      </c>
      <c r="AX1004" s="132">
        <v>8000</v>
      </c>
      <c r="AY1004" s="132">
        <v>8000</v>
      </c>
      <c r="AZ1004" s="132">
        <v>9000</v>
      </c>
      <c r="BA1004" s="132">
        <v>10000</v>
      </c>
      <c r="BB1004" s="134" t="s">
        <v>20079</v>
      </c>
      <c r="BC1004" s="134" t="s">
        <v>20080</v>
      </c>
      <c r="BD1004" s="134" t="s">
        <v>5412</v>
      </c>
      <c r="BE1004" s="178" t="s">
        <v>5413</v>
      </c>
      <c r="BF1004" s="139"/>
      <c r="BG1004" s="139"/>
      <c r="BH1004" s="139"/>
      <c r="BI1004" s="139"/>
      <c r="BJ1004" s="139"/>
      <c r="BK1004" s="134"/>
      <c r="BL1004" s="134"/>
      <c r="BM1004" s="138"/>
      <c r="BN1004" s="141"/>
      <c r="BO1004" s="123"/>
      <c r="BP1004" s="123"/>
      <c r="BQ1004" s="123"/>
      <c r="BR1004" s="123"/>
      <c r="BS1004" s="123"/>
      <c r="BT1004" s="123"/>
      <c r="BU1004" s="123"/>
      <c r="BV1004" s="123"/>
      <c r="BW1004" s="123"/>
      <c r="BX1004" s="123"/>
      <c r="BY1004" s="123"/>
      <c r="BZ1004" s="123"/>
      <c r="CA1004" s="123"/>
      <c r="CB1004" s="123"/>
      <c r="CC1004" s="123"/>
    </row>
    <row r="1005" spans="1:81" s="9" customFormat="1" ht="16.5" customHeight="1">
      <c r="A1005" s="123">
        <v>898</v>
      </c>
      <c r="B1005" s="123" t="s">
        <v>252</v>
      </c>
      <c r="C1005" s="123" t="s">
        <v>253</v>
      </c>
      <c r="D1005" s="123" t="s">
        <v>32</v>
      </c>
      <c r="E1005" s="123" t="s">
        <v>819</v>
      </c>
      <c r="F1005" s="123" t="s">
        <v>5414</v>
      </c>
      <c r="G1005" s="142" t="s">
        <v>5415</v>
      </c>
      <c r="H1005" s="123" t="s">
        <v>15094</v>
      </c>
      <c r="I1005" s="123" t="s">
        <v>15095</v>
      </c>
      <c r="J1005" s="123" t="s">
        <v>12883</v>
      </c>
      <c r="K1005" s="123" t="s">
        <v>15096</v>
      </c>
      <c r="L1005" s="123" t="s">
        <v>5416</v>
      </c>
      <c r="M1005" s="135" t="s">
        <v>16075</v>
      </c>
      <c r="N1005" s="131" t="s">
        <v>12888</v>
      </c>
      <c r="O1005" s="131"/>
      <c r="P1005" s="131" t="s">
        <v>12888</v>
      </c>
      <c r="Q1005" s="347">
        <v>22073</v>
      </c>
      <c r="R1005" s="347">
        <v>1587.3</v>
      </c>
      <c r="S1005" s="347">
        <v>947</v>
      </c>
      <c r="T1005" s="347">
        <v>947</v>
      </c>
      <c r="U1005" s="132" t="s">
        <v>392</v>
      </c>
      <c r="V1005" s="347"/>
      <c r="W1005" s="347">
        <v>40</v>
      </c>
      <c r="X1005" s="134" t="s">
        <v>401</v>
      </c>
      <c r="Y1005" s="347">
        <v>66.959999999999994</v>
      </c>
      <c r="Z1005" s="347">
        <v>58.99</v>
      </c>
      <c r="AA1005" s="347">
        <v>300</v>
      </c>
      <c r="AB1005" s="347">
        <v>53.68</v>
      </c>
      <c r="AC1005" s="347">
        <v>24</v>
      </c>
      <c r="AD1005" s="132"/>
      <c r="AE1005" s="132">
        <v>55</v>
      </c>
      <c r="AF1005" s="123" t="s">
        <v>5417</v>
      </c>
      <c r="AG1005" s="347">
        <v>400</v>
      </c>
      <c r="AH1005" s="347">
        <v>10000</v>
      </c>
      <c r="AI1005" s="123"/>
      <c r="AJ1005" s="123"/>
      <c r="AK1005" s="123"/>
      <c r="AL1005" s="123">
        <v>7</v>
      </c>
      <c r="AM1005" s="123">
        <v>2</v>
      </c>
      <c r="AN1005" s="123">
        <v>2</v>
      </c>
      <c r="AO1005" s="123">
        <v>2</v>
      </c>
      <c r="AP1005" s="123">
        <v>1</v>
      </c>
      <c r="AQ1005" s="123">
        <v>320</v>
      </c>
      <c r="AR1005" s="123" t="s">
        <v>16168</v>
      </c>
      <c r="AS1005" s="123" t="s">
        <v>16168</v>
      </c>
      <c r="AT1005" s="123" t="s">
        <v>3077</v>
      </c>
      <c r="AU1005" s="829">
        <v>38621</v>
      </c>
      <c r="AV1005" s="137">
        <v>120.690625</v>
      </c>
      <c r="AW1005" s="132">
        <v>9000</v>
      </c>
      <c r="AX1005" s="132">
        <v>7000</v>
      </c>
      <c r="AY1005" s="132">
        <v>7000</v>
      </c>
      <c r="AZ1005" s="132">
        <v>8000</v>
      </c>
      <c r="BA1005" s="132">
        <v>9000</v>
      </c>
      <c r="BB1005" s="134">
        <v>20</v>
      </c>
      <c r="BC1005" s="134">
        <v>20</v>
      </c>
      <c r="BD1005" s="138"/>
      <c r="BE1005" s="138"/>
      <c r="BF1005" s="139"/>
      <c r="BG1005" s="139"/>
      <c r="BH1005" s="139"/>
      <c r="BI1005" s="139"/>
      <c r="BJ1005" s="139"/>
      <c r="BK1005" s="134"/>
      <c r="BL1005" s="134"/>
      <c r="BM1005" s="138"/>
      <c r="BN1005" s="141"/>
      <c r="BO1005" s="123"/>
      <c r="BP1005" s="123"/>
      <c r="BQ1005" s="123"/>
      <c r="BR1005" s="123"/>
      <c r="BS1005" s="123"/>
      <c r="BT1005" s="123"/>
      <c r="BU1005" s="123"/>
      <c r="BV1005" s="123"/>
      <c r="BW1005" s="123"/>
      <c r="BX1005" s="123"/>
      <c r="BY1005" s="123"/>
      <c r="BZ1005" s="123"/>
      <c r="CA1005" s="123"/>
      <c r="CB1005" s="123"/>
      <c r="CC1005" s="123"/>
    </row>
    <row r="1006" spans="1:81" s="8" customFormat="1" ht="16.5" customHeight="1">
      <c r="A1006" s="123">
        <v>899</v>
      </c>
      <c r="B1006" s="123" t="s">
        <v>252</v>
      </c>
      <c r="C1006" s="123" t="s">
        <v>253</v>
      </c>
      <c r="D1006" s="123" t="s">
        <v>32</v>
      </c>
      <c r="E1006" s="123" t="s">
        <v>353</v>
      </c>
      <c r="F1006" s="123" t="s">
        <v>5418</v>
      </c>
      <c r="G1006" s="142" t="s">
        <v>5419</v>
      </c>
      <c r="H1006" s="123" t="s">
        <v>15097</v>
      </c>
      <c r="I1006" s="123" t="s">
        <v>14597</v>
      </c>
      <c r="J1006" s="123" t="s">
        <v>12883</v>
      </c>
      <c r="K1006" s="154" t="s">
        <v>15098</v>
      </c>
      <c r="L1006" s="154" t="s">
        <v>5420</v>
      </c>
      <c r="M1006" s="143" t="s">
        <v>16076</v>
      </c>
      <c r="N1006" s="131" t="s">
        <v>13157</v>
      </c>
      <c r="O1006" s="131"/>
      <c r="P1006" s="131" t="s">
        <v>13157</v>
      </c>
      <c r="Q1006" s="347">
        <v>44221</v>
      </c>
      <c r="R1006" s="347">
        <v>13133</v>
      </c>
      <c r="S1006" s="347">
        <v>9200</v>
      </c>
      <c r="T1006" s="347">
        <v>9200</v>
      </c>
      <c r="U1006" s="132" t="s">
        <v>5421</v>
      </c>
      <c r="V1006" s="347"/>
      <c r="W1006" s="347"/>
      <c r="X1006" s="841"/>
      <c r="Y1006" s="347"/>
      <c r="Z1006" s="347"/>
      <c r="AA1006" s="347"/>
      <c r="AB1006" s="347">
        <v>66</v>
      </c>
      <c r="AC1006" s="347"/>
      <c r="AD1006" s="132"/>
      <c r="AE1006" s="132">
        <v>70</v>
      </c>
      <c r="AF1006" s="338" t="s">
        <v>5422</v>
      </c>
      <c r="AG1006" s="347"/>
      <c r="AH1006" s="347">
        <v>3000</v>
      </c>
      <c r="AI1006" s="123"/>
      <c r="AJ1006" s="123"/>
      <c r="AK1006" s="123"/>
      <c r="AL1006" s="123">
        <v>1</v>
      </c>
      <c r="AM1006" s="123"/>
      <c r="AN1006" s="123">
        <v>1</v>
      </c>
      <c r="AO1006" s="123"/>
      <c r="AP1006" s="123"/>
      <c r="AQ1006" s="123">
        <v>365</v>
      </c>
      <c r="AR1006" s="123" t="s">
        <v>16169</v>
      </c>
      <c r="AS1006" s="123" t="s">
        <v>16169</v>
      </c>
      <c r="AT1006" s="123" t="s">
        <v>711</v>
      </c>
      <c r="AU1006" s="829">
        <v>70000</v>
      </c>
      <c r="AV1006" s="137">
        <v>191.78082191780823</v>
      </c>
      <c r="AW1006" s="132">
        <v>12000</v>
      </c>
      <c r="AX1006" s="132">
        <v>9000</v>
      </c>
      <c r="AY1006" s="132">
        <v>9000</v>
      </c>
      <c r="AZ1006" s="132">
        <v>10000</v>
      </c>
      <c r="BA1006" s="132">
        <v>12000</v>
      </c>
      <c r="BB1006" s="134"/>
      <c r="BC1006" s="134"/>
      <c r="BD1006" s="134"/>
      <c r="BE1006" s="138" t="s">
        <v>5423</v>
      </c>
      <c r="BF1006" s="139">
        <v>12000</v>
      </c>
      <c r="BG1006" s="139">
        <v>12000</v>
      </c>
      <c r="BH1006" s="139">
        <v>12000</v>
      </c>
      <c r="BI1006" s="139">
        <v>12000</v>
      </c>
      <c r="BJ1006" s="139">
        <v>12000</v>
      </c>
      <c r="BK1006" s="134"/>
      <c r="BL1006" s="134"/>
      <c r="BM1006" s="138"/>
      <c r="BN1006" s="141"/>
      <c r="BO1006" s="123"/>
      <c r="BP1006" s="123"/>
      <c r="BQ1006" s="123"/>
      <c r="BR1006" s="123"/>
      <c r="BS1006" s="123"/>
      <c r="BT1006" s="123"/>
      <c r="BU1006" s="123"/>
      <c r="BV1006" s="123"/>
      <c r="BW1006" s="123"/>
      <c r="BX1006" s="123"/>
      <c r="BY1006" s="123"/>
      <c r="BZ1006" s="123"/>
      <c r="CA1006" s="123"/>
      <c r="CB1006" s="123"/>
      <c r="CC1006" s="123"/>
    </row>
    <row r="1007" spans="1:81" s="8" customFormat="1" ht="16.5" customHeight="1">
      <c r="A1007" s="123">
        <v>900</v>
      </c>
      <c r="B1007" s="123" t="s">
        <v>252</v>
      </c>
      <c r="C1007" s="123" t="s">
        <v>253</v>
      </c>
      <c r="D1007" s="123" t="s">
        <v>32</v>
      </c>
      <c r="E1007" s="123" t="s">
        <v>459</v>
      </c>
      <c r="F1007" s="123" t="s">
        <v>5424</v>
      </c>
      <c r="G1007" s="550" t="s">
        <v>5425</v>
      </c>
      <c r="H1007" s="123" t="s">
        <v>15099</v>
      </c>
      <c r="I1007" s="123" t="s">
        <v>15100</v>
      </c>
      <c r="J1007" s="123" t="s">
        <v>12883</v>
      </c>
      <c r="K1007" s="154" t="s">
        <v>15101</v>
      </c>
      <c r="L1007" s="154" t="s">
        <v>5426</v>
      </c>
      <c r="M1007" s="135" t="s">
        <v>16077</v>
      </c>
      <c r="N1007" s="131" t="s">
        <v>12888</v>
      </c>
      <c r="O1007" s="131"/>
      <c r="P1007" s="131" t="s">
        <v>12888</v>
      </c>
      <c r="Q1007" s="347">
        <v>9607</v>
      </c>
      <c r="R1007" s="347">
        <v>1733.34</v>
      </c>
      <c r="S1007" s="347">
        <v>1043</v>
      </c>
      <c r="T1007" s="347">
        <v>936</v>
      </c>
      <c r="U1007" s="132" t="s">
        <v>418</v>
      </c>
      <c r="V1007" s="347">
        <v>107</v>
      </c>
      <c r="W1007" s="347">
        <v>42</v>
      </c>
      <c r="X1007" s="134" t="s">
        <v>401</v>
      </c>
      <c r="Y1007" s="347"/>
      <c r="Z1007" s="347">
        <v>15</v>
      </c>
      <c r="AA1007" s="347">
        <v>110</v>
      </c>
      <c r="AB1007" s="347">
        <v>47</v>
      </c>
      <c r="AC1007" s="347">
        <v>379</v>
      </c>
      <c r="AD1007" s="132">
        <v>115</v>
      </c>
      <c r="AE1007" s="132">
        <v>36</v>
      </c>
      <c r="AF1007" s="338" t="s">
        <v>5427</v>
      </c>
      <c r="AG1007" s="347"/>
      <c r="AH1007" s="347">
        <v>231</v>
      </c>
      <c r="AI1007" s="123"/>
      <c r="AJ1007" s="123"/>
      <c r="AK1007" s="123"/>
      <c r="AL1007" s="123"/>
      <c r="AM1007" s="123"/>
      <c r="AN1007" s="123"/>
      <c r="AO1007" s="123"/>
      <c r="AP1007" s="123"/>
      <c r="AQ1007" s="123">
        <v>365</v>
      </c>
      <c r="AR1007" s="123" t="s">
        <v>16168</v>
      </c>
      <c r="AS1007" s="123" t="s">
        <v>16168</v>
      </c>
      <c r="AT1007" s="123" t="s">
        <v>711</v>
      </c>
      <c r="AU1007" s="829">
        <v>23360</v>
      </c>
      <c r="AV1007" s="137">
        <v>64</v>
      </c>
      <c r="AW1007" s="132">
        <v>8000</v>
      </c>
      <c r="AX1007" s="132">
        <v>6000</v>
      </c>
      <c r="AY1007" s="132">
        <v>6000</v>
      </c>
      <c r="AZ1007" s="132">
        <v>7000</v>
      </c>
      <c r="BA1007" s="132">
        <v>8000</v>
      </c>
      <c r="BB1007" s="134">
        <v>50</v>
      </c>
      <c r="BC1007" s="134">
        <v>20</v>
      </c>
      <c r="BD1007" s="134" t="s">
        <v>5428</v>
      </c>
      <c r="BE1007" s="138" t="s">
        <v>5429</v>
      </c>
      <c r="BF1007" s="139"/>
      <c r="BG1007" s="139"/>
      <c r="BH1007" s="139"/>
      <c r="BI1007" s="139"/>
      <c r="BJ1007" s="139"/>
      <c r="BK1007" s="134"/>
      <c r="BL1007" s="134"/>
      <c r="BM1007" s="138"/>
      <c r="BN1007" s="141"/>
      <c r="BO1007" s="123"/>
      <c r="BP1007" s="123"/>
      <c r="BQ1007" s="123"/>
      <c r="BR1007" s="123"/>
      <c r="BS1007" s="123"/>
      <c r="BT1007" s="123"/>
      <c r="BU1007" s="123"/>
      <c r="BV1007" s="123"/>
      <c r="BW1007" s="123"/>
      <c r="BX1007" s="123"/>
      <c r="BY1007" s="123"/>
      <c r="BZ1007" s="123"/>
      <c r="CA1007" s="123"/>
      <c r="CB1007" s="123"/>
      <c r="CC1007" s="123"/>
    </row>
    <row r="1008" spans="1:81" s="8" customFormat="1" ht="16.5" customHeight="1">
      <c r="A1008" s="123">
        <v>901</v>
      </c>
      <c r="B1008" s="123" t="s">
        <v>252</v>
      </c>
      <c r="C1008" s="123" t="s">
        <v>253</v>
      </c>
      <c r="D1008" s="123" t="s">
        <v>32</v>
      </c>
      <c r="E1008" s="123" t="s">
        <v>459</v>
      </c>
      <c r="F1008" s="123" t="s">
        <v>5430</v>
      </c>
      <c r="G1008" s="142" t="s">
        <v>5431</v>
      </c>
      <c r="H1008" s="123" t="s">
        <v>15102</v>
      </c>
      <c r="I1008" s="123" t="s">
        <v>15103</v>
      </c>
      <c r="J1008" s="123" t="s">
        <v>12883</v>
      </c>
      <c r="K1008" s="154" t="s">
        <v>15080</v>
      </c>
      <c r="L1008" s="154" t="s">
        <v>5432</v>
      </c>
      <c r="M1008" s="143" t="s">
        <v>16078</v>
      </c>
      <c r="N1008" s="131" t="s">
        <v>12888</v>
      </c>
      <c r="O1008" s="131"/>
      <c r="P1008" s="131" t="s">
        <v>13157</v>
      </c>
      <c r="Q1008" s="347">
        <v>4993</v>
      </c>
      <c r="R1008" s="347">
        <v>2427</v>
      </c>
      <c r="S1008" s="347">
        <v>446</v>
      </c>
      <c r="T1008" s="347">
        <v>446</v>
      </c>
      <c r="U1008" s="132"/>
      <c r="V1008" s="347"/>
      <c r="W1008" s="347">
        <v>110</v>
      </c>
      <c r="X1008" s="134" t="s">
        <v>359</v>
      </c>
      <c r="Y1008" s="347">
        <v>90</v>
      </c>
      <c r="Z1008" s="347">
        <v>90</v>
      </c>
      <c r="AA1008" s="347">
        <v>600</v>
      </c>
      <c r="AB1008" s="347">
        <v>100</v>
      </c>
      <c r="AC1008" s="347">
        <v>19</v>
      </c>
      <c r="AD1008" s="132"/>
      <c r="AE1008" s="132">
        <v>40</v>
      </c>
      <c r="AF1008" s="338" t="s">
        <v>5433</v>
      </c>
      <c r="AG1008" s="347">
        <v>210</v>
      </c>
      <c r="AH1008" s="347">
        <v>3010</v>
      </c>
      <c r="AI1008" s="839"/>
      <c r="AJ1008" s="839"/>
      <c r="AK1008" s="123"/>
      <c r="AL1008" s="123">
        <v>1</v>
      </c>
      <c r="AM1008" s="123"/>
      <c r="AN1008" s="123">
        <v>1</v>
      </c>
      <c r="AO1008" s="123"/>
      <c r="AP1008" s="123"/>
      <c r="AQ1008" s="123">
        <v>365</v>
      </c>
      <c r="AR1008" s="123" t="s">
        <v>5434</v>
      </c>
      <c r="AS1008" s="123" t="s">
        <v>5434</v>
      </c>
      <c r="AT1008" s="123" t="s">
        <v>711</v>
      </c>
      <c r="AU1008" s="829">
        <v>15000</v>
      </c>
      <c r="AV1008" s="137">
        <v>41.095890410958901</v>
      </c>
      <c r="AW1008" s="132">
        <v>7000</v>
      </c>
      <c r="AX1008" s="132"/>
      <c r="AY1008" s="132">
        <v>5000</v>
      </c>
      <c r="AZ1008" s="132">
        <v>7000</v>
      </c>
      <c r="BA1008" s="132">
        <v>7000</v>
      </c>
      <c r="BB1008" s="134">
        <v>7</v>
      </c>
      <c r="BC1008" s="134">
        <v>7</v>
      </c>
      <c r="BD1008" s="134" t="s">
        <v>5435</v>
      </c>
      <c r="BE1008" s="138" t="s">
        <v>5436</v>
      </c>
      <c r="BF1008" s="139"/>
      <c r="BG1008" s="139"/>
      <c r="BH1008" s="139"/>
      <c r="BI1008" s="139"/>
      <c r="BJ1008" s="139"/>
      <c r="BK1008" s="134"/>
      <c r="BL1008" s="134"/>
      <c r="BM1008" s="138"/>
      <c r="BN1008" s="141"/>
      <c r="BO1008" s="123"/>
      <c r="BP1008" s="123"/>
      <c r="BQ1008" s="123"/>
      <c r="BR1008" s="123"/>
      <c r="BS1008" s="123"/>
      <c r="BT1008" s="123"/>
      <c r="BU1008" s="123"/>
      <c r="BV1008" s="123"/>
      <c r="BW1008" s="123"/>
      <c r="BX1008" s="123"/>
      <c r="BY1008" s="123"/>
      <c r="BZ1008" s="123"/>
      <c r="CA1008" s="123"/>
      <c r="CB1008" s="123"/>
      <c r="CC1008" s="123"/>
    </row>
    <row r="1009" spans="1:81" s="8" customFormat="1" ht="16.5" customHeight="1">
      <c r="A1009" s="123">
        <v>902</v>
      </c>
      <c r="B1009" s="123" t="s">
        <v>252</v>
      </c>
      <c r="C1009" s="123" t="s">
        <v>253</v>
      </c>
      <c r="D1009" s="123" t="s">
        <v>32</v>
      </c>
      <c r="E1009" s="123" t="s">
        <v>353</v>
      </c>
      <c r="F1009" s="123" t="s">
        <v>5437</v>
      </c>
      <c r="G1009" s="142" t="s">
        <v>20081</v>
      </c>
      <c r="H1009" s="123" t="s">
        <v>15104</v>
      </c>
      <c r="I1009" s="123" t="s">
        <v>15105</v>
      </c>
      <c r="J1009" s="123" t="s">
        <v>12883</v>
      </c>
      <c r="K1009" s="154" t="s">
        <v>15105</v>
      </c>
      <c r="L1009" s="154" t="s">
        <v>5438</v>
      </c>
      <c r="M1009" s="135" t="s">
        <v>16079</v>
      </c>
      <c r="N1009" s="131" t="s">
        <v>12888</v>
      </c>
      <c r="O1009" s="434"/>
      <c r="P1009" s="131" t="s">
        <v>13157</v>
      </c>
      <c r="Q1009" s="347">
        <v>93719.3</v>
      </c>
      <c r="R1009" s="347">
        <v>93719.3</v>
      </c>
      <c r="S1009" s="132">
        <v>93719</v>
      </c>
      <c r="T1009" s="132">
        <v>93719</v>
      </c>
      <c r="U1009" s="132" t="s">
        <v>756</v>
      </c>
      <c r="V1009" s="132"/>
      <c r="W1009" s="347">
        <v>99</v>
      </c>
      <c r="X1009" s="134" t="s">
        <v>401</v>
      </c>
      <c r="Y1009" s="347"/>
      <c r="Z1009" s="347"/>
      <c r="AA1009" s="347"/>
      <c r="AB1009" s="347">
        <v>291</v>
      </c>
      <c r="AC1009" s="347"/>
      <c r="AD1009" s="132">
        <v>610</v>
      </c>
      <c r="AE1009" s="132">
        <v>30</v>
      </c>
      <c r="AF1009" s="360"/>
      <c r="AG1009" s="132"/>
      <c r="AH1009" s="132"/>
      <c r="AI1009" s="123"/>
      <c r="AJ1009" s="123"/>
      <c r="AK1009" s="123"/>
      <c r="AL1009" s="123"/>
      <c r="AM1009" s="123"/>
      <c r="AN1009" s="123"/>
      <c r="AO1009" s="123"/>
      <c r="AP1009" s="123"/>
      <c r="AQ1009" s="123">
        <v>365</v>
      </c>
      <c r="AR1009" s="123" t="s">
        <v>16161</v>
      </c>
      <c r="AS1009" s="123" t="s">
        <v>16161</v>
      </c>
      <c r="AT1009" s="123" t="s">
        <v>1421</v>
      </c>
      <c r="AU1009" s="829">
        <v>678500</v>
      </c>
      <c r="AV1009" s="137">
        <v>1858.9041095890411</v>
      </c>
      <c r="AW1009" s="132">
        <v>9000</v>
      </c>
      <c r="AX1009" s="132">
        <v>6000</v>
      </c>
      <c r="AY1009" s="132">
        <v>6000</v>
      </c>
      <c r="AZ1009" s="132">
        <v>7000</v>
      </c>
      <c r="BA1009" s="132">
        <v>9000</v>
      </c>
      <c r="BB1009" s="183">
        <v>25</v>
      </c>
      <c r="BC1009" s="183">
        <v>25</v>
      </c>
      <c r="BD1009" s="134" t="s">
        <v>5213</v>
      </c>
      <c r="BE1009" s="138" t="s">
        <v>730</v>
      </c>
      <c r="BF1009" s="139"/>
      <c r="BG1009" s="139"/>
      <c r="BH1009" s="139"/>
      <c r="BI1009" s="139"/>
      <c r="BJ1009" s="139"/>
      <c r="BK1009" s="138"/>
      <c r="BL1009" s="532"/>
      <c r="BM1009" s="123"/>
      <c r="BN1009" s="156"/>
      <c r="BO1009" s="123"/>
      <c r="BP1009" s="123"/>
      <c r="BQ1009" s="123"/>
      <c r="BR1009" s="123"/>
      <c r="BS1009" s="123"/>
      <c r="BT1009" s="123"/>
      <c r="BU1009" s="123"/>
      <c r="BV1009" s="123"/>
      <c r="BW1009" s="123"/>
      <c r="BX1009" s="123"/>
      <c r="BY1009" s="123"/>
      <c r="BZ1009" s="123"/>
      <c r="CA1009" s="123"/>
      <c r="CB1009" s="123"/>
      <c r="CC1009" s="123"/>
    </row>
    <row r="1010" spans="1:81" s="6" customFormat="1" ht="16.5" customHeight="1">
      <c r="A1010" s="123">
        <v>903</v>
      </c>
      <c r="B1010" s="123" t="s">
        <v>252</v>
      </c>
      <c r="C1010" s="123" t="s">
        <v>254</v>
      </c>
      <c r="D1010" s="123" t="s">
        <v>32</v>
      </c>
      <c r="E1010" s="123" t="s">
        <v>459</v>
      </c>
      <c r="F1010" s="123" t="s">
        <v>5439</v>
      </c>
      <c r="G1010" s="142" t="s">
        <v>5440</v>
      </c>
      <c r="H1010" s="123" t="s">
        <v>15106</v>
      </c>
      <c r="I1010" s="135" t="s">
        <v>15107</v>
      </c>
      <c r="J1010" s="123" t="s">
        <v>12883</v>
      </c>
      <c r="K1010" s="135" t="s">
        <v>15108</v>
      </c>
      <c r="L1010" s="135" t="s">
        <v>5441</v>
      </c>
      <c r="M1010" s="143" t="s">
        <v>16080</v>
      </c>
      <c r="N1010" s="131" t="s">
        <v>12888</v>
      </c>
      <c r="O1010" s="131"/>
      <c r="P1010" s="131" t="s">
        <v>12888</v>
      </c>
      <c r="Q1010" s="347">
        <v>4284</v>
      </c>
      <c r="R1010" s="347">
        <v>3178</v>
      </c>
      <c r="S1010" s="347">
        <v>1881</v>
      </c>
      <c r="T1010" s="347">
        <v>1881</v>
      </c>
      <c r="U1010" s="347" t="s">
        <v>3890</v>
      </c>
      <c r="V1010" s="347"/>
      <c r="W1010" s="347">
        <v>58</v>
      </c>
      <c r="X1010" s="360" t="s">
        <v>401</v>
      </c>
      <c r="Y1010" s="347"/>
      <c r="Z1010" s="347"/>
      <c r="AA1010" s="347"/>
      <c r="AB1010" s="347">
        <v>49</v>
      </c>
      <c r="AC1010" s="347">
        <v>629</v>
      </c>
      <c r="AD1010" s="132"/>
      <c r="AE1010" s="132">
        <v>47</v>
      </c>
      <c r="AF1010" s="338" t="s">
        <v>5442</v>
      </c>
      <c r="AG1010" s="347"/>
      <c r="AH1010" s="347">
        <v>1147</v>
      </c>
      <c r="AI1010" s="839"/>
      <c r="AJ1010" s="839"/>
      <c r="AK1010" s="429"/>
      <c r="AL1010" s="123"/>
      <c r="AM1010" s="123"/>
      <c r="AN1010" s="123"/>
      <c r="AO1010" s="123"/>
      <c r="AP1010" s="123"/>
      <c r="AQ1010" s="123">
        <v>365</v>
      </c>
      <c r="AR1010" s="123" t="s">
        <v>16162</v>
      </c>
      <c r="AS1010" s="123" t="s">
        <v>16162</v>
      </c>
      <c r="AT1010" s="123" t="s">
        <v>711</v>
      </c>
      <c r="AU1010" s="347">
        <v>24767</v>
      </c>
      <c r="AV1010" s="137">
        <v>67.854794520547941</v>
      </c>
      <c r="AW1010" s="132">
        <v>10500</v>
      </c>
      <c r="AX1010" s="132">
        <v>8000</v>
      </c>
      <c r="AY1010" s="132">
        <v>8000</v>
      </c>
      <c r="AZ1010" s="132">
        <v>9000</v>
      </c>
      <c r="BA1010" s="132">
        <v>10500</v>
      </c>
      <c r="BB1010" s="134">
        <v>24</v>
      </c>
      <c r="BC1010" s="134">
        <v>10</v>
      </c>
      <c r="BD1010" s="138" t="s">
        <v>5443</v>
      </c>
      <c r="BE1010" s="138" t="s">
        <v>692</v>
      </c>
      <c r="BF1010" s="139"/>
      <c r="BG1010" s="139"/>
      <c r="BH1010" s="139"/>
      <c r="BI1010" s="139"/>
      <c r="BJ1010" s="139"/>
      <c r="BK1010" s="134"/>
      <c r="BL1010" s="134"/>
      <c r="BM1010" s="138"/>
      <c r="BN1010" s="141"/>
      <c r="BO1010" s="123"/>
      <c r="BP1010" s="123"/>
      <c r="BQ1010" s="123"/>
      <c r="BR1010" s="123"/>
      <c r="BS1010" s="123"/>
      <c r="BT1010" s="123"/>
      <c r="BU1010" s="123"/>
      <c r="BV1010" s="123"/>
      <c r="BW1010" s="123"/>
      <c r="BX1010" s="123"/>
      <c r="BY1010" s="123"/>
      <c r="BZ1010" s="123"/>
      <c r="CA1010" s="123"/>
      <c r="CB1010" s="123"/>
      <c r="CC1010" s="123"/>
    </row>
    <row r="1011" spans="1:81" s="8" customFormat="1" ht="16.5" customHeight="1">
      <c r="A1011" s="123">
        <v>904</v>
      </c>
      <c r="B1011" s="123" t="s">
        <v>252</v>
      </c>
      <c r="C1011" s="123" t="s">
        <v>253</v>
      </c>
      <c r="D1011" s="123" t="s">
        <v>32</v>
      </c>
      <c r="E1011" s="123" t="s">
        <v>459</v>
      </c>
      <c r="F1011" s="123" t="s">
        <v>5444</v>
      </c>
      <c r="G1011" s="142" t="s">
        <v>5445</v>
      </c>
      <c r="H1011" s="123" t="s">
        <v>15109</v>
      </c>
      <c r="I1011" s="123" t="s">
        <v>15110</v>
      </c>
      <c r="J1011" s="123" t="s">
        <v>12883</v>
      </c>
      <c r="K1011" s="154" t="s">
        <v>15111</v>
      </c>
      <c r="L1011" s="154" t="s">
        <v>5446</v>
      </c>
      <c r="M1011" s="135" t="s">
        <v>16081</v>
      </c>
      <c r="N1011" s="131" t="s">
        <v>12888</v>
      </c>
      <c r="O1011" s="131"/>
      <c r="P1011" s="563" t="s">
        <v>12883</v>
      </c>
      <c r="Q1011" s="347">
        <v>3229</v>
      </c>
      <c r="R1011" s="347">
        <v>1077</v>
      </c>
      <c r="S1011" s="347">
        <v>980</v>
      </c>
      <c r="T1011" s="347">
        <v>980</v>
      </c>
      <c r="U1011" s="132" t="s">
        <v>5447</v>
      </c>
      <c r="V1011" s="347"/>
      <c r="W1011" s="347">
        <v>33</v>
      </c>
      <c r="X1011" s="134" t="s">
        <v>401</v>
      </c>
      <c r="Y1011" s="347">
        <v>20</v>
      </c>
      <c r="Z1011" s="347">
        <v>20</v>
      </c>
      <c r="AA1011" s="347">
        <v>150</v>
      </c>
      <c r="AB1011" s="347">
        <v>7</v>
      </c>
      <c r="AC1011" s="347">
        <v>35</v>
      </c>
      <c r="AD1011" s="132">
        <v>25</v>
      </c>
      <c r="AE1011" s="132">
        <v>15</v>
      </c>
      <c r="AF1011" s="338" t="s">
        <v>5448</v>
      </c>
      <c r="AG1011" s="347">
        <v>1200</v>
      </c>
      <c r="AH1011" s="347">
        <v>2650</v>
      </c>
      <c r="AI1011" s="123"/>
      <c r="AJ1011" s="123"/>
      <c r="AK1011" s="123"/>
      <c r="AL1011" s="123">
        <v>1</v>
      </c>
      <c r="AM1011" s="123"/>
      <c r="AN1011" s="123"/>
      <c r="AO1011" s="123">
        <v>1</v>
      </c>
      <c r="AP1011" s="123"/>
      <c r="AQ1011" s="123">
        <v>365</v>
      </c>
      <c r="AR1011" s="123" t="s">
        <v>16163</v>
      </c>
      <c r="AS1011" s="123" t="s">
        <v>16163</v>
      </c>
      <c r="AT1011" s="123" t="s">
        <v>3187</v>
      </c>
      <c r="AU1011" s="829">
        <v>25000</v>
      </c>
      <c r="AV1011" s="137">
        <v>68.493150684931507</v>
      </c>
      <c r="AW1011" s="132">
        <v>8000</v>
      </c>
      <c r="AX1011" s="132">
        <v>8000</v>
      </c>
      <c r="AY1011" s="132">
        <v>8000</v>
      </c>
      <c r="AZ1011" s="132">
        <v>8000</v>
      </c>
      <c r="BA1011" s="132">
        <v>8000</v>
      </c>
      <c r="BB1011" s="134">
        <v>5000</v>
      </c>
      <c r="BC1011" s="134">
        <v>5000</v>
      </c>
      <c r="BD1011" s="134" t="s">
        <v>5449</v>
      </c>
      <c r="BE1011" s="138"/>
      <c r="BF1011" s="139"/>
      <c r="BG1011" s="139"/>
      <c r="BH1011" s="139"/>
      <c r="BI1011" s="139"/>
      <c r="BJ1011" s="139"/>
      <c r="BK1011" s="134"/>
      <c r="BL1011" s="134"/>
      <c r="BM1011" s="138"/>
      <c r="BN1011" s="141"/>
      <c r="BO1011" s="123"/>
      <c r="BP1011" s="123"/>
      <c r="BQ1011" s="123"/>
      <c r="BR1011" s="123"/>
      <c r="BS1011" s="123"/>
      <c r="BT1011" s="123"/>
      <c r="BU1011" s="123"/>
      <c r="BV1011" s="123"/>
      <c r="BW1011" s="123"/>
      <c r="BX1011" s="123"/>
      <c r="BY1011" s="123"/>
      <c r="BZ1011" s="123"/>
      <c r="CA1011" s="123"/>
      <c r="CB1011" s="123"/>
      <c r="CC1011" s="123"/>
    </row>
    <row r="1012" spans="1:81" s="8" customFormat="1" ht="16.5" customHeight="1">
      <c r="A1012" s="123">
        <v>905</v>
      </c>
      <c r="B1012" s="123" t="s">
        <v>252</v>
      </c>
      <c r="C1012" s="123" t="s">
        <v>253</v>
      </c>
      <c r="D1012" s="123" t="s">
        <v>32</v>
      </c>
      <c r="E1012" s="123" t="s">
        <v>459</v>
      </c>
      <c r="F1012" s="123" t="s">
        <v>5450</v>
      </c>
      <c r="G1012" s="142" t="s">
        <v>5451</v>
      </c>
      <c r="H1012" s="123" t="s">
        <v>15112</v>
      </c>
      <c r="I1012" s="123" t="s">
        <v>15113</v>
      </c>
      <c r="J1012" s="123" t="s">
        <v>12899</v>
      </c>
      <c r="K1012" s="154" t="s">
        <v>15096</v>
      </c>
      <c r="L1012" s="154" t="s">
        <v>5452</v>
      </c>
      <c r="M1012" s="143" t="s">
        <v>16082</v>
      </c>
      <c r="N1012" s="131" t="s">
        <v>12888</v>
      </c>
      <c r="O1012" s="131"/>
      <c r="P1012" s="131" t="s">
        <v>12888</v>
      </c>
      <c r="Q1012" s="347">
        <v>3300</v>
      </c>
      <c r="R1012" s="347">
        <v>1694</v>
      </c>
      <c r="S1012" s="347">
        <v>1469</v>
      </c>
      <c r="T1012" s="347">
        <v>1370</v>
      </c>
      <c r="U1012" s="132" t="s">
        <v>5317</v>
      </c>
      <c r="V1012" s="347">
        <v>99</v>
      </c>
      <c r="W1012" s="347">
        <v>18</v>
      </c>
      <c r="X1012" s="134" t="s">
        <v>359</v>
      </c>
      <c r="Y1012" s="347">
        <v>99</v>
      </c>
      <c r="Z1012" s="347">
        <v>19.8</v>
      </c>
      <c r="AA1012" s="347">
        <v>130</v>
      </c>
      <c r="AB1012" s="347">
        <v>23.1</v>
      </c>
      <c r="AC1012" s="347">
        <v>82.5</v>
      </c>
      <c r="AD1012" s="132"/>
      <c r="AE1012" s="132">
        <v>80</v>
      </c>
      <c r="AF1012" s="338" t="s">
        <v>973</v>
      </c>
      <c r="AG1012" s="347">
        <v>1600</v>
      </c>
      <c r="AH1012" s="347">
        <v>3150</v>
      </c>
      <c r="AI1012" s="839"/>
      <c r="AJ1012" s="839"/>
      <c r="AK1012" s="123" t="s">
        <v>406</v>
      </c>
      <c r="AL1012" s="123">
        <v>3</v>
      </c>
      <c r="AM1012" s="123"/>
      <c r="AN1012" s="123"/>
      <c r="AO1012" s="123">
        <v>3</v>
      </c>
      <c r="AP1012" s="123"/>
      <c r="AQ1012" s="123">
        <v>365</v>
      </c>
      <c r="AR1012" s="123" t="s">
        <v>16164</v>
      </c>
      <c r="AS1012" s="123" t="s">
        <v>16165</v>
      </c>
      <c r="AT1012" s="123" t="s">
        <v>711</v>
      </c>
      <c r="AU1012" s="829">
        <v>105000</v>
      </c>
      <c r="AV1012" s="137">
        <v>287.67123287671234</v>
      </c>
      <c r="AW1012" s="132">
        <v>12000</v>
      </c>
      <c r="AX1012" s="132">
        <v>9000</v>
      </c>
      <c r="AY1012" s="132">
        <v>9000</v>
      </c>
      <c r="AZ1012" s="132">
        <v>10000</v>
      </c>
      <c r="BA1012" s="132">
        <v>12000</v>
      </c>
      <c r="BB1012" s="842"/>
      <c r="BC1012" s="842"/>
      <c r="BD1012" s="842" t="s">
        <v>5453</v>
      </c>
      <c r="BE1012" s="843" t="s">
        <v>692</v>
      </c>
      <c r="BF1012" s="139">
        <v>12000</v>
      </c>
      <c r="BG1012" s="139">
        <v>9000</v>
      </c>
      <c r="BH1012" s="139">
        <v>9000</v>
      </c>
      <c r="BI1012" s="139">
        <v>10000</v>
      </c>
      <c r="BJ1012" s="139">
        <v>12000</v>
      </c>
      <c r="BK1012" s="842"/>
      <c r="BL1012" s="842"/>
      <c r="BM1012" s="842" t="s">
        <v>5453</v>
      </c>
      <c r="BN1012" s="844" t="s">
        <v>692</v>
      </c>
      <c r="BO1012" s="123"/>
      <c r="BP1012" s="123"/>
      <c r="BQ1012" s="123"/>
      <c r="BR1012" s="123"/>
      <c r="BS1012" s="123"/>
      <c r="BT1012" s="123"/>
      <c r="BU1012" s="123"/>
      <c r="BV1012" s="123"/>
      <c r="BW1012" s="123"/>
      <c r="BX1012" s="123"/>
      <c r="BY1012" s="123"/>
      <c r="BZ1012" s="123"/>
      <c r="CA1012" s="123"/>
      <c r="CB1012" s="123"/>
      <c r="CC1012" s="123"/>
    </row>
    <row r="1013" spans="1:81" s="8" customFormat="1" ht="16.5" customHeight="1">
      <c r="A1013" s="123">
        <v>906</v>
      </c>
      <c r="B1013" s="371" t="s">
        <v>252</v>
      </c>
      <c r="C1013" s="371" t="s">
        <v>254</v>
      </c>
      <c r="D1013" s="371" t="s">
        <v>32</v>
      </c>
      <c r="E1013" s="371" t="s">
        <v>353</v>
      </c>
      <c r="F1013" s="371" t="s">
        <v>5454</v>
      </c>
      <c r="G1013" s="801" t="s">
        <v>5455</v>
      </c>
      <c r="H1013" s="371" t="s">
        <v>15114</v>
      </c>
      <c r="I1013" s="371" t="s">
        <v>15115</v>
      </c>
      <c r="J1013" s="123" t="s">
        <v>12883</v>
      </c>
      <c r="K1013" s="802" t="s">
        <v>15116</v>
      </c>
      <c r="L1013" s="802" t="s">
        <v>5456</v>
      </c>
      <c r="M1013" s="845" t="s">
        <v>16083</v>
      </c>
      <c r="N1013" s="804" t="s">
        <v>15736</v>
      </c>
      <c r="O1013" s="804"/>
      <c r="P1013" s="804" t="s">
        <v>15300</v>
      </c>
      <c r="Q1013" s="749">
        <v>299574</v>
      </c>
      <c r="R1013" s="749">
        <v>4397</v>
      </c>
      <c r="S1013" s="749">
        <v>220571</v>
      </c>
      <c r="T1013" s="749">
        <v>211771</v>
      </c>
      <c r="U1013" s="377"/>
      <c r="V1013" s="749">
        <v>8800</v>
      </c>
      <c r="W1013" s="749">
        <v>2601</v>
      </c>
      <c r="X1013" s="805" t="s">
        <v>401</v>
      </c>
      <c r="Y1013" s="749">
        <v>441</v>
      </c>
      <c r="Z1013" s="749">
        <v>76</v>
      </c>
      <c r="AA1013" s="132" t="s">
        <v>5457</v>
      </c>
      <c r="AB1013" s="749">
        <v>214</v>
      </c>
      <c r="AC1013" s="749">
        <v>30</v>
      </c>
      <c r="AD1013" s="377">
        <v>481</v>
      </c>
      <c r="AE1013" s="377">
        <v>142</v>
      </c>
      <c r="AF1013" s="570" t="s">
        <v>2494</v>
      </c>
      <c r="AG1013" s="347">
        <v>2400</v>
      </c>
      <c r="AH1013" s="347">
        <v>100000</v>
      </c>
      <c r="AI1013" s="371" t="s">
        <v>5458</v>
      </c>
      <c r="AJ1013" s="371">
        <v>1</v>
      </c>
      <c r="AK1013" s="371"/>
      <c r="AL1013" s="371"/>
      <c r="AM1013" s="371"/>
      <c r="AN1013" s="371"/>
      <c r="AO1013" s="371"/>
      <c r="AP1013" s="371"/>
      <c r="AQ1013" s="371">
        <v>365</v>
      </c>
      <c r="AR1013" s="123" t="s">
        <v>16166</v>
      </c>
      <c r="AS1013" s="123" t="s">
        <v>16166</v>
      </c>
      <c r="AT1013" s="371" t="s">
        <v>711</v>
      </c>
      <c r="AU1013" s="846">
        <v>268649</v>
      </c>
      <c r="AV1013" s="137">
        <v>736.02465753424656</v>
      </c>
      <c r="AW1013" s="377">
        <v>12000</v>
      </c>
      <c r="AX1013" s="377">
        <v>7000</v>
      </c>
      <c r="AY1013" s="377">
        <v>7000</v>
      </c>
      <c r="AZ1013" s="377">
        <v>8000</v>
      </c>
      <c r="BA1013" s="377">
        <v>12000</v>
      </c>
      <c r="BB1013" s="371" t="s">
        <v>5459</v>
      </c>
      <c r="BC1013" s="371" t="s">
        <v>5460</v>
      </c>
      <c r="BD1013" s="371" t="s">
        <v>5461</v>
      </c>
      <c r="BE1013" s="371" t="s">
        <v>5462</v>
      </c>
      <c r="BF1013" s="806"/>
      <c r="BG1013" s="806"/>
      <c r="BH1013" s="806"/>
      <c r="BI1013" s="806"/>
      <c r="BJ1013" s="806"/>
      <c r="BK1013" s="847"/>
      <c r="BL1013" s="847"/>
      <c r="BM1013" s="810"/>
      <c r="BN1013" s="531"/>
      <c r="BO1013" s="123"/>
      <c r="BP1013" s="123"/>
      <c r="BQ1013" s="123"/>
      <c r="BR1013" s="123"/>
      <c r="BS1013" s="123"/>
      <c r="BT1013" s="123"/>
      <c r="BU1013" s="123"/>
      <c r="BV1013" s="123"/>
      <c r="BW1013" s="123"/>
      <c r="BX1013" s="123"/>
      <c r="BY1013" s="371"/>
      <c r="BZ1013" s="371"/>
      <c r="CA1013" s="371"/>
      <c r="CB1013" s="371"/>
      <c r="CC1013" s="371"/>
    </row>
    <row r="1014" spans="1:81" s="8" customFormat="1" ht="16.5" customHeight="1">
      <c r="A1014" s="123">
        <v>907</v>
      </c>
      <c r="B1014" s="123" t="s">
        <v>252</v>
      </c>
      <c r="C1014" s="123" t="s">
        <v>253</v>
      </c>
      <c r="D1014" s="123" t="s">
        <v>32</v>
      </c>
      <c r="E1014" s="123" t="s">
        <v>353</v>
      </c>
      <c r="F1014" s="123" t="s">
        <v>5463</v>
      </c>
      <c r="G1014" s="142" t="s">
        <v>5464</v>
      </c>
      <c r="H1014" s="154" t="s">
        <v>15117</v>
      </c>
      <c r="I1014" s="123" t="s">
        <v>15118</v>
      </c>
      <c r="J1014" s="123" t="s">
        <v>12883</v>
      </c>
      <c r="K1014" s="154" t="s">
        <v>14123</v>
      </c>
      <c r="L1014" s="154" t="s">
        <v>5465</v>
      </c>
      <c r="M1014" s="135" t="s">
        <v>16084</v>
      </c>
      <c r="N1014" s="131" t="s">
        <v>12888</v>
      </c>
      <c r="O1014" s="131"/>
      <c r="P1014" s="131" t="s">
        <v>12888</v>
      </c>
      <c r="Q1014" s="347">
        <v>3823</v>
      </c>
      <c r="R1014" s="347">
        <v>3756.34</v>
      </c>
      <c r="S1014" s="347">
        <v>2185</v>
      </c>
      <c r="T1014" s="347">
        <v>2185</v>
      </c>
      <c r="U1014" s="132" t="s">
        <v>418</v>
      </c>
      <c r="V1014" s="347"/>
      <c r="W1014" s="347">
        <v>51</v>
      </c>
      <c r="X1014" s="360" t="s">
        <v>401</v>
      </c>
      <c r="Y1014" s="347">
        <v>151.24</v>
      </c>
      <c r="Z1014" s="347">
        <v>13</v>
      </c>
      <c r="AA1014" s="347"/>
      <c r="AB1014" s="347">
        <v>192.2</v>
      </c>
      <c r="AC1014" s="347">
        <v>167.35</v>
      </c>
      <c r="AD1014" s="132">
        <v>308.26</v>
      </c>
      <c r="AE1014" s="132">
        <v>142</v>
      </c>
      <c r="AF1014" s="570" t="s">
        <v>5466</v>
      </c>
      <c r="AG1014" s="347">
        <v>190</v>
      </c>
      <c r="AH1014" s="347">
        <v>190</v>
      </c>
      <c r="AI1014" s="123"/>
      <c r="AJ1014" s="123"/>
      <c r="AK1014" s="429" t="s">
        <v>406</v>
      </c>
      <c r="AL1014" s="123">
        <v>5</v>
      </c>
      <c r="AM1014" s="123"/>
      <c r="AN1014" s="123">
        <v>3</v>
      </c>
      <c r="AO1014" s="123">
        <v>2</v>
      </c>
      <c r="AP1014" s="123"/>
      <c r="AQ1014" s="123">
        <v>365</v>
      </c>
      <c r="AR1014" s="123" t="s">
        <v>16166</v>
      </c>
      <c r="AS1014" s="123" t="s">
        <v>16166</v>
      </c>
      <c r="AT1014" s="123" t="s">
        <v>711</v>
      </c>
      <c r="AU1014" s="838">
        <v>106622</v>
      </c>
      <c r="AV1014" s="137">
        <v>292.11506849315066</v>
      </c>
      <c r="AW1014" s="132">
        <v>14000</v>
      </c>
      <c r="AX1014" s="132">
        <v>11000</v>
      </c>
      <c r="AY1014" s="132">
        <v>11000</v>
      </c>
      <c r="AZ1014" s="132">
        <v>13000</v>
      </c>
      <c r="BA1014" s="132">
        <v>14000</v>
      </c>
      <c r="BB1014" s="134">
        <v>30</v>
      </c>
      <c r="BC1014" s="134">
        <v>60</v>
      </c>
      <c r="BD1014" s="134"/>
      <c r="BE1014" s="138" t="s">
        <v>692</v>
      </c>
      <c r="BF1014" s="139"/>
      <c r="BG1014" s="139"/>
      <c r="BH1014" s="139"/>
      <c r="BI1014" s="139"/>
      <c r="BJ1014" s="139"/>
      <c r="BK1014" s="134"/>
      <c r="BL1014" s="134"/>
      <c r="BM1014" s="123" t="s">
        <v>5467</v>
      </c>
      <c r="BN1014" s="156" t="s">
        <v>5468</v>
      </c>
      <c r="BO1014" s="123"/>
      <c r="BP1014" s="123"/>
      <c r="BQ1014" s="123"/>
      <c r="BR1014" s="123"/>
      <c r="BS1014" s="123"/>
      <c r="BT1014" s="123"/>
      <c r="BU1014" s="123"/>
      <c r="BV1014" s="123"/>
      <c r="BW1014" s="123"/>
      <c r="BX1014" s="123"/>
      <c r="BY1014" s="123"/>
      <c r="BZ1014" s="123"/>
      <c r="CA1014" s="123"/>
      <c r="CB1014" s="123"/>
      <c r="CC1014" s="123"/>
    </row>
    <row r="1015" spans="1:81" s="8" customFormat="1" ht="16.5" customHeight="1">
      <c r="A1015" s="123">
        <v>908</v>
      </c>
      <c r="B1015" s="123" t="s">
        <v>252</v>
      </c>
      <c r="C1015" s="123" t="s">
        <v>253</v>
      </c>
      <c r="D1015" s="123" t="s">
        <v>32</v>
      </c>
      <c r="E1015" s="123" t="s">
        <v>353</v>
      </c>
      <c r="F1015" s="123" t="s">
        <v>5469</v>
      </c>
      <c r="G1015" s="142" t="s">
        <v>5470</v>
      </c>
      <c r="H1015" s="123" t="s">
        <v>15119</v>
      </c>
      <c r="I1015" s="123" t="s">
        <v>14323</v>
      </c>
      <c r="J1015" s="123" t="s">
        <v>12883</v>
      </c>
      <c r="K1015" s="154" t="s">
        <v>15105</v>
      </c>
      <c r="L1015" s="154" t="s">
        <v>5471</v>
      </c>
      <c r="M1015" s="135" t="s">
        <v>16085</v>
      </c>
      <c r="N1015" s="563" t="s">
        <v>12883</v>
      </c>
      <c r="O1015" s="131" t="s">
        <v>357</v>
      </c>
      <c r="P1015" s="131" t="s">
        <v>12883</v>
      </c>
      <c r="Q1015" s="347">
        <v>63960</v>
      </c>
      <c r="R1015" s="347">
        <v>220</v>
      </c>
      <c r="S1015" s="347">
        <v>205</v>
      </c>
      <c r="T1015" s="347">
        <v>55</v>
      </c>
      <c r="U1015" s="132"/>
      <c r="V1015" s="347">
        <v>150</v>
      </c>
      <c r="W1015" s="347">
        <v>19</v>
      </c>
      <c r="X1015" s="134" t="s">
        <v>401</v>
      </c>
      <c r="Y1015" s="347">
        <v>87</v>
      </c>
      <c r="Z1015" s="347">
        <v>31</v>
      </c>
      <c r="AA1015" s="347">
        <v>1221</v>
      </c>
      <c r="AB1015" s="347">
        <v>74</v>
      </c>
      <c r="AC1015" s="347"/>
      <c r="AD1015" s="132">
        <v>54</v>
      </c>
      <c r="AE1015" s="132"/>
      <c r="AF1015" s="338" t="s">
        <v>5472</v>
      </c>
      <c r="AG1015" s="347" t="s">
        <v>5473</v>
      </c>
      <c r="AH1015" s="347">
        <v>23</v>
      </c>
      <c r="AI1015" s="123"/>
      <c r="AJ1015" s="123"/>
      <c r="AK1015" s="123" t="s">
        <v>477</v>
      </c>
      <c r="AL1015" s="123">
        <v>12</v>
      </c>
      <c r="AM1015" s="123"/>
      <c r="AN1015" s="123">
        <v>2</v>
      </c>
      <c r="AO1015" s="123">
        <v>2</v>
      </c>
      <c r="AP1015" s="123">
        <v>8</v>
      </c>
      <c r="AQ1015" s="123">
        <v>365</v>
      </c>
      <c r="AR1015" s="123" t="s">
        <v>16166</v>
      </c>
      <c r="AS1015" s="123" t="s">
        <v>16166</v>
      </c>
      <c r="AT1015" s="123" t="s">
        <v>711</v>
      </c>
      <c r="AU1015" s="829"/>
      <c r="AV1015" s="137"/>
      <c r="AW1015" s="132">
        <v>13000</v>
      </c>
      <c r="AX1015" s="132">
        <v>10000</v>
      </c>
      <c r="AY1015" s="132">
        <v>10000</v>
      </c>
      <c r="AZ1015" s="132">
        <v>11000</v>
      </c>
      <c r="BA1015" s="132">
        <v>13000</v>
      </c>
      <c r="BB1015" s="134"/>
      <c r="BC1015" s="134"/>
      <c r="BD1015" s="134"/>
      <c r="BE1015" s="138"/>
      <c r="BF1015" s="139">
        <v>13000</v>
      </c>
      <c r="BG1015" s="139"/>
      <c r="BH1015" s="139"/>
      <c r="BI1015" s="139"/>
      <c r="BJ1015" s="139"/>
      <c r="BK1015" s="134"/>
      <c r="BL1015" s="134"/>
      <c r="BM1015" s="138"/>
      <c r="BN1015" s="141"/>
      <c r="BO1015" s="123"/>
      <c r="BP1015" s="123"/>
      <c r="BQ1015" s="123"/>
      <c r="BR1015" s="123"/>
      <c r="BS1015" s="123"/>
      <c r="BT1015" s="123"/>
      <c r="BU1015" s="123"/>
      <c r="BV1015" s="123"/>
      <c r="BW1015" s="123"/>
      <c r="BX1015" s="123"/>
      <c r="BY1015" s="123"/>
      <c r="BZ1015" s="123"/>
      <c r="CA1015" s="123"/>
      <c r="CB1015" s="123"/>
      <c r="CC1015" s="123"/>
    </row>
    <row r="1016" spans="1:81" s="7" customFormat="1" ht="16.5" customHeight="1">
      <c r="A1016" s="848"/>
      <c r="B1016" s="849" t="s">
        <v>5474</v>
      </c>
      <c r="C1016" s="850"/>
      <c r="D1016" s="850">
        <v>44</v>
      </c>
      <c r="E1016" s="851"/>
      <c r="F1016" s="852"/>
      <c r="G1016" s="853"/>
      <c r="H1016" s="852"/>
      <c r="I1016" s="852"/>
      <c r="J1016" s="852"/>
      <c r="K1016" s="854"/>
      <c r="L1016" s="854"/>
      <c r="M1016" s="855"/>
      <c r="N1016" s="856"/>
      <c r="O1016" s="856"/>
      <c r="P1016" s="856"/>
      <c r="Q1016" s="857"/>
      <c r="R1016" s="857"/>
      <c r="S1016" s="857"/>
      <c r="T1016" s="857"/>
      <c r="U1016" s="858"/>
      <c r="V1016" s="857"/>
      <c r="W1016" s="857"/>
      <c r="X1016" s="859"/>
      <c r="Y1016" s="857"/>
      <c r="Z1016" s="857"/>
      <c r="AA1016" s="857"/>
      <c r="AB1016" s="857"/>
      <c r="AC1016" s="857"/>
      <c r="AD1016" s="858"/>
      <c r="AE1016" s="858"/>
      <c r="AF1016" s="860"/>
      <c r="AG1016" s="858"/>
      <c r="AH1016" s="857"/>
      <c r="AI1016" s="861"/>
      <c r="AJ1016" s="861"/>
      <c r="AK1016" s="862"/>
      <c r="AL1016" s="852"/>
      <c r="AM1016" s="852"/>
      <c r="AN1016" s="852"/>
      <c r="AO1016" s="852"/>
      <c r="AP1016" s="852"/>
      <c r="AQ1016" s="852"/>
      <c r="AR1016" s="852"/>
      <c r="AS1016" s="852"/>
      <c r="AT1016" s="852"/>
      <c r="AU1016" s="858"/>
      <c r="AV1016" s="858"/>
      <c r="AW1016" s="858"/>
      <c r="AX1016" s="857"/>
      <c r="AY1016" s="858"/>
      <c r="AZ1016" s="858"/>
      <c r="BA1016" s="858"/>
      <c r="BB1016" s="861"/>
      <c r="BC1016" s="861"/>
      <c r="BD1016" s="861"/>
      <c r="BE1016" s="863"/>
      <c r="BF1016" s="864"/>
      <c r="BG1016" s="864"/>
      <c r="BH1016" s="864"/>
      <c r="BI1016" s="864"/>
      <c r="BJ1016" s="864"/>
      <c r="BK1016" s="861"/>
      <c r="BL1016" s="861"/>
      <c r="BM1016" s="861"/>
      <c r="BN1016" s="865"/>
      <c r="BO1016" s="852"/>
      <c r="BP1016" s="852"/>
      <c r="BQ1016" s="852"/>
      <c r="BR1016" s="852"/>
      <c r="BS1016" s="852"/>
      <c r="BT1016" s="852"/>
      <c r="BU1016" s="852"/>
      <c r="BV1016" s="852"/>
      <c r="BW1016" s="852"/>
      <c r="BX1016" s="852"/>
      <c r="BY1016" s="852"/>
      <c r="BZ1016" s="852"/>
      <c r="CA1016" s="852"/>
      <c r="CB1016" s="852"/>
      <c r="CC1016" s="852"/>
    </row>
    <row r="1017" spans="1:81" s="8" customFormat="1" ht="16.5" customHeight="1">
      <c r="A1017" s="123">
        <v>909</v>
      </c>
      <c r="B1017" s="123" t="s">
        <v>252</v>
      </c>
      <c r="C1017" s="123" t="s">
        <v>254</v>
      </c>
      <c r="D1017" s="123" t="s">
        <v>1083</v>
      </c>
      <c r="E1017" s="123" t="s">
        <v>353</v>
      </c>
      <c r="F1017" s="123" t="s">
        <v>5475</v>
      </c>
      <c r="G1017" s="142" t="s">
        <v>5476</v>
      </c>
      <c r="H1017" s="123" t="s">
        <v>15120</v>
      </c>
      <c r="I1017" s="123" t="s">
        <v>15121</v>
      </c>
      <c r="J1017" s="123" t="s">
        <v>12883</v>
      </c>
      <c r="K1017" s="123" t="s">
        <v>14771</v>
      </c>
      <c r="L1017" s="123" t="s">
        <v>5477</v>
      </c>
      <c r="M1017" s="866" t="s">
        <v>16086</v>
      </c>
      <c r="N1017" s="131" t="s">
        <v>13157</v>
      </c>
      <c r="O1017" s="135"/>
      <c r="P1017" s="131" t="s">
        <v>13157</v>
      </c>
      <c r="Q1017" s="378">
        <v>3853</v>
      </c>
      <c r="R1017" s="378">
        <v>4796</v>
      </c>
      <c r="S1017" s="378">
        <v>1360</v>
      </c>
      <c r="T1017" s="378">
        <v>1069</v>
      </c>
      <c r="U1017" s="133" t="s">
        <v>411</v>
      </c>
      <c r="V1017" s="378">
        <v>291</v>
      </c>
      <c r="W1017" s="378">
        <v>630</v>
      </c>
      <c r="X1017" s="149" t="s">
        <v>359</v>
      </c>
      <c r="Y1017" s="378">
        <v>214</v>
      </c>
      <c r="Z1017" s="378">
        <v>90</v>
      </c>
      <c r="AA1017" s="378">
        <v>16538</v>
      </c>
      <c r="AB1017" s="378">
        <v>137</v>
      </c>
      <c r="AC1017" s="378">
        <v>50.8</v>
      </c>
      <c r="AD1017" s="133"/>
      <c r="AE1017" s="133"/>
      <c r="AF1017" s="338" t="s">
        <v>5478</v>
      </c>
      <c r="AG1017" s="715">
        <v>6832</v>
      </c>
      <c r="AH1017" s="715">
        <v>14446</v>
      </c>
      <c r="AI1017" s="338" t="s">
        <v>5479</v>
      </c>
      <c r="AJ1017" s="338" t="s">
        <v>5480</v>
      </c>
      <c r="AK1017" s="365" t="s">
        <v>477</v>
      </c>
      <c r="AL1017" s="338">
        <v>4</v>
      </c>
      <c r="AM1017" s="338">
        <v>2</v>
      </c>
      <c r="AN1017" s="338"/>
      <c r="AO1017" s="338">
        <v>2</v>
      </c>
      <c r="AP1017" s="338"/>
      <c r="AQ1017" s="338">
        <v>200</v>
      </c>
      <c r="AR1017" s="338" t="s">
        <v>16167</v>
      </c>
      <c r="AS1017" s="338"/>
      <c r="AT1017" s="338" t="s">
        <v>668</v>
      </c>
      <c r="AU1017" s="867">
        <v>5000</v>
      </c>
      <c r="AV1017" s="137">
        <v>25</v>
      </c>
      <c r="AW1017" s="715"/>
      <c r="AX1017" s="715"/>
      <c r="AY1017" s="715"/>
      <c r="AZ1017" s="715"/>
      <c r="BA1017" s="715"/>
      <c r="BB1017" s="170"/>
      <c r="BC1017" s="170"/>
      <c r="BD1017" s="135"/>
      <c r="BE1017" s="135" t="s">
        <v>364</v>
      </c>
      <c r="BF1017" s="172"/>
      <c r="BG1017" s="172"/>
      <c r="BH1017" s="172"/>
      <c r="BI1017" s="172"/>
      <c r="BJ1017" s="172"/>
      <c r="BK1017" s="170"/>
      <c r="BL1017" s="170"/>
      <c r="BM1017" s="135"/>
      <c r="BN1017" s="233" t="s">
        <v>364</v>
      </c>
      <c r="BO1017" s="135"/>
      <c r="BP1017" s="135"/>
      <c r="BQ1017" s="135"/>
      <c r="BR1017" s="135"/>
      <c r="BS1017" s="135"/>
      <c r="BT1017" s="135"/>
      <c r="BU1017" s="135"/>
      <c r="BV1017" s="135"/>
      <c r="BW1017" s="135"/>
      <c r="BX1017" s="135"/>
      <c r="BY1017" s="135"/>
      <c r="BZ1017" s="135"/>
      <c r="CA1017" s="135"/>
      <c r="CB1017" s="135"/>
      <c r="CC1017" s="135"/>
    </row>
    <row r="1018" spans="1:81" s="7" customFormat="1" ht="16.5" customHeight="1">
      <c r="A1018" s="868"/>
      <c r="B1018" s="869" t="s">
        <v>5481</v>
      </c>
      <c r="C1018" s="870"/>
      <c r="D1018" s="870">
        <v>1</v>
      </c>
      <c r="E1018" s="871"/>
      <c r="F1018" s="852"/>
      <c r="G1018" s="872"/>
      <c r="H1018" s="852"/>
      <c r="I1018" s="852"/>
      <c r="J1018" s="852"/>
      <c r="K1018" s="854"/>
      <c r="L1018" s="854"/>
      <c r="M1018" s="855"/>
      <c r="N1018" s="856"/>
      <c r="O1018" s="856"/>
      <c r="P1018" s="856"/>
      <c r="Q1018" s="857"/>
      <c r="R1018" s="857"/>
      <c r="S1018" s="857"/>
      <c r="T1018" s="857"/>
      <c r="U1018" s="858"/>
      <c r="V1018" s="857"/>
      <c r="W1018" s="857"/>
      <c r="X1018" s="859"/>
      <c r="Y1018" s="857"/>
      <c r="Z1018" s="857"/>
      <c r="AA1018" s="857"/>
      <c r="AB1018" s="857"/>
      <c r="AC1018" s="857"/>
      <c r="AD1018" s="858"/>
      <c r="AE1018" s="858"/>
      <c r="AF1018" s="860"/>
      <c r="AG1018" s="858"/>
      <c r="AH1018" s="857"/>
      <c r="AI1018" s="861"/>
      <c r="AJ1018" s="861"/>
      <c r="AK1018" s="862"/>
      <c r="AL1018" s="852"/>
      <c r="AM1018" s="852"/>
      <c r="AN1018" s="852"/>
      <c r="AO1018" s="852"/>
      <c r="AP1018" s="852"/>
      <c r="AQ1018" s="852"/>
      <c r="AR1018" s="852"/>
      <c r="AS1018" s="852"/>
      <c r="AT1018" s="852"/>
      <c r="AU1018" s="858"/>
      <c r="AV1018" s="858"/>
      <c r="AW1018" s="857"/>
      <c r="AX1018" s="857"/>
      <c r="AY1018" s="858"/>
      <c r="AZ1018" s="858"/>
      <c r="BA1018" s="858"/>
      <c r="BB1018" s="861"/>
      <c r="BC1018" s="861"/>
      <c r="BD1018" s="861"/>
      <c r="BE1018" s="863"/>
      <c r="BF1018" s="864"/>
      <c r="BG1018" s="864"/>
      <c r="BH1018" s="864"/>
      <c r="BI1018" s="864"/>
      <c r="BJ1018" s="864"/>
      <c r="BK1018" s="861"/>
      <c r="BL1018" s="861"/>
      <c r="BM1018" s="861"/>
      <c r="BN1018" s="865"/>
      <c r="BO1018" s="852"/>
      <c r="BP1018" s="852"/>
      <c r="BQ1018" s="852"/>
      <c r="BR1018" s="852"/>
      <c r="BS1018" s="852"/>
      <c r="BT1018" s="852"/>
      <c r="BU1018" s="852"/>
      <c r="BV1018" s="852"/>
      <c r="BW1018" s="852"/>
      <c r="BX1018" s="852"/>
      <c r="BY1018" s="852"/>
      <c r="BZ1018" s="852"/>
      <c r="CA1018" s="852"/>
      <c r="CB1018" s="852"/>
      <c r="CC1018" s="852"/>
    </row>
    <row r="1019" spans="1:81" s="7" customFormat="1" ht="16.5" customHeight="1">
      <c r="A1019" s="388"/>
      <c r="B1019" s="483" t="s">
        <v>5482</v>
      </c>
      <c r="C1019" s="389"/>
      <c r="D1019" s="389">
        <v>62</v>
      </c>
      <c r="E1019" s="390"/>
      <c r="F1019" s="873"/>
      <c r="G1019" s="874"/>
      <c r="H1019" s="391"/>
      <c r="I1019" s="391"/>
      <c r="J1019" s="391"/>
      <c r="K1019" s="393"/>
      <c r="L1019" s="393"/>
      <c r="M1019" s="484"/>
      <c r="N1019" s="394"/>
      <c r="O1019" s="394"/>
      <c r="P1019" s="394"/>
      <c r="Q1019" s="402"/>
      <c r="R1019" s="402"/>
      <c r="S1019" s="402"/>
      <c r="T1019" s="402"/>
      <c r="U1019" s="398"/>
      <c r="V1019" s="402"/>
      <c r="W1019" s="402"/>
      <c r="X1019" s="628"/>
      <c r="Y1019" s="402"/>
      <c r="Z1019" s="402"/>
      <c r="AA1019" s="402"/>
      <c r="AB1019" s="402"/>
      <c r="AC1019" s="402"/>
      <c r="AD1019" s="398"/>
      <c r="AE1019" s="398"/>
      <c r="AF1019" s="485"/>
      <c r="AG1019" s="398"/>
      <c r="AH1019" s="402"/>
      <c r="AI1019" s="399"/>
      <c r="AJ1019" s="399"/>
      <c r="AK1019" s="431"/>
      <c r="AL1019" s="391"/>
      <c r="AM1019" s="391"/>
      <c r="AN1019" s="391"/>
      <c r="AO1019" s="391"/>
      <c r="AP1019" s="391"/>
      <c r="AQ1019" s="391"/>
      <c r="AR1019" s="391"/>
      <c r="AS1019" s="391"/>
      <c r="AT1019" s="391"/>
      <c r="AU1019" s="398"/>
      <c r="AV1019" s="398"/>
      <c r="AW1019" s="402"/>
      <c r="AX1019" s="402"/>
      <c r="AY1019" s="398"/>
      <c r="AZ1019" s="398"/>
      <c r="BA1019" s="398"/>
      <c r="BB1019" s="399"/>
      <c r="BC1019" s="399"/>
      <c r="BD1019" s="399"/>
      <c r="BE1019" s="486"/>
      <c r="BF1019" s="404"/>
      <c r="BG1019" s="404"/>
      <c r="BH1019" s="404"/>
      <c r="BI1019" s="404"/>
      <c r="BJ1019" s="404"/>
      <c r="BK1019" s="399"/>
      <c r="BL1019" s="399"/>
      <c r="BM1019" s="399"/>
      <c r="BN1019" s="487"/>
      <c r="BO1019" s="391"/>
      <c r="BP1019" s="391"/>
      <c r="BQ1019" s="391"/>
      <c r="BR1019" s="391"/>
      <c r="BS1019" s="391"/>
      <c r="BT1019" s="391"/>
      <c r="BU1019" s="391"/>
      <c r="BV1019" s="391"/>
      <c r="BW1019" s="391"/>
      <c r="BX1019" s="391"/>
      <c r="BY1019" s="391"/>
      <c r="BZ1019" s="391"/>
      <c r="CA1019" s="391"/>
      <c r="CB1019" s="391"/>
      <c r="CC1019" s="391"/>
    </row>
    <row r="1020" spans="1:81" s="6" customFormat="1" ht="16.5" customHeight="1">
      <c r="A1020" s="875"/>
      <c r="B1020" s="876" t="s">
        <v>5483</v>
      </c>
      <c r="C1020" s="877"/>
      <c r="D1020" s="877">
        <v>909</v>
      </c>
      <c r="E1020" s="878"/>
      <c r="F1020" s="875"/>
      <c r="G1020" s="879"/>
      <c r="H1020" s="875"/>
      <c r="I1020" s="875"/>
      <c r="J1020" s="875"/>
      <c r="K1020" s="875"/>
      <c r="L1020" s="875"/>
      <c r="M1020" s="880"/>
      <c r="N1020" s="875"/>
      <c r="O1020" s="875"/>
      <c r="P1020" s="875"/>
      <c r="Q1020" s="881"/>
      <c r="R1020" s="881"/>
      <c r="S1020" s="881"/>
      <c r="T1020" s="881"/>
      <c r="U1020" s="881"/>
      <c r="V1020" s="881"/>
      <c r="W1020" s="881"/>
      <c r="X1020" s="882"/>
      <c r="Y1020" s="881"/>
      <c r="Z1020" s="881"/>
      <c r="AA1020" s="881"/>
      <c r="AB1020" s="881"/>
      <c r="AC1020" s="881"/>
      <c r="AD1020" s="881"/>
      <c r="AE1020" s="881"/>
      <c r="AF1020" s="875"/>
      <c r="AG1020" s="881"/>
      <c r="AH1020" s="881"/>
      <c r="AI1020" s="875"/>
      <c r="AJ1020" s="875"/>
      <c r="AK1020" s="875"/>
      <c r="AL1020" s="875"/>
      <c r="AM1020" s="875"/>
      <c r="AN1020" s="875"/>
      <c r="AO1020" s="875"/>
      <c r="AP1020" s="875"/>
      <c r="AQ1020" s="875"/>
      <c r="AR1020" s="875"/>
      <c r="AS1020" s="875"/>
      <c r="AT1020" s="875"/>
      <c r="AU1020" s="883"/>
      <c r="AV1020" s="883"/>
      <c r="AW1020" s="881"/>
      <c r="AX1020" s="881"/>
      <c r="AY1020" s="881"/>
      <c r="AZ1020" s="881"/>
      <c r="BA1020" s="881"/>
      <c r="BB1020" s="882"/>
      <c r="BC1020" s="882"/>
      <c r="BD1020" s="875"/>
      <c r="BE1020" s="875"/>
      <c r="BF1020" s="884"/>
      <c r="BG1020" s="884"/>
      <c r="BH1020" s="884"/>
      <c r="BI1020" s="884"/>
      <c r="BJ1020" s="884"/>
      <c r="BK1020" s="882"/>
      <c r="BL1020" s="882"/>
      <c r="BM1020" s="875"/>
      <c r="BN1020" s="885"/>
      <c r="BO1020" s="875"/>
      <c r="BP1020" s="875"/>
      <c r="BQ1020" s="875"/>
      <c r="BR1020" s="875"/>
      <c r="BS1020" s="875"/>
      <c r="BT1020" s="875"/>
      <c r="BU1020" s="875"/>
      <c r="BV1020" s="875"/>
      <c r="BW1020" s="875"/>
      <c r="BX1020" s="875"/>
      <c r="BY1020" s="875"/>
      <c r="BZ1020" s="875"/>
      <c r="CA1020" s="875"/>
      <c r="CB1020" s="875"/>
      <c r="CC1020" s="875"/>
    </row>
    <row r="1021" spans="1:81" s="6" customFormat="1" ht="16.5" customHeight="1">
      <c r="A1021" s="875"/>
      <c r="B1021" s="876" t="s">
        <v>5484</v>
      </c>
      <c r="C1021" s="877"/>
      <c r="D1021" s="877">
        <v>53</v>
      </c>
      <c r="E1021" s="878"/>
      <c r="F1021" s="875"/>
      <c r="G1021" s="879"/>
      <c r="H1021" s="875"/>
      <c r="I1021" s="875"/>
      <c r="J1021" s="875"/>
      <c r="K1021" s="875"/>
      <c r="L1021" s="875"/>
      <c r="M1021" s="880"/>
      <c r="N1021" s="875"/>
      <c r="O1021" s="875"/>
      <c r="P1021" s="875"/>
      <c r="Q1021" s="881"/>
      <c r="R1021" s="881"/>
      <c r="S1021" s="881"/>
      <c r="T1021" s="881"/>
      <c r="U1021" s="881"/>
      <c r="V1021" s="881"/>
      <c r="W1021" s="881"/>
      <c r="X1021" s="882"/>
      <c r="Y1021" s="881"/>
      <c r="Z1021" s="881"/>
      <c r="AA1021" s="881"/>
      <c r="AB1021" s="881"/>
      <c r="AC1021" s="881"/>
      <c r="AD1021" s="881"/>
      <c r="AE1021" s="881"/>
      <c r="AF1021" s="875"/>
      <c r="AG1021" s="881"/>
      <c r="AH1021" s="881"/>
      <c r="AI1021" s="875"/>
      <c r="AJ1021" s="875"/>
      <c r="AK1021" s="875"/>
      <c r="AL1021" s="875"/>
      <c r="AM1021" s="875"/>
      <c r="AN1021" s="875"/>
      <c r="AO1021" s="875"/>
      <c r="AP1021" s="875"/>
      <c r="AQ1021" s="875"/>
      <c r="AR1021" s="875"/>
      <c r="AS1021" s="875"/>
      <c r="AT1021" s="875"/>
      <c r="AU1021" s="883"/>
      <c r="AV1021" s="883"/>
      <c r="AW1021" s="881"/>
      <c r="AX1021" s="881"/>
      <c r="AY1021" s="881"/>
      <c r="AZ1021" s="881"/>
      <c r="BA1021" s="881"/>
      <c r="BB1021" s="882"/>
      <c r="BC1021" s="882"/>
      <c r="BD1021" s="875"/>
      <c r="BE1021" s="875"/>
      <c r="BF1021" s="884"/>
      <c r="BG1021" s="884"/>
      <c r="BH1021" s="884"/>
      <c r="BI1021" s="884"/>
      <c r="BJ1021" s="884"/>
      <c r="BK1021" s="882"/>
      <c r="BL1021" s="882"/>
      <c r="BM1021" s="875"/>
      <c r="BN1021" s="885"/>
      <c r="BO1021" s="875"/>
      <c r="BP1021" s="875"/>
      <c r="BQ1021" s="875"/>
      <c r="BR1021" s="875"/>
      <c r="BS1021" s="875"/>
      <c r="BT1021" s="875"/>
      <c r="BU1021" s="875"/>
      <c r="BV1021" s="875"/>
      <c r="BW1021" s="875"/>
      <c r="BX1021" s="875"/>
      <c r="BY1021" s="875"/>
      <c r="BZ1021" s="875"/>
      <c r="CA1021" s="875"/>
      <c r="CB1021" s="875"/>
      <c r="CC1021" s="875"/>
    </row>
    <row r="1022" spans="1:81" s="6" customFormat="1" ht="16.5" customHeight="1">
      <c r="A1022" s="875"/>
      <c r="B1022" s="876" t="s">
        <v>5485</v>
      </c>
      <c r="C1022" s="877"/>
      <c r="D1022" s="877">
        <v>386</v>
      </c>
      <c r="E1022" s="878"/>
      <c r="F1022" s="875"/>
      <c r="G1022" s="879"/>
      <c r="H1022" s="875"/>
      <c r="I1022" s="875"/>
      <c r="J1022" s="875"/>
      <c r="K1022" s="875"/>
      <c r="L1022" s="875"/>
      <c r="M1022" s="880"/>
      <c r="N1022" s="875"/>
      <c r="O1022" s="875"/>
      <c r="P1022" s="875"/>
      <c r="Q1022" s="881"/>
      <c r="R1022" s="881"/>
      <c r="S1022" s="881"/>
      <c r="T1022" s="881"/>
      <c r="U1022" s="881"/>
      <c r="V1022" s="881"/>
      <c r="W1022" s="881"/>
      <c r="X1022" s="882"/>
      <c r="Y1022" s="881"/>
      <c r="Z1022" s="881"/>
      <c r="AA1022" s="881"/>
      <c r="AB1022" s="881"/>
      <c r="AC1022" s="881"/>
      <c r="AD1022" s="881"/>
      <c r="AE1022" s="881"/>
      <c r="AF1022" s="875"/>
      <c r="AG1022" s="881"/>
      <c r="AH1022" s="881"/>
      <c r="AI1022" s="875"/>
      <c r="AJ1022" s="875"/>
      <c r="AK1022" s="875"/>
      <c r="AL1022" s="875"/>
      <c r="AM1022" s="875"/>
      <c r="AN1022" s="875"/>
      <c r="AO1022" s="875"/>
      <c r="AP1022" s="875"/>
      <c r="AQ1022" s="875"/>
      <c r="AR1022" s="875"/>
      <c r="AS1022" s="875"/>
      <c r="AT1022" s="875"/>
      <c r="AU1022" s="883"/>
      <c r="AV1022" s="883"/>
      <c r="AW1022" s="881"/>
      <c r="AX1022" s="881"/>
      <c r="AY1022" s="881"/>
      <c r="AZ1022" s="881"/>
      <c r="BA1022" s="881"/>
      <c r="BB1022" s="882"/>
      <c r="BC1022" s="882"/>
      <c r="BD1022" s="875"/>
      <c r="BE1022" s="875"/>
      <c r="BF1022" s="884"/>
      <c r="BG1022" s="884"/>
      <c r="BH1022" s="884"/>
      <c r="BI1022" s="884"/>
      <c r="BJ1022" s="884"/>
      <c r="BK1022" s="882"/>
      <c r="BL1022" s="882"/>
      <c r="BM1022" s="875"/>
      <c r="BN1022" s="885"/>
      <c r="BO1022" s="875"/>
      <c r="BP1022" s="875"/>
      <c r="BQ1022" s="875"/>
      <c r="BR1022" s="875"/>
      <c r="BS1022" s="875"/>
      <c r="BT1022" s="875"/>
      <c r="BU1022" s="875"/>
      <c r="BV1022" s="875"/>
      <c r="BW1022" s="875"/>
      <c r="BX1022" s="875"/>
      <c r="BY1022" s="875"/>
      <c r="BZ1022" s="875"/>
      <c r="CA1022" s="875"/>
      <c r="CB1022" s="875"/>
      <c r="CC1022" s="875"/>
    </row>
    <row r="1023" spans="1:81" s="6" customFormat="1" ht="16.5" customHeight="1">
      <c r="A1023" s="875"/>
      <c r="B1023" s="876" t="s">
        <v>5486</v>
      </c>
      <c r="C1023" s="877"/>
      <c r="D1023" s="877">
        <v>364</v>
      </c>
      <c r="E1023" s="878"/>
      <c r="F1023" s="875"/>
      <c r="G1023" s="879"/>
      <c r="H1023" s="875"/>
      <c r="I1023" s="875"/>
      <c r="J1023" s="875"/>
      <c r="K1023" s="875"/>
      <c r="L1023" s="875"/>
      <c r="M1023" s="880"/>
      <c r="N1023" s="875"/>
      <c r="O1023" s="875"/>
      <c r="P1023" s="875"/>
      <c r="Q1023" s="881"/>
      <c r="R1023" s="881"/>
      <c r="S1023" s="881"/>
      <c r="T1023" s="881"/>
      <c r="U1023" s="881"/>
      <c r="V1023" s="881"/>
      <c r="W1023" s="881"/>
      <c r="X1023" s="882"/>
      <c r="Y1023" s="881"/>
      <c r="Z1023" s="881"/>
      <c r="AA1023" s="881"/>
      <c r="AB1023" s="881"/>
      <c r="AC1023" s="881"/>
      <c r="AD1023" s="881"/>
      <c r="AE1023" s="881"/>
      <c r="AF1023" s="875"/>
      <c r="AG1023" s="881"/>
      <c r="AH1023" s="881"/>
      <c r="AI1023" s="875"/>
      <c r="AJ1023" s="875"/>
      <c r="AK1023" s="875"/>
      <c r="AL1023" s="875"/>
      <c r="AM1023" s="875"/>
      <c r="AN1023" s="875"/>
      <c r="AO1023" s="875"/>
      <c r="AP1023" s="875"/>
      <c r="AQ1023" s="875"/>
      <c r="AR1023" s="875"/>
      <c r="AS1023" s="875"/>
      <c r="AT1023" s="875"/>
      <c r="AU1023" s="883"/>
      <c r="AV1023" s="883"/>
      <c r="AW1023" s="881"/>
      <c r="AX1023" s="881"/>
      <c r="AY1023" s="881"/>
      <c r="AZ1023" s="881"/>
      <c r="BA1023" s="881"/>
      <c r="BB1023" s="882"/>
      <c r="BC1023" s="882"/>
      <c r="BD1023" s="875"/>
      <c r="BE1023" s="875"/>
      <c r="BF1023" s="884"/>
      <c r="BG1023" s="884"/>
      <c r="BH1023" s="884"/>
      <c r="BI1023" s="884"/>
      <c r="BJ1023" s="884"/>
      <c r="BK1023" s="882"/>
      <c r="BL1023" s="882"/>
      <c r="BM1023" s="875"/>
      <c r="BN1023" s="885"/>
      <c r="BO1023" s="875"/>
      <c r="BP1023" s="875"/>
      <c r="BQ1023" s="875"/>
      <c r="BR1023" s="875"/>
      <c r="BS1023" s="875"/>
      <c r="BT1023" s="875"/>
      <c r="BU1023" s="875"/>
      <c r="BV1023" s="875"/>
      <c r="BW1023" s="875"/>
      <c r="BX1023" s="875"/>
      <c r="BY1023" s="875"/>
      <c r="BZ1023" s="875"/>
      <c r="CA1023" s="875"/>
      <c r="CB1023" s="875"/>
      <c r="CC1023" s="875"/>
    </row>
    <row r="1024" spans="1:81" s="6" customFormat="1" ht="16.5" customHeight="1">
      <c r="A1024" s="875"/>
      <c r="B1024" s="876" t="s">
        <v>5487</v>
      </c>
      <c r="C1024" s="877"/>
      <c r="D1024" s="877">
        <v>106</v>
      </c>
      <c r="E1024" s="878"/>
      <c r="F1024" s="875"/>
      <c r="G1024" s="879"/>
      <c r="H1024" s="875"/>
      <c r="I1024" s="875"/>
      <c r="J1024" s="875"/>
      <c r="K1024" s="875"/>
      <c r="L1024" s="875"/>
      <c r="M1024" s="880"/>
      <c r="N1024" s="875"/>
      <c r="O1024" s="875"/>
      <c r="P1024" s="875"/>
      <c r="Q1024" s="881"/>
      <c r="R1024" s="881"/>
      <c r="S1024" s="881"/>
      <c r="T1024" s="881"/>
      <c r="U1024" s="881"/>
      <c r="V1024" s="881"/>
      <c r="W1024" s="881"/>
      <c r="X1024" s="882"/>
      <c r="Y1024" s="881"/>
      <c r="Z1024" s="881"/>
      <c r="AA1024" s="881"/>
      <c r="AB1024" s="881"/>
      <c r="AC1024" s="881"/>
      <c r="AD1024" s="881"/>
      <c r="AE1024" s="881"/>
      <c r="AF1024" s="875"/>
      <c r="AG1024" s="881"/>
      <c r="AH1024" s="881"/>
      <c r="AI1024" s="875"/>
      <c r="AJ1024" s="875"/>
      <c r="AK1024" s="875"/>
      <c r="AL1024" s="875"/>
      <c r="AM1024" s="875"/>
      <c r="AN1024" s="875"/>
      <c r="AO1024" s="875"/>
      <c r="AP1024" s="875"/>
      <c r="AQ1024" s="875"/>
      <c r="AR1024" s="875"/>
      <c r="AS1024" s="875"/>
      <c r="AT1024" s="875"/>
      <c r="AU1024" s="883"/>
      <c r="AV1024" s="883"/>
      <c r="AW1024" s="881"/>
      <c r="AX1024" s="881"/>
      <c r="AY1024" s="881"/>
      <c r="AZ1024" s="881"/>
      <c r="BA1024" s="881"/>
      <c r="BB1024" s="882"/>
      <c r="BC1024" s="882"/>
      <c r="BD1024" s="875"/>
      <c r="BE1024" s="875"/>
      <c r="BF1024" s="884"/>
      <c r="BG1024" s="884"/>
      <c r="BH1024" s="884"/>
      <c r="BI1024" s="884"/>
      <c r="BJ1024" s="884"/>
      <c r="BK1024" s="882"/>
      <c r="BL1024" s="882"/>
      <c r="BM1024" s="875"/>
      <c r="BN1024" s="885"/>
      <c r="BO1024" s="875"/>
      <c r="BP1024" s="875"/>
      <c r="BQ1024" s="875"/>
      <c r="BR1024" s="875"/>
      <c r="BS1024" s="875"/>
      <c r="BT1024" s="875"/>
      <c r="BU1024" s="875"/>
      <c r="BV1024" s="875"/>
      <c r="BW1024" s="875"/>
      <c r="BX1024" s="875"/>
      <c r="BY1024" s="875"/>
      <c r="BZ1024" s="875"/>
      <c r="CA1024" s="875"/>
      <c r="CB1024" s="875"/>
      <c r="CC1024" s="875"/>
    </row>
  </sheetData>
  <mergeCells count="168">
    <mergeCell ref="AX933:BA933"/>
    <mergeCell ref="BB733:BB734"/>
    <mergeCell ref="BD733:BD734"/>
    <mergeCell ref="BE733:BE734"/>
    <mergeCell ref="BO733:BO734"/>
    <mergeCell ref="BQ733:BQ734"/>
    <mergeCell ref="BT733:BT734"/>
    <mergeCell ref="AU733:AU734"/>
    <mergeCell ref="AV733:AV734"/>
    <mergeCell ref="AW733:AW734"/>
    <mergeCell ref="AY733:AY734"/>
    <mergeCell ref="AZ733:AZ734"/>
    <mergeCell ref="BA733:BA734"/>
    <mergeCell ref="A733:A734"/>
    <mergeCell ref="AF733:AF734"/>
    <mergeCell ref="AG733:AG734"/>
    <mergeCell ref="AH733:AH734"/>
    <mergeCell ref="AQ733:AQ734"/>
    <mergeCell ref="AR733:AR734"/>
    <mergeCell ref="AS733:AS734"/>
    <mergeCell ref="AT733:AT734"/>
    <mergeCell ref="AX743:AZ743"/>
    <mergeCell ref="AY412:AZ412"/>
    <mergeCell ref="BF465:BL465"/>
    <mergeCell ref="BO723:BO724"/>
    <mergeCell ref="BQ723:BQ724"/>
    <mergeCell ref="BS723:BS724"/>
    <mergeCell ref="BT723:BT724"/>
    <mergeCell ref="BY164:BY165"/>
    <mergeCell ref="BZ164:BZ165"/>
    <mergeCell ref="CA164:CA165"/>
    <mergeCell ref="BU723:BU724"/>
    <mergeCell ref="BV723:BV724"/>
    <mergeCell ref="CB164:CB165"/>
    <mergeCell ref="CC164:CC165"/>
    <mergeCell ref="BF218:BM218"/>
    <mergeCell ref="BF60:BN60"/>
    <mergeCell ref="A113:A114"/>
    <mergeCell ref="AB134:AB135"/>
    <mergeCell ref="AC134:AC135"/>
    <mergeCell ref="A164:A165"/>
    <mergeCell ref="AH164:AH165"/>
    <mergeCell ref="BR11:BR12"/>
    <mergeCell ref="BS11:BS12"/>
    <mergeCell ref="BT11:BT12"/>
    <mergeCell ref="BU11:BU12"/>
    <mergeCell ref="BV11:BV12"/>
    <mergeCell ref="BF35:BN35"/>
    <mergeCell ref="BQ7:BQ8"/>
    <mergeCell ref="A11:A12"/>
    <mergeCell ref="AG11:AG12"/>
    <mergeCell ref="AH11:AH12"/>
    <mergeCell ref="AI11:AI12"/>
    <mergeCell ref="AJ11:AJ12"/>
    <mergeCell ref="BO11:BO12"/>
    <mergeCell ref="BP11:BP12"/>
    <mergeCell ref="BQ11:BQ12"/>
    <mergeCell ref="BO7:BO8"/>
    <mergeCell ref="BP7:BP8"/>
    <mergeCell ref="BA6:BA8"/>
    <mergeCell ref="BB6:BD6"/>
    <mergeCell ref="BE6:BE8"/>
    <mergeCell ref="BF6:BF8"/>
    <mergeCell ref="BG6:BG8"/>
    <mergeCell ref="BH6:BH8"/>
    <mergeCell ref="W6:W8"/>
    <mergeCell ref="BZ6:BZ8"/>
    <mergeCell ref="BI6:BI8"/>
    <mergeCell ref="BJ6:BJ8"/>
    <mergeCell ref="BK6:BM6"/>
    <mergeCell ref="BN6:BN8"/>
    <mergeCell ref="BO6:BQ6"/>
    <mergeCell ref="BR6:BR8"/>
    <mergeCell ref="BL7:BL8"/>
    <mergeCell ref="BM7:BM8"/>
    <mergeCell ref="BY5:BY8"/>
    <mergeCell ref="BZ5:CB5"/>
    <mergeCell ref="BB7:BB8"/>
    <mergeCell ref="BC7:BC8"/>
    <mergeCell ref="BD7:BD8"/>
    <mergeCell ref="BK7:BK8"/>
    <mergeCell ref="BS6:BS8"/>
    <mergeCell ref="BT6:BT8"/>
    <mergeCell ref="BU6:BU8"/>
    <mergeCell ref="BV6:BV8"/>
    <mergeCell ref="BW6:BW8"/>
    <mergeCell ref="CC5:CC8"/>
    <mergeCell ref="B6:B8"/>
    <mergeCell ref="C6:C8"/>
    <mergeCell ref="D6:D8"/>
    <mergeCell ref="E6:E8"/>
    <mergeCell ref="M6:M8"/>
    <mergeCell ref="N6:N8"/>
    <mergeCell ref="O6:O8"/>
    <mergeCell ref="AV5:AV8"/>
    <mergeCell ref="AW5:BE5"/>
    <mergeCell ref="BF5:BN5"/>
    <mergeCell ref="BO5:BS5"/>
    <mergeCell ref="BT5:BW5"/>
    <mergeCell ref="BX5:BX8"/>
    <mergeCell ref="AW6:AW8"/>
    <mergeCell ref="AX6:AX8"/>
    <mergeCell ref="AY6:AY8"/>
    <mergeCell ref="CA6:CA8"/>
    <mergeCell ref="CB6:CB8"/>
    <mergeCell ref="AG7:AG8"/>
    <mergeCell ref="AH7:AH8"/>
    <mergeCell ref="AN7:AN8"/>
    <mergeCell ref="AZ6:AZ8"/>
    <mergeCell ref="AL5:AP5"/>
    <mergeCell ref="AQ5:AQ8"/>
    <mergeCell ref="AR5:AR8"/>
    <mergeCell ref="AS5:AS8"/>
    <mergeCell ref="AT5:AT8"/>
    <mergeCell ref="AU5:AU8"/>
    <mergeCell ref="AL6:AL8"/>
    <mergeCell ref="AM6:AM8"/>
    <mergeCell ref="AN6:AO6"/>
    <mergeCell ref="AP6:AP8"/>
    <mergeCell ref="AO7:AO8"/>
    <mergeCell ref="AC5:AC8"/>
    <mergeCell ref="AD5:AD8"/>
    <mergeCell ref="AE5:AE8"/>
    <mergeCell ref="AF5:AH5"/>
    <mergeCell ref="AI5:AJ5"/>
    <mergeCell ref="AK5:AK8"/>
    <mergeCell ref="AI6:AI8"/>
    <mergeCell ref="AJ6:AJ8"/>
    <mergeCell ref="R5:R8"/>
    <mergeCell ref="S5:V5"/>
    <mergeCell ref="W5:X5"/>
    <mergeCell ref="Y5:Y8"/>
    <mergeCell ref="Z5:AA5"/>
    <mergeCell ref="AB5:AB8"/>
    <mergeCell ref="S6:S8"/>
    <mergeCell ref="T6:T8"/>
    <mergeCell ref="U6:U8"/>
    <mergeCell ref="V6:V8"/>
    <mergeCell ref="X6:X8"/>
    <mergeCell ref="Z6:Z8"/>
    <mergeCell ref="AA6:AA8"/>
    <mergeCell ref="AF6:AF8"/>
    <mergeCell ref="AG6:AH6"/>
    <mergeCell ref="I5:I8"/>
    <mergeCell ref="J5:J8"/>
    <mergeCell ref="K5:K8"/>
    <mergeCell ref="L5:L8"/>
    <mergeCell ref="N5:P5"/>
    <mergeCell ref="Q5:Q8"/>
    <mergeCell ref="P6:P8"/>
    <mergeCell ref="A5:A8"/>
    <mergeCell ref="B5:C5"/>
    <mergeCell ref="D5:E5"/>
    <mergeCell ref="F5:F8"/>
    <mergeCell ref="G5:G8"/>
    <mergeCell ref="H5:H8"/>
    <mergeCell ref="AK4:AP4"/>
    <mergeCell ref="AQ4:AT4"/>
    <mergeCell ref="AU4:AV4"/>
    <mergeCell ref="AW4:BN4"/>
    <mergeCell ref="BO4:BX4"/>
    <mergeCell ref="BY4:CC4"/>
    <mergeCell ref="A2:C2"/>
    <mergeCell ref="A4:L4"/>
    <mergeCell ref="M4:P4"/>
    <mergeCell ref="Q4:AE4"/>
    <mergeCell ref="AF4:AJ4"/>
    <mergeCell ref="A3:C3"/>
  </mergeCells>
  <phoneticPr fontId="2" type="noConversion"/>
  <conditionalFormatting sqref="AC87:AD87">
    <cfRule type="cellIs" dxfId="5" priority="6" stopIfTrue="1" operator="lessThan">
      <formula>0</formula>
    </cfRule>
  </conditionalFormatting>
  <conditionalFormatting sqref="AE87">
    <cfRule type="cellIs" dxfId="4" priority="5" stopIfTrue="1" operator="lessThan">
      <formula>0</formula>
    </cfRule>
  </conditionalFormatting>
  <conditionalFormatting sqref="AG87:AH87">
    <cfRule type="cellIs" dxfId="3" priority="4" stopIfTrue="1" operator="lessThan">
      <formula>0</formula>
    </cfRule>
  </conditionalFormatting>
  <conditionalFormatting sqref="AU87 AW87:AY87">
    <cfRule type="cellIs" dxfId="2" priority="3" stopIfTrue="1" operator="lessThan">
      <formula>0</formula>
    </cfRule>
  </conditionalFormatting>
  <conditionalFormatting sqref="AZ87:BA87">
    <cfRule type="cellIs" dxfId="1" priority="2" stopIfTrue="1" operator="lessThan">
      <formula>0</formula>
    </cfRule>
  </conditionalFormatting>
  <conditionalFormatting sqref="BF87:BL87">
    <cfRule type="cellIs" dxfId="0" priority="1" stopIfTrue="1" operator="lessThan">
      <formula>0</formula>
    </cfRule>
  </conditionalFormatting>
  <hyperlinks>
    <hyperlink ref="F581" r:id="rId1" display="www.museum.go.kr"/>
    <hyperlink ref="X494" r:id="rId2" display="www.hcmuseum.kr"/>
    <hyperlink ref="M156" r:id="rId3"/>
    <hyperlink ref="M158" r:id="rId4"/>
    <hyperlink ref="M159" r:id="rId5"/>
    <hyperlink ref="M161" r:id="rId6"/>
    <hyperlink ref="M151" r:id="rId7"/>
    <hyperlink ref="M152" r:id="rId8"/>
    <hyperlink ref="M154" r:id="rId9"/>
    <hyperlink ref="M160" r:id="rId10" display="http://museum.busan.go.kr"/>
    <hyperlink ref="M155" r:id="rId11"/>
    <hyperlink ref="M153" r:id="rId12"/>
    <hyperlink ref="M163" r:id="rId13" tooltip="http://www.rogbong.co.kr/"/>
    <hyperlink ref="M167" r:id="rId14"/>
    <hyperlink ref="M168" r:id="rId15"/>
    <hyperlink ref="M172" r:id="rId16"/>
    <hyperlink ref="M179" r:id="rId17"/>
    <hyperlink ref="M180" r:id="rId18"/>
    <hyperlink ref="M183" r:id="rId19"/>
    <hyperlink ref="M191" r:id="rId20"/>
    <hyperlink ref="M193" r:id="rId21"/>
    <hyperlink ref="M194" r:id="rId22"/>
    <hyperlink ref="M195" r:id="rId23"/>
    <hyperlink ref="M200" r:id="rId24"/>
    <hyperlink ref="M201" r:id="rId25"/>
    <hyperlink ref="M203" r:id="rId26"/>
    <hyperlink ref="M206" r:id="rId27"/>
    <hyperlink ref="M216" r:id="rId28"/>
    <hyperlink ref="M219" r:id="rId29"/>
    <hyperlink ref="M213" r:id="rId30"/>
    <hyperlink ref="M212" r:id="rId31"/>
    <hyperlink ref="M224" r:id="rId32"/>
    <hyperlink ref="M215" r:id="rId33"/>
    <hyperlink ref="M221" r:id="rId34"/>
    <hyperlink ref="M230" r:id="rId35"/>
    <hyperlink ref="M228" r:id="rId36"/>
    <hyperlink ref="M229" r:id="rId37"/>
    <hyperlink ref="M232" r:id="rId38"/>
    <hyperlink ref="M231" r:id="rId39"/>
    <hyperlink ref="M28" r:id="rId40"/>
    <hyperlink ref="M29" r:id="rId41"/>
    <hyperlink ref="M33" r:id="rId42"/>
    <hyperlink ref="M34" r:id="rId43"/>
    <hyperlink ref="M39" r:id="rId44"/>
    <hyperlink ref="M40" r:id="rId45"/>
    <hyperlink ref="M43" r:id="rId46"/>
    <hyperlink ref="M98" r:id="rId47"/>
    <hyperlink ref="M112" r:id="rId48"/>
    <hyperlink ref="M49" r:id="rId49"/>
    <hyperlink ref="M77" r:id="rId50"/>
    <hyperlink ref="M99" r:id="rId51"/>
    <hyperlink ref="M101" r:id="rId52"/>
    <hyperlink ref="M58" r:id="rId53"/>
    <hyperlink ref="M56" r:id="rId54"/>
    <hyperlink ref="M75" r:id="rId55"/>
    <hyperlink ref="M51" r:id="rId56"/>
    <hyperlink ref="M52" r:id="rId57"/>
    <hyperlink ref="M61" r:id="rId58"/>
    <hyperlink ref="M91" r:id="rId59"/>
    <hyperlink ref="M85" r:id="rId60"/>
    <hyperlink ref="M107" r:id="rId61"/>
    <hyperlink ref="M93" r:id="rId62"/>
    <hyperlink ref="M48" r:id="rId63"/>
    <hyperlink ref="M55" r:id="rId64"/>
    <hyperlink ref="M59" r:id="rId65"/>
    <hyperlink ref="M63" r:id="rId66"/>
    <hyperlink ref="M64" r:id="rId67"/>
    <hyperlink ref="M68" r:id="rId68"/>
    <hyperlink ref="M69" r:id="rId69"/>
    <hyperlink ref="M71" r:id="rId70"/>
    <hyperlink ref="M72" r:id="rId71"/>
    <hyperlink ref="M74" r:id="rId72"/>
    <hyperlink ref="M76" r:id="rId73"/>
    <hyperlink ref="M79" r:id="rId74"/>
    <hyperlink ref="M81" r:id="rId75"/>
    <hyperlink ref="M88" r:id="rId76"/>
    <hyperlink ref="M105" r:id="rId77"/>
    <hyperlink ref="M110" r:id="rId78"/>
    <hyperlink ref="M115" r:id="rId79"/>
    <hyperlink ref="M73" r:id="rId80"/>
    <hyperlink ref="M119" r:id="rId81"/>
    <hyperlink ref="M117" r:id="rId82"/>
    <hyperlink ref="M125" r:id="rId83"/>
    <hyperlink ref="M129" r:id="rId84"/>
    <hyperlink ref="M126" r:id="rId85"/>
    <hyperlink ref="M127" r:id="rId86"/>
    <hyperlink ref="M128" r:id="rId87"/>
    <hyperlink ref="M132" r:id="rId88"/>
    <hyperlink ref="M134" r:id="rId89"/>
    <hyperlink ref="M135" r:id="rId90"/>
    <hyperlink ref="M136" r:id="rId91"/>
    <hyperlink ref="M133" r:id="rId92"/>
    <hyperlink ref="M139" r:id="rId93"/>
    <hyperlink ref="M141" r:id="rId94"/>
    <hyperlink ref="M10" r:id="rId95"/>
    <hyperlink ref="M190" r:id="rId96"/>
    <hyperlink ref="M11" r:id="rId97"/>
    <hyperlink ref="M12" r:id="rId98"/>
    <hyperlink ref="M13" r:id="rId99"/>
    <hyperlink ref="M15" r:id="rId100"/>
    <hyperlink ref="M16" r:id="rId101"/>
    <hyperlink ref="M17" r:id="rId102"/>
    <hyperlink ref="M19" r:id="rId103"/>
    <hyperlink ref="M20" r:id="rId104"/>
    <hyperlink ref="M21" r:id="rId105"/>
    <hyperlink ref="M23" r:id="rId106"/>
    <hyperlink ref="M25" r:id="rId107"/>
    <hyperlink ref="M148" r:id="rId108"/>
    <hyperlink ref="M242" r:id="rId109"/>
    <hyperlink ref="M258" r:id="rId110"/>
    <hyperlink ref="M255" r:id="rId111"/>
    <hyperlink ref="M250" r:id="rId112"/>
    <hyperlink ref="M251" r:id="rId113"/>
    <hyperlink ref="M260" r:id="rId114"/>
    <hyperlink ref="M259" display="http://www.medicalmuseum.com"/>
    <hyperlink ref="M269" r:id="rId115"/>
    <hyperlink ref="M276" r:id="rId116"/>
    <hyperlink ref="M277" r:id="rId117"/>
    <hyperlink ref="M280" r:id="rId118"/>
    <hyperlink ref="M294" r:id="rId119"/>
    <hyperlink ref="M302" r:id="rId120"/>
    <hyperlink ref="M303" r:id="rId121"/>
    <hyperlink ref="M305" r:id="rId122" display="www.textbookmuseum.co.kr"/>
    <hyperlink ref="M306" r:id="rId123"/>
    <hyperlink ref="M308" r:id="rId124"/>
    <hyperlink ref="M422" r:id="rId125"/>
    <hyperlink ref="M419" r:id="rId126"/>
    <hyperlink ref="M428" r:id="rId127"/>
    <hyperlink ref="M413" r:id="rId128"/>
    <hyperlink ref="M421" r:id="rId129"/>
    <hyperlink ref="M411" r:id="rId130"/>
    <hyperlink ref="M249" r:id="rId131"/>
    <hyperlink ref="M266" r:id="rId132"/>
    <hyperlink ref="M267" r:id="rId133"/>
    <hyperlink ref="M286" r:id="rId134" display="https://www.ulsan.go.kr/s/dgmuseum"/>
    <hyperlink ref="M287" r:id="rId135"/>
    <hyperlink ref="M288" r:id="rId136"/>
    <hyperlink ref="M290" r:id="rId137"/>
    <hyperlink ref="M284" r:id="rId138"/>
    <hyperlink ref="M293" r:id="rId139" display="www.ulsan.go.kr/museum"/>
    <hyperlink ref="M291" r:id="rId140"/>
    <hyperlink ref="M318" r:id="rId141"/>
    <hyperlink ref="M324" r:id="rId142"/>
    <hyperlink ref="M327" r:id="rId143"/>
    <hyperlink ref="M329" r:id="rId144"/>
    <hyperlink ref="M338" r:id="rId145"/>
    <hyperlink ref="M340" r:id="rId146"/>
    <hyperlink ref="M342" r:id="rId147"/>
    <hyperlink ref="M343" r:id="rId148"/>
    <hyperlink ref="M337" r:id="rId149"/>
    <hyperlink ref="M352" r:id="rId150"/>
    <hyperlink ref="M349" r:id="rId151"/>
    <hyperlink ref="M357" r:id="rId152"/>
    <hyperlink ref="M356" r:id="rId153"/>
    <hyperlink ref="M347" r:id="rId154"/>
    <hyperlink ref="M350" r:id="rId155"/>
    <hyperlink ref="M359" r:id="rId156"/>
    <hyperlink ref="M368" r:id="rId157"/>
    <hyperlink ref="M370" r:id="rId158"/>
    <hyperlink ref="M371" r:id="rId159"/>
    <hyperlink ref="M378" r:id="rId160"/>
    <hyperlink ref="M380" r:id="rId161"/>
    <hyperlink ref="M382" r:id="rId162"/>
    <hyperlink ref="M389" r:id="rId163"/>
    <hyperlink ref="M395" r:id="rId164"/>
    <hyperlink ref="M392" r:id="rId165"/>
    <hyperlink ref="M393" r:id="rId166"/>
    <hyperlink ref="M400" r:id="rId167"/>
    <hyperlink ref="M397" r:id="rId168"/>
    <hyperlink ref="M398" r:id="rId169"/>
    <hyperlink ref="M399" r:id="rId170"/>
    <hyperlink ref="M402" r:id="rId171"/>
    <hyperlink ref="M405" r:id="rId172"/>
    <hyperlink ref="M253" r:id="rId173"/>
    <hyperlink ref="M274" r:id="rId174"/>
    <hyperlink ref="M300" r:id="rId175"/>
    <hyperlink ref="M315" r:id="rId176"/>
    <hyperlink ref="M312" r:id="rId177"/>
    <hyperlink ref="M314" r:id="rId178"/>
    <hyperlink ref="M316" r:id="rId179"/>
    <hyperlink ref="M434" r:id="rId180" display="www.museum.dankook.ac.kr"/>
    <hyperlink ref="M440" r:id="rId181"/>
    <hyperlink ref="M436" r:id="rId182" display="www.museum.suwon.ac.kr"/>
    <hyperlink ref="M446" r:id="rId183"/>
    <hyperlink ref="M447" r:id="rId184"/>
    <hyperlink ref="M452" r:id="rId185" display="www.museumhaslla.com"/>
    <hyperlink ref="M451" r:id="rId186"/>
    <hyperlink ref="M468" r:id="rId187"/>
    <hyperlink ref="M479" r:id="rId188" display="www.cupmuseum.org"/>
    <hyperlink ref="M543" r:id="rId189" display="http://museum.cku.ac.kr/"/>
    <hyperlink ref="M545" r:id="rId190" display="www.edisonmuseum.kr"/>
    <hyperlink ref="M501" r:id="rId191" display="https://blog.naver.com/knsgj"/>
    <hyperlink ref="M525" r:id="rId192" display="http://timemuseum.org"/>
    <hyperlink ref="M505" r:id="rId193"/>
    <hyperlink ref="M567" r:id="rId194"/>
    <hyperlink ref="M554" r:id="rId195"/>
    <hyperlink ref="M558" r:id="rId196"/>
    <hyperlink ref="M578" r:id="rId197"/>
    <hyperlink ref="M579" r:id="rId198"/>
    <hyperlink ref="M562" r:id="rId199"/>
    <hyperlink ref="M582" r:id="rId200"/>
    <hyperlink ref="M552" r:id="rId201"/>
    <hyperlink ref="M561" r:id="rId202"/>
    <hyperlink ref="M586" r:id="rId203"/>
    <hyperlink ref="M577" r:id="rId204"/>
    <hyperlink ref="M557" r:id="rId205"/>
    <hyperlink ref="M580" r:id="rId206"/>
    <hyperlink ref="M568" r:id="rId207"/>
    <hyperlink ref="M569" r:id="rId208"/>
    <hyperlink ref="M571" r:id="rId209"/>
    <hyperlink ref="M574" r:id="rId210"/>
    <hyperlink ref="M584" r:id="rId211"/>
    <hyperlink ref="M592" r:id="rId212"/>
    <hyperlink ref="M585" r:id="rId213"/>
    <hyperlink ref="M494" r:id="rId214"/>
    <hyperlink ref="M500" r:id="rId215" display="www.edisonmuseum.kr"/>
    <hyperlink ref="M497" r:id="rId216" display="http://museum.gwnu.ac.kr"/>
    <hyperlink ref="M511" r:id="rId217" display="www.filmmuseum.co.kr"/>
    <hyperlink ref="M607" r:id="rId218"/>
    <hyperlink ref="M606" r:id="rId219"/>
    <hyperlink ref="M608" r:id="rId220"/>
    <hyperlink ref="M616" r:id="rId221"/>
    <hyperlink ref="M614" r:id="rId222"/>
    <hyperlink ref="M615" r:id="rId223"/>
    <hyperlink ref="M609" r:id="rId224"/>
    <hyperlink ref="M610" r:id="rId225"/>
    <hyperlink ref="M623" r:id="rId226"/>
    <hyperlink ref="M626" r:id="rId227"/>
    <hyperlink ref="M631" r:id="rId228"/>
    <hyperlink ref="M600" r:id="rId229"/>
    <hyperlink ref="M602" r:id="rId230"/>
    <hyperlink ref="M603" r:id="rId231"/>
    <hyperlink ref="M635" r:id="rId232"/>
    <hyperlink ref="M637" r:id="rId233"/>
    <hyperlink ref="M638" r:id="rId234"/>
    <hyperlink ref="M642" r:id="rId235"/>
    <hyperlink ref="M649" r:id="rId236"/>
    <hyperlink ref="M648" r:id="rId237"/>
    <hyperlink ref="M647" r:id="rId238"/>
    <hyperlink ref="M654" r:id="rId239" display="https://www.instagram.com/knumuseum/?utm_medium=copy_link"/>
    <hyperlink ref="M655" r:id="rId240"/>
    <hyperlink ref="M678" r:id="rId241"/>
    <hyperlink ref="M679" r:id="rId242"/>
    <hyperlink ref="M682" r:id="rId243"/>
    <hyperlink ref="M683" r:id="rId244"/>
    <hyperlink ref="M687" r:id="rId245"/>
    <hyperlink ref="M690" r:id="rId246"/>
    <hyperlink ref="M694" r:id="rId247"/>
    <hyperlink ref="M680" r:id="rId248"/>
    <hyperlink ref="M697" r:id="rId249"/>
    <hyperlink ref="M659" r:id="rId250"/>
    <hyperlink ref="M668" r:id="rId251"/>
    <hyperlink ref="M669" r:id="rId252"/>
    <hyperlink ref="M670" r:id="rId253"/>
    <hyperlink ref="M672" r:id="rId254"/>
    <hyperlink ref="M700" r:id="rId255"/>
    <hyperlink ref="M702" r:id="rId256"/>
    <hyperlink ref="M703" r:id="rId257"/>
    <hyperlink ref="M706" r:id="rId258"/>
    <hyperlink ref="M712" r:id="rId259"/>
    <hyperlink ref="M728" r:id="rId260"/>
    <hyperlink ref="M727" r:id="rId261"/>
    <hyperlink ref="M729" r:id="rId262"/>
    <hyperlink ref="M730" r:id="rId263"/>
    <hyperlink ref="M731" r:id="rId264"/>
    <hyperlink ref="M747" r:id="rId265"/>
    <hyperlink ref="M717" r:id="rId266"/>
    <hyperlink ref="M719" r:id="rId267"/>
    <hyperlink ref="M718" r:id="rId268"/>
    <hyperlink ref="M816" r:id="rId269"/>
    <hyperlink ref="M799" r:id="rId270"/>
    <hyperlink ref="M819" r:id="rId271"/>
    <hyperlink ref="M835" r:id="rId272"/>
    <hyperlink ref="M845" r:id="rId273"/>
    <hyperlink ref="M849" r:id="rId274"/>
    <hyperlink ref="M847" r:id="rId275"/>
    <hyperlink ref="M794" r:id="rId276"/>
    <hyperlink ref="M798" r:id="rId277"/>
    <hyperlink ref="M814" r:id="rId278"/>
    <hyperlink ref="M805" r:id="rId279"/>
    <hyperlink ref="M844" r:id="rId280"/>
    <hyperlink ref="M850" r:id="rId281"/>
    <hyperlink ref="M875" r:id="rId282"/>
    <hyperlink ref="M881" r:id="rId283"/>
    <hyperlink ref="M879" r:id="rId284"/>
    <hyperlink ref="M880" r:id="rId285"/>
    <hyperlink ref="M874" r:id="rId286"/>
    <hyperlink ref="M883" r:id="rId287"/>
    <hyperlink ref="M884" r:id="rId288"/>
    <hyperlink ref="M886" r:id="rId289"/>
    <hyperlink ref="M891" r:id="rId290"/>
    <hyperlink ref="M893" r:id="rId291"/>
    <hyperlink ref="M902" r:id="rId292"/>
    <hyperlink ref="M905" r:id="rId293"/>
    <hyperlink ref="M907" r:id="rId294"/>
    <hyperlink ref="M914" r:id="rId295"/>
    <hyperlink ref="M916" r:id="rId296"/>
    <hyperlink ref="M917" r:id="rId297"/>
    <hyperlink ref="M918" r:id="rId298"/>
    <hyperlink ref="M919" r:id="rId299"/>
    <hyperlink ref="M923" r:id="rId300"/>
    <hyperlink ref="M922" r:id="rId301" display="http://gjmuseum.or.kr/"/>
    <hyperlink ref="M924" r:id="rId302"/>
    <hyperlink ref="M925" r:id="rId303"/>
    <hyperlink ref="M927" r:id="rId304"/>
    <hyperlink ref="M937" r:id="rId305"/>
    <hyperlink ref="M933" r:id="rId306"/>
    <hyperlink ref="M934" r:id="rId307"/>
    <hyperlink ref="M938" r:id="rId308"/>
    <hyperlink ref="M941" r:id="rId309"/>
    <hyperlink ref="M945" r:id="rId310"/>
    <hyperlink ref="M948" r:id="rId311"/>
    <hyperlink ref="M776" r:id="rId312"/>
    <hyperlink ref="M783" r:id="rId313"/>
    <hyperlink ref="M765" r:id="rId314"/>
    <hyperlink ref="M764" r:id="rId315" display="https://blog.naver.com/nayamuseum"/>
    <hyperlink ref="M772" r:id="rId316"/>
    <hyperlink ref="M785" r:id="rId317"/>
    <hyperlink ref="M773" r:id="rId318"/>
    <hyperlink ref="M777" r:id="rId319"/>
    <hyperlink ref="M784" r:id="rId320"/>
    <hyperlink ref="M756" r:id="rId321"/>
    <hyperlink ref="M760" r:id="rId322" tooltip="http://www.honggildong.com/"/>
    <hyperlink ref="M774" r:id="rId323"/>
    <hyperlink ref="M779" r:id="rId324"/>
    <hyperlink ref="M955" r:id="rId325"/>
    <hyperlink ref="M956" r:id="rId326"/>
    <hyperlink ref="M958" r:id="rId327"/>
    <hyperlink ref="M962" r:id="rId328"/>
    <hyperlink ref="M960" r:id="rId329"/>
    <hyperlink ref="M961" r:id="rId330"/>
    <hyperlink ref="M968" r:id="rId331"/>
    <hyperlink ref="M969" r:id="rId332"/>
    <hyperlink ref="M974" r:id="rId333"/>
    <hyperlink ref="M977" r:id="rId334"/>
    <hyperlink ref="M978" r:id="rId335"/>
    <hyperlink ref="M980" r:id="rId336"/>
    <hyperlink ref="M981" r:id="rId337"/>
    <hyperlink ref="M982" r:id="rId338"/>
    <hyperlink ref="M986" r:id="rId339"/>
    <hyperlink ref="M983" r:id="rId340"/>
    <hyperlink ref="M984" r:id="rId341"/>
    <hyperlink ref="M990" r:id="rId342"/>
    <hyperlink ref="M991" r:id="rId343"/>
    <hyperlink ref="M989" r:id="rId344"/>
    <hyperlink ref="M993" r:id="rId345"/>
    <hyperlink ref="M994" r:id="rId346"/>
    <hyperlink ref="M997" r:id="rId347"/>
    <hyperlink ref="M998" r:id="rId348"/>
    <hyperlink ref="M999" r:id="rId349"/>
    <hyperlink ref="M1000" r:id="rId350"/>
    <hyperlink ref="M1002" r:id="rId351"/>
    <hyperlink ref="M1001" r:id="rId352"/>
    <hyperlink ref="M988" r:id="rId353"/>
    <hyperlink ref="M1013" r:id="rId354"/>
    <hyperlink ref="M1012" r:id="rId355"/>
    <hyperlink ref="M870" r:id="rId356"/>
    <hyperlink ref="M871" r:id="rId357"/>
  </hyperlinks>
  <pageMargins left="0.7" right="0.7" top="0.75" bottom="0.75" header="0.3" footer="0.3"/>
  <pageSetup paperSize="9" scale="10" orientation="portrait" r:id="rId35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C1017"/>
  <sheetViews>
    <sheetView zoomScaleNormal="100" zoomScaleSheetLayoutView="100" workbookViewId="0"/>
  </sheetViews>
  <sheetFormatPr defaultRowHeight="14.25"/>
  <cols>
    <col min="1" max="1" width="5.125" style="21" customWidth="1"/>
    <col min="2" max="3" width="6.625" style="21" customWidth="1"/>
    <col min="4" max="4" width="5.125" style="21" customWidth="1"/>
    <col min="5" max="5" width="6.625" style="21" customWidth="1"/>
    <col min="6" max="6" width="28.125" style="21" customWidth="1"/>
    <col min="7" max="7" width="34.125" style="21" customWidth="1"/>
    <col min="8" max="8" width="11.75" style="21" customWidth="1"/>
    <col min="9" max="9" width="10.625" style="21" customWidth="1"/>
    <col min="10" max="10" width="7.625" style="21" customWidth="1"/>
    <col min="11" max="11" width="10.625" style="21" customWidth="1"/>
    <col min="12" max="12" width="16.625" style="21" customWidth="1"/>
    <col min="13" max="13" width="23.625" style="21" customWidth="1"/>
    <col min="14" max="16" width="6.625" style="21" customWidth="1"/>
    <col min="17" max="17" width="9.625" style="24" customWidth="1"/>
    <col min="18" max="18" width="9.625" style="27" customWidth="1"/>
    <col min="19" max="19" width="8.625" style="27" customWidth="1"/>
    <col min="20" max="23" width="8.625" style="24" customWidth="1"/>
    <col min="24" max="24" width="8.625" style="28" customWidth="1"/>
    <col min="25" max="30" width="8.625" style="24" customWidth="1"/>
    <col min="31" max="31" width="8.625" style="27" customWidth="1"/>
    <col min="32" max="32" width="30.625" style="26" customWidth="1"/>
    <col min="33" max="34" width="8.625" style="24" customWidth="1"/>
    <col min="35" max="36" width="16.625" style="26" customWidth="1"/>
    <col min="37" max="43" width="8.625" style="26" customWidth="1"/>
    <col min="44" max="46" width="10.625" style="21" customWidth="1"/>
    <col min="47" max="47" width="8.625" style="25" customWidth="1"/>
    <col min="48" max="48" width="8.625" style="24" customWidth="1"/>
    <col min="49" max="53" width="6.625" style="23" customWidth="1"/>
    <col min="54" max="55" width="6.625" style="21" customWidth="1"/>
    <col min="56" max="57" width="24.625" style="21" customWidth="1"/>
    <col min="58" max="62" width="6.625" style="22" customWidth="1"/>
    <col min="63" max="64" width="6.625" style="21" customWidth="1"/>
    <col min="65" max="66" width="24.625" style="21" customWidth="1"/>
    <col min="67" max="81" width="6.625" style="21" customWidth="1"/>
  </cols>
  <sheetData>
    <row r="1" spans="1:81" s="6" customFormat="1" ht="16.5" customHeight="1">
      <c r="A1" s="886"/>
      <c r="B1" s="886"/>
      <c r="C1" s="886"/>
      <c r="D1" s="886"/>
      <c r="E1" s="886"/>
      <c r="F1" s="886"/>
      <c r="G1" s="886"/>
      <c r="H1" s="237"/>
      <c r="I1" s="237"/>
      <c r="J1" s="237"/>
      <c r="K1" s="237"/>
      <c r="L1" s="237"/>
      <c r="M1" s="237"/>
      <c r="N1" s="237"/>
      <c r="O1" s="237"/>
      <c r="P1" s="237"/>
      <c r="Q1" s="582"/>
      <c r="R1" s="582"/>
      <c r="S1" s="582"/>
      <c r="T1" s="582"/>
      <c r="U1" s="582"/>
      <c r="V1" s="582"/>
      <c r="W1" s="582"/>
      <c r="X1" s="581"/>
      <c r="Y1" s="582"/>
      <c r="Z1" s="582"/>
      <c r="AA1" s="582"/>
      <c r="AB1" s="582"/>
      <c r="AC1" s="582"/>
      <c r="AD1" s="582"/>
      <c r="AE1" s="582"/>
      <c r="AF1" s="237"/>
      <c r="AG1" s="582"/>
      <c r="AH1" s="582"/>
      <c r="AI1" s="237"/>
      <c r="AJ1" s="237"/>
      <c r="AK1" s="237"/>
      <c r="AL1" s="237"/>
      <c r="AM1" s="237"/>
      <c r="AN1" s="237"/>
      <c r="AO1" s="237"/>
      <c r="AP1" s="237"/>
      <c r="AQ1" s="582"/>
      <c r="AR1" s="582"/>
      <c r="AS1" s="582"/>
      <c r="AT1" s="582"/>
      <c r="AU1" s="582"/>
      <c r="AV1" s="581"/>
      <c r="AW1" s="581"/>
      <c r="AX1" s="237"/>
      <c r="AY1" s="237"/>
      <c r="AZ1" s="887"/>
      <c r="BA1" s="887"/>
      <c r="BB1" s="887"/>
      <c r="BC1" s="887"/>
      <c r="BD1" s="887"/>
      <c r="BE1" s="581"/>
      <c r="BF1" s="581"/>
      <c r="BG1" s="237"/>
      <c r="BH1" s="237"/>
      <c r="BI1" s="237"/>
      <c r="BJ1" s="237"/>
      <c r="BK1" s="237"/>
      <c r="BL1" s="237"/>
      <c r="BM1" s="237"/>
      <c r="BN1" s="237"/>
      <c r="BO1" s="237"/>
      <c r="BP1" s="237"/>
      <c r="BQ1" s="237"/>
      <c r="BR1" s="625"/>
      <c r="BS1" s="625"/>
      <c r="BT1" s="625"/>
      <c r="BU1" s="625"/>
      <c r="BV1" s="625"/>
      <c r="BW1" s="625"/>
      <c r="BX1" s="625"/>
      <c r="BY1" s="625"/>
      <c r="BZ1" s="625"/>
      <c r="CA1" s="625"/>
      <c r="CB1" s="625"/>
      <c r="CC1" s="625"/>
    </row>
    <row r="2" spans="1:81" s="6" customFormat="1" ht="16.5" customHeight="1">
      <c r="A2" s="1931" t="s">
        <v>5488</v>
      </c>
      <c r="B2" s="1931"/>
      <c r="C2" s="1931"/>
      <c r="D2" s="109"/>
      <c r="E2" s="109"/>
      <c r="F2" s="110"/>
      <c r="G2" s="110"/>
      <c r="H2" s="110"/>
      <c r="I2" s="110"/>
      <c r="J2" s="110"/>
      <c r="K2" s="110"/>
      <c r="L2" s="110"/>
      <c r="M2" s="110"/>
      <c r="N2" s="110"/>
      <c r="O2" s="110"/>
      <c r="P2" s="110"/>
      <c r="Q2" s="111"/>
      <c r="R2" s="111"/>
      <c r="S2" s="111"/>
      <c r="T2" s="111"/>
      <c r="U2" s="111"/>
      <c r="V2" s="111"/>
      <c r="W2" s="111"/>
      <c r="X2" s="112"/>
      <c r="Y2" s="111"/>
      <c r="Z2" s="111"/>
      <c r="AA2" s="111"/>
      <c r="AB2" s="111"/>
      <c r="AC2" s="111"/>
      <c r="AD2" s="111"/>
      <c r="AE2" s="111"/>
      <c r="AF2" s="110"/>
      <c r="AG2" s="111"/>
      <c r="AH2" s="111"/>
      <c r="AI2" s="110"/>
      <c r="AJ2" s="110"/>
      <c r="AK2" s="110"/>
      <c r="AL2" s="110"/>
      <c r="AM2" s="110"/>
      <c r="AN2" s="110"/>
      <c r="AO2" s="110"/>
      <c r="AP2" s="110"/>
      <c r="AQ2" s="111"/>
      <c r="AR2" s="111"/>
      <c r="AS2" s="111"/>
      <c r="AT2" s="111"/>
      <c r="AU2" s="111"/>
      <c r="AV2" s="110"/>
      <c r="AW2" s="110"/>
      <c r="AX2" s="110"/>
      <c r="AY2" s="110"/>
      <c r="AZ2" s="114"/>
      <c r="BA2" s="114"/>
      <c r="BB2" s="114"/>
      <c r="BC2" s="114"/>
      <c r="BD2" s="114"/>
      <c r="BE2" s="110"/>
      <c r="BF2" s="110"/>
      <c r="BG2" s="110"/>
      <c r="BH2" s="110"/>
      <c r="BI2" s="110"/>
      <c r="BJ2" s="110"/>
      <c r="BK2" s="110"/>
      <c r="BL2" s="110"/>
      <c r="BM2" s="110"/>
      <c r="BN2" s="110"/>
      <c r="BO2" s="110"/>
      <c r="BP2" s="110"/>
      <c r="BQ2" s="110"/>
      <c r="BR2" s="625"/>
      <c r="BS2" s="625"/>
      <c r="BT2" s="625"/>
      <c r="BU2" s="625"/>
      <c r="BV2" s="625"/>
      <c r="BW2" s="625"/>
      <c r="BX2" s="625"/>
      <c r="BY2" s="625"/>
      <c r="BZ2" s="625"/>
      <c r="CA2" s="625"/>
      <c r="CB2" s="625"/>
      <c r="CC2" s="625"/>
    </row>
    <row r="3" spans="1:81" s="6" customFormat="1" ht="16.5" customHeight="1">
      <c r="A3" s="1932" t="s">
        <v>0</v>
      </c>
      <c r="B3" s="1932"/>
      <c r="C3" s="115"/>
      <c r="D3" s="115"/>
      <c r="E3" s="115"/>
      <c r="F3" s="115"/>
      <c r="G3" s="115"/>
      <c r="H3" s="115"/>
      <c r="I3" s="115"/>
      <c r="J3" s="115"/>
      <c r="K3" s="115"/>
      <c r="L3" s="115"/>
      <c r="M3" s="116"/>
      <c r="N3" s="116"/>
      <c r="O3" s="116"/>
      <c r="P3" s="116"/>
      <c r="Q3" s="117"/>
      <c r="R3" s="117"/>
      <c r="S3" s="117"/>
      <c r="T3" s="117"/>
      <c r="U3" s="117"/>
      <c r="V3" s="117"/>
      <c r="W3" s="117"/>
      <c r="X3" s="118"/>
      <c r="Y3" s="117"/>
      <c r="Z3" s="117"/>
      <c r="AA3" s="117"/>
      <c r="AB3" s="117"/>
      <c r="AC3" s="117"/>
      <c r="AD3" s="117"/>
      <c r="AE3" s="117"/>
      <c r="AF3" s="116"/>
      <c r="AG3" s="117"/>
      <c r="AH3" s="117"/>
      <c r="AI3" s="116"/>
      <c r="AJ3" s="116"/>
      <c r="AK3" s="116"/>
      <c r="AL3" s="116"/>
      <c r="AM3" s="116"/>
      <c r="AN3" s="116"/>
      <c r="AO3" s="116"/>
      <c r="AP3" s="116"/>
      <c r="AQ3" s="117"/>
      <c r="AR3" s="117"/>
      <c r="AS3" s="117"/>
      <c r="AT3" s="117"/>
      <c r="AU3" s="117"/>
      <c r="AV3" s="118"/>
      <c r="AW3" s="118"/>
      <c r="AX3" s="116"/>
      <c r="AY3" s="116"/>
      <c r="AZ3" s="120"/>
      <c r="BA3" s="120"/>
      <c r="BB3" s="120"/>
      <c r="BC3" s="120"/>
      <c r="BD3" s="120"/>
      <c r="BE3" s="118"/>
      <c r="BF3" s="118"/>
      <c r="BG3" s="116"/>
      <c r="BH3" s="116"/>
      <c r="BI3" s="116"/>
      <c r="BJ3" s="116"/>
      <c r="BK3" s="116"/>
      <c r="BL3" s="116"/>
      <c r="BM3" s="116"/>
      <c r="BN3" s="116"/>
      <c r="BO3" s="116"/>
      <c r="BP3" s="116"/>
      <c r="BQ3" s="116"/>
      <c r="BR3" s="625"/>
      <c r="BS3" s="625"/>
      <c r="BT3" s="625"/>
      <c r="BU3" s="625"/>
      <c r="BV3" s="625"/>
      <c r="BW3" s="625"/>
      <c r="BX3" s="625"/>
      <c r="BY3" s="625"/>
      <c r="BZ3" s="625"/>
      <c r="CA3" s="625"/>
      <c r="CB3" s="625"/>
      <c r="CC3" s="625"/>
    </row>
    <row r="4" spans="1:81" s="14" customFormat="1" ht="26.25" customHeight="1">
      <c r="A4" s="1992" t="s">
        <v>258</v>
      </c>
      <c r="B4" s="1992"/>
      <c r="C4" s="1992"/>
      <c r="D4" s="1992"/>
      <c r="E4" s="1992"/>
      <c r="F4" s="1992"/>
      <c r="G4" s="1992"/>
      <c r="H4" s="1992"/>
      <c r="I4" s="1992"/>
      <c r="J4" s="1992"/>
      <c r="K4" s="1992"/>
      <c r="L4" s="1993"/>
      <c r="M4" s="1994" t="s">
        <v>259</v>
      </c>
      <c r="N4" s="1992"/>
      <c r="O4" s="1992"/>
      <c r="P4" s="1993"/>
      <c r="Q4" s="1988" t="s">
        <v>5489</v>
      </c>
      <c r="R4" s="1988"/>
      <c r="S4" s="1988"/>
      <c r="T4" s="1988"/>
      <c r="U4" s="1988"/>
      <c r="V4" s="1988"/>
      <c r="W4" s="1988"/>
      <c r="X4" s="1988"/>
      <c r="Y4" s="1988"/>
      <c r="Z4" s="1988"/>
      <c r="AA4" s="1988"/>
      <c r="AB4" s="1988"/>
      <c r="AC4" s="1988"/>
      <c r="AD4" s="1988"/>
      <c r="AE4" s="1988"/>
      <c r="AF4" s="1987" t="s">
        <v>5490</v>
      </c>
      <c r="AG4" s="1987"/>
      <c r="AH4" s="1987"/>
      <c r="AI4" s="1987"/>
      <c r="AJ4" s="1987"/>
      <c r="AK4" s="1987" t="s">
        <v>5491</v>
      </c>
      <c r="AL4" s="1987"/>
      <c r="AM4" s="1987"/>
      <c r="AN4" s="1987"/>
      <c r="AO4" s="1987"/>
      <c r="AP4" s="1987"/>
      <c r="AQ4" s="1987" t="s">
        <v>263</v>
      </c>
      <c r="AR4" s="1987"/>
      <c r="AS4" s="1987"/>
      <c r="AT4" s="1987"/>
      <c r="AU4" s="1987" t="s">
        <v>5492</v>
      </c>
      <c r="AV4" s="1987"/>
      <c r="AW4" s="1991" t="s">
        <v>265</v>
      </c>
      <c r="AX4" s="1991"/>
      <c r="AY4" s="1991"/>
      <c r="AZ4" s="1991"/>
      <c r="BA4" s="1991"/>
      <c r="BB4" s="1991"/>
      <c r="BC4" s="1991"/>
      <c r="BD4" s="1991"/>
      <c r="BE4" s="1991"/>
      <c r="BF4" s="1991"/>
      <c r="BG4" s="1991"/>
      <c r="BH4" s="1991"/>
      <c r="BI4" s="1991"/>
      <c r="BJ4" s="1991"/>
      <c r="BK4" s="1991"/>
      <c r="BL4" s="1991"/>
      <c r="BM4" s="1991"/>
      <c r="BN4" s="1991"/>
      <c r="BO4" s="1992" t="s">
        <v>5493</v>
      </c>
      <c r="BP4" s="1992"/>
      <c r="BQ4" s="1992"/>
      <c r="BR4" s="1992"/>
      <c r="BS4" s="1992"/>
      <c r="BT4" s="1992"/>
      <c r="BU4" s="1992"/>
      <c r="BV4" s="1992"/>
      <c r="BW4" s="1992"/>
      <c r="BX4" s="1993"/>
      <c r="BY4" s="1992" t="s">
        <v>5494</v>
      </c>
      <c r="BZ4" s="1992"/>
      <c r="CA4" s="1992"/>
      <c r="CB4" s="1992"/>
      <c r="CC4" s="1993"/>
    </row>
    <row r="5" spans="1:81" s="14" customFormat="1" ht="24" customHeight="1">
      <c r="A5" s="1933" t="s">
        <v>1</v>
      </c>
      <c r="B5" s="1994" t="s">
        <v>268</v>
      </c>
      <c r="C5" s="1993"/>
      <c r="D5" s="1994" t="s">
        <v>269</v>
      </c>
      <c r="E5" s="1993"/>
      <c r="F5" s="1933" t="s">
        <v>5495</v>
      </c>
      <c r="G5" s="1933" t="s">
        <v>5496</v>
      </c>
      <c r="H5" s="1933" t="s">
        <v>5</v>
      </c>
      <c r="I5" s="1933" t="s">
        <v>272</v>
      </c>
      <c r="J5" s="1933" t="s">
        <v>273</v>
      </c>
      <c r="K5" s="1933" t="s">
        <v>274</v>
      </c>
      <c r="L5" s="1933" t="s">
        <v>275</v>
      </c>
      <c r="M5" s="888" t="s">
        <v>276</v>
      </c>
      <c r="N5" s="1994" t="s">
        <v>277</v>
      </c>
      <c r="O5" s="1992"/>
      <c r="P5" s="1993"/>
      <c r="Q5" s="1988" t="s">
        <v>278</v>
      </c>
      <c r="R5" s="1988" t="s">
        <v>5497</v>
      </c>
      <c r="S5" s="1988" t="s">
        <v>280</v>
      </c>
      <c r="T5" s="1988"/>
      <c r="U5" s="1988"/>
      <c r="V5" s="1988"/>
      <c r="W5" s="1988" t="s">
        <v>281</v>
      </c>
      <c r="X5" s="1988"/>
      <c r="Y5" s="1988" t="s">
        <v>282</v>
      </c>
      <c r="Z5" s="1988" t="s">
        <v>19822</v>
      </c>
      <c r="AA5" s="1988"/>
      <c r="AB5" s="1988" t="s">
        <v>283</v>
      </c>
      <c r="AC5" s="1988" t="s">
        <v>284</v>
      </c>
      <c r="AD5" s="1988" t="s">
        <v>285</v>
      </c>
      <c r="AE5" s="1936" t="s">
        <v>5498</v>
      </c>
      <c r="AF5" s="1987" t="s">
        <v>7</v>
      </c>
      <c r="AG5" s="1987"/>
      <c r="AH5" s="1987"/>
      <c r="AI5" s="1987" t="s">
        <v>287</v>
      </c>
      <c r="AJ5" s="1987"/>
      <c r="AK5" s="1987" t="s">
        <v>288</v>
      </c>
      <c r="AL5" s="1987" t="s">
        <v>289</v>
      </c>
      <c r="AM5" s="1987"/>
      <c r="AN5" s="1987"/>
      <c r="AO5" s="1987"/>
      <c r="AP5" s="1987"/>
      <c r="AQ5" s="1987" t="s">
        <v>290</v>
      </c>
      <c r="AR5" s="1987" t="s">
        <v>291</v>
      </c>
      <c r="AS5" s="1987" t="s">
        <v>5499</v>
      </c>
      <c r="AT5" s="1987" t="s">
        <v>293</v>
      </c>
      <c r="AU5" s="1988" t="s">
        <v>5500</v>
      </c>
      <c r="AV5" s="1988" t="s">
        <v>5501</v>
      </c>
      <c r="AW5" s="1991" t="s">
        <v>296</v>
      </c>
      <c r="AX5" s="1991"/>
      <c r="AY5" s="1991"/>
      <c r="AZ5" s="1991"/>
      <c r="BA5" s="1991"/>
      <c r="BB5" s="1991"/>
      <c r="BC5" s="1991"/>
      <c r="BD5" s="1991"/>
      <c r="BE5" s="1991"/>
      <c r="BF5" s="1991" t="s">
        <v>297</v>
      </c>
      <c r="BG5" s="1991"/>
      <c r="BH5" s="1991"/>
      <c r="BI5" s="1991"/>
      <c r="BJ5" s="1991"/>
      <c r="BK5" s="1991"/>
      <c r="BL5" s="1991"/>
      <c r="BM5" s="1991"/>
      <c r="BN5" s="1991"/>
      <c r="BO5" s="1987" t="s">
        <v>298</v>
      </c>
      <c r="BP5" s="1987"/>
      <c r="BQ5" s="1987"/>
      <c r="BR5" s="1987"/>
      <c r="BS5" s="1987"/>
      <c r="BT5" s="1987" t="s">
        <v>299</v>
      </c>
      <c r="BU5" s="1987"/>
      <c r="BV5" s="1987"/>
      <c r="BW5" s="1987"/>
      <c r="BX5" s="1987" t="s">
        <v>5502</v>
      </c>
      <c r="BY5" s="1933" t="s">
        <v>301</v>
      </c>
      <c r="BZ5" s="1987" t="s">
        <v>302</v>
      </c>
      <c r="CA5" s="1987"/>
      <c r="CB5" s="1987"/>
      <c r="CC5" s="1987" t="s">
        <v>5502</v>
      </c>
    </row>
    <row r="6" spans="1:81" s="14" customFormat="1" ht="16.5" customHeight="1">
      <c r="A6" s="1934"/>
      <c r="B6" s="1933" t="s">
        <v>304</v>
      </c>
      <c r="C6" s="1933" t="s">
        <v>3</v>
      </c>
      <c r="D6" s="1933" t="s">
        <v>305</v>
      </c>
      <c r="E6" s="1933" t="s">
        <v>5503</v>
      </c>
      <c r="F6" s="1934"/>
      <c r="G6" s="1934"/>
      <c r="H6" s="1934"/>
      <c r="I6" s="1934"/>
      <c r="J6" s="1934"/>
      <c r="K6" s="1934"/>
      <c r="L6" s="1934"/>
      <c r="M6" s="1933" t="s">
        <v>307</v>
      </c>
      <c r="N6" s="1933" t="s">
        <v>308</v>
      </c>
      <c r="O6" s="1933" t="s">
        <v>309</v>
      </c>
      <c r="P6" s="1933" t="s">
        <v>310</v>
      </c>
      <c r="Q6" s="1988"/>
      <c r="R6" s="1988"/>
      <c r="S6" s="1988" t="s">
        <v>311</v>
      </c>
      <c r="T6" s="1988" t="s">
        <v>312</v>
      </c>
      <c r="U6" s="1988" t="s">
        <v>313</v>
      </c>
      <c r="V6" s="1988" t="s">
        <v>314</v>
      </c>
      <c r="W6" s="1988" t="s">
        <v>315</v>
      </c>
      <c r="X6" s="1988" t="s">
        <v>5504</v>
      </c>
      <c r="Y6" s="1988"/>
      <c r="Z6" s="1988" t="s">
        <v>315</v>
      </c>
      <c r="AA6" s="1988" t="s">
        <v>5505</v>
      </c>
      <c r="AB6" s="1988"/>
      <c r="AC6" s="1988"/>
      <c r="AD6" s="1988"/>
      <c r="AE6" s="1937"/>
      <c r="AF6" s="1987" t="s">
        <v>5506</v>
      </c>
      <c r="AG6" s="1988" t="s">
        <v>319</v>
      </c>
      <c r="AH6" s="1988"/>
      <c r="AI6" s="1987" t="s">
        <v>320</v>
      </c>
      <c r="AJ6" s="1987" t="s">
        <v>321</v>
      </c>
      <c r="AK6" s="1987"/>
      <c r="AL6" s="1987" t="s">
        <v>322</v>
      </c>
      <c r="AM6" s="1987" t="s">
        <v>323</v>
      </c>
      <c r="AN6" s="1987" t="s">
        <v>324</v>
      </c>
      <c r="AO6" s="1987"/>
      <c r="AP6" s="1987" t="s">
        <v>325</v>
      </c>
      <c r="AQ6" s="1987"/>
      <c r="AR6" s="1987"/>
      <c r="AS6" s="1987"/>
      <c r="AT6" s="1987"/>
      <c r="AU6" s="1988"/>
      <c r="AV6" s="1988"/>
      <c r="AW6" s="1988" t="s">
        <v>326</v>
      </c>
      <c r="AX6" s="1988" t="s">
        <v>327</v>
      </c>
      <c r="AY6" s="1988" t="s">
        <v>328</v>
      </c>
      <c r="AZ6" s="1988" t="s">
        <v>329</v>
      </c>
      <c r="BA6" s="1988" t="s">
        <v>330</v>
      </c>
      <c r="BB6" s="1991" t="s">
        <v>331</v>
      </c>
      <c r="BC6" s="1991"/>
      <c r="BD6" s="1991"/>
      <c r="BE6" s="1991" t="s">
        <v>332</v>
      </c>
      <c r="BF6" s="1988" t="s">
        <v>326</v>
      </c>
      <c r="BG6" s="1988" t="s">
        <v>327</v>
      </c>
      <c r="BH6" s="1988" t="s">
        <v>333</v>
      </c>
      <c r="BI6" s="1988" t="s">
        <v>329</v>
      </c>
      <c r="BJ6" s="1988" t="s">
        <v>330</v>
      </c>
      <c r="BK6" s="1988" t="s">
        <v>331</v>
      </c>
      <c r="BL6" s="1988"/>
      <c r="BM6" s="1988"/>
      <c r="BN6" s="1987" t="s">
        <v>332</v>
      </c>
      <c r="BO6" s="1987" t="s">
        <v>334</v>
      </c>
      <c r="BP6" s="1987"/>
      <c r="BQ6" s="1987"/>
      <c r="BR6" s="1933" t="s">
        <v>335</v>
      </c>
      <c r="BS6" s="1933" t="s">
        <v>336</v>
      </c>
      <c r="BT6" s="1987" t="s">
        <v>337</v>
      </c>
      <c r="BU6" s="1987" t="s">
        <v>338</v>
      </c>
      <c r="BV6" s="1987" t="s">
        <v>339</v>
      </c>
      <c r="BW6" s="1987" t="s">
        <v>340</v>
      </c>
      <c r="BX6" s="1987"/>
      <c r="BY6" s="1934"/>
      <c r="BZ6" s="1987" t="s">
        <v>341</v>
      </c>
      <c r="CA6" s="1987" t="s">
        <v>342</v>
      </c>
      <c r="CB6" s="1987" t="s">
        <v>340</v>
      </c>
      <c r="CC6" s="1987"/>
    </row>
    <row r="7" spans="1:81" s="14" customFormat="1" ht="16.5" customHeight="1">
      <c r="A7" s="1934"/>
      <c r="B7" s="1934"/>
      <c r="C7" s="1934"/>
      <c r="D7" s="1934"/>
      <c r="E7" s="1934"/>
      <c r="F7" s="1934"/>
      <c r="G7" s="1934"/>
      <c r="H7" s="1934"/>
      <c r="I7" s="1934"/>
      <c r="J7" s="1934"/>
      <c r="K7" s="1934"/>
      <c r="L7" s="1934"/>
      <c r="M7" s="1934"/>
      <c r="N7" s="1934"/>
      <c r="O7" s="1934"/>
      <c r="P7" s="1934"/>
      <c r="Q7" s="1988"/>
      <c r="R7" s="1988"/>
      <c r="S7" s="1988"/>
      <c r="T7" s="1988"/>
      <c r="U7" s="1988"/>
      <c r="V7" s="1988"/>
      <c r="W7" s="1988"/>
      <c r="X7" s="1988"/>
      <c r="Y7" s="1988"/>
      <c r="Z7" s="1988"/>
      <c r="AA7" s="1988"/>
      <c r="AB7" s="1988"/>
      <c r="AC7" s="1988"/>
      <c r="AD7" s="1988"/>
      <c r="AE7" s="1937"/>
      <c r="AF7" s="1987"/>
      <c r="AG7" s="1988" t="s">
        <v>343</v>
      </c>
      <c r="AH7" s="1988" t="s">
        <v>344</v>
      </c>
      <c r="AI7" s="1987"/>
      <c r="AJ7" s="1987"/>
      <c r="AK7" s="1987"/>
      <c r="AL7" s="1987"/>
      <c r="AM7" s="1987"/>
      <c r="AN7" s="1987" t="s">
        <v>345</v>
      </c>
      <c r="AO7" s="1987" t="s">
        <v>346</v>
      </c>
      <c r="AP7" s="1987"/>
      <c r="AQ7" s="1987"/>
      <c r="AR7" s="1987"/>
      <c r="AS7" s="1987"/>
      <c r="AT7" s="1987"/>
      <c r="AU7" s="1988"/>
      <c r="AV7" s="1988"/>
      <c r="AW7" s="1988"/>
      <c r="AX7" s="1988"/>
      <c r="AY7" s="1988"/>
      <c r="AZ7" s="1988"/>
      <c r="BA7" s="1988"/>
      <c r="BB7" s="1988" t="s">
        <v>347</v>
      </c>
      <c r="BC7" s="1988" t="s">
        <v>348</v>
      </c>
      <c r="BD7" s="1991" t="s">
        <v>349</v>
      </c>
      <c r="BE7" s="1987"/>
      <c r="BF7" s="1988"/>
      <c r="BG7" s="1988"/>
      <c r="BH7" s="1988"/>
      <c r="BI7" s="1988"/>
      <c r="BJ7" s="1988"/>
      <c r="BK7" s="1988" t="s">
        <v>347</v>
      </c>
      <c r="BL7" s="1988" t="s">
        <v>348</v>
      </c>
      <c r="BM7" s="1987" t="s">
        <v>349</v>
      </c>
      <c r="BN7" s="1987"/>
      <c r="BO7" s="1987" t="s">
        <v>350</v>
      </c>
      <c r="BP7" s="1933" t="s">
        <v>351</v>
      </c>
      <c r="BQ7" s="1933" t="s">
        <v>352</v>
      </c>
      <c r="BR7" s="1934"/>
      <c r="BS7" s="1934"/>
      <c r="BT7" s="1987"/>
      <c r="BU7" s="1987"/>
      <c r="BV7" s="1987"/>
      <c r="BW7" s="1987"/>
      <c r="BX7" s="1987"/>
      <c r="BY7" s="1934"/>
      <c r="BZ7" s="1987"/>
      <c r="CA7" s="1987"/>
      <c r="CB7" s="1987"/>
      <c r="CC7" s="1987"/>
    </row>
    <row r="8" spans="1:81" s="14" customFormat="1" ht="18.75" customHeight="1">
      <c r="A8" s="1935"/>
      <c r="B8" s="1935"/>
      <c r="C8" s="1935"/>
      <c r="D8" s="1935"/>
      <c r="E8" s="1935"/>
      <c r="F8" s="1935"/>
      <c r="G8" s="1935"/>
      <c r="H8" s="1935"/>
      <c r="I8" s="1935"/>
      <c r="J8" s="1935"/>
      <c r="K8" s="1935"/>
      <c r="L8" s="1935"/>
      <c r="M8" s="1935"/>
      <c r="N8" s="1935"/>
      <c r="O8" s="1935"/>
      <c r="P8" s="1935"/>
      <c r="Q8" s="1988"/>
      <c r="R8" s="1988"/>
      <c r="S8" s="1988"/>
      <c r="T8" s="1988"/>
      <c r="U8" s="1988"/>
      <c r="V8" s="1988"/>
      <c r="W8" s="1988"/>
      <c r="X8" s="1988"/>
      <c r="Y8" s="1988"/>
      <c r="Z8" s="1988"/>
      <c r="AA8" s="1988"/>
      <c r="AB8" s="1988"/>
      <c r="AC8" s="1988"/>
      <c r="AD8" s="1988"/>
      <c r="AE8" s="1938"/>
      <c r="AF8" s="1987"/>
      <c r="AG8" s="1988"/>
      <c r="AH8" s="1988"/>
      <c r="AI8" s="1987"/>
      <c r="AJ8" s="1987"/>
      <c r="AK8" s="1987"/>
      <c r="AL8" s="1987"/>
      <c r="AM8" s="1987"/>
      <c r="AN8" s="1987"/>
      <c r="AO8" s="1987"/>
      <c r="AP8" s="1987"/>
      <c r="AQ8" s="1987"/>
      <c r="AR8" s="1987"/>
      <c r="AS8" s="1987"/>
      <c r="AT8" s="1987"/>
      <c r="AU8" s="1988"/>
      <c r="AV8" s="1988"/>
      <c r="AW8" s="1988"/>
      <c r="AX8" s="1988"/>
      <c r="AY8" s="1988"/>
      <c r="AZ8" s="1988"/>
      <c r="BA8" s="1988"/>
      <c r="BB8" s="1988"/>
      <c r="BC8" s="1988"/>
      <c r="BD8" s="1987"/>
      <c r="BE8" s="1987"/>
      <c r="BF8" s="1988"/>
      <c r="BG8" s="1988"/>
      <c r="BH8" s="1988"/>
      <c r="BI8" s="1988"/>
      <c r="BJ8" s="1988"/>
      <c r="BK8" s="1988"/>
      <c r="BL8" s="1988"/>
      <c r="BM8" s="1987"/>
      <c r="BN8" s="1987"/>
      <c r="BO8" s="1987"/>
      <c r="BP8" s="1935"/>
      <c r="BQ8" s="1935"/>
      <c r="BR8" s="1935"/>
      <c r="BS8" s="1935"/>
      <c r="BT8" s="1987"/>
      <c r="BU8" s="1987"/>
      <c r="BV8" s="1987"/>
      <c r="BW8" s="1987"/>
      <c r="BX8" s="1987"/>
      <c r="BY8" s="1935"/>
      <c r="BZ8" s="1987"/>
      <c r="CA8" s="1987"/>
      <c r="CB8" s="1987"/>
      <c r="CC8" s="1987"/>
    </row>
    <row r="9" spans="1:81" s="6" customFormat="1" ht="16.5" customHeight="1">
      <c r="A9" s="122"/>
      <c r="B9" s="889" t="s">
        <v>16</v>
      </c>
      <c r="C9" s="889" t="s">
        <v>11350</v>
      </c>
      <c r="D9" s="889" t="s">
        <v>11350</v>
      </c>
      <c r="E9" s="889" t="s">
        <v>11350</v>
      </c>
      <c r="F9" s="889" t="s">
        <v>11350</v>
      </c>
      <c r="G9" s="889" t="s">
        <v>11350</v>
      </c>
      <c r="H9" s="889" t="s">
        <v>11350</v>
      </c>
      <c r="I9" s="889" t="s">
        <v>11350</v>
      </c>
      <c r="J9" s="889" t="s">
        <v>11350</v>
      </c>
      <c r="K9" s="889" t="s">
        <v>11350</v>
      </c>
      <c r="L9" s="890" t="s">
        <v>11350</v>
      </c>
      <c r="M9" s="891" t="s">
        <v>11350</v>
      </c>
      <c r="N9" s="889" t="s">
        <v>11350</v>
      </c>
      <c r="O9" s="889" t="s">
        <v>11350</v>
      </c>
      <c r="P9" s="889" t="s">
        <v>11350</v>
      </c>
      <c r="Q9" s="892" t="s">
        <v>11350</v>
      </c>
      <c r="R9" s="441" t="s">
        <v>11350</v>
      </c>
      <c r="S9" s="441" t="s">
        <v>11350</v>
      </c>
      <c r="T9" s="893" t="s">
        <v>11350</v>
      </c>
      <c r="U9" s="894" t="s">
        <v>11350</v>
      </c>
      <c r="V9" s="894" t="s">
        <v>11350</v>
      </c>
      <c r="W9" s="894" t="s">
        <v>11350</v>
      </c>
      <c r="X9" s="895" t="s">
        <v>11350</v>
      </c>
      <c r="Y9" s="894" t="s">
        <v>11350</v>
      </c>
      <c r="Z9" s="894" t="s">
        <v>11350</v>
      </c>
      <c r="AA9" s="894" t="s">
        <v>11350</v>
      </c>
      <c r="AB9" s="894" t="s">
        <v>11350</v>
      </c>
      <c r="AC9" s="894" t="s">
        <v>11350</v>
      </c>
      <c r="AD9" s="894" t="s">
        <v>11350</v>
      </c>
      <c r="AE9" s="894" t="s">
        <v>11350</v>
      </c>
      <c r="AF9" s="896" t="s">
        <v>11350</v>
      </c>
      <c r="AG9" s="897" t="s">
        <v>11350</v>
      </c>
      <c r="AH9" s="897" t="s">
        <v>11350</v>
      </c>
      <c r="AI9" s="896" t="s">
        <v>11350</v>
      </c>
      <c r="AJ9" s="896" t="s">
        <v>11350</v>
      </c>
      <c r="AK9" s="891" t="s">
        <v>11350</v>
      </c>
      <c r="AL9" s="891" t="s">
        <v>11350</v>
      </c>
      <c r="AM9" s="896" t="s">
        <v>11350</v>
      </c>
      <c r="AN9" s="896" t="s">
        <v>11350</v>
      </c>
      <c r="AO9" s="896" t="s">
        <v>11350</v>
      </c>
      <c r="AP9" s="896" t="s">
        <v>11350</v>
      </c>
      <c r="AQ9" s="891" t="s">
        <v>11350</v>
      </c>
      <c r="AR9" s="891" t="s">
        <v>11350</v>
      </c>
      <c r="AS9" s="891" t="s">
        <v>11350</v>
      </c>
      <c r="AT9" s="891" t="s">
        <v>11350</v>
      </c>
      <c r="AU9" s="898" t="s">
        <v>11350</v>
      </c>
      <c r="AV9" s="897" t="s">
        <v>11350</v>
      </c>
      <c r="AW9" s="899" t="s">
        <v>11350</v>
      </c>
      <c r="AX9" s="899" t="s">
        <v>11350</v>
      </c>
      <c r="AY9" s="899" t="s">
        <v>11350</v>
      </c>
      <c r="AZ9" s="899" t="s">
        <v>11350</v>
      </c>
      <c r="BA9" s="899" t="s">
        <v>11350</v>
      </c>
      <c r="BB9" s="900" t="s">
        <v>11350</v>
      </c>
      <c r="BC9" s="900" t="s">
        <v>11350</v>
      </c>
      <c r="BD9" s="901" t="s">
        <v>11350</v>
      </c>
      <c r="BE9" s="901" t="s">
        <v>11350</v>
      </c>
      <c r="BF9" s="902" t="s">
        <v>11350</v>
      </c>
      <c r="BG9" s="902" t="s">
        <v>11350</v>
      </c>
      <c r="BH9" s="902" t="s">
        <v>11350</v>
      </c>
      <c r="BI9" s="902" t="s">
        <v>11350</v>
      </c>
      <c r="BJ9" s="902" t="s">
        <v>11350</v>
      </c>
      <c r="BK9" s="900" t="s">
        <v>11350</v>
      </c>
      <c r="BL9" s="900" t="s">
        <v>11350</v>
      </c>
      <c r="BM9" s="901" t="s">
        <v>11350</v>
      </c>
      <c r="BN9" s="901" t="s">
        <v>11350</v>
      </c>
      <c r="BO9" s="891" t="s">
        <v>11350</v>
      </c>
      <c r="BP9" s="891" t="s">
        <v>11350</v>
      </c>
      <c r="BQ9" s="891" t="s">
        <v>11350</v>
      </c>
      <c r="BR9" s="891" t="s">
        <v>11350</v>
      </c>
      <c r="BS9" s="891" t="s">
        <v>11350</v>
      </c>
      <c r="BT9" s="891" t="s">
        <v>11350</v>
      </c>
      <c r="BU9" s="891" t="s">
        <v>11350</v>
      </c>
      <c r="BV9" s="891" t="s">
        <v>11350</v>
      </c>
      <c r="BW9" s="903" t="s">
        <v>11350</v>
      </c>
      <c r="BX9" s="891" t="s">
        <v>11350</v>
      </c>
      <c r="BY9" s="891" t="s">
        <v>11350</v>
      </c>
      <c r="BZ9" s="891" t="s">
        <v>11350</v>
      </c>
      <c r="CA9" s="891" t="s">
        <v>11350</v>
      </c>
      <c r="CB9" s="891" t="s">
        <v>11350</v>
      </c>
      <c r="CC9" s="891" t="s">
        <v>11350</v>
      </c>
    </row>
    <row r="10" spans="1:81" s="6" customFormat="1" ht="16.5" customHeight="1">
      <c r="A10" s="1953">
        <v>1</v>
      </c>
      <c r="B10" s="901" t="s">
        <v>16</v>
      </c>
      <c r="C10" s="901" t="s">
        <v>81</v>
      </c>
      <c r="D10" s="901" t="s">
        <v>14</v>
      </c>
      <c r="E10" s="901" t="s">
        <v>5507</v>
      </c>
      <c r="F10" s="901" t="s">
        <v>5508</v>
      </c>
      <c r="G10" s="904" t="s">
        <v>5509</v>
      </c>
      <c r="H10" s="905" t="s">
        <v>16311</v>
      </c>
      <c r="I10" s="905" t="s">
        <v>16312</v>
      </c>
      <c r="J10" s="901" t="s">
        <v>12899</v>
      </c>
      <c r="K10" s="901" t="s">
        <v>16313</v>
      </c>
      <c r="L10" s="901" t="s">
        <v>5510</v>
      </c>
      <c r="M10" s="906" t="s">
        <v>16314</v>
      </c>
      <c r="N10" s="555" t="s">
        <v>12899</v>
      </c>
      <c r="O10" s="555">
        <v>1000</v>
      </c>
      <c r="P10" s="555" t="s">
        <v>12899</v>
      </c>
      <c r="Q10" s="907">
        <v>66916</v>
      </c>
      <c r="R10" s="902">
        <v>37796.800000000003</v>
      </c>
      <c r="S10" s="902">
        <v>13788.2</v>
      </c>
      <c r="T10" s="907">
        <v>8976.9</v>
      </c>
      <c r="U10" s="902" t="s">
        <v>418</v>
      </c>
      <c r="V10" s="907">
        <v>4811</v>
      </c>
      <c r="W10" s="907">
        <v>3819</v>
      </c>
      <c r="X10" s="900" t="s">
        <v>401</v>
      </c>
      <c r="Y10" s="907">
        <v>1286</v>
      </c>
      <c r="Z10" s="907">
        <v>1172</v>
      </c>
      <c r="AA10" s="907">
        <v>49264</v>
      </c>
      <c r="AB10" s="907">
        <v>4619</v>
      </c>
      <c r="AC10" s="907">
        <v>107</v>
      </c>
      <c r="AD10" s="907">
        <v>446</v>
      </c>
      <c r="AE10" s="902" t="s">
        <v>16315</v>
      </c>
      <c r="AF10" s="2004" t="s">
        <v>5511</v>
      </c>
      <c r="AG10" s="908" t="s">
        <v>11350</v>
      </c>
      <c r="AH10" s="2007" t="s">
        <v>5512</v>
      </c>
      <c r="AI10" s="909" t="s">
        <v>5513</v>
      </c>
      <c r="AJ10" s="2010" t="s">
        <v>5514</v>
      </c>
      <c r="AK10" s="901" t="s">
        <v>387</v>
      </c>
      <c r="AL10" s="1953" t="s">
        <v>5515</v>
      </c>
      <c r="AM10" s="1953" t="s">
        <v>5516</v>
      </c>
      <c r="AN10" s="1953" t="s">
        <v>5516</v>
      </c>
      <c r="AO10" s="1953" t="s">
        <v>5517</v>
      </c>
      <c r="AP10" s="901" t="s">
        <v>11350</v>
      </c>
      <c r="AQ10" s="910">
        <v>169</v>
      </c>
      <c r="AR10" s="910" t="s">
        <v>5518</v>
      </c>
      <c r="AS10" s="910" t="s">
        <v>5518</v>
      </c>
      <c r="AT10" s="551" t="s">
        <v>1283</v>
      </c>
      <c r="AU10" s="817">
        <v>286437</v>
      </c>
      <c r="AV10" s="817">
        <v>1694.8934911242604</v>
      </c>
      <c r="AW10" s="899" t="s">
        <v>11350</v>
      </c>
      <c r="AX10" s="899" t="s">
        <v>11350</v>
      </c>
      <c r="AY10" s="899" t="s">
        <v>11350</v>
      </c>
      <c r="AZ10" s="899" t="s">
        <v>11350</v>
      </c>
      <c r="BA10" s="899" t="s">
        <v>11350</v>
      </c>
      <c r="BB10" s="900" t="s">
        <v>11350</v>
      </c>
      <c r="BC10" s="900" t="s">
        <v>11350</v>
      </c>
      <c r="BD10" s="900" t="s">
        <v>11350</v>
      </c>
      <c r="BE10" s="559" t="s">
        <v>364</v>
      </c>
      <c r="BF10" s="545" t="s">
        <v>5519</v>
      </c>
      <c r="BG10" s="545" t="s">
        <v>11350</v>
      </c>
      <c r="BH10" s="545" t="s">
        <v>11350</v>
      </c>
      <c r="BI10" s="545" t="s">
        <v>11350</v>
      </c>
      <c r="BJ10" s="545" t="s">
        <v>11350</v>
      </c>
      <c r="BK10" s="911">
        <v>20</v>
      </c>
      <c r="BL10" s="911" t="s">
        <v>16287</v>
      </c>
      <c r="BM10" s="912" t="s">
        <v>5520</v>
      </c>
      <c r="BN10" s="912" t="s">
        <v>5521</v>
      </c>
      <c r="BO10" s="1953" t="s">
        <v>5522</v>
      </c>
      <c r="BP10" s="1953" t="s">
        <v>5523</v>
      </c>
      <c r="BQ10" s="1953" t="s">
        <v>5524</v>
      </c>
      <c r="BR10" s="1953" t="s">
        <v>5525</v>
      </c>
      <c r="BS10" s="901" t="s">
        <v>11350</v>
      </c>
      <c r="BT10" s="1953" t="s">
        <v>5526</v>
      </c>
      <c r="BU10" s="1953" t="s">
        <v>5527</v>
      </c>
      <c r="BV10" s="1953" t="s">
        <v>5528</v>
      </c>
      <c r="BW10" s="901" t="s">
        <v>11350</v>
      </c>
      <c r="BX10" s="910">
        <v>70</v>
      </c>
      <c r="BY10" s="913" t="s">
        <v>11350</v>
      </c>
      <c r="BZ10" s="901" t="s">
        <v>11350</v>
      </c>
      <c r="CA10" s="901" t="s">
        <v>11350</v>
      </c>
      <c r="CB10" s="901" t="s">
        <v>11350</v>
      </c>
      <c r="CC10" s="901" t="s">
        <v>11350</v>
      </c>
    </row>
    <row r="11" spans="1:81" s="6" customFormat="1" ht="16.5" customHeight="1">
      <c r="A11" s="1997"/>
      <c r="B11" s="901" t="s">
        <v>12</v>
      </c>
      <c r="C11" s="901" t="s">
        <v>31</v>
      </c>
      <c r="D11" s="901" t="s">
        <v>14</v>
      </c>
      <c r="E11" s="901" t="s">
        <v>5507</v>
      </c>
      <c r="F11" s="901" t="s">
        <v>5529</v>
      </c>
      <c r="G11" s="904" t="s">
        <v>5530</v>
      </c>
      <c r="H11" s="905" t="s">
        <v>16316</v>
      </c>
      <c r="I11" s="905" t="s">
        <v>12963</v>
      </c>
      <c r="J11" s="901" t="s">
        <v>12899</v>
      </c>
      <c r="K11" s="901" t="s">
        <v>16313</v>
      </c>
      <c r="L11" s="901" t="s">
        <v>5531</v>
      </c>
      <c r="M11" s="906" t="s">
        <v>16317</v>
      </c>
      <c r="N11" s="555" t="s">
        <v>12899</v>
      </c>
      <c r="O11" s="555">
        <v>1000</v>
      </c>
      <c r="P11" s="555" t="s">
        <v>12899</v>
      </c>
      <c r="Q11" s="907">
        <v>27264.37</v>
      </c>
      <c r="R11" s="902">
        <v>52125.19</v>
      </c>
      <c r="S11" s="902">
        <v>10070</v>
      </c>
      <c r="T11" s="907">
        <v>700</v>
      </c>
      <c r="U11" s="749" t="s">
        <v>11350</v>
      </c>
      <c r="V11" s="749">
        <v>9370</v>
      </c>
      <c r="W11" s="749">
        <v>3078</v>
      </c>
      <c r="X11" s="805" t="s">
        <v>359</v>
      </c>
      <c r="Y11" s="749">
        <v>5641.4319999999998</v>
      </c>
      <c r="Z11" s="749">
        <v>1434</v>
      </c>
      <c r="AA11" s="749">
        <v>35368</v>
      </c>
      <c r="AB11" s="749">
        <v>2888.05</v>
      </c>
      <c r="AC11" s="749">
        <v>374</v>
      </c>
      <c r="AD11" s="749">
        <v>847.82</v>
      </c>
      <c r="AE11" s="914" t="s">
        <v>16318</v>
      </c>
      <c r="AF11" s="2005" t="s">
        <v>11350</v>
      </c>
      <c r="AG11" s="915" t="s">
        <v>11350</v>
      </c>
      <c r="AH11" s="2008" t="s">
        <v>11350</v>
      </c>
      <c r="AI11" s="418" t="s">
        <v>5513</v>
      </c>
      <c r="AJ11" s="2011" t="s">
        <v>11350</v>
      </c>
      <c r="AK11" s="371" t="s">
        <v>1802</v>
      </c>
      <c r="AL11" s="1997" t="s">
        <v>11350</v>
      </c>
      <c r="AM11" s="1997" t="s">
        <v>11350</v>
      </c>
      <c r="AN11" s="1997" t="s">
        <v>11350</v>
      </c>
      <c r="AO11" s="1997" t="s">
        <v>11350</v>
      </c>
      <c r="AP11" s="371" t="s">
        <v>11350</v>
      </c>
      <c r="AQ11" s="916">
        <v>157</v>
      </c>
      <c r="AR11" s="916" t="s">
        <v>5532</v>
      </c>
      <c r="AS11" s="916" t="s">
        <v>5532</v>
      </c>
      <c r="AT11" s="917" t="s">
        <v>428</v>
      </c>
      <c r="AU11" s="918">
        <v>937484</v>
      </c>
      <c r="AV11" s="817">
        <v>5971.2356687898091</v>
      </c>
      <c r="AW11" s="919" t="s">
        <v>11350</v>
      </c>
      <c r="AX11" s="919" t="s">
        <v>11350</v>
      </c>
      <c r="AY11" s="919" t="s">
        <v>11350</v>
      </c>
      <c r="AZ11" s="919" t="s">
        <v>11350</v>
      </c>
      <c r="BA11" s="919" t="s">
        <v>11350</v>
      </c>
      <c r="BB11" s="805" t="s">
        <v>11350</v>
      </c>
      <c r="BC11" s="805" t="s">
        <v>11350</v>
      </c>
      <c r="BD11" s="805" t="s">
        <v>11350</v>
      </c>
      <c r="BE11" s="920" t="s">
        <v>364</v>
      </c>
      <c r="BF11" s="914" t="s">
        <v>5533</v>
      </c>
      <c r="BG11" s="914" t="s">
        <v>11350</v>
      </c>
      <c r="BH11" s="914" t="s">
        <v>11350</v>
      </c>
      <c r="BI11" s="914" t="s">
        <v>11350</v>
      </c>
      <c r="BJ11" s="914" t="s">
        <v>11350</v>
      </c>
      <c r="BK11" s="921">
        <v>20</v>
      </c>
      <c r="BL11" s="921" t="s">
        <v>16287</v>
      </c>
      <c r="BM11" s="922" t="s">
        <v>5534</v>
      </c>
      <c r="BN11" s="922" t="s">
        <v>5521</v>
      </c>
      <c r="BO11" s="1997" t="s">
        <v>11350</v>
      </c>
      <c r="BP11" s="1997" t="s">
        <v>11350</v>
      </c>
      <c r="BQ11" s="1997" t="s">
        <v>11350</v>
      </c>
      <c r="BR11" s="1997" t="s">
        <v>11350</v>
      </c>
      <c r="BS11" s="371" t="s">
        <v>11350</v>
      </c>
      <c r="BT11" s="1997" t="s">
        <v>11350</v>
      </c>
      <c r="BU11" s="1997" t="s">
        <v>11350</v>
      </c>
      <c r="BV11" s="1997" t="s">
        <v>11350</v>
      </c>
      <c r="BW11" s="901" t="s">
        <v>11350</v>
      </c>
      <c r="BX11" s="910">
        <v>210</v>
      </c>
      <c r="BY11" s="913" t="s">
        <v>11350</v>
      </c>
      <c r="BZ11" s="901" t="s">
        <v>11350</v>
      </c>
      <c r="CA11" s="901" t="s">
        <v>11350</v>
      </c>
      <c r="CB11" s="901" t="s">
        <v>11350</v>
      </c>
      <c r="CC11" s="901" t="s">
        <v>11350</v>
      </c>
    </row>
    <row r="12" spans="1:81" s="6" customFormat="1" ht="16.5" customHeight="1">
      <c r="A12" s="1997"/>
      <c r="B12" s="901" t="s">
        <v>12</v>
      </c>
      <c r="C12" s="901" t="s">
        <v>33</v>
      </c>
      <c r="D12" s="901" t="s">
        <v>14</v>
      </c>
      <c r="E12" s="901" t="s">
        <v>5507</v>
      </c>
      <c r="F12" s="901" t="s">
        <v>5535</v>
      </c>
      <c r="G12" s="904" t="s">
        <v>461</v>
      </c>
      <c r="H12" s="905" t="s">
        <v>16319</v>
      </c>
      <c r="I12" s="905" t="s">
        <v>16320</v>
      </c>
      <c r="J12" s="901" t="s">
        <v>12899</v>
      </c>
      <c r="K12" s="901" t="s">
        <v>16313</v>
      </c>
      <c r="L12" s="901" t="s">
        <v>5536</v>
      </c>
      <c r="M12" s="578" t="s">
        <v>16321</v>
      </c>
      <c r="N12" s="555" t="s">
        <v>12899</v>
      </c>
      <c r="O12" s="555">
        <v>1000</v>
      </c>
      <c r="P12" s="555" t="s">
        <v>12899</v>
      </c>
      <c r="Q12" s="907">
        <v>1181</v>
      </c>
      <c r="R12" s="902">
        <v>2247</v>
      </c>
      <c r="S12" s="902">
        <v>1152</v>
      </c>
      <c r="T12" s="923" t="s">
        <v>11350</v>
      </c>
      <c r="U12" s="907" t="s">
        <v>11350</v>
      </c>
      <c r="V12" s="907">
        <v>1152</v>
      </c>
      <c r="W12" s="907">
        <v>275</v>
      </c>
      <c r="X12" s="900" t="s">
        <v>401</v>
      </c>
      <c r="Y12" s="907">
        <v>78</v>
      </c>
      <c r="Z12" s="907" t="s">
        <v>11350</v>
      </c>
      <c r="AA12" s="907" t="s">
        <v>11350</v>
      </c>
      <c r="AB12" s="907">
        <v>64</v>
      </c>
      <c r="AC12" s="907">
        <v>43</v>
      </c>
      <c r="AD12" s="907" t="s">
        <v>11350</v>
      </c>
      <c r="AE12" s="902" t="s">
        <v>11350</v>
      </c>
      <c r="AF12" s="2006" t="s">
        <v>11350</v>
      </c>
      <c r="AG12" s="907" t="s">
        <v>11350</v>
      </c>
      <c r="AH12" s="2008" t="s">
        <v>11350</v>
      </c>
      <c r="AI12" s="909" t="s">
        <v>5513</v>
      </c>
      <c r="AJ12" s="2011" t="s">
        <v>11350</v>
      </c>
      <c r="AK12" s="901" t="s">
        <v>387</v>
      </c>
      <c r="AL12" s="1954" t="s">
        <v>11350</v>
      </c>
      <c r="AM12" s="1954" t="s">
        <v>11350</v>
      </c>
      <c r="AN12" s="1954" t="s">
        <v>11350</v>
      </c>
      <c r="AO12" s="1954" t="s">
        <v>11350</v>
      </c>
      <c r="AP12" s="901" t="s">
        <v>11350</v>
      </c>
      <c r="AQ12" s="910">
        <v>149</v>
      </c>
      <c r="AR12" s="910" t="s">
        <v>5537</v>
      </c>
      <c r="AS12" s="910" t="s">
        <v>5537</v>
      </c>
      <c r="AT12" s="551" t="s">
        <v>1283</v>
      </c>
      <c r="AU12" s="817">
        <v>329391</v>
      </c>
      <c r="AV12" s="817">
        <v>2210.6778523489934</v>
      </c>
      <c r="AW12" s="899" t="s">
        <v>11350</v>
      </c>
      <c r="AX12" s="899" t="s">
        <v>11350</v>
      </c>
      <c r="AY12" s="899" t="s">
        <v>11350</v>
      </c>
      <c r="AZ12" s="899" t="s">
        <v>11350</v>
      </c>
      <c r="BA12" s="899" t="s">
        <v>11350</v>
      </c>
      <c r="BB12" s="900" t="s">
        <v>11350</v>
      </c>
      <c r="BC12" s="900" t="s">
        <v>11350</v>
      </c>
      <c r="BD12" s="900" t="s">
        <v>11350</v>
      </c>
      <c r="BE12" s="559" t="s">
        <v>11350</v>
      </c>
      <c r="BF12" s="545" t="s">
        <v>5538</v>
      </c>
      <c r="BG12" s="545" t="s">
        <v>11350</v>
      </c>
      <c r="BH12" s="545" t="s">
        <v>11350</v>
      </c>
      <c r="BI12" s="545" t="s">
        <v>11350</v>
      </c>
      <c r="BJ12" s="545" t="s">
        <v>11350</v>
      </c>
      <c r="BK12" s="911">
        <v>20</v>
      </c>
      <c r="BL12" s="911" t="s">
        <v>16287</v>
      </c>
      <c r="BM12" s="912" t="s">
        <v>5520</v>
      </c>
      <c r="BN12" s="912" t="s">
        <v>5539</v>
      </c>
      <c r="BO12" s="1997" t="s">
        <v>11350</v>
      </c>
      <c r="BP12" s="1997" t="s">
        <v>11350</v>
      </c>
      <c r="BQ12" s="1997" t="s">
        <v>11350</v>
      </c>
      <c r="BR12" s="1997" t="s">
        <v>11350</v>
      </c>
      <c r="BS12" s="901" t="s">
        <v>11350</v>
      </c>
      <c r="BT12" s="1997" t="s">
        <v>11350</v>
      </c>
      <c r="BU12" s="1997" t="s">
        <v>11350</v>
      </c>
      <c r="BV12" s="1997" t="s">
        <v>11350</v>
      </c>
      <c r="BW12" s="924" t="s">
        <v>11350</v>
      </c>
      <c r="BX12" s="910">
        <v>40</v>
      </c>
      <c r="BY12" s="913" t="s">
        <v>11350</v>
      </c>
      <c r="BZ12" s="901" t="s">
        <v>11350</v>
      </c>
      <c r="CA12" s="901" t="s">
        <v>11350</v>
      </c>
      <c r="CB12" s="901" t="s">
        <v>11350</v>
      </c>
      <c r="CC12" s="901" t="s">
        <v>11350</v>
      </c>
    </row>
    <row r="13" spans="1:81" s="6" customFormat="1" ht="16.5" customHeight="1">
      <c r="A13" s="1954"/>
      <c r="B13" s="901" t="s">
        <v>133</v>
      </c>
      <c r="C13" s="901" t="s">
        <v>143</v>
      </c>
      <c r="D13" s="901" t="s">
        <v>14</v>
      </c>
      <c r="E13" s="901" t="s">
        <v>377</v>
      </c>
      <c r="F13" s="901" t="s">
        <v>5540</v>
      </c>
      <c r="G13" s="904" t="s">
        <v>5541</v>
      </c>
      <c r="H13" s="905" t="s">
        <v>16322</v>
      </c>
      <c r="I13" s="901" t="s">
        <v>16323</v>
      </c>
      <c r="J13" s="901" t="s">
        <v>12888</v>
      </c>
      <c r="K13" s="925" t="s">
        <v>377</v>
      </c>
      <c r="L13" s="901" t="s">
        <v>377</v>
      </c>
      <c r="M13" s="578" t="s">
        <v>16321</v>
      </c>
      <c r="N13" s="910" t="s">
        <v>12888</v>
      </c>
      <c r="O13" s="910" t="s">
        <v>11350</v>
      </c>
      <c r="P13" s="910" t="s">
        <v>12888</v>
      </c>
      <c r="Q13" s="907">
        <v>12077</v>
      </c>
      <c r="R13" s="902">
        <v>19865</v>
      </c>
      <c r="S13" s="902">
        <v>3870</v>
      </c>
      <c r="T13" s="923">
        <v>2089</v>
      </c>
      <c r="U13" s="902" t="s">
        <v>11350</v>
      </c>
      <c r="V13" s="907">
        <v>1781</v>
      </c>
      <c r="W13" s="907">
        <v>7384</v>
      </c>
      <c r="X13" s="900" t="s">
        <v>359</v>
      </c>
      <c r="Y13" s="907">
        <v>295</v>
      </c>
      <c r="Z13" s="907">
        <v>72</v>
      </c>
      <c r="AA13" s="907">
        <v>4120</v>
      </c>
      <c r="AB13" s="907">
        <v>639</v>
      </c>
      <c r="AC13" s="907">
        <v>23</v>
      </c>
      <c r="AD13" s="907" t="s">
        <v>11350</v>
      </c>
      <c r="AE13" s="902" t="s">
        <v>16324</v>
      </c>
      <c r="AF13" s="926" t="s">
        <v>5542</v>
      </c>
      <c r="AG13" s="907" t="s">
        <v>11350</v>
      </c>
      <c r="AH13" s="2009" t="s">
        <v>11350</v>
      </c>
      <c r="AI13" s="909" t="s">
        <v>5513</v>
      </c>
      <c r="AJ13" s="2012" t="s">
        <v>11350</v>
      </c>
      <c r="AK13" s="926" t="s">
        <v>396</v>
      </c>
      <c r="AL13" s="926">
        <v>6</v>
      </c>
      <c r="AM13" s="926" t="s">
        <v>11350</v>
      </c>
      <c r="AN13" s="926">
        <v>3</v>
      </c>
      <c r="AO13" s="926">
        <v>3</v>
      </c>
      <c r="AP13" s="901" t="s">
        <v>11350</v>
      </c>
      <c r="AQ13" s="910">
        <v>300</v>
      </c>
      <c r="AR13" s="910" t="s">
        <v>16164</v>
      </c>
      <c r="AS13" s="910" t="s">
        <v>16164</v>
      </c>
      <c r="AT13" s="551" t="s">
        <v>5543</v>
      </c>
      <c r="AU13" s="927">
        <v>101793</v>
      </c>
      <c r="AV13" s="817">
        <v>339.31</v>
      </c>
      <c r="AW13" s="899" t="s">
        <v>11350</v>
      </c>
      <c r="AX13" s="899" t="s">
        <v>11350</v>
      </c>
      <c r="AY13" s="899" t="s">
        <v>11350</v>
      </c>
      <c r="AZ13" s="899" t="s">
        <v>11350</v>
      </c>
      <c r="BA13" s="899" t="s">
        <v>11350</v>
      </c>
      <c r="BB13" s="900" t="s">
        <v>11350</v>
      </c>
      <c r="BC13" s="900" t="s">
        <v>11350</v>
      </c>
      <c r="BD13" s="900" t="s">
        <v>11350</v>
      </c>
      <c r="BE13" s="928" t="s">
        <v>364</v>
      </c>
      <c r="BF13" s="545" t="s">
        <v>11350</v>
      </c>
      <c r="BG13" s="545" t="s">
        <v>11350</v>
      </c>
      <c r="BH13" s="545" t="s">
        <v>11350</v>
      </c>
      <c r="BI13" s="545" t="s">
        <v>11350</v>
      </c>
      <c r="BJ13" s="545" t="s">
        <v>11350</v>
      </c>
      <c r="BK13" s="558" t="s">
        <v>11350</v>
      </c>
      <c r="BL13" s="558" t="s">
        <v>11350</v>
      </c>
      <c r="BM13" s="559" t="s">
        <v>11350</v>
      </c>
      <c r="BN13" s="912" t="s">
        <v>612</v>
      </c>
      <c r="BO13" s="1954" t="s">
        <v>11350</v>
      </c>
      <c r="BP13" s="1954" t="s">
        <v>11350</v>
      </c>
      <c r="BQ13" s="1954" t="s">
        <v>11350</v>
      </c>
      <c r="BR13" s="1954" t="s">
        <v>11350</v>
      </c>
      <c r="BS13" s="901" t="s">
        <v>11350</v>
      </c>
      <c r="BT13" s="1954" t="s">
        <v>11350</v>
      </c>
      <c r="BU13" s="1954" t="s">
        <v>11350</v>
      </c>
      <c r="BV13" s="1954" t="s">
        <v>11350</v>
      </c>
      <c r="BW13" s="924" t="s">
        <v>11350</v>
      </c>
      <c r="BX13" s="901" t="s">
        <v>11350</v>
      </c>
      <c r="BY13" s="913" t="s">
        <v>11350</v>
      </c>
      <c r="BZ13" s="901" t="s">
        <v>11350</v>
      </c>
      <c r="CA13" s="901" t="s">
        <v>11350</v>
      </c>
      <c r="CB13" s="901" t="s">
        <v>11350</v>
      </c>
      <c r="CC13" s="901" t="s">
        <v>11350</v>
      </c>
    </row>
    <row r="14" spans="1:81" s="32" customFormat="1" ht="16.5" customHeight="1">
      <c r="A14" s="348"/>
      <c r="B14" s="929" t="s">
        <v>1977</v>
      </c>
      <c r="C14" s="930" t="s">
        <v>11350</v>
      </c>
      <c r="D14" s="930">
        <v>1</v>
      </c>
      <c r="E14" s="931" t="s">
        <v>11350</v>
      </c>
      <c r="F14" s="931" t="s">
        <v>11350</v>
      </c>
      <c r="G14" s="932" t="s">
        <v>11350</v>
      </c>
      <c r="H14" s="888" t="s">
        <v>11350</v>
      </c>
      <c r="I14" s="888" t="s">
        <v>11350</v>
      </c>
      <c r="J14" s="888" t="s">
        <v>11350</v>
      </c>
      <c r="K14" s="888" t="s">
        <v>11350</v>
      </c>
      <c r="L14" s="888" t="s">
        <v>11350</v>
      </c>
      <c r="M14" s="888" t="s">
        <v>11350</v>
      </c>
      <c r="N14" s="888" t="s">
        <v>11350</v>
      </c>
      <c r="O14" s="888" t="s">
        <v>11350</v>
      </c>
      <c r="P14" s="888" t="s">
        <v>11350</v>
      </c>
      <c r="Q14" s="933" t="s">
        <v>11350</v>
      </c>
      <c r="R14" s="933" t="s">
        <v>11350</v>
      </c>
      <c r="S14" s="933" t="s">
        <v>11350</v>
      </c>
      <c r="T14" s="934" t="s">
        <v>11350</v>
      </c>
      <c r="U14" s="933" t="s">
        <v>11350</v>
      </c>
      <c r="V14" s="933" t="s">
        <v>11350</v>
      </c>
      <c r="W14" s="933" t="s">
        <v>11350</v>
      </c>
      <c r="X14" s="935" t="s">
        <v>11350</v>
      </c>
      <c r="Y14" s="933" t="s">
        <v>11350</v>
      </c>
      <c r="Z14" s="933" t="s">
        <v>11350</v>
      </c>
      <c r="AA14" s="933" t="s">
        <v>11350</v>
      </c>
      <c r="AB14" s="933" t="s">
        <v>11350</v>
      </c>
      <c r="AC14" s="933" t="s">
        <v>11350</v>
      </c>
      <c r="AD14" s="933" t="s">
        <v>11350</v>
      </c>
      <c r="AE14" s="933" t="s">
        <v>11350</v>
      </c>
      <c r="AF14" s="888" t="s">
        <v>11350</v>
      </c>
      <c r="AG14" s="933" t="s">
        <v>11350</v>
      </c>
      <c r="AH14" s="933">
        <v>10916</v>
      </c>
      <c r="AI14" s="888" t="s">
        <v>11350</v>
      </c>
      <c r="AJ14" s="888" t="s">
        <v>11350</v>
      </c>
      <c r="AK14" s="888" t="s">
        <v>11350</v>
      </c>
      <c r="AL14" s="888" t="s">
        <v>11350</v>
      </c>
      <c r="AM14" s="888" t="s">
        <v>11350</v>
      </c>
      <c r="AN14" s="888" t="s">
        <v>11350</v>
      </c>
      <c r="AO14" s="888" t="s">
        <v>11350</v>
      </c>
      <c r="AP14" s="888" t="s">
        <v>11350</v>
      </c>
      <c r="AQ14" s="888" t="s">
        <v>11350</v>
      </c>
      <c r="AR14" s="888" t="s">
        <v>11350</v>
      </c>
      <c r="AS14" s="888" t="s">
        <v>11350</v>
      </c>
      <c r="AT14" s="888" t="s">
        <v>11350</v>
      </c>
      <c r="AU14" s="936" t="s">
        <v>11350</v>
      </c>
      <c r="AV14" s="933" t="s">
        <v>11350</v>
      </c>
      <c r="AW14" s="937" t="s">
        <v>11350</v>
      </c>
      <c r="AX14" s="937" t="s">
        <v>11350</v>
      </c>
      <c r="AY14" s="937" t="s">
        <v>11350</v>
      </c>
      <c r="AZ14" s="937" t="s">
        <v>11350</v>
      </c>
      <c r="BA14" s="937" t="s">
        <v>11350</v>
      </c>
      <c r="BB14" s="938" t="s">
        <v>11350</v>
      </c>
      <c r="BC14" s="938" t="s">
        <v>11350</v>
      </c>
      <c r="BD14" s="938" t="s">
        <v>11350</v>
      </c>
      <c r="BE14" s="938" t="s">
        <v>11350</v>
      </c>
      <c r="BF14" s="939" t="s">
        <v>11350</v>
      </c>
      <c r="BG14" s="939" t="s">
        <v>11350</v>
      </c>
      <c r="BH14" s="939" t="s">
        <v>11350</v>
      </c>
      <c r="BI14" s="939" t="s">
        <v>11350</v>
      </c>
      <c r="BJ14" s="939" t="s">
        <v>11350</v>
      </c>
      <c r="BK14" s="938" t="s">
        <v>11350</v>
      </c>
      <c r="BL14" s="938" t="s">
        <v>11350</v>
      </c>
      <c r="BM14" s="938" t="s">
        <v>11350</v>
      </c>
      <c r="BN14" s="938" t="s">
        <v>11350</v>
      </c>
      <c r="BO14" s="888">
        <v>65</v>
      </c>
      <c r="BP14" s="888">
        <v>13</v>
      </c>
      <c r="BQ14" s="888">
        <v>52</v>
      </c>
      <c r="BR14" s="888">
        <v>85</v>
      </c>
      <c r="BS14" s="888" t="s">
        <v>11350</v>
      </c>
      <c r="BT14" s="888">
        <v>73</v>
      </c>
      <c r="BU14" s="888">
        <v>377</v>
      </c>
      <c r="BV14" s="888">
        <v>109</v>
      </c>
      <c r="BW14" s="931" t="s">
        <v>11350</v>
      </c>
      <c r="BX14" s="888" t="s">
        <v>11350</v>
      </c>
      <c r="BY14" s="888" t="s">
        <v>11350</v>
      </c>
      <c r="BZ14" s="888" t="s">
        <v>11350</v>
      </c>
      <c r="CA14" s="888" t="s">
        <v>11350</v>
      </c>
      <c r="CB14" s="888" t="s">
        <v>11350</v>
      </c>
      <c r="CC14" s="888" t="s">
        <v>11350</v>
      </c>
    </row>
    <row r="15" spans="1:81" s="6" customFormat="1" ht="16.5" customHeight="1">
      <c r="A15" s="122"/>
      <c r="B15" s="889" t="s">
        <v>12</v>
      </c>
      <c r="C15" s="889" t="s">
        <v>11350</v>
      </c>
      <c r="D15" s="889" t="s">
        <v>11350</v>
      </c>
      <c r="E15" s="889" t="s">
        <v>11350</v>
      </c>
      <c r="F15" s="889" t="s">
        <v>11350</v>
      </c>
      <c r="G15" s="940" t="s">
        <v>11350</v>
      </c>
      <c r="H15" s="889" t="s">
        <v>11350</v>
      </c>
      <c r="I15" s="889" t="s">
        <v>11350</v>
      </c>
      <c r="J15" s="889" t="s">
        <v>11350</v>
      </c>
      <c r="K15" s="889" t="s">
        <v>11350</v>
      </c>
      <c r="L15" s="890" t="s">
        <v>11350</v>
      </c>
      <c r="M15" s="891" t="s">
        <v>11350</v>
      </c>
      <c r="N15" s="889" t="s">
        <v>11350</v>
      </c>
      <c r="O15" s="889" t="s">
        <v>11350</v>
      </c>
      <c r="P15" s="889" t="s">
        <v>11350</v>
      </c>
      <c r="Q15" s="892" t="s">
        <v>11350</v>
      </c>
      <c r="R15" s="441" t="s">
        <v>11350</v>
      </c>
      <c r="S15" s="441" t="s">
        <v>11350</v>
      </c>
      <c r="T15" s="893" t="s">
        <v>11350</v>
      </c>
      <c r="U15" s="894" t="s">
        <v>11350</v>
      </c>
      <c r="V15" s="894" t="s">
        <v>11350</v>
      </c>
      <c r="W15" s="894" t="s">
        <v>11350</v>
      </c>
      <c r="X15" s="895" t="s">
        <v>11350</v>
      </c>
      <c r="Y15" s="894" t="s">
        <v>11350</v>
      </c>
      <c r="Z15" s="894" t="s">
        <v>11350</v>
      </c>
      <c r="AA15" s="894" t="s">
        <v>11350</v>
      </c>
      <c r="AB15" s="894" t="s">
        <v>11350</v>
      </c>
      <c r="AC15" s="894" t="s">
        <v>11350</v>
      </c>
      <c r="AD15" s="894" t="s">
        <v>11350</v>
      </c>
      <c r="AE15" s="894" t="s">
        <v>11350</v>
      </c>
      <c r="AF15" s="896" t="s">
        <v>11350</v>
      </c>
      <c r="AG15" s="897" t="s">
        <v>11350</v>
      </c>
      <c r="AH15" s="897" t="s">
        <v>11350</v>
      </c>
      <c r="AI15" s="896" t="s">
        <v>11350</v>
      </c>
      <c r="AJ15" s="896" t="s">
        <v>11350</v>
      </c>
      <c r="AK15" s="891" t="s">
        <v>11350</v>
      </c>
      <c r="AL15" s="891" t="s">
        <v>11350</v>
      </c>
      <c r="AM15" s="896" t="s">
        <v>11350</v>
      </c>
      <c r="AN15" s="896" t="s">
        <v>11350</v>
      </c>
      <c r="AO15" s="896" t="s">
        <v>11350</v>
      </c>
      <c r="AP15" s="896" t="s">
        <v>11350</v>
      </c>
      <c r="AQ15" s="891" t="s">
        <v>11350</v>
      </c>
      <c r="AR15" s="891" t="s">
        <v>11350</v>
      </c>
      <c r="AS15" s="891" t="s">
        <v>11350</v>
      </c>
      <c r="AT15" s="891" t="s">
        <v>11350</v>
      </c>
      <c r="AU15" s="898" t="s">
        <v>11350</v>
      </c>
      <c r="AV15" s="897" t="s">
        <v>11350</v>
      </c>
      <c r="AW15" s="899" t="s">
        <v>11350</v>
      </c>
      <c r="AX15" s="899" t="s">
        <v>11350</v>
      </c>
      <c r="AY15" s="899" t="s">
        <v>11350</v>
      </c>
      <c r="AZ15" s="899" t="s">
        <v>11350</v>
      </c>
      <c r="BA15" s="899" t="s">
        <v>11350</v>
      </c>
      <c r="BB15" s="900" t="s">
        <v>11350</v>
      </c>
      <c r="BC15" s="900" t="s">
        <v>11350</v>
      </c>
      <c r="BD15" s="901" t="s">
        <v>11350</v>
      </c>
      <c r="BE15" s="901" t="s">
        <v>11350</v>
      </c>
      <c r="BF15" s="902" t="s">
        <v>11350</v>
      </c>
      <c r="BG15" s="902" t="s">
        <v>11350</v>
      </c>
      <c r="BH15" s="902" t="s">
        <v>11350</v>
      </c>
      <c r="BI15" s="902" t="s">
        <v>11350</v>
      </c>
      <c r="BJ15" s="902" t="s">
        <v>11350</v>
      </c>
      <c r="BK15" s="900" t="s">
        <v>11350</v>
      </c>
      <c r="BL15" s="900" t="s">
        <v>11350</v>
      </c>
      <c r="BM15" s="901" t="s">
        <v>11350</v>
      </c>
      <c r="BN15" s="901" t="s">
        <v>11350</v>
      </c>
      <c r="BO15" s="891" t="s">
        <v>11350</v>
      </c>
      <c r="BP15" s="891" t="s">
        <v>11350</v>
      </c>
      <c r="BQ15" s="891" t="s">
        <v>11350</v>
      </c>
      <c r="BR15" s="891" t="s">
        <v>11350</v>
      </c>
      <c r="BS15" s="891" t="s">
        <v>11350</v>
      </c>
      <c r="BT15" s="891" t="s">
        <v>11350</v>
      </c>
      <c r="BU15" s="891" t="s">
        <v>11350</v>
      </c>
      <c r="BV15" s="891" t="s">
        <v>11350</v>
      </c>
      <c r="BW15" s="903" t="s">
        <v>11350</v>
      </c>
      <c r="BX15" s="891" t="s">
        <v>11350</v>
      </c>
      <c r="BY15" s="891" t="s">
        <v>11350</v>
      </c>
      <c r="BZ15" s="891" t="s">
        <v>11350</v>
      </c>
      <c r="CA15" s="891" t="s">
        <v>11350</v>
      </c>
      <c r="CB15" s="891" t="s">
        <v>11350</v>
      </c>
      <c r="CC15" s="891" t="s">
        <v>11350</v>
      </c>
    </row>
    <row r="16" spans="1:81" s="12" customFormat="1" ht="16.5" customHeight="1">
      <c r="A16" s="157">
        <v>2</v>
      </c>
      <c r="B16" s="941" t="s">
        <v>12</v>
      </c>
      <c r="C16" s="941" t="s">
        <v>33</v>
      </c>
      <c r="D16" s="941" t="s">
        <v>481</v>
      </c>
      <c r="E16" s="941" t="s">
        <v>5507</v>
      </c>
      <c r="F16" s="941" t="s">
        <v>5544</v>
      </c>
      <c r="G16" s="942" t="s">
        <v>5545</v>
      </c>
      <c r="H16" s="941" t="s">
        <v>16325</v>
      </c>
      <c r="I16" s="941">
        <v>2014</v>
      </c>
      <c r="J16" s="941" t="s">
        <v>12899</v>
      </c>
      <c r="K16" s="943" t="s">
        <v>16326</v>
      </c>
      <c r="L16" s="943" t="s">
        <v>5546</v>
      </c>
      <c r="M16" s="944" t="s">
        <v>16327</v>
      </c>
      <c r="N16" s="945" t="s">
        <v>12888</v>
      </c>
      <c r="O16" s="946" t="s">
        <v>11350</v>
      </c>
      <c r="P16" s="945" t="s">
        <v>12888</v>
      </c>
      <c r="Q16" s="947">
        <v>62108.7</v>
      </c>
      <c r="R16" s="902">
        <v>82464.100000000006</v>
      </c>
      <c r="S16" s="902">
        <v>1557</v>
      </c>
      <c r="T16" s="923" t="s">
        <v>11350</v>
      </c>
      <c r="U16" s="907" t="s">
        <v>11350</v>
      </c>
      <c r="V16" s="907">
        <v>1557</v>
      </c>
      <c r="W16" s="907">
        <v>871</v>
      </c>
      <c r="X16" s="900" t="s">
        <v>401</v>
      </c>
      <c r="Y16" s="907">
        <v>1789</v>
      </c>
      <c r="Z16" s="907" t="s">
        <v>11350</v>
      </c>
      <c r="AA16" s="907" t="s">
        <v>11350</v>
      </c>
      <c r="AB16" s="907">
        <v>428</v>
      </c>
      <c r="AC16" s="907" t="s">
        <v>11350</v>
      </c>
      <c r="AD16" s="907" t="s">
        <v>11350</v>
      </c>
      <c r="AE16" s="902">
        <v>356</v>
      </c>
      <c r="AF16" s="926" t="s">
        <v>5547</v>
      </c>
      <c r="AG16" s="907">
        <v>6732</v>
      </c>
      <c r="AH16" s="907">
        <v>6929</v>
      </c>
      <c r="AI16" s="941" t="s">
        <v>11350</v>
      </c>
      <c r="AJ16" s="941" t="s">
        <v>11350</v>
      </c>
      <c r="AK16" s="941" t="s">
        <v>515</v>
      </c>
      <c r="AL16" s="941">
        <v>1</v>
      </c>
      <c r="AM16" s="941" t="s">
        <v>11350</v>
      </c>
      <c r="AN16" s="941" t="s">
        <v>11350</v>
      </c>
      <c r="AO16" s="941" t="s">
        <v>11350</v>
      </c>
      <c r="AP16" s="941">
        <v>1</v>
      </c>
      <c r="AQ16" s="941">
        <v>162</v>
      </c>
      <c r="AR16" s="948" t="s">
        <v>5548</v>
      </c>
      <c r="AS16" s="948" t="s">
        <v>5549</v>
      </c>
      <c r="AT16" s="941" t="s">
        <v>5550</v>
      </c>
      <c r="AU16" s="949">
        <v>12431</v>
      </c>
      <c r="AV16" s="907">
        <v>76.73456790123457</v>
      </c>
      <c r="AW16" s="899" t="s">
        <v>11350</v>
      </c>
      <c r="AX16" s="899" t="s">
        <v>11350</v>
      </c>
      <c r="AY16" s="899" t="s">
        <v>11350</v>
      </c>
      <c r="AZ16" s="899" t="s">
        <v>11350</v>
      </c>
      <c r="BA16" s="899" t="s">
        <v>11350</v>
      </c>
      <c r="BB16" s="950" t="s">
        <v>11350</v>
      </c>
      <c r="BC16" s="950" t="s">
        <v>11350</v>
      </c>
      <c r="BD16" s="950" t="s">
        <v>11350</v>
      </c>
      <c r="BE16" s="951" t="s">
        <v>364</v>
      </c>
      <c r="BF16" s="902" t="s">
        <v>11350</v>
      </c>
      <c r="BG16" s="902" t="s">
        <v>11350</v>
      </c>
      <c r="BH16" s="902" t="s">
        <v>11350</v>
      </c>
      <c r="BI16" s="902" t="s">
        <v>11350</v>
      </c>
      <c r="BJ16" s="902" t="s">
        <v>11350</v>
      </c>
      <c r="BK16" s="950" t="s">
        <v>11350</v>
      </c>
      <c r="BL16" s="950" t="s">
        <v>11350</v>
      </c>
      <c r="BM16" s="951" t="s">
        <v>11350</v>
      </c>
      <c r="BN16" s="951" t="s">
        <v>11350</v>
      </c>
      <c r="BO16" s="941" t="s">
        <v>11350</v>
      </c>
      <c r="BP16" s="941" t="s">
        <v>11350</v>
      </c>
      <c r="BQ16" s="941" t="s">
        <v>11350</v>
      </c>
      <c r="BR16" s="941" t="s">
        <v>11350</v>
      </c>
      <c r="BS16" s="941">
        <v>1</v>
      </c>
      <c r="BT16" s="941" t="s">
        <v>11350</v>
      </c>
      <c r="BU16" s="941">
        <v>6</v>
      </c>
      <c r="BV16" s="941" t="s">
        <v>11350</v>
      </c>
      <c r="BW16" s="952" t="s">
        <v>11350</v>
      </c>
      <c r="BX16" s="941" t="s">
        <v>11350</v>
      </c>
      <c r="BY16" s="941" t="s">
        <v>11350</v>
      </c>
      <c r="BZ16" s="941" t="s">
        <v>11350</v>
      </c>
      <c r="CA16" s="941" t="s">
        <v>11350</v>
      </c>
      <c r="CB16" s="941" t="s">
        <v>11350</v>
      </c>
      <c r="CC16" s="941" t="s">
        <v>11350</v>
      </c>
    </row>
    <row r="17" spans="1:81" s="12" customFormat="1" ht="16.5" customHeight="1">
      <c r="A17" s="157">
        <v>3</v>
      </c>
      <c r="B17" s="941" t="s">
        <v>12</v>
      </c>
      <c r="C17" s="941" t="s">
        <v>20</v>
      </c>
      <c r="D17" s="941" t="s">
        <v>481</v>
      </c>
      <c r="E17" s="941" t="s">
        <v>5507</v>
      </c>
      <c r="F17" s="941" t="s">
        <v>20082</v>
      </c>
      <c r="G17" s="942" t="s">
        <v>5551</v>
      </c>
      <c r="H17" s="941" t="s">
        <v>16328</v>
      </c>
      <c r="I17" s="941" t="s">
        <v>16329</v>
      </c>
      <c r="J17" s="941" t="s">
        <v>12899</v>
      </c>
      <c r="K17" s="943" t="s">
        <v>16330</v>
      </c>
      <c r="L17" s="943" t="s">
        <v>5552</v>
      </c>
      <c r="M17" s="944" t="s">
        <v>16331</v>
      </c>
      <c r="N17" s="945" t="s">
        <v>12888</v>
      </c>
      <c r="O17" s="945" t="s">
        <v>11350</v>
      </c>
      <c r="P17" s="945" t="s">
        <v>12888</v>
      </c>
      <c r="Q17" s="907">
        <v>3561</v>
      </c>
      <c r="R17" s="902">
        <v>3305</v>
      </c>
      <c r="S17" s="902">
        <v>606</v>
      </c>
      <c r="T17" s="923">
        <v>294</v>
      </c>
      <c r="U17" s="902" t="s">
        <v>418</v>
      </c>
      <c r="V17" s="907">
        <v>312</v>
      </c>
      <c r="W17" s="907">
        <v>109</v>
      </c>
      <c r="X17" s="900" t="s">
        <v>401</v>
      </c>
      <c r="Y17" s="907">
        <v>343</v>
      </c>
      <c r="Z17" s="907">
        <v>13</v>
      </c>
      <c r="AA17" s="907">
        <v>3078</v>
      </c>
      <c r="AB17" s="907">
        <v>74</v>
      </c>
      <c r="AC17" s="907">
        <v>10</v>
      </c>
      <c r="AD17" s="907">
        <v>9</v>
      </c>
      <c r="AE17" s="902">
        <v>26</v>
      </c>
      <c r="AF17" s="926" t="s">
        <v>5553</v>
      </c>
      <c r="AG17" s="907">
        <v>329</v>
      </c>
      <c r="AH17" s="907">
        <v>531</v>
      </c>
      <c r="AI17" s="941" t="s">
        <v>11350</v>
      </c>
      <c r="AJ17" s="941" t="s">
        <v>11350</v>
      </c>
      <c r="AK17" s="941" t="s">
        <v>1040</v>
      </c>
      <c r="AL17" s="941">
        <v>8</v>
      </c>
      <c r="AM17" s="941">
        <v>3</v>
      </c>
      <c r="AN17" s="941">
        <v>3</v>
      </c>
      <c r="AO17" s="941">
        <v>1</v>
      </c>
      <c r="AP17" s="941">
        <v>1</v>
      </c>
      <c r="AQ17" s="941">
        <v>295</v>
      </c>
      <c r="AR17" s="941" t="s">
        <v>16164</v>
      </c>
      <c r="AS17" s="941" t="s">
        <v>16177</v>
      </c>
      <c r="AT17" s="941" t="s">
        <v>5554</v>
      </c>
      <c r="AU17" s="949">
        <v>22845</v>
      </c>
      <c r="AV17" s="907">
        <v>77.440677966101688</v>
      </c>
      <c r="AW17" s="899">
        <v>1000</v>
      </c>
      <c r="AX17" s="899" t="s">
        <v>11350</v>
      </c>
      <c r="AY17" s="899">
        <v>500</v>
      </c>
      <c r="AZ17" s="899">
        <v>500</v>
      </c>
      <c r="BA17" s="899">
        <v>1000</v>
      </c>
      <c r="BB17" s="950" t="s">
        <v>16284</v>
      </c>
      <c r="BC17" s="950">
        <v>35</v>
      </c>
      <c r="BD17" s="950" t="s">
        <v>19828</v>
      </c>
      <c r="BE17" s="951" t="s">
        <v>626</v>
      </c>
      <c r="BF17" s="902">
        <v>1000</v>
      </c>
      <c r="BG17" s="902" t="s">
        <v>11350</v>
      </c>
      <c r="BH17" s="902">
        <v>500</v>
      </c>
      <c r="BI17" s="902">
        <v>500</v>
      </c>
      <c r="BJ17" s="902">
        <v>1000</v>
      </c>
      <c r="BK17" s="950" t="s">
        <v>16284</v>
      </c>
      <c r="BL17" s="950">
        <v>35</v>
      </c>
      <c r="BM17" s="950" t="s">
        <v>19828</v>
      </c>
      <c r="BN17" s="951" t="s">
        <v>626</v>
      </c>
      <c r="BO17" s="941" t="s">
        <v>11350</v>
      </c>
      <c r="BP17" s="941" t="s">
        <v>11350</v>
      </c>
      <c r="BQ17" s="941" t="s">
        <v>11350</v>
      </c>
      <c r="BR17" s="941" t="s">
        <v>11350</v>
      </c>
      <c r="BS17" s="941">
        <v>1</v>
      </c>
      <c r="BT17" s="941" t="s">
        <v>11350</v>
      </c>
      <c r="BU17" s="941" t="s">
        <v>11350</v>
      </c>
      <c r="BV17" s="941">
        <v>8</v>
      </c>
      <c r="BW17" s="952" t="s">
        <v>11350</v>
      </c>
      <c r="BX17" s="941">
        <v>66</v>
      </c>
      <c r="BY17" s="953" t="s">
        <v>11350</v>
      </c>
      <c r="BZ17" s="941" t="s">
        <v>11350</v>
      </c>
      <c r="CA17" s="941" t="s">
        <v>11350</v>
      </c>
      <c r="CB17" s="941" t="s">
        <v>11350</v>
      </c>
      <c r="CC17" s="941" t="s">
        <v>11350</v>
      </c>
    </row>
    <row r="18" spans="1:81" s="12" customFormat="1" ht="16.5" customHeight="1">
      <c r="A18" s="157">
        <v>4</v>
      </c>
      <c r="B18" s="941" t="s">
        <v>12</v>
      </c>
      <c r="C18" s="941" t="s">
        <v>33</v>
      </c>
      <c r="D18" s="941" t="s">
        <v>481</v>
      </c>
      <c r="E18" s="941" t="s">
        <v>5507</v>
      </c>
      <c r="F18" s="941" t="s">
        <v>5555</v>
      </c>
      <c r="G18" s="942" t="s">
        <v>5556</v>
      </c>
      <c r="H18" s="941" t="s">
        <v>16332</v>
      </c>
      <c r="I18" s="943" t="s">
        <v>16333</v>
      </c>
      <c r="J18" s="941" t="s">
        <v>12899</v>
      </c>
      <c r="K18" s="925" t="s">
        <v>16334</v>
      </c>
      <c r="L18" s="941" t="s">
        <v>5557</v>
      </c>
      <c r="M18" s="944" t="s">
        <v>16335</v>
      </c>
      <c r="N18" s="945" t="s">
        <v>12899</v>
      </c>
      <c r="O18" s="945" t="s">
        <v>357</v>
      </c>
      <c r="P18" s="945" t="s">
        <v>12899</v>
      </c>
      <c r="Q18" s="907">
        <v>25402</v>
      </c>
      <c r="R18" s="902">
        <v>13433</v>
      </c>
      <c r="S18" s="902">
        <v>3256</v>
      </c>
      <c r="T18" s="923">
        <v>578</v>
      </c>
      <c r="U18" s="902" t="s">
        <v>392</v>
      </c>
      <c r="V18" s="907">
        <v>2678</v>
      </c>
      <c r="W18" s="907">
        <v>870</v>
      </c>
      <c r="X18" s="900" t="s">
        <v>401</v>
      </c>
      <c r="Y18" s="907">
        <v>579</v>
      </c>
      <c r="Z18" s="907">
        <v>205</v>
      </c>
      <c r="AA18" s="947">
        <v>43076</v>
      </c>
      <c r="AB18" s="907">
        <v>20213</v>
      </c>
      <c r="AC18" s="907">
        <v>195</v>
      </c>
      <c r="AD18" s="907" t="s">
        <v>11350</v>
      </c>
      <c r="AE18" s="902">
        <v>46</v>
      </c>
      <c r="AF18" s="954" t="s">
        <v>5558</v>
      </c>
      <c r="AG18" s="947">
        <v>5572</v>
      </c>
      <c r="AH18" s="947">
        <v>5572</v>
      </c>
      <c r="AI18" s="941" t="s">
        <v>11350</v>
      </c>
      <c r="AJ18" s="941" t="s">
        <v>11350</v>
      </c>
      <c r="AK18" s="941" t="s">
        <v>5559</v>
      </c>
      <c r="AL18" s="953">
        <v>50</v>
      </c>
      <c r="AM18" s="953">
        <v>11</v>
      </c>
      <c r="AN18" s="953">
        <v>31</v>
      </c>
      <c r="AO18" s="953">
        <v>6</v>
      </c>
      <c r="AP18" s="953">
        <v>2</v>
      </c>
      <c r="AQ18" s="941">
        <v>302</v>
      </c>
      <c r="AR18" s="925" t="s">
        <v>16261</v>
      </c>
      <c r="AS18" s="925" t="s">
        <v>16336</v>
      </c>
      <c r="AT18" s="925" t="s">
        <v>524</v>
      </c>
      <c r="AU18" s="899">
        <v>685952</v>
      </c>
      <c r="AV18" s="907">
        <v>2271.364238410596</v>
      </c>
      <c r="AW18" s="949" t="s">
        <v>11350</v>
      </c>
      <c r="AX18" s="899" t="s">
        <v>11350</v>
      </c>
      <c r="AY18" s="899" t="s">
        <v>11350</v>
      </c>
      <c r="AZ18" s="899" t="s">
        <v>11350</v>
      </c>
      <c r="BA18" s="899" t="s">
        <v>11350</v>
      </c>
      <c r="BB18" s="950" t="s">
        <v>11350</v>
      </c>
      <c r="BC18" s="950" t="s">
        <v>11350</v>
      </c>
      <c r="BD18" s="950" t="s">
        <v>11350</v>
      </c>
      <c r="BE18" s="951" t="s">
        <v>364</v>
      </c>
      <c r="BF18" s="902" t="s">
        <v>11350</v>
      </c>
      <c r="BG18" s="902" t="s">
        <v>11350</v>
      </c>
      <c r="BH18" s="902" t="s">
        <v>11350</v>
      </c>
      <c r="BI18" s="902" t="s">
        <v>11350</v>
      </c>
      <c r="BJ18" s="902" t="s">
        <v>11350</v>
      </c>
      <c r="BK18" s="950" t="s">
        <v>11350</v>
      </c>
      <c r="BL18" s="950" t="s">
        <v>11350</v>
      </c>
      <c r="BM18" s="951" t="s">
        <v>11350</v>
      </c>
      <c r="BN18" s="951" t="s">
        <v>364</v>
      </c>
      <c r="BO18" s="941">
        <v>25</v>
      </c>
      <c r="BP18" s="941">
        <v>5</v>
      </c>
      <c r="BQ18" s="941">
        <v>20</v>
      </c>
      <c r="BR18" s="941">
        <v>7</v>
      </c>
      <c r="BS18" s="941">
        <v>38</v>
      </c>
      <c r="BT18" s="941">
        <v>51</v>
      </c>
      <c r="BU18" s="941">
        <v>45</v>
      </c>
      <c r="BV18" s="941">
        <v>24</v>
      </c>
      <c r="BW18" s="952" t="s">
        <v>11350</v>
      </c>
      <c r="BX18" s="941">
        <v>89</v>
      </c>
      <c r="BY18" s="953" t="s">
        <v>11350</v>
      </c>
      <c r="BZ18" s="941" t="s">
        <v>11350</v>
      </c>
      <c r="CA18" s="941" t="s">
        <v>11350</v>
      </c>
      <c r="CB18" s="941" t="s">
        <v>11350</v>
      </c>
      <c r="CC18" s="941" t="s">
        <v>11350</v>
      </c>
    </row>
    <row r="19" spans="1:81" s="12" customFormat="1" ht="16.5" customHeight="1">
      <c r="A19" s="1999">
        <v>5</v>
      </c>
      <c r="B19" s="263" t="s">
        <v>12</v>
      </c>
      <c r="C19" s="263" t="s">
        <v>41</v>
      </c>
      <c r="D19" s="263" t="s">
        <v>481</v>
      </c>
      <c r="E19" s="941" t="s">
        <v>5507</v>
      </c>
      <c r="F19" s="941" t="s">
        <v>5560</v>
      </c>
      <c r="G19" s="942" t="s">
        <v>5561</v>
      </c>
      <c r="H19" s="941" t="s">
        <v>16337</v>
      </c>
      <c r="I19" s="941" t="s">
        <v>16338</v>
      </c>
      <c r="J19" s="941" t="s">
        <v>12899</v>
      </c>
      <c r="K19" s="943" t="s">
        <v>16339</v>
      </c>
      <c r="L19" s="943" t="s">
        <v>5562</v>
      </c>
      <c r="M19" s="925" t="s">
        <v>16340</v>
      </c>
      <c r="N19" s="945" t="s">
        <v>12888</v>
      </c>
      <c r="O19" s="945" t="s">
        <v>11350</v>
      </c>
      <c r="P19" s="945" t="s">
        <v>12888</v>
      </c>
      <c r="Q19" s="947">
        <v>532</v>
      </c>
      <c r="R19" s="955">
        <v>696.06</v>
      </c>
      <c r="S19" s="902">
        <v>222</v>
      </c>
      <c r="T19" s="923">
        <v>104</v>
      </c>
      <c r="U19" s="902" t="s">
        <v>11350</v>
      </c>
      <c r="V19" s="907">
        <v>118</v>
      </c>
      <c r="W19" s="907">
        <v>47</v>
      </c>
      <c r="X19" s="900" t="s">
        <v>401</v>
      </c>
      <c r="Y19" s="907" t="s">
        <v>11350</v>
      </c>
      <c r="Z19" s="907" t="s">
        <v>11350</v>
      </c>
      <c r="AA19" s="907" t="s">
        <v>11350</v>
      </c>
      <c r="AB19" s="907">
        <v>23</v>
      </c>
      <c r="AC19" s="907" t="s">
        <v>11350</v>
      </c>
      <c r="AD19" s="907" t="s">
        <v>11350</v>
      </c>
      <c r="AE19" s="902">
        <v>5</v>
      </c>
      <c r="AF19" s="2002" t="s">
        <v>5563</v>
      </c>
      <c r="AG19" s="907" t="s">
        <v>11350</v>
      </c>
      <c r="AH19" s="1998">
        <v>4020</v>
      </c>
      <c r="AI19" s="941" t="s">
        <v>11350</v>
      </c>
      <c r="AJ19" s="941" t="s">
        <v>11350</v>
      </c>
      <c r="AK19" s="941" t="s">
        <v>477</v>
      </c>
      <c r="AL19" s="941">
        <v>5</v>
      </c>
      <c r="AM19" s="941" t="s">
        <v>11350</v>
      </c>
      <c r="AN19" s="941">
        <v>1</v>
      </c>
      <c r="AO19" s="941">
        <v>4</v>
      </c>
      <c r="AP19" s="941" t="s">
        <v>11350</v>
      </c>
      <c r="AQ19" s="941">
        <v>134</v>
      </c>
      <c r="AR19" s="910" t="s">
        <v>16164</v>
      </c>
      <c r="AS19" s="910" t="s">
        <v>16164</v>
      </c>
      <c r="AT19" s="941" t="s">
        <v>688</v>
      </c>
      <c r="AU19" s="949">
        <v>6317</v>
      </c>
      <c r="AV19" s="907">
        <v>47.14179104477612</v>
      </c>
      <c r="AW19" s="899" t="s">
        <v>11350</v>
      </c>
      <c r="AX19" s="899" t="s">
        <v>11350</v>
      </c>
      <c r="AY19" s="899" t="s">
        <v>11350</v>
      </c>
      <c r="AZ19" s="899" t="s">
        <v>11350</v>
      </c>
      <c r="BA19" s="899" t="s">
        <v>11350</v>
      </c>
      <c r="BB19" s="950" t="s">
        <v>11350</v>
      </c>
      <c r="BC19" s="950" t="s">
        <v>11350</v>
      </c>
      <c r="BD19" s="950" t="s">
        <v>11350</v>
      </c>
      <c r="BE19" s="951" t="s">
        <v>364</v>
      </c>
      <c r="BF19" s="902" t="s">
        <v>11350</v>
      </c>
      <c r="BG19" s="902" t="s">
        <v>11350</v>
      </c>
      <c r="BH19" s="902" t="s">
        <v>11350</v>
      </c>
      <c r="BI19" s="902" t="s">
        <v>11350</v>
      </c>
      <c r="BJ19" s="902" t="s">
        <v>11350</v>
      </c>
      <c r="BK19" s="950" t="s">
        <v>11350</v>
      </c>
      <c r="BL19" s="950" t="s">
        <v>11350</v>
      </c>
      <c r="BM19" s="951" t="s">
        <v>11350</v>
      </c>
      <c r="BN19" s="951" t="s">
        <v>11350</v>
      </c>
      <c r="BO19" s="1995">
        <v>6</v>
      </c>
      <c r="BP19" s="941" t="s">
        <v>11350</v>
      </c>
      <c r="BQ19" s="1995">
        <v>6</v>
      </c>
      <c r="BR19" s="941" t="s">
        <v>11350</v>
      </c>
      <c r="BS19" s="941" t="s">
        <v>11350</v>
      </c>
      <c r="BT19" s="941" t="s">
        <v>11350</v>
      </c>
      <c r="BU19" s="1995">
        <v>3</v>
      </c>
      <c r="BV19" s="1995">
        <v>3</v>
      </c>
      <c r="BW19" s="952" t="s">
        <v>11350</v>
      </c>
      <c r="BX19" s="941" t="s">
        <v>11350</v>
      </c>
      <c r="BY19" s="953" t="s">
        <v>11350</v>
      </c>
      <c r="BZ19" s="941" t="s">
        <v>11350</v>
      </c>
      <c r="CA19" s="941" t="s">
        <v>11350</v>
      </c>
      <c r="CB19" s="941" t="s">
        <v>11350</v>
      </c>
      <c r="CC19" s="941" t="s">
        <v>11350</v>
      </c>
    </row>
    <row r="20" spans="1:81" s="12" customFormat="1" ht="16.5" customHeight="1">
      <c r="A20" s="2000"/>
      <c r="B20" s="263" t="s">
        <v>12</v>
      </c>
      <c r="C20" s="263" t="s">
        <v>41</v>
      </c>
      <c r="D20" s="263" t="s">
        <v>481</v>
      </c>
      <c r="E20" s="941" t="s">
        <v>377</v>
      </c>
      <c r="F20" s="941" t="s">
        <v>5564</v>
      </c>
      <c r="G20" s="942" t="s">
        <v>5565</v>
      </c>
      <c r="H20" s="941" t="s">
        <v>16341</v>
      </c>
      <c r="I20" s="941" t="s">
        <v>16342</v>
      </c>
      <c r="J20" s="941" t="s">
        <v>12888</v>
      </c>
      <c r="K20" s="943" t="s">
        <v>377</v>
      </c>
      <c r="L20" s="943" t="s">
        <v>377</v>
      </c>
      <c r="M20" s="925" t="s">
        <v>16343</v>
      </c>
      <c r="N20" s="945" t="s">
        <v>12888</v>
      </c>
      <c r="O20" s="945" t="s">
        <v>11350</v>
      </c>
      <c r="P20" s="945" t="s">
        <v>12888</v>
      </c>
      <c r="Q20" s="907">
        <v>321</v>
      </c>
      <c r="R20" s="902">
        <v>255.36</v>
      </c>
      <c r="S20" s="902">
        <v>150</v>
      </c>
      <c r="T20" s="923" t="s">
        <v>11350</v>
      </c>
      <c r="U20" s="902" t="s">
        <v>11350</v>
      </c>
      <c r="V20" s="907">
        <v>150</v>
      </c>
      <c r="W20" s="907">
        <v>18</v>
      </c>
      <c r="X20" s="900" t="s">
        <v>401</v>
      </c>
      <c r="Y20" s="907" t="s">
        <v>11350</v>
      </c>
      <c r="Z20" s="907">
        <v>34.81</v>
      </c>
      <c r="AA20" s="907">
        <v>45316</v>
      </c>
      <c r="AB20" s="907">
        <v>27</v>
      </c>
      <c r="AC20" s="907" t="s">
        <v>11350</v>
      </c>
      <c r="AD20" s="907" t="s">
        <v>11350</v>
      </c>
      <c r="AE20" s="902" t="s">
        <v>11350</v>
      </c>
      <c r="AF20" s="2003" t="s">
        <v>11350</v>
      </c>
      <c r="AG20" s="907" t="s">
        <v>11350</v>
      </c>
      <c r="AH20" s="1998" t="s">
        <v>11350</v>
      </c>
      <c r="AI20" s="941" t="s">
        <v>11350</v>
      </c>
      <c r="AJ20" s="941" t="s">
        <v>11350</v>
      </c>
      <c r="AK20" s="941" t="s">
        <v>477</v>
      </c>
      <c r="AL20" s="941">
        <v>6</v>
      </c>
      <c r="AM20" s="941" t="s">
        <v>11350</v>
      </c>
      <c r="AN20" s="941">
        <v>2</v>
      </c>
      <c r="AO20" s="941">
        <v>4</v>
      </c>
      <c r="AP20" s="941" t="s">
        <v>11350</v>
      </c>
      <c r="AQ20" s="941">
        <v>134</v>
      </c>
      <c r="AR20" s="910" t="s">
        <v>16164</v>
      </c>
      <c r="AS20" s="910" t="s">
        <v>16164</v>
      </c>
      <c r="AT20" s="941" t="s">
        <v>688</v>
      </c>
      <c r="AU20" s="949">
        <v>2316</v>
      </c>
      <c r="AV20" s="907">
        <v>17.28358208955224</v>
      </c>
      <c r="AW20" s="899" t="s">
        <v>11350</v>
      </c>
      <c r="AX20" s="899" t="s">
        <v>11350</v>
      </c>
      <c r="AY20" s="899" t="s">
        <v>11350</v>
      </c>
      <c r="AZ20" s="899" t="s">
        <v>11350</v>
      </c>
      <c r="BA20" s="899" t="s">
        <v>11350</v>
      </c>
      <c r="BB20" s="950" t="s">
        <v>11350</v>
      </c>
      <c r="BC20" s="950" t="s">
        <v>11350</v>
      </c>
      <c r="BD20" s="950" t="s">
        <v>11350</v>
      </c>
      <c r="BE20" s="951" t="s">
        <v>364</v>
      </c>
      <c r="BF20" s="902" t="s">
        <v>11350</v>
      </c>
      <c r="BG20" s="902" t="s">
        <v>11350</v>
      </c>
      <c r="BH20" s="902" t="s">
        <v>11350</v>
      </c>
      <c r="BI20" s="902" t="s">
        <v>11350</v>
      </c>
      <c r="BJ20" s="902" t="s">
        <v>11350</v>
      </c>
      <c r="BK20" s="950" t="s">
        <v>11350</v>
      </c>
      <c r="BL20" s="950" t="s">
        <v>11350</v>
      </c>
      <c r="BM20" s="951" t="s">
        <v>11350</v>
      </c>
      <c r="BN20" s="951" t="s">
        <v>364</v>
      </c>
      <c r="BO20" s="1995" t="s">
        <v>11350</v>
      </c>
      <c r="BP20" s="941" t="s">
        <v>11350</v>
      </c>
      <c r="BQ20" s="1995" t="s">
        <v>11350</v>
      </c>
      <c r="BR20" s="941" t="s">
        <v>11350</v>
      </c>
      <c r="BS20" s="941" t="s">
        <v>11350</v>
      </c>
      <c r="BT20" s="941" t="s">
        <v>11350</v>
      </c>
      <c r="BU20" s="1995" t="s">
        <v>11350</v>
      </c>
      <c r="BV20" s="1995" t="s">
        <v>11350</v>
      </c>
      <c r="BW20" s="952" t="s">
        <v>11350</v>
      </c>
      <c r="BX20" s="941" t="s">
        <v>11350</v>
      </c>
      <c r="BY20" s="953" t="s">
        <v>11350</v>
      </c>
      <c r="BZ20" s="941" t="s">
        <v>11350</v>
      </c>
      <c r="CA20" s="941" t="s">
        <v>11350</v>
      </c>
      <c r="CB20" s="941" t="s">
        <v>11350</v>
      </c>
      <c r="CC20" s="941" t="s">
        <v>11350</v>
      </c>
    </row>
    <row r="21" spans="1:81" s="12" customFormat="1" ht="16.5" customHeight="1">
      <c r="A21" s="2000"/>
      <c r="B21" s="263" t="s">
        <v>12</v>
      </c>
      <c r="C21" s="263" t="s">
        <v>41</v>
      </c>
      <c r="D21" s="263" t="s">
        <v>481</v>
      </c>
      <c r="E21" s="941" t="s">
        <v>377</v>
      </c>
      <c r="F21" s="941" t="s">
        <v>5566</v>
      </c>
      <c r="G21" s="942" t="s">
        <v>42</v>
      </c>
      <c r="H21" s="941" t="s">
        <v>16344</v>
      </c>
      <c r="I21" s="941" t="s">
        <v>16345</v>
      </c>
      <c r="J21" s="941" t="s">
        <v>12888</v>
      </c>
      <c r="K21" s="943" t="s">
        <v>377</v>
      </c>
      <c r="L21" s="943" t="s">
        <v>377</v>
      </c>
      <c r="M21" s="925" t="s">
        <v>16346</v>
      </c>
      <c r="N21" s="945" t="s">
        <v>12888</v>
      </c>
      <c r="O21" s="945" t="s">
        <v>11350</v>
      </c>
      <c r="P21" s="945" t="s">
        <v>12888</v>
      </c>
      <c r="Q21" s="907">
        <v>2468</v>
      </c>
      <c r="R21" s="902">
        <v>337.94</v>
      </c>
      <c r="S21" s="902">
        <v>119</v>
      </c>
      <c r="T21" s="923">
        <v>119</v>
      </c>
      <c r="U21" s="902" t="s">
        <v>11350</v>
      </c>
      <c r="V21" s="907" t="s">
        <v>11350</v>
      </c>
      <c r="W21" s="907" t="s">
        <v>11350</v>
      </c>
      <c r="X21" s="900" t="s">
        <v>11350</v>
      </c>
      <c r="Y21" s="907" t="s">
        <v>11350</v>
      </c>
      <c r="Z21" s="907" t="s">
        <v>11350</v>
      </c>
      <c r="AA21" s="907" t="s">
        <v>11350</v>
      </c>
      <c r="AB21" s="907">
        <v>13</v>
      </c>
      <c r="AC21" s="907" t="s">
        <v>11350</v>
      </c>
      <c r="AD21" s="907" t="s">
        <v>11350</v>
      </c>
      <c r="AE21" s="902" t="s">
        <v>11350</v>
      </c>
      <c r="AF21" s="2003" t="s">
        <v>11350</v>
      </c>
      <c r="AG21" s="907" t="s">
        <v>11350</v>
      </c>
      <c r="AH21" s="1998" t="s">
        <v>11350</v>
      </c>
      <c r="AI21" s="941" t="s">
        <v>11350</v>
      </c>
      <c r="AJ21" s="941" t="s">
        <v>11350</v>
      </c>
      <c r="AK21" s="941" t="s">
        <v>396</v>
      </c>
      <c r="AL21" s="941">
        <v>2</v>
      </c>
      <c r="AM21" s="941" t="s">
        <v>11350</v>
      </c>
      <c r="AN21" s="941" t="s">
        <v>11350</v>
      </c>
      <c r="AO21" s="941">
        <v>2</v>
      </c>
      <c r="AP21" s="941" t="s">
        <v>11350</v>
      </c>
      <c r="AQ21" s="941">
        <v>133</v>
      </c>
      <c r="AR21" s="910" t="s">
        <v>16164</v>
      </c>
      <c r="AS21" s="910" t="s">
        <v>16164</v>
      </c>
      <c r="AT21" s="941" t="s">
        <v>688</v>
      </c>
      <c r="AU21" s="949">
        <v>2864</v>
      </c>
      <c r="AV21" s="907">
        <v>21.533834586466167</v>
      </c>
      <c r="AW21" s="899" t="s">
        <v>11350</v>
      </c>
      <c r="AX21" s="899" t="s">
        <v>11350</v>
      </c>
      <c r="AY21" s="899" t="s">
        <v>11350</v>
      </c>
      <c r="AZ21" s="899" t="s">
        <v>11350</v>
      </c>
      <c r="BA21" s="899" t="s">
        <v>11350</v>
      </c>
      <c r="BB21" s="950" t="s">
        <v>11350</v>
      </c>
      <c r="BC21" s="950" t="s">
        <v>11350</v>
      </c>
      <c r="BD21" s="950" t="s">
        <v>11350</v>
      </c>
      <c r="BE21" s="951" t="s">
        <v>364</v>
      </c>
      <c r="BF21" s="902" t="s">
        <v>11350</v>
      </c>
      <c r="BG21" s="902" t="s">
        <v>11350</v>
      </c>
      <c r="BH21" s="902" t="s">
        <v>11350</v>
      </c>
      <c r="BI21" s="902" t="s">
        <v>11350</v>
      </c>
      <c r="BJ21" s="902" t="s">
        <v>11350</v>
      </c>
      <c r="BK21" s="950" t="s">
        <v>11350</v>
      </c>
      <c r="BL21" s="950" t="s">
        <v>11350</v>
      </c>
      <c r="BM21" s="951" t="s">
        <v>11350</v>
      </c>
      <c r="BN21" s="951" t="s">
        <v>364</v>
      </c>
      <c r="BO21" s="1995" t="s">
        <v>11350</v>
      </c>
      <c r="BP21" s="941" t="s">
        <v>11350</v>
      </c>
      <c r="BQ21" s="1995" t="s">
        <v>11350</v>
      </c>
      <c r="BR21" s="941" t="s">
        <v>11350</v>
      </c>
      <c r="BS21" s="941" t="s">
        <v>11350</v>
      </c>
      <c r="BT21" s="941" t="s">
        <v>11350</v>
      </c>
      <c r="BU21" s="1995" t="s">
        <v>11350</v>
      </c>
      <c r="BV21" s="1995" t="s">
        <v>11350</v>
      </c>
      <c r="BW21" s="952" t="s">
        <v>11350</v>
      </c>
      <c r="BX21" s="941" t="s">
        <v>11350</v>
      </c>
      <c r="BY21" s="953" t="s">
        <v>11350</v>
      </c>
      <c r="BZ21" s="941" t="s">
        <v>11350</v>
      </c>
      <c r="CA21" s="941" t="s">
        <v>11350</v>
      </c>
      <c r="CB21" s="941" t="s">
        <v>11350</v>
      </c>
      <c r="CC21" s="941" t="s">
        <v>11350</v>
      </c>
    </row>
    <row r="22" spans="1:81" s="12" customFormat="1" ht="16.5" customHeight="1">
      <c r="A22" s="2001"/>
      <c r="B22" s="263" t="s">
        <v>12</v>
      </c>
      <c r="C22" s="263" t="s">
        <v>41</v>
      </c>
      <c r="D22" s="263" t="s">
        <v>481</v>
      </c>
      <c r="E22" s="941" t="s">
        <v>377</v>
      </c>
      <c r="F22" s="941" t="s">
        <v>5567</v>
      </c>
      <c r="G22" s="942" t="s">
        <v>5568</v>
      </c>
      <c r="H22" s="941" t="s">
        <v>16347</v>
      </c>
      <c r="I22" s="941" t="s">
        <v>16348</v>
      </c>
      <c r="J22" s="941" t="s">
        <v>12888</v>
      </c>
      <c r="K22" s="943" t="s">
        <v>377</v>
      </c>
      <c r="L22" s="943" t="s">
        <v>377</v>
      </c>
      <c r="M22" s="925" t="s">
        <v>16349</v>
      </c>
      <c r="N22" s="945" t="s">
        <v>12888</v>
      </c>
      <c r="O22" s="945" t="s">
        <v>11350</v>
      </c>
      <c r="P22" s="945" t="s">
        <v>12888</v>
      </c>
      <c r="Q22" s="907">
        <v>131.19999999999999</v>
      </c>
      <c r="R22" s="902">
        <v>204.76</v>
      </c>
      <c r="S22" s="902">
        <v>135</v>
      </c>
      <c r="T22" s="923" t="s">
        <v>11350</v>
      </c>
      <c r="U22" s="902" t="s">
        <v>11350</v>
      </c>
      <c r="V22" s="907">
        <v>135</v>
      </c>
      <c r="W22" s="907" t="s">
        <v>11350</v>
      </c>
      <c r="X22" s="900" t="s">
        <v>11350</v>
      </c>
      <c r="Y22" s="907" t="s">
        <v>11350</v>
      </c>
      <c r="Z22" s="907" t="s">
        <v>11350</v>
      </c>
      <c r="AA22" s="907" t="s">
        <v>11350</v>
      </c>
      <c r="AB22" s="907">
        <v>15</v>
      </c>
      <c r="AC22" s="907" t="s">
        <v>11350</v>
      </c>
      <c r="AD22" s="907" t="s">
        <v>11350</v>
      </c>
      <c r="AE22" s="902" t="s">
        <v>11350</v>
      </c>
      <c r="AF22" s="1978" t="s">
        <v>11350</v>
      </c>
      <c r="AG22" s="907" t="s">
        <v>11350</v>
      </c>
      <c r="AH22" s="1998" t="s">
        <v>11350</v>
      </c>
      <c r="AI22" s="941" t="s">
        <v>11350</v>
      </c>
      <c r="AJ22" s="941" t="s">
        <v>11350</v>
      </c>
      <c r="AK22" s="941" t="s">
        <v>477</v>
      </c>
      <c r="AL22" s="941">
        <v>4</v>
      </c>
      <c r="AM22" s="941" t="s">
        <v>11350</v>
      </c>
      <c r="AN22" s="941">
        <v>2</v>
      </c>
      <c r="AO22" s="941">
        <v>2</v>
      </c>
      <c r="AP22" s="941" t="s">
        <v>11350</v>
      </c>
      <c r="AQ22" s="941">
        <v>147</v>
      </c>
      <c r="AR22" s="910" t="s">
        <v>16164</v>
      </c>
      <c r="AS22" s="910" t="s">
        <v>16164</v>
      </c>
      <c r="AT22" s="941" t="s">
        <v>688</v>
      </c>
      <c r="AU22" s="949">
        <v>3412</v>
      </c>
      <c r="AV22" s="907">
        <v>23.210884353741495</v>
      </c>
      <c r="AW22" s="899" t="s">
        <v>11350</v>
      </c>
      <c r="AX22" s="899" t="s">
        <v>11350</v>
      </c>
      <c r="AY22" s="899" t="s">
        <v>11350</v>
      </c>
      <c r="AZ22" s="899" t="s">
        <v>11350</v>
      </c>
      <c r="BA22" s="899" t="s">
        <v>11350</v>
      </c>
      <c r="BB22" s="950" t="s">
        <v>11350</v>
      </c>
      <c r="BC22" s="950" t="s">
        <v>11350</v>
      </c>
      <c r="BD22" s="950" t="s">
        <v>11350</v>
      </c>
      <c r="BE22" s="951" t="s">
        <v>364</v>
      </c>
      <c r="BF22" s="902" t="s">
        <v>11350</v>
      </c>
      <c r="BG22" s="902" t="s">
        <v>11350</v>
      </c>
      <c r="BH22" s="902" t="s">
        <v>11350</v>
      </c>
      <c r="BI22" s="902" t="s">
        <v>11350</v>
      </c>
      <c r="BJ22" s="902" t="s">
        <v>11350</v>
      </c>
      <c r="BK22" s="950" t="s">
        <v>11350</v>
      </c>
      <c r="BL22" s="950" t="s">
        <v>11350</v>
      </c>
      <c r="BM22" s="951" t="s">
        <v>11350</v>
      </c>
      <c r="BN22" s="951" t="s">
        <v>364</v>
      </c>
      <c r="BO22" s="1995" t="s">
        <v>11350</v>
      </c>
      <c r="BP22" s="941" t="s">
        <v>11350</v>
      </c>
      <c r="BQ22" s="1995" t="s">
        <v>11350</v>
      </c>
      <c r="BR22" s="941" t="s">
        <v>11350</v>
      </c>
      <c r="BS22" s="941" t="s">
        <v>11350</v>
      </c>
      <c r="BT22" s="941" t="s">
        <v>11350</v>
      </c>
      <c r="BU22" s="1995" t="s">
        <v>11350</v>
      </c>
      <c r="BV22" s="1995" t="s">
        <v>11350</v>
      </c>
      <c r="BW22" s="952" t="s">
        <v>11350</v>
      </c>
      <c r="BX22" s="941" t="s">
        <v>11350</v>
      </c>
      <c r="BY22" s="953" t="s">
        <v>11350</v>
      </c>
      <c r="BZ22" s="941" t="s">
        <v>11350</v>
      </c>
      <c r="CA22" s="941" t="s">
        <v>11350</v>
      </c>
      <c r="CB22" s="941" t="s">
        <v>11350</v>
      </c>
      <c r="CC22" s="941" t="s">
        <v>11350</v>
      </c>
    </row>
    <row r="23" spans="1:81" s="13" customFormat="1" ht="16.5" customHeight="1">
      <c r="A23" s="251">
        <v>6</v>
      </c>
      <c r="B23" s="956" t="s">
        <v>12</v>
      </c>
      <c r="C23" s="956" t="s">
        <v>31</v>
      </c>
      <c r="D23" s="956" t="s">
        <v>481</v>
      </c>
      <c r="E23" s="956" t="s">
        <v>5507</v>
      </c>
      <c r="F23" s="956" t="s">
        <v>5569</v>
      </c>
      <c r="G23" s="957" t="s">
        <v>5570</v>
      </c>
      <c r="H23" s="941" t="s">
        <v>16350</v>
      </c>
      <c r="I23" s="941" t="s">
        <v>16351</v>
      </c>
      <c r="J23" s="953" t="s">
        <v>12899</v>
      </c>
      <c r="K23" s="958" t="s">
        <v>16351</v>
      </c>
      <c r="L23" s="958" t="s">
        <v>5571</v>
      </c>
      <c r="M23" s="210" t="s">
        <v>16352</v>
      </c>
      <c r="N23" s="945" t="s">
        <v>12888</v>
      </c>
      <c r="O23" s="956" t="s">
        <v>11350</v>
      </c>
      <c r="P23" s="945" t="s">
        <v>12888</v>
      </c>
      <c r="Q23" s="955">
        <v>540.20000000000005</v>
      </c>
      <c r="R23" s="955">
        <v>162</v>
      </c>
      <c r="S23" s="902">
        <v>83</v>
      </c>
      <c r="T23" s="959">
        <v>83</v>
      </c>
      <c r="U23" s="902" t="s">
        <v>392</v>
      </c>
      <c r="V23" s="902" t="s">
        <v>11350</v>
      </c>
      <c r="W23" s="902">
        <v>3</v>
      </c>
      <c r="X23" s="960" t="s">
        <v>401</v>
      </c>
      <c r="Y23" s="955" t="s">
        <v>11350</v>
      </c>
      <c r="Z23" s="955" t="s">
        <v>11350</v>
      </c>
      <c r="AA23" s="955" t="s">
        <v>11350</v>
      </c>
      <c r="AB23" s="955">
        <v>3</v>
      </c>
      <c r="AC23" s="955" t="s">
        <v>11350</v>
      </c>
      <c r="AD23" s="955" t="s">
        <v>11350</v>
      </c>
      <c r="AE23" s="955" t="s">
        <v>11350</v>
      </c>
      <c r="AF23" s="954" t="s">
        <v>5572</v>
      </c>
      <c r="AG23" s="955">
        <v>153</v>
      </c>
      <c r="AH23" s="955">
        <v>239</v>
      </c>
      <c r="AI23" s="954" t="s">
        <v>11350</v>
      </c>
      <c r="AJ23" s="954" t="s">
        <v>11350</v>
      </c>
      <c r="AK23" s="953" t="s">
        <v>406</v>
      </c>
      <c r="AL23" s="953">
        <v>2</v>
      </c>
      <c r="AM23" s="953" t="s">
        <v>11350</v>
      </c>
      <c r="AN23" s="953">
        <v>2</v>
      </c>
      <c r="AO23" s="953" t="s">
        <v>11350</v>
      </c>
      <c r="AP23" s="954" t="s">
        <v>11350</v>
      </c>
      <c r="AQ23" s="941">
        <v>310</v>
      </c>
      <c r="AR23" s="941" t="s">
        <v>16164</v>
      </c>
      <c r="AS23" s="941" t="s">
        <v>16164</v>
      </c>
      <c r="AT23" s="941" t="s">
        <v>1432</v>
      </c>
      <c r="AU23" s="949">
        <v>20099</v>
      </c>
      <c r="AV23" s="907">
        <v>64.835483870967735</v>
      </c>
      <c r="AW23" s="961" t="s">
        <v>11350</v>
      </c>
      <c r="AX23" s="961" t="s">
        <v>11350</v>
      </c>
      <c r="AY23" s="961" t="s">
        <v>11350</v>
      </c>
      <c r="AZ23" s="961" t="s">
        <v>11350</v>
      </c>
      <c r="BA23" s="961" t="s">
        <v>11350</v>
      </c>
      <c r="BB23" s="962" t="s">
        <v>11350</v>
      </c>
      <c r="BC23" s="962" t="s">
        <v>11350</v>
      </c>
      <c r="BD23" s="956" t="s">
        <v>11350</v>
      </c>
      <c r="BE23" s="953" t="s">
        <v>364</v>
      </c>
      <c r="BF23" s="947" t="s">
        <v>11350</v>
      </c>
      <c r="BG23" s="947" t="s">
        <v>11350</v>
      </c>
      <c r="BH23" s="947" t="s">
        <v>11350</v>
      </c>
      <c r="BI23" s="947" t="s">
        <v>11350</v>
      </c>
      <c r="BJ23" s="947" t="s">
        <v>11350</v>
      </c>
      <c r="BK23" s="962" t="s">
        <v>11350</v>
      </c>
      <c r="BL23" s="962" t="s">
        <v>11350</v>
      </c>
      <c r="BM23" s="956" t="s">
        <v>11350</v>
      </c>
      <c r="BN23" s="956" t="s">
        <v>11350</v>
      </c>
      <c r="BO23" s="941" t="s">
        <v>11350</v>
      </c>
      <c r="BP23" s="941" t="s">
        <v>11350</v>
      </c>
      <c r="BQ23" s="941" t="s">
        <v>11350</v>
      </c>
      <c r="BR23" s="941" t="s">
        <v>11350</v>
      </c>
      <c r="BS23" s="941">
        <v>2</v>
      </c>
      <c r="BT23" s="941" t="s">
        <v>11350</v>
      </c>
      <c r="BU23" s="941" t="s">
        <v>11350</v>
      </c>
      <c r="BV23" s="941">
        <v>5</v>
      </c>
      <c r="BW23" s="952" t="s">
        <v>11350</v>
      </c>
      <c r="BX23" s="941" t="s">
        <v>11350</v>
      </c>
      <c r="BY23" s="956" t="s">
        <v>11350</v>
      </c>
      <c r="BZ23" s="956" t="s">
        <v>11350</v>
      </c>
      <c r="CA23" s="956" t="s">
        <v>11350</v>
      </c>
      <c r="CB23" s="956" t="s">
        <v>11350</v>
      </c>
      <c r="CC23" s="956" t="s">
        <v>11350</v>
      </c>
    </row>
    <row r="24" spans="1:81" s="12" customFormat="1" ht="16.5" customHeight="1">
      <c r="A24" s="157">
        <v>7</v>
      </c>
      <c r="B24" s="941" t="s">
        <v>12</v>
      </c>
      <c r="C24" s="941" t="s">
        <v>31</v>
      </c>
      <c r="D24" s="941" t="s">
        <v>481</v>
      </c>
      <c r="E24" s="948" t="s">
        <v>5507</v>
      </c>
      <c r="F24" s="941" t="s">
        <v>5573</v>
      </c>
      <c r="G24" s="942" t="s">
        <v>5574</v>
      </c>
      <c r="H24" s="941" t="s">
        <v>16353</v>
      </c>
      <c r="I24" s="941" t="s">
        <v>16354</v>
      </c>
      <c r="J24" s="941" t="s">
        <v>12899</v>
      </c>
      <c r="K24" s="943" t="s">
        <v>16355</v>
      </c>
      <c r="L24" s="943" t="s">
        <v>5575</v>
      </c>
      <c r="M24" s="944" t="s">
        <v>16356</v>
      </c>
      <c r="N24" s="945" t="s">
        <v>12888</v>
      </c>
      <c r="O24" s="945" t="s">
        <v>11350</v>
      </c>
      <c r="P24" s="945" t="s">
        <v>12888</v>
      </c>
      <c r="Q24" s="907">
        <v>957</v>
      </c>
      <c r="R24" s="902">
        <v>351</v>
      </c>
      <c r="S24" s="902">
        <v>191</v>
      </c>
      <c r="T24" s="923" t="s">
        <v>11350</v>
      </c>
      <c r="U24" s="902" t="s">
        <v>11350</v>
      </c>
      <c r="V24" s="907">
        <v>191</v>
      </c>
      <c r="W24" s="907">
        <v>97</v>
      </c>
      <c r="X24" s="900" t="s">
        <v>401</v>
      </c>
      <c r="Y24" s="907" t="s">
        <v>11350</v>
      </c>
      <c r="Z24" s="907" t="s">
        <v>11350</v>
      </c>
      <c r="AA24" s="907" t="s">
        <v>11350</v>
      </c>
      <c r="AB24" s="907">
        <v>12</v>
      </c>
      <c r="AC24" s="907">
        <v>2</v>
      </c>
      <c r="AD24" s="907" t="s">
        <v>11350</v>
      </c>
      <c r="AE24" s="902" t="s">
        <v>11350</v>
      </c>
      <c r="AF24" s="926" t="s">
        <v>5576</v>
      </c>
      <c r="AG24" s="907">
        <v>997</v>
      </c>
      <c r="AH24" s="907">
        <v>997</v>
      </c>
      <c r="AI24" s="941" t="s">
        <v>11350</v>
      </c>
      <c r="AJ24" s="941" t="s">
        <v>11350</v>
      </c>
      <c r="AK24" s="941" t="s">
        <v>406</v>
      </c>
      <c r="AL24" s="941">
        <v>2</v>
      </c>
      <c r="AM24" s="941" t="s">
        <v>11350</v>
      </c>
      <c r="AN24" s="941" t="s">
        <v>11350</v>
      </c>
      <c r="AO24" s="941">
        <v>2</v>
      </c>
      <c r="AP24" s="941" t="s">
        <v>11350</v>
      </c>
      <c r="AQ24" s="941">
        <v>177</v>
      </c>
      <c r="AR24" s="941" t="s">
        <v>16164</v>
      </c>
      <c r="AS24" s="941" t="s">
        <v>16164</v>
      </c>
      <c r="AT24" s="941" t="s">
        <v>1432</v>
      </c>
      <c r="AU24" s="949">
        <v>13144</v>
      </c>
      <c r="AV24" s="907">
        <v>74.259887005649716</v>
      </c>
      <c r="AW24" s="899" t="s">
        <v>11350</v>
      </c>
      <c r="AX24" s="899" t="s">
        <v>11350</v>
      </c>
      <c r="AY24" s="899" t="s">
        <v>11350</v>
      </c>
      <c r="AZ24" s="899" t="s">
        <v>11350</v>
      </c>
      <c r="BA24" s="899" t="s">
        <v>11350</v>
      </c>
      <c r="BB24" s="950" t="s">
        <v>11350</v>
      </c>
      <c r="BC24" s="950" t="s">
        <v>11350</v>
      </c>
      <c r="BD24" s="950" t="s">
        <v>11350</v>
      </c>
      <c r="BE24" s="951" t="s">
        <v>11350</v>
      </c>
      <c r="BF24" s="902">
        <v>3000</v>
      </c>
      <c r="BG24" s="899" t="s">
        <v>357</v>
      </c>
      <c r="BH24" s="902">
        <v>1200</v>
      </c>
      <c r="BI24" s="902">
        <v>1800</v>
      </c>
      <c r="BJ24" s="902" t="s">
        <v>5577</v>
      </c>
      <c r="BK24" s="950" t="s">
        <v>5578</v>
      </c>
      <c r="BL24" s="950">
        <v>50</v>
      </c>
      <c r="BM24" s="951" t="s">
        <v>5579</v>
      </c>
      <c r="BN24" s="951" t="s">
        <v>20083</v>
      </c>
      <c r="BO24" s="941" t="s">
        <v>11350</v>
      </c>
      <c r="BP24" s="941" t="s">
        <v>11350</v>
      </c>
      <c r="BQ24" s="941" t="s">
        <v>11350</v>
      </c>
      <c r="BR24" s="941">
        <v>1</v>
      </c>
      <c r="BS24" s="941">
        <v>3</v>
      </c>
      <c r="BT24" s="941" t="s">
        <v>11350</v>
      </c>
      <c r="BU24" s="941" t="s">
        <v>11350</v>
      </c>
      <c r="BV24" s="941">
        <v>3</v>
      </c>
      <c r="BW24" s="952" t="s">
        <v>11350</v>
      </c>
      <c r="BX24" s="941">
        <v>127</v>
      </c>
      <c r="BY24" s="953" t="s">
        <v>11350</v>
      </c>
      <c r="BZ24" s="941" t="s">
        <v>11350</v>
      </c>
      <c r="CA24" s="941" t="s">
        <v>11350</v>
      </c>
      <c r="CB24" s="941" t="s">
        <v>11350</v>
      </c>
      <c r="CC24" s="941" t="s">
        <v>11350</v>
      </c>
    </row>
    <row r="25" spans="1:81" s="7" customFormat="1" ht="16.5" customHeight="1">
      <c r="A25" s="191"/>
      <c r="B25" s="963" t="s">
        <v>627</v>
      </c>
      <c r="C25" s="964" t="s">
        <v>11350</v>
      </c>
      <c r="D25" s="964">
        <v>6</v>
      </c>
      <c r="E25" s="965" t="s">
        <v>11350</v>
      </c>
      <c r="F25" s="965" t="s">
        <v>11350</v>
      </c>
      <c r="G25" s="966" t="s">
        <v>11350</v>
      </c>
      <c r="H25" s="967" t="s">
        <v>11350</v>
      </c>
      <c r="I25" s="968" t="s">
        <v>11350</v>
      </c>
      <c r="J25" s="968" t="s">
        <v>11350</v>
      </c>
      <c r="K25" s="969" t="s">
        <v>11350</v>
      </c>
      <c r="L25" s="969" t="s">
        <v>11350</v>
      </c>
      <c r="M25" s="969" t="s">
        <v>11350</v>
      </c>
      <c r="N25" s="969" t="s">
        <v>11350</v>
      </c>
      <c r="O25" s="969" t="s">
        <v>11350</v>
      </c>
      <c r="P25" s="969" t="s">
        <v>11350</v>
      </c>
      <c r="Q25" s="970" t="s">
        <v>11350</v>
      </c>
      <c r="R25" s="971" t="s">
        <v>11350</v>
      </c>
      <c r="S25" s="971" t="s">
        <v>11350</v>
      </c>
      <c r="T25" s="972" t="s">
        <v>11350</v>
      </c>
      <c r="U25" s="970" t="s">
        <v>11350</v>
      </c>
      <c r="V25" s="970" t="s">
        <v>11350</v>
      </c>
      <c r="W25" s="970" t="s">
        <v>11350</v>
      </c>
      <c r="X25" s="973" t="s">
        <v>11350</v>
      </c>
      <c r="Y25" s="970" t="s">
        <v>11350</v>
      </c>
      <c r="Z25" s="970" t="s">
        <v>11350</v>
      </c>
      <c r="AA25" s="970" t="s">
        <v>11350</v>
      </c>
      <c r="AB25" s="970" t="s">
        <v>11350</v>
      </c>
      <c r="AC25" s="970" t="s">
        <v>11350</v>
      </c>
      <c r="AD25" s="970" t="s">
        <v>11350</v>
      </c>
      <c r="AE25" s="971" t="s">
        <v>11350</v>
      </c>
      <c r="AF25" s="969" t="s">
        <v>11350</v>
      </c>
      <c r="AG25" s="970" t="s">
        <v>11350</v>
      </c>
      <c r="AH25" s="970" t="s">
        <v>11350</v>
      </c>
      <c r="AI25" s="974" t="s">
        <v>11350</v>
      </c>
      <c r="AJ25" s="974" t="s">
        <v>11350</v>
      </c>
      <c r="AK25" s="975" t="s">
        <v>11350</v>
      </c>
      <c r="AL25" s="975" t="s">
        <v>11350</v>
      </c>
      <c r="AM25" s="975" t="s">
        <v>11350</v>
      </c>
      <c r="AN25" s="974" t="s">
        <v>11350</v>
      </c>
      <c r="AO25" s="974" t="s">
        <v>11350</v>
      </c>
      <c r="AP25" s="974" t="s">
        <v>11350</v>
      </c>
      <c r="AQ25" s="976" t="s">
        <v>11350</v>
      </c>
      <c r="AR25" s="977" t="s">
        <v>11350</v>
      </c>
      <c r="AS25" s="977" t="s">
        <v>11350</v>
      </c>
      <c r="AT25" s="977" t="s">
        <v>11350</v>
      </c>
      <c r="AU25" s="970" t="s">
        <v>11350</v>
      </c>
      <c r="AV25" s="970" t="s">
        <v>11350</v>
      </c>
      <c r="AW25" s="978" t="s">
        <v>11350</v>
      </c>
      <c r="AX25" s="978" t="s">
        <v>11350</v>
      </c>
      <c r="AY25" s="978" t="s">
        <v>11350</v>
      </c>
      <c r="AZ25" s="978" t="s">
        <v>11350</v>
      </c>
      <c r="BA25" s="978" t="s">
        <v>11350</v>
      </c>
      <c r="BB25" s="979" t="s">
        <v>11350</v>
      </c>
      <c r="BC25" s="979" t="s">
        <v>11350</v>
      </c>
      <c r="BD25" s="979" t="s">
        <v>11350</v>
      </c>
      <c r="BE25" s="979" t="s">
        <v>11350</v>
      </c>
      <c r="BF25" s="980" t="s">
        <v>11350</v>
      </c>
      <c r="BG25" s="980" t="s">
        <v>11350</v>
      </c>
      <c r="BH25" s="980" t="s">
        <v>11350</v>
      </c>
      <c r="BI25" s="980" t="s">
        <v>11350</v>
      </c>
      <c r="BJ25" s="980" t="s">
        <v>11350</v>
      </c>
      <c r="BK25" s="979" t="s">
        <v>11350</v>
      </c>
      <c r="BL25" s="979" t="s">
        <v>11350</v>
      </c>
      <c r="BM25" s="979" t="s">
        <v>11350</v>
      </c>
      <c r="BN25" s="979" t="s">
        <v>11350</v>
      </c>
      <c r="BO25" s="977" t="s">
        <v>11350</v>
      </c>
      <c r="BP25" s="977" t="s">
        <v>11350</v>
      </c>
      <c r="BQ25" s="977" t="s">
        <v>11350</v>
      </c>
      <c r="BR25" s="977" t="s">
        <v>11350</v>
      </c>
      <c r="BS25" s="977" t="s">
        <v>11350</v>
      </c>
      <c r="BT25" s="977" t="s">
        <v>11350</v>
      </c>
      <c r="BU25" s="977" t="s">
        <v>11350</v>
      </c>
      <c r="BV25" s="977" t="s">
        <v>11350</v>
      </c>
      <c r="BW25" s="981" t="s">
        <v>11350</v>
      </c>
      <c r="BX25" s="977" t="s">
        <v>11350</v>
      </c>
      <c r="BY25" s="977" t="s">
        <v>11350</v>
      </c>
      <c r="BZ25" s="977" t="s">
        <v>11350</v>
      </c>
      <c r="CA25" s="977" t="s">
        <v>11350</v>
      </c>
      <c r="CB25" s="977" t="s">
        <v>11350</v>
      </c>
      <c r="CC25" s="977" t="s">
        <v>11350</v>
      </c>
    </row>
    <row r="26" spans="1:81" s="12" customFormat="1" ht="16.5" customHeight="1">
      <c r="A26" s="251">
        <v>8</v>
      </c>
      <c r="B26" s="941" t="s">
        <v>12</v>
      </c>
      <c r="C26" s="941" t="s">
        <v>15</v>
      </c>
      <c r="D26" s="941" t="s">
        <v>32</v>
      </c>
      <c r="E26" s="941" t="s">
        <v>5507</v>
      </c>
      <c r="F26" s="941" t="s">
        <v>5580</v>
      </c>
      <c r="G26" s="942" t="s">
        <v>5581</v>
      </c>
      <c r="H26" s="925" t="s">
        <v>16357</v>
      </c>
      <c r="I26" s="941" t="s">
        <v>15141</v>
      </c>
      <c r="J26" s="941" t="s">
        <v>12899</v>
      </c>
      <c r="K26" s="943" t="s">
        <v>15141</v>
      </c>
      <c r="L26" s="925" t="s">
        <v>5582</v>
      </c>
      <c r="M26" s="944" t="s">
        <v>16358</v>
      </c>
      <c r="N26" s="925" t="s">
        <v>12899</v>
      </c>
      <c r="O26" s="950">
        <v>3000</v>
      </c>
      <c r="P26" s="945" t="s">
        <v>12888</v>
      </c>
      <c r="Q26" s="907">
        <v>10592</v>
      </c>
      <c r="R26" s="902">
        <v>2112</v>
      </c>
      <c r="S26" s="902">
        <v>2122</v>
      </c>
      <c r="T26" s="923">
        <v>2122</v>
      </c>
      <c r="U26" s="982" t="s">
        <v>392</v>
      </c>
      <c r="V26" s="983" t="s">
        <v>11350</v>
      </c>
      <c r="W26" s="947">
        <v>59</v>
      </c>
      <c r="X26" s="984" t="s">
        <v>359</v>
      </c>
      <c r="Y26" s="983" t="s">
        <v>11350</v>
      </c>
      <c r="Z26" s="983" t="s">
        <v>11350</v>
      </c>
      <c r="AA26" s="983" t="s">
        <v>11350</v>
      </c>
      <c r="AB26" s="983" t="s">
        <v>11350</v>
      </c>
      <c r="AC26" s="983" t="s">
        <v>11350</v>
      </c>
      <c r="AD26" s="983" t="s">
        <v>11350</v>
      </c>
      <c r="AE26" s="982" t="s">
        <v>11350</v>
      </c>
      <c r="AF26" s="926" t="s">
        <v>5583</v>
      </c>
      <c r="AG26" s="983" t="s">
        <v>11350</v>
      </c>
      <c r="AH26" s="983" t="s">
        <v>11350</v>
      </c>
      <c r="AI26" s="926" t="s">
        <v>11350</v>
      </c>
      <c r="AJ26" s="926" t="s">
        <v>11350</v>
      </c>
      <c r="AK26" s="941" t="s">
        <v>11350</v>
      </c>
      <c r="AL26" s="941" t="s">
        <v>11350</v>
      </c>
      <c r="AM26" s="941" t="s">
        <v>11350</v>
      </c>
      <c r="AN26" s="941" t="s">
        <v>11350</v>
      </c>
      <c r="AO26" s="941" t="s">
        <v>11350</v>
      </c>
      <c r="AP26" s="941" t="s">
        <v>11350</v>
      </c>
      <c r="AQ26" s="941">
        <v>365</v>
      </c>
      <c r="AR26" s="941" t="s">
        <v>16261</v>
      </c>
      <c r="AS26" s="941" t="s">
        <v>16261</v>
      </c>
      <c r="AT26" s="941" t="s">
        <v>711</v>
      </c>
      <c r="AU26" s="985" t="s">
        <v>11350</v>
      </c>
      <c r="AV26" s="907" t="s">
        <v>11350</v>
      </c>
      <c r="AW26" s="899">
        <v>15000</v>
      </c>
      <c r="AX26" s="899">
        <v>11000</v>
      </c>
      <c r="AY26" s="899">
        <v>11000</v>
      </c>
      <c r="AZ26" s="899">
        <v>15000</v>
      </c>
      <c r="BA26" s="899">
        <v>15000</v>
      </c>
      <c r="BB26" s="950">
        <v>30</v>
      </c>
      <c r="BC26" s="950" t="s">
        <v>11350</v>
      </c>
      <c r="BD26" s="925" t="s">
        <v>11350</v>
      </c>
      <c r="BE26" s="951" t="s">
        <v>730</v>
      </c>
      <c r="BF26" s="983" t="s">
        <v>11350</v>
      </c>
      <c r="BG26" s="983" t="s">
        <v>11350</v>
      </c>
      <c r="BH26" s="983" t="s">
        <v>11350</v>
      </c>
      <c r="BI26" s="983" t="s">
        <v>11350</v>
      </c>
      <c r="BJ26" s="983" t="s">
        <v>11350</v>
      </c>
      <c r="BK26" s="950" t="s">
        <v>11350</v>
      </c>
      <c r="BL26" s="950" t="s">
        <v>11350</v>
      </c>
      <c r="BM26" s="925" t="s">
        <v>11350</v>
      </c>
      <c r="BN26" s="925" t="s">
        <v>11350</v>
      </c>
      <c r="BO26" s="941" t="s">
        <v>11350</v>
      </c>
      <c r="BP26" s="925" t="s">
        <v>11350</v>
      </c>
      <c r="BQ26" s="925" t="s">
        <v>11350</v>
      </c>
      <c r="BR26" s="925" t="s">
        <v>11350</v>
      </c>
      <c r="BS26" s="925" t="s">
        <v>11350</v>
      </c>
      <c r="BT26" s="925" t="s">
        <v>11350</v>
      </c>
      <c r="BU26" s="925" t="s">
        <v>11350</v>
      </c>
      <c r="BV26" s="925" t="s">
        <v>11350</v>
      </c>
      <c r="BW26" s="986" t="s">
        <v>11350</v>
      </c>
      <c r="BX26" s="925" t="s">
        <v>11350</v>
      </c>
      <c r="BY26" s="953" t="s">
        <v>11350</v>
      </c>
      <c r="BZ26" s="925" t="s">
        <v>11350</v>
      </c>
      <c r="CA26" s="925">
        <v>27</v>
      </c>
      <c r="CB26" s="925" t="s">
        <v>11350</v>
      </c>
      <c r="CC26" s="925" t="s">
        <v>11350</v>
      </c>
    </row>
    <row r="27" spans="1:81" s="12" customFormat="1" ht="16.5" customHeight="1">
      <c r="A27" s="252">
        <v>9</v>
      </c>
      <c r="B27" s="953" t="s">
        <v>12</v>
      </c>
      <c r="C27" s="953" t="s">
        <v>31</v>
      </c>
      <c r="D27" s="953" t="s">
        <v>32</v>
      </c>
      <c r="E27" s="987" t="s">
        <v>5507</v>
      </c>
      <c r="F27" s="953" t="s">
        <v>5584</v>
      </c>
      <c r="G27" s="957" t="s">
        <v>5585</v>
      </c>
      <c r="H27" s="953" t="s">
        <v>16359</v>
      </c>
      <c r="I27" s="943" t="s">
        <v>16360</v>
      </c>
      <c r="J27" s="941" t="s">
        <v>12899</v>
      </c>
      <c r="K27" s="925">
        <v>2016</v>
      </c>
      <c r="L27" s="988" t="s">
        <v>5586</v>
      </c>
      <c r="M27" s="956" t="s">
        <v>16361</v>
      </c>
      <c r="N27" s="945" t="s">
        <v>12888</v>
      </c>
      <c r="O27" s="946" t="s">
        <v>11350</v>
      </c>
      <c r="P27" s="946" t="s">
        <v>12899</v>
      </c>
      <c r="Q27" s="947">
        <v>3180.22</v>
      </c>
      <c r="R27" s="902">
        <v>121</v>
      </c>
      <c r="S27" s="955">
        <v>121</v>
      </c>
      <c r="T27" s="989" t="s">
        <v>11350</v>
      </c>
      <c r="U27" s="955" t="s">
        <v>11350</v>
      </c>
      <c r="V27" s="947">
        <v>121</v>
      </c>
      <c r="W27" s="947">
        <v>60</v>
      </c>
      <c r="X27" s="960" t="s">
        <v>359</v>
      </c>
      <c r="Y27" s="947" t="s">
        <v>11350</v>
      </c>
      <c r="Z27" s="947" t="s">
        <v>11350</v>
      </c>
      <c r="AA27" s="947" t="s">
        <v>11350</v>
      </c>
      <c r="AB27" s="947">
        <v>29</v>
      </c>
      <c r="AC27" s="947" t="s">
        <v>11350</v>
      </c>
      <c r="AD27" s="947" t="s">
        <v>11350</v>
      </c>
      <c r="AE27" s="955">
        <v>33</v>
      </c>
      <c r="AF27" s="954" t="s">
        <v>5587</v>
      </c>
      <c r="AG27" s="947">
        <v>173</v>
      </c>
      <c r="AH27" s="947">
        <v>188</v>
      </c>
      <c r="AI27" s="953" t="s">
        <v>11350</v>
      </c>
      <c r="AJ27" s="953" t="s">
        <v>11350</v>
      </c>
      <c r="AK27" s="953" t="s">
        <v>11350</v>
      </c>
      <c r="AL27" s="953" t="s">
        <v>11350</v>
      </c>
      <c r="AM27" s="953" t="s">
        <v>11350</v>
      </c>
      <c r="AN27" s="953" t="s">
        <v>11350</v>
      </c>
      <c r="AO27" s="953" t="s">
        <v>11350</v>
      </c>
      <c r="AP27" s="953" t="s">
        <v>11350</v>
      </c>
      <c r="AQ27" s="953">
        <v>23</v>
      </c>
      <c r="AR27" s="941" t="s">
        <v>16362</v>
      </c>
      <c r="AS27" s="941" t="s">
        <v>16362</v>
      </c>
      <c r="AT27" s="953" t="s">
        <v>3870</v>
      </c>
      <c r="AU27" s="961" t="s">
        <v>11350</v>
      </c>
      <c r="AV27" s="947" t="s">
        <v>11350</v>
      </c>
      <c r="AW27" s="990" t="s">
        <v>11350</v>
      </c>
      <c r="AX27" s="990" t="s">
        <v>11350</v>
      </c>
      <c r="AY27" s="990" t="s">
        <v>11350</v>
      </c>
      <c r="AZ27" s="990" t="s">
        <v>11350</v>
      </c>
      <c r="BA27" s="990" t="s">
        <v>11350</v>
      </c>
      <c r="BB27" s="962" t="s">
        <v>11350</v>
      </c>
      <c r="BC27" s="962" t="s">
        <v>11350</v>
      </c>
      <c r="BD27" s="962" t="s">
        <v>11350</v>
      </c>
      <c r="BE27" s="991" t="s">
        <v>364</v>
      </c>
      <c r="BF27" s="955" t="s">
        <v>11350</v>
      </c>
      <c r="BG27" s="955" t="s">
        <v>11350</v>
      </c>
      <c r="BH27" s="955" t="s">
        <v>11350</v>
      </c>
      <c r="BI27" s="955" t="s">
        <v>11350</v>
      </c>
      <c r="BJ27" s="955" t="s">
        <v>11350</v>
      </c>
      <c r="BK27" s="962" t="s">
        <v>11350</v>
      </c>
      <c r="BL27" s="962" t="s">
        <v>11350</v>
      </c>
      <c r="BM27" s="991" t="s">
        <v>11350</v>
      </c>
      <c r="BN27" s="991" t="s">
        <v>364</v>
      </c>
      <c r="BO27" s="953" t="s">
        <v>11350</v>
      </c>
      <c r="BP27" s="953" t="s">
        <v>11350</v>
      </c>
      <c r="BQ27" s="953" t="s">
        <v>11350</v>
      </c>
      <c r="BR27" s="953" t="s">
        <v>11350</v>
      </c>
      <c r="BS27" s="941" t="s">
        <v>11350</v>
      </c>
      <c r="BT27" s="941" t="s">
        <v>11350</v>
      </c>
      <c r="BU27" s="953" t="s">
        <v>11350</v>
      </c>
      <c r="BV27" s="953" t="s">
        <v>11350</v>
      </c>
      <c r="BW27" s="992" t="s">
        <v>11350</v>
      </c>
      <c r="BX27" s="953" t="s">
        <v>11350</v>
      </c>
      <c r="BY27" s="956">
        <v>1</v>
      </c>
      <c r="BZ27" s="956" t="s">
        <v>11350</v>
      </c>
      <c r="CA27" s="956" t="s">
        <v>11350</v>
      </c>
      <c r="CB27" s="962" t="s">
        <v>11350</v>
      </c>
      <c r="CC27" s="962" t="s">
        <v>11350</v>
      </c>
    </row>
    <row r="28" spans="1:81" s="12" customFormat="1" ht="16.5" customHeight="1">
      <c r="A28" s="251">
        <v>10</v>
      </c>
      <c r="B28" s="941" t="s">
        <v>12</v>
      </c>
      <c r="C28" s="941" t="s">
        <v>18</v>
      </c>
      <c r="D28" s="941" t="s">
        <v>32</v>
      </c>
      <c r="E28" s="941" t="s">
        <v>5507</v>
      </c>
      <c r="F28" s="941" t="s">
        <v>5588</v>
      </c>
      <c r="G28" s="942" t="s">
        <v>5589</v>
      </c>
      <c r="H28" s="941" t="s">
        <v>16363</v>
      </c>
      <c r="I28" s="941" t="s">
        <v>13609</v>
      </c>
      <c r="J28" s="941" t="s">
        <v>12899</v>
      </c>
      <c r="K28" s="943" t="s">
        <v>16364</v>
      </c>
      <c r="L28" s="943" t="s">
        <v>5590</v>
      </c>
      <c r="M28" s="925" t="s">
        <v>16365</v>
      </c>
      <c r="N28" s="945" t="s">
        <v>12899</v>
      </c>
      <c r="O28" s="950">
        <v>3000</v>
      </c>
      <c r="P28" s="945" t="s">
        <v>12888</v>
      </c>
      <c r="Q28" s="907">
        <v>1534</v>
      </c>
      <c r="R28" s="902">
        <v>4967.75</v>
      </c>
      <c r="S28" s="902">
        <v>3734</v>
      </c>
      <c r="T28" s="923" t="s">
        <v>11350</v>
      </c>
      <c r="U28" s="902" t="s">
        <v>11350</v>
      </c>
      <c r="V28" s="907">
        <v>3734</v>
      </c>
      <c r="W28" s="907">
        <v>210</v>
      </c>
      <c r="X28" s="900" t="s">
        <v>401</v>
      </c>
      <c r="Y28" s="907">
        <v>150</v>
      </c>
      <c r="Z28" s="907" t="s">
        <v>11350</v>
      </c>
      <c r="AA28" s="907" t="s">
        <v>11350</v>
      </c>
      <c r="AB28" s="907">
        <v>120</v>
      </c>
      <c r="AC28" s="907">
        <v>210</v>
      </c>
      <c r="AD28" s="907" t="s">
        <v>11350</v>
      </c>
      <c r="AE28" s="902">
        <v>51</v>
      </c>
      <c r="AF28" s="926" t="s">
        <v>5591</v>
      </c>
      <c r="AG28" s="907" t="s">
        <v>11350</v>
      </c>
      <c r="AH28" s="907">
        <v>1760</v>
      </c>
      <c r="AI28" s="941" t="s">
        <v>11350</v>
      </c>
      <c r="AJ28" s="941" t="s">
        <v>11350</v>
      </c>
      <c r="AK28" s="941" t="s">
        <v>387</v>
      </c>
      <c r="AL28" s="941">
        <v>6</v>
      </c>
      <c r="AM28" s="941">
        <v>1</v>
      </c>
      <c r="AN28" s="941">
        <v>1</v>
      </c>
      <c r="AO28" s="941">
        <v>4</v>
      </c>
      <c r="AP28" s="941" t="s">
        <v>11350</v>
      </c>
      <c r="AQ28" s="941">
        <v>270</v>
      </c>
      <c r="AR28" s="941" t="s">
        <v>16275</v>
      </c>
      <c r="AS28" s="941" t="s">
        <v>16275</v>
      </c>
      <c r="AT28" s="941" t="s">
        <v>464</v>
      </c>
      <c r="AU28" s="949">
        <v>83000</v>
      </c>
      <c r="AV28" s="907">
        <v>307.40740740740739</v>
      </c>
      <c r="AW28" s="899" t="s">
        <v>11350</v>
      </c>
      <c r="AX28" s="899" t="s">
        <v>11350</v>
      </c>
      <c r="AY28" s="899" t="s">
        <v>11350</v>
      </c>
      <c r="AZ28" s="899" t="s">
        <v>11350</v>
      </c>
      <c r="BA28" s="899" t="s">
        <v>11350</v>
      </c>
      <c r="BB28" s="950" t="s">
        <v>11350</v>
      </c>
      <c r="BC28" s="950" t="s">
        <v>11350</v>
      </c>
      <c r="BD28" s="950" t="s">
        <v>11350</v>
      </c>
      <c r="BE28" s="951" t="s">
        <v>1421</v>
      </c>
      <c r="BF28" s="902">
        <v>12000</v>
      </c>
      <c r="BG28" s="902">
        <v>8000</v>
      </c>
      <c r="BH28" s="902">
        <v>8000</v>
      </c>
      <c r="BI28" s="902">
        <v>10000</v>
      </c>
      <c r="BJ28" s="902">
        <v>12000</v>
      </c>
      <c r="BK28" s="950">
        <v>20</v>
      </c>
      <c r="BL28" s="950" t="s">
        <v>11350</v>
      </c>
      <c r="BM28" s="950" t="s">
        <v>1421</v>
      </c>
      <c r="BN28" s="951" t="s">
        <v>1421</v>
      </c>
      <c r="BO28" s="941" t="s">
        <v>11350</v>
      </c>
      <c r="BP28" s="941" t="s">
        <v>11350</v>
      </c>
      <c r="BQ28" s="941" t="s">
        <v>11350</v>
      </c>
      <c r="BR28" s="941" t="s">
        <v>11350</v>
      </c>
      <c r="BS28" s="941" t="s">
        <v>11350</v>
      </c>
      <c r="BT28" s="941" t="s">
        <v>11350</v>
      </c>
      <c r="BU28" s="941" t="s">
        <v>11350</v>
      </c>
      <c r="BV28" s="941" t="s">
        <v>11350</v>
      </c>
      <c r="BW28" s="952" t="s">
        <v>11350</v>
      </c>
      <c r="BX28" s="941" t="s">
        <v>11350</v>
      </c>
      <c r="BY28" s="953">
        <v>5</v>
      </c>
      <c r="BZ28" s="941">
        <v>3</v>
      </c>
      <c r="CA28" s="941">
        <v>2</v>
      </c>
      <c r="CB28" s="941">
        <v>4</v>
      </c>
      <c r="CC28" s="941" t="s">
        <v>11350</v>
      </c>
    </row>
    <row r="29" spans="1:81" s="12" customFormat="1" ht="16.5" customHeight="1">
      <c r="A29" s="251">
        <v>11</v>
      </c>
      <c r="B29" s="941" t="s">
        <v>12</v>
      </c>
      <c r="C29" s="941" t="s">
        <v>31</v>
      </c>
      <c r="D29" s="941" t="s">
        <v>32</v>
      </c>
      <c r="E29" s="948" t="s">
        <v>5507</v>
      </c>
      <c r="F29" s="941" t="s">
        <v>5592</v>
      </c>
      <c r="G29" s="942" t="s">
        <v>5593</v>
      </c>
      <c r="H29" s="941" t="s">
        <v>16366</v>
      </c>
      <c r="I29" s="941" t="s">
        <v>16367</v>
      </c>
      <c r="J29" s="941" t="s">
        <v>12899</v>
      </c>
      <c r="K29" s="941" t="s">
        <v>16368</v>
      </c>
      <c r="L29" s="941" t="s">
        <v>5594</v>
      </c>
      <c r="M29" s="944" t="s">
        <v>16369</v>
      </c>
      <c r="N29" s="945" t="s">
        <v>12888</v>
      </c>
      <c r="O29" s="941" t="s">
        <v>11350</v>
      </c>
      <c r="P29" s="945" t="s">
        <v>12888</v>
      </c>
      <c r="Q29" s="907">
        <v>604</v>
      </c>
      <c r="R29" s="902">
        <v>1926</v>
      </c>
      <c r="S29" s="902">
        <v>738</v>
      </c>
      <c r="T29" s="923" t="s">
        <v>11350</v>
      </c>
      <c r="U29" s="907" t="s">
        <v>11350</v>
      </c>
      <c r="V29" s="907">
        <v>738</v>
      </c>
      <c r="W29" s="907">
        <v>510</v>
      </c>
      <c r="X29" s="993" t="s">
        <v>401</v>
      </c>
      <c r="Y29" s="907">
        <v>100</v>
      </c>
      <c r="Z29" s="907">
        <v>49</v>
      </c>
      <c r="AA29" s="907">
        <v>5000</v>
      </c>
      <c r="AB29" s="907">
        <v>149</v>
      </c>
      <c r="AC29" s="907" t="s">
        <v>11350</v>
      </c>
      <c r="AD29" s="907" t="s">
        <v>11350</v>
      </c>
      <c r="AE29" s="902">
        <v>8</v>
      </c>
      <c r="AF29" s="994" t="s">
        <v>5595</v>
      </c>
      <c r="AG29" s="907">
        <v>100</v>
      </c>
      <c r="AH29" s="907">
        <v>100</v>
      </c>
      <c r="AI29" s="994" t="s">
        <v>5596</v>
      </c>
      <c r="AJ29" s="994" t="s">
        <v>5597</v>
      </c>
      <c r="AK29" s="941" t="s">
        <v>4082</v>
      </c>
      <c r="AL29" s="941">
        <v>6</v>
      </c>
      <c r="AM29" s="994">
        <v>6</v>
      </c>
      <c r="AN29" s="994" t="s">
        <v>11350</v>
      </c>
      <c r="AO29" s="994" t="s">
        <v>11350</v>
      </c>
      <c r="AP29" s="994" t="s">
        <v>11350</v>
      </c>
      <c r="AQ29" s="941">
        <v>134</v>
      </c>
      <c r="AR29" s="941" t="s">
        <v>16164</v>
      </c>
      <c r="AS29" s="941" t="s">
        <v>435</v>
      </c>
      <c r="AT29" s="941" t="s">
        <v>1910</v>
      </c>
      <c r="AU29" s="899">
        <v>4059</v>
      </c>
      <c r="AV29" s="907">
        <v>30.291044776119403</v>
      </c>
      <c r="AW29" s="899" t="s">
        <v>11350</v>
      </c>
      <c r="AX29" s="899" t="s">
        <v>11350</v>
      </c>
      <c r="AY29" s="899" t="s">
        <v>11350</v>
      </c>
      <c r="AZ29" s="899" t="s">
        <v>11350</v>
      </c>
      <c r="BA29" s="899" t="s">
        <v>11350</v>
      </c>
      <c r="BB29" s="950" t="s">
        <v>11350</v>
      </c>
      <c r="BC29" s="950" t="s">
        <v>11350</v>
      </c>
      <c r="BD29" s="941" t="s">
        <v>11350</v>
      </c>
      <c r="BE29" s="941" t="s">
        <v>364</v>
      </c>
      <c r="BF29" s="902" t="s">
        <v>11350</v>
      </c>
      <c r="BG29" s="902" t="s">
        <v>11350</v>
      </c>
      <c r="BH29" s="902" t="s">
        <v>11350</v>
      </c>
      <c r="BI29" s="902" t="s">
        <v>11350</v>
      </c>
      <c r="BJ29" s="902" t="s">
        <v>11350</v>
      </c>
      <c r="BK29" s="950" t="s">
        <v>11350</v>
      </c>
      <c r="BL29" s="950" t="s">
        <v>11350</v>
      </c>
      <c r="BM29" s="941" t="s">
        <v>11350</v>
      </c>
      <c r="BN29" s="941" t="s">
        <v>364</v>
      </c>
      <c r="BO29" s="941" t="s">
        <v>11350</v>
      </c>
      <c r="BP29" s="941" t="s">
        <v>11350</v>
      </c>
      <c r="BQ29" s="941" t="s">
        <v>11350</v>
      </c>
      <c r="BR29" s="941" t="s">
        <v>11350</v>
      </c>
      <c r="BS29" s="941" t="s">
        <v>11350</v>
      </c>
      <c r="BT29" s="941" t="s">
        <v>11350</v>
      </c>
      <c r="BU29" s="941" t="s">
        <v>11350</v>
      </c>
      <c r="BV29" s="941" t="s">
        <v>11350</v>
      </c>
      <c r="BW29" s="952" t="s">
        <v>11350</v>
      </c>
      <c r="BX29" s="941" t="s">
        <v>11350</v>
      </c>
      <c r="BY29" s="941">
        <v>6</v>
      </c>
      <c r="BZ29" s="941" t="s">
        <v>11350</v>
      </c>
      <c r="CA29" s="941">
        <v>1</v>
      </c>
      <c r="CB29" s="941" t="s">
        <v>11350</v>
      </c>
      <c r="CC29" s="941" t="s">
        <v>11350</v>
      </c>
    </row>
    <row r="30" spans="1:81" s="12" customFormat="1" ht="16.5" customHeight="1">
      <c r="A30" s="157">
        <v>12</v>
      </c>
      <c r="B30" s="956" t="s">
        <v>12</v>
      </c>
      <c r="C30" s="956" t="s">
        <v>31</v>
      </c>
      <c r="D30" s="956" t="s">
        <v>32</v>
      </c>
      <c r="E30" s="948" t="s">
        <v>5507</v>
      </c>
      <c r="F30" s="956" t="s">
        <v>5598</v>
      </c>
      <c r="G30" s="995" t="s">
        <v>5599</v>
      </c>
      <c r="H30" s="956" t="s">
        <v>16370</v>
      </c>
      <c r="I30" s="956" t="s">
        <v>14723</v>
      </c>
      <c r="J30" s="953" t="s">
        <v>12899</v>
      </c>
      <c r="K30" s="956" t="s">
        <v>14723</v>
      </c>
      <c r="L30" s="956" t="s">
        <v>5600</v>
      </c>
      <c r="M30" s="956" t="s">
        <v>16371</v>
      </c>
      <c r="N30" s="945" t="s">
        <v>12888</v>
      </c>
      <c r="O30" s="956" t="s">
        <v>11350</v>
      </c>
      <c r="P30" s="956" t="s">
        <v>16158</v>
      </c>
      <c r="Q30" s="955">
        <v>682</v>
      </c>
      <c r="R30" s="955">
        <v>2311</v>
      </c>
      <c r="S30" s="955">
        <v>727</v>
      </c>
      <c r="T30" s="996" t="s">
        <v>11350</v>
      </c>
      <c r="U30" s="947" t="s">
        <v>11350</v>
      </c>
      <c r="V30" s="955">
        <v>727</v>
      </c>
      <c r="W30" s="955">
        <v>255</v>
      </c>
      <c r="X30" s="997" t="s">
        <v>401</v>
      </c>
      <c r="Y30" s="955">
        <v>68</v>
      </c>
      <c r="Z30" s="955">
        <v>55</v>
      </c>
      <c r="AA30" s="955">
        <v>1000</v>
      </c>
      <c r="AB30" s="955">
        <v>81</v>
      </c>
      <c r="AC30" s="955">
        <v>13</v>
      </c>
      <c r="AD30" s="955" t="s">
        <v>11350</v>
      </c>
      <c r="AE30" s="955">
        <v>10</v>
      </c>
      <c r="AF30" s="954" t="s">
        <v>5601</v>
      </c>
      <c r="AG30" s="955">
        <v>1000</v>
      </c>
      <c r="AH30" s="955">
        <v>1000</v>
      </c>
      <c r="AI30" s="954" t="s">
        <v>11350</v>
      </c>
      <c r="AJ30" s="954" t="s">
        <v>11350</v>
      </c>
      <c r="AK30" s="954" t="s">
        <v>890</v>
      </c>
      <c r="AL30" s="954">
        <v>3</v>
      </c>
      <c r="AM30" s="954">
        <v>3</v>
      </c>
      <c r="AN30" s="954" t="s">
        <v>11350</v>
      </c>
      <c r="AO30" s="954" t="s">
        <v>11350</v>
      </c>
      <c r="AP30" s="954" t="s">
        <v>11350</v>
      </c>
      <c r="AQ30" s="954">
        <v>252</v>
      </c>
      <c r="AR30" s="941" t="s">
        <v>16164</v>
      </c>
      <c r="AS30" s="941" t="s">
        <v>16164</v>
      </c>
      <c r="AT30" s="941" t="s">
        <v>464</v>
      </c>
      <c r="AU30" s="949">
        <v>10594</v>
      </c>
      <c r="AV30" s="907">
        <v>42.039682539682538</v>
      </c>
      <c r="AW30" s="961">
        <v>3000</v>
      </c>
      <c r="AX30" s="961">
        <v>1000</v>
      </c>
      <c r="AY30" s="961">
        <v>2000</v>
      </c>
      <c r="AZ30" s="961">
        <v>2000</v>
      </c>
      <c r="BA30" s="961">
        <v>2000</v>
      </c>
      <c r="BB30" s="962">
        <v>33</v>
      </c>
      <c r="BC30" s="962" t="s">
        <v>11350</v>
      </c>
      <c r="BD30" s="951" t="s">
        <v>5602</v>
      </c>
      <c r="BE30" s="951" t="s">
        <v>692</v>
      </c>
      <c r="BF30" s="947">
        <v>5000</v>
      </c>
      <c r="BG30" s="947">
        <v>3000</v>
      </c>
      <c r="BH30" s="947">
        <v>4000</v>
      </c>
      <c r="BI30" s="947">
        <v>4000</v>
      </c>
      <c r="BJ30" s="947">
        <v>4000</v>
      </c>
      <c r="BK30" s="962">
        <v>20</v>
      </c>
      <c r="BL30" s="962" t="s">
        <v>11350</v>
      </c>
      <c r="BM30" s="956" t="s">
        <v>5602</v>
      </c>
      <c r="BN30" s="956" t="s">
        <v>692</v>
      </c>
      <c r="BO30" s="941" t="s">
        <v>11350</v>
      </c>
      <c r="BP30" s="941" t="s">
        <v>11350</v>
      </c>
      <c r="BQ30" s="941" t="s">
        <v>11350</v>
      </c>
      <c r="BR30" s="941" t="s">
        <v>11350</v>
      </c>
      <c r="BS30" s="941" t="s">
        <v>11350</v>
      </c>
      <c r="BT30" s="941" t="s">
        <v>11350</v>
      </c>
      <c r="BU30" s="941" t="s">
        <v>11350</v>
      </c>
      <c r="BV30" s="941" t="s">
        <v>11350</v>
      </c>
      <c r="BW30" s="952" t="s">
        <v>11350</v>
      </c>
      <c r="BX30" s="941" t="s">
        <v>11350</v>
      </c>
      <c r="BY30" s="956">
        <v>2</v>
      </c>
      <c r="BZ30" s="956" t="s">
        <v>11350</v>
      </c>
      <c r="CA30" s="956">
        <v>5</v>
      </c>
      <c r="CB30" s="956">
        <v>1</v>
      </c>
      <c r="CC30" s="956" t="s">
        <v>11350</v>
      </c>
    </row>
    <row r="31" spans="1:81" s="33" customFormat="1" ht="16.5" customHeight="1">
      <c r="A31" s="157">
        <v>13</v>
      </c>
      <c r="B31" s="998" t="s">
        <v>12</v>
      </c>
      <c r="C31" s="998" t="s">
        <v>30</v>
      </c>
      <c r="D31" s="998" t="s">
        <v>32</v>
      </c>
      <c r="E31" s="998" t="s">
        <v>5507</v>
      </c>
      <c r="F31" s="998" t="s">
        <v>5603</v>
      </c>
      <c r="G31" s="999" t="s">
        <v>5604</v>
      </c>
      <c r="H31" s="998" t="s">
        <v>16372</v>
      </c>
      <c r="I31" s="998" t="s">
        <v>16373</v>
      </c>
      <c r="J31" s="998" t="s">
        <v>12899</v>
      </c>
      <c r="K31" s="943" t="s">
        <v>16374</v>
      </c>
      <c r="L31" s="943" t="s">
        <v>5605</v>
      </c>
      <c r="M31" s="944" t="s">
        <v>16375</v>
      </c>
      <c r="N31" s="945" t="s">
        <v>12888</v>
      </c>
      <c r="O31" s="946" t="s">
        <v>11350</v>
      </c>
      <c r="P31" s="945" t="s">
        <v>12888</v>
      </c>
      <c r="Q31" s="947">
        <v>584</v>
      </c>
      <c r="R31" s="955">
        <v>565</v>
      </c>
      <c r="S31" s="902">
        <v>362</v>
      </c>
      <c r="T31" s="923">
        <v>170</v>
      </c>
      <c r="U31" s="982" t="s">
        <v>5606</v>
      </c>
      <c r="V31" s="983">
        <v>192</v>
      </c>
      <c r="W31" s="983">
        <v>11</v>
      </c>
      <c r="X31" s="984" t="s">
        <v>401</v>
      </c>
      <c r="Y31" s="983">
        <v>118</v>
      </c>
      <c r="Z31" s="983" t="s">
        <v>11350</v>
      </c>
      <c r="AA31" s="983">
        <v>1000</v>
      </c>
      <c r="AB31" s="983">
        <v>14</v>
      </c>
      <c r="AC31" s="983" t="s">
        <v>11350</v>
      </c>
      <c r="AD31" s="947">
        <v>69</v>
      </c>
      <c r="AE31" s="955">
        <v>5</v>
      </c>
      <c r="AF31" s="954" t="s">
        <v>5607</v>
      </c>
      <c r="AG31" s="907">
        <v>100</v>
      </c>
      <c r="AH31" s="907">
        <v>100</v>
      </c>
      <c r="AI31" s="998" t="s">
        <v>5608</v>
      </c>
      <c r="AJ31" s="998" t="s">
        <v>759</v>
      </c>
      <c r="AK31" s="998" t="s">
        <v>523</v>
      </c>
      <c r="AL31" s="998">
        <v>17</v>
      </c>
      <c r="AM31" s="998">
        <v>1</v>
      </c>
      <c r="AN31" s="998" t="s">
        <v>11350</v>
      </c>
      <c r="AO31" s="998">
        <v>1</v>
      </c>
      <c r="AP31" s="998">
        <v>15</v>
      </c>
      <c r="AQ31" s="998">
        <v>130</v>
      </c>
      <c r="AR31" s="998" t="s">
        <v>16177</v>
      </c>
      <c r="AS31" s="998" t="s">
        <v>16177</v>
      </c>
      <c r="AT31" s="998" t="s">
        <v>3703</v>
      </c>
      <c r="AU31" s="949">
        <v>2061</v>
      </c>
      <c r="AV31" s="907">
        <v>15.853846153846154</v>
      </c>
      <c r="AW31" s="899" t="s">
        <v>11350</v>
      </c>
      <c r="AX31" s="899" t="s">
        <v>11350</v>
      </c>
      <c r="AY31" s="899" t="s">
        <v>11350</v>
      </c>
      <c r="AZ31" s="899" t="s">
        <v>11350</v>
      </c>
      <c r="BA31" s="899" t="s">
        <v>11350</v>
      </c>
      <c r="BB31" s="950" t="s">
        <v>11350</v>
      </c>
      <c r="BC31" s="950" t="s">
        <v>11350</v>
      </c>
      <c r="BD31" s="950" t="s">
        <v>11350</v>
      </c>
      <c r="BE31" s="951" t="s">
        <v>364</v>
      </c>
      <c r="BF31" s="902" t="s">
        <v>11350</v>
      </c>
      <c r="BG31" s="902" t="s">
        <v>11350</v>
      </c>
      <c r="BH31" s="902" t="s">
        <v>11350</v>
      </c>
      <c r="BI31" s="902" t="s">
        <v>11350</v>
      </c>
      <c r="BJ31" s="902" t="s">
        <v>11350</v>
      </c>
      <c r="BK31" s="950" t="s">
        <v>11350</v>
      </c>
      <c r="BL31" s="950" t="s">
        <v>11350</v>
      </c>
      <c r="BM31" s="950" t="s">
        <v>11350</v>
      </c>
      <c r="BN31" s="951" t="s">
        <v>364</v>
      </c>
      <c r="BO31" s="998" t="s">
        <v>11350</v>
      </c>
      <c r="BP31" s="998" t="s">
        <v>11350</v>
      </c>
      <c r="BQ31" s="998" t="s">
        <v>11350</v>
      </c>
      <c r="BR31" s="998" t="s">
        <v>11350</v>
      </c>
      <c r="BS31" s="998" t="s">
        <v>11350</v>
      </c>
      <c r="BT31" s="998" t="s">
        <v>11350</v>
      </c>
      <c r="BU31" s="998" t="s">
        <v>11350</v>
      </c>
      <c r="BV31" s="998" t="s">
        <v>11350</v>
      </c>
      <c r="BW31" s="1000" t="s">
        <v>11350</v>
      </c>
      <c r="BX31" s="998" t="s">
        <v>11350</v>
      </c>
      <c r="BY31" s="998">
        <v>3</v>
      </c>
      <c r="BZ31" s="998" t="s">
        <v>11350</v>
      </c>
      <c r="CA31" s="998" t="s">
        <v>11350</v>
      </c>
      <c r="CB31" s="998" t="s">
        <v>11350</v>
      </c>
      <c r="CC31" s="998">
        <v>2</v>
      </c>
    </row>
    <row r="32" spans="1:81" s="12" customFormat="1" ht="16.5" customHeight="1">
      <c r="A32" s="1999">
        <v>14</v>
      </c>
      <c r="B32" s="987" t="s">
        <v>12</v>
      </c>
      <c r="C32" s="987" t="s">
        <v>31</v>
      </c>
      <c r="D32" s="987" t="s">
        <v>32</v>
      </c>
      <c r="E32" s="987" t="s">
        <v>5507</v>
      </c>
      <c r="F32" s="987" t="s">
        <v>5609</v>
      </c>
      <c r="G32" s="1001" t="s">
        <v>5610</v>
      </c>
      <c r="H32" s="987" t="s">
        <v>16376</v>
      </c>
      <c r="I32" s="956" t="s">
        <v>16377</v>
      </c>
      <c r="J32" s="953" t="s">
        <v>12899</v>
      </c>
      <c r="K32" s="956" t="s">
        <v>14723</v>
      </c>
      <c r="L32" s="956" t="s">
        <v>5611</v>
      </c>
      <c r="M32" s="1002" t="s">
        <v>16378</v>
      </c>
      <c r="N32" s="946" t="s">
        <v>12899</v>
      </c>
      <c r="O32" s="946" t="s">
        <v>2732</v>
      </c>
      <c r="P32" s="946" t="s">
        <v>12899</v>
      </c>
      <c r="Q32" s="947">
        <v>809.6</v>
      </c>
      <c r="R32" s="955">
        <v>1211</v>
      </c>
      <c r="S32" s="955">
        <v>763</v>
      </c>
      <c r="T32" s="989" t="s">
        <v>11350</v>
      </c>
      <c r="U32" s="955" t="s">
        <v>11350</v>
      </c>
      <c r="V32" s="947">
        <v>763</v>
      </c>
      <c r="W32" s="947">
        <v>116</v>
      </c>
      <c r="X32" s="960" t="s">
        <v>401</v>
      </c>
      <c r="Y32" s="947" t="s">
        <v>11350</v>
      </c>
      <c r="Z32" s="947" t="s">
        <v>11350</v>
      </c>
      <c r="AA32" s="947" t="s">
        <v>11350</v>
      </c>
      <c r="AB32" s="947">
        <v>137</v>
      </c>
      <c r="AC32" s="947">
        <v>68</v>
      </c>
      <c r="AD32" s="947" t="s">
        <v>11350</v>
      </c>
      <c r="AE32" s="955">
        <v>5</v>
      </c>
      <c r="AF32" s="954" t="s">
        <v>11350</v>
      </c>
      <c r="AG32" s="947" t="s">
        <v>11350</v>
      </c>
      <c r="AH32" s="947" t="s">
        <v>11350</v>
      </c>
      <c r="AI32" s="953" t="s">
        <v>11350</v>
      </c>
      <c r="AJ32" s="953" t="s">
        <v>11350</v>
      </c>
      <c r="AK32" s="953" t="s">
        <v>406</v>
      </c>
      <c r="AL32" s="953">
        <v>4</v>
      </c>
      <c r="AM32" s="953" t="s">
        <v>11350</v>
      </c>
      <c r="AN32" s="953">
        <v>2</v>
      </c>
      <c r="AO32" s="953">
        <v>2</v>
      </c>
      <c r="AP32" s="953" t="s">
        <v>11350</v>
      </c>
      <c r="AQ32" s="953">
        <v>60</v>
      </c>
      <c r="AR32" s="953" t="s">
        <v>16275</v>
      </c>
      <c r="AS32" s="953" t="s">
        <v>16261</v>
      </c>
      <c r="AT32" s="953" t="s">
        <v>5612</v>
      </c>
      <c r="AU32" s="961">
        <v>20232</v>
      </c>
      <c r="AV32" s="907">
        <v>337.2</v>
      </c>
      <c r="AW32" s="990" t="s">
        <v>1421</v>
      </c>
      <c r="AX32" s="990" t="s">
        <v>1421</v>
      </c>
      <c r="AY32" s="990" t="s">
        <v>1421</v>
      </c>
      <c r="AZ32" s="990" t="s">
        <v>1421</v>
      </c>
      <c r="BA32" s="990" t="s">
        <v>1421</v>
      </c>
      <c r="BB32" s="962" t="s">
        <v>1421</v>
      </c>
      <c r="BC32" s="962" t="s">
        <v>1421</v>
      </c>
      <c r="BD32" s="962" t="s">
        <v>1421</v>
      </c>
      <c r="BE32" s="962" t="s">
        <v>1421</v>
      </c>
      <c r="BF32" s="955" t="s">
        <v>11350</v>
      </c>
      <c r="BG32" s="955" t="s">
        <v>11350</v>
      </c>
      <c r="BH32" s="955" t="s">
        <v>11350</v>
      </c>
      <c r="BI32" s="955" t="s">
        <v>11350</v>
      </c>
      <c r="BJ32" s="955" t="s">
        <v>11350</v>
      </c>
      <c r="BK32" s="962" t="s">
        <v>11350</v>
      </c>
      <c r="BL32" s="962" t="s">
        <v>11350</v>
      </c>
      <c r="BM32" s="962" t="s">
        <v>11350</v>
      </c>
      <c r="BN32" s="962" t="s">
        <v>364</v>
      </c>
      <c r="BO32" s="953" t="s">
        <v>11350</v>
      </c>
      <c r="BP32" s="953" t="s">
        <v>11350</v>
      </c>
      <c r="BQ32" s="953" t="s">
        <v>11350</v>
      </c>
      <c r="BR32" s="953" t="s">
        <v>11350</v>
      </c>
      <c r="BS32" s="941" t="s">
        <v>11350</v>
      </c>
      <c r="BT32" s="941" t="s">
        <v>11350</v>
      </c>
      <c r="BU32" s="953" t="s">
        <v>11350</v>
      </c>
      <c r="BV32" s="953" t="s">
        <v>11350</v>
      </c>
      <c r="BW32" s="992" t="s">
        <v>11350</v>
      </c>
      <c r="BX32" s="953" t="s">
        <v>11350</v>
      </c>
      <c r="BY32" s="953">
        <v>6</v>
      </c>
      <c r="BZ32" s="953" t="s">
        <v>11350</v>
      </c>
      <c r="CA32" s="953">
        <v>5</v>
      </c>
      <c r="CB32" s="953" t="s">
        <v>11350</v>
      </c>
      <c r="CC32" s="953" t="s">
        <v>11350</v>
      </c>
    </row>
    <row r="33" spans="1:81" s="12" customFormat="1" ht="16.5" customHeight="1">
      <c r="A33" s="2001"/>
      <c r="B33" s="948" t="s">
        <v>12</v>
      </c>
      <c r="C33" s="948" t="s">
        <v>40</v>
      </c>
      <c r="D33" s="948" t="s">
        <v>32</v>
      </c>
      <c r="E33" s="941" t="s">
        <v>5507</v>
      </c>
      <c r="F33" s="948" t="s">
        <v>5613</v>
      </c>
      <c r="G33" s="1003" t="s">
        <v>5614</v>
      </c>
      <c r="H33" s="948" t="s">
        <v>16379</v>
      </c>
      <c r="I33" s="925" t="s">
        <v>16380</v>
      </c>
      <c r="J33" s="941" t="s">
        <v>12899</v>
      </c>
      <c r="K33" s="925" t="s">
        <v>16381</v>
      </c>
      <c r="L33" s="925" t="s">
        <v>5611</v>
      </c>
      <c r="M33" s="944" t="s">
        <v>16378</v>
      </c>
      <c r="N33" s="945" t="s">
        <v>12888</v>
      </c>
      <c r="O33" s="945" t="s">
        <v>2732</v>
      </c>
      <c r="P33" s="945" t="s">
        <v>12899</v>
      </c>
      <c r="Q33" s="907">
        <v>18315</v>
      </c>
      <c r="R33" s="902">
        <v>3311.5630000000001</v>
      </c>
      <c r="S33" s="902">
        <v>2839</v>
      </c>
      <c r="T33" s="923" t="s">
        <v>11350</v>
      </c>
      <c r="U33" s="902" t="s">
        <v>11350</v>
      </c>
      <c r="V33" s="907">
        <v>2839</v>
      </c>
      <c r="W33" s="907">
        <v>192</v>
      </c>
      <c r="X33" s="900" t="s">
        <v>401</v>
      </c>
      <c r="Y33" s="907">
        <v>229.17</v>
      </c>
      <c r="Z33" s="907">
        <v>43.87</v>
      </c>
      <c r="AA33" s="907" t="s">
        <v>11350</v>
      </c>
      <c r="AB33" s="907">
        <v>117.17</v>
      </c>
      <c r="AC33" s="907">
        <v>343.72</v>
      </c>
      <c r="AD33" s="907" t="s">
        <v>11350</v>
      </c>
      <c r="AE33" s="902" t="s">
        <v>3129</v>
      </c>
      <c r="AF33" s="926" t="s">
        <v>11350</v>
      </c>
      <c r="AG33" s="907" t="s">
        <v>11350</v>
      </c>
      <c r="AH33" s="907" t="s">
        <v>11350</v>
      </c>
      <c r="AI33" s="941" t="s">
        <v>11350</v>
      </c>
      <c r="AJ33" s="941" t="s">
        <v>11350</v>
      </c>
      <c r="AK33" s="941" t="s">
        <v>11350</v>
      </c>
      <c r="AL33" s="941">
        <v>3</v>
      </c>
      <c r="AM33" s="941">
        <v>1</v>
      </c>
      <c r="AN33" s="941" t="s">
        <v>11350</v>
      </c>
      <c r="AO33" s="941">
        <v>2</v>
      </c>
      <c r="AP33" s="941" t="s">
        <v>11350</v>
      </c>
      <c r="AQ33" s="941" t="s">
        <v>5615</v>
      </c>
      <c r="AR33" s="941" t="s">
        <v>11350</v>
      </c>
      <c r="AS33" s="941" t="s">
        <v>11350</v>
      </c>
      <c r="AT33" s="941" t="s">
        <v>11350</v>
      </c>
      <c r="AU33" s="899" t="s">
        <v>11350</v>
      </c>
      <c r="AV33" s="907" t="s">
        <v>11350</v>
      </c>
      <c r="AW33" s="899" t="s">
        <v>5615</v>
      </c>
      <c r="AX33" s="899" t="s">
        <v>11350</v>
      </c>
      <c r="AY33" s="899" t="s">
        <v>11350</v>
      </c>
      <c r="AZ33" s="899" t="s">
        <v>11350</v>
      </c>
      <c r="BA33" s="899" t="s">
        <v>11350</v>
      </c>
      <c r="BB33" s="941" t="s">
        <v>11350</v>
      </c>
      <c r="BC33" s="941" t="s">
        <v>11350</v>
      </c>
      <c r="BD33" s="941" t="s">
        <v>11350</v>
      </c>
      <c r="BE33" s="941" t="s">
        <v>11350</v>
      </c>
      <c r="BF33" s="902" t="s">
        <v>5615</v>
      </c>
      <c r="BG33" s="902" t="s">
        <v>11350</v>
      </c>
      <c r="BH33" s="902" t="s">
        <v>11350</v>
      </c>
      <c r="BI33" s="902" t="s">
        <v>11350</v>
      </c>
      <c r="BJ33" s="902" t="s">
        <v>11350</v>
      </c>
      <c r="BK33" s="941" t="s">
        <v>11350</v>
      </c>
      <c r="BL33" s="941" t="s">
        <v>11350</v>
      </c>
      <c r="BM33" s="941" t="s">
        <v>11350</v>
      </c>
      <c r="BN33" s="941" t="s">
        <v>11350</v>
      </c>
      <c r="BO33" s="941" t="s">
        <v>11350</v>
      </c>
      <c r="BP33" s="941" t="s">
        <v>11350</v>
      </c>
      <c r="BQ33" s="941" t="s">
        <v>11350</v>
      </c>
      <c r="BR33" s="941" t="s">
        <v>11350</v>
      </c>
      <c r="BS33" s="941" t="s">
        <v>11350</v>
      </c>
      <c r="BT33" s="941" t="s">
        <v>11350</v>
      </c>
      <c r="BU33" s="941" t="s">
        <v>11350</v>
      </c>
      <c r="BV33" s="941" t="s">
        <v>11350</v>
      </c>
      <c r="BW33" s="952" t="s">
        <v>11350</v>
      </c>
      <c r="BX33" s="941" t="s">
        <v>11350</v>
      </c>
      <c r="BY33" s="953">
        <v>13</v>
      </c>
      <c r="BZ33" s="941" t="s">
        <v>11350</v>
      </c>
      <c r="CA33" s="941">
        <v>25</v>
      </c>
      <c r="CB33" s="941" t="s">
        <v>11350</v>
      </c>
      <c r="CC33" s="941" t="s">
        <v>11350</v>
      </c>
    </row>
    <row r="34" spans="1:81" s="12" customFormat="1" ht="16.5" customHeight="1">
      <c r="A34" s="157">
        <v>15</v>
      </c>
      <c r="B34" s="1004" t="s">
        <v>12</v>
      </c>
      <c r="C34" s="1004" t="s">
        <v>30</v>
      </c>
      <c r="D34" s="1004" t="s">
        <v>32</v>
      </c>
      <c r="E34" s="1004" t="s">
        <v>5507</v>
      </c>
      <c r="F34" s="1004" t="s">
        <v>5616</v>
      </c>
      <c r="G34" s="1005" t="s">
        <v>5617</v>
      </c>
      <c r="H34" s="1004" t="s">
        <v>16382</v>
      </c>
      <c r="I34" s="1004" t="s">
        <v>16383</v>
      </c>
      <c r="J34" s="1004" t="s">
        <v>12899</v>
      </c>
      <c r="K34" s="1004" t="s">
        <v>16384</v>
      </c>
      <c r="L34" s="1004" t="s">
        <v>5618</v>
      </c>
      <c r="M34" s="956" t="s">
        <v>16385</v>
      </c>
      <c r="N34" s="946" t="s">
        <v>12899</v>
      </c>
      <c r="O34" s="946" t="s">
        <v>357</v>
      </c>
      <c r="P34" s="945" t="s">
        <v>12888</v>
      </c>
      <c r="Q34" s="947">
        <v>4120</v>
      </c>
      <c r="R34" s="955">
        <v>15016</v>
      </c>
      <c r="S34" s="955">
        <v>3479</v>
      </c>
      <c r="T34" s="989">
        <v>3479</v>
      </c>
      <c r="U34" s="947" t="s">
        <v>756</v>
      </c>
      <c r="V34" s="947" t="s">
        <v>11350</v>
      </c>
      <c r="W34" s="947" t="s">
        <v>11350</v>
      </c>
      <c r="X34" s="960" t="s">
        <v>359</v>
      </c>
      <c r="Y34" s="947" t="s">
        <v>11350</v>
      </c>
      <c r="Z34" s="947" t="s">
        <v>11350</v>
      </c>
      <c r="AA34" s="947">
        <v>100000</v>
      </c>
      <c r="AB34" s="947">
        <v>873</v>
      </c>
      <c r="AC34" s="947">
        <v>107</v>
      </c>
      <c r="AD34" s="947">
        <v>18</v>
      </c>
      <c r="AE34" s="955">
        <v>79</v>
      </c>
      <c r="AF34" s="1006" t="s">
        <v>5619</v>
      </c>
      <c r="AG34" s="947">
        <v>6365</v>
      </c>
      <c r="AH34" s="947">
        <v>9699</v>
      </c>
      <c r="AI34" s="1007" t="s">
        <v>20084</v>
      </c>
      <c r="AJ34" s="1004" t="s">
        <v>5620</v>
      </c>
      <c r="AK34" s="1004" t="s">
        <v>406</v>
      </c>
      <c r="AL34" s="1004">
        <v>22</v>
      </c>
      <c r="AM34" s="1004">
        <v>6</v>
      </c>
      <c r="AN34" s="1004">
        <v>5</v>
      </c>
      <c r="AO34" s="1004">
        <v>11</v>
      </c>
      <c r="AP34" s="1004" t="s">
        <v>11350</v>
      </c>
      <c r="AQ34" s="1004">
        <v>75</v>
      </c>
      <c r="AR34" s="910" t="s">
        <v>16164</v>
      </c>
      <c r="AS34" s="910" t="s">
        <v>16164</v>
      </c>
      <c r="AT34" s="1004" t="s">
        <v>5621</v>
      </c>
      <c r="AU34" s="961">
        <v>41255</v>
      </c>
      <c r="AV34" s="907">
        <v>550.06666666666672</v>
      </c>
      <c r="AW34" s="990" t="s">
        <v>11350</v>
      </c>
      <c r="AX34" s="990" t="s">
        <v>11350</v>
      </c>
      <c r="AY34" s="990" t="s">
        <v>11350</v>
      </c>
      <c r="AZ34" s="990" t="s">
        <v>11350</v>
      </c>
      <c r="BA34" s="990" t="s">
        <v>11350</v>
      </c>
      <c r="BB34" s="962" t="s">
        <v>11350</v>
      </c>
      <c r="BC34" s="962" t="s">
        <v>11350</v>
      </c>
      <c r="BD34" s="962" t="s">
        <v>11350</v>
      </c>
      <c r="BE34" s="991" t="s">
        <v>364</v>
      </c>
      <c r="BF34" s="955" t="s">
        <v>11350</v>
      </c>
      <c r="BG34" s="955" t="s">
        <v>11350</v>
      </c>
      <c r="BH34" s="955" t="s">
        <v>11350</v>
      </c>
      <c r="BI34" s="955" t="s">
        <v>11350</v>
      </c>
      <c r="BJ34" s="955" t="s">
        <v>11350</v>
      </c>
      <c r="BK34" s="962" t="s">
        <v>11350</v>
      </c>
      <c r="BL34" s="962" t="s">
        <v>11350</v>
      </c>
      <c r="BM34" s="991" t="s">
        <v>11350</v>
      </c>
      <c r="BN34" s="991" t="s">
        <v>364</v>
      </c>
      <c r="BO34" s="1004" t="s">
        <v>11350</v>
      </c>
      <c r="BP34" s="1004" t="s">
        <v>11350</v>
      </c>
      <c r="BQ34" s="1004" t="s">
        <v>11350</v>
      </c>
      <c r="BR34" s="1004" t="s">
        <v>11350</v>
      </c>
      <c r="BS34" s="998" t="s">
        <v>11350</v>
      </c>
      <c r="BT34" s="998" t="s">
        <v>11350</v>
      </c>
      <c r="BU34" s="1004" t="s">
        <v>11350</v>
      </c>
      <c r="BV34" s="1004" t="s">
        <v>11350</v>
      </c>
      <c r="BW34" s="1008" t="s">
        <v>11350</v>
      </c>
      <c r="BX34" s="1004" t="s">
        <v>11350</v>
      </c>
      <c r="BY34" s="998">
        <v>13</v>
      </c>
      <c r="BZ34" s="998">
        <v>23</v>
      </c>
      <c r="CA34" s="998" t="s">
        <v>11350</v>
      </c>
      <c r="CB34" s="998" t="s">
        <v>11350</v>
      </c>
      <c r="CC34" s="998">
        <v>103</v>
      </c>
    </row>
    <row r="35" spans="1:81" s="12" customFormat="1" ht="16.5" customHeight="1">
      <c r="A35" s="157">
        <v>16</v>
      </c>
      <c r="B35" s="925" t="s">
        <v>12</v>
      </c>
      <c r="C35" s="925" t="s">
        <v>18</v>
      </c>
      <c r="D35" s="925" t="s">
        <v>32</v>
      </c>
      <c r="E35" s="941" t="s">
        <v>5507</v>
      </c>
      <c r="F35" s="941" t="s">
        <v>5622</v>
      </c>
      <c r="G35" s="942" t="s">
        <v>5623</v>
      </c>
      <c r="H35" s="941" t="s">
        <v>16386</v>
      </c>
      <c r="I35" s="943" t="s">
        <v>16387</v>
      </c>
      <c r="J35" s="941" t="s">
        <v>12899</v>
      </c>
      <c r="K35" s="943" t="s">
        <v>16387</v>
      </c>
      <c r="L35" s="943" t="s">
        <v>5624</v>
      </c>
      <c r="M35" s="1009" t="s">
        <v>16388</v>
      </c>
      <c r="N35" s="945" t="s">
        <v>12888</v>
      </c>
      <c r="O35" s="945" t="s">
        <v>11350</v>
      </c>
      <c r="P35" s="945" t="s">
        <v>12888</v>
      </c>
      <c r="Q35" s="907">
        <v>9832</v>
      </c>
      <c r="R35" s="902">
        <v>360</v>
      </c>
      <c r="S35" s="902">
        <v>300</v>
      </c>
      <c r="T35" s="923">
        <v>300</v>
      </c>
      <c r="U35" s="902" t="s">
        <v>11350</v>
      </c>
      <c r="V35" s="907" t="s">
        <v>11350</v>
      </c>
      <c r="W35" s="907">
        <v>132</v>
      </c>
      <c r="X35" s="900" t="s">
        <v>401</v>
      </c>
      <c r="Y35" s="907" t="s">
        <v>11350</v>
      </c>
      <c r="Z35" s="907" t="s">
        <v>11350</v>
      </c>
      <c r="AA35" s="907">
        <v>300</v>
      </c>
      <c r="AB35" s="907">
        <v>165</v>
      </c>
      <c r="AC35" s="907" t="s">
        <v>11350</v>
      </c>
      <c r="AD35" s="907" t="s">
        <v>11350</v>
      </c>
      <c r="AE35" s="902">
        <v>60</v>
      </c>
      <c r="AF35" s="926" t="s">
        <v>5625</v>
      </c>
      <c r="AG35" s="907">
        <v>1040</v>
      </c>
      <c r="AH35" s="907">
        <v>1040</v>
      </c>
      <c r="AI35" s="941" t="s">
        <v>11350</v>
      </c>
      <c r="AJ35" s="941" t="s">
        <v>11350</v>
      </c>
      <c r="AK35" s="941" t="s">
        <v>457</v>
      </c>
      <c r="AL35" s="941" t="s">
        <v>11350</v>
      </c>
      <c r="AM35" s="941" t="s">
        <v>11350</v>
      </c>
      <c r="AN35" s="941" t="s">
        <v>11350</v>
      </c>
      <c r="AO35" s="941" t="s">
        <v>11350</v>
      </c>
      <c r="AP35" s="941" t="s">
        <v>11350</v>
      </c>
      <c r="AQ35" s="950">
        <v>330</v>
      </c>
      <c r="AR35" s="951" t="s">
        <v>16197</v>
      </c>
      <c r="AS35" s="951" t="s">
        <v>16197</v>
      </c>
      <c r="AT35" s="950" t="s">
        <v>5626</v>
      </c>
      <c r="AU35" s="949">
        <v>2000</v>
      </c>
      <c r="AV35" s="907">
        <v>6.0606060606060606</v>
      </c>
      <c r="AW35" s="899" t="s">
        <v>11350</v>
      </c>
      <c r="AX35" s="899" t="s">
        <v>11350</v>
      </c>
      <c r="AY35" s="899" t="s">
        <v>11350</v>
      </c>
      <c r="AZ35" s="899" t="s">
        <v>11350</v>
      </c>
      <c r="BA35" s="899" t="s">
        <v>11350</v>
      </c>
      <c r="BB35" s="950" t="s">
        <v>11350</v>
      </c>
      <c r="BC35" s="950" t="s">
        <v>11350</v>
      </c>
      <c r="BD35" s="950" t="s">
        <v>11350</v>
      </c>
      <c r="BE35" s="951" t="s">
        <v>364</v>
      </c>
      <c r="BF35" s="902" t="s">
        <v>11350</v>
      </c>
      <c r="BG35" s="902" t="s">
        <v>11350</v>
      </c>
      <c r="BH35" s="902" t="s">
        <v>11350</v>
      </c>
      <c r="BI35" s="902" t="s">
        <v>11350</v>
      </c>
      <c r="BJ35" s="902" t="s">
        <v>11350</v>
      </c>
      <c r="BK35" s="950" t="s">
        <v>11350</v>
      </c>
      <c r="BL35" s="950" t="s">
        <v>11350</v>
      </c>
      <c r="BM35" s="951" t="s">
        <v>11350</v>
      </c>
      <c r="BN35" s="951" t="s">
        <v>11350</v>
      </c>
      <c r="BO35" s="941" t="s">
        <v>11350</v>
      </c>
      <c r="BP35" s="941" t="s">
        <v>11350</v>
      </c>
      <c r="BQ35" s="941" t="s">
        <v>11350</v>
      </c>
      <c r="BR35" s="941" t="s">
        <v>11350</v>
      </c>
      <c r="BS35" s="941" t="s">
        <v>11350</v>
      </c>
      <c r="BT35" s="941" t="s">
        <v>11350</v>
      </c>
      <c r="BU35" s="941" t="s">
        <v>11350</v>
      </c>
      <c r="BV35" s="941" t="s">
        <v>11350</v>
      </c>
      <c r="BW35" s="952" t="s">
        <v>11350</v>
      </c>
      <c r="BX35" s="941" t="s">
        <v>11350</v>
      </c>
      <c r="BY35" s="941">
        <v>2</v>
      </c>
      <c r="BZ35" s="941">
        <v>1</v>
      </c>
      <c r="CA35" s="941" t="s">
        <v>11350</v>
      </c>
      <c r="CB35" s="941" t="s">
        <v>11350</v>
      </c>
      <c r="CC35" s="941" t="s">
        <v>11350</v>
      </c>
    </row>
    <row r="36" spans="1:81" s="12" customFormat="1" ht="16.5" customHeight="1">
      <c r="A36" s="251">
        <v>17</v>
      </c>
      <c r="B36" s="941" t="s">
        <v>12</v>
      </c>
      <c r="C36" s="941" t="s">
        <v>43</v>
      </c>
      <c r="D36" s="941" t="s">
        <v>32</v>
      </c>
      <c r="E36" s="941" t="s">
        <v>5627</v>
      </c>
      <c r="F36" s="941" t="s">
        <v>5628</v>
      </c>
      <c r="G36" s="942" t="s">
        <v>5629</v>
      </c>
      <c r="H36" s="941" t="s">
        <v>16389</v>
      </c>
      <c r="I36" s="941">
        <v>1996.03</v>
      </c>
      <c r="J36" s="941" t="s">
        <v>12899</v>
      </c>
      <c r="K36" s="943" t="s">
        <v>16390</v>
      </c>
      <c r="L36" s="943" t="s">
        <v>5630</v>
      </c>
      <c r="M36" s="925" t="s">
        <v>16391</v>
      </c>
      <c r="N36" s="945" t="s">
        <v>12899</v>
      </c>
      <c r="O36" s="945" t="s">
        <v>357</v>
      </c>
      <c r="P36" s="945" t="s">
        <v>12899</v>
      </c>
      <c r="Q36" s="907">
        <v>876</v>
      </c>
      <c r="R36" s="902">
        <v>1740</v>
      </c>
      <c r="S36" s="902">
        <v>1327</v>
      </c>
      <c r="T36" s="923">
        <v>125</v>
      </c>
      <c r="U36" s="902" t="s">
        <v>575</v>
      </c>
      <c r="V36" s="907">
        <v>1202</v>
      </c>
      <c r="W36" s="907">
        <v>127</v>
      </c>
      <c r="X36" s="900" t="s">
        <v>401</v>
      </c>
      <c r="Y36" s="907">
        <v>204</v>
      </c>
      <c r="Z36" s="907">
        <v>19</v>
      </c>
      <c r="AA36" s="907">
        <v>8000</v>
      </c>
      <c r="AB36" s="907">
        <v>100.23</v>
      </c>
      <c r="AC36" s="907" t="s">
        <v>11350</v>
      </c>
      <c r="AD36" s="907">
        <v>114</v>
      </c>
      <c r="AE36" s="902">
        <v>17</v>
      </c>
      <c r="AF36" s="926" t="s">
        <v>5631</v>
      </c>
      <c r="AG36" s="907">
        <v>334</v>
      </c>
      <c r="AH36" s="907">
        <v>334</v>
      </c>
      <c r="AI36" s="941" t="s">
        <v>11350</v>
      </c>
      <c r="AJ36" s="941" t="s">
        <v>11350</v>
      </c>
      <c r="AK36" s="941" t="s">
        <v>362</v>
      </c>
      <c r="AL36" s="941">
        <v>8</v>
      </c>
      <c r="AM36" s="941">
        <v>2</v>
      </c>
      <c r="AN36" s="941">
        <v>2</v>
      </c>
      <c r="AO36" s="941">
        <v>4</v>
      </c>
      <c r="AP36" s="941" t="s">
        <v>11350</v>
      </c>
      <c r="AQ36" s="941">
        <v>299</v>
      </c>
      <c r="AR36" s="941" t="s">
        <v>16164</v>
      </c>
      <c r="AS36" s="941" t="s">
        <v>16164</v>
      </c>
      <c r="AT36" s="941" t="s">
        <v>3870</v>
      </c>
      <c r="AU36" s="949">
        <v>7734</v>
      </c>
      <c r="AV36" s="907">
        <v>25.866220735785951</v>
      </c>
      <c r="AW36" s="899" t="s">
        <v>11350</v>
      </c>
      <c r="AX36" s="899" t="s">
        <v>11350</v>
      </c>
      <c r="AY36" s="899" t="s">
        <v>11350</v>
      </c>
      <c r="AZ36" s="899" t="s">
        <v>11350</v>
      </c>
      <c r="BA36" s="899" t="s">
        <v>11350</v>
      </c>
      <c r="BB36" s="950" t="s">
        <v>11350</v>
      </c>
      <c r="BC36" s="950" t="s">
        <v>11350</v>
      </c>
      <c r="BD36" s="950" t="s">
        <v>11350</v>
      </c>
      <c r="BE36" s="951" t="s">
        <v>5632</v>
      </c>
      <c r="BF36" s="902">
        <v>8000</v>
      </c>
      <c r="BG36" s="902">
        <v>3000</v>
      </c>
      <c r="BH36" s="902">
        <v>5000</v>
      </c>
      <c r="BI36" s="902">
        <v>5000</v>
      </c>
      <c r="BJ36" s="902">
        <v>8000</v>
      </c>
      <c r="BK36" s="950" t="s">
        <v>5633</v>
      </c>
      <c r="BL36" s="950">
        <v>50</v>
      </c>
      <c r="BM36" s="951" t="s">
        <v>5634</v>
      </c>
      <c r="BN36" s="951" t="s">
        <v>730</v>
      </c>
      <c r="BO36" s="941" t="s">
        <v>11350</v>
      </c>
      <c r="BP36" s="941" t="s">
        <v>11350</v>
      </c>
      <c r="BQ36" s="941" t="s">
        <v>11350</v>
      </c>
      <c r="BR36" s="941" t="s">
        <v>11350</v>
      </c>
      <c r="BS36" s="941" t="s">
        <v>11350</v>
      </c>
      <c r="BT36" s="941" t="s">
        <v>11350</v>
      </c>
      <c r="BU36" s="941" t="s">
        <v>11350</v>
      </c>
      <c r="BV36" s="941" t="s">
        <v>11350</v>
      </c>
      <c r="BW36" s="952" t="s">
        <v>11350</v>
      </c>
      <c r="BX36" s="941" t="s">
        <v>11350</v>
      </c>
      <c r="BY36" s="941">
        <v>3</v>
      </c>
      <c r="BZ36" s="941">
        <v>1</v>
      </c>
      <c r="CA36" s="941">
        <v>1</v>
      </c>
      <c r="CB36" s="941">
        <v>3</v>
      </c>
      <c r="CC36" s="941" t="s">
        <v>11350</v>
      </c>
    </row>
    <row r="37" spans="1:81" s="12" customFormat="1" ht="16.5" customHeight="1">
      <c r="A37" s="157">
        <v>18</v>
      </c>
      <c r="B37" s="941" t="s">
        <v>12</v>
      </c>
      <c r="C37" s="941" t="s">
        <v>31</v>
      </c>
      <c r="D37" s="941" t="s">
        <v>32</v>
      </c>
      <c r="E37" s="948" t="s">
        <v>5507</v>
      </c>
      <c r="F37" s="941" t="s">
        <v>5635</v>
      </c>
      <c r="G37" s="942" t="s">
        <v>5636</v>
      </c>
      <c r="H37" s="941" t="s">
        <v>16392</v>
      </c>
      <c r="I37" s="941" t="s">
        <v>16393</v>
      </c>
      <c r="J37" s="941" t="s">
        <v>12899</v>
      </c>
      <c r="K37" s="943" t="s">
        <v>13038</v>
      </c>
      <c r="L37" s="943" t="s">
        <v>5637</v>
      </c>
      <c r="M37" s="944" t="s">
        <v>16394</v>
      </c>
      <c r="N37" s="945" t="s">
        <v>12888</v>
      </c>
      <c r="O37" s="945" t="s">
        <v>11350</v>
      </c>
      <c r="P37" s="945" t="s">
        <v>12888</v>
      </c>
      <c r="Q37" s="907">
        <v>223</v>
      </c>
      <c r="R37" s="902">
        <v>343</v>
      </c>
      <c r="S37" s="902">
        <v>219</v>
      </c>
      <c r="T37" s="923" t="s">
        <v>11350</v>
      </c>
      <c r="U37" s="902" t="s">
        <v>11350</v>
      </c>
      <c r="V37" s="907">
        <v>219</v>
      </c>
      <c r="W37" s="907">
        <v>22</v>
      </c>
      <c r="X37" s="900" t="s">
        <v>401</v>
      </c>
      <c r="Y37" s="907" t="s">
        <v>11350</v>
      </c>
      <c r="Z37" s="907">
        <v>11</v>
      </c>
      <c r="AA37" s="907">
        <v>13500</v>
      </c>
      <c r="AB37" s="907">
        <v>13</v>
      </c>
      <c r="AC37" s="907" t="s">
        <v>11350</v>
      </c>
      <c r="AD37" s="907" t="s">
        <v>11350</v>
      </c>
      <c r="AE37" s="902">
        <v>4</v>
      </c>
      <c r="AF37" s="926" t="s">
        <v>5638</v>
      </c>
      <c r="AG37" s="907">
        <v>269</v>
      </c>
      <c r="AH37" s="907">
        <v>322</v>
      </c>
      <c r="AI37" s="941" t="s">
        <v>11350</v>
      </c>
      <c r="AJ37" s="941" t="s">
        <v>11350</v>
      </c>
      <c r="AK37" s="941" t="s">
        <v>387</v>
      </c>
      <c r="AL37" s="941">
        <v>7</v>
      </c>
      <c r="AM37" s="941" t="s">
        <v>11350</v>
      </c>
      <c r="AN37" s="941">
        <v>5</v>
      </c>
      <c r="AO37" s="941">
        <v>2</v>
      </c>
      <c r="AP37" s="941" t="s">
        <v>11350</v>
      </c>
      <c r="AQ37" s="941">
        <v>207</v>
      </c>
      <c r="AR37" s="941" t="s">
        <v>16395</v>
      </c>
      <c r="AS37" s="941" t="s">
        <v>11350</v>
      </c>
      <c r="AT37" s="941" t="s">
        <v>3703</v>
      </c>
      <c r="AU37" s="949">
        <v>1680</v>
      </c>
      <c r="AV37" s="907">
        <v>8.1159420289855078</v>
      </c>
      <c r="AW37" s="899" t="s">
        <v>11350</v>
      </c>
      <c r="AX37" s="899" t="s">
        <v>11350</v>
      </c>
      <c r="AY37" s="899" t="s">
        <v>11350</v>
      </c>
      <c r="AZ37" s="899" t="s">
        <v>11350</v>
      </c>
      <c r="BA37" s="899" t="s">
        <v>11350</v>
      </c>
      <c r="BB37" s="950" t="s">
        <v>11350</v>
      </c>
      <c r="BC37" s="950" t="s">
        <v>11350</v>
      </c>
      <c r="BD37" s="950" t="s">
        <v>11350</v>
      </c>
      <c r="BE37" s="951" t="s">
        <v>11350</v>
      </c>
      <c r="BF37" s="902">
        <v>2000</v>
      </c>
      <c r="BG37" s="902" t="s">
        <v>11350</v>
      </c>
      <c r="BH37" s="902">
        <v>1000</v>
      </c>
      <c r="BI37" s="902">
        <v>1000</v>
      </c>
      <c r="BJ37" s="902">
        <v>2000</v>
      </c>
      <c r="BK37" s="950">
        <v>10</v>
      </c>
      <c r="BL37" s="950" t="s">
        <v>16285</v>
      </c>
      <c r="BM37" s="951" t="s">
        <v>5639</v>
      </c>
      <c r="BN37" s="951" t="s">
        <v>5640</v>
      </c>
      <c r="BO37" s="941" t="s">
        <v>11350</v>
      </c>
      <c r="BP37" s="941" t="s">
        <v>11350</v>
      </c>
      <c r="BQ37" s="941" t="s">
        <v>11350</v>
      </c>
      <c r="BR37" s="941" t="s">
        <v>11350</v>
      </c>
      <c r="BS37" s="941" t="s">
        <v>11350</v>
      </c>
      <c r="BT37" s="941" t="s">
        <v>11350</v>
      </c>
      <c r="BU37" s="941" t="s">
        <v>11350</v>
      </c>
      <c r="BV37" s="941" t="s">
        <v>11350</v>
      </c>
      <c r="BW37" s="952" t="s">
        <v>11350</v>
      </c>
      <c r="BX37" s="941" t="s">
        <v>11350</v>
      </c>
      <c r="BY37" s="941">
        <v>3</v>
      </c>
      <c r="BZ37" s="941">
        <v>2</v>
      </c>
      <c r="CA37" s="941" t="s">
        <v>11350</v>
      </c>
      <c r="CB37" s="941" t="s">
        <v>11350</v>
      </c>
      <c r="CC37" s="941" t="s">
        <v>11350</v>
      </c>
    </row>
    <row r="38" spans="1:81" s="12" customFormat="1" ht="16.5" customHeight="1">
      <c r="A38" s="157">
        <v>19</v>
      </c>
      <c r="B38" s="925" t="s">
        <v>12</v>
      </c>
      <c r="C38" s="925" t="s">
        <v>13</v>
      </c>
      <c r="D38" s="925" t="s">
        <v>32</v>
      </c>
      <c r="E38" s="941" t="s">
        <v>5507</v>
      </c>
      <c r="F38" s="925" t="s">
        <v>5641</v>
      </c>
      <c r="G38" s="1010" t="s">
        <v>5642</v>
      </c>
      <c r="H38" s="925" t="s">
        <v>16396</v>
      </c>
      <c r="I38" s="925" t="s">
        <v>16397</v>
      </c>
      <c r="J38" s="941" t="s">
        <v>12899</v>
      </c>
      <c r="K38" s="925" t="s">
        <v>14529</v>
      </c>
      <c r="L38" s="925" t="s">
        <v>5643</v>
      </c>
      <c r="M38" s="925" t="s">
        <v>16398</v>
      </c>
      <c r="N38" s="945" t="s">
        <v>12888</v>
      </c>
      <c r="O38" s="945" t="s">
        <v>11350</v>
      </c>
      <c r="P38" s="945" t="s">
        <v>12888</v>
      </c>
      <c r="Q38" s="907">
        <v>2507</v>
      </c>
      <c r="R38" s="902">
        <v>8917</v>
      </c>
      <c r="S38" s="902">
        <v>1423</v>
      </c>
      <c r="T38" s="923">
        <v>301</v>
      </c>
      <c r="U38" s="902" t="s">
        <v>756</v>
      </c>
      <c r="V38" s="907">
        <v>1122</v>
      </c>
      <c r="W38" s="907">
        <v>377</v>
      </c>
      <c r="X38" s="993" t="s">
        <v>359</v>
      </c>
      <c r="Y38" s="907">
        <v>77</v>
      </c>
      <c r="Z38" s="907">
        <v>90</v>
      </c>
      <c r="AA38" s="983">
        <v>1000</v>
      </c>
      <c r="AB38" s="983">
        <v>44</v>
      </c>
      <c r="AC38" s="907" t="s">
        <v>5644</v>
      </c>
      <c r="AD38" s="907" t="s">
        <v>11350</v>
      </c>
      <c r="AE38" s="902">
        <v>1263</v>
      </c>
      <c r="AF38" s="926" t="s">
        <v>5645</v>
      </c>
      <c r="AG38" s="907">
        <v>1573</v>
      </c>
      <c r="AH38" s="907">
        <v>1573</v>
      </c>
      <c r="AI38" s="941" t="s">
        <v>5646</v>
      </c>
      <c r="AJ38" s="941" t="s">
        <v>5647</v>
      </c>
      <c r="AK38" s="941" t="s">
        <v>396</v>
      </c>
      <c r="AL38" s="941" t="s">
        <v>11350</v>
      </c>
      <c r="AM38" s="941" t="s">
        <v>11350</v>
      </c>
      <c r="AN38" s="941" t="s">
        <v>11350</v>
      </c>
      <c r="AO38" s="941" t="s">
        <v>11350</v>
      </c>
      <c r="AP38" s="941" t="s">
        <v>11350</v>
      </c>
      <c r="AQ38" s="941">
        <v>228</v>
      </c>
      <c r="AR38" s="941" t="s">
        <v>16275</v>
      </c>
      <c r="AS38" s="941" t="s">
        <v>16275</v>
      </c>
      <c r="AT38" s="941" t="s">
        <v>464</v>
      </c>
      <c r="AU38" s="949">
        <v>34965</v>
      </c>
      <c r="AV38" s="907">
        <v>153.35526315789474</v>
      </c>
      <c r="AW38" s="899" t="s">
        <v>11350</v>
      </c>
      <c r="AX38" s="899" t="s">
        <v>11350</v>
      </c>
      <c r="AY38" s="899" t="s">
        <v>11350</v>
      </c>
      <c r="AZ38" s="899" t="s">
        <v>11350</v>
      </c>
      <c r="BA38" s="899" t="s">
        <v>11350</v>
      </c>
      <c r="BB38" s="950" t="s">
        <v>11350</v>
      </c>
      <c r="BC38" s="950" t="s">
        <v>11350</v>
      </c>
      <c r="BD38" s="950" t="s">
        <v>11350</v>
      </c>
      <c r="BE38" s="951" t="s">
        <v>11350</v>
      </c>
      <c r="BF38" s="902" t="s">
        <v>5648</v>
      </c>
      <c r="BG38" s="902" t="s">
        <v>5649</v>
      </c>
      <c r="BH38" s="902" t="s">
        <v>5649</v>
      </c>
      <c r="BI38" s="902" t="s">
        <v>5650</v>
      </c>
      <c r="BJ38" s="902" t="s">
        <v>5648</v>
      </c>
      <c r="BK38" s="950" t="s">
        <v>5651</v>
      </c>
      <c r="BL38" s="950" t="s">
        <v>11350</v>
      </c>
      <c r="BM38" s="951" t="s">
        <v>5652</v>
      </c>
      <c r="BN38" s="951" t="s">
        <v>5653</v>
      </c>
      <c r="BO38" s="941" t="s">
        <v>11350</v>
      </c>
      <c r="BP38" s="941" t="s">
        <v>11350</v>
      </c>
      <c r="BQ38" s="941" t="s">
        <v>11350</v>
      </c>
      <c r="BR38" s="941" t="s">
        <v>11350</v>
      </c>
      <c r="BS38" s="941" t="s">
        <v>11350</v>
      </c>
      <c r="BT38" s="941" t="s">
        <v>11350</v>
      </c>
      <c r="BU38" s="941" t="s">
        <v>11350</v>
      </c>
      <c r="BV38" s="941" t="s">
        <v>11350</v>
      </c>
      <c r="BW38" s="952" t="s">
        <v>11350</v>
      </c>
      <c r="BX38" s="941" t="s">
        <v>11350</v>
      </c>
      <c r="BY38" s="941">
        <v>2</v>
      </c>
      <c r="BZ38" s="941" t="s">
        <v>11350</v>
      </c>
      <c r="CA38" s="941">
        <v>2</v>
      </c>
      <c r="CB38" s="941" t="s">
        <v>11350</v>
      </c>
      <c r="CC38" s="941" t="s">
        <v>11350</v>
      </c>
    </row>
    <row r="39" spans="1:81" s="12" customFormat="1" ht="16.5" customHeight="1">
      <c r="A39" s="251">
        <v>20</v>
      </c>
      <c r="B39" s="941" t="s">
        <v>12</v>
      </c>
      <c r="C39" s="941" t="s">
        <v>31</v>
      </c>
      <c r="D39" s="941" t="s">
        <v>32</v>
      </c>
      <c r="E39" s="948" t="s">
        <v>5507</v>
      </c>
      <c r="F39" s="941" t="s">
        <v>5654</v>
      </c>
      <c r="G39" s="942" t="s">
        <v>5655</v>
      </c>
      <c r="H39" s="941" t="s">
        <v>16399</v>
      </c>
      <c r="I39" s="941" t="s">
        <v>15258</v>
      </c>
      <c r="J39" s="941" t="s">
        <v>12899</v>
      </c>
      <c r="K39" s="943" t="s">
        <v>15258</v>
      </c>
      <c r="L39" s="943" t="s">
        <v>5656</v>
      </c>
      <c r="M39" s="944" t="s">
        <v>16400</v>
      </c>
      <c r="N39" s="945" t="s">
        <v>12888</v>
      </c>
      <c r="O39" s="945" t="s">
        <v>11350</v>
      </c>
      <c r="P39" s="945" t="s">
        <v>12888</v>
      </c>
      <c r="Q39" s="907">
        <v>8389</v>
      </c>
      <c r="R39" s="902">
        <v>5976</v>
      </c>
      <c r="S39" s="902">
        <v>1454</v>
      </c>
      <c r="T39" s="923">
        <v>744</v>
      </c>
      <c r="U39" s="907" t="s">
        <v>11350</v>
      </c>
      <c r="V39" s="907">
        <v>710</v>
      </c>
      <c r="W39" s="907">
        <v>215</v>
      </c>
      <c r="X39" s="900" t="s">
        <v>401</v>
      </c>
      <c r="Y39" s="907">
        <v>108</v>
      </c>
      <c r="Z39" s="907" t="s">
        <v>11350</v>
      </c>
      <c r="AA39" s="907" t="s">
        <v>11350</v>
      </c>
      <c r="AB39" s="907">
        <v>165</v>
      </c>
      <c r="AC39" s="907" t="s">
        <v>11350</v>
      </c>
      <c r="AD39" s="907" t="s">
        <v>11350</v>
      </c>
      <c r="AE39" s="955">
        <v>14</v>
      </c>
      <c r="AF39" s="926" t="s">
        <v>5657</v>
      </c>
      <c r="AG39" s="907" t="s">
        <v>11350</v>
      </c>
      <c r="AH39" s="907">
        <v>131</v>
      </c>
      <c r="AI39" s="941" t="s">
        <v>11350</v>
      </c>
      <c r="AJ39" s="941" t="s">
        <v>11350</v>
      </c>
      <c r="AK39" s="941" t="s">
        <v>387</v>
      </c>
      <c r="AL39" s="941">
        <v>5</v>
      </c>
      <c r="AM39" s="941">
        <v>5</v>
      </c>
      <c r="AN39" s="941" t="s">
        <v>11350</v>
      </c>
      <c r="AO39" s="941" t="s">
        <v>11350</v>
      </c>
      <c r="AP39" s="941" t="s">
        <v>11350</v>
      </c>
      <c r="AQ39" s="941">
        <v>280</v>
      </c>
      <c r="AR39" s="941" t="s">
        <v>16164</v>
      </c>
      <c r="AS39" s="941" t="s">
        <v>16164</v>
      </c>
      <c r="AT39" s="941" t="s">
        <v>464</v>
      </c>
      <c r="AU39" s="949">
        <v>8257</v>
      </c>
      <c r="AV39" s="907">
        <v>29.489285714285714</v>
      </c>
      <c r="AW39" s="899">
        <v>2000</v>
      </c>
      <c r="AX39" s="899">
        <v>2000</v>
      </c>
      <c r="AY39" s="899">
        <v>2000</v>
      </c>
      <c r="AZ39" s="899">
        <v>2000</v>
      </c>
      <c r="BA39" s="899">
        <v>2000</v>
      </c>
      <c r="BB39" s="950" t="s">
        <v>11350</v>
      </c>
      <c r="BC39" s="950" t="s">
        <v>11350</v>
      </c>
      <c r="BD39" s="951" t="s">
        <v>5658</v>
      </c>
      <c r="BE39" s="951" t="s">
        <v>5659</v>
      </c>
      <c r="BF39" s="902">
        <v>5000</v>
      </c>
      <c r="BG39" s="902">
        <v>5000</v>
      </c>
      <c r="BH39" s="902">
        <v>5000</v>
      </c>
      <c r="BI39" s="902">
        <v>3000</v>
      </c>
      <c r="BJ39" s="902">
        <v>5000</v>
      </c>
      <c r="BK39" s="950" t="s">
        <v>5660</v>
      </c>
      <c r="BL39" s="950" t="s">
        <v>11350</v>
      </c>
      <c r="BM39" s="950" t="s">
        <v>5661</v>
      </c>
      <c r="BN39" s="951" t="s">
        <v>5659</v>
      </c>
      <c r="BO39" s="941" t="s">
        <v>11350</v>
      </c>
      <c r="BP39" s="941" t="s">
        <v>11350</v>
      </c>
      <c r="BQ39" s="941" t="s">
        <v>11350</v>
      </c>
      <c r="BR39" s="941" t="s">
        <v>11350</v>
      </c>
      <c r="BS39" s="941" t="s">
        <v>11350</v>
      </c>
      <c r="BT39" s="941" t="s">
        <v>11350</v>
      </c>
      <c r="BU39" s="941" t="s">
        <v>11350</v>
      </c>
      <c r="BV39" s="941" t="s">
        <v>11350</v>
      </c>
      <c r="BW39" s="952" t="s">
        <v>11350</v>
      </c>
      <c r="BX39" s="941" t="s">
        <v>11350</v>
      </c>
      <c r="BY39" s="941">
        <v>3</v>
      </c>
      <c r="BZ39" s="941" t="s">
        <v>11350</v>
      </c>
      <c r="CA39" s="941">
        <v>1</v>
      </c>
      <c r="CB39" s="941">
        <v>2</v>
      </c>
      <c r="CC39" s="941" t="s">
        <v>5662</v>
      </c>
    </row>
    <row r="40" spans="1:81" s="12" customFormat="1" ht="16.5" customHeight="1">
      <c r="A40" s="157">
        <v>21</v>
      </c>
      <c r="B40" s="941" t="s">
        <v>12</v>
      </c>
      <c r="C40" s="941" t="s">
        <v>31</v>
      </c>
      <c r="D40" s="941" t="s">
        <v>32</v>
      </c>
      <c r="E40" s="941" t="s">
        <v>5507</v>
      </c>
      <c r="F40" s="948" t="s">
        <v>5663</v>
      </c>
      <c r="G40" s="1003" t="s">
        <v>5664</v>
      </c>
      <c r="H40" s="941" t="s">
        <v>16401</v>
      </c>
      <c r="I40" s="948" t="s">
        <v>5665</v>
      </c>
      <c r="J40" s="948" t="s">
        <v>12899</v>
      </c>
      <c r="K40" s="943" t="s">
        <v>16402</v>
      </c>
      <c r="L40" s="943" t="s">
        <v>5666</v>
      </c>
      <c r="M40" s="1011" t="s">
        <v>16403</v>
      </c>
      <c r="N40" s="945" t="s">
        <v>12899</v>
      </c>
      <c r="O40" s="945" t="s">
        <v>357</v>
      </c>
      <c r="P40" s="945" t="s">
        <v>12888</v>
      </c>
      <c r="Q40" s="907">
        <v>13170</v>
      </c>
      <c r="R40" s="902">
        <v>6109</v>
      </c>
      <c r="S40" s="902">
        <v>5517</v>
      </c>
      <c r="T40" s="923">
        <v>4222</v>
      </c>
      <c r="U40" s="907" t="s">
        <v>11350</v>
      </c>
      <c r="V40" s="907">
        <v>1295</v>
      </c>
      <c r="W40" s="907">
        <v>65</v>
      </c>
      <c r="X40" s="900" t="s">
        <v>359</v>
      </c>
      <c r="Y40" s="907">
        <v>127</v>
      </c>
      <c r="Z40" s="907">
        <v>116</v>
      </c>
      <c r="AA40" s="907">
        <v>35000</v>
      </c>
      <c r="AB40" s="907">
        <v>64</v>
      </c>
      <c r="AC40" s="907" t="s">
        <v>11350</v>
      </c>
      <c r="AD40" s="907" t="s">
        <v>11350</v>
      </c>
      <c r="AE40" s="902" t="s">
        <v>11350</v>
      </c>
      <c r="AF40" s="948" t="s">
        <v>5667</v>
      </c>
      <c r="AG40" s="907">
        <v>64</v>
      </c>
      <c r="AH40" s="907">
        <v>64</v>
      </c>
      <c r="AI40" s="941" t="s">
        <v>11350</v>
      </c>
      <c r="AJ40" s="941" t="s">
        <v>11350</v>
      </c>
      <c r="AK40" s="948" t="s">
        <v>523</v>
      </c>
      <c r="AL40" s="948">
        <v>1</v>
      </c>
      <c r="AM40" s="948" t="s">
        <v>11350</v>
      </c>
      <c r="AN40" s="948">
        <v>1</v>
      </c>
      <c r="AO40" s="948" t="s">
        <v>11350</v>
      </c>
      <c r="AP40" s="941" t="s">
        <v>11350</v>
      </c>
      <c r="AQ40" s="948" t="s">
        <v>5668</v>
      </c>
      <c r="AR40" s="948" t="s">
        <v>16404</v>
      </c>
      <c r="AS40" s="948" t="s">
        <v>16404</v>
      </c>
      <c r="AT40" s="941" t="s">
        <v>11350</v>
      </c>
      <c r="AU40" s="949">
        <v>138109</v>
      </c>
      <c r="AV40" s="907">
        <v>399</v>
      </c>
      <c r="AW40" s="899" t="s">
        <v>11350</v>
      </c>
      <c r="AX40" s="899" t="s">
        <v>11350</v>
      </c>
      <c r="AY40" s="899" t="s">
        <v>11350</v>
      </c>
      <c r="AZ40" s="899" t="s">
        <v>11350</v>
      </c>
      <c r="BA40" s="899" t="s">
        <v>11350</v>
      </c>
      <c r="BB40" s="950" t="s">
        <v>11350</v>
      </c>
      <c r="BC40" s="950" t="s">
        <v>11350</v>
      </c>
      <c r="BD40" s="950" t="s">
        <v>11350</v>
      </c>
      <c r="BE40" s="1012" t="s">
        <v>364</v>
      </c>
      <c r="BF40" s="902" t="s">
        <v>16405</v>
      </c>
      <c r="BG40" s="902" t="s">
        <v>16406</v>
      </c>
      <c r="BH40" s="902" t="s">
        <v>16406</v>
      </c>
      <c r="BI40" s="902" t="s">
        <v>16407</v>
      </c>
      <c r="BJ40" s="902" t="s">
        <v>16405</v>
      </c>
      <c r="BK40" s="950" t="s">
        <v>16408</v>
      </c>
      <c r="BL40" s="950" t="s">
        <v>11350</v>
      </c>
      <c r="BM40" s="1013" t="s">
        <v>5669</v>
      </c>
      <c r="BN40" s="1013" t="s">
        <v>5670</v>
      </c>
      <c r="BO40" s="941" t="s">
        <v>11350</v>
      </c>
      <c r="BP40" s="941" t="s">
        <v>11350</v>
      </c>
      <c r="BQ40" s="941" t="s">
        <v>11350</v>
      </c>
      <c r="BR40" s="941" t="s">
        <v>11350</v>
      </c>
      <c r="BS40" s="941" t="s">
        <v>11350</v>
      </c>
      <c r="BT40" s="941" t="s">
        <v>11350</v>
      </c>
      <c r="BU40" s="941" t="s">
        <v>11350</v>
      </c>
      <c r="BV40" s="941" t="s">
        <v>11350</v>
      </c>
      <c r="BW40" s="952" t="s">
        <v>11350</v>
      </c>
      <c r="BX40" s="941" t="s">
        <v>11350</v>
      </c>
      <c r="BY40" s="941">
        <v>4</v>
      </c>
      <c r="BZ40" s="941" t="s">
        <v>11350</v>
      </c>
      <c r="CA40" s="941">
        <v>4</v>
      </c>
      <c r="CB40" s="941">
        <v>1</v>
      </c>
      <c r="CC40" s="941" t="s">
        <v>11350</v>
      </c>
    </row>
    <row r="41" spans="1:81" s="12" customFormat="1" ht="16.5" customHeight="1">
      <c r="A41" s="157">
        <v>22</v>
      </c>
      <c r="B41" s="941" t="s">
        <v>12</v>
      </c>
      <c r="C41" s="941" t="s">
        <v>31</v>
      </c>
      <c r="D41" s="941" t="s">
        <v>32</v>
      </c>
      <c r="E41" s="948" t="s">
        <v>5507</v>
      </c>
      <c r="F41" s="941" t="s">
        <v>5671</v>
      </c>
      <c r="G41" s="942" t="s">
        <v>5672</v>
      </c>
      <c r="H41" s="941" t="s">
        <v>16409</v>
      </c>
      <c r="I41" s="941" t="s">
        <v>16410</v>
      </c>
      <c r="J41" s="941" t="s">
        <v>12899</v>
      </c>
      <c r="K41" s="943" t="s">
        <v>16411</v>
      </c>
      <c r="L41" s="943" t="s">
        <v>5673</v>
      </c>
      <c r="M41" s="941" t="s">
        <v>16412</v>
      </c>
      <c r="N41" s="945" t="s">
        <v>12888</v>
      </c>
      <c r="O41" s="945" t="s">
        <v>11350</v>
      </c>
      <c r="P41" s="945" t="s">
        <v>12888</v>
      </c>
      <c r="Q41" s="907">
        <v>4815</v>
      </c>
      <c r="R41" s="902">
        <v>2133</v>
      </c>
      <c r="S41" s="902">
        <v>765</v>
      </c>
      <c r="T41" s="923" t="s">
        <v>11350</v>
      </c>
      <c r="U41" s="902" t="s">
        <v>11350</v>
      </c>
      <c r="V41" s="907">
        <v>765</v>
      </c>
      <c r="W41" s="907">
        <v>236</v>
      </c>
      <c r="X41" s="900" t="s">
        <v>401</v>
      </c>
      <c r="Y41" s="907">
        <v>44</v>
      </c>
      <c r="Z41" s="907">
        <v>27</v>
      </c>
      <c r="AA41" s="907">
        <v>1150</v>
      </c>
      <c r="AB41" s="907">
        <v>34</v>
      </c>
      <c r="AC41" s="907">
        <v>26</v>
      </c>
      <c r="AD41" s="907" t="s">
        <v>11350</v>
      </c>
      <c r="AE41" s="902">
        <v>298</v>
      </c>
      <c r="AF41" s="926" t="s">
        <v>5674</v>
      </c>
      <c r="AG41" s="907" t="s">
        <v>11350</v>
      </c>
      <c r="AH41" s="907">
        <v>108</v>
      </c>
      <c r="AI41" s="941" t="s">
        <v>11350</v>
      </c>
      <c r="AJ41" s="941" t="s">
        <v>11350</v>
      </c>
      <c r="AK41" s="941" t="s">
        <v>477</v>
      </c>
      <c r="AL41" s="941">
        <v>19</v>
      </c>
      <c r="AM41" s="941">
        <v>14</v>
      </c>
      <c r="AN41" s="941" t="s">
        <v>11350</v>
      </c>
      <c r="AO41" s="941">
        <v>5</v>
      </c>
      <c r="AP41" s="941" t="s">
        <v>11350</v>
      </c>
      <c r="AQ41" s="941">
        <v>249</v>
      </c>
      <c r="AR41" s="941" t="s">
        <v>16164</v>
      </c>
      <c r="AS41" s="941" t="s">
        <v>435</v>
      </c>
      <c r="AT41" s="941" t="s">
        <v>3703</v>
      </c>
      <c r="AU41" s="949">
        <v>10422</v>
      </c>
      <c r="AV41" s="907">
        <v>41.855421686746986</v>
      </c>
      <c r="AW41" s="899" t="s">
        <v>11350</v>
      </c>
      <c r="AX41" s="899" t="s">
        <v>11350</v>
      </c>
      <c r="AY41" s="899" t="s">
        <v>11350</v>
      </c>
      <c r="AZ41" s="899" t="s">
        <v>11350</v>
      </c>
      <c r="BA41" s="899" t="s">
        <v>11350</v>
      </c>
      <c r="BB41" s="950" t="s">
        <v>11350</v>
      </c>
      <c r="BC41" s="950" t="s">
        <v>11350</v>
      </c>
      <c r="BD41" s="950" t="s">
        <v>11350</v>
      </c>
      <c r="BE41" s="951" t="s">
        <v>364</v>
      </c>
      <c r="BF41" s="902" t="s">
        <v>11350</v>
      </c>
      <c r="BG41" s="902" t="s">
        <v>11350</v>
      </c>
      <c r="BH41" s="902" t="s">
        <v>11350</v>
      </c>
      <c r="BI41" s="902" t="s">
        <v>11350</v>
      </c>
      <c r="BJ41" s="902" t="s">
        <v>11350</v>
      </c>
      <c r="BK41" s="950" t="s">
        <v>11350</v>
      </c>
      <c r="BL41" s="950" t="s">
        <v>11350</v>
      </c>
      <c r="BM41" s="951" t="s">
        <v>11350</v>
      </c>
      <c r="BN41" s="951" t="s">
        <v>11350</v>
      </c>
      <c r="BO41" s="941" t="s">
        <v>11350</v>
      </c>
      <c r="BP41" s="941" t="s">
        <v>11350</v>
      </c>
      <c r="BQ41" s="941" t="s">
        <v>11350</v>
      </c>
      <c r="BR41" s="941" t="s">
        <v>11350</v>
      </c>
      <c r="BS41" s="941" t="s">
        <v>11350</v>
      </c>
      <c r="BT41" s="941" t="s">
        <v>11350</v>
      </c>
      <c r="BU41" s="941" t="s">
        <v>11350</v>
      </c>
      <c r="BV41" s="941" t="s">
        <v>11350</v>
      </c>
      <c r="BW41" s="952" t="s">
        <v>11350</v>
      </c>
      <c r="BX41" s="941" t="s">
        <v>11350</v>
      </c>
      <c r="BY41" s="941">
        <v>1</v>
      </c>
      <c r="BZ41" s="941">
        <v>3</v>
      </c>
      <c r="CA41" s="941">
        <v>1</v>
      </c>
      <c r="CB41" s="941" t="s">
        <v>11350</v>
      </c>
      <c r="CC41" s="941" t="s">
        <v>11350</v>
      </c>
    </row>
    <row r="42" spans="1:81" s="12" customFormat="1" ht="16.5" customHeight="1">
      <c r="A42" s="251">
        <v>23</v>
      </c>
      <c r="B42" s="953" t="s">
        <v>12</v>
      </c>
      <c r="C42" s="953" t="s">
        <v>28</v>
      </c>
      <c r="D42" s="953" t="s">
        <v>32</v>
      </c>
      <c r="E42" s="953" t="s">
        <v>5507</v>
      </c>
      <c r="F42" s="953" t="s">
        <v>5675</v>
      </c>
      <c r="G42" s="1001" t="s">
        <v>821</v>
      </c>
      <c r="H42" s="987" t="s">
        <v>16413</v>
      </c>
      <c r="I42" s="956" t="s">
        <v>16414</v>
      </c>
      <c r="J42" s="953" t="s">
        <v>12899</v>
      </c>
      <c r="K42" s="956" t="s">
        <v>16414</v>
      </c>
      <c r="L42" s="1014" t="s">
        <v>5676</v>
      </c>
      <c r="M42" s="1015" t="s">
        <v>16415</v>
      </c>
      <c r="N42" s="946" t="s">
        <v>12899</v>
      </c>
      <c r="O42" s="946" t="s">
        <v>357</v>
      </c>
      <c r="P42" s="946" t="s">
        <v>12899</v>
      </c>
      <c r="Q42" s="947">
        <v>692367</v>
      </c>
      <c r="R42" s="955">
        <v>13217</v>
      </c>
      <c r="S42" s="955">
        <v>2412</v>
      </c>
      <c r="T42" s="989">
        <v>518</v>
      </c>
      <c r="U42" s="947" t="s">
        <v>5677</v>
      </c>
      <c r="V42" s="947">
        <v>1894</v>
      </c>
      <c r="W42" s="947">
        <v>287</v>
      </c>
      <c r="X42" s="960" t="s">
        <v>401</v>
      </c>
      <c r="Y42" s="947">
        <v>429</v>
      </c>
      <c r="Z42" s="947">
        <v>124</v>
      </c>
      <c r="AA42" s="947">
        <v>5198</v>
      </c>
      <c r="AB42" s="947">
        <v>173</v>
      </c>
      <c r="AC42" s="947">
        <v>49</v>
      </c>
      <c r="AD42" s="947">
        <v>239</v>
      </c>
      <c r="AE42" s="955">
        <v>277</v>
      </c>
      <c r="AF42" s="954" t="s">
        <v>5678</v>
      </c>
      <c r="AG42" s="947" t="s">
        <v>11350</v>
      </c>
      <c r="AH42" s="947" t="s">
        <v>11350</v>
      </c>
      <c r="AI42" s="953" t="s">
        <v>11350</v>
      </c>
      <c r="AJ42" s="941" t="s">
        <v>11350</v>
      </c>
      <c r="AK42" s="941" t="s">
        <v>11350</v>
      </c>
      <c r="AL42" s="941" t="s">
        <v>11350</v>
      </c>
      <c r="AM42" s="941" t="s">
        <v>11350</v>
      </c>
      <c r="AN42" s="941" t="s">
        <v>11350</v>
      </c>
      <c r="AO42" s="953" t="s">
        <v>11350</v>
      </c>
      <c r="AP42" s="953" t="s">
        <v>11350</v>
      </c>
      <c r="AQ42" s="941" t="s">
        <v>11350</v>
      </c>
      <c r="AR42" s="941" t="s">
        <v>11350</v>
      </c>
      <c r="AS42" s="941" t="s">
        <v>11350</v>
      </c>
      <c r="AT42" s="941" t="s">
        <v>11350</v>
      </c>
      <c r="AU42" s="949" t="s">
        <v>11350</v>
      </c>
      <c r="AV42" s="907" t="s">
        <v>11350</v>
      </c>
      <c r="AW42" s="899" t="s">
        <v>11350</v>
      </c>
      <c r="AX42" s="899" t="s">
        <v>11350</v>
      </c>
      <c r="AY42" s="899" t="s">
        <v>11350</v>
      </c>
      <c r="AZ42" s="899" t="s">
        <v>11350</v>
      </c>
      <c r="BA42" s="990" t="s">
        <v>11350</v>
      </c>
      <c r="BB42" s="962" t="s">
        <v>11350</v>
      </c>
      <c r="BC42" s="962" t="s">
        <v>11350</v>
      </c>
      <c r="BD42" s="962" t="s">
        <v>11350</v>
      </c>
      <c r="BE42" s="991" t="s">
        <v>11350</v>
      </c>
      <c r="BF42" s="955" t="s">
        <v>364</v>
      </c>
      <c r="BG42" s="955">
        <v>3000</v>
      </c>
      <c r="BH42" s="955" t="s">
        <v>11350</v>
      </c>
      <c r="BI42" s="955">
        <v>1000</v>
      </c>
      <c r="BJ42" s="955">
        <v>2000</v>
      </c>
      <c r="BK42" s="962">
        <v>2000</v>
      </c>
      <c r="BL42" s="962">
        <v>50</v>
      </c>
      <c r="BM42" s="1016" t="s">
        <v>5679</v>
      </c>
      <c r="BN42" s="1016" t="s">
        <v>5680</v>
      </c>
      <c r="BO42" s="953" t="s">
        <v>11350</v>
      </c>
      <c r="BP42" s="953" t="s">
        <v>11350</v>
      </c>
      <c r="BQ42" s="956" t="s">
        <v>11350</v>
      </c>
      <c r="BR42" s="953" t="s">
        <v>11350</v>
      </c>
      <c r="BS42" s="941" t="s">
        <v>11350</v>
      </c>
      <c r="BT42" s="941" t="s">
        <v>11350</v>
      </c>
      <c r="BU42" s="953" t="s">
        <v>11350</v>
      </c>
      <c r="BV42" s="953" t="s">
        <v>11350</v>
      </c>
      <c r="BW42" s="992" t="s">
        <v>11350</v>
      </c>
      <c r="BX42" s="953" t="s">
        <v>11350</v>
      </c>
      <c r="BY42" s="941">
        <v>11</v>
      </c>
      <c r="BZ42" s="948">
        <v>7</v>
      </c>
      <c r="CA42" s="941" t="s">
        <v>11350</v>
      </c>
      <c r="CB42" s="941" t="s">
        <v>11350</v>
      </c>
      <c r="CC42" s="941" t="s">
        <v>11350</v>
      </c>
    </row>
    <row r="43" spans="1:81" s="12" customFormat="1" ht="16.5" customHeight="1">
      <c r="A43" s="157">
        <v>24</v>
      </c>
      <c r="B43" s="941" t="s">
        <v>12</v>
      </c>
      <c r="C43" s="941" t="s">
        <v>31</v>
      </c>
      <c r="D43" s="941" t="s">
        <v>32</v>
      </c>
      <c r="E43" s="948" t="s">
        <v>5507</v>
      </c>
      <c r="F43" s="941" t="s">
        <v>5681</v>
      </c>
      <c r="G43" s="942" t="s">
        <v>5682</v>
      </c>
      <c r="H43" s="941" t="s">
        <v>16416</v>
      </c>
      <c r="I43" s="941" t="s">
        <v>16417</v>
      </c>
      <c r="J43" s="941" t="s">
        <v>12899</v>
      </c>
      <c r="K43" s="943" t="s">
        <v>16418</v>
      </c>
      <c r="L43" s="943" t="s">
        <v>5683</v>
      </c>
      <c r="M43" s="944" t="s">
        <v>16419</v>
      </c>
      <c r="N43" s="945" t="s">
        <v>12899</v>
      </c>
      <c r="O43" s="945" t="s">
        <v>357</v>
      </c>
      <c r="P43" s="945" t="s">
        <v>12888</v>
      </c>
      <c r="Q43" s="907">
        <v>751</v>
      </c>
      <c r="R43" s="902">
        <v>1061</v>
      </c>
      <c r="S43" s="902">
        <v>919</v>
      </c>
      <c r="T43" s="923">
        <v>895</v>
      </c>
      <c r="U43" s="902" t="s">
        <v>418</v>
      </c>
      <c r="V43" s="907">
        <v>24</v>
      </c>
      <c r="W43" s="907">
        <v>112</v>
      </c>
      <c r="X43" s="900" t="s">
        <v>401</v>
      </c>
      <c r="Y43" s="907">
        <v>24</v>
      </c>
      <c r="Z43" s="907">
        <v>30</v>
      </c>
      <c r="AA43" s="907">
        <v>1691</v>
      </c>
      <c r="AB43" s="907">
        <v>64</v>
      </c>
      <c r="AC43" s="907">
        <v>10</v>
      </c>
      <c r="AD43" s="907" t="s">
        <v>11350</v>
      </c>
      <c r="AE43" s="902">
        <v>10</v>
      </c>
      <c r="AF43" s="926" t="s">
        <v>5684</v>
      </c>
      <c r="AG43" s="907">
        <v>106</v>
      </c>
      <c r="AH43" s="907">
        <v>113</v>
      </c>
      <c r="AI43" s="941" t="s">
        <v>11350</v>
      </c>
      <c r="AJ43" s="941" t="s">
        <v>11350</v>
      </c>
      <c r="AK43" s="941" t="s">
        <v>477</v>
      </c>
      <c r="AL43" s="941" t="s">
        <v>11350</v>
      </c>
      <c r="AM43" s="941" t="s">
        <v>11350</v>
      </c>
      <c r="AN43" s="941" t="s">
        <v>11350</v>
      </c>
      <c r="AO43" s="941" t="s">
        <v>11350</v>
      </c>
      <c r="AP43" s="941" t="s">
        <v>11350</v>
      </c>
      <c r="AQ43" s="941">
        <v>308</v>
      </c>
      <c r="AR43" s="941" t="s">
        <v>16275</v>
      </c>
      <c r="AS43" s="941" t="s">
        <v>16275</v>
      </c>
      <c r="AT43" s="941" t="s">
        <v>464</v>
      </c>
      <c r="AU43" s="949">
        <v>11553</v>
      </c>
      <c r="AV43" s="907">
        <v>37.509740259740262</v>
      </c>
      <c r="AW43" s="899">
        <v>15000</v>
      </c>
      <c r="AX43" s="899" t="s">
        <v>11350</v>
      </c>
      <c r="AY43" s="899">
        <v>6000</v>
      </c>
      <c r="AZ43" s="899">
        <v>9000</v>
      </c>
      <c r="BA43" s="899">
        <v>15000</v>
      </c>
      <c r="BB43" s="950">
        <v>20</v>
      </c>
      <c r="BC43" s="950">
        <v>20</v>
      </c>
      <c r="BD43" s="950" t="s">
        <v>5685</v>
      </c>
      <c r="BE43" s="951" t="s">
        <v>11350</v>
      </c>
      <c r="BF43" s="902" t="s">
        <v>11350</v>
      </c>
      <c r="BG43" s="902" t="s">
        <v>11350</v>
      </c>
      <c r="BH43" s="902" t="s">
        <v>11350</v>
      </c>
      <c r="BI43" s="902" t="s">
        <v>11350</v>
      </c>
      <c r="BJ43" s="902" t="s">
        <v>11350</v>
      </c>
      <c r="BK43" s="950" t="s">
        <v>11350</v>
      </c>
      <c r="BL43" s="950" t="s">
        <v>11350</v>
      </c>
      <c r="BM43" s="950" t="s">
        <v>5686</v>
      </c>
      <c r="BN43" s="951" t="s">
        <v>11350</v>
      </c>
      <c r="BO43" s="941" t="s">
        <v>11350</v>
      </c>
      <c r="BP43" s="941" t="s">
        <v>11350</v>
      </c>
      <c r="BQ43" s="941" t="s">
        <v>11350</v>
      </c>
      <c r="BR43" s="941" t="s">
        <v>11350</v>
      </c>
      <c r="BS43" s="941" t="s">
        <v>11350</v>
      </c>
      <c r="BT43" s="941" t="s">
        <v>11350</v>
      </c>
      <c r="BU43" s="941" t="s">
        <v>11350</v>
      </c>
      <c r="BV43" s="941" t="s">
        <v>11350</v>
      </c>
      <c r="BW43" s="952" t="s">
        <v>11350</v>
      </c>
      <c r="BX43" s="941" t="s">
        <v>11350</v>
      </c>
      <c r="BY43" s="941">
        <v>3</v>
      </c>
      <c r="BZ43" s="941" t="s">
        <v>11350</v>
      </c>
      <c r="CA43" s="941">
        <v>1</v>
      </c>
      <c r="CB43" s="941" t="s">
        <v>11350</v>
      </c>
      <c r="CC43" s="941" t="s">
        <v>11350</v>
      </c>
    </row>
    <row r="44" spans="1:81" s="12" customFormat="1" ht="16.5" customHeight="1">
      <c r="A44" s="157">
        <v>25</v>
      </c>
      <c r="B44" s="941" t="s">
        <v>12</v>
      </c>
      <c r="C44" s="941" t="s">
        <v>31</v>
      </c>
      <c r="D44" s="941" t="s">
        <v>32</v>
      </c>
      <c r="E44" s="948" t="s">
        <v>5507</v>
      </c>
      <c r="F44" s="941" t="s">
        <v>5687</v>
      </c>
      <c r="G44" s="942" t="s">
        <v>5688</v>
      </c>
      <c r="H44" s="941" t="s">
        <v>16420</v>
      </c>
      <c r="I44" s="941" t="s">
        <v>16421</v>
      </c>
      <c r="J44" s="941" t="s">
        <v>12899</v>
      </c>
      <c r="K44" s="943" t="s">
        <v>16422</v>
      </c>
      <c r="L44" s="943" t="s">
        <v>5689</v>
      </c>
      <c r="M44" s="925" t="s">
        <v>16423</v>
      </c>
      <c r="N44" s="945" t="s">
        <v>12888</v>
      </c>
      <c r="O44" s="945" t="s">
        <v>11350</v>
      </c>
      <c r="P44" s="945" t="s">
        <v>12888</v>
      </c>
      <c r="Q44" s="902">
        <v>5618.2</v>
      </c>
      <c r="R44" s="902">
        <v>1581.49</v>
      </c>
      <c r="S44" s="902">
        <v>940</v>
      </c>
      <c r="T44" s="959">
        <v>940</v>
      </c>
      <c r="U44" s="902" t="s">
        <v>370</v>
      </c>
      <c r="V44" s="902" t="s">
        <v>11350</v>
      </c>
      <c r="W44" s="902">
        <v>50</v>
      </c>
      <c r="X44" s="900" t="s">
        <v>401</v>
      </c>
      <c r="Y44" s="902">
        <v>128</v>
      </c>
      <c r="Z44" s="902">
        <v>208</v>
      </c>
      <c r="AA44" s="902" t="s">
        <v>11350</v>
      </c>
      <c r="AB44" s="902">
        <v>120</v>
      </c>
      <c r="AC44" s="902" t="s">
        <v>11350</v>
      </c>
      <c r="AD44" s="902" t="s">
        <v>11350</v>
      </c>
      <c r="AE44" s="902" t="s">
        <v>11350</v>
      </c>
      <c r="AF44" s="951" t="s">
        <v>5690</v>
      </c>
      <c r="AG44" s="902">
        <v>424</v>
      </c>
      <c r="AH44" s="907">
        <v>424</v>
      </c>
      <c r="AI44" s="950" t="s">
        <v>11350</v>
      </c>
      <c r="AJ44" s="950" t="s">
        <v>11350</v>
      </c>
      <c r="AK44" s="941" t="s">
        <v>5691</v>
      </c>
      <c r="AL44" s="941">
        <v>25</v>
      </c>
      <c r="AM44" s="941">
        <v>6</v>
      </c>
      <c r="AN44" s="941">
        <v>17</v>
      </c>
      <c r="AO44" s="941">
        <v>2</v>
      </c>
      <c r="AP44" s="941" t="s">
        <v>11350</v>
      </c>
      <c r="AQ44" s="941">
        <v>230</v>
      </c>
      <c r="AR44" s="941" t="s">
        <v>16362</v>
      </c>
      <c r="AS44" s="941" t="s">
        <v>16362</v>
      </c>
      <c r="AT44" s="941" t="s">
        <v>5692</v>
      </c>
      <c r="AU44" s="949">
        <v>17113</v>
      </c>
      <c r="AV44" s="907">
        <v>74.404347826086962</v>
      </c>
      <c r="AW44" s="899" t="s">
        <v>11350</v>
      </c>
      <c r="AX44" s="899" t="s">
        <v>11350</v>
      </c>
      <c r="AY44" s="899" t="s">
        <v>11350</v>
      </c>
      <c r="AZ44" s="899" t="s">
        <v>11350</v>
      </c>
      <c r="BA44" s="899" t="s">
        <v>11350</v>
      </c>
      <c r="BB44" s="950" t="s">
        <v>11350</v>
      </c>
      <c r="BC44" s="950" t="s">
        <v>11350</v>
      </c>
      <c r="BD44" s="950" t="s">
        <v>11350</v>
      </c>
      <c r="BE44" s="951" t="s">
        <v>364</v>
      </c>
      <c r="BF44" s="902" t="s">
        <v>11350</v>
      </c>
      <c r="BG44" s="902" t="s">
        <v>11350</v>
      </c>
      <c r="BH44" s="902" t="s">
        <v>11350</v>
      </c>
      <c r="BI44" s="902" t="s">
        <v>11350</v>
      </c>
      <c r="BJ44" s="902" t="s">
        <v>11350</v>
      </c>
      <c r="BK44" s="950" t="s">
        <v>11350</v>
      </c>
      <c r="BL44" s="950" t="s">
        <v>11350</v>
      </c>
      <c r="BM44" s="951" t="s">
        <v>11350</v>
      </c>
      <c r="BN44" s="951" t="s">
        <v>11350</v>
      </c>
      <c r="BO44" s="941" t="s">
        <v>11350</v>
      </c>
      <c r="BP44" s="941" t="s">
        <v>11350</v>
      </c>
      <c r="BQ44" s="941" t="s">
        <v>11350</v>
      </c>
      <c r="BR44" s="941" t="s">
        <v>11350</v>
      </c>
      <c r="BS44" s="941" t="s">
        <v>11350</v>
      </c>
      <c r="BT44" s="941" t="s">
        <v>11350</v>
      </c>
      <c r="BU44" s="941" t="s">
        <v>11350</v>
      </c>
      <c r="BV44" s="941" t="s">
        <v>11350</v>
      </c>
      <c r="BW44" s="952" t="s">
        <v>11350</v>
      </c>
      <c r="BX44" s="941" t="s">
        <v>11350</v>
      </c>
      <c r="BY44" s="941">
        <v>4</v>
      </c>
      <c r="BZ44" s="941">
        <v>15</v>
      </c>
      <c r="CA44" s="941" t="s">
        <v>11350</v>
      </c>
      <c r="CB44" s="941" t="s">
        <v>11350</v>
      </c>
      <c r="CC44" s="950" t="s">
        <v>11350</v>
      </c>
    </row>
    <row r="45" spans="1:81" s="12" customFormat="1" ht="16.5" customHeight="1">
      <c r="A45" s="251">
        <v>26</v>
      </c>
      <c r="B45" s="998" t="s">
        <v>12</v>
      </c>
      <c r="C45" s="998" t="s">
        <v>30</v>
      </c>
      <c r="D45" s="998" t="s">
        <v>32</v>
      </c>
      <c r="E45" s="998" t="s">
        <v>5507</v>
      </c>
      <c r="F45" s="998" t="s">
        <v>5693</v>
      </c>
      <c r="G45" s="999" t="s">
        <v>5694</v>
      </c>
      <c r="H45" s="998" t="s">
        <v>16424</v>
      </c>
      <c r="I45" s="998" t="s">
        <v>16425</v>
      </c>
      <c r="J45" s="998" t="s">
        <v>12899</v>
      </c>
      <c r="K45" s="943" t="s">
        <v>16426</v>
      </c>
      <c r="L45" s="943" t="s">
        <v>5695</v>
      </c>
      <c r="M45" s="925" t="s">
        <v>16427</v>
      </c>
      <c r="N45" s="1004" t="s">
        <v>12899</v>
      </c>
      <c r="O45" s="946" t="s">
        <v>357</v>
      </c>
      <c r="P45" s="1004" t="s">
        <v>12899</v>
      </c>
      <c r="Q45" s="947">
        <v>6962</v>
      </c>
      <c r="R45" s="955">
        <v>6962</v>
      </c>
      <c r="S45" s="902">
        <v>3122</v>
      </c>
      <c r="T45" s="923" t="s">
        <v>11350</v>
      </c>
      <c r="U45" s="907" t="s">
        <v>11350</v>
      </c>
      <c r="V45" s="907">
        <v>3122</v>
      </c>
      <c r="W45" s="907">
        <v>3067</v>
      </c>
      <c r="X45" s="900" t="s">
        <v>359</v>
      </c>
      <c r="Y45" s="907">
        <v>191.5</v>
      </c>
      <c r="Z45" s="907">
        <v>58.23</v>
      </c>
      <c r="AA45" s="907" t="s">
        <v>5696</v>
      </c>
      <c r="AB45" s="907">
        <v>652</v>
      </c>
      <c r="AC45" s="907">
        <v>523.03</v>
      </c>
      <c r="AD45" s="947" t="s">
        <v>11350</v>
      </c>
      <c r="AE45" s="955">
        <v>75</v>
      </c>
      <c r="AF45" s="954" t="s">
        <v>5697</v>
      </c>
      <c r="AG45" s="907">
        <v>180</v>
      </c>
      <c r="AH45" s="907">
        <v>180</v>
      </c>
      <c r="AI45" s="1017" t="s">
        <v>5698</v>
      </c>
      <c r="AJ45" s="1017" t="s">
        <v>5699</v>
      </c>
      <c r="AK45" s="998" t="s">
        <v>477</v>
      </c>
      <c r="AL45" s="998">
        <v>1</v>
      </c>
      <c r="AM45" s="998" t="s">
        <v>11350</v>
      </c>
      <c r="AN45" s="998" t="s">
        <v>11350</v>
      </c>
      <c r="AO45" s="998">
        <v>1</v>
      </c>
      <c r="AP45" s="998" t="s">
        <v>11350</v>
      </c>
      <c r="AQ45" s="998">
        <v>200</v>
      </c>
      <c r="AR45" s="910" t="s">
        <v>16164</v>
      </c>
      <c r="AS45" s="910" t="s">
        <v>16164</v>
      </c>
      <c r="AT45" s="998" t="s">
        <v>5700</v>
      </c>
      <c r="AU45" s="949">
        <v>40000</v>
      </c>
      <c r="AV45" s="907">
        <v>200</v>
      </c>
      <c r="AW45" s="899" t="s">
        <v>11350</v>
      </c>
      <c r="AX45" s="899" t="s">
        <v>11350</v>
      </c>
      <c r="AY45" s="899" t="s">
        <v>11350</v>
      </c>
      <c r="AZ45" s="899" t="s">
        <v>11350</v>
      </c>
      <c r="BA45" s="899" t="s">
        <v>11350</v>
      </c>
      <c r="BB45" s="950" t="s">
        <v>11350</v>
      </c>
      <c r="BC45" s="950" t="s">
        <v>11350</v>
      </c>
      <c r="BD45" s="950" t="s">
        <v>11350</v>
      </c>
      <c r="BE45" s="951" t="s">
        <v>11350</v>
      </c>
      <c r="BF45" s="902">
        <v>15000</v>
      </c>
      <c r="BG45" s="902">
        <v>9000</v>
      </c>
      <c r="BH45" s="902">
        <v>12000</v>
      </c>
      <c r="BI45" s="902">
        <v>12000</v>
      </c>
      <c r="BJ45" s="902">
        <v>15000</v>
      </c>
      <c r="BK45" s="950" t="s">
        <v>11350</v>
      </c>
      <c r="BL45" s="950" t="s">
        <v>16287</v>
      </c>
      <c r="BM45" s="950" t="s">
        <v>5701</v>
      </c>
      <c r="BN45" s="951" t="s">
        <v>5702</v>
      </c>
      <c r="BO45" s="998" t="s">
        <v>11350</v>
      </c>
      <c r="BP45" s="998" t="s">
        <v>11350</v>
      </c>
      <c r="BQ45" s="998" t="s">
        <v>11350</v>
      </c>
      <c r="BR45" s="998" t="s">
        <v>11350</v>
      </c>
      <c r="BS45" s="998" t="s">
        <v>11350</v>
      </c>
      <c r="BT45" s="998" t="s">
        <v>11350</v>
      </c>
      <c r="BU45" s="998" t="s">
        <v>11350</v>
      </c>
      <c r="BV45" s="998" t="s">
        <v>11350</v>
      </c>
      <c r="BW45" s="1000" t="s">
        <v>11350</v>
      </c>
      <c r="BX45" s="998" t="s">
        <v>11350</v>
      </c>
      <c r="BY45" s="998">
        <v>10</v>
      </c>
      <c r="BZ45" s="998">
        <v>6</v>
      </c>
      <c r="CA45" s="998">
        <v>20</v>
      </c>
      <c r="CB45" s="998" t="s">
        <v>11350</v>
      </c>
      <c r="CC45" s="998" t="s">
        <v>11350</v>
      </c>
    </row>
    <row r="46" spans="1:81" s="12" customFormat="1" ht="16.5" customHeight="1">
      <c r="A46" s="157">
        <v>27</v>
      </c>
      <c r="B46" s="941" t="s">
        <v>12</v>
      </c>
      <c r="C46" s="941" t="s">
        <v>31</v>
      </c>
      <c r="D46" s="941" t="s">
        <v>32</v>
      </c>
      <c r="E46" s="941" t="s">
        <v>5507</v>
      </c>
      <c r="F46" s="941" t="s">
        <v>5703</v>
      </c>
      <c r="G46" s="942" t="s">
        <v>5704</v>
      </c>
      <c r="H46" s="941" t="s">
        <v>16428</v>
      </c>
      <c r="I46" s="941" t="s">
        <v>16429</v>
      </c>
      <c r="J46" s="998" t="s">
        <v>12899</v>
      </c>
      <c r="K46" s="941" t="s">
        <v>16430</v>
      </c>
      <c r="L46" s="925" t="s">
        <v>5705</v>
      </c>
      <c r="M46" s="944" t="s">
        <v>16431</v>
      </c>
      <c r="N46" s="945" t="s">
        <v>12888</v>
      </c>
      <c r="O46" s="941" t="s">
        <v>11350</v>
      </c>
      <c r="P46" s="945" t="s">
        <v>12888</v>
      </c>
      <c r="Q46" s="947">
        <v>1472</v>
      </c>
      <c r="R46" s="902">
        <v>4797</v>
      </c>
      <c r="S46" s="955">
        <v>1276</v>
      </c>
      <c r="T46" s="989">
        <v>1276</v>
      </c>
      <c r="U46" s="955" t="s">
        <v>11350</v>
      </c>
      <c r="V46" s="947" t="s">
        <v>2099</v>
      </c>
      <c r="W46" s="947">
        <v>81</v>
      </c>
      <c r="X46" s="960" t="s">
        <v>359</v>
      </c>
      <c r="Y46" s="947">
        <v>1023</v>
      </c>
      <c r="Z46" s="947" t="s">
        <v>2099</v>
      </c>
      <c r="AA46" s="947" t="s">
        <v>2099</v>
      </c>
      <c r="AB46" s="947">
        <v>148</v>
      </c>
      <c r="AC46" s="947" t="s">
        <v>2099</v>
      </c>
      <c r="AD46" s="947" t="s">
        <v>2099</v>
      </c>
      <c r="AE46" s="955">
        <v>28</v>
      </c>
      <c r="AF46" s="926" t="s">
        <v>5706</v>
      </c>
      <c r="AG46" s="907">
        <v>107</v>
      </c>
      <c r="AH46" s="907">
        <v>107</v>
      </c>
      <c r="AI46" s="994" t="s">
        <v>11350</v>
      </c>
      <c r="AJ46" s="994" t="s">
        <v>11350</v>
      </c>
      <c r="AK46" s="926" t="s">
        <v>617</v>
      </c>
      <c r="AL46" s="926">
        <v>7</v>
      </c>
      <c r="AM46" s="926">
        <v>7</v>
      </c>
      <c r="AN46" s="941" t="s">
        <v>11350</v>
      </c>
      <c r="AO46" s="941" t="s">
        <v>11350</v>
      </c>
      <c r="AP46" s="941" t="s">
        <v>11350</v>
      </c>
      <c r="AQ46" s="926">
        <v>358</v>
      </c>
      <c r="AR46" s="925" t="s">
        <v>16432</v>
      </c>
      <c r="AS46" s="925" t="s">
        <v>16432</v>
      </c>
      <c r="AT46" s="925" t="s">
        <v>3636</v>
      </c>
      <c r="AU46" s="949">
        <v>39682</v>
      </c>
      <c r="AV46" s="907">
        <v>110.84357541899442</v>
      </c>
      <c r="AW46" s="899" t="s">
        <v>11350</v>
      </c>
      <c r="AX46" s="899" t="s">
        <v>11350</v>
      </c>
      <c r="AY46" s="899" t="s">
        <v>11350</v>
      </c>
      <c r="AZ46" s="899" t="s">
        <v>11350</v>
      </c>
      <c r="BA46" s="899" t="s">
        <v>11350</v>
      </c>
      <c r="BB46" s="950" t="s">
        <v>11350</v>
      </c>
      <c r="BC46" s="950" t="s">
        <v>11350</v>
      </c>
      <c r="BD46" s="950" t="s">
        <v>11350</v>
      </c>
      <c r="BE46" s="925" t="s">
        <v>11350</v>
      </c>
      <c r="BF46" s="907">
        <v>5000</v>
      </c>
      <c r="BG46" s="907" t="s">
        <v>11350</v>
      </c>
      <c r="BH46" s="907">
        <v>3000</v>
      </c>
      <c r="BI46" s="907">
        <v>3000</v>
      </c>
      <c r="BJ46" s="907">
        <v>3000</v>
      </c>
      <c r="BK46" s="950">
        <v>40</v>
      </c>
      <c r="BL46" s="950" t="s">
        <v>11350</v>
      </c>
      <c r="BM46" s="941" t="s">
        <v>11350</v>
      </c>
      <c r="BN46" s="925" t="s">
        <v>5707</v>
      </c>
      <c r="BO46" s="941" t="s">
        <v>11350</v>
      </c>
      <c r="BP46" s="941" t="s">
        <v>11350</v>
      </c>
      <c r="BQ46" s="941" t="s">
        <v>11350</v>
      </c>
      <c r="BR46" s="941" t="s">
        <v>11350</v>
      </c>
      <c r="BS46" s="941" t="s">
        <v>11350</v>
      </c>
      <c r="BT46" s="941" t="s">
        <v>11350</v>
      </c>
      <c r="BU46" s="941" t="s">
        <v>11350</v>
      </c>
      <c r="BV46" s="941" t="s">
        <v>11350</v>
      </c>
      <c r="BW46" s="952" t="s">
        <v>11350</v>
      </c>
      <c r="BX46" s="941" t="s">
        <v>11350</v>
      </c>
      <c r="BY46" s="941">
        <v>4</v>
      </c>
      <c r="BZ46" s="941">
        <v>2</v>
      </c>
      <c r="CA46" s="941">
        <v>5</v>
      </c>
      <c r="CB46" s="941">
        <v>2</v>
      </c>
      <c r="CC46" s="941" t="s">
        <v>11350</v>
      </c>
    </row>
    <row r="47" spans="1:81" s="12" customFormat="1" ht="16.5" customHeight="1">
      <c r="A47" s="157">
        <v>28</v>
      </c>
      <c r="B47" s="941" t="s">
        <v>12</v>
      </c>
      <c r="C47" s="941" t="s">
        <v>5708</v>
      </c>
      <c r="D47" s="941" t="s">
        <v>32</v>
      </c>
      <c r="E47" s="948" t="s">
        <v>5507</v>
      </c>
      <c r="F47" s="941" t="s">
        <v>5709</v>
      </c>
      <c r="G47" s="942" t="s">
        <v>5710</v>
      </c>
      <c r="H47" s="941" t="s">
        <v>16433</v>
      </c>
      <c r="I47" s="941" t="s">
        <v>16434</v>
      </c>
      <c r="J47" s="953" t="s">
        <v>12899</v>
      </c>
      <c r="K47" s="943" t="s">
        <v>15271</v>
      </c>
      <c r="L47" s="943" t="s">
        <v>5711</v>
      </c>
      <c r="M47" s="925" t="s">
        <v>16435</v>
      </c>
      <c r="N47" s="945" t="s">
        <v>12888</v>
      </c>
      <c r="O47" s="1018" t="s">
        <v>11350</v>
      </c>
      <c r="P47" s="945" t="s">
        <v>12899</v>
      </c>
      <c r="Q47" s="907">
        <v>1059</v>
      </c>
      <c r="R47" s="902">
        <v>1059</v>
      </c>
      <c r="S47" s="902">
        <v>432</v>
      </c>
      <c r="T47" s="923">
        <v>288</v>
      </c>
      <c r="U47" s="902" t="s">
        <v>11350</v>
      </c>
      <c r="V47" s="983">
        <v>144</v>
      </c>
      <c r="W47" s="983">
        <v>282</v>
      </c>
      <c r="X47" s="984" t="s">
        <v>401</v>
      </c>
      <c r="Y47" s="907" t="s">
        <v>11350</v>
      </c>
      <c r="Z47" s="983" t="s">
        <v>5712</v>
      </c>
      <c r="AA47" s="983">
        <v>6012</v>
      </c>
      <c r="AB47" s="983">
        <v>80.400000000000006</v>
      </c>
      <c r="AC47" s="983" t="s">
        <v>11350</v>
      </c>
      <c r="AD47" s="983">
        <v>144</v>
      </c>
      <c r="AE47" s="902" t="s">
        <v>11350</v>
      </c>
      <c r="AF47" s="926" t="s">
        <v>5713</v>
      </c>
      <c r="AG47" s="907" t="s">
        <v>11350</v>
      </c>
      <c r="AH47" s="907">
        <v>451</v>
      </c>
      <c r="AI47" s="941" t="s">
        <v>11350</v>
      </c>
      <c r="AJ47" s="941" t="s">
        <v>11350</v>
      </c>
      <c r="AK47" s="941" t="s">
        <v>477</v>
      </c>
      <c r="AL47" s="941">
        <v>59</v>
      </c>
      <c r="AM47" s="941">
        <v>39</v>
      </c>
      <c r="AN47" s="941" t="s">
        <v>11350</v>
      </c>
      <c r="AO47" s="941">
        <v>20</v>
      </c>
      <c r="AP47" s="941" t="s">
        <v>11350</v>
      </c>
      <c r="AQ47" s="941">
        <v>30</v>
      </c>
      <c r="AR47" s="941" t="s">
        <v>16164</v>
      </c>
      <c r="AS47" s="941" t="s">
        <v>435</v>
      </c>
      <c r="AT47" s="941" t="s">
        <v>668</v>
      </c>
      <c r="AU47" s="949">
        <v>41715</v>
      </c>
      <c r="AV47" s="907">
        <v>1390.5</v>
      </c>
      <c r="AW47" s="899" t="s">
        <v>11350</v>
      </c>
      <c r="AX47" s="899" t="s">
        <v>11350</v>
      </c>
      <c r="AY47" s="899" t="s">
        <v>11350</v>
      </c>
      <c r="AZ47" s="899" t="s">
        <v>11350</v>
      </c>
      <c r="BA47" s="899" t="s">
        <v>11350</v>
      </c>
      <c r="BB47" s="950" t="s">
        <v>11350</v>
      </c>
      <c r="BC47" s="950" t="s">
        <v>11350</v>
      </c>
      <c r="BD47" s="950" t="s">
        <v>11350</v>
      </c>
      <c r="BE47" s="951" t="s">
        <v>364</v>
      </c>
      <c r="BF47" s="902" t="s">
        <v>11350</v>
      </c>
      <c r="BG47" s="902" t="s">
        <v>11350</v>
      </c>
      <c r="BH47" s="902" t="s">
        <v>11350</v>
      </c>
      <c r="BI47" s="902" t="s">
        <v>11350</v>
      </c>
      <c r="BJ47" s="902" t="s">
        <v>11350</v>
      </c>
      <c r="BK47" s="950" t="s">
        <v>11350</v>
      </c>
      <c r="BL47" s="950" t="s">
        <v>11350</v>
      </c>
      <c r="BM47" s="951" t="s">
        <v>11350</v>
      </c>
      <c r="BN47" s="951" t="s">
        <v>364</v>
      </c>
      <c r="BO47" s="941" t="s">
        <v>11350</v>
      </c>
      <c r="BP47" s="941" t="s">
        <v>11350</v>
      </c>
      <c r="BQ47" s="941" t="s">
        <v>11350</v>
      </c>
      <c r="BR47" s="941" t="s">
        <v>11350</v>
      </c>
      <c r="BS47" s="941" t="s">
        <v>11350</v>
      </c>
      <c r="BT47" s="941" t="s">
        <v>11350</v>
      </c>
      <c r="BU47" s="941" t="s">
        <v>11350</v>
      </c>
      <c r="BV47" s="941" t="s">
        <v>11350</v>
      </c>
      <c r="BW47" s="952" t="s">
        <v>11350</v>
      </c>
      <c r="BX47" s="941" t="s">
        <v>11350</v>
      </c>
      <c r="BY47" s="953">
        <v>8</v>
      </c>
      <c r="BZ47" s="941">
        <v>5</v>
      </c>
      <c r="CA47" s="941">
        <v>4</v>
      </c>
      <c r="CB47" s="941">
        <v>2</v>
      </c>
      <c r="CC47" s="941" t="s">
        <v>11350</v>
      </c>
    </row>
    <row r="48" spans="1:81" s="12" customFormat="1" ht="16.5" customHeight="1">
      <c r="A48" s="251">
        <v>29</v>
      </c>
      <c r="B48" s="941" t="s">
        <v>12</v>
      </c>
      <c r="C48" s="941" t="s">
        <v>13</v>
      </c>
      <c r="D48" s="941" t="s">
        <v>32</v>
      </c>
      <c r="E48" s="941" t="s">
        <v>5507</v>
      </c>
      <c r="F48" s="941" t="s">
        <v>5714</v>
      </c>
      <c r="G48" s="942" t="s">
        <v>5715</v>
      </c>
      <c r="H48" s="941" t="s">
        <v>16436</v>
      </c>
      <c r="I48" s="941" t="s">
        <v>16437</v>
      </c>
      <c r="J48" s="941" t="s">
        <v>12899</v>
      </c>
      <c r="K48" s="943" t="s">
        <v>16438</v>
      </c>
      <c r="L48" s="943" t="s">
        <v>5716</v>
      </c>
      <c r="M48" s="925" t="s">
        <v>16439</v>
      </c>
      <c r="N48" s="945" t="s">
        <v>12888</v>
      </c>
      <c r="O48" s="945" t="s">
        <v>11350</v>
      </c>
      <c r="P48" s="945" t="s">
        <v>12888</v>
      </c>
      <c r="Q48" s="947">
        <v>1217</v>
      </c>
      <c r="R48" s="955">
        <v>618.04999999999995</v>
      </c>
      <c r="S48" s="955">
        <v>254</v>
      </c>
      <c r="T48" s="989">
        <v>135</v>
      </c>
      <c r="U48" s="955" t="s">
        <v>756</v>
      </c>
      <c r="V48" s="947">
        <v>119</v>
      </c>
      <c r="W48" s="947">
        <v>34</v>
      </c>
      <c r="X48" s="900" t="s">
        <v>401</v>
      </c>
      <c r="Y48" s="947">
        <v>206.63</v>
      </c>
      <c r="Z48" s="947">
        <v>30</v>
      </c>
      <c r="AA48" s="947">
        <v>1500</v>
      </c>
      <c r="AB48" s="947">
        <v>17.600000000000001</v>
      </c>
      <c r="AC48" s="947" t="s">
        <v>11350</v>
      </c>
      <c r="AD48" s="947" t="s">
        <v>11350</v>
      </c>
      <c r="AE48" s="955">
        <v>5</v>
      </c>
      <c r="AF48" s="941" t="s">
        <v>5717</v>
      </c>
      <c r="AG48" s="983">
        <v>45</v>
      </c>
      <c r="AH48" s="983">
        <v>68</v>
      </c>
      <c r="AI48" s="941" t="s">
        <v>11350</v>
      </c>
      <c r="AJ48" s="941" t="s">
        <v>11350</v>
      </c>
      <c r="AK48" s="941" t="s">
        <v>890</v>
      </c>
      <c r="AL48" s="941">
        <v>5</v>
      </c>
      <c r="AM48" s="941" t="s">
        <v>11350</v>
      </c>
      <c r="AN48" s="941">
        <v>4</v>
      </c>
      <c r="AO48" s="941">
        <v>1</v>
      </c>
      <c r="AP48" s="941" t="s">
        <v>11350</v>
      </c>
      <c r="AQ48" s="941">
        <v>180</v>
      </c>
      <c r="AR48" s="941" t="s">
        <v>16177</v>
      </c>
      <c r="AS48" s="941" t="s">
        <v>11350</v>
      </c>
      <c r="AT48" s="941" t="s">
        <v>5718</v>
      </c>
      <c r="AU48" s="949">
        <v>1870</v>
      </c>
      <c r="AV48" s="907">
        <v>10.388888888888889</v>
      </c>
      <c r="AW48" s="899" t="s">
        <v>11350</v>
      </c>
      <c r="AX48" s="899" t="s">
        <v>11350</v>
      </c>
      <c r="AY48" s="899" t="s">
        <v>11350</v>
      </c>
      <c r="AZ48" s="899" t="s">
        <v>11350</v>
      </c>
      <c r="BA48" s="899" t="s">
        <v>11350</v>
      </c>
      <c r="BB48" s="950" t="s">
        <v>11350</v>
      </c>
      <c r="BC48" s="950" t="s">
        <v>11350</v>
      </c>
      <c r="BD48" s="950" t="s">
        <v>11350</v>
      </c>
      <c r="BE48" s="951" t="s">
        <v>364</v>
      </c>
      <c r="BF48" s="902" t="s">
        <v>11350</v>
      </c>
      <c r="BG48" s="902" t="s">
        <v>11350</v>
      </c>
      <c r="BH48" s="902" t="s">
        <v>11350</v>
      </c>
      <c r="BI48" s="902" t="s">
        <v>11350</v>
      </c>
      <c r="BJ48" s="902" t="s">
        <v>11350</v>
      </c>
      <c r="BK48" s="950" t="s">
        <v>11350</v>
      </c>
      <c r="BL48" s="950" t="s">
        <v>11350</v>
      </c>
      <c r="BM48" s="951" t="s">
        <v>11350</v>
      </c>
      <c r="BN48" s="951" t="s">
        <v>11350</v>
      </c>
      <c r="BO48" s="941" t="s">
        <v>11350</v>
      </c>
      <c r="BP48" s="941" t="s">
        <v>11350</v>
      </c>
      <c r="BQ48" s="941" t="s">
        <v>11350</v>
      </c>
      <c r="BR48" s="941" t="s">
        <v>11350</v>
      </c>
      <c r="BS48" s="941" t="s">
        <v>11350</v>
      </c>
      <c r="BT48" s="941" t="s">
        <v>11350</v>
      </c>
      <c r="BU48" s="941" t="s">
        <v>11350</v>
      </c>
      <c r="BV48" s="941" t="s">
        <v>11350</v>
      </c>
      <c r="BW48" s="952" t="s">
        <v>11350</v>
      </c>
      <c r="BX48" s="941" t="s">
        <v>11350</v>
      </c>
      <c r="BY48" s="941">
        <v>3</v>
      </c>
      <c r="BZ48" s="941" t="s">
        <v>11350</v>
      </c>
      <c r="CA48" s="941">
        <v>1</v>
      </c>
      <c r="CB48" s="941" t="s">
        <v>11350</v>
      </c>
      <c r="CC48" s="941" t="s">
        <v>11350</v>
      </c>
    </row>
    <row r="49" spans="1:81" s="12" customFormat="1" ht="16.5" customHeight="1">
      <c r="A49" s="157">
        <v>30</v>
      </c>
      <c r="B49" s="953" t="s">
        <v>12</v>
      </c>
      <c r="C49" s="953" t="s">
        <v>31</v>
      </c>
      <c r="D49" s="953" t="s">
        <v>32</v>
      </c>
      <c r="E49" s="987" t="s">
        <v>5507</v>
      </c>
      <c r="F49" s="953" t="s">
        <v>5719</v>
      </c>
      <c r="G49" s="957" t="s">
        <v>5720</v>
      </c>
      <c r="H49" s="953" t="s">
        <v>16440</v>
      </c>
      <c r="I49" s="953" t="s">
        <v>16441</v>
      </c>
      <c r="J49" s="941" t="s">
        <v>12899</v>
      </c>
      <c r="K49" s="943" t="s">
        <v>16442</v>
      </c>
      <c r="L49" s="943" t="s">
        <v>5721</v>
      </c>
      <c r="M49" s="1002" t="s">
        <v>16443</v>
      </c>
      <c r="N49" s="945" t="s">
        <v>12888</v>
      </c>
      <c r="O49" s="946" t="s">
        <v>11350</v>
      </c>
      <c r="P49" s="946" t="s">
        <v>12899</v>
      </c>
      <c r="Q49" s="907">
        <v>901.2</v>
      </c>
      <c r="R49" s="902">
        <v>2363.54</v>
      </c>
      <c r="S49" s="902">
        <v>958</v>
      </c>
      <c r="T49" s="923" t="s">
        <v>11350</v>
      </c>
      <c r="U49" s="902" t="s">
        <v>11350</v>
      </c>
      <c r="V49" s="907">
        <v>958</v>
      </c>
      <c r="W49" s="907">
        <v>176</v>
      </c>
      <c r="X49" s="900" t="s">
        <v>401</v>
      </c>
      <c r="Y49" s="907">
        <v>74.91</v>
      </c>
      <c r="Z49" s="907">
        <v>30.72</v>
      </c>
      <c r="AA49" s="907">
        <v>401</v>
      </c>
      <c r="AB49" s="907">
        <v>159.03</v>
      </c>
      <c r="AC49" s="907" t="s">
        <v>11350</v>
      </c>
      <c r="AD49" s="907" t="s">
        <v>11350</v>
      </c>
      <c r="AE49" s="902" t="s">
        <v>11350</v>
      </c>
      <c r="AF49" s="954" t="s">
        <v>5722</v>
      </c>
      <c r="AG49" s="947" t="s">
        <v>11350</v>
      </c>
      <c r="AH49" s="947">
        <v>337</v>
      </c>
      <c r="AI49" s="953" t="s">
        <v>11350</v>
      </c>
      <c r="AJ49" s="953" t="s">
        <v>11350</v>
      </c>
      <c r="AK49" s="941" t="s">
        <v>387</v>
      </c>
      <c r="AL49" s="941">
        <v>16</v>
      </c>
      <c r="AM49" s="941">
        <v>5</v>
      </c>
      <c r="AN49" s="941">
        <v>5</v>
      </c>
      <c r="AO49" s="941">
        <v>6</v>
      </c>
      <c r="AP49" s="941" t="s">
        <v>11350</v>
      </c>
      <c r="AQ49" s="953">
        <v>133</v>
      </c>
      <c r="AR49" s="953" t="s">
        <v>16362</v>
      </c>
      <c r="AS49" s="953" t="s">
        <v>16362</v>
      </c>
      <c r="AT49" s="953" t="s">
        <v>464</v>
      </c>
      <c r="AU49" s="961">
        <v>14135</v>
      </c>
      <c r="AV49" s="907">
        <v>106.27819548872181</v>
      </c>
      <c r="AW49" s="990" t="s">
        <v>11350</v>
      </c>
      <c r="AX49" s="990" t="s">
        <v>11350</v>
      </c>
      <c r="AY49" s="990" t="s">
        <v>11350</v>
      </c>
      <c r="AZ49" s="990" t="s">
        <v>11350</v>
      </c>
      <c r="BA49" s="990" t="s">
        <v>11350</v>
      </c>
      <c r="BB49" s="962" t="s">
        <v>11350</v>
      </c>
      <c r="BC49" s="962" t="s">
        <v>11350</v>
      </c>
      <c r="BD49" s="962" t="s">
        <v>11350</v>
      </c>
      <c r="BE49" s="991" t="s">
        <v>11350</v>
      </c>
      <c r="BF49" s="955">
        <v>7000</v>
      </c>
      <c r="BG49" s="899" t="s">
        <v>357</v>
      </c>
      <c r="BH49" s="902">
        <v>5000</v>
      </c>
      <c r="BI49" s="902">
        <v>5000</v>
      </c>
      <c r="BJ49" s="902">
        <v>5000</v>
      </c>
      <c r="BK49" s="950">
        <v>20</v>
      </c>
      <c r="BL49" s="950">
        <v>50</v>
      </c>
      <c r="BM49" s="951" t="s">
        <v>5723</v>
      </c>
      <c r="BN49" s="951" t="s">
        <v>5724</v>
      </c>
      <c r="BO49" s="941" t="s">
        <v>11350</v>
      </c>
      <c r="BP49" s="941" t="s">
        <v>11350</v>
      </c>
      <c r="BQ49" s="941" t="s">
        <v>11350</v>
      </c>
      <c r="BR49" s="941" t="s">
        <v>11350</v>
      </c>
      <c r="BS49" s="941" t="s">
        <v>11350</v>
      </c>
      <c r="BT49" s="941" t="s">
        <v>11350</v>
      </c>
      <c r="BU49" s="953" t="s">
        <v>11350</v>
      </c>
      <c r="BV49" s="953" t="s">
        <v>11350</v>
      </c>
      <c r="BW49" s="992" t="s">
        <v>11350</v>
      </c>
      <c r="BX49" s="953" t="s">
        <v>11350</v>
      </c>
      <c r="BY49" s="941">
        <v>9</v>
      </c>
      <c r="BZ49" s="941" t="s">
        <v>11350</v>
      </c>
      <c r="CA49" s="941">
        <v>8</v>
      </c>
      <c r="CB49" s="941">
        <v>1</v>
      </c>
      <c r="CC49" s="953" t="s">
        <v>11350</v>
      </c>
    </row>
    <row r="50" spans="1:81" s="13" customFormat="1" ht="16.5" customHeight="1">
      <c r="A50" s="157">
        <v>31</v>
      </c>
      <c r="B50" s="941" t="s">
        <v>12</v>
      </c>
      <c r="C50" s="941" t="s">
        <v>31</v>
      </c>
      <c r="D50" s="941" t="s">
        <v>32</v>
      </c>
      <c r="E50" s="948" t="s">
        <v>5507</v>
      </c>
      <c r="F50" s="941" t="s">
        <v>5725</v>
      </c>
      <c r="G50" s="942" t="s">
        <v>5726</v>
      </c>
      <c r="H50" s="941" t="s">
        <v>16444</v>
      </c>
      <c r="I50" s="941" t="s">
        <v>13903</v>
      </c>
      <c r="J50" s="941" t="s">
        <v>12899</v>
      </c>
      <c r="K50" s="941" t="s">
        <v>16445</v>
      </c>
      <c r="L50" s="941" t="s">
        <v>5727</v>
      </c>
      <c r="M50" s="944" t="s">
        <v>16446</v>
      </c>
      <c r="N50" s="945" t="s">
        <v>12888</v>
      </c>
      <c r="O50" s="945" t="s">
        <v>11350</v>
      </c>
      <c r="P50" s="945" t="s">
        <v>12899</v>
      </c>
      <c r="Q50" s="907">
        <v>1138</v>
      </c>
      <c r="R50" s="902">
        <v>473</v>
      </c>
      <c r="S50" s="902">
        <v>965</v>
      </c>
      <c r="T50" s="923">
        <v>215</v>
      </c>
      <c r="U50" s="907" t="s">
        <v>11350</v>
      </c>
      <c r="V50" s="907">
        <v>750</v>
      </c>
      <c r="W50" s="907">
        <v>40</v>
      </c>
      <c r="X50" s="993" t="s">
        <v>401</v>
      </c>
      <c r="Y50" s="907">
        <v>44</v>
      </c>
      <c r="Z50" s="907">
        <v>22</v>
      </c>
      <c r="AA50" s="907">
        <v>10000</v>
      </c>
      <c r="AB50" s="907">
        <v>258</v>
      </c>
      <c r="AC50" s="907" t="s">
        <v>11350</v>
      </c>
      <c r="AD50" s="907" t="s">
        <v>11350</v>
      </c>
      <c r="AE50" s="902">
        <v>6</v>
      </c>
      <c r="AF50" s="941" t="s">
        <v>5728</v>
      </c>
      <c r="AG50" s="983" t="s">
        <v>11350</v>
      </c>
      <c r="AH50" s="983">
        <v>800</v>
      </c>
      <c r="AI50" s="941" t="s">
        <v>11350</v>
      </c>
      <c r="AJ50" s="941" t="s">
        <v>11350</v>
      </c>
      <c r="AK50" s="941" t="s">
        <v>523</v>
      </c>
      <c r="AL50" s="941">
        <v>3</v>
      </c>
      <c r="AM50" s="941">
        <v>2</v>
      </c>
      <c r="AN50" s="941" t="s">
        <v>2099</v>
      </c>
      <c r="AO50" s="941">
        <v>1</v>
      </c>
      <c r="AP50" s="941" t="s">
        <v>11350</v>
      </c>
      <c r="AQ50" s="941">
        <v>171</v>
      </c>
      <c r="AR50" s="910" t="s">
        <v>16164</v>
      </c>
      <c r="AS50" s="910" t="s">
        <v>16164</v>
      </c>
      <c r="AT50" s="941" t="s">
        <v>5729</v>
      </c>
      <c r="AU50" s="949">
        <v>5170</v>
      </c>
      <c r="AV50" s="907">
        <v>30.23391812865497</v>
      </c>
      <c r="AW50" s="899" t="s">
        <v>11350</v>
      </c>
      <c r="AX50" s="899" t="s">
        <v>11350</v>
      </c>
      <c r="AY50" s="899" t="s">
        <v>11350</v>
      </c>
      <c r="AZ50" s="899" t="s">
        <v>11350</v>
      </c>
      <c r="BA50" s="899" t="s">
        <v>11350</v>
      </c>
      <c r="BB50" s="950" t="s">
        <v>11350</v>
      </c>
      <c r="BC50" s="950" t="s">
        <v>11350</v>
      </c>
      <c r="BD50" s="951" t="s">
        <v>11350</v>
      </c>
      <c r="BE50" s="951" t="s">
        <v>11350</v>
      </c>
      <c r="BF50" s="902">
        <v>2000</v>
      </c>
      <c r="BG50" s="899" t="s">
        <v>357</v>
      </c>
      <c r="BH50" s="1019" t="s">
        <v>357</v>
      </c>
      <c r="BI50" s="902">
        <v>2000</v>
      </c>
      <c r="BJ50" s="902">
        <v>2000</v>
      </c>
      <c r="BK50" s="950">
        <v>50</v>
      </c>
      <c r="BL50" s="950" t="s">
        <v>11350</v>
      </c>
      <c r="BM50" s="951" t="s">
        <v>5730</v>
      </c>
      <c r="BN50" s="951" t="s">
        <v>5731</v>
      </c>
      <c r="BO50" s="941" t="s">
        <v>11350</v>
      </c>
      <c r="BP50" s="941" t="s">
        <v>11350</v>
      </c>
      <c r="BQ50" s="941" t="s">
        <v>11350</v>
      </c>
      <c r="BR50" s="941" t="s">
        <v>11350</v>
      </c>
      <c r="BS50" s="941" t="s">
        <v>11350</v>
      </c>
      <c r="BT50" s="941" t="s">
        <v>11350</v>
      </c>
      <c r="BU50" s="941" t="s">
        <v>11350</v>
      </c>
      <c r="BV50" s="941" t="s">
        <v>11350</v>
      </c>
      <c r="BW50" s="952" t="s">
        <v>11350</v>
      </c>
      <c r="BX50" s="941" t="s">
        <v>11350</v>
      </c>
      <c r="BY50" s="941">
        <v>3</v>
      </c>
      <c r="BZ50" s="941" t="s">
        <v>11350</v>
      </c>
      <c r="CA50" s="941" t="s">
        <v>11350</v>
      </c>
      <c r="CB50" s="941" t="s">
        <v>11350</v>
      </c>
      <c r="CC50" s="953" t="s">
        <v>11350</v>
      </c>
    </row>
    <row r="51" spans="1:81" s="12" customFormat="1" ht="16.5" customHeight="1">
      <c r="A51" s="251">
        <v>32</v>
      </c>
      <c r="B51" s="941" t="s">
        <v>12</v>
      </c>
      <c r="C51" s="941" t="s">
        <v>13</v>
      </c>
      <c r="D51" s="941" t="s">
        <v>32</v>
      </c>
      <c r="E51" s="941" t="s">
        <v>5507</v>
      </c>
      <c r="F51" s="941" t="s">
        <v>5732</v>
      </c>
      <c r="G51" s="942" t="s">
        <v>5733</v>
      </c>
      <c r="H51" s="941" t="s">
        <v>16447</v>
      </c>
      <c r="I51" s="941" t="s">
        <v>16448</v>
      </c>
      <c r="J51" s="941" t="s">
        <v>12899</v>
      </c>
      <c r="K51" s="943" t="s">
        <v>16449</v>
      </c>
      <c r="L51" s="943" t="s">
        <v>5734</v>
      </c>
      <c r="M51" s="925" t="s">
        <v>16450</v>
      </c>
      <c r="N51" s="945" t="s">
        <v>12888</v>
      </c>
      <c r="O51" s="1020" t="s">
        <v>11350</v>
      </c>
      <c r="P51" s="945" t="s">
        <v>12888</v>
      </c>
      <c r="Q51" s="907">
        <v>2201</v>
      </c>
      <c r="R51" s="902">
        <v>479.78</v>
      </c>
      <c r="S51" s="902">
        <v>361</v>
      </c>
      <c r="T51" s="923" t="s">
        <v>11350</v>
      </c>
      <c r="U51" s="902" t="s">
        <v>11350</v>
      </c>
      <c r="V51" s="907">
        <v>361</v>
      </c>
      <c r="W51" s="907">
        <v>41</v>
      </c>
      <c r="X51" s="900" t="s">
        <v>359</v>
      </c>
      <c r="Y51" s="907">
        <v>19</v>
      </c>
      <c r="Z51" s="907" t="s">
        <v>11350</v>
      </c>
      <c r="AA51" s="907" t="s">
        <v>11350</v>
      </c>
      <c r="AB51" s="907">
        <v>24</v>
      </c>
      <c r="AC51" s="907" t="s">
        <v>11350</v>
      </c>
      <c r="AD51" s="907" t="s">
        <v>11350</v>
      </c>
      <c r="AE51" s="902" t="s">
        <v>11350</v>
      </c>
      <c r="AF51" s="926" t="s">
        <v>5735</v>
      </c>
      <c r="AG51" s="907">
        <v>353</v>
      </c>
      <c r="AH51" s="907">
        <v>353</v>
      </c>
      <c r="AI51" s="941" t="s">
        <v>11350</v>
      </c>
      <c r="AJ51" s="941" t="s">
        <v>11350</v>
      </c>
      <c r="AK51" s="941" t="s">
        <v>396</v>
      </c>
      <c r="AL51" s="941" t="s">
        <v>11350</v>
      </c>
      <c r="AM51" s="941" t="s">
        <v>11350</v>
      </c>
      <c r="AN51" s="941" t="s">
        <v>11350</v>
      </c>
      <c r="AO51" s="941" t="s">
        <v>11350</v>
      </c>
      <c r="AP51" s="994" t="s">
        <v>11350</v>
      </c>
      <c r="AQ51" s="941">
        <v>155</v>
      </c>
      <c r="AR51" s="910" t="s">
        <v>16164</v>
      </c>
      <c r="AS51" s="950" t="s">
        <v>435</v>
      </c>
      <c r="AT51" s="950" t="s">
        <v>5736</v>
      </c>
      <c r="AU51" s="949">
        <v>4300</v>
      </c>
      <c r="AV51" s="907">
        <v>27.741935483870968</v>
      </c>
      <c r="AW51" s="899" t="s">
        <v>11350</v>
      </c>
      <c r="AX51" s="899" t="s">
        <v>11350</v>
      </c>
      <c r="AY51" s="899" t="s">
        <v>11350</v>
      </c>
      <c r="AZ51" s="899" t="s">
        <v>11350</v>
      </c>
      <c r="BA51" s="899" t="s">
        <v>11350</v>
      </c>
      <c r="BB51" s="950" t="s">
        <v>11350</v>
      </c>
      <c r="BC51" s="950" t="s">
        <v>11350</v>
      </c>
      <c r="BD51" s="950" t="s">
        <v>11350</v>
      </c>
      <c r="BE51" s="951" t="s">
        <v>364</v>
      </c>
      <c r="BF51" s="902" t="s">
        <v>11350</v>
      </c>
      <c r="BG51" s="902" t="s">
        <v>11350</v>
      </c>
      <c r="BH51" s="902" t="s">
        <v>11350</v>
      </c>
      <c r="BI51" s="902" t="s">
        <v>11350</v>
      </c>
      <c r="BJ51" s="902" t="s">
        <v>11350</v>
      </c>
      <c r="BK51" s="950" t="s">
        <v>11350</v>
      </c>
      <c r="BL51" s="950" t="s">
        <v>11350</v>
      </c>
      <c r="BM51" s="951" t="s">
        <v>11350</v>
      </c>
      <c r="BN51" s="951" t="s">
        <v>11350</v>
      </c>
      <c r="BO51" s="941" t="s">
        <v>11350</v>
      </c>
      <c r="BP51" s="941" t="s">
        <v>11350</v>
      </c>
      <c r="BQ51" s="941" t="s">
        <v>11350</v>
      </c>
      <c r="BR51" s="941" t="s">
        <v>11350</v>
      </c>
      <c r="BS51" s="941" t="s">
        <v>11350</v>
      </c>
      <c r="BT51" s="941" t="s">
        <v>11350</v>
      </c>
      <c r="BU51" s="941" t="s">
        <v>11350</v>
      </c>
      <c r="BV51" s="941" t="s">
        <v>11350</v>
      </c>
      <c r="BW51" s="952" t="s">
        <v>11350</v>
      </c>
      <c r="BX51" s="941" t="s">
        <v>11350</v>
      </c>
      <c r="BY51" s="941">
        <v>2</v>
      </c>
      <c r="BZ51" s="941" t="s">
        <v>11350</v>
      </c>
      <c r="CA51" s="941">
        <v>1</v>
      </c>
      <c r="CB51" s="941" t="s">
        <v>11350</v>
      </c>
      <c r="CC51" s="941" t="s">
        <v>11350</v>
      </c>
    </row>
    <row r="52" spans="1:81" s="12" customFormat="1" ht="16.5" customHeight="1">
      <c r="A52" s="157">
        <v>33</v>
      </c>
      <c r="B52" s="941" t="s">
        <v>12</v>
      </c>
      <c r="C52" s="941" t="s">
        <v>18</v>
      </c>
      <c r="D52" s="941" t="s">
        <v>32</v>
      </c>
      <c r="E52" s="941" t="s">
        <v>5507</v>
      </c>
      <c r="F52" s="941" t="s">
        <v>5737</v>
      </c>
      <c r="G52" s="942" t="s">
        <v>950</v>
      </c>
      <c r="H52" s="941" t="s">
        <v>13055</v>
      </c>
      <c r="I52" s="941" t="s">
        <v>16451</v>
      </c>
      <c r="J52" s="941" t="s">
        <v>12899</v>
      </c>
      <c r="K52" s="943" t="s">
        <v>16452</v>
      </c>
      <c r="L52" s="943" t="s">
        <v>5738</v>
      </c>
      <c r="M52" s="944" t="s">
        <v>15380</v>
      </c>
      <c r="N52" s="945" t="s">
        <v>12899</v>
      </c>
      <c r="O52" s="945" t="s">
        <v>357</v>
      </c>
      <c r="P52" s="945" t="s">
        <v>12888</v>
      </c>
      <c r="Q52" s="907">
        <v>575.70000000000005</v>
      </c>
      <c r="R52" s="902">
        <v>1194.56</v>
      </c>
      <c r="S52" s="902">
        <v>641</v>
      </c>
      <c r="T52" s="923" t="s">
        <v>11350</v>
      </c>
      <c r="U52" s="907" t="s">
        <v>11350</v>
      </c>
      <c r="V52" s="907">
        <v>641</v>
      </c>
      <c r="W52" s="907">
        <v>80</v>
      </c>
      <c r="X52" s="984" t="s">
        <v>401</v>
      </c>
      <c r="Y52" s="983">
        <v>95</v>
      </c>
      <c r="Z52" s="983">
        <v>70</v>
      </c>
      <c r="AA52" s="983">
        <v>4000</v>
      </c>
      <c r="AB52" s="983">
        <v>147</v>
      </c>
      <c r="AC52" s="907" t="s">
        <v>11350</v>
      </c>
      <c r="AD52" s="907" t="s">
        <v>11350</v>
      </c>
      <c r="AE52" s="902">
        <v>24</v>
      </c>
      <c r="AF52" s="926" t="s">
        <v>5739</v>
      </c>
      <c r="AG52" s="947">
        <v>590</v>
      </c>
      <c r="AH52" s="947">
        <v>684</v>
      </c>
      <c r="AI52" s="994" t="s">
        <v>11350</v>
      </c>
      <c r="AJ52" s="941" t="s">
        <v>11350</v>
      </c>
      <c r="AK52" s="941" t="s">
        <v>396</v>
      </c>
      <c r="AL52" s="941">
        <v>14</v>
      </c>
      <c r="AM52" s="941">
        <v>4</v>
      </c>
      <c r="AN52" s="941">
        <v>1</v>
      </c>
      <c r="AO52" s="941">
        <v>8</v>
      </c>
      <c r="AP52" s="941">
        <v>1</v>
      </c>
      <c r="AQ52" s="941">
        <v>137</v>
      </c>
      <c r="AR52" s="941" t="s">
        <v>16188</v>
      </c>
      <c r="AS52" s="941" t="s">
        <v>16188</v>
      </c>
      <c r="AT52" s="941" t="s">
        <v>5740</v>
      </c>
      <c r="AU52" s="949">
        <v>3502</v>
      </c>
      <c r="AV52" s="907">
        <v>25.562043795620436</v>
      </c>
      <c r="AW52" s="899" t="s">
        <v>11350</v>
      </c>
      <c r="AX52" s="899" t="s">
        <v>11350</v>
      </c>
      <c r="AY52" s="899" t="s">
        <v>11350</v>
      </c>
      <c r="AZ52" s="899" t="s">
        <v>11350</v>
      </c>
      <c r="BA52" s="899" t="s">
        <v>11350</v>
      </c>
      <c r="BB52" s="950" t="s">
        <v>11350</v>
      </c>
      <c r="BC52" s="950" t="s">
        <v>11350</v>
      </c>
      <c r="BD52" s="950" t="s">
        <v>11350</v>
      </c>
      <c r="BE52" s="951" t="s">
        <v>11350</v>
      </c>
      <c r="BF52" s="902">
        <v>4000</v>
      </c>
      <c r="BG52" s="902" t="s">
        <v>11350</v>
      </c>
      <c r="BH52" s="902" t="s">
        <v>5741</v>
      </c>
      <c r="BI52" s="902">
        <v>3000</v>
      </c>
      <c r="BJ52" s="902">
        <v>3000</v>
      </c>
      <c r="BK52" s="950">
        <v>25</v>
      </c>
      <c r="BL52" s="950" t="s">
        <v>16453</v>
      </c>
      <c r="BM52" s="951" t="s">
        <v>5742</v>
      </c>
      <c r="BN52" s="951" t="s">
        <v>5743</v>
      </c>
      <c r="BO52" s="941" t="s">
        <v>11350</v>
      </c>
      <c r="BP52" s="941" t="s">
        <v>11350</v>
      </c>
      <c r="BQ52" s="941" t="s">
        <v>11350</v>
      </c>
      <c r="BR52" s="941" t="s">
        <v>11350</v>
      </c>
      <c r="BS52" s="941" t="s">
        <v>11350</v>
      </c>
      <c r="BT52" s="941" t="s">
        <v>11350</v>
      </c>
      <c r="BU52" s="941" t="s">
        <v>11350</v>
      </c>
      <c r="BV52" s="941" t="s">
        <v>11350</v>
      </c>
      <c r="BW52" s="952" t="s">
        <v>11350</v>
      </c>
      <c r="BX52" s="941" t="s">
        <v>11350</v>
      </c>
      <c r="BY52" s="941">
        <v>2</v>
      </c>
      <c r="BZ52" s="941" t="s">
        <v>11350</v>
      </c>
      <c r="CA52" s="941">
        <v>2</v>
      </c>
      <c r="CB52" s="941">
        <v>1</v>
      </c>
      <c r="CC52" s="953" t="s">
        <v>11350</v>
      </c>
    </row>
    <row r="53" spans="1:81" s="12" customFormat="1" ht="16.5" customHeight="1">
      <c r="A53" s="157">
        <v>34</v>
      </c>
      <c r="B53" s="998" t="s">
        <v>480</v>
      </c>
      <c r="C53" s="998" t="s">
        <v>31</v>
      </c>
      <c r="D53" s="998" t="s">
        <v>32</v>
      </c>
      <c r="E53" s="948" t="s">
        <v>5507</v>
      </c>
      <c r="F53" s="998" t="s">
        <v>5744</v>
      </c>
      <c r="G53" s="999" t="s">
        <v>5745</v>
      </c>
      <c r="H53" s="998" t="s">
        <v>16454</v>
      </c>
      <c r="I53" s="998" t="s">
        <v>16455</v>
      </c>
      <c r="J53" s="998" t="s">
        <v>12899</v>
      </c>
      <c r="K53" s="943" t="s">
        <v>16456</v>
      </c>
      <c r="L53" s="943" t="s">
        <v>5746</v>
      </c>
      <c r="M53" s="1011" t="s">
        <v>16457</v>
      </c>
      <c r="N53" s="945" t="s">
        <v>12888</v>
      </c>
      <c r="O53" s="945" t="s">
        <v>11350</v>
      </c>
      <c r="P53" s="945" t="s">
        <v>12888</v>
      </c>
      <c r="Q53" s="907">
        <v>621</v>
      </c>
      <c r="R53" s="902">
        <v>661</v>
      </c>
      <c r="S53" s="902">
        <v>561</v>
      </c>
      <c r="T53" s="923" t="s">
        <v>11350</v>
      </c>
      <c r="U53" s="902" t="s">
        <v>11350</v>
      </c>
      <c r="V53" s="907">
        <v>561</v>
      </c>
      <c r="W53" s="907">
        <v>152</v>
      </c>
      <c r="X53" s="984" t="s">
        <v>401</v>
      </c>
      <c r="Y53" s="907">
        <v>96</v>
      </c>
      <c r="Z53" s="907" t="s">
        <v>11350</v>
      </c>
      <c r="AA53" s="907" t="s">
        <v>11350</v>
      </c>
      <c r="AB53" s="907">
        <v>30</v>
      </c>
      <c r="AC53" s="907" t="s">
        <v>11350</v>
      </c>
      <c r="AD53" s="907" t="s">
        <v>11350</v>
      </c>
      <c r="AE53" s="982">
        <v>5</v>
      </c>
      <c r="AF53" s="926" t="s">
        <v>5728</v>
      </c>
      <c r="AG53" s="907">
        <v>70</v>
      </c>
      <c r="AH53" s="907">
        <v>700</v>
      </c>
      <c r="AI53" s="998" t="s">
        <v>11350</v>
      </c>
      <c r="AJ53" s="998" t="s">
        <v>11350</v>
      </c>
      <c r="AK53" s="998" t="s">
        <v>5747</v>
      </c>
      <c r="AL53" s="998">
        <v>5</v>
      </c>
      <c r="AM53" s="998">
        <v>2</v>
      </c>
      <c r="AN53" s="998" t="s">
        <v>11350</v>
      </c>
      <c r="AO53" s="998">
        <v>3</v>
      </c>
      <c r="AP53" s="998" t="s">
        <v>11350</v>
      </c>
      <c r="AQ53" s="998">
        <v>300</v>
      </c>
      <c r="AR53" s="998" t="s">
        <v>16188</v>
      </c>
      <c r="AS53" s="998" t="s">
        <v>16188</v>
      </c>
      <c r="AT53" s="998" t="s">
        <v>5748</v>
      </c>
      <c r="AU53" s="949">
        <v>2981</v>
      </c>
      <c r="AV53" s="907">
        <v>9.9366666666666674</v>
      </c>
      <c r="AW53" s="899" t="s">
        <v>11350</v>
      </c>
      <c r="AX53" s="899" t="s">
        <v>11350</v>
      </c>
      <c r="AY53" s="899" t="s">
        <v>11350</v>
      </c>
      <c r="AZ53" s="899" t="s">
        <v>11350</v>
      </c>
      <c r="BA53" s="899" t="s">
        <v>11350</v>
      </c>
      <c r="BB53" s="1021" t="s">
        <v>11350</v>
      </c>
      <c r="BC53" s="1021" t="s">
        <v>11350</v>
      </c>
      <c r="BD53" s="1021" t="s">
        <v>11350</v>
      </c>
      <c r="BE53" s="951" t="s">
        <v>11350</v>
      </c>
      <c r="BF53" s="902" t="s">
        <v>5653</v>
      </c>
      <c r="BG53" s="899" t="s">
        <v>357</v>
      </c>
      <c r="BH53" s="902" t="s">
        <v>11350</v>
      </c>
      <c r="BI53" s="902" t="s">
        <v>11350</v>
      </c>
      <c r="BJ53" s="902" t="s">
        <v>11350</v>
      </c>
      <c r="BK53" s="1021" t="s">
        <v>11350</v>
      </c>
      <c r="BL53" s="1021" t="s">
        <v>11350</v>
      </c>
      <c r="BM53" s="951" t="s">
        <v>5749</v>
      </c>
      <c r="BN53" s="951" t="s">
        <v>5750</v>
      </c>
      <c r="BO53" s="998" t="s">
        <v>11350</v>
      </c>
      <c r="BP53" s="998" t="s">
        <v>11350</v>
      </c>
      <c r="BQ53" s="998" t="s">
        <v>11350</v>
      </c>
      <c r="BR53" s="998" t="s">
        <v>11350</v>
      </c>
      <c r="BS53" s="998" t="s">
        <v>11350</v>
      </c>
      <c r="BT53" s="998" t="s">
        <v>11350</v>
      </c>
      <c r="BU53" s="998" t="s">
        <v>11350</v>
      </c>
      <c r="BV53" s="998" t="s">
        <v>11350</v>
      </c>
      <c r="BW53" s="1000" t="s">
        <v>11350</v>
      </c>
      <c r="BX53" s="998" t="s">
        <v>11350</v>
      </c>
      <c r="BY53" s="998">
        <v>1</v>
      </c>
      <c r="BZ53" s="998">
        <v>1</v>
      </c>
      <c r="CA53" s="998">
        <v>3</v>
      </c>
      <c r="CB53" s="998">
        <v>1</v>
      </c>
      <c r="CC53" s="998" t="s">
        <v>11350</v>
      </c>
    </row>
    <row r="54" spans="1:81" s="12" customFormat="1" ht="16.5" customHeight="1">
      <c r="A54" s="251">
        <v>35</v>
      </c>
      <c r="B54" s="925" t="s">
        <v>12</v>
      </c>
      <c r="C54" s="925" t="s">
        <v>18</v>
      </c>
      <c r="D54" s="925" t="s">
        <v>32</v>
      </c>
      <c r="E54" s="925" t="s">
        <v>5507</v>
      </c>
      <c r="F54" s="925" t="s">
        <v>5751</v>
      </c>
      <c r="G54" s="1010" t="s">
        <v>5752</v>
      </c>
      <c r="H54" s="925" t="s">
        <v>16458</v>
      </c>
      <c r="I54" s="925" t="s">
        <v>16459</v>
      </c>
      <c r="J54" s="925" t="s">
        <v>12899</v>
      </c>
      <c r="K54" s="925" t="s">
        <v>16459</v>
      </c>
      <c r="L54" s="925" t="s">
        <v>5753</v>
      </c>
      <c r="M54" s="941" t="s">
        <v>16460</v>
      </c>
      <c r="N54" s="945" t="s">
        <v>12888</v>
      </c>
      <c r="O54" s="925" t="s">
        <v>11350</v>
      </c>
      <c r="P54" s="945" t="s">
        <v>12888</v>
      </c>
      <c r="Q54" s="907" t="s">
        <v>5754</v>
      </c>
      <c r="R54" s="902">
        <v>691</v>
      </c>
      <c r="S54" s="902">
        <v>691</v>
      </c>
      <c r="T54" s="923" t="s">
        <v>11350</v>
      </c>
      <c r="U54" s="907" t="s">
        <v>11350</v>
      </c>
      <c r="V54" s="907">
        <v>691</v>
      </c>
      <c r="W54" s="907">
        <v>300</v>
      </c>
      <c r="X54" s="1022" t="s">
        <v>401</v>
      </c>
      <c r="Y54" s="983" t="s">
        <v>5754</v>
      </c>
      <c r="Z54" s="983" t="s">
        <v>11350</v>
      </c>
      <c r="AA54" s="983" t="s">
        <v>11350</v>
      </c>
      <c r="AB54" s="983">
        <v>52</v>
      </c>
      <c r="AC54" s="983" t="s">
        <v>11350</v>
      </c>
      <c r="AD54" s="983" t="s">
        <v>11350</v>
      </c>
      <c r="AE54" s="982" t="s">
        <v>5754</v>
      </c>
      <c r="AF54" s="926" t="s">
        <v>5755</v>
      </c>
      <c r="AG54" s="983">
        <v>1243</v>
      </c>
      <c r="AH54" s="983">
        <v>1243</v>
      </c>
      <c r="AI54" s="926" t="s">
        <v>11350</v>
      </c>
      <c r="AJ54" s="926" t="s">
        <v>11350</v>
      </c>
      <c r="AK54" s="926" t="s">
        <v>5756</v>
      </c>
      <c r="AL54" s="926">
        <v>4</v>
      </c>
      <c r="AM54" s="926">
        <v>2</v>
      </c>
      <c r="AN54" s="926" t="s">
        <v>11350</v>
      </c>
      <c r="AO54" s="926">
        <v>2</v>
      </c>
      <c r="AP54" s="926" t="s">
        <v>11350</v>
      </c>
      <c r="AQ54" s="926">
        <v>150</v>
      </c>
      <c r="AR54" s="910" t="s">
        <v>16164</v>
      </c>
      <c r="AS54" s="941" t="s">
        <v>5757</v>
      </c>
      <c r="AT54" s="925" t="s">
        <v>1254</v>
      </c>
      <c r="AU54" s="985">
        <v>10000</v>
      </c>
      <c r="AV54" s="907">
        <v>66.666666666666671</v>
      </c>
      <c r="AW54" s="985" t="s">
        <v>11350</v>
      </c>
      <c r="AX54" s="985" t="s">
        <v>11350</v>
      </c>
      <c r="AY54" s="985" t="s">
        <v>11350</v>
      </c>
      <c r="AZ54" s="985" t="s">
        <v>11350</v>
      </c>
      <c r="BA54" s="985" t="s">
        <v>11350</v>
      </c>
      <c r="BB54" s="925" t="s">
        <v>11350</v>
      </c>
      <c r="BC54" s="925" t="s">
        <v>11350</v>
      </c>
      <c r="BD54" s="925" t="s">
        <v>11350</v>
      </c>
      <c r="BE54" s="925" t="s">
        <v>364</v>
      </c>
      <c r="BF54" s="983" t="s">
        <v>11350</v>
      </c>
      <c r="BG54" s="907" t="s">
        <v>11350</v>
      </c>
      <c r="BH54" s="907" t="s">
        <v>11350</v>
      </c>
      <c r="BI54" s="907" t="s">
        <v>11350</v>
      </c>
      <c r="BJ54" s="907" t="s">
        <v>11350</v>
      </c>
      <c r="BK54" s="925" t="s">
        <v>11350</v>
      </c>
      <c r="BL54" s="925" t="s">
        <v>11350</v>
      </c>
      <c r="BM54" s="925" t="s">
        <v>11350</v>
      </c>
      <c r="BN54" s="925" t="s">
        <v>364</v>
      </c>
      <c r="BO54" s="925" t="s">
        <v>11350</v>
      </c>
      <c r="BP54" s="925" t="s">
        <v>11350</v>
      </c>
      <c r="BQ54" s="925" t="s">
        <v>11350</v>
      </c>
      <c r="BR54" s="925" t="s">
        <v>11350</v>
      </c>
      <c r="BS54" s="925" t="s">
        <v>11350</v>
      </c>
      <c r="BT54" s="925" t="s">
        <v>11350</v>
      </c>
      <c r="BU54" s="925" t="s">
        <v>11350</v>
      </c>
      <c r="BV54" s="925" t="s">
        <v>11350</v>
      </c>
      <c r="BW54" s="986" t="s">
        <v>11350</v>
      </c>
      <c r="BX54" s="925" t="s">
        <v>11350</v>
      </c>
      <c r="BY54" s="941">
        <v>2</v>
      </c>
      <c r="BZ54" s="925" t="s">
        <v>11350</v>
      </c>
      <c r="CA54" s="925" t="s">
        <v>11350</v>
      </c>
      <c r="CB54" s="925" t="s">
        <v>11350</v>
      </c>
      <c r="CC54" s="925" t="s">
        <v>11350</v>
      </c>
    </row>
    <row r="55" spans="1:81" s="12" customFormat="1" ht="16.5" customHeight="1">
      <c r="A55" s="157">
        <v>36</v>
      </c>
      <c r="B55" s="925" t="s">
        <v>12</v>
      </c>
      <c r="C55" s="925" t="s">
        <v>13</v>
      </c>
      <c r="D55" s="941" t="s">
        <v>32</v>
      </c>
      <c r="E55" s="941" t="s">
        <v>5507</v>
      </c>
      <c r="F55" s="941" t="s">
        <v>5758</v>
      </c>
      <c r="G55" s="1010" t="s">
        <v>5642</v>
      </c>
      <c r="H55" s="941" t="s">
        <v>16396</v>
      </c>
      <c r="I55" s="941" t="s">
        <v>16461</v>
      </c>
      <c r="J55" s="941" t="s">
        <v>12899</v>
      </c>
      <c r="K55" s="941" t="s">
        <v>13235</v>
      </c>
      <c r="L55" s="941" t="s">
        <v>5759</v>
      </c>
      <c r="M55" s="925" t="s">
        <v>16398</v>
      </c>
      <c r="N55" s="945" t="s">
        <v>12888</v>
      </c>
      <c r="O55" s="945" t="s">
        <v>11350</v>
      </c>
      <c r="P55" s="945" t="s">
        <v>12888</v>
      </c>
      <c r="Q55" s="907">
        <v>2572</v>
      </c>
      <c r="R55" s="902">
        <v>11853</v>
      </c>
      <c r="S55" s="955">
        <v>1394</v>
      </c>
      <c r="T55" s="923" t="s">
        <v>11350</v>
      </c>
      <c r="U55" s="902" t="s">
        <v>11350</v>
      </c>
      <c r="V55" s="947">
        <v>1394</v>
      </c>
      <c r="W55" s="983">
        <v>89</v>
      </c>
      <c r="X55" s="1022" t="s">
        <v>359</v>
      </c>
      <c r="Y55" s="902">
        <v>50</v>
      </c>
      <c r="Z55" s="902">
        <v>80</v>
      </c>
      <c r="AA55" s="947" t="s">
        <v>11350</v>
      </c>
      <c r="AB55" s="907">
        <v>70</v>
      </c>
      <c r="AC55" s="907" t="s">
        <v>5644</v>
      </c>
      <c r="AD55" s="907" t="s">
        <v>11350</v>
      </c>
      <c r="AE55" s="902">
        <v>1263</v>
      </c>
      <c r="AF55" s="926" t="s">
        <v>5760</v>
      </c>
      <c r="AG55" s="907">
        <v>411</v>
      </c>
      <c r="AH55" s="907">
        <v>411</v>
      </c>
      <c r="AI55" s="950" t="s">
        <v>11350</v>
      </c>
      <c r="AJ55" s="950" t="s">
        <v>11350</v>
      </c>
      <c r="AK55" s="941" t="s">
        <v>387</v>
      </c>
      <c r="AL55" s="941" t="s">
        <v>11350</v>
      </c>
      <c r="AM55" s="941" t="s">
        <v>11350</v>
      </c>
      <c r="AN55" s="941" t="s">
        <v>11350</v>
      </c>
      <c r="AO55" s="941" t="s">
        <v>11350</v>
      </c>
      <c r="AP55" s="941" t="s">
        <v>11350</v>
      </c>
      <c r="AQ55" s="941">
        <v>222</v>
      </c>
      <c r="AR55" s="941" t="s">
        <v>16275</v>
      </c>
      <c r="AS55" s="941" t="s">
        <v>16275</v>
      </c>
      <c r="AT55" s="941" t="s">
        <v>464</v>
      </c>
      <c r="AU55" s="949">
        <v>111595</v>
      </c>
      <c r="AV55" s="907">
        <v>502.68018018018017</v>
      </c>
      <c r="AW55" s="899" t="s">
        <v>11350</v>
      </c>
      <c r="AX55" s="899" t="s">
        <v>11350</v>
      </c>
      <c r="AY55" s="899" t="s">
        <v>11350</v>
      </c>
      <c r="AZ55" s="899" t="s">
        <v>11350</v>
      </c>
      <c r="BA55" s="899" t="s">
        <v>11350</v>
      </c>
      <c r="BB55" s="950" t="s">
        <v>11350</v>
      </c>
      <c r="BC55" s="950" t="s">
        <v>11350</v>
      </c>
      <c r="BD55" s="950" t="s">
        <v>11350</v>
      </c>
      <c r="BE55" s="951" t="s">
        <v>11350</v>
      </c>
      <c r="BF55" s="902" t="s">
        <v>5761</v>
      </c>
      <c r="BG55" s="902" t="s">
        <v>5650</v>
      </c>
      <c r="BH55" s="902" t="s">
        <v>5650</v>
      </c>
      <c r="BI55" s="902" t="s">
        <v>5762</v>
      </c>
      <c r="BJ55" s="902" t="s">
        <v>5761</v>
      </c>
      <c r="BK55" s="950" t="s">
        <v>5651</v>
      </c>
      <c r="BL55" s="950" t="s">
        <v>11350</v>
      </c>
      <c r="BM55" s="951" t="s">
        <v>5652</v>
      </c>
      <c r="BN55" s="951" t="s">
        <v>5653</v>
      </c>
      <c r="BO55" s="941" t="s">
        <v>11350</v>
      </c>
      <c r="BP55" s="941" t="s">
        <v>11350</v>
      </c>
      <c r="BQ55" s="941" t="s">
        <v>11350</v>
      </c>
      <c r="BR55" s="941" t="s">
        <v>11350</v>
      </c>
      <c r="BS55" s="941" t="s">
        <v>11350</v>
      </c>
      <c r="BT55" s="941" t="s">
        <v>11350</v>
      </c>
      <c r="BU55" s="941" t="s">
        <v>11350</v>
      </c>
      <c r="BV55" s="941" t="s">
        <v>11350</v>
      </c>
      <c r="BW55" s="952" t="s">
        <v>11350</v>
      </c>
      <c r="BX55" s="941" t="s">
        <v>11350</v>
      </c>
      <c r="BY55" s="941">
        <v>1</v>
      </c>
      <c r="BZ55" s="941">
        <v>1</v>
      </c>
      <c r="CA55" s="941">
        <v>2</v>
      </c>
      <c r="CB55" s="941" t="s">
        <v>11350</v>
      </c>
      <c r="CC55" s="941" t="s">
        <v>11350</v>
      </c>
    </row>
    <row r="56" spans="1:81" s="12" customFormat="1" ht="16.5" customHeight="1">
      <c r="A56" s="157">
        <v>37</v>
      </c>
      <c r="B56" s="925" t="s">
        <v>12</v>
      </c>
      <c r="C56" s="925" t="s">
        <v>13</v>
      </c>
      <c r="D56" s="941" t="s">
        <v>32</v>
      </c>
      <c r="E56" s="941" t="s">
        <v>5507</v>
      </c>
      <c r="F56" s="941" t="s">
        <v>5763</v>
      </c>
      <c r="G56" s="1010" t="s">
        <v>5642</v>
      </c>
      <c r="H56" s="941" t="s">
        <v>16396</v>
      </c>
      <c r="I56" s="941" t="s">
        <v>16462</v>
      </c>
      <c r="J56" s="941" t="s">
        <v>12899</v>
      </c>
      <c r="K56" s="941" t="s">
        <v>13235</v>
      </c>
      <c r="L56" s="941" t="s">
        <v>5764</v>
      </c>
      <c r="M56" s="925" t="s">
        <v>16398</v>
      </c>
      <c r="N56" s="945" t="s">
        <v>12888</v>
      </c>
      <c r="O56" s="945" t="s">
        <v>11350</v>
      </c>
      <c r="P56" s="945" t="s">
        <v>12888</v>
      </c>
      <c r="Q56" s="907">
        <v>5914</v>
      </c>
      <c r="R56" s="902">
        <v>15743</v>
      </c>
      <c r="S56" s="955">
        <v>3805</v>
      </c>
      <c r="T56" s="923" t="s">
        <v>11350</v>
      </c>
      <c r="U56" s="902" t="s">
        <v>11350</v>
      </c>
      <c r="V56" s="947">
        <v>3805</v>
      </c>
      <c r="W56" s="947">
        <v>486</v>
      </c>
      <c r="X56" s="960" t="s">
        <v>359</v>
      </c>
      <c r="Y56" s="947" t="s">
        <v>11350</v>
      </c>
      <c r="Z56" s="947" t="s">
        <v>11350</v>
      </c>
      <c r="AA56" s="947" t="s">
        <v>11350</v>
      </c>
      <c r="AB56" s="907">
        <v>145</v>
      </c>
      <c r="AC56" s="907" t="s">
        <v>5644</v>
      </c>
      <c r="AD56" s="907" t="s">
        <v>11350</v>
      </c>
      <c r="AE56" s="902">
        <v>1263</v>
      </c>
      <c r="AF56" s="926" t="s">
        <v>5765</v>
      </c>
      <c r="AG56" s="907">
        <v>209</v>
      </c>
      <c r="AH56" s="907">
        <v>209</v>
      </c>
      <c r="AI56" s="950" t="s">
        <v>11350</v>
      </c>
      <c r="AJ56" s="950" t="s">
        <v>11350</v>
      </c>
      <c r="AK56" s="941" t="s">
        <v>406</v>
      </c>
      <c r="AL56" s="941" t="s">
        <v>11350</v>
      </c>
      <c r="AM56" s="941" t="s">
        <v>11350</v>
      </c>
      <c r="AN56" s="941" t="s">
        <v>11350</v>
      </c>
      <c r="AO56" s="941" t="s">
        <v>11350</v>
      </c>
      <c r="AP56" s="941" t="s">
        <v>11350</v>
      </c>
      <c r="AQ56" s="941">
        <v>307</v>
      </c>
      <c r="AR56" s="941" t="s">
        <v>16275</v>
      </c>
      <c r="AS56" s="941" t="s">
        <v>16275</v>
      </c>
      <c r="AT56" s="941" t="s">
        <v>464</v>
      </c>
      <c r="AU56" s="949">
        <v>390314</v>
      </c>
      <c r="AV56" s="907">
        <v>1271.3811074918567</v>
      </c>
      <c r="AW56" s="899" t="s">
        <v>11350</v>
      </c>
      <c r="AX56" s="899" t="s">
        <v>11350</v>
      </c>
      <c r="AY56" s="899" t="s">
        <v>11350</v>
      </c>
      <c r="AZ56" s="899" t="s">
        <v>11350</v>
      </c>
      <c r="BA56" s="899" t="s">
        <v>11350</v>
      </c>
      <c r="BB56" s="950" t="s">
        <v>11350</v>
      </c>
      <c r="BC56" s="950" t="s">
        <v>11350</v>
      </c>
      <c r="BD56" s="950" t="s">
        <v>11350</v>
      </c>
      <c r="BE56" s="951" t="s">
        <v>11350</v>
      </c>
      <c r="BF56" s="902" t="s">
        <v>5761</v>
      </c>
      <c r="BG56" s="902" t="s">
        <v>5650</v>
      </c>
      <c r="BH56" s="902" t="s">
        <v>5650</v>
      </c>
      <c r="BI56" s="902" t="s">
        <v>5762</v>
      </c>
      <c r="BJ56" s="902" t="s">
        <v>5761</v>
      </c>
      <c r="BK56" s="950" t="s">
        <v>5651</v>
      </c>
      <c r="BL56" s="950" t="s">
        <v>11350</v>
      </c>
      <c r="BM56" s="951" t="s">
        <v>5652</v>
      </c>
      <c r="BN56" s="951" t="s">
        <v>5653</v>
      </c>
      <c r="BO56" s="941" t="s">
        <v>11350</v>
      </c>
      <c r="BP56" s="941" t="s">
        <v>11350</v>
      </c>
      <c r="BQ56" s="941" t="s">
        <v>11350</v>
      </c>
      <c r="BR56" s="941" t="s">
        <v>11350</v>
      </c>
      <c r="BS56" s="941" t="s">
        <v>11350</v>
      </c>
      <c r="BT56" s="941" t="s">
        <v>11350</v>
      </c>
      <c r="BU56" s="941" t="s">
        <v>11350</v>
      </c>
      <c r="BV56" s="941" t="s">
        <v>11350</v>
      </c>
      <c r="BW56" s="952" t="s">
        <v>11350</v>
      </c>
      <c r="BX56" s="941" t="s">
        <v>11350</v>
      </c>
      <c r="BY56" s="941">
        <v>1</v>
      </c>
      <c r="BZ56" s="941">
        <v>2</v>
      </c>
      <c r="CA56" s="941">
        <v>2</v>
      </c>
      <c r="CB56" s="941" t="s">
        <v>11350</v>
      </c>
      <c r="CC56" s="941" t="s">
        <v>11350</v>
      </c>
    </row>
    <row r="57" spans="1:81" s="12" customFormat="1" ht="16.5" customHeight="1">
      <c r="A57" s="157">
        <v>38</v>
      </c>
      <c r="B57" s="953" t="s">
        <v>12</v>
      </c>
      <c r="C57" s="953" t="s">
        <v>28</v>
      </c>
      <c r="D57" s="953" t="s">
        <v>32</v>
      </c>
      <c r="E57" s="941" t="s">
        <v>5507</v>
      </c>
      <c r="F57" s="953" t="s">
        <v>5766</v>
      </c>
      <c r="G57" s="957" t="s">
        <v>5767</v>
      </c>
      <c r="H57" s="953" t="s">
        <v>16463</v>
      </c>
      <c r="I57" s="958" t="s">
        <v>15158</v>
      </c>
      <c r="J57" s="953" t="s">
        <v>12899</v>
      </c>
      <c r="K57" s="210" t="s">
        <v>15158</v>
      </c>
      <c r="L57" s="958" t="s">
        <v>5768</v>
      </c>
      <c r="M57" s="1023" t="s">
        <v>16464</v>
      </c>
      <c r="N57" s="945" t="s">
        <v>12888</v>
      </c>
      <c r="O57" s="946" t="s">
        <v>11350</v>
      </c>
      <c r="P57" s="945" t="s">
        <v>12888</v>
      </c>
      <c r="Q57" s="947">
        <v>1446</v>
      </c>
      <c r="R57" s="902">
        <v>18925</v>
      </c>
      <c r="S57" s="955">
        <v>430</v>
      </c>
      <c r="T57" s="989" t="s">
        <v>11350</v>
      </c>
      <c r="U57" s="955" t="s">
        <v>11350</v>
      </c>
      <c r="V57" s="947">
        <v>430</v>
      </c>
      <c r="W57" s="947">
        <v>225</v>
      </c>
      <c r="X57" s="960" t="s">
        <v>359</v>
      </c>
      <c r="Y57" s="947">
        <v>341</v>
      </c>
      <c r="Z57" s="947">
        <v>131</v>
      </c>
      <c r="AA57" s="947">
        <v>3000</v>
      </c>
      <c r="AB57" s="947">
        <v>66</v>
      </c>
      <c r="AC57" s="947">
        <v>8</v>
      </c>
      <c r="AD57" s="947" t="s">
        <v>11350</v>
      </c>
      <c r="AE57" s="955" t="s">
        <v>11350</v>
      </c>
      <c r="AF57" s="954" t="s">
        <v>5769</v>
      </c>
      <c r="AG57" s="947" t="s">
        <v>11350</v>
      </c>
      <c r="AH57" s="947" t="s">
        <v>11350</v>
      </c>
      <c r="AI57" s="953" t="s">
        <v>11350</v>
      </c>
      <c r="AJ57" s="953" t="s">
        <v>11350</v>
      </c>
      <c r="AK57" s="941" t="s">
        <v>1040</v>
      </c>
      <c r="AL57" s="941">
        <v>14</v>
      </c>
      <c r="AM57" s="941">
        <v>8</v>
      </c>
      <c r="AN57" s="941">
        <v>2</v>
      </c>
      <c r="AO57" s="941">
        <v>4</v>
      </c>
      <c r="AP57" s="941" t="s">
        <v>11350</v>
      </c>
      <c r="AQ57" s="953">
        <v>200</v>
      </c>
      <c r="AR57" s="953" t="s">
        <v>16275</v>
      </c>
      <c r="AS57" s="962" t="s">
        <v>16465</v>
      </c>
      <c r="AT57" s="962" t="s">
        <v>5770</v>
      </c>
      <c r="AU57" s="949" t="s">
        <v>11350</v>
      </c>
      <c r="AV57" s="907" t="s">
        <v>11350</v>
      </c>
      <c r="AW57" s="990" t="s">
        <v>11350</v>
      </c>
      <c r="AX57" s="990" t="s">
        <v>11350</v>
      </c>
      <c r="AY57" s="990" t="s">
        <v>11350</v>
      </c>
      <c r="AZ57" s="990" t="s">
        <v>11350</v>
      </c>
      <c r="BA57" s="990" t="s">
        <v>11350</v>
      </c>
      <c r="BB57" s="962" t="s">
        <v>11350</v>
      </c>
      <c r="BC57" s="962" t="s">
        <v>11350</v>
      </c>
      <c r="BD57" s="962" t="s">
        <v>11350</v>
      </c>
      <c r="BE57" s="991" t="s">
        <v>11350</v>
      </c>
      <c r="BF57" s="955">
        <v>6000</v>
      </c>
      <c r="BG57" s="990" t="s">
        <v>357</v>
      </c>
      <c r="BH57" s="955">
        <v>5000</v>
      </c>
      <c r="BI57" s="955">
        <v>5000</v>
      </c>
      <c r="BJ57" s="955">
        <v>6000</v>
      </c>
      <c r="BK57" s="962">
        <v>10</v>
      </c>
      <c r="BL57" s="962">
        <v>10</v>
      </c>
      <c r="BM57" s="962" t="s">
        <v>5771</v>
      </c>
      <c r="BN57" s="991" t="s">
        <v>5772</v>
      </c>
      <c r="BO57" s="941" t="s">
        <v>11350</v>
      </c>
      <c r="BP57" s="941" t="s">
        <v>11350</v>
      </c>
      <c r="BQ57" s="941" t="s">
        <v>11350</v>
      </c>
      <c r="BR57" s="941" t="s">
        <v>11350</v>
      </c>
      <c r="BS57" s="941" t="s">
        <v>11350</v>
      </c>
      <c r="BT57" s="941" t="s">
        <v>11350</v>
      </c>
      <c r="BU57" s="953" t="s">
        <v>11350</v>
      </c>
      <c r="BV57" s="953" t="s">
        <v>11350</v>
      </c>
      <c r="BW57" s="992" t="s">
        <v>11350</v>
      </c>
      <c r="BX57" s="953" t="s">
        <v>11350</v>
      </c>
      <c r="BY57" s="941">
        <v>12</v>
      </c>
      <c r="BZ57" s="941">
        <v>2</v>
      </c>
      <c r="CA57" s="950">
        <v>2</v>
      </c>
      <c r="CB57" s="950">
        <v>3</v>
      </c>
      <c r="CC57" s="962" t="s">
        <v>11350</v>
      </c>
    </row>
    <row r="58" spans="1:81" s="12" customFormat="1" ht="16.5" customHeight="1">
      <c r="A58" s="157">
        <v>39</v>
      </c>
      <c r="B58" s="941" t="s">
        <v>12</v>
      </c>
      <c r="C58" s="941" t="s">
        <v>40</v>
      </c>
      <c r="D58" s="941" t="s">
        <v>32</v>
      </c>
      <c r="E58" s="941" t="s">
        <v>5507</v>
      </c>
      <c r="F58" s="941" t="s">
        <v>5773</v>
      </c>
      <c r="G58" s="942" t="s">
        <v>5774</v>
      </c>
      <c r="H58" s="941" t="s">
        <v>16466</v>
      </c>
      <c r="I58" s="941" t="s">
        <v>16467</v>
      </c>
      <c r="J58" s="941" t="s">
        <v>12899</v>
      </c>
      <c r="K58" s="943" t="s">
        <v>16468</v>
      </c>
      <c r="L58" s="943" t="s">
        <v>5775</v>
      </c>
      <c r="M58" s="944" t="s">
        <v>16469</v>
      </c>
      <c r="N58" s="945" t="s">
        <v>12888</v>
      </c>
      <c r="O58" s="945" t="s">
        <v>11350</v>
      </c>
      <c r="P58" s="945" t="s">
        <v>12888</v>
      </c>
      <c r="Q58" s="907">
        <v>960</v>
      </c>
      <c r="R58" s="902">
        <v>493</v>
      </c>
      <c r="S58" s="902">
        <v>234</v>
      </c>
      <c r="T58" s="923">
        <v>78</v>
      </c>
      <c r="U58" s="902" t="s">
        <v>392</v>
      </c>
      <c r="V58" s="907">
        <v>156</v>
      </c>
      <c r="W58" s="907">
        <v>29</v>
      </c>
      <c r="X58" s="900" t="s">
        <v>401</v>
      </c>
      <c r="Y58" s="907" t="s">
        <v>11350</v>
      </c>
      <c r="Z58" s="907">
        <v>43</v>
      </c>
      <c r="AA58" s="907" t="s">
        <v>11350</v>
      </c>
      <c r="AB58" s="907">
        <v>67</v>
      </c>
      <c r="AC58" s="907" t="s">
        <v>11350</v>
      </c>
      <c r="AD58" s="907" t="s">
        <v>11350</v>
      </c>
      <c r="AE58" s="902" t="s">
        <v>11350</v>
      </c>
      <c r="AF58" s="926" t="s">
        <v>5728</v>
      </c>
      <c r="AG58" s="907" t="s">
        <v>11350</v>
      </c>
      <c r="AH58" s="907">
        <v>111</v>
      </c>
      <c r="AI58" s="941" t="s">
        <v>11350</v>
      </c>
      <c r="AJ58" s="941" t="s">
        <v>11350</v>
      </c>
      <c r="AK58" s="941" t="s">
        <v>477</v>
      </c>
      <c r="AL58" s="941">
        <v>24</v>
      </c>
      <c r="AM58" s="941" t="s">
        <v>11350</v>
      </c>
      <c r="AN58" s="941" t="s">
        <v>11350</v>
      </c>
      <c r="AO58" s="941">
        <v>24</v>
      </c>
      <c r="AP58" s="941" t="s">
        <v>11350</v>
      </c>
      <c r="AQ58" s="941">
        <v>240</v>
      </c>
      <c r="AR58" s="910" t="s">
        <v>16164</v>
      </c>
      <c r="AS58" s="910" t="s">
        <v>16164</v>
      </c>
      <c r="AT58" s="941" t="s">
        <v>3703</v>
      </c>
      <c r="AU58" s="949">
        <v>463</v>
      </c>
      <c r="AV58" s="907">
        <v>1.9291666666666667</v>
      </c>
      <c r="AW58" s="899" t="s">
        <v>11350</v>
      </c>
      <c r="AX58" s="899" t="s">
        <v>11350</v>
      </c>
      <c r="AY58" s="899" t="s">
        <v>11350</v>
      </c>
      <c r="AZ58" s="899" t="s">
        <v>11350</v>
      </c>
      <c r="BA58" s="899" t="s">
        <v>11350</v>
      </c>
      <c r="BB58" s="950" t="s">
        <v>11350</v>
      </c>
      <c r="BC58" s="950" t="s">
        <v>11350</v>
      </c>
      <c r="BD58" s="950" t="s">
        <v>11350</v>
      </c>
      <c r="BE58" s="951" t="s">
        <v>364</v>
      </c>
      <c r="BF58" s="902">
        <v>5000</v>
      </c>
      <c r="BG58" s="902" t="s">
        <v>11350</v>
      </c>
      <c r="BH58" s="902">
        <v>5000</v>
      </c>
      <c r="BI58" s="902">
        <v>5000</v>
      </c>
      <c r="BJ58" s="902">
        <v>5000</v>
      </c>
      <c r="BK58" s="950">
        <v>20</v>
      </c>
      <c r="BL58" s="950">
        <v>30</v>
      </c>
      <c r="BM58" s="951" t="s">
        <v>5776</v>
      </c>
      <c r="BN58" s="951" t="s">
        <v>5777</v>
      </c>
      <c r="BO58" s="941" t="s">
        <v>11350</v>
      </c>
      <c r="BP58" s="941" t="s">
        <v>11350</v>
      </c>
      <c r="BQ58" s="941" t="s">
        <v>11350</v>
      </c>
      <c r="BR58" s="941" t="s">
        <v>11350</v>
      </c>
      <c r="BS58" s="941" t="s">
        <v>11350</v>
      </c>
      <c r="BT58" s="941" t="s">
        <v>11350</v>
      </c>
      <c r="BU58" s="941" t="s">
        <v>11350</v>
      </c>
      <c r="BV58" s="941" t="s">
        <v>11350</v>
      </c>
      <c r="BW58" s="952" t="s">
        <v>11350</v>
      </c>
      <c r="BX58" s="941" t="s">
        <v>11350</v>
      </c>
      <c r="BY58" s="941">
        <v>6</v>
      </c>
      <c r="BZ58" s="941">
        <v>1</v>
      </c>
      <c r="CA58" s="941">
        <v>4</v>
      </c>
      <c r="CB58" s="941" t="s">
        <v>11350</v>
      </c>
      <c r="CC58" s="941" t="s">
        <v>11350</v>
      </c>
    </row>
    <row r="59" spans="1:81" s="12" customFormat="1" ht="16.5" customHeight="1">
      <c r="A59" s="251">
        <v>40</v>
      </c>
      <c r="B59" s="925" t="s">
        <v>12</v>
      </c>
      <c r="C59" s="925" t="s">
        <v>31</v>
      </c>
      <c r="D59" s="925" t="s">
        <v>32</v>
      </c>
      <c r="E59" s="948" t="s">
        <v>5507</v>
      </c>
      <c r="F59" s="925" t="s">
        <v>5778</v>
      </c>
      <c r="G59" s="1010" t="s">
        <v>5779</v>
      </c>
      <c r="H59" s="925" t="s">
        <v>16470</v>
      </c>
      <c r="I59" s="925" t="s">
        <v>16471</v>
      </c>
      <c r="J59" s="941" t="s">
        <v>12899</v>
      </c>
      <c r="K59" s="925" t="s">
        <v>13846</v>
      </c>
      <c r="L59" s="956" t="s">
        <v>5780</v>
      </c>
      <c r="M59" s="1011" t="s">
        <v>16472</v>
      </c>
      <c r="N59" s="945" t="s">
        <v>12899</v>
      </c>
      <c r="O59" s="945" t="s">
        <v>357</v>
      </c>
      <c r="P59" s="945" t="s">
        <v>12899</v>
      </c>
      <c r="Q59" s="982">
        <v>2908</v>
      </c>
      <c r="R59" s="982">
        <v>1840</v>
      </c>
      <c r="S59" s="982">
        <v>1197</v>
      </c>
      <c r="T59" s="923" t="s">
        <v>11350</v>
      </c>
      <c r="U59" s="902" t="s">
        <v>11350</v>
      </c>
      <c r="V59" s="982">
        <v>1197</v>
      </c>
      <c r="W59" s="982">
        <v>90</v>
      </c>
      <c r="X59" s="900" t="s">
        <v>401</v>
      </c>
      <c r="Y59" s="982">
        <v>212</v>
      </c>
      <c r="Z59" s="982">
        <v>100</v>
      </c>
      <c r="AA59" s="982">
        <v>2000</v>
      </c>
      <c r="AB59" s="982">
        <v>130</v>
      </c>
      <c r="AC59" s="982">
        <v>81</v>
      </c>
      <c r="AD59" s="982">
        <v>30</v>
      </c>
      <c r="AE59" s="982">
        <v>20</v>
      </c>
      <c r="AF59" s="926" t="s">
        <v>5781</v>
      </c>
      <c r="AG59" s="982" t="s">
        <v>11350</v>
      </c>
      <c r="AH59" s="902">
        <v>2500</v>
      </c>
      <c r="AI59" s="941" t="s">
        <v>11350</v>
      </c>
      <c r="AJ59" s="941" t="s">
        <v>11350</v>
      </c>
      <c r="AK59" s="941" t="s">
        <v>890</v>
      </c>
      <c r="AL59" s="941">
        <v>4</v>
      </c>
      <c r="AM59" s="941" t="s">
        <v>11350</v>
      </c>
      <c r="AN59" s="941">
        <v>1</v>
      </c>
      <c r="AO59" s="941">
        <v>3</v>
      </c>
      <c r="AP59" s="941" t="s">
        <v>11350</v>
      </c>
      <c r="AQ59" s="941">
        <v>213</v>
      </c>
      <c r="AR59" s="925" t="s">
        <v>16473</v>
      </c>
      <c r="AS59" s="925" t="s">
        <v>16473</v>
      </c>
      <c r="AT59" s="925" t="s">
        <v>5782</v>
      </c>
      <c r="AU59" s="949">
        <v>39820</v>
      </c>
      <c r="AV59" s="907">
        <v>186.94835680751174</v>
      </c>
      <c r="AW59" s="899" t="s">
        <v>11350</v>
      </c>
      <c r="AX59" s="899" t="s">
        <v>11350</v>
      </c>
      <c r="AY59" s="899" t="s">
        <v>11350</v>
      </c>
      <c r="AZ59" s="899" t="s">
        <v>11350</v>
      </c>
      <c r="BA59" s="899" t="s">
        <v>11350</v>
      </c>
      <c r="BB59" s="950" t="s">
        <v>11350</v>
      </c>
      <c r="BC59" s="950" t="s">
        <v>11350</v>
      </c>
      <c r="BD59" s="950" t="s">
        <v>11350</v>
      </c>
      <c r="BE59" s="951" t="s">
        <v>11350</v>
      </c>
      <c r="BF59" s="1996" t="s">
        <v>5653</v>
      </c>
      <c r="BG59" s="1996" t="s">
        <v>11350</v>
      </c>
      <c r="BH59" s="1996" t="s">
        <v>11350</v>
      </c>
      <c r="BI59" s="1996" t="s">
        <v>11350</v>
      </c>
      <c r="BJ59" s="1996" t="s">
        <v>11350</v>
      </c>
      <c r="BK59" s="950" t="s">
        <v>11350</v>
      </c>
      <c r="BL59" s="950" t="s">
        <v>11350</v>
      </c>
      <c r="BM59" s="951" t="s">
        <v>5783</v>
      </c>
      <c r="BN59" s="925" t="s">
        <v>5784</v>
      </c>
      <c r="BO59" s="941" t="s">
        <v>11350</v>
      </c>
      <c r="BP59" s="941" t="s">
        <v>11350</v>
      </c>
      <c r="BQ59" s="941" t="s">
        <v>11350</v>
      </c>
      <c r="BR59" s="941" t="s">
        <v>11350</v>
      </c>
      <c r="BS59" s="941" t="s">
        <v>11350</v>
      </c>
      <c r="BT59" s="941" t="s">
        <v>11350</v>
      </c>
      <c r="BU59" s="941" t="s">
        <v>11350</v>
      </c>
      <c r="BV59" s="941" t="s">
        <v>11350</v>
      </c>
      <c r="BW59" s="952" t="s">
        <v>11350</v>
      </c>
      <c r="BX59" s="941" t="s">
        <v>11350</v>
      </c>
      <c r="BY59" s="925">
        <v>6</v>
      </c>
      <c r="BZ59" s="925" t="s">
        <v>11350</v>
      </c>
      <c r="CA59" s="925">
        <v>5</v>
      </c>
      <c r="CB59" s="925">
        <v>2</v>
      </c>
      <c r="CC59" s="941" t="s">
        <v>11350</v>
      </c>
    </row>
    <row r="60" spans="1:81" s="7" customFormat="1" ht="16.5" customHeight="1">
      <c r="A60" s="191"/>
      <c r="B60" s="963" t="s">
        <v>1082</v>
      </c>
      <c r="C60" s="964" t="s">
        <v>11350</v>
      </c>
      <c r="D60" s="964">
        <v>33</v>
      </c>
      <c r="E60" s="965" t="s">
        <v>11350</v>
      </c>
      <c r="F60" s="965" t="s">
        <v>11350</v>
      </c>
      <c r="G60" s="966" t="s">
        <v>11350</v>
      </c>
      <c r="H60" s="967" t="s">
        <v>11350</v>
      </c>
      <c r="I60" s="967" t="s">
        <v>11350</v>
      </c>
      <c r="J60" s="968" t="s">
        <v>11350</v>
      </c>
      <c r="K60" s="969" t="s">
        <v>11350</v>
      </c>
      <c r="L60" s="969" t="s">
        <v>11350</v>
      </c>
      <c r="M60" s="969" t="s">
        <v>11350</v>
      </c>
      <c r="N60" s="969" t="s">
        <v>11350</v>
      </c>
      <c r="O60" s="969" t="s">
        <v>11350</v>
      </c>
      <c r="P60" s="969" t="s">
        <v>11350</v>
      </c>
      <c r="Q60" s="970" t="s">
        <v>11350</v>
      </c>
      <c r="R60" s="971" t="s">
        <v>11350</v>
      </c>
      <c r="S60" s="971" t="s">
        <v>11350</v>
      </c>
      <c r="T60" s="972" t="s">
        <v>11350</v>
      </c>
      <c r="U60" s="970" t="s">
        <v>11350</v>
      </c>
      <c r="V60" s="970" t="s">
        <v>11350</v>
      </c>
      <c r="W60" s="970" t="s">
        <v>11350</v>
      </c>
      <c r="X60" s="973" t="s">
        <v>11350</v>
      </c>
      <c r="Y60" s="970" t="s">
        <v>11350</v>
      </c>
      <c r="Z60" s="970" t="s">
        <v>11350</v>
      </c>
      <c r="AA60" s="970" t="s">
        <v>11350</v>
      </c>
      <c r="AB60" s="970" t="s">
        <v>11350</v>
      </c>
      <c r="AC60" s="970" t="s">
        <v>11350</v>
      </c>
      <c r="AD60" s="970" t="s">
        <v>11350</v>
      </c>
      <c r="AE60" s="971" t="s">
        <v>11350</v>
      </c>
      <c r="AF60" s="969" t="s">
        <v>11350</v>
      </c>
      <c r="AG60" s="970" t="s">
        <v>11350</v>
      </c>
      <c r="AH60" s="970" t="s">
        <v>11350</v>
      </c>
      <c r="AI60" s="974" t="s">
        <v>11350</v>
      </c>
      <c r="AJ60" s="974" t="s">
        <v>11350</v>
      </c>
      <c r="AK60" s="975" t="s">
        <v>11350</v>
      </c>
      <c r="AL60" s="975" t="s">
        <v>11350</v>
      </c>
      <c r="AM60" s="975" t="s">
        <v>11350</v>
      </c>
      <c r="AN60" s="974" t="s">
        <v>11350</v>
      </c>
      <c r="AO60" s="974" t="s">
        <v>11350</v>
      </c>
      <c r="AP60" s="974" t="s">
        <v>11350</v>
      </c>
      <c r="AQ60" s="976" t="s">
        <v>11350</v>
      </c>
      <c r="AR60" s="977" t="s">
        <v>11350</v>
      </c>
      <c r="AS60" s="977" t="s">
        <v>11350</v>
      </c>
      <c r="AT60" s="977" t="s">
        <v>11350</v>
      </c>
      <c r="AU60" s="970" t="s">
        <v>11350</v>
      </c>
      <c r="AV60" s="970" t="s">
        <v>11350</v>
      </c>
      <c r="AW60" s="978" t="s">
        <v>11350</v>
      </c>
      <c r="AX60" s="978" t="s">
        <v>11350</v>
      </c>
      <c r="AY60" s="978" t="s">
        <v>11350</v>
      </c>
      <c r="AZ60" s="978" t="s">
        <v>11350</v>
      </c>
      <c r="BA60" s="978" t="s">
        <v>11350</v>
      </c>
      <c r="BB60" s="979" t="s">
        <v>11350</v>
      </c>
      <c r="BC60" s="979" t="s">
        <v>11350</v>
      </c>
      <c r="BD60" s="979" t="s">
        <v>11350</v>
      </c>
      <c r="BE60" s="979" t="s">
        <v>11350</v>
      </c>
      <c r="BF60" s="980" t="s">
        <v>11350</v>
      </c>
      <c r="BG60" s="980" t="s">
        <v>11350</v>
      </c>
      <c r="BH60" s="980" t="s">
        <v>11350</v>
      </c>
      <c r="BI60" s="980" t="s">
        <v>11350</v>
      </c>
      <c r="BJ60" s="980" t="s">
        <v>11350</v>
      </c>
      <c r="BK60" s="979" t="s">
        <v>11350</v>
      </c>
      <c r="BL60" s="979" t="s">
        <v>11350</v>
      </c>
      <c r="BM60" s="979" t="s">
        <v>11350</v>
      </c>
      <c r="BN60" s="979" t="s">
        <v>11350</v>
      </c>
      <c r="BO60" s="977" t="s">
        <v>11350</v>
      </c>
      <c r="BP60" s="977" t="s">
        <v>11350</v>
      </c>
      <c r="BQ60" s="977" t="s">
        <v>11350</v>
      </c>
      <c r="BR60" s="977" t="s">
        <v>11350</v>
      </c>
      <c r="BS60" s="977" t="s">
        <v>11350</v>
      </c>
      <c r="BT60" s="977" t="s">
        <v>11350</v>
      </c>
      <c r="BU60" s="977" t="s">
        <v>11350</v>
      </c>
      <c r="BV60" s="977" t="s">
        <v>11350</v>
      </c>
      <c r="BW60" s="981" t="s">
        <v>11350</v>
      </c>
      <c r="BX60" s="977" t="s">
        <v>11350</v>
      </c>
      <c r="BY60" s="977" t="s">
        <v>11350</v>
      </c>
      <c r="BZ60" s="977" t="s">
        <v>11350</v>
      </c>
      <c r="CA60" s="977" t="s">
        <v>11350</v>
      </c>
      <c r="CB60" s="977" t="s">
        <v>11350</v>
      </c>
      <c r="CC60" s="977" t="s">
        <v>11350</v>
      </c>
    </row>
    <row r="61" spans="1:81" s="12" customFormat="1" ht="16.5" customHeight="1">
      <c r="A61" s="157">
        <v>41</v>
      </c>
      <c r="B61" s="941" t="s">
        <v>12</v>
      </c>
      <c r="C61" s="941" t="s">
        <v>22</v>
      </c>
      <c r="D61" s="941" t="s">
        <v>1083</v>
      </c>
      <c r="E61" s="941" t="s">
        <v>5507</v>
      </c>
      <c r="F61" s="941" t="s">
        <v>5785</v>
      </c>
      <c r="G61" s="942" t="s">
        <v>5786</v>
      </c>
      <c r="H61" s="941" t="s">
        <v>16474</v>
      </c>
      <c r="I61" s="941" t="s">
        <v>16475</v>
      </c>
      <c r="J61" s="941" t="s">
        <v>12899</v>
      </c>
      <c r="K61" s="943" t="s">
        <v>16476</v>
      </c>
      <c r="L61" s="943" t="s">
        <v>5787</v>
      </c>
      <c r="M61" s="925" t="s">
        <v>16477</v>
      </c>
      <c r="N61" s="945" t="s">
        <v>12888</v>
      </c>
      <c r="O61" s="945" t="s">
        <v>11350</v>
      </c>
      <c r="P61" s="945" t="s">
        <v>12888</v>
      </c>
      <c r="Q61" s="907">
        <v>148</v>
      </c>
      <c r="R61" s="902">
        <v>148</v>
      </c>
      <c r="S61" s="902">
        <v>104</v>
      </c>
      <c r="T61" s="923" t="s">
        <v>11350</v>
      </c>
      <c r="U61" s="902" t="s">
        <v>11350</v>
      </c>
      <c r="V61" s="907">
        <v>104</v>
      </c>
      <c r="W61" s="907">
        <v>25</v>
      </c>
      <c r="X61" s="900" t="s">
        <v>401</v>
      </c>
      <c r="Y61" s="907" t="s">
        <v>11350</v>
      </c>
      <c r="Z61" s="907" t="s">
        <v>11350</v>
      </c>
      <c r="AA61" s="907" t="s">
        <v>11350</v>
      </c>
      <c r="AB61" s="907">
        <v>142</v>
      </c>
      <c r="AC61" s="907" t="s">
        <v>11350</v>
      </c>
      <c r="AD61" s="907" t="s">
        <v>11350</v>
      </c>
      <c r="AE61" s="902">
        <v>60</v>
      </c>
      <c r="AF61" s="926" t="s">
        <v>5788</v>
      </c>
      <c r="AG61" s="907">
        <v>137</v>
      </c>
      <c r="AH61" s="907">
        <v>153</v>
      </c>
      <c r="AI61" s="941" t="s">
        <v>11350</v>
      </c>
      <c r="AJ61" s="941" t="s">
        <v>11350</v>
      </c>
      <c r="AK61" s="941" t="s">
        <v>890</v>
      </c>
      <c r="AL61" s="941" t="s">
        <v>11350</v>
      </c>
      <c r="AM61" s="941" t="s">
        <v>11350</v>
      </c>
      <c r="AN61" s="941" t="s">
        <v>11350</v>
      </c>
      <c r="AO61" s="941" t="s">
        <v>11350</v>
      </c>
      <c r="AP61" s="941" t="s">
        <v>11350</v>
      </c>
      <c r="AQ61" s="941">
        <v>210</v>
      </c>
      <c r="AR61" s="941" t="s">
        <v>16168</v>
      </c>
      <c r="AS61" s="941" t="s">
        <v>435</v>
      </c>
      <c r="AT61" s="941" t="s">
        <v>436</v>
      </c>
      <c r="AU61" s="949">
        <v>1000</v>
      </c>
      <c r="AV61" s="907">
        <v>4.7619047619047619</v>
      </c>
      <c r="AW61" s="899" t="s">
        <v>11350</v>
      </c>
      <c r="AX61" s="899" t="s">
        <v>11350</v>
      </c>
      <c r="AY61" s="899" t="s">
        <v>11350</v>
      </c>
      <c r="AZ61" s="899" t="s">
        <v>11350</v>
      </c>
      <c r="BA61" s="899" t="s">
        <v>11350</v>
      </c>
      <c r="BB61" s="950" t="s">
        <v>11350</v>
      </c>
      <c r="BC61" s="950" t="s">
        <v>11350</v>
      </c>
      <c r="BD61" s="950" t="s">
        <v>11350</v>
      </c>
      <c r="BE61" s="951" t="s">
        <v>364</v>
      </c>
      <c r="BF61" s="902" t="s">
        <v>11350</v>
      </c>
      <c r="BG61" s="902" t="s">
        <v>11350</v>
      </c>
      <c r="BH61" s="902" t="s">
        <v>11350</v>
      </c>
      <c r="BI61" s="902" t="s">
        <v>11350</v>
      </c>
      <c r="BJ61" s="902" t="s">
        <v>11350</v>
      </c>
      <c r="BK61" s="950" t="s">
        <v>11350</v>
      </c>
      <c r="BL61" s="950" t="s">
        <v>11350</v>
      </c>
      <c r="BM61" s="951" t="s">
        <v>11350</v>
      </c>
      <c r="BN61" s="951" t="s">
        <v>11350</v>
      </c>
      <c r="BO61" s="941" t="s">
        <v>11350</v>
      </c>
      <c r="BP61" s="941" t="s">
        <v>11350</v>
      </c>
      <c r="BQ61" s="941" t="s">
        <v>11350</v>
      </c>
      <c r="BR61" s="941" t="s">
        <v>11350</v>
      </c>
      <c r="BS61" s="941">
        <v>1</v>
      </c>
      <c r="BT61" s="941" t="s">
        <v>11350</v>
      </c>
      <c r="BU61" s="941" t="s">
        <v>11350</v>
      </c>
      <c r="BV61" s="941" t="s">
        <v>11350</v>
      </c>
      <c r="BW61" s="952" t="s">
        <v>11350</v>
      </c>
      <c r="BX61" s="941" t="s">
        <v>11350</v>
      </c>
      <c r="BY61" s="941" t="s">
        <v>11350</v>
      </c>
      <c r="BZ61" s="941" t="s">
        <v>11350</v>
      </c>
      <c r="CA61" s="941" t="s">
        <v>11350</v>
      </c>
      <c r="CB61" s="941" t="s">
        <v>11350</v>
      </c>
      <c r="CC61" s="941" t="s">
        <v>11350</v>
      </c>
    </row>
    <row r="62" spans="1:81" s="12" customFormat="1" ht="16.5" customHeight="1">
      <c r="A62" s="251">
        <v>42</v>
      </c>
      <c r="B62" s="251" t="s">
        <v>12</v>
      </c>
      <c r="C62" s="251" t="s">
        <v>35</v>
      </c>
      <c r="D62" s="251" t="s">
        <v>1083</v>
      </c>
      <c r="E62" s="251" t="s">
        <v>5507</v>
      </c>
      <c r="F62" s="251" t="s">
        <v>5789</v>
      </c>
      <c r="G62" s="1024" t="s">
        <v>1159</v>
      </c>
      <c r="H62" s="251" t="s">
        <v>16478</v>
      </c>
      <c r="I62" s="251" t="s">
        <v>16479</v>
      </c>
      <c r="J62" s="941" t="s">
        <v>12899</v>
      </c>
      <c r="K62" s="251" t="s">
        <v>15070</v>
      </c>
      <c r="L62" s="1025" t="s">
        <v>5790</v>
      </c>
      <c r="M62" s="944" t="s">
        <v>16480</v>
      </c>
      <c r="N62" s="945" t="s">
        <v>12888</v>
      </c>
      <c r="O62" s="251" t="s">
        <v>11350</v>
      </c>
      <c r="P62" s="945" t="s">
        <v>12888</v>
      </c>
      <c r="Q62" s="794">
        <v>4486</v>
      </c>
      <c r="R62" s="369">
        <v>1363</v>
      </c>
      <c r="S62" s="369">
        <v>1204</v>
      </c>
      <c r="T62" s="1026">
        <v>1204</v>
      </c>
      <c r="U62" s="907" t="s">
        <v>5791</v>
      </c>
      <c r="V62" s="907" t="s">
        <v>11350</v>
      </c>
      <c r="W62" s="907">
        <v>292</v>
      </c>
      <c r="X62" s="993" t="s">
        <v>401</v>
      </c>
      <c r="Y62" s="907">
        <v>878</v>
      </c>
      <c r="Z62" s="907">
        <v>40</v>
      </c>
      <c r="AA62" s="907">
        <v>2132</v>
      </c>
      <c r="AB62" s="907">
        <v>149</v>
      </c>
      <c r="AC62" s="907" t="s">
        <v>11350</v>
      </c>
      <c r="AD62" s="907">
        <v>14</v>
      </c>
      <c r="AE62" s="902" t="s">
        <v>11350</v>
      </c>
      <c r="AF62" s="926" t="s">
        <v>5792</v>
      </c>
      <c r="AG62" s="907" t="s">
        <v>11350</v>
      </c>
      <c r="AH62" s="907">
        <v>849</v>
      </c>
      <c r="AI62" s="941" t="s">
        <v>11350</v>
      </c>
      <c r="AJ62" s="941" t="s">
        <v>11350</v>
      </c>
      <c r="AK62" s="941" t="s">
        <v>387</v>
      </c>
      <c r="AL62" s="941">
        <v>6</v>
      </c>
      <c r="AM62" s="941">
        <v>5</v>
      </c>
      <c r="AN62" s="941">
        <v>1</v>
      </c>
      <c r="AO62" s="941" t="s">
        <v>11350</v>
      </c>
      <c r="AP62" s="941" t="s">
        <v>11350</v>
      </c>
      <c r="AQ62" s="941">
        <v>189</v>
      </c>
      <c r="AR62" s="941" t="s">
        <v>16164</v>
      </c>
      <c r="AS62" s="941" t="s">
        <v>16164</v>
      </c>
      <c r="AT62" s="941" t="s">
        <v>5793</v>
      </c>
      <c r="AU62" s="949">
        <v>7798</v>
      </c>
      <c r="AV62" s="907">
        <v>41.25925925925926</v>
      </c>
      <c r="AW62" s="899" t="s">
        <v>11350</v>
      </c>
      <c r="AX62" s="899" t="s">
        <v>11350</v>
      </c>
      <c r="AY62" s="899" t="s">
        <v>11350</v>
      </c>
      <c r="AZ62" s="899" t="s">
        <v>11350</v>
      </c>
      <c r="BA62" s="899" t="s">
        <v>11350</v>
      </c>
      <c r="BB62" s="950" t="s">
        <v>11350</v>
      </c>
      <c r="BC62" s="950" t="s">
        <v>11350</v>
      </c>
      <c r="BD62" s="950" t="s">
        <v>11350</v>
      </c>
      <c r="BE62" s="951" t="s">
        <v>11350</v>
      </c>
      <c r="BF62" s="902" t="s">
        <v>11350</v>
      </c>
      <c r="BG62" s="902" t="s">
        <v>11350</v>
      </c>
      <c r="BH62" s="902" t="s">
        <v>11350</v>
      </c>
      <c r="BI62" s="902" t="s">
        <v>11350</v>
      </c>
      <c r="BJ62" s="902" t="s">
        <v>11350</v>
      </c>
      <c r="BK62" s="950" t="s">
        <v>11350</v>
      </c>
      <c r="BL62" s="950" t="s">
        <v>11350</v>
      </c>
      <c r="BM62" s="951" t="s">
        <v>11350</v>
      </c>
      <c r="BN62" s="951" t="s">
        <v>11350</v>
      </c>
      <c r="BO62" s="941">
        <v>4</v>
      </c>
      <c r="BP62" s="941" t="s">
        <v>11350</v>
      </c>
      <c r="BQ62" s="941">
        <v>4</v>
      </c>
      <c r="BR62" s="941" t="s">
        <v>11350</v>
      </c>
      <c r="BS62" s="941" t="s">
        <v>11350</v>
      </c>
      <c r="BT62" s="941">
        <v>3</v>
      </c>
      <c r="BU62" s="941" t="s">
        <v>11350</v>
      </c>
      <c r="BV62" s="941">
        <v>3</v>
      </c>
      <c r="BW62" s="1027" t="s">
        <v>11350</v>
      </c>
      <c r="BX62" s="251" t="s">
        <v>11350</v>
      </c>
      <c r="BY62" s="953" t="s">
        <v>11350</v>
      </c>
      <c r="BZ62" s="941" t="s">
        <v>11350</v>
      </c>
      <c r="CA62" s="941" t="s">
        <v>11350</v>
      </c>
      <c r="CB62" s="941" t="s">
        <v>11350</v>
      </c>
      <c r="CC62" s="941" t="s">
        <v>11350</v>
      </c>
    </row>
    <row r="63" spans="1:81" s="12" customFormat="1" ht="16.5" customHeight="1">
      <c r="A63" s="157">
        <v>43</v>
      </c>
      <c r="B63" s="998" t="s">
        <v>12</v>
      </c>
      <c r="C63" s="998" t="s">
        <v>30</v>
      </c>
      <c r="D63" s="998" t="s">
        <v>1083</v>
      </c>
      <c r="E63" s="998" t="s">
        <v>5507</v>
      </c>
      <c r="F63" s="998" t="s">
        <v>5794</v>
      </c>
      <c r="G63" s="999" t="s">
        <v>1214</v>
      </c>
      <c r="H63" s="998" t="s">
        <v>16481</v>
      </c>
      <c r="I63" s="998" t="s">
        <v>16482</v>
      </c>
      <c r="J63" s="998" t="s">
        <v>12899</v>
      </c>
      <c r="K63" s="958" t="s">
        <v>16483</v>
      </c>
      <c r="L63" s="943" t="s">
        <v>5795</v>
      </c>
      <c r="M63" s="925" t="s">
        <v>16484</v>
      </c>
      <c r="N63" s="945" t="s">
        <v>12888</v>
      </c>
      <c r="O63" s="946" t="s">
        <v>11350</v>
      </c>
      <c r="P63" s="945" t="s">
        <v>12888</v>
      </c>
      <c r="Q63" s="947">
        <v>1168</v>
      </c>
      <c r="R63" s="955">
        <v>888</v>
      </c>
      <c r="S63" s="955">
        <v>506</v>
      </c>
      <c r="T63" s="923" t="s">
        <v>11350</v>
      </c>
      <c r="U63" s="947" t="s">
        <v>11350</v>
      </c>
      <c r="V63" s="947">
        <v>506</v>
      </c>
      <c r="W63" s="907">
        <v>93</v>
      </c>
      <c r="X63" s="960" t="s">
        <v>359</v>
      </c>
      <c r="Y63" s="907">
        <v>411</v>
      </c>
      <c r="Z63" s="907">
        <v>21</v>
      </c>
      <c r="AA63" s="947" t="s">
        <v>5796</v>
      </c>
      <c r="AB63" s="907">
        <v>31</v>
      </c>
      <c r="AC63" s="947" t="s">
        <v>11350</v>
      </c>
      <c r="AD63" s="947" t="s">
        <v>11350</v>
      </c>
      <c r="AE63" s="955">
        <v>133</v>
      </c>
      <c r="AF63" s="954" t="s">
        <v>5797</v>
      </c>
      <c r="AG63" s="907">
        <v>659</v>
      </c>
      <c r="AH63" s="907">
        <v>659</v>
      </c>
      <c r="AI63" s="1004" t="s">
        <v>11350</v>
      </c>
      <c r="AJ63" s="1004" t="s">
        <v>11350</v>
      </c>
      <c r="AK63" s="998" t="s">
        <v>396</v>
      </c>
      <c r="AL63" s="998" t="s">
        <v>11350</v>
      </c>
      <c r="AM63" s="998" t="s">
        <v>11350</v>
      </c>
      <c r="AN63" s="998" t="s">
        <v>11350</v>
      </c>
      <c r="AO63" s="998" t="s">
        <v>11350</v>
      </c>
      <c r="AP63" s="998" t="s">
        <v>11350</v>
      </c>
      <c r="AQ63" s="1004">
        <v>179</v>
      </c>
      <c r="AR63" s="998" t="s">
        <v>16177</v>
      </c>
      <c r="AS63" s="998" t="s">
        <v>435</v>
      </c>
      <c r="AT63" s="998" t="s">
        <v>5798</v>
      </c>
      <c r="AU63" s="961">
        <v>1364</v>
      </c>
      <c r="AV63" s="907">
        <v>7.6201117318435756</v>
      </c>
      <c r="AW63" s="990" t="s">
        <v>11350</v>
      </c>
      <c r="AX63" s="990" t="s">
        <v>11350</v>
      </c>
      <c r="AY63" s="1028" t="s">
        <v>11350</v>
      </c>
      <c r="AZ63" s="1028" t="s">
        <v>11350</v>
      </c>
      <c r="BA63" s="1028" t="s">
        <v>11350</v>
      </c>
      <c r="BB63" s="950" t="s">
        <v>11350</v>
      </c>
      <c r="BC63" s="950" t="s">
        <v>11350</v>
      </c>
      <c r="BD63" s="951" t="s">
        <v>11350</v>
      </c>
      <c r="BE63" s="951" t="s">
        <v>364</v>
      </c>
      <c r="BF63" s="982" t="s">
        <v>11350</v>
      </c>
      <c r="BG63" s="982" t="s">
        <v>11350</v>
      </c>
      <c r="BH63" s="982" t="s">
        <v>11350</v>
      </c>
      <c r="BI63" s="982" t="s">
        <v>11350</v>
      </c>
      <c r="BJ63" s="982" t="s">
        <v>11350</v>
      </c>
      <c r="BK63" s="950" t="s">
        <v>11350</v>
      </c>
      <c r="BL63" s="950" t="s">
        <v>11350</v>
      </c>
      <c r="BM63" s="951" t="s">
        <v>11350</v>
      </c>
      <c r="BN63" s="951" t="s">
        <v>364</v>
      </c>
      <c r="BO63" s="998" t="s">
        <v>11350</v>
      </c>
      <c r="BP63" s="998" t="s">
        <v>11350</v>
      </c>
      <c r="BQ63" s="998" t="s">
        <v>11350</v>
      </c>
      <c r="BR63" s="998" t="s">
        <v>11350</v>
      </c>
      <c r="BS63" s="998" t="s">
        <v>11350</v>
      </c>
      <c r="BT63" s="998" t="s">
        <v>11350</v>
      </c>
      <c r="BU63" s="998" t="s">
        <v>11350</v>
      </c>
      <c r="BV63" s="998" t="s">
        <v>11350</v>
      </c>
      <c r="BW63" s="1000" t="s">
        <v>11350</v>
      </c>
      <c r="BX63" s="998" t="s">
        <v>11350</v>
      </c>
      <c r="BY63" s="998">
        <v>2</v>
      </c>
      <c r="BZ63" s="998" t="s">
        <v>11350</v>
      </c>
      <c r="CA63" s="998" t="s">
        <v>11350</v>
      </c>
      <c r="CB63" s="998">
        <v>2</v>
      </c>
      <c r="CC63" s="998" t="s">
        <v>11350</v>
      </c>
    </row>
    <row r="64" spans="1:81" s="12" customFormat="1" ht="16.5" customHeight="1">
      <c r="A64" s="251">
        <v>44</v>
      </c>
      <c r="B64" s="941" t="s">
        <v>12</v>
      </c>
      <c r="C64" s="941" t="s">
        <v>22</v>
      </c>
      <c r="D64" s="941" t="s">
        <v>1083</v>
      </c>
      <c r="E64" s="941" t="s">
        <v>5507</v>
      </c>
      <c r="F64" s="941" t="s">
        <v>5799</v>
      </c>
      <c r="G64" s="942" t="s">
        <v>5800</v>
      </c>
      <c r="H64" s="251" t="s">
        <v>16485</v>
      </c>
      <c r="I64" s="941" t="s">
        <v>16486</v>
      </c>
      <c r="J64" s="941" t="s">
        <v>12899</v>
      </c>
      <c r="K64" s="943" t="s">
        <v>16487</v>
      </c>
      <c r="L64" s="943" t="s">
        <v>5801</v>
      </c>
      <c r="M64" s="944" t="s">
        <v>16488</v>
      </c>
      <c r="N64" s="945" t="s">
        <v>12888</v>
      </c>
      <c r="O64" s="251" t="s">
        <v>11350</v>
      </c>
      <c r="P64" s="945" t="s">
        <v>12888</v>
      </c>
      <c r="Q64" s="907">
        <v>76.484999999999999</v>
      </c>
      <c r="R64" s="902">
        <v>19580</v>
      </c>
      <c r="S64" s="902">
        <v>385</v>
      </c>
      <c r="T64" s="923">
        <v>167</v>
      </c>
      <c r="U64" s="907" t="s">
        <v>11350</v>
      </c>
      <c r="V64" s="907">
        <v>218</v>
      </c>
      <c r="W64" s="907">
        <v>39</v>
      </c>
      <c r="X64" s="900" t="s">
        <v>401</v>
      </c>
      <c r="Y64" s="907">
        <v>217</v>
      </c>
      <c r="Z64" s="907" t="s">
        <v>11350</v>
      </c>
      <c r="AA64" s="907" t="s">
        <v>11350</v>
      </c>
      <c r="AB64" s="907">
        <v>66.11</v>
      </c>
      <c r="AC64" s="907" t="s">
        <v>11350</v>
      </c>
      <c r="AD64" s="907" t="s">
        <v>11350</v>
      </c>
      <c r="AE64" s="902">
        <v>50</v>
      </c>
      <c r="AF64" s="926" t="s">
        <v>5802</v>
      </c>
      <c r="AG64" s="907" t="s">
        <v>11350</v>
      </c>
      <c r="AH64" s="907">
        <v>167</v>
      </c>
      <c r="AI64" s="941" t="s">
        <v>11350</v>
      </c>
      <c r="AJ64" s="941" t="s">
        <v>11350</v>
      </c>
      <c r="AK64" s="941" t="s">
        <v>362</v>
      </c>
      <c r="AL64" s="941" t="s">
        <v>11350</v>
      </c>
      <c r="AM64" s="941" t="s">
        <v>11350</v>
      </c>
      <c r="AN64" s="941" t="s">
        <v>11350</v>
      </c>
      <c r="AO64" s="941" t="s">
        <v>11350</v>
      </c>
      <c r="AP64" s="941" t="s">
        <v>11350</v>
      </c>
      <c r="AQ64" s="941">
        <v>200</v>
      </c>
      <c r="AR64" s="941" t="s">
        <v>16177</v>
      </c>
      <c r="AS64" s="941" t="s">
        <v>435</v>
      </c>
      <c r="AT64" s="941" t="s">
        <v>1826</v>
      </c>
      <c r="AU64" s="949">
        <v>3000</v>
      </c>
      <c r="AV64" s="907">
        <v>15</v>
      </c>
      <c r="AW64" s="899" t="s">
        <v>11350</v>
      </c>
      <c r="AX64" s="899" t="s">
        <v>11350</v>
      </c>
      <c r="AY64" s="899" t="s">
        <v>11350</v>
      </c>
      <c r="AZ64" s="899" t="s">
        <v>11350</v>
      </c>
      <c r="BA64" s="899" t="s">
        <v>11350</v>
      </c>
      <c r="BB64" s="950" t="s">
        <v>11350</v>
      </c>
      <c r="BC64" s="950" t="s">
        <v>11350</v>
      </c>
      <c r="BD64" s="950" t="s">
        <v>11350</v>
      </c>
      <c r="BE64" s="951" t="s">
        <v>364</v>
      </c>
      <c r="BF64" s="902" t="s">
        <v>11350</v>
      </c>
      <c r="BG64" s="902" t="s">
        <v>11350</v>
      </c>
      <c r="BH64" s="902" t="s">
        <v>11350</v>
      </c>
      <c r="BI64" s="902" t="s">
        <v>11350</v>
      </c>
      <c r="BJ64" s="902" t="s">
        <v>11350</v>
      </c>
      <c r="BK64" s="950" t="s">
        <v>11350</v>
      </c>
      <c r="BL64" s="950" t="s">
        <v>11350</v>
      </c>
      <c r="BM64" s="951" t="s">
        <v>11350</v>
      </c>
      <c r="BN64" s="951" t="s">
        <v>364</v>
      </c>
      <c r="BO64" s="941" t="s">
        <v>11350</v>
      </c>
      <c r="BP64" s="941" t="s">
        <v>11350</v>
      </c>
      <c r="BQ64" s="941" t="s">
        <v>11350</v>
      </c>
      <c r="BR64" s="941" t="s">
        <v>11350</v>
      </c>
      <c r="BS64" s="941" t="s">
        <v>11350</v>
      </c>
      <c r="BT64" s="941" t="s">
        <v>11350</v>
      </c>
      <c r="BU64" s="941" t="s">
        <v>11350</v>
      </c>
      <c r="BV64" s="941" t="s">
        <v>11350</v>
      </c>
      <c r="BW64" s="952" t="s">
        <v>11350</v>
      </c>
      <c r="BX64" s="941" t="s">
        <v>11350</v>
      </c>
      <c r="BY64" s="953">
        <v>1</v>
      </c>
      <c r="BZ64" s="941" t="s">
        <v>11350</v>
      </c>
      <c r="CA64" s="941" t="s">
        <v>11350</v>
      </c>
      <c r="CB64" s="941">
        <v>1</v>
      </c>
      <c r="CC64" s="941" t="s">
        <v>11350</v>
      </c>
    </row>
    <row r="65" spans="1:81" s="12" customFormat="1" ht="16.5" customHeight="1">
      <c r="A65" s="157">
        <v>45</v>
      </c>
      <c r="B65" s="953" t="s">
        <v>12</v>
      </c>
      <c r="C65" s="953" t="s">
        <v>40</v>
      </c>
      <c r="D65" s="953" t="s">
        <v>1083</v>
      </c>
      <c r="E65" s="953" t="s">
        <v>5507</v>
      </c>
      <c r="F65" s="953" t="s">
        <v>5803</v>
      </c>
      <c r="G65" s="957" t="s">
        <v>5804</v>
      </c>
      <c r="H65" s="953" t="s">
        <v>16489</v>
      </c>
      <c r="I65" s="953" t="s">
        <v>16490</v>
      </c>
      <c r="J65" s="953" t="s">
        <v>12899</v>
      </c>
      <c r="K65" s="958" t="s">
        <v>16491</v>
      </c>
      <c r="L65" s="958" t="s">
        <v>5805</v>
      </c>
      <c r="M65" s="956" t="s">
        <v>16492</v>
      </c>
      <c r="N65" s="945" t="s">
        <v>12888</v>
      </c>
      <c r="O65" s="946" t="s">
        <v>11350</v>
      </c>
      <c r="P65" s="945" t="s">
        <v>12888</v>
      </c>
      <c r="Q65" s="947">
        <v>523</v>
      </c>
      <c r="R65" s="955">
        <v>452</v>
      </c>
      <c r="S65" s="955">
        <v>280</v>
      </c>
      <c r="T65" s="989">
        <v>280</v>
      </c>
      <c r="U65" s="955" t="s">
        <v>11350</v>
      </c>
      <c r="V65" s="947" t="s">
        <v>11350</v>
      </c>
      <c r="W65" s="947">
        <v>34</v>
      </c>
      <c r="X65" s="960" t="s">
        <v>401</v>
      </c>
      <c r="Y65" s="947" t="s">
        <v>11350</v>
      </c>
      <c r="Z65" s="947" t="s">
        <v>11350</v>
      </c>
      <c r="AA65" s="947" t="s">
        <v>11350</v>
      </c>
      <c r="AB65" s="947">
        <v>15</v>
      </c>
      <c r="AC65" s="947" t="s">
        <v>11350</v>
      </c>
      <c r="AD65" s="947" t="s">
        <v>11350</v>
      </c>
      <c r="AE65" s="955">
        <v>3495</v>
      </c>
      <c r="AF65" s="954" t="s">
        <v>5806</v>
      </c>
      <c r="AG65" s="947" t="s">
        <v>11350</v>
      </c>
      <c r="AH65" s="947">
        <v>121</v>
      </c>
      <c r="AI65" s="953" t="s">
        <v>11350</v>
      </c>
      <c r="AJ65" s="953" t="s">
        <v>11350</v>
      </c>
      <c r="AK65" s="953" t="s">
        <v>11350</v>
      </c>
      <c r="AL65" s="953" t="s">
        <v>11350</v>
      </c>
      <c r="AM65" s="953" t="s">
        <v>11350</v>
      </c>
      <c r="AN65" s="953" t="s">
        <v>11350</v>
      </c>
      <c r="AO65" s="953" t="s">
        <v>11350</v>
      </c>
      <c r="AP65" s="953" t="s">
        <v>11350</v>
      </c>
      <c r="AQ65" s="953">
        <v>27</v>
      </c>
      <c r="AR65" s="953" t="s">
        <v>16177</v>
      </c>
      <c r="AS65" s="953" t="s">
        <v>11350</v>
      </c>
      <c r="AT65" s="953" t="s">
        <v>5807</v>
      </c>
      <c r="AU65" s="961">
        <v>200</v>
      </c>
      <c r="AV65" s="907">
        <v>7.4074074074074074</v>
      </c>
      <c r="AW65" s="990" t="s">
        <v>11350</v>
      </c>
      <c r="AX65" s="990" t="s">
        <v>11350</v>
      </c>
      <c r="AY65" s="990" t="s">
        <v>11350</v>
      </c>
      <c r="AZ65" s="990" t="s">
        <v>11350</v>
      </c>
      <c r="BA65" s="990" t="s">
        <v>11350</v>
      </c>
      <c r="BB65" s="962" t="s">
        <v>11350</v>
      </c>
      <c r="BC65" s="962" t="s">
        <v>11350</v>
      </c>
      <c r="BD65" s="962" t="s">
        <v>11350</v>
      </c>
      <c r="BE65" s="991" t="s">
        <v>364</v>
      </c>
      <c r="BF65" s="955" t="s">
        <v>11350</v>
      </c>
      <c r="BG65" s="955" t="s">
        <v>11350</v>
      </c>
      <c r="BH65" s="955" t="s">
        <v>11350</v>
      </c>
      <c r="BI65" s="955" t="s">
        <v>11350</v>
      </c>
      <c r="BJ65" s="955" t="s">
        <v>11350</v>
      </c>
      <c r="BK65" s="962" t="s">
        <v>11350</v>
      </c>
      <c r="BL65" s="962" t="s">
        <v>11350</v>
      </c>
      <c r="BM65" s="991" t="s">
        <v>11350</v>
      </c>
      <c r="BN65" s="991" t="s">
        <v>11350</v>
      </c>
      <c r="BO65" s="941" t="s">
        <v>11350</v>
      </c>
      <c r="BP65" s="941" t="s">
        <v>11350</v>
      </c>
      <c r="BQ65" s="941" t="s">
        <v>11350</v>
      </c>
      <c r="BR65" s="941" t="s">
        <v>11350</v>
      </c>
      <c r="BS65" s="941" t="s">
        <v>11350</v>
      </c>
      <c r="BT65" s="941" t="s">
        <v>11350</v>
      </c>
      <c r="BU65" s="941" t="s">
        <v>11350</v>
      </c>
      <c r="BV65" s="941" t="s">
        <v>11350</v>
      </c>
      <c r="BW65" s="992" t="s">
        <v>11350</v>
      </c>
      <c r="BX65" s="953" t="s">
        <v>11350</v>
      </c>
      <c r="BY65" s="953">
        <v>1</v>
      </c>
      <c r="BZ65" s="953" t="s">
        <v>11350</v>
      </c>
      <c r="CA65" s="953" t="s">
        <v>11350</v>
      </c>
      <c r="CB65" s="953" t="s">
        <v>11350</v>
      </c>
      <c r="CC65" s="953" t="s">
        <v>11350</v>
      </c>
    </row>
    <row r="66" spans="1:81" s="7" customFormat="1" ht="16.5" customHeight="1">
      <c r="A66" s="191"/>
      <c r="B66" s="963" t="s">
        <v>1261</v>
      </c>
      <c r="C66" s="964" t="s">
        <v>11350</v>
      </c>
      <c r="D66" s="964">
        <v>5</v>
      </c>
      <c r="E66" s="965" t="s">
        <v>11350</v>
      </c>
      <c r="F66" s="965" t="s">
        <v>11350</v>
      </c>
      <c r="G66" s="966" t="s">
        <v>11350</v>
      </c>
      <c r="H66" s="967" t="s">
        <v>11350</v>
      </c>
      <c r="I66" s="968" t="s">
        <v>11350</v>
      </c>
      <c r="J66" s="968" t="s">
        <v>11350</v>
      </c>
      <c r="K66" s="969" t="s">
        <v>11350</v>
      </c>
      <c r="L66" s="969" t="s">
        <v>11350</v>
      </c>
      <c r="M66" s="969" t="s">
        <v>11350</v>
      </c>
      <c r="N66" s="969" t="s">
        <v>11350</v>
      </c>
      <c r="O66" s="969" t="s">
        <v>11350</v>
      </c>
      <c r="P66" s="969" t="s">
        <v>11350</v>
      </c>
      <c r="Q66" s="970" t="s">
        <v>11350</v>
      </c>
      <c r="R66" s="971" t="s">
        <v>11350</v>
      </c>
      <c r="S66" s="971" t="s">
        <v>11350</v>
      </c>
      <c r="T66" s="972" t="s">
        <v>11350</v>
      </c>
      <c r="U66" s="970" t="s">
        <v>11350</v>
      </c>
      <c r="V66" s="970" t="s">
        <v>11350</v>
      </c>
      <c r="W66" s="970" t="s">
        <v>11350</v>
      </c>
      <c r="X66" s="973" t="s">
        <v>11350</v>
      </c>
      <c r="Y66" s="970" t="s">
        <v>11350</v>
      </c>
      <c r="Z66" s="970" t="s">
        <v>11350</v>
      </c>
      <c r="AA66" s="970" t="s">
        <v>11350</v>
      </c>
      <c r="AB66" s="970" t="s">
        <v>11350</v>
      </c>
      <c r="AC66" s="970" t="s">
        <v>11350</v>
      </c>
      <c r="AD66" s="970" t="s">
        <v>11350</v>
      </c>
      <c r="AE66" s="971" t="s">
        <v>11350</v>
      </c>
      <c r="AF66" s="969" t="s">
        <v>11350</v>
      </c>
      <c r="AG66" s="970" t="s">
        <v>11350</v>
      </c>
      <c r="AH66" s="970" t="s">
        <v>11350</v>
      </c>
      <c r="AI66" s="974" t="s">
        <v>11350</v>
      </c>
      <c r="AJ66" s="974" t="s">
        <v>11350</v>
      </c>
      <c r="AK66" s="975" t="s">
        <v>11350</v>
      </c>
      <c r="AL66" s="975" t="s">
        <v>11350</v>
      </c>
      <c r="AM66" s="975" t="s">
        <v>11350</v>
      </c>
      <c r="AN66" s="974" t="s">
        <v>11350</v>
      </c>
      <c r="AO66" s="974" t="s">
        <v>11350</v>
      </c>
      <c r="AP66" s="974" t="s">
        <v>11350</v>
      </c>
      <c r="AQ66" s="976" t="s">
        <v>11350</v>
      </c>
      <c r="AR66" s="977" t="s">
        <v>11350</v>
      </c>
      <c r="AS66" s="977" t="s">
        <v>11350</v>
      </c>
      <c r="AT66" s="977" t="s">
        <v>11350</v>
      </c>
      <c r="AU66" s="970" t="s">
        <v>11350</v>
      </c>
      <c r="AV66" s="970" t="s">
        <v>11350</v>
      </c>
      <c r="AW66" s="978" t="s">
        <v>11350</v>
      </c>
      <c r="AX66" s="978" t="s">
        <v>11350</v>
      </c>
      <c r="AY66" s="978" t="s">
        <v>11350</v>
      </c>
      <c r="AZ66" s="978" t="s">
        <v>11350</v>
      </c>
      <c r="BA66" s="978" t="s">
        <v>11350</v>
      </c>
      <c r="BB66" s="979" t="s">
        <v>11350</v>
      </c>
      <c r="BC66" s="979" t="s">
        <v>11350</v>
      </c>
      <c r="BD66" s="979" t="s">
        <v>11350</v>
      </c>
      <c r="BE66" s="979" t="s">
        <v>11350</v>
      </c>
      <c r="BF66" s="980" t="s">
        <v>11350</v>
      </c>
      <c r="BG66" s="980" t="s">
        <v>11350</v>
      </c>
      <c r="BH66" s="980" t="s">
        <v>11350</v>
      </c>
      <c r="BI66" s="980" t="s">
        <v>11350</v>
      </c>
      <c r="BJ66" s="980" t="s">
        <v>11350</v>
      </c>
      <c r="BK66" s="979" t="s">
        <v>11350</v>
      </c>
      <c r="BL66" s="979" t="s">
        <v>11350</v>
      </c>
      <c r="BM66" s="979" t="s">
        <v>11350</v>
      </c>
      <c r="BN66" s="979" t="s">
        <v>11350</v>
      </c>
      <c r="BO66" s="977" t="s">
        <v>11350</v>
      </c>
      <c r="BP66" s="977" t="s">
        <v>11350</v>
      </c>
      <c r="BQ66" s="977" t="s">
        <v>11350</v>
      </c>
      <c r="BR66" s="977" t="s">
        <v>11350</v>
      </c>
      <c r="BS66" s="977" t="s">
        <v>11350</v>
      </c>
      <c r="BT66" s="977" t="s">
        <v>11350</v>
      </c>
      <c r="BU66" s="977" t="s">
        <v>11350</v>
      </c>
      <c r="BV66" s="977" t="s">
        <v>11350</v>
      </c>
      <c r="BW66" s="981" t="s">
        <v>11350</v>
      </c>
      <c r="BX66" s="977" t="s">
        <v>11350</v>
      </c>
      <c r="BY66" s="977" t="s">
        <v>11350</v>
      </c>
      <c r="BZ66" s="977" t="s">
        <v>11350</v>
      </c>
      <c r="CA66" s="977" t="s">
        <v>11350</v>
      </c>
      <c r="CB66" s="977" t="s">
        <v>11350</v>
      </c>
      <c r="CC66" s="977" t="s">
        <v>11350</v>
      </c>
    </row>
    <row r="67" spans="1:81" s="7" customFormat="1" ht="16.5" customHeight="1">
      <c r="A67" s="1029"/>
      <c r="B67" s="1030" t="s">
        <v>1262</v>
      </c>
      <c r="C67" s="1031" t="s">
        <v>11350</v>
      </c>
      <c r="D67" s="1031">
        <v>44</v>
      </c>
      <c r="E67" s="1032" t="s">
        <v>11350</v>
      </c>
      <c r="F67" s="1033" t="s">
        <v>11350</v>
      </c>
      <c r="G67" s="1034" t="s">
        <v>11350</v>
      </c>
      <c r="H67" s="1035" t="s">
        <v>11350</v>
      </c>
      <c r="I67" s="1035" t="s">
        <v>11350</v>
      </c>
      <c r="J67" s="1035" t="s">
        <v>11350</v>
      </c>
      <c r="K67" s="1035" t="s">
        <v>11350</v>
      </c>
      <c r="L67" s="1035" t="s">
        <v>11350</v>
      </c>
      <c r="M67" s="1035" t="s">
        <v>11350</v>
      </c>
      <c r="N67" s="1035" t="s">
        <v>11350</v>
      </c>
      <c r="O67" s="1035" t="s">
        <v>11350</v>
      </c>
      <c r="P67" s="1035" t="s">
        <v>11350</v>
      </c>
      <c r="Q67" s="1036" t="s">
        <v>11350</v>
      </c>
      <c r="R67" s="1037" t="s">
        <v>11350</v>
      </c>
      <c r="S67" s="1037" t="s">
        <v>11350</v>
      </c>
      <c r="T67" s="1038" t="s">
        <v>11350</v>
      </c>
      <c r="U67" s="1036" t="s">
        <v>11350</v>
      </c>
      <c r="V67" s="1036" t="s">
        <v>11350</v>
      </c>
      <c r="W67" s="1036" t="s">
        <v>11350</v>
      </c>
      <c r="X67" s="1039" t="s">
        <v>11350</v>
      </c>
      <c r="Y67" s="1036" t="s">
        <v>11350</v>
      </c>
      <c r="Z67" s="1036" t="s">
        <v>11350</v>
      </c>
      <c r="AA67" s="1036" t="s">
        <v>11350</v>
      </c>
      <c r="AB67" s="1036" t="s">
        <v>11350</v>
      </c>
      <c r="AC67" s="1036" t="s">
        <v>11350</v>
      </c>
      <c r="AD67" s="1036" t="s">
        <v>11350</v>
      </c>
      <c r="AE67" s="1037" t="s">
        <v>11350</v>
      </c>
      <c r="AF67" s="1040" t="s">
        <v>11350</v>
      </c>
      <c r="AG67" s="1036" t="s">
        <v>11350</v>
      </c>
      <c r="AH67" s="1036" t="s">
        <v>11350</v>
      </c>
      <c r="AI67" s="1040" t="s">
        <v>11350</v>
      </c>
      <c r="AJ67" s="1040" t="s">
        <v>11350</v>
      </c>
      <c r="AK67" s="1040" t="s">
        <v>11350</v>
      </c>
      <c r="AL67" s="1040" t="s">
        <v>11350</v>
      </c>
      <c r="AM67" s="1040" t="s">
        <v>11350</v>
      </c>
      <c r="AN67" s="1040" t="s">
        <v>11350</v>
      </c>
      <c r="AO67" s="1040" t="s">
        <v>11350</v>
      </c>
      <c r="AP67" s="1040" t="s">
        <v>11350</v>
      </c>
      <c r="AQ67" s="1040" t="s">
        <v>11350</v>
      </c>
      <c r="AR67" s="1035" t="s">
        <v>11350</v>
      </c>
      <c r="AS67" s="1035" t="s">
        <v>11350</v>
      </c>
      <c r="AT67" s="1035" t="s">
        <v>11350</v>
      </c>
      <c r="AU67" s="1036" t="s">
        <v>11350</v>
      </c>
      <c r="AV67" s="1036" t="s">
        <v>11350</v>
      </c>
      <c r="AW67" s="1041" t="s">
        <v>11350</v>
      </c>
      <c r="AX67" s="1041" t="s">
        <v>11350</v>
      </c>
      <c r="AY67" s="1041" t="s">
        <v>11350</v>
      </c>
      <c r="AZ67" s="1041" t="s">
        <v>11350</v>
      </c>
      <c r="BA67" s="1041" t="s">
        <v>11350</v>
      </c>
      <c r="BB67" s="1042" t="s">
        <v>11350</v>
      </c>
      <c r="BC67" s="1042" t="s">
        <v>11350</v>
      </c>
      <c r="BD67" s="1043" t="s">
        <v>11350</v>
      </c>
      <c r="BE67" s="1043" t="s">
        <v>11350</v>
      </c>
      <c r="BF67" s="1044" t="s">
        <v>11350</v>
      </c>
      <c r="BG67" s="1044" t="s">
        <v>11350</v>
      </c>
      <c r="BH67" s="1044" t="s">
        <v>11350</v>
      </c>
      <c r="BI67" s="1044" t="s">
        <v>11350</v>
      </c>
      <c r="BJ67" s="1044" t="s">
        <v>11350</v>
      </c>
      <c r="BK67" s="1042" t="s">
        <v>11350</v>
      </c>
      <c r="BL67" s="1042" t="s">
        <v>11350</v>
      </c>
      <c r="BM67" s="1043" t="s">
        <v>11350</v>
      </c>
      <c r="BN67" s="1043" t="s">
        <v>11350</v>
      </c>
      <c r="BO67" s="1035" t="s">
        <v>11350</v>
      </c>
      <c r="BP67" s="1035" t="s">
        <v>11350</v>
      </c>
      <c r="BQ67" s="1035" t="s">
        <v>11350</v>
      </c>
      <c r="BR67" s="1035" t="s">
        <v>11350</v>
      </c>
      <c r="BS67" s="1035" t="s">
        <v>11350</v>
      </c>
      <c r="BT67" s="1035" t="s">
        <v>11350</v>
      </c>
      <c r="BU67" s="1035" t="s">
        <v>11350</v>
      </c>
      <c r="BV67" s="1035" t="s">
        <v>11350</v>
      </c>
      <c r="BW67" s="1033" t="s">
        <v>11350</v>
      </c>
      <c r="BX67" s="1035" t="s">
        <v>11350</v>
      </c>
      <c r="BY67" s="1035" t="s">
        <v>11350</v>
      </c>
      <c r="BZ67" s="1035" t="s">
        <v>11350</v>
      </c>
      <c r="CA67" s="1035" t="s">
        <v>11350</v>
      </c>
      <c r="CB67" s="1035" t="s">
        <v>11350</v>
      </c>
      <c r="CC67" s="1035" t="s">
        <v>11350</v>
      </c>
    </row>
    <row r="68" spans="1:81" s="6" customFormat="1" ht="16.5" customHeight="1">
      <c r="A68" s="680"/>
      <c r="B68" s="889" t="s">
        <v>45</v>
      </c>
      <c r="C68" s="680" t="s">
        <v>11350</v>
      </c>
      <c r="D68" s="680" t="s">
        <v>11350</v>
      </c>
      <c r="E68" s="680" t="s">
        <v>11350</v>
      </c>
      <c r="F68" s="925" t="s">
        <v>11350</v>
      </c>
      <c r="G68" s="1010" t="s">
        <v>11350</v>
      </c>
      <c r="H68" s="925" t="s">
        <v>11350</v>
      </c>
      <c r="I68" s="925" t="s">
        <v>11350</v>
      </c>
      <c r="J68" s="925" t="s">
        <v>11350</v>
      </c>
      <c r="K68" s="925" t="s">
        <v>11350</v>
      </c>
      <c r="L68" s="925" t="s">
        <v>11350</v>
      </c>
      <c r="M68" s="925" t="s">
        <v>11350</v>
      </c>
      <c r="N68" s="925" t="s">
        <v>11350</v>
      </c>
      <c r="O68" s="925" t="s">
        <v>11350</v>
      </c>
      <c r="P68" s="925" t="s">
        <v>11350</v>
      </c>
      <c r="Q68" s="902" t="s">
        <v>11350</v>
      </c>
      <c r="R68" s="902" t="s">
        <v>11350</v>
      </c>
      <c r="S68" s="902" t="s">
        <v>11350</v>
      </c>
      <c r="T68" s="959" t="s">
        <v>11350</v>
      </c>
      <c r="U68" s="902" t="s">
        <v>11350</v>
      </c>
      <c r="V68" s="902" t="s">
        <v>11350</v>
      </c>
      <c r="W68" s="902" t="s">
        <v>11350</v>
      </c>
      <c r="X68" s="900" t="s">
        <v>11350</v>
      </c>
      <c r="Y68" s="902" t="s">
        <v>11350</v>
      </c>
      <c r="Z68" s="902" t="s">
        <v>11350</v>
      </c>
      <c r="AA68" s="902" t="s">
        <v>11350</v>
      </c>
      <c r="AB68" s="902" t="s">
        <v>11350</v>
      </c>
      <c r="AC68" s="902" t="s">
        <v>11350</v>
      </c>
      <c r="AD68" s="902" t="s">
        <v>11350</v>
      </c>
      <c r="AE68" s="902" t="s">
        <v>11350</v>
      </c>
      <c r="AF68" s="926" t="s">
        <v>11350</v>
      </c>
      <c r="AG68" s="907" t="s">
        <v>11350</v>
      </c>
      <c r="AH68" s="907" t="s">
        <v>11350</v>
      </c>
      <c r="AI68" s="926" t="s">
        <v>11350</v>
      </c>
      <c r="AJ68" s="926" t="s">
        <v>11350</v>
      </c>
      <c r="AK68" s="926" t="s">
        <v>11350</v>
      </c>
      <c r="AL68" s="925" t="s">
        <v>11350</v>
      </c>
      <c r="AM68" s="925" t="s">
        <v>11350</v>
      </c>
      <c r="AN68" s="925" t="s">
        <v>11350</v>
      </c>
      <c r="AO68" s="925" t="s">
        <v>11350</v>
      </c>
      <c r="AP68" s="925" t="s">
        <v>11350</v>
      </c>
      <c r="AQ68" s="925" t="s">
        <v>11350</v>
      </c>
      <c r="AR68" s="925" t="s">
        <v>11350</v>
      </c>
      <c r="AS68" s="925" t="s">
        <v>11350</v>
      </c>
      <c r="AT68" s="925" t="s">
        <v>11350</v>
      </c>
      <c r="AU68" s="899" t="s">
        <v>11350</v>
      </c>
      <c r="AV68" s="902" t="s">
        <v>11350</v>
      </c>
      <c r="AW68" s="949" t="s">
        <v>11350</v>
      </c>
      <c r="AX68" s="949" t="s">
        <v>11350</v>
      </c>
      <c r="AY68" s="949" t="s">
        <v>11350</v>
      </c>
      <c r="AZ68" s="949" t="s">
        <v>11350</v>
      </c>
      <c r="BA68" s="949" t="s">
        <v>11350</v>
      </c>
      <c r="BB68" s="900" t="s">
        <v>11350</v>
      </c>
      <c r="BC68" s="900" t="s">
        <v>11350</v>
      </c>
      <c r="BD68" s="925" t="s">
        <v>11350</v>
      </c>
      <c r="BE68" s="925" t="s">
        <v>11350</v>
      </c>
      <c r="BF68" s="907" t="s">
        <v>11350</v>
      </c>
      <c r="BG68" s="907" t="s">
        <v>11350</v>
      </c>
      <c r="BH68" s="907" t="s">
        <v>11350</v>
      </c>
      <c r="BI68" s="907" t="s">
        <v>11350</v>
      </c>
      <c r="BJ68" s="907" t="s">
        <v>11350</v>
      </c>
      <c r="BK68" s="900" t="s">
        <v>11350</v>
      </c>
      <c r="BL68" s="900" t="s">
        <v>11350</v>
      </c>
      <c r="BM68" s="925" t="s">
        <v>11350</v>
      </c>
      <c r="BN68" s="925" t="s">
        <v>11350</v>
      </c>
      <c r="BO68" s="925" t="s">
        <v>11350</v>
      </c>
      <c r="BP68" s="925" t="s">
        <v>11350</v>
      </c>
      <c r="BQ68" s="925" t="s">
        <v>11350</v>
      </c>
      <c r="BR68" s="925" t="s">
        <v>11350</v>
      </c>
      <c r="BS68" s="925" t="s">
        <v>11350</v>
      </c>
      <c r="BT68" s="925" t="s">
        <v>11350</v>
      </c>
      <c r="BU68" s="925" t="s">
        <v>11350</v>
      </c>
      <c r="BV68" s="925" t="s">
        <v>11350</v>
      </c>
      <c r="BW68" s="986" t="s">
        <v>11350</v>
      </c>
      <c r="BX68" s="925" t="s">
        <v>11350</v>
      </c>
      <c r="BY68" s="925" t="s">
        <v>11350</v>
      </c>
      <c r="BZ68" s="925" t="s">
        <v>11350</v>
      </c>
      <c r="CA68" s="925" t="s">
        <v>11350</v>
      </c>
      <c r="CB68" s="925" t="s">
        <v>11350</v>
      </c>
      <c r="CC68" s="925" t="s">
        <v>11350</v>
      </c>
    </row>
    <row r="69" spans="1:81" s="12" customFormat="1" ht="16.5" customHeight="1">
      <c r="A69" s="123">
        <v>46</v>
      </c>
      <c r="B69" s="901" t="s">
        <v>45</v>
      </c>
      <c r="C69" s="901" t="s">
        <v>53</v>
      </c>
      <c r="D69" s="901" t="s">
        <v>481</v>
      </c>
      <c r="E69" s="901" t="s">
        <v>5507</v>
      </c>
      <c r="F69" s="901" t="s">
        <v>5808</v>
      </c>
      <c r="G69" s="1045" t="s">
        <v>5809</v>
      </c>
      <c r="H69" s="901" t="s">
        <v>16493</v>
      </c>
      <c r="I69" s="1046" t="s">
        <v>16494</v>
      </c>
      <c r="J69" s="901" t="s">
        <v>12899</v>
      </c>
      <c r="K69" s="925" t="s">
        <v>16495</v>
      </c>
      <c r="L69" s="1046" t="s">
        <v>5810</v>
      </c>
      <c r="M69" s="901" t="s">
        <v>16496</v>
      </c>
      <c r="N69" s="901" t="s">
        <v>12899</v>
      </c>
      <c r="O69" s="901" t="s">
        <v>357</v>
      </c>
      <c r="P69" s="901" t="s">
        <v>12899</v>
      </c>
      <c r="Q69" s="902">
        <v>27191</v>
      </c>
      <c r="R69" s="902">
        <v>22826</v>
      </c>
      <c r="S69" s="902">
        <v>7565</v>
      </c>
      <c r="T69" s="959">
        <v>1151</v>
      </c>
      <c r="U69" s="902" t="s">
        <v>392</v>
      </c>
      <c r="V69" s="902">
        <v>6414</v>
      </c>
      <c r="W69" s="902">
        <v>2312</v>
      </c>
      <c r="X69" s="900" t="s">
        <v>401</v>
      </c>
      <c r="Y69" s="902">
        <v>291</v>
      </c>
      <c r="Z69" s="902">
        <v>235</v>
      </c>
      <c r="AA69" s="902">
        <v>16617</v>
      </c>
      <c r="AB69" s="902">
        <v>976</v>
      </c>
      <c r="AC69" s="902">
        <v>135</v>
      </c>
      <c r="AD69" s="902" t="s">
        <v>11350</v>
      </c>
      <c r="AE69" s="902">
        <v>131</v>
      </c>
      <c r="AF69" s="900" t="s">
        <v>5811</v>
      </c>
      <c r="AG69" s="902">
        <v>2940</v>
      </c>
      <c r="AH69" s="902">
        <v>3176</v>
      </c>
      <c r="AI69" s="900" t="s">
        <v>11350</v>
      </c>
      <c r="AJ69" s="900" t="s">
        <v>11350</v>
      </c>
      <c r="AK69" s="901" t="s">
        <v>362</v>
      </c>
      <c r="AL69" s="901">
        <v>20</v>
      </c>
      <c r="AM69" s="901">
        <v>4</v>
      </c>
      <c r="AN69" s="901">
        <v>3</v>
      </c>
      <c r="AO69" s="901">
        <v>13</v>
      </c>
      <c r="AP69" s="901" t="s">
        <v>11350</v>
      </c>
      <c r="AQ69" s="901">
        <v>312</v>
      </c>
      <c r="AR69" s="901" t="s">
        <v>16164</v>
      </c>
      <c r="AS69" s="901" t="s">
        <v>16164</v>
      </c>
      <c r="AT69" s="901" t="s">
        <v>564</v>
      </c>
      <c r="AU69" s="899">
        <v>476744</v>
      </c>
      <c r="AV69" s="902">
        <v>1528.0256410256411</v>
      </c>
      <c r="AW69" s="899" t="s">
        <v>11350</v>
      </c>
      <c r="AX69" s="899" t="s">
        <v>11350</v>
      </c>
      <c r="AY69" s="899" t="s">
        <v>11350</v>
      </c>
      <c r="AZ69" s="899" t="s">
        <v>11350</v>
      </c>
      <c r="BA69" s="899" t="s">
        <v>11350</v>
      </c>
      <c r="BB69" s="900" t="s">
        <v>11350</v>
      </c>
      <c r="BC69" s="900" t="s">
        <v>11350</v>
      </c>
      <c r="BD69" s="900" t="s">
        <v>11350</v>
      </c>
      <c r="BE69" s="901" t="s">
        <v>364</v>
      </c>
      <c r="BF69" s="902" t="s">
        <v>11350</v>
      </c>
      <c r="BG69" s="902" t="s">
        <v>11350</v>
      </c>
      <c r="BH69" s="902" t="s">
        <v>11350</v>
      </c>
      <c r="BI69" s="902" t="s">
        <v>11350</v>
      </c>
      <c r="BJ69" s="902" t="s">
        <v>11350</v>
      </c>
      <c r="BK69" s="900" t="s">
        <v>11350</v>
      </c>
      <c r="BL69" s="900" t="s">
        <v>11350</v>
      </c>
      <c r="BM69" s="901" t="s">
        <v>11350</v>
      </c>
      <c r="BN69" s="901" t="s">
        <v>364</v>
      </c>
      <c r="BO69" s="925">
        <v>14</v>
      </c>
      <c r="BP69" s="925">
        <v>3</v>
      </c>
      <c r="BQ69" s="925">
        <v>11</v>
      </c>
      <c r="BR69" s="925" t="s">
        <v>11350</v>
      </c>
      <c r="BS69" s="925">
        <v>7</v>
      </c>
      <c r="BT69" s="925">
        <v>22</v>
      </c>
      <c r="BU69" s="925">
        <v>30</v>
      </c>
      <c r="BV69" s="925">
        <v>4</v>
      </c>
      <c r="BW69" s="986" t="s">
        <v>11350</v>
      </c>
      <c r="BX69" s="925">
        <v>138</v>
      </c>
      <c r="BY69" s="925" t="s">
        <v>11350</v>
      </c>
      <c r="BZ69" s="925" t="s">
        <v>11350</v>
      </c>
      <c r="CA69" s="925" t="s">
        <v>11350</v>
      </c>
      <c r="CB69" s="925" t="s">
        <v>11350</v>
      </c>
      <c r="CC69" s="925" t="s">
        <v>11350</v>
      </c>
    </row>
    <row r="70" spans="1:81" s="6" customFormat="1" ht="16.5" customHeight="1">
      <c r="A70" s="123">
        <v>47</v>
      </c>
      <c r="B70" s="901" t="s">
        <v>45</v>
      </c>
      <c r="C70" s="901" t="s">
        <v>51</v>
      </c>
      <c r="D70" s="901" t="s">
        <v>481</v>
      </c>
      <c r="E70" s="901" t="s">
        <v>5507</v>
      </c>
      <c r="F70" s="901" t="s">
        <v>5812</v>
      </c>
      <c r="G70" s="1045" t="s">
        <v>5813</v>
      </c>
      <c r="H70" s="901" t="s">
        <v>16497</v>
      </c>
      <c r="I70" s="901" t="s">
        <v>16498</v>
      </c>
      <c r="J70" s="901" t="s">
        <v>12899</v>
      </c>
      <c r="K70" s="901" t="s">
        <v>16499</v>
      </c>
      <c r="L70" s="901" t="s">
        <v>5814</v>
      </c>
      <c r="M70" s="1047" t="s">
        <v>16500</v>
      </c>
      <c r="N70" s="1048" t="s">
        <v>12899</v>
      </c>
      <c r="O70" s="1048" t="s">
        <v>357</v>
      </c>
      <c r="P70" s="1048" t="s">
        <v>12888</v>
      </c>
      <c r="Q70" s="902">
        <v>29900</v>
      </c>
      <c r="R70" s="902">
        <v>15311.81</v>
      </c>
      <c r="S70" s="902">
        <v>5911</v>
      </c>
      <c r="T70" s="959" t="s">
        <v>11350</v>
      </c>
      <c r="U70" s="902" t="s">
        <v>11350</v>
      </c>
      <c r="V70" s="902">
        <v>5911</v>
      </c>
      <c r="W70" s="902">
        <v>753.66</v>
      </c>
      <c r="X70" s="900" t="s">
        <v>401</v>
      </c>
      <c r="Y70" s="902">
        <v>468.8</v>
      </c>
      <c r="Z70" s="902">
        <v>524.29999999999995</v>
      </c>
      <c r="AA70" s="1049">
        <v>18715</v>
      </c>
      <c r="AB70" s="902">
        <v>768.05</v>
      </c>
      <c r="AC70" s="902">
        <v>26</v>
      </c>
      <c r="AD70" s="902">
        <v>142.56</v>
      </c>
      <c r="AE70" s="902">
        <v>193</v>
      </c>
      <c r="AF70" s="925" t="s">
        <v>5815</v>
      </c>
      <c r="AG70" s="902">
        <v>269</v>
      </c>
      <c r="AH70" s="902">
        <v>269</v>
      </c>
      <c r="AI70" s="901" t="s">
        <v>11350</v>
      </c>
      <c r="AJ70" s="901" t="s">
        <v>11350</v>
      </c>
      <c r="AK70" s="901" t="s">
        <v>1040</v>
      </c>
      <c r="AL70" s="901">
        <v>10</v>
      </c>
      <c r="AM70" s="901" t="s">
        <v>11350</v>
      </c>
      <c r="AN70" s="901">
        <v>4</v>
      </c>
      <c r="AO70" s="901">
        <v>6</v>
      </c>
      <c r="AP70" s="901" t="s">
        <v>11350</v>
      </c>
      <c r="AQ70" s="901">
        <v>312</v>
      </c>
      <c r="AR70" s="901" t="s">
        <v>16164</v>
      </c>
      <c r="AS70" s="901" t="s">
        <v>16164</v>
      </c>
      <c r="AT70" s="901" t="s">
        <v>5816</v>
      </c>
      <c r="AU70" s="899">
        <v>112357</v>
      </c>
      <c r="AV70" s="902">
        <v>360.11858974358972</v>
      </c>
      <c r="AW70" s="1028" t="s">
        <v>11350</v>
      </c>
      <c r="AX70" s="1028" t="s">
        <v>11350</v>
      </c>
      <c r="AY70" s="1028" t="s">
        <v>11350</v>
      </c>
      <c r="AZ70" s="1028" t="s">
        <v>11350</v>
      </c>
      <c r="BA70" s="1028" t="s">
        <v>11350</v>
      </c>
      <c r="BB70" s="984" t="s">
        <v>11350</v>
      </c>
      <c r="BC70" s="984" t="s">
        <v>11350</v>
      </c>
      <c r="BD70" s="1050" t="s">
        <v>11350</v>
      </c>
      <c r="BE70" s="1050" t="s">
        <v>364</v>
      </c>
      <c r="BF70" s="982" t="s">
        <v>11350</v>
      </c>
      <c r="BG70" s="982" t="s">
        <v>11350</v>
      </c>
      <c r="BH70" s="982" t="s">
        <v>11350</v>
      </c>
      <c r="BI70" s="982" t="s">
        <v>11350</v>
      </c>
      <c r="BJ70" s="982" t="s">
        <v>11350</v>
      </c>
      <c r="BK70" s="984" t="s">
        <v>11350</v>
      </c>
      <c r="BL70" s="984" t="s">
        <v>11350</v>
      </c>
      <c r="BM70" s="1050" t="s">
        <v>11350</v>
      </c>
      <c r="BN70" s="1050" t="s">
        <v>364</v>
      </c>
      <c r="BO70" s="901">
        <v>9</v>
      </c>
      <c r="BP70" s="901">
        <v>1</v>
      </c>
      <c r="BQ70" s="901">
        <v>8</v>
      </c>
      <c r="BR70" s="901">
        <v>1</v>
      </c>
      <c r="BS70" s="901" t="s">
        <v>11350</v>
      </c>
      <c r="BT70" s="901">
        <v>14</v>
      </c>
      <c r="BU70" s="901">
        <v>16</v>
      </c>
      <c r="BV70" s="901">
        <v>13</v>
      </c>
      <c r="BW70" s="924" t="s">
        <v>11350</v>
      </c>
      <c r="BX70" s="901">
        <v>262</v>
      </c>
      <c r="BY70" s="913" t="s">
        <v>11350</v>
      </c>
      <c r="BZ70" s="913" t="s">
        <v>11350</v>
      </c>
      <c r="CA70" s="913" t="s">
        <v>11350</v>
      </c>
      <c r="CB70" s="913" t="s">
        <v>11350</v>
      </c>
      <c r="CC70" s="913" t="s">
        <v>11350</v>
      </c>
    </row>
    <row r="71" spans="1:81" s="7" customFormat="1" ht="16.5" customHeight="1">
      <c r="A71" s="348"/>
      <c r="B71" s="929" t="s">
        <v>1326</v>
      </c>
      <c r="C71" s="930" t="s">
        <v>11350</v>
      </c>
      <c r="D71" s="930">
        <v>2</v>
      </c>
      <c r="E71" s="931" t="s">
        <v>11350</v>
      </c>
      <c r="F71" s="931" t="s">
        <v>11350</v>
      </c>
      <c r="G71" s="932" t="s">
        <v>11350</v>
      </c>
      <c r="H71" s="1051" t="s">
        <v>11350</v>
      </c>
      <c r="I71" s="1052" t="s">
        <v>11350</v>
      </c>
      <c r="J71" s="1052" t="s">
        <v>11350</v>
      </c>
      <c r="K71" s="1053" t="s">
        <v>11350</v>
      </c>
      <c r="L71" s="1053" t="s">
        <v>11350</v>
      </c>
      <c r="M71" s="1053" t="s">
        <v>11350</v>
      </c>
      <c r="N71" s="1053" t="s">
        <v>11350</v>
      </c>
      <c r="O71" s="1053" t="s">
        <v>11350</v>
      </c>
      <c r="P71" s="1053" t="s">
        <v>11350</v>
      </c>
      <c r="Q71" s="933" t="s">
        <v>11350</v>
      </c>
      <c r="R71" s="933" t="s">
        <v>11350</v>
      </c>
      <c r="S71" s="933" t="s">
        <v>11350</v>
      </c>
      <c r="T71" s="934" t="s">
        <v>11350</v>
      </c>
      <c r="U71" s="933" t="s">
        <v>11350</v>
      </c>
      <c r="V71" s="933" t="s">
        <v>11350</v>
      </c>
      <c r="W71" s="933" t="s">
        <v>11350</v>
      </c>
      <c r="X71" s="935" t="s">
        <v>11350</v>
      </c>
      <c r="Y71" s="933" t="s">
        <v>11350</v>
      </c>
      <c r="Z71" s="933" t="s">
        <v>11350</v>
      </c>
      <c r="AA71" s="933" t="s">
        <v>11350</v>
      </c>
      <c r="AB71" s="933" t="s">
        <v>11350</v>
      </c>
      <c r="AC71" s="933" t="s">
        <v>11350</v>
      </c>
      <c r="AD71" s="933" t="s">
        <v>11350</v>
      </c>
      <c r="AE71" s="933" t="s">
        <v>11350</v>
      </c>
      <c r="AF71" s="1053" t="s">
        <v>11350</v>
      </c>
      <c r="AG71" s="933" t="s">
        <v>11350</v>
      </c>
      <c r="AH71" s="933" t="s">
        <v>11350</v>
      </c>
      <c r="AI71" s="1054" t="s">
        <v>11350</v>
      </c>
      <c r="AJ71" s="1054" t="s">
        <v>11350</v>
      </c>
      <c r="AK71" s="888" t="s">
        <v>11350</v>
      </c>
      <c r="AL71" s="888" t="s">
        <v>11350</v>
      </c>
      <c r="AM71" s="888" t="s">
        <v>11350</v>
      </c>
      <c r="AN71" s="1054" t="s">
        <v>11350</v>
      </c>
      <c r="AO71" s="1054" t="s">
        <v>11350</v>
      </c>
      <c r="AP71" s="1054" t="s">
        <v>11350</v>
      </c>
      <c r="AQ71" s="1055" t="s">
        <v>11350</v>
      </c>
      <c r="AR71" s="1056" t="s">
        <v>11350</v>
      </c>
      <c r="AS71" s="1056" t="s">
        <v>11350</v>
      </c>
      <c r="AT71" s="1056" t="s">
        <v>11350</v>
      </c>
      <c r="AU71" s="936" t="s">
        <v>11350</v>
      </c>
      <c r="AV71" s="933" t="s">
        <v>11350</v>
      </c>
      <c r="AW71" s="937" t="s">
        <v>11350</v>
      </c>
      <c r="AX71" s="937" t="s">
        <v>11350</v>
      </c>
      <c r="AY71" s="937" t="s">
        <v>11350</v>
      </c>
      <c r="AZ71" s="937" t="s">
        <v>11350</v>
      </c>
      <c r="BA71" s="937" t="s">
        <v>11350</v>
      </c>
      <c r="BB71" s="1057" t="s">
        <v>11350</v>
      </c>
      <c r="BC71" s="1057" t="s">
        <v>11350</v>
      </c>
      <c r="BD71" s="1057" t="s">
        <v>11350</v>
      </c>
      <c r="BE71" s="1057" t="s">
        <v>11350</v>
      </c>
      <c r="BF71" s="939" t="s">
        <v>11350</v>
      </c>
      <c r="BG71" s="939" t="s">
        <v>11350</v>
      </c>
      <c r="BH71" s="939" t="s">
        <v>11350</v>
      </c>
      <c r="BI71" s="939" t="s">
        <v>11350</v>
      </c>
      <c r="BJ71" s="939" t="s">
        <v>11350</v>
      </c>
      <c r="BK71" s="1057" t="s">
        <v>11350</v>
      </c>
      <c r="BL71" s="1057" t="s">
        <v>11350</v>
      </c>
      <c r="BM71" s="1057" t="s">
        <v>11350</v>
      </c>
      <c r="BN71" s="1057" t="s">
        <v>11350</v>
      </c>
      <c r="BO71" s="1056" t="s">
        <v>11350</v>
      </c>
      <c r="BP71" s="1056" t="s">
        <v>11350</v>
      </c>
      <c r="BQ71" s="1056" t="s">
        <v>11350</v>
      </c>
      <c r="BR71" s="1056" t="s">
        <v>11350</v>
      </c>
      <c r="BS71" s="1056" t="s">
        <v>11350</v>
      </c>
      <c r="BT71" s="1056" t="s">
        <v>11350</v>
      </c>
      <c r="BU71" s="1056" t="s">
        <v>11350</v>
      </c>
      <c r="BV71" s="1056" t="s">
        <v>11350</v>
      </c>
      <c r="BW71" s="1058" t="s">
        <v>11350</v>
      </c>
      <c r="BX71" s="1056" t="s">
        <v>11350</v>
      </c>
      <c r="BY71" s="1056" t="s">
        <v>11350</v>
      </c>
      <c r="BZ71" s="1056" t="s">
        <v>11350</v>
      </c>
      <c r="CA71" s="1056" t="s">
        <v>11350</v>
      </c>
      <c r="CB71" s="1056" t="s">
        <v>11350</v>
      </c>
      <c r="CC71" s="1056" t="s">
        <v>11350</v>
      </c>
    </row>
    <row r="72" spans="1:81" s="12" customFormat="1" ht="16.5" customHeight="1">
      <c r="A72" s="123">
        <v>48</v>
      </c>
      <c r="B72" s="901" t="s">
        <v>45</v>
      </c>
      <c r="C72" s="901" t="s">
        <v>46</v>
      </c>
      <c r="D72" s="901" t="s">
        <v>32</v>
      </c>
      <c r="E72" s="901" t="s">
        <v>5507</v>
      </c>
      <c r="F72" s="1046" t="s">
        <v>5817</v>
      </c>
      <c r="G72" s="1045" t="s">
        <v>5818</v>
      </c>
      <c r="H72" s="901" t="s">
        <v>16501</v>
      </c>
      <c r="I72" s="1046" t="s">
        <v>16499</v>
      </c>
      <c r="J72" s="901" t="s">
        <v>12899</v>
      </c>
      <c r="K72" s="1046" t="s">
        <v>16499</v>
      </c>
      <c r="L72" s="1046" t="s">
        <v>5819</v>
      </c>
      <c r="M72" s="925" t="s">
        <v>16502</v>
      </c>
      <c r="N72" s="1059" t="s">
        <v>12888</v>
      </c>
      <c r="O72" s="1059" t="s">
        <v>11350</v>
      </c>
      <c r="P72" s="1059" t="s">
        <v>12888</v>
      </c>
      <c r="Q72" s="1049">
        <v>217</v>
      </c>
      <c r="R72" s="902">
        <v>305</v>
      </c>
      <c r="S72" s="902">
        <v>138</v>
      </c>
      <c r="T72" s="959">
        <v>92</v>
      </c>
      <c r="U72" s="902" t="s">
        <v>672</v>
      </c>
      <c r="V72" s="902">
        <v>46</v>
      </c>
      <c r="W72" s="902">
        <v>16.079999999999998</v>
      </c>
      <c r="X72" s="984" t="s">
        <v>401</v>
      </c>
      <c r="Y72" s="902">
        <v>46</v>
      </c>
      <c r="Z72" s="902" t="s">
        <v>11350</v>
      </c>
      <c r="AA72" s="902" t="s">
        <v>11350</v>
      </c>
      <c r="AB72" s="902">
        <v>16</v>
      </c>
      <c r="AC72" s="902">
        <v>13</v>
      </c>
      <c r="AD72" s="902" t="s">
        <v>11350</v>
      </c>
      <c r="AE72" s="902" t="s">
        <v>16503</v>
      </c>
      <c r="AF72" s="1012" t="s">
        <v>5820</v>
      </c>
      <c r="AG72" s="902">
        <v>105</v>
      </c>
      <c r="AH72" s="902">
        <v>105</v>
      </c>
      <c r="AI72" s="900" t="s">
        <v>11350</v>
      </c>
      <c r="AJ72" s="900" t="s">
        <v>11350</v>
      </c>
      <c r="AK72" s="901" t="s">
        <v>387</v>
      </c>
      <c r="AL72" s="901">
        <v>10</v>
      </c>
      <c r="AM72" s="901">
        <v>3</v>
      </c>
      <c r="AN72" s="901">
        <v>4</v>
      </c>
      <c r="AO72" s="901">
        <v>3</v>
      </c>
      <c r="AP72" s="901" t="s">
        <v>11350</v>
      </c>
      <c r="AQ72" s="901">
        <v>239</v>
      </c>
      <c r="AR72" s="901" t="s">
        <v>16188</v>
      </c>
      <c r="AS72" s="901" t="s">
        <v>16188</v>
      </c>
      <c r="AT72" s="901" t="s">
        <v>464</v>
      </c>
      <c r="AU72" s="899">
        <v>3138</v>
      </c>
      <c r="AV72" s="902">
        <v>13.129707112970712</v>
      </c>
      <c r="AW72" s="1028" t="s">
        <v>11350</v>
      </c>
      <c r="AX72" s="1028" t="s">
        <v>11350</v>
      </c>
      <c r="AY72" s="1028" t="s">
        <v>11350</v>
      </c>
      <c r="AZ72" s="1028" t="s">
        <v>11350</v>
      </c>
      <c r="BA72" s="1028" t="s">
        <v>11350</v>
      </c>
      <c r="BB72" s="984" t="s">
        <v>11350</v>
      </c>
      <c r="BC72" s="984" t="s">
        <v>11350</v>
      </c>
      <c r="BD72" s="925" t="s">
        <v>11350</v>
      </c>
      <c r="BE72" s="925" t="s">
        <v>364</v>
      </c>
      <c r="BF72" s="982" t="s">
        <v>11350</v>
      </c>
      <c r="BG72" s="982" t="s">
        <v>11350</v>
      </c>
      <c r="BH72" s="982" t="s">
        <v>11350</v>
      </c>
      <c r="BI72" s="982" t="s">
        <v>11350</v>
      </c>
      <c r="BJ72" s="982" t="s">
        <v>11350</v>
      </c>
      <c r="BK72" s="984" t="s">
        <v>11350</v>
      </c>
      <c r="BL72" s="984" t="s">
        <v>11350</v>
      </c>
      <c r="BM72" s="925" t="s">
        <v>11350</v>
      </c>
      <c r="BN72" s="925" t="s">
        <v>11350</v>
      </c>
      <c r="BO72" s="925" t="s">
        <v>11350</v>
      </c>
      <c r="BP72" s="925" t="s">
        <v>11350</v>
      </c>
      <c r="BQ72" s="925" t="s">
        <v>11350</v>
      </c>
      <c r="BR72" s="925" t="s">
        <v>11350</v>
      </c>
      <c r="BS72" s="925" t="s">
        <v>11350</v>
      </c>
      <c r="BT72" s="925" t="s">
        <v>11350</v>
      </c>
      <c r="BU72" s="925" t="s">
        <v>11350</v>
      </c>
      <c r="BV72" s="925" t="s">
        <v>11350</v>
      </c>
      <c r="BW72" s="986" t="s">
        <v>11350</v>
      </c>
      <c r="BX72" s="925" t="s">
        <v>11350</v>
      </c>
      <c r="BY72" s="901">
        <v>2</v>
      </c>
      <c r="BZ72" s="901">
        <v>1</v>
      </c>
      <c r="CA72" s="901">
        <v>1</v>
      </c>
      <c r="CB72" s="901">
        <v>2</v>
      </c>
      <c r="CC72" s="901" t="s">
        <v>11350</v>
      </c>
    </row>
    <row r="73" spans="1:81" s="6" customFormat="1" ht="16.5" customHeight="1">
      <c r="A73" s="123">
        <v>49</v>
      </c>
      <c r="B73" s="901" t="s">
        <v>45</v>
      </c>
      <c r="C73" s="901" t="s">
        <v>53</v>
      </c>
      <c r="D73" s="901" t="s">
        <v>32</v>
      </c>
      <c r="E73" s="913" t="s">
        <v>5507</v>
      </c>
      <c r="F73" s="913" t="s">
        <v>5821</v>
      </c>
      <c r="G73" s="1060" t="s">
        <v>5822</v>
      </c>
      <c r="H73" s="913" t="s">
        <v>16504</v>
      </c>
      <c r="I73" s="1061" t="s">
        <v>16505</v>
      </c>
      <c r="J73" s="1061" t="s">
        <v>12899</v>
      </c>
      <c r="K73" s="1046" t="s">
        <v>16506</v>
      </c>
      <c r="L73" s="1046" t="s">
        <v>5823</v>
      </c>
      <c r="M73" s="925" t="s">
        <v>16507</v>
      </c>
      <c r="N73" s="1059" t="s">
        <v>12888</v>
      </c>
      <c r="O73" s="1059" t="s">
        <v>11350</v>
      </c>
      <c r="P73" s="1059" t="s">
        <v>12899</v>
      </c>
      <c r="Q73" s="1049">
        <v>1424.41</v>
      </c>
      <c r="R73" s="902">
        <v>1728</v>
      </c>
      <c r="S73" s="902">
        <v>332</v>
      </c>
      <c r="T73" s="959">
        <v>332</v>
      </c>
      <c r="U73" s="902" t="s">
        <v>11350</v>
      </c>
      <c r="V73" s="902" t="s">
        <v>11350</v>
      </c>
      <c r="W73" s="902">
        <v>17</v>
      </c>
      <c r="X73" s="1062" t="s">
        <v>401</v>
      </c>
      <c r="Y73" s="1049">
        <v>49</v>
      </c>
      <c r="Z73" s="1049">
        <v>59</v>
      </c>
      <c r="AA73" s="1049">
        <v>5186</v>
      </c>
      <c r="AB73" s="1049">
        <v>23</v>
      </c>
      <c r="AC73" s="1049">
        <v>25</v>
      </c>
      <c r="AD73" s="902" t="s">
        <v>11350</v>
      </c>
      <c r="AE73" s="902">
        <v>12</v>
      </c>
      <c r="AF73" s="925" t="s">
        <v>5769</v>
      </c>
      <c r="AG73" s="902" t="s">
        <v>11350</v>
      </c>
      <c r="AH73" s="902">
        <v>102</v>
      </c>
      <c r="AI73" s="901" t="s">
        <v>11350</v>
      </c>
      <c r="AJ73" s="901" t="s">
        <v>11350</v>
      </c>
      <c r="AK73" s="901" t="s">
        <v>387</v>
      </c>
      <c r="AL73" s="901" t="s">
        <v>11350</v>
      </c>
      <c r="AM73" s="901" t="s">
        <v>11350</v>
      </c>
      <c r="AN73" s="901" t="s">
        <v>11350</v>
      </c>
      <c r="AO73" s="901" t="s">
        <v>11350</v>
      </c>
      <c r="AP73" s="901" t="s">
        <v>11350</v>
      </c>
      <c r="AQ73" s="901">
        <v>242</v>
      </c>
      <c r="AR73" s="901" t="s">
        <v>5824</v>
      </c>
      <c r="AS73" s="901" t="s">
        <v>5824</v>
      </c>
      <c r="AT73" s="900" t="s">
        <v>5825</v>
      </c>
      <c r="AU73" s="899">
        <v>9273</v>
      </c>
      <c r="AV73" s="902">
        <v>38.31818181818182</v>
      </c>
      <c r="AW73" s="899" t="s">
        <v>11350</v>
      </c>
      <c r="AX73" s="899" t="s">
        <v>11350</v>
      </c>
      <c r="AY73" s="899" t="s">
        <v>11350</v>
      </c>
      <c r="AZ73" s="899" t="s">
        <v>11350</v>
      </c>
      <c r="BA73" s="899" t="s">
        <v>11350</v>
      </c>
      <c r="BB73" s="900" t="s">
        <v>11350</v>
      </c>
      <c r="BC73" s="1012" t="s">
        <v>11350</v>
      </c>
      <c r="BD73" s="900" t="s">
        <v>11350</v>
      </c>
      <c r="BE73" s="900" t="s">
        <v>364</v>
      </c>
      <c r="BF73" s="902" t="s">
        <v>11350</v>
      </c>
      <c r="BG73" s="902" t="s">
        <v>11350</v>
      </c>
      <c r="BH73" s="902" t="s">
        <v>11350</v>
      </c>
      <c r="BI73" s="902" t="s">
        <v>11350</v>
      </c>
      <c r="BJ73" s="902" t="s">
        <v>11350</v>
      </c>
      <c r="BK73" s="900" t="s">
        <v>11350</v>
      </c>
      <c r="BL73" s="900" t="s">
        <v>11350</v>
      </c>
      <c r="BM73" s="1012" t="s">
        <v>11350</v>
      </c>
      <c r="BN73" s="1012" t="s">
        <v>11350</v>
      </c>
      <c r="BO73" s="901" t="s">
        <v>11350</v>
      </c>
      <c r="BP73" s="901" t="s">
        <v>11350</v>
      </c>
      <c r="BQ73" s="901" t="s">
        <v>11350</v>
      </c>
      <c r="BR73" s="901" t="s">
        <v>11350</v>
      </c>
      <c r="BS73" s="901" t="s">
        <v>11350</v>
      </c>
      <c r="BT73" s="901" t="s">
        <v>11350</v>
      </c>
      <c r="BU73" s="901" t="s">
        <v>11350</v>
      </c>
      <c r="BV73" s="901" t="s">
        <v>11350</v>
      </c>
      <c r="BW73" s="924" t="s">
        <v>11350</v>
      </c>
      <c r="BX73" s="901" t="s">
        <v>11350</v>
      </c>
      <c r="BY73" s="901">
        <v>5</v>
      </c>
      <c r="BZ73" s="901" t="s">
        <v>11350</v>
      </c>
      <c r="CA73" s="901" t="s">
        <v>11350</v>
      </c>
      <c r="CB73" s="901" t="s">
        <v>11350</v>
      </c>
      <c r="CC73" s="901" t="s">
        <v>11350</v>
      </c>
    </row>
    <row r="74" spans="1:81" s="12" customFormat="1" ht="16.5" customHeight="1">
      <c r="A74" s="123">
        <v>50</v>
      </c>
      <c r="B74" s="925" t="s">
        <v>45</v>
      </c>
      <c r="C74" s="925" t="s">
        <v>46</v>
      </c>
      <c r="D74" s="925" t="s">
        <v>32</v>
      </c>
      <c r="E74" s="925" t="s">
        <v>5507</v>
      </c>
      <c r="F74" s="925" t="s">
        <v>5826</v>
      </c>
      <c r="G74" s="1010" t="s">
        <v>5827</v>
      </c>
      <c r="H74" s="925" t="s">
        <v>16508</v>
      </c>
      <c r="I74" s="925" t="s">
        <v>16509</v>
      </c>
      <c r="J74" s="925" t="s">
        <v>12899</v>
      </c>
      <c r="K74" s="1046" t="s">
        <v>16510</v>
      </c>
      <c r="L74" s="1046" t="s">
        <v>5828</v>
      </c>
      <c r="M74" s="925" t="s">
        <v>16511</v>
      </c>
      <c r="N74" s="925" t="s">
        <v>12888</v>
      </c>
      <c r="O74" s="925" t="s">
        <v>11350</v>
      </c>
      <c r="P74" s="925" t="s">
        <v>12888</v>
      </c>
      <c r="Q74" s="902">
        <v>1316</v>
      </c>
      <c r="R74" s="902">
        <v>1019</v>
      </c>
      <c r="S74" s="902">
        <v>962</v>
      </c>
      <c r="T74" s="959">
        <v>669</v>
      </c>
      <c r="U74" s="902" t="s">
        <v>453</v>
      </c>
      <c r="V74" s="902">
        <v>293</v>
      </c>
      <c r="W74" s="902">
        <v>159</v>
      </c>
      <c r="X74" s="900" t="s">
        <v>401</v>
      </c>
      <c r="Y74" s="902">
        <v>28</v>
      </c>
      <c r="Z74" s="902">
        <v>35</v>
      </c>
      <c r="AA74" s="902">
        <v>400</v>
      </c>
      <c r="AB74" s="902">
        <v>21</v>
      </c>
      <c r="AC74" s="902" t="s">
        <v>11350</v>
      </c>
      <c r="AD74" s="902" t="s">
        <v>11350</v>
      </c>
      <c r="AE74" s="902" t="s">
        <v>16512</v>
      </c>
      <c r="AF74" s="925" t="s">
        <v>5829</v>
      </c>
      <c r="AG74" s="902">
        <v>305</v>
      </c>
      <c r="AH74" s="902">
        <v>305</v>
      </c>
      <c r="AI74" s="926" t="s">
        <v>11350</v>
      </c>
      <c r="AJ74" s="926" t="s">
        <v>11350</v>
      </c>
      <c r="AK74" s="926" t="s">
        <v>890</v>
      </c>
      <c r="AL74" s="901">
        <v>4</v>
      </c>
      <c r="AM74" s="926" t="s">
        <v>11350</v>
      </c>
      <c r="AN74" s="926" t="s">
        <v>11350</v>
      </c>
      <c r="AO74" s="926">
        <v>4</v>
      </c>
      <c r="AP74" s="926" t="s">
        <v>11350</v>
      </c>
      <c r="AQ74" s="926">
        <v>203</v>
      </c>
      <c r="AR74" s="925" t="s">
        <v>16195</v>
      </c>
      <c r="AS74" s="925" t="s">
        <v>16195</v>
      </c>
      <c r="AT74" s="925" t="s">
        <v>688</v>
      </c>
      <c r="AU74" s="899">
        <v>680</v>
      </c>
      <c r="AV74" s="902">
        <v>3.3497536945812807</v>
      </c>
      <c r="AW74" s="899" t="s">
        <v>11350</v>
      </c>
      <c r="AX74" s="899" t="s">
        <v>11350</v>
      </c>
      <c r="AY74" s="899" t="s">
        <v>11350</v>
      </c>
      <c r="AZ74" s="899" t="s">
        <v>11350</v>
      </c>
      <c r="BA74" s="899" t="s">
        <v>11350</v>
      </c>
      <c r="BB74" s="900" t="s">
        <v>11350</v>
      </c>
      <c r="BC74" s="900" t="s">
        <v>11350</v>
      </c>
      <c r="BD74" s="925" t="s">
        <v>11350</v>
      </c>
      <c r="BE74" s="925" t="s">
        <v>364</v>
      </c>
      <c r="BF74" s="902" t="s">
        <v>11350</v>
      </c>
      <c r="BG74" s="902" t="s">
        <v>11350</v>
      </c>
      <c r="BH74" s="902" t="s">
        <v>11350</v>
      </c>
      <c r="BI74" s="902" t="s">
        <v>11350</v>
      </c>
      <c r="BJ74" s="902" t="s">
        <v>11350</v>
      </c>
      <c r="BK74" s="900" t="s">
        <v>11350</v>
      </c>
      <c r="BL74" s="900" t="s">
        <v>11350</v>
      </c>
      <c r="BM74" s="925" t="s">
        <v>11350</v>
      </c>
      <c r="BN74" s="925" t="s">
        <v>11350</v>
      </c>
      <c r="BO74" s="925" t="s">
        <v>11350</v>
      </c>
      <c r="BP74" s="925" t="s">
        <v>11350</v>
      </c>
      <c r="BQ74" s="925" t="s">
        <v>11350</v>
      </c>
      <c r="BR74" s="925" t="s">
        <v>11350</v>
      </c>
      <c r="BS74" s="925" t="s">
        <v>11350</v>
      </c>
      <c r="BT74" s="925" t="s">
        <v>11350</v>
      </c>
      <c r="BU74" s="925" t="s">
        <v>11350</v>
      </c>
      <c r="BV74" s="925" t="s">
        <v>11350</v>
      </c>
      <c r="BW74" s="986" t="s">
        <v>11350</v>
      </c>
      <c r="BX74" s="925" t="s">
        <v>11350</v>
      </c>
      <c r="BY74" s="901">
        <v>2</v>
      </c>
      <c r="BZ74" s="925" t="s">
        <v>11350</v>
      </c>
      <c r="CA74" s="925" t="s">
        <v>11350</v>
      </c>
      <c r="CB74" s="925" t="s">
        <v>11350</v>
      </c>
      <c r="CC74" s="925">
        <v>1</v>
      </c>
    </row>
    <row r="75" spans="1:81" s="6" customFormat="1" ht="16.5" customHeight="1">
      <c r="A75" s="123">
        <v>51</v>
      </c>
      <c r="B75" s="913" t="s">
        <v>45</v>
      </c>
      <c r="C75" s="913" t="s">
        <v>33</v>
      </c>
      <c r="D75" s="913" t="s">
        <v>32</v>
      </c>
      <c r="E75" s="913" t="s">
        <v>5507</v>
      </c>
      <c r="F75" s="913" t="s">
        <v>5830</v>
      </c>
      <c r="G75" s="1060" t="s">
        <v>5831</v>
      </c>
      <c r="H75" s="901" t="s">
        <v>16513</v>
      </c>
      <c r="I75" s="1046" t="s">
        <v>16514</v>
      </c>
      <c r="J75" s="1061" t="s">
        <v>12899</v>
      </c>
      <c r="K75" s="1061" t="s">
        <v>16515</v>
      </c>
      <c r="L75" s="1046" t="s">
        <v>5832</v>
      </c>
      <c r="M75" s="1063" t="s">
        <v>16516</v>
      </c>
      <c r="N75" s="1059" t="s">
        <v>12888</v>
      </c>
      <c r="O75" s="1064" t="s">
        <v>11350</v>
      </c>
      <c r="P75" s="1064" t="s">
        <v>12888</v>
      </c>
      <c r="Q75" s="1049">
        <v>760</v>
      </c>
      <c r="R75" s="902">
        <v>520</v>
      </c>
      <c r="S75" s="902">
        <v>330</v>
      </c>
      <c r="T75" s="959">
        <v>200</v>
      </c>
      <c r="U75" s="902" t="s">
        <v>1428</v>
      </c>
      <c r="V75" s="902">
        <v>130</v>
      </c>
      <c r="W75" s="902">
        <v>15</v>
      </c>
      <c r="X75" s="900" t="s">
        <v>359</v>
      </c>
      <c r="Y75" s="902">
        <v>70</v>
      </c>
      <c r="Z75" s="902" t="s">
        <v>11350</v>
      </c>
      <c r="AA75" s="902" t="s">
        <v>11350</v>
      </c>
      <c r="AB75" s="902">
        <v>9</v>
      </c>
      <c r="AC75" s="902" t="s">
        <v>11350</v>
      </c>
      <c r="AD75" s="902" t="s">
        <v>11350</v>
      </c>
      <c r="AE75" s="902">
        <v>20</v>
      </c>
      <c r="AF75" s="900" t="s">
        <v>5833</v>
      </c>
      <c r="AG75" s="902" t="s">
        <v>11350</v>
      </c>
      <c r="AH75" s="902">
        <v>320</v>
      </c>
      <c r="AI75" s="901" t="s">
        <v>11350</v>
      </c>
      <c r="AJ75" s="901" t="s">
        <v>11350</v>
      </c>
      <c r="AK75" s="901" t="s">
        <v>523</v>
      </c>
      <c r="AL75" s="901">
        <v>18</v>
      </c>
      <c r="AM75" s="901">
        <v>6</v>
      </c>
      <c r="AN75" s="901">
        <v>6</v>
      </c>
      <c r="AO75" s="901">
        <v>6</v>
      </c>
      <c r="AP75" s="901" t="s">
        <v>11350</v>
      </c>
      <c r="AQ75" s="913">
        <v>250</v>
      </c>
      <c r="AR75" s="913" t="s">
        <v>16517</v>
      </c>
      <c r="AS75" s="1062" t="s">
        <v>435</v>
      </c>
      <c r="AT75" s="1062" t="s">
        <v>5834</v>
      </c>
      <c r="AU75" s="1019">
        <v>960</v>
      </c>
      <c r="AV75" s="902">
        <v>3.84</v>
      </c>
      <c r="AW75" s="899" t="s">
        <v>11350</v>
      </c>
      <c r="AX75" s="899" t="s">
        <v>11350</v>
      </c>
      <c r="AY75" s="899" t="s">
        <v>11350</v>
      </c>
      <c r="AZ75" s="899" t="s">
        <v>11350</v>
      </c>
      <c r="BA75" s="899" t="s">
        <v>11350</v>
      </c>
      <c r="BB75" s="900" t="s">
        <v>11350</v>
      </c>
      <c r="BC75" s="1012" t="s">
        <v>11350</v>
      </c>
      <c r="BD75" s="900" t="s">
        <v>11350</v>
      </c>
      <c r="BE75" s="900" t="s">
        <v>364</v>
      </c>
      <c r="BF75" s="902" t="s">
        <v>11350</v>
      </c>
      <c r="BG75" s="902" t="s">
        <v>11350</v>
      </c>
      <c r="BH75" s="902" t="s">
        <v>11350</v>
      </c>
      <c r="BI75" s="902" t="s">
        <v>11350</v>
      </c>
      <c r="BJ75" s="902" t="s">
        <v>11350</v>
      </c>
      <c r="BK75" s="1012" t="s">
        <v>11350</v>
      </c>
      <c r="BL75" s="1012" t="s">
        <v>11350</v>
      </c>
      <c r="BM75" s="901" t="s">
        <v>11350</v>
      </c>
      <c r="BN75" s="901" t="s">
        <v>11350</v>
      </c>
      <c r="BO75" s="901" t="s">
        <v>11350</v>
      </c>
      <c r="BP75" s="901" t="s">
        <v>11350</v>
      </c>
      <c r="BQ75" s="901" t="s">
        <v>11350</v>
      </c>
      <c r="BR75" s="901" t="s">
        <v>11350</v>
      </c>
      <c r="BS75" s="901" t="s">
        <v>11350</v>
      </c>
      <c r="BT75" s="901" t="s">
        <v>11350</v>
      </c>
      <c r="BU75" s="901" t="s">
        <v>11350</v>
      </c>
      <c r="BV75" s="901" t="s">
        <v>11350</v>
      </c>
      <c r="BW75" s="924" t="s">
        <v>11350</v>
      </c>
      <c r="BX75" s="901" t="s">
        <v>11350</v>
      </c>
      <c r="BY75" s="901">
        <v>2</v>
      </c>
      <c r="BZ75" s="901">
        <v>1</v>
      </c>
      <c r="CA75" s="900" t="s">
        <v>11350</v>
      </c>
      <c r="CB75" s="900" t="s">
        <v>11350</v>
      </c>
      <c r="CC75" s="900">
        <v>3</v>
      </c>
    </row>
    <row r="76" spans="1:81" s="6" customFormat="1" ht="16.5" customHeight="1">
      <c r="A76" s="123">
        <v>52</v>
      </c>
      <c r="B76" s="901" t="s">
        <v>45</v>
      </c>
      <c r="C76" s="901" t="s">
        <v>19838</v>
      </c>
      <c r="D76" s="901" t="s">
        <v>32</v>
      </c>
      <c r="E76" s="901" t="s">
        <v>5507</v>
      </c>
      <c r="F76" s="901" t="s">
        <v>5835</v>
      </c>
      <c r="G76" s="1045" t="s">
        <v>5836</v>
      </c>
      <c r="H76" s="901" t="s">
        <v>16518</v>
      </c>
      <c r="I76" s="901" t="s">
        <v>16519</v>
      </c>
      <c r="J76" s="901" t="s">
        <v>12899</v>
      </c>
      <c r="K76" s="1046" t="s">
        <v>16520</v>
      </c>
      <c r="L76" s="1046" t="s">
        <v>5837</v>
      </c>
      <c r="M76" s="925" t="s">
        <v>16521</v>
      </c>
      <c r="N76" s="1059" t="s">
        <v>12899</v>
      </c>
      <c r="O76" s="1059" t="s">
        <v>357</v>
      </c>
      <c r="P76" s="1059" t="s">
        <v>12899</v>
      </c>
      <c r="Q76" s="902">
        <v>1652.7</v>
      </c>
      <c r="R76" s="902">
        <v>858</v>
      </c>
      <c r="S76" s="902">
        <v>616</v>
      </c>
      <c r="T76" s="959">
        <v>208</v>
      </c>
      <c r="U76" s="902" t="s">
        <v>5838</v>
      </c>
      <c r="V76" s="902">
        <v>408</v>
      </c>
      <c r="W76" s="902">
        <v>65</v>
      </c>
      <c r="X76" s="900" t="s">
        <v>401</v>
      </c>
      <c r="Y76" s="1065">
        <v>65.260000000000005</v>
      </c>
      <c r="Z76" s="902" t="s">
        <v>11350</v>
      </c>
      <c r="AA76" s="902" t="s">
        <v>11350</v>
      </c>
      <c r="AB76" s="1065">
        <v>46.28</v>
      </c>
      <c r="AC76" s="902" t="s">
        <v>11350</v>
      </c>
      <c r="AD76" s="902" t="s">
        <v>11350</v>
      </c>
      <c r="AE76" s="902">
        <v>84</v>
      </c>
      <c r="AF76" s="925" t="s">
        <v>5839</v>
      </c>
      <c r="AG76" s="902">
        <v>201</v>
      </c>
      <c r="AH76" s="902">
        <v>217</v>
      </c>
      <c r="AI76" s="901" t="s">
        <v>11350</v>
      </c>
      <c r="AJ76" s="901" t="s">
        <v>11350</v>
      </c>
      <c r="AK76" s="901" t="s">
        <v>515</v>
      </c>
      <c r="AL76" s="901">
        <v>8</v>
      </c>
      <c r="AM76" s="901">
        <v>4</v>
      </c>
      <c r="AN76" s="901">
        <v>1</v>
      </c>
      <c r="AO76" s="901">
        <v>3</v>
      </c>
      <c r="AP76" s="901" t="s">
        <v>11350</v>
      </c>
      <c r="AQ76" s="901">
        <v>362</v>
      </c>
      <c r="AR76" s="901" t="s">
        <v>16522</v>
      </c>
      <c r="AS76" s="901" t="s">
        <v>16522</v>
      </c>
      <c r="AT76" s="901" t="s">
        <v>5840</v>
      </c>
      <c r="AU76" s="899">
        <v>25044</v>
      </c>
      <c r="AV76" s="902">
        <v>69.182320441988949</v>
      </c>
      <c r="AW76" s="899" t="s">
        <v>11350</v>
      </c>
      <c r="AX76" s="899" t="s">
        <v>11350</v>
      </c>
      <c r="AY76" s="899" t="s">
        <v>11350</v>
      </c>
      <c r="AZ76" s="899" t="s">
        <v>11350</v>
      </c>
      <c r="BA76" s="899" t="s">
        <v>11350</v>
      </c>
      <c r="BB76" s="900" t="s">
        <v>11350</v>
      </c>
      <c r="BC76" s="900" t="s">
        <v>11350</v>
      </c>
      <c r="BD76" s="900" t="s">
        <v>11350</v>
      </c>
      <c r="BE76" s="1012" t="s">
        <v>11350</v>
      </c>
      <c r="BF76" s="902">
        <v>7000</v>
      </c>
      <c r="BG76" s="902">
        <v>5000</v>
      </c>
      <c r="BH76" s="902">
        <v>5000</v>
      </c>
      <c r="BI76" s="902">
        <v>5000</v>
      </c>
      <c r="BJ76" s="902">
        <v>7000</v>
      </c>
      <c r="BK76" s="900">
        <v>10</v>
      </c>
      <c r="BL76" s="900">
        <v>30</v>
      </c>
      <c r="BM76" s="1012" t="s">
        <v>5841</v>
      </c>
      <c r="BN76" s="1012" t="s">
        <v>5842</v>
      </c>
      <c r="BO76" s="901" t="s">
        <v>11350</v>
      </c>
      <c r="BP76" s="901" t="s">
        <v>11350</v>
      </c>
      <c r="BQ76" s="901" t="s">
        <v>11350</v>
      </c>
      <c r="BR76" s="901" t="s">
        <v>11350</v>
      </c>
      <c r="BS76" s="901" t="s">
        <v>11350</v>
      </c>
      <c r="BT76" s="901" t="s">
        <v>11350</v>
      </c>
      <c r="BU76" s="901" t="s">
        <v>11350</v>
      </c>
      <c r="BV76" s="901" t="s">
        <v>11350</v>
      </c>
      <c r="BW76" s="924" t="s">
        <v>11350</v>
      </c>
      <c r="BX76" s="901" t="s">
        <v>11350</v>
      </c>
      <c r="BY76" s="913">
        <v>4</v>
      </c>
      <c r="BZ76" s="901" t="s">
        <v>11350</v>
      </c>
      <c r="CA76" s="901" t="s">
        <v>11350</v>
      </c>
      <c r="CB76" s="901" t="s">
        <v>11350</v>
      </c>
      <c r="CC76" s="901" t="s">
        <v>11350</v>
      </c>
    </row>
    <row r="77" spans="1:81" s="7" customFormat="1" ht="16.5" customHeight="1">
      <c r="A77" s="348"/>
      <c r="B77" s="929" t="s">
        <v>1378</v>
      </c>
      <c r="C77" s="930" t="s">
        <v>11350</v>
      </c>
      <c r="D77" s="930">
        <v>5</v>
      </c>
      <c r="E77" s="931" t="s">
        <v>11350</v>
      </c>
      <c r="F77" s="931" t="s">
        <v>11350</v>
      </c>
      <c r="G77" s="932" t="s">
        <v>11350</v>
      </c>
      <c r="H77" s="1051" t="s">
        <v>11350</v>
      </c>
      <c r="I77" s="1052" t="s">
        <v>11350</v>
      </c>
      <c r="J77" s="1052" t="s">
        <v>11350</v>
      </c>
      <c r="K77" s="1053" t="s">
        <v>11350</v>
      </c>
      <c r="L77" s="1053" t="s">
        <v>11350</v>
      </c>
      <c r="M77" s="1053" t="s">
        <v>11350</v>
      </c>
      <c r="N77" s="1053" t="s">
        <v>11350</v>
      </c>
      <c r="O77" s="1053" t="s">
        <v>11350</v>
      </c>
      <c r="P77" s="1053" t="s">
        <v>11350</v>
      </c>
      <c r="Q77" s="933" t="s">
        <v>11350</v>
      </c>
      <c r="R77" s="933" t="s">
        <v>11350</v>
      </c>
      <c r="S77" s="933" t="s">
        <v>11350</v>
      </c>
      <c r="T77" s="934" t="s">
        <v>11350</v>
      </c>
      <c r="U77" s="933" t="s">
        <v>11350</v>
      </c>
      <c r="V77" s="933" t="s">
        <v>11350</v>
      </c>
      <c r="W77" s="933" t="s">
        <v>11350</v>
      </c>
      <c r="X77" s="935" t="s">
        <v>11350</v>
      </c>
      <c r="Y77" s="933" t="s">
        <v>11350</v>
      </c>
      <c r="Z77" s="933" t="s">
        <v>11350</v>
      </c>
      <c r="AA77" s="933" t="s">
        <v>11350</v>
      </c>
      <c r="AB77" s="933" t="s">
        <v>11350</v>
      </c>
      <c r="AC77" s="933" t="s">
        <v>11350</v>
      </c>
      <c r="AD77" s="933" t="s">
        <v>11350</v>
      </c>
      <c r="AE77" s="933" t="s">
        <v>11350</v>
      </c>
      <c r="AF77" s="1053" t="s">
        <v>11350</v>
      </c>
      <c r="AG77" s="933" t="s">
        <v>11350</v>
      </c>
      <c r="AH77" s="933" t="s">
        <v>11350</v>
      </c>
      <c r="AI77" s="1054" t="s">
        <v>11350</v>
      </c>
      <c r="AJ77" s="1054" t="s">
        <v>11350</v>
      </c>
      <c r="AK77" s="888" t="s">
        <v>11350</v>
      </c>
      <c r="AL77" s="888" t="s">
        <v>11350</v>
      </c>
      <c r="AM77" s="888" t="s">
        <v>11350</v>
      </c>
      <c r="AN77" s="1054" t="s">
        <v>11350</v>
      </c>
      <c r="AO77" s="1054" t="s">
        <v>11350</v>
      </c>
      <c r="AP77" s="1054" t="s">
        <v>11350</v>
      </c>
      <c r="AQ77" s="1055" t="s">
        <v>11350</v>
      </c>
      <c r="AR77" s="1056" t="s">
        <v>11350</v>
      </c>
      <c r="AS77" s="1056" t="s">
        <v>11350</v>
      </c>
      <c r="AT77" s="1056" t="s">
        <v>11350</v>
      </c>
      <c r="AU77" s="936" t="s">
        <v>11350</v>
      </c>
      <c r="AV77" s="933" t="s">
        <v>11350</v>
      </c>
      <c r="AW77" s="937" t="s">
        <v>11350</v>
      </c>
      <c r="AX77" s="937" t="s">
        <v>11350</v>
      </c>
      <c r="AY77" s="937" t="s">
        <v>11350</v>
      </c>
      <c r="AZ77" s="937" t="s">
        <v>11350</v>
      </c>
      <c r="BA77" s="937" t="s">
        <v>11350</v>
      </c>
      <c r="BB77" s="1057" t="s">
        <v>11350</v>
      </c>
      <c r="BC77" s="1057" t="s">
        <v>11350</v>
      </c>
      <c r="BD77" s="1057" t="s">
        <v>11350</v>
      </c>
      <c r="BE77" s="1057" t="s">
        <v>11350</v>
      </c>
      <c r="BF77" s="939" t="s">
        <v>11350</v>
      </c>
      <c r="BG77" s="939" t="s">
        <v>11350</v>
      </c>
      <c r="BH77" s="939" t="s">
        <v>11350</v>
      </c>
      <c r="BI77" s="939" t="s">
        <v>11350</v>
      </c>
      <c r="BJ77" s="939" t="s">
        <v>11350</v>
      </c>
      <c r="BK77" s="1057" t="s">
        <v>11350</v>
      </c>
      <c r="BL77" s="1057" t="s">
        <v>11350</v>
      </c>
      <c r="BM77" s="1057" t="s">
        <v>11350</v>
      </c>
      <c r="BN77" s="1057" t="s">
        <v>11350</v>
      </c>
      <c r="BO77" s="1056" t="s">
        <v>11350</v>
      </c>
      <c r="BP77" s="1056" t="s">
        <v>11350</v>
      </c>
      <c r="BQ77" s="1056" t="s">
        <v>11350</v>
      </c>
      <c r="BR77" s="1056" t="s">
        <v>11350</v>
      </c>
      <c r="BS77" s="1056" t="s">
        <v>11350</v>
      </c>
      <c r="BT77" s="1056" t="s">
        <v>11350</v>
      </c>
      <c r="BU77" s="1056" t="s">
        <v>11350</v>
      </c>
      <c r="BV77" s="1056" t="s">
        <v>11350</v>
      </c>
      <c r="BW77" s="1058" t="s">
        <v>11350</v>
      </c>
      <c r="BX77" s="1056" t="s">
        <v>11350</v>
      </c>
      <c r="BY77" s="1056" t="s">
        <v>11350</v>
      </c>
      <c r="BZ77" s="1056" t="s">
        <v>11350</v>
      </c>
      <c r="CA77" s="1056" t="s">
        <v>11350</v>
      </c>
      <c r="CB77" s="1056" t="s">
        <v>11350</v>
      </c>
      <c r="CC77" s="1056" t="s">
        <v>11350</v>
      </c>
    </row>
    <row r="78" spans="1:81" s="6" customFormat="1" ht="16.5" customHeight="1">
      <c r="A78" s="123">
        <v>53</v>
      </c>
      <c r="B78" s="901" t="s">
        <v>45</v>
      </c>
      <c r="C78" s="901" t="s">
        <v>55</v>
      </c>
      <c r="D78" s="901" t="s">
        <v>1083</v>
      </c>
      <c r="E78" s="901" t="s">
        <v>5507</v>
      </c>
      <c r="F78" s="901" t="s">
        <v>5843</v>
      </c>
      <c r="G78" s="1045" t="s">
        <v>5844</v>
      </c>
      <c r="H78" s="901" t="s">
        <v>16523</v>
      </c>
      <c r="I78" s="901" t="s">
        <v>16524</v>
      </c>
      <c r="J78" s="901" t="s">
        <v>12899</v>
      </c>
      <c r="K78" s="1046" t="s">
        <v>13808</v>
      </c>
      <c r="L78" s="1046" t="s">
        <v>5845</v>
      </c>
      <c r="M78" s="1066" t="s">
        <v>16525</v>
      </c>
      <c r="N78" s="1059" t="s">
        <v>12888</v>
      </c>
      <c r="O78" s="1059" t="s">
        <v>11350</v>
      </c>
      <c r="P78" s="1059" t="s">
        <v>12888</v>
      </c>
      <c r="Q78" s="902">
        <v>2239</v>
      </c>
      <c r="R78" s="902">
        <v>2239</v>
      </c>
      <c r="S78" s="902">
        <v>1306</v>
      </c>
      <c r="T78" s="959">
        <v>653</v>
      </c>
      <c r="U78" s="902" t="s">
        <v>11350</v>
      </c>
      <c r="V78" s="902">
        <v>653</v>
      </c>
      <c r="W78" s="902">
        <v>71</v>
      </c>
      <c r="X78" s="900" t="s">
        <v>401</v>
      </c>
      <c r="Y78" s="902" t="s">
        <v>11350</v>
      </c>
      <c r="Z78" s="902" t="s">
        <v>11350</v>
      </c>
      <c r="AA78" s="902" t="s">
        <v>11350</v>
      </c>
      <c r="AB78" s="902" t="s">
        <v>11350</v>
      </c>
      <c r="AC78" s="902" t="s">
        <v>11350</v>
      </c>
      <c r="AD78" s="902" t="s">
        <v>11350</v>
      </c>
      <c r="AE78" s="902" t="s">
        <v>11350</v>
      </c>
      <c r="AF78" s="925" t="s">
        <v>11350</v>
      </c>
      <c r="AG78" s="902" t="s">
        <v>11350</v>
      </c>
      <c r="AH78" s="902" t="s">
        <v>11350</v>
      </c>
      <c r="AI78" s="901" t="s">
        <v>11350</v>
      </c>
      <c r="AJ78" s="901" t="s">
        <v>11350</v>
      </c>
      <c r="AK78" s="901" t="s">
        <v>11350</v>
      </c>
      <c r="AL78" s="901" t="s">
        <v>11350</v>
      </c>
      <c r="AM78" s="901" t="s">
        <v>11350</v>
      </c>
      <c r="AN78" s="901" t="s">
        <v>11350</v>
      </c>
      <c r="AO78" s="901" t="s">
        <v>11350</v>
      </c>
      <c r="AP78" s="901" t="s">
        <v>11350</v>
      </c>
      <c r="AQ78" s="901">
        <v>89</v>
      </c>
      <c r="AR78" s="901" t="s">
        <v>16186</v>
      </c>
      <c r="AS78" s="901" t="s">
        <v>16186</v>
      </c>
      <c r="AT78" s="901" t="s">
        <v>5846</v>
      </c>
      <c r="AU78" s="899">
        <v>4500</v>
      </c>
      <c r="AV78" s="902">
        <v>50.561797752808985</v>
      </c>
      <c r="AW78" s="899" t="s">
        <v>11350</v>
      </c>
      <c r="AX78" s="899" t="s">
        <v>11350</v>
      </c>
      <c r="AY78" s="899" t="s">
        <v>11350</v>
      </c>
      <c r="AZ78" s="899" t="s">
        <v>11350</v>
      </c>
      <c r="BA78" s="899" t="s">
        <v>11350</v>
      </c>
      <c r="BB78" s="900" t="s">
        <v>11350</v>
      </c>
      <c r="BC78" s="900" t="s">
        <v>11350</v>
      </c>
      <c r="BD78" s="900" t="s">
        <v>11350</v>
      </c>
      <c r="BE78" s="1012" t="s">
        <v>364</v>
      </c>
      <c r="BF78" s="902" t="s">
        <v>11350</v>
      </c>
      <c r="BG78" s="902" t="s">
        <v>11350</v>
      </c>
      <c r="BH78" s="902" t="s">
        <v>11350</v>
      </c>
      <c r="BI78" s="902" t="s">
        <v>11350</v>
      </c>
      <c r="BJ78" s="902" t="s">
        <v>11350</v>
      </c>
      <c r="BK78" s="900" t="s">
        <v>11350</v>
      </c>
      <c r="BL78" s="900" t="s">
        <v>11350</v>
      </c>
      <c r="BM78" s="1012" t="s">
        <v>11350</v>
      </c>
      <c r="BN78" s="1012" t="s">
        <v>11350</v>
      </c>
      <c r="BO78" s="901" t="s">
        <v>11350</v>
      </c>
      <c r="BP78" s="901" t="s">
        <v>11350</v>
      </c>
      <c r="BQ78" s="901" t="s">
        <v>11350</v>
      </c>
      <c r="BR78" s="901" t="s">
        <v>11350</v>
      </c>
      <c r="BS78" s="901" t="s">
        <v>11350</v>
      </c>
      <c r="BT78" s="901" t="s">
        <v>11350</v>
      </c>
      <c r="BU78" s="901" t="s">
        <v>11350</v>
      </c>
      <c r="BV78" s="901" t="s">
        <v>11350</v>
      </c>
      <c r="BW78" s="924" t="s">
        <v>11350</v>
      </c>
      <c r="BX78" s="901" t="s">
        <v>11350</v>
      </c>
      <c r="BY78" s="901">
        <v>1</v>
      </c>
      <c r="BZ78" s="901" t="s">
        <v>11350</v>
      </c>
      <c r="CA78" s="901">
        <v>1</v>
      </c>
      <c r="CB78" s="901" t="s">
        <v>11350</v>
      </c>
      <c r="CC78" s="901" t="s">
        <v>11350</v>
      </c>
    </row>
    <row r="79" spans="1:81" s="6" customFormat="1" ht="16.5" customHeight="1">
      <c r="A79" s="123">
        <v>54</v>
      </c>
      <c r="B79" s="901" t="s">
        <v>45</v>
      </c>
      <c r="C79" s="901" t="s">
        <v>52</v>
      </c>
      <c r="D79" s="901" t="s">
        <v>1083</v>
      </c>
      <c r="E79" s="901" t="s">
        <v>5507</v>
      </c>
      <c r="F79" s="901" t="s">
        <v>5847</v>
      </c>
      <c r="G79" s="1045" t="s">
        <v>1384</v>
      </c>
      <c r="H79" s="901" t="s">
        <v>16526</v>
      </c>
      <c r="I79" s="901" t="s">
        <v>16527</v>
      </c>
      <c r="J79" s="901" t="s">
        <v>12899</v>
      </c>
      <c r="K79" s="1046" t="s">
        <v>16528</v>
      </c>
      <c r="L79" s="1046" t="s">
        <v>5848</v>
      </c>
      <c r="M79" s="1067" t="s">
        <v>16529</v>
      </c>
      <c r="N79" s="1059" t="s">
        <v>12888</v>
      </c>
      <c r="O79" s="1059" t="s">
        <v>11350</v>
      </c>
      <c r="P79" s="1059" t="s">
        <v>12888</v>
      </c>
      <c r="Q79" s="902">
        <v>492</v>
      </c>
      <c r="R79" s="902">
        <v>1089</v>
      </c>
      <c r="S79" s="902">
        <v>555</v>
      </c>
      <c r="T79" s="959" t="s">
        <v>11350</v>
      </c>
      <c r="U79" s="902" t="s">
        <v>11350</v>
      </c>
      <c r="V79" s="902">
        <v>555</v>
      </c>
      <c r="W79" s="902">
        <v>106</v>
      </c>
      <c r="X79" s="900" t="s">
        <v>401</v>
      </c>
      <c r="Y79" s="902" t="s">
        <v>11350</v>
      </c>
      <c r="Z79" s="902" t="s">
        <v>11350</v>
      </c>
      <c r="AA79" s="902" t="s">
        <v>11350</v>
      </c>
      <c r="AB79" s="902">
        <v>36</v>
      </c>
      <c r="AC79" s="902" t="s">
        <v>11350</v>
      </c>
      <c r="AD79" s="902" t="s">
        <v>1687</v>
      </c>
      <c r="AE79" s="902">
        <v>218</v>
      </c>
      <c r="AF79" s="925" t="s">
        <v>5849</v>
      </c>
      <c r="AG79" s="902">
        <v>317</v>
      </c>
      <c r="AH79" s="902">
        <v>326</v>
      </c>
      <c r="AI79" s="901" t="s">
        <v>11350</v>
      </c>
      <c r="AJ79" s="901" t="s">
        <v>11350</v>
      </c>
      <c r="AK79" s="901" t="s">
        <v>387</v>
      </c>
      <c r="AL79" s="901" t="s">
        <v>11350</v>
      </c>
      <c r="AM79" s="901" t="s">
        <v>11350</v>
      </c>
      <c r="AN79" s="901" t="s">
        <v>11350</v>
      </c>
      <c r="AO79" s="901" t="s">
        <v>11350</v>
      </c>
      <c r="AP79" s="901" t="s">
        <v>11350</v>
      </c>
      <c r="AQ79" s="901">
        <v>141</v>
      </c>
      <c r="AR79" s="901" t="s">
        <v>16197</v>
      </c>
      <c r="AS79" s="901" t="s">
        <v>435</v>
      </c>
      <c r="AT79" s="901" t="s">
        <v>5850</v>
      </c>
      <c r="AU79" s="899">
        <v>5014</v>
      </c>
      <c r="AV79" s="902">
        <v>35.560283687943262</v>
      </c>
      <c r="AW79" s="899" t="s">
        <v>11350</v>
      </c>
      <c r="AX79" s="899" t="s">
        <v>11350</v>
      </c>
      <c r="AY79" s="899" t="s">
        <v>11350</v>
      </c>
      <c r="AZ79" s="899" t="s">
        <v>11350</v>
      </c>
      <c r="BA79" s="899" t="s">
        <v>11350</v>
      </c>
      <c r="BB79" s="900" t="s">
        <v>11350</v>
      </c>
      <c r="BC79" s="900" t="s">
        <v>11350</v>
      </c>
      <c r="BD79" s="900" t="s">
        <v>11350</v>
      </c>
      <c r="BE79" s="1012" t="s">
        <v>364</v>
      </c>
      <c r="BF79" s="902" t="s">
        <v>11350</v>
      </c>
      <c r="BG79" s="902" t="s">
        <v>11350</v>
      </c>
      <c r="BH79" s="902" t="s">
        <v>11350</v>
      </c>
      <c r="BI79" s="902" t="s">
        <v>11350</v>
      </c>
      <c r="BJ79" s="902" t="s">
        <v>11350</v>
      </c>
      <c r="BK79" s="900" t="s">
        <v>11350</v>
      </c>
      <c r="BL79" s="900" t="s">
        <v>11350</v>
      </c>
      <c r="BM79" s="1012" t="s">
        <v>11350</v>
      </c>
      <c r="BN79" s="1012" t="s">
        <v>11350</v>
      </c>
      <c r="BO79" s="901" t="s">
        <v>11350</v>
      </c>
      <c r="BP79" s="901" t="s">
        <v>11350</v>
      </c>
      <c r="BQ79" s="901" t="s">
        <v>11350</v>
      </c>
      <c r="BR79" s="901" t="s">
        <v>11350</v>
      </c>
      <c r="BS79" s="901" t="s">
        <v>11350</v>
      </c>
      <c r="BT79" s="901" t="s">
        <v>11350</v>
      </c>
      <c r="BU79" s="901" t="s">
        <v>11350</v>
      </c>
      <c r="BV79" s="901" t="s">
        <v>11350</v>
      </c>
      <c r="BW79" s="924" t="s">
        <v>11350</v>
      </c>
      <c r="BX79" s="901" t="s">
        <v>11350</v>
      </c>
      <c r="BY79" s="913">
        <v>3</v>
      </c>
      <c r="BZ79" s="901" t="s">
        <v>11350</v>
      </c>
      <c r="CA79" s="901" t="s">
        <v>11350</v>
      </c>
      <c r="CB79" s="901" t="s">
        <v>11350</v>
      </c>
      <c r="CC79" s="901" t="s">
        <v>11350</v>
      </c>
    </row>
    <row r="80" spans="1:81" s="7" customFormat="1" ht="16.5" customHeight="1">
      <c r="A80" s="348"/>
      <c r="B80" s="929" t="s">
        <v>1424</v>
      </c>
      <c r="C80" s="930" t="s">
        <v>11350</v>
      </c>
      <c r="D80" s="930">
        <v>2</v>
      </c>
      <c r="E80" s="931" t="s">
        <v>11350</v>
      </c>
      <c r="F80" s="931" t="s">
        <v>11350</v>
      </c>
      <c r="G80" s="932" t="s">
        <v>11350</v>
      </c>
      <c r="H80" s="1051" t="s">
        <v>11350</v>
      </c>
      <c r="I80" s="1052" t="s">
        <v>11350</v>
      </c>
      <c r="J80" s="1052" t="s">
        <v>11350</v>
      </c>
      <c r="K80" s="1053" t="s">
        <v>11350</v>
      </c>
      <c r="L80" s="1053" t="s">
        <v>11350</v>
      </c>
      <c r="M80" s="1053" t="s">
        <v>11350</v>
      </c>
      <c r="N80" s="1053" t="s">
        <v>11350</v>
      </c>
      <c r="O80" s="1053" t="s">
        <v>11350</v>
      </c>
      <c r="P80" s="1053" t="s">
        <v>11350</v>
      </c>
      <c r="Q80" s="933" t="s">
        <v>11350</v>
      </c>
      <c r="R80" s="933" t="s">
        <v>11350</v>
      </c>
      <c r="S80" s="933" t="s">
        <v>11350</v>
      </c>
      <c r="T80" s="934" t="s">
        <v>11350</v>
      </c>
      <c r="U80" s="933" t="s">
        <v>11350</v>
      </c>
      <c r="V80" s="933" t="s">
        <v>11350</v>
      </c>
      <c r="W80" s="933" t="s">
        <v>11350</v>
      </c>
      <c r="X80" s="935" t="s">
        <v>11350</v>
      </c>
      <c r="Y80" s="933" t="s">
        <v>11350</v>
      </c>
      <c r="Z80" s="933" t="s">
        <v>11350</v>
      </c>
      <c r="AA80" s="933" t="s">
        <v>11350</v>
      </c>
      <c r="AB80" s="933" t="s">
        <v>11350</v>
      </c>
      <c r="AC80" s="933" t="s">
        <v>11350</v>
      </c>
      <c r="AD80" s="933" t="s">
        <v>11350</v>
      </c>
      <c r="AE80" s="933" t="s">
        <v>11350</v>
      </c>
      <c r="AF80" s="1053" t="s">
        <v>11350</v>
      </c>
      <c r="AG80" s="933" t="s">
        <v>11350</v>
      </c>
      <c r="AH80" s="933" t="s">
        <v>11350</v>
      </c>
      <c r="AI80" s="1054" t="s">
        <v>11350</v>
      </c>
      <c r="AJ80" s="1054" t="s">
        <v>11350</v>
      </c>
      <c r="AK80" s="888" t="s">
        <v>11350</v>
      </c>
      <c r="AL80" s="888" t="s">
        <v>11350</v>
      </c>
      <c r="AM80" s="888" t="s">
        <v>11350</v>
      </c>
      <c r="AN80" s="1054" t="s">
        <v>11350</v>
      </c>
      <c r="AO80" s="1054" t="s">
        <v>11350</v>
      </c>
      <c r="AP80" s="1054" t="s">
        <v>11350</v>
      </c>
      <c r="AQ80" s="1055" t="s">
        <v>11350</v>
      </c>
      <c r="AR80" s="1056" t="s">
        <v>11350</v>
      </c>
      <c r="AS80" s="1056" t="s">
        <v>11350</v>
      </c>
      <c r="AT80" s="1056" t="s">
        <v>11350</v>
      </c>
      <c r="AU80" s="936" t="s">
        <v>11350</v>
      </c>
      <c r="AV80" s="933" t="s">
        <v>11350</v>
      </c>
      <c r="AW80" s="937" t="s">
        <v>11350</v>
      </c>
      <c r="AX80" s="937" t="s">
        <v>11350</v>
      </c>
      <c r="AY80" s="937" t="s">
        <v>11350</v>
      </c>
      <c r="AZ80" s="937" t="s">
        <v>11350</v>
      </c>
      <c r="BA80" s="937" t="s">
        <v>11350</v>
      </c>
      <c r="BB80" s="1057" t="s">
        <v>11350</v>
      </c>
      <c r="BC80" s="1057" t="s">
        <v>11350</v>
      </c>
      <c r="BD80" s="1057" t="s">
        <v>11350</v>
      </c>
      <c r="BE80" s="1057" t="s">
        <v>11350</v>
      </c>
      <c r="BF80" s="939" t="s">
        <v>11350</v>
      </c>
      <c r="BG80" s="939" t="s">
        <v>11350</v>
      </c>
      <c r="BH80" s="939" t="s">
        <v>11350</v>
      </c>
      <c r="BI80" s="939" t="s">
        <v>11350</v>
      </c>
      <c r="BJ80" s="939" t="s">
        <v>11350</v>
      </c>
      <c r="BK80" s="1057" t="s">
        <v>11350</v>
      </c>
      <c r="BL80" s="1057" t="s">
        <v>11350</v>
      </c>
      <c r="BM80" s="1057" t="s">
        <v>11350</v>
      </c>
      <c r="BN80" s="1057" t="s">
        <v>11350</v>
      </c>
      <c r="BO80" s="1056" t="s">
        <v>11350</v>
      </c>
      <c r="BP80" s="1056" t="s">
        <v>11350</v>
      </c>
      <c r="BQ80" s="1056" t="s">
        <v>11350</v>
      </c>
      <c r="BR80" s="1056" t="s">
        <v>11350</v>
      </c>
      <c r="BS80" s="1056" t="s">
        <v>11350</v>
      </c>
      <c r="BT80" s="1056" t="s">
        <v>11350</v>
      </c>
      <c r="BU80" s="1056" t="s">
        <v>11350</v>
      </c>
      <c r="BV80" s="1056" t="s">
        <v>11350</v>
      </c>
      <c r="BW80" s="1058" t="s">
        <v>11350</v>
      </c>
      <c r="BX80" s="1056" t="s">
        <v>11350</v>
      </c>
      <c r="BY80" s="1056" t="s">
        <v>11350</v>
      </c>
      <c r="BZ80" s="1056" t="s">
        <v>11350</v>
      </c>
      <c r="CA80" s="1056" t="s">
        <v>11350</v>
      </c>
      <c r="CB80" s="1056" t="s">
        <v>11350</v>
      </c>
      <c r="CC80" s="1056" t="s">
        <v>11350</v>
      </c>
    </row>
    <row r="81" spans="1:81" s="7" customFormat="1" ht="16.5" customHeight="1">
      <c r="A81" s="1068"/>
      <c r="B81" s="1069" t="s">
        <v>1425</v>
      </c>
      <c r="C81" s="1070" t="s">
        <v>11350</v>
      </c>
      <c r="D81" s="1070">
        <v>9</v>
      </c>
      <c r="E81" s="1071" t="s">
        <v>11350</v>
      </c>
      <c r="F81" s="1072" t="s">
        <v>11350</v>
      </c>
      <c r="G81" s="1073" t="s">
        <v>11350</v>
      </c>
      <c r="H81" s="1074" t="s">
        <v>11350</v>
      </c>
      <c r="I81" s="1074" t="s">
        <v>11350</v>
      </c>
      <c r="J81" s="1074" t="s">
        <v>11350</v>
      </c>
      <c r="K81" s="1074" t="s">
        <v>11350</v>
      </c>
      <c r="L81" s="1074" t="s">
        <v>11350</v>
      </c>
      <c r="M81" s="1074" t="s">
        <v>11350</v>
      </c>
      <c r="N81" s="1074" t="s">
        <v>11350</v>
      </c>
      <c r="O81" s="1074" t="s">
        <v>11350</v>
      </c>
      <c r="P81" s="1074" t="s">
        <v>11350</v>
      </c>
      <c r="Q81" s="1075" t="s">
        <v>11350</v>
      </c>
      <c r="R81" s="1075" t="s">
        <v>11350</v>
      </c>
      <c r="S81" s="1075" t="s">
        <v>11350</v>
      </c>
      <c r="T81" s="1076" t="s">
        <v>11350</v>
      </c>
      <c r="U81" s="1075" t="s">
        <v>11350</v>
      </c>
      <c r="V81" s="1075" t="s">
        <v>11350</v>
      </c>
      <c r="W81" s="1075" t="s">
        <v>11350</v>
      </c>
      <c r="X81" s="1077" t="s">
        <v>11350</v>
      </c>
      <c r="Y81" s="1075" t="s">
        <v>11350</v>
      </c>
      <c r="Z81" s="1075" t="s">
        <v>11350</v>
      </c>
      <c r="AA81" s="1075" t="s">
        <v>11350</v>
      </c>
      <c r="AB81" s="1075" t="s">
        <v>11350</v>
      </c>
      <c r="AC81" s="1075" t="s">
        <v>11350</v>
      </c>
      <c r="AD81" s="1075" t="s">
        <v>11350</v>
      </c>
      <c r="AE81" s="1075" t="s">
        <v>11350</v>
      </c>
      <c r="AF81" s="1074" t="s">
        <v>11350</v>
      </c>
      <c r="AG81" s="1075" t="s">
        <v>11350</v>
      </c>
      <c r="AH81" s="1075" t="s">
        <v>11350</v>
      </c>
      <c r="AI81" s="1078" t="s">
        <v>11350</v>
      </c>
      <c r="AJ81" s="1078" t="s">
        <v>11350</v>
      </c>
      <c r="AK81" s="1078" t="s">
        <v>11350</v>
      </c>
      <c r="AL81" s="1078" t="s">
        <v>11350</v>
      </c>
      <c r="AM81" s="1078" t="s">
        <v>11350</v>
      </c>
      <c r="AN81" s="1078" t="s">
        <v>11350</v>
      </c>
      <c r="AO81" s="1078" t="s">
        <v>11350</v>
      </c>
      <c r="AP81" s="1078" t="s">
        <v>11350</v>
      </c>
      <c r="AQ81" s="1078" t="s">
        <v>11350</v>
      </c>
      <c r="AR81" s="1074" t="s">
        <v>11350</v>
      </c>
      <c r="AS81" s="1074" t="s">
        <v>11350</v>
      </c>
      <c r="AT81" s="1074" t="s">
        <v>11350</v>
      </c>
      <c r="AU81" s="1079" t="s">
        <v>11350</v>
      </c>
      <c r="AV81" s="1075" t="s">
        <v>11350</v>
      </c>
      <c r="AW81" s="1080" t="s">
        <v>11350</v>
      </c>
      <c r="AX81" s="1080" t="s">
        <v>11350</v>
      </c>
      <c r="AY81" s="1080" t="s">
        <v>11350</v>
      </c>
      <c r="AZ81" s="1080" t="s">
        <v>11350</v>
      </c>
      <c r="BA81" s="1080" t="s">
        <v>11350</v>
      </c>
      <c r="BB81" s="1081" t="s">
        <v>11350</v>
      </c>
      <c r="BC81" s="1081" t="s">
        <v>11350</v>
      </c>
      <c r="BD81" s="1082" t="s">
        <v>11350</v>
      </c>
      <c r="BE81" s="1082" t="s">
        <v>11350</v>
      </c>
      <c r="BF81" s="1083" t="s">
        <v>11350</v>
      </c>
      <c r="BG81" s="1083" t="s">
        <v>11350</v>
      </c>
      <c r="BH81" s="1083" t="s">
        <v>11350</v>
      </c>
      <c r="BI81" s="1083" t="s">
        <v>11350</v>
      </c>
      <c r="BJ81" s="1083" t="s">
        <v>11350</v>
      </c>
      <c r="BK81" s="1081" t="s">
        <v>11350</v>
      </c>
      <c r="BL81" s="1081" t="s">
        <v>11350</v>
      </c>
      <c r="BM81" s="1082" t="s">
        <v>11350</v>
      </c>
      <c r="BN81" s="1082" t="s">
        <v>11350</v>
      </c>
      <c r="BO81" s="1074" t="s">
        <v>11350</v>
      </c>
      <c r="BP81" s="1074" t="s">
        <v>11350</v>
      </c>
      <c r="BQ81" s="1074" t="s">
        <v>11350</v>
      </c>
      <c r="BR81" s="1074" t="s">
        <v>11350</v>
      </c>
      <c r="BS81" s="1074" t="s">
        <v>11350</v>
      </c>
      <c r="BT81" s="1074" t="s">
        <v>11350</v>
      </c>
      <c r="BU81" s="1074" t="s">
        <v>11350</v>
      </c>
      <c r="BV81" s="1074" t="s">
        <v>11350</v>
      </c>
      <c r="BW81" s="1072" t="s">
        <v>11350</v>
      </c>
      <c r="BX81" s="1074" t="s">
        <v>11350</v>
      </c>
      <c r="BY81" s="1074" t="s">
        <v>11350</v>
      </c>
      <c r="BZ81" s="1074" t="s">
        <v>11350</v>
      </c>
      <c r="CA81" s="1074" t="s">
        <v>11350</v>
      </c>
      <c r="CB81" s="1074" t="s">
        <v>11350</v>
      </c>
      <c r="CC81" s="1074" t="s">
        <v>11350</v>
      </c>
    </row>
    <row r="82" spans="1:81" s="6" customFormat="1" ht="16.5" customHeight="1">
      <c r="A82" s="680"/>
      <c r="B82" s="889" t="s">
        <v>59</v>
      </c>
      <c r="C82" s="680" t="s">
        <v>11350</v>
      </c>
      <c r="D82" s="680" t="s">
        <v>11350</v>
      </c>
      <c r="E82" s="680" t="s">
        <v>11350</v>
      </c>
      <c r="F82" s="925" t="s">
        <v>11350</v>
      </c>
      <c r="G82" s="1010" t="s">
        <v>11350</v>
      </c>
      <c r="H82" s="925" t="s">
        <v>11350</v>
      </c>
      <c r="I82" s="925" t="s">
        <v>11350</v>
      </c>
      <c r="J82" s="925" t="s">
        <v>11350</v>
      </c>
      <c r="K82" s="925" t="s">
        <v>11350</v>
      </c>
      <c r="L82" s="925" t="s">
        <v>11350</v>
      </c>
      <c r="M82" s="925" t="s">
        <v>11350</v>
      </c>
      <c r="N82" s="925" t="s">
        <v>11350</v>
      </c>
      <c r="O82" s="925" t="s">
        <v>11350</v>
      </c>
      <c r="P82" s="925" t="s">
        <v>11350</v>
      </c>
      <c r="Q82" s="902" t="s">
        <v>11350</v>
      </c>
      <c r="R82" s="902" t="s">
        <v>11350</v>
      </c>
      <c r="S82" s="902" t="s">
        <v>11350</v>
      </c>
      <c r="T82" s="959" t="s">
        <v>11350</v>
      </c>
      <c r="U82" s="902" t="s">
        <v>11350</v>
      </c>
      <c r="V82" s="902" t="s">
        <v>11350</v>
      </c>
      <c r="W82" s="902" t="s">
        <v>11350</v>
      </c>
      <c r="X82" s="900" t="s">
        <v>11350</v>
      </c>
      <c r="Y82" s="902" t="s">
        <v>11350</v>
      </c>
      <c r="Z82" s="902" t="s">
        <v>11350</v>
      </c>
      <c r="AA82" s="902" t="s">
        <v>11350</v>
      </c>
      <c r="AB82" s="902" t="s">
        <v>11350</v>
      </c>
      <c r="AC82" s="902" t="s">
        <v>11350</v>
      </c>
      <c r="AD82" s="902" t="s">
        <v>11350</v>
      </c>
      <c r="AE82" s="902" t="s">
        <v>11350</v>
      </c>
      <c r="AF82" s="926" t="s">
        <v>11350</v>
      </c>
      <c r="AG82" s="907" t="s">
        <v>11350</v>
      </c>
      <c r="AH82" s="907" t="s">
        <v>11350</v>
      </c>
      <c r="AI82" s="926" t="s">
        <v>11350</v>
      </c>
      <c r="AJ82" s="926" t="s">
        <v>11350</v>
      </c>
      <c r="AK82" s="926" t="s">
        <v>11350</v>
      </c>
      <c r="AL82" s="925" t="s">
        <v>11350</v>
      </c>
      <c r="AM82" s="925" t="s">
        <v>11350</v>
      </c>
      <c r="AN82" s="925" t="s">
        <v>11350</v>
      </c>
      <c r="AO82" s="925" t="s">
        <v>11350</v>
      </c>
      <c r="AP82" s="925" t="s">
        <v>11350</v>
      </c>
      <c r="AQ82" s="925" t="s">
        <v>11350</v>
      </c>
      <c r="AR82" s="925" t="s">
        <v>11350</v>
      </c>
      <c r="AS82" s="925" t="s">
        <v>11350</v>
      </c>
      <c r="AT82" s="925" t="s">
        <v>11350</v>
      </c>
      <c r="AU82" s="899" t="s">
        <v>11350</v>
      </c>
      <c r="AV82" s="902" t="s">
        <v>11350</v>
      </c>
      <c r="AW82" s="949" t="s">
        <v>11350</v>
      </c>
      <c r="AX82" s="949" t="s">
        <v>11350</v>
      </c>
      <c r="AY82" s="949" t="s">
        <v>11350</v>
      </c>
      <c r="AZ82" s="949" t="s">
        <v>11350</v>
      </c>
      <c r="BA82" s="949" t="s">
        <v>11350</v>
      </c>
      <c r="BB82" s="900" t="s">
        <v>11350</v>
      </c>
      <c r="BC82" s="900" t="s">
        <v>11350</v>
      </c>
      <c r="BD82" s="925" t="s">
        <v>11350</v>
      </c>
      <c r="BE82" s="925" t="s">
        <v>11350</v>
      </c>
      <c r="BF82" s="907" t="s">
        <v>11350</v>
      </c>
      <c r="BG82" s="907" t="s">
        <v>11350</v>
      </c>
      <c r="BH82" s="907" t="s">
        <v>11350</v>
      </c>
      <c r="BI82" s="907" t="s">
        <v>11350</v>
      </c>
      <c r="BJ82" s="907" t="s">
        <v>11350</v>
      </c>
      <c r="BK82" s="900" t="s">
        <v>11350</v>
      </c>
      <c r="BL82" s="900" t="s">
        <v>11350</v>
      </c>
      <c r="BM82" s="925" t="s">
        <v>11350</v>
      </c>
      <c r="BN82" s="925" t="s">
        <v>11350</v>
      </c>
      <c r="BO82" s="925" t="s">
        <v>11350</v>
      </c>
      <c r="BP82" s="925" t="s">
        <v>11350</v>
      </c>
      <c r="BQ82" s="925" t="s">
        <v>11350</v>
      </c>
      <c r="BR82" s="925" t="s">
        <v>11350</v>
      </c>
      <c r="BS82" s="901" t="s">
        <v>11350</v>
      </c>
      <c r="BT82" s="925" t="s">
        <v>11350</v>
      </c>
      <c r="BU82" s="925" t="s">
        <v>11350</v>
      </c>
      <c r="BV82" s="925" t="s">
        <v>11350</v>
      </c>
      <c r="BW82" s="986" t="s">
        <v>11350</v>
      </c>
      <c r="BX82" s="925" t="s">
        <v>11350</v>
      </c>
      <c r="BY82" s="925" t="s">
        <v>11350</v>
      </c>
      <c r="BZ82" s="925" t="s">
        <v>11350</v>
      </c>
      <c r="CA82" s="925" t="s">
        <v>11350</v>
      </c>
      <c r="CB82" s="925" t="s">
        <v>11350</v>
      </c>
      <c r="CC82" s="925" t="s">
        <v>11350</v>
      </c>
    </row>
    <row r="83" spans="1:81" s="10" customFormat="1" ht="16.5" customHeight="1">
      <c r="A83" s="123">
        <v>55</v>
      </c>
      <c r="B83" s="901" t="s">
        <v>59</v>
      </c>
      <c r="C83" s="901" t="s">
        <v>60</v>
      </c>
      <c r="D83" s="901" t="s">
        <v>481</v>
      </c>
      <c r="E83" s="901" t="s">
        <v>5507</v>
      </c>
      <c r="F83" s="901" t="s">
        <v>5851</v>
      </c>
      <c r="G83" s="1045" t="s">
        <v>5852</v>
      </c>
      <c r="H83" s="901" t="s">
        <v>16530</v>
      </c>
      <c r="I83" s="901" t="s">
        <v>16531</v>
      </c>
      <c r="J83" s="901" t="s">
        <v>12899</v>
      </c>
      <c r="K83" s="1046" t="s">
        <v>16532</v>
      </c>
      <c r="L83" s="1046" t="s">
        <v>5853</v>
      </c>
      <c r="M83" s="1066" t="s">
        <v>16533</v>
      </c>
      <c r="N83" s="1059" t="s">
        <v>12888</v>
      </c>
      <c r="O83" s="1059" t="s">
        <v>11350</v>
      </c>
      <c r="P83" s="1059" t="s">
        <v>12888</v>
      </c>
      <c r="Q83" s="902">
        <v>66100</v>
      </c>
      <c r="R83" s="902">
        <v>13636</v>
      </c>
      <c r="S83" s="902">
        <v>3930</v>
      </c>
      <c r="T83" s="959">
        <v>3930</v>
      </c>
      <c r="U83" s="902" t="s">
        <v>11350</v>
      </c>
      <c r="V83" s="902" t="s">
        <v>11350</v>
      </c>
      <c r="W83" s="902">
        <v>450</v>
      </c>
      <c r="X83" s="900" t="s">
        <v>401</v>
      </c>
      <c r="Y83" s="902" t="s">
        <v>11350</v>
      </c>
      <c r="Z83" s="902">
        <v>45</v>
      </c>
      <c r="AA83" s="902">
        <v>6910</v>
      </c>
      <c r="AB83" s="902">
        <v>109</v>
      </c>
      <c r="AC83" s="902">
        <v>46</v>
      </c>
      <c r="AD83" s="902">
        <v>216</v>
      </c>
      <c r="AE83" s="902">
        <v>250</v>
      </c>
      <c r="AF83" s="926" t="s">
        <v>5854</v>
      </c>
      <c r="AG83" s="907" t="s">
        <v>11350</v>
      </c>
      <c r="AH83" s="907">
        <v>1156</v>
      </c>
      <c r="AI83" s="901" t="s">
        <v>11350</v>
      </c>
      <c r="AJ83" s="901" t="s">
        <v>11350</v>
      </c>
      <c r="AK83" s="901" t="s">
        <v>515</v>
      </c>
      <c r="AL83" s="901" t="s">
        <v>11350</v>
      </c>
      <c r="AM83" s="901" t="s">
        <v>11350</v>
      </c>
      <c r="AN83" s="901" t="s">
        <v>11350</v>
      </c>
      <c r="AO83" s="901" t="s">
        <v>11350</v>
      </c>
      <c r="AP83" s="901" t="s">
        <v>11350</v>
      </c>
      <c r="AQ83" s="901">
        <v>310</v>
      </c>
      <c r="AR83" s="910" t="s">
        <v>16164</v>
      </c>
      <c r="AS83" s="910" t="s">
        <v>16164</v>
      </c>
      <c r="AT83" s="901" t="s">
        <v>1876</v>
      </c>
      <c r="AU83" s="899">
        <v>61686</v>
      </c>
      <c r="AV83" s="902">
        <v>198.98709677419356</v>
      </c>
      <c r="AW83" s="899" t="s">
        <v>11350</v>
      </c>
      <c r="AX83" s="899" t="s">
        <v>11350</v>
      </c>
      <c r="AY83" s="899" t="s">
        <v>11350</v>
      </c>
      <c r="AZ83" s="899" t="s">
        <v>11350</v>
      </c>
      <c r="BA83" s="899" t="s">
        <v>11350</v>
      </c>
      <c r="BB83" s="900" t="s">
        <v>11350</v>
      </c>
      <c r="BC83" s="900" t="s">
        <v>11350</v>
      </c>
      <c r="BD83" s="900" t="s">
        <v>11350</v>
      </c>
      <c r="BE83" s="1012" t="s">
        <v>364</v>
      </c>
      <c r="BF83" s="902" t="s">
        <v>11350</v>
      </c>
      <c r="BG83" s="902" t="s">
        <v>11350</v>
      </c>
      <c r="BH83" s="902" t="s">
        <v>11350</v>
      </c>
      <c r="BI83" s="902" t="s">
        <v>11350</v>
      </c>
      <c r="BJ83" s="902" t="s">
        <v>11350</v>
      </c>
      <c r="BK83" s="900" t="s">
        <v>11350</v>
      </c>
      <c r="BL83" s="900" t="s">
        <v>11350</v>
      </c>
      <c r="BM83" s="1012" t="s">
        <v>11350</v>
      </c>
      <c r="BN83" s="1012" t="s">
        <v>11350</v>
      </c>
      <c r="BO83" s="901">
        <v>2</v>
      </c>
      <c r="BP83" s="901" t="s">
        <v>11350</v>
      </c>
      <c r="BQ83" s="901">
        <v>2</v>
      </c>
      <c r="BR83" s="901" t="s">
        <v>11350</v>
      </c>
      <c r="BS83" s="925" t="s">
        <v>11350</v>
      </c>
      <c r="BT83" s="901">
        <v>5</v>
      </c>
      <c r="BU83" s="901">
        <v>2</v>
      </c>
      <c r="BV83" s="901" t="s">
        <v>11350</v>
      </c>
      <c r="BW83" s="924" t="s">
        <v>11350</v>
      </c>
      <c r="BX83" s="901" t="s">
        <v>11350</v>
      </c>
      <c r="BY83" s="901" t="s">
        <v>11350</v>
      </c>
      <c r="BZ83" s="901" t="s">
        <v>11350</v>
      </c>
      <c r="CA83" s="901" t="s">
        <v>11350</v>
      </c>
      <c r="CB83" s="901" t="s">
        <v>11350</v>
      </c>
      <c r="CC83" s="901" t="s">
        <v>11350</v>
      </c>
    </row>
    <row r="84" spans="1:81" s="10" customFormat="1" ht="16.5" customHeight="1">
      <c r="A84" s="144">
        <v>56</v>
      </c>
      <c r="B84" s="913" t="s">
        <v>59</v>
      </c>
      <c r="C84" s="913" t="s">
        <v>62</v>
      </c>
      <c r="D84" s="913" t="s">
        <v>481</v>
      </c>
      <c r="E84" s="913" t="s">
        <v>5507</v>
      </c>
      <c r="F84" s="913" t="s">
        <v>5855</v>
      </c>
      <c r="G84" s="1060" t="s">
        <v>5856</v>
      </c>
      <c r="H84" s="913" t="s">
        <v>16534</v>
      </c>
      <c r="I84" s="913" t="s">
        <v>16535</v>
      </c>
      <c r="J84" s="913" t="s">
        <v>12899</v>
      </c>
      <c r="K84" s="913" t="s">
        <v>16536</v>
      </c>
      <c r="L84" s="913" t="s">
        <v>5857</v>
      </c>
      <c r="M84" s="1084" t="s">
        <v>16537</v>
      </c>
      <c r="N84" s="1048" t="s">
        <v>12899</v>
      </c>
      <c r="O84" s="1048" t="s">
        <v>357</v>
      </c>
      <c r="P84" s="1048" t="s">
        <v>12899</v>
      </c>
      <c r="Q84" s="1049">
        <v>71202</v>
      </c>
      <c r="R84" s="1049">
        <v>16970</v>
      </c>
      <c r="S84" s="1049">
        <v>4202</v>
      </c>
      <c r="T84" s="1085" t="s">
        <v>11350</v>
      </c>
      <c r="U84" s="1049" t="s">
        <v>11350</v>
      </c>
      <c r="V84" s="1049">
        <v>4202</v>
      </c>
      <c r="W84" s="1049">
        <v>1596</v>
      </c>
      <c r="X84" s="1062" t="s">
        <v>359</v>
      </c>
      <c r="Y84" s="1049">
        <v>439</v>
      </c>
      <c r="Z84" s="1049">
        <v>189</v>
      </c>
      <c r="AA84" s="1049">
        <v>9946</v>
      </c>
      <c r="AB84" s="1049">
        <v>361</v>
      </c>
      <c r="AC84" s="1049" t="s">
        <v>11350</v>
      </c>
      <c r="AD84" s="1049">
        <v>34</v>
      </c>
      <c r="AE84" s="1049">
        <v>777</v>
      </c>
      <c r="AF84" s="1086" t="s">
        <v>5858</v>
      </c>
      <c r="AG84" s="1087" t="s">
        <v>11350</v>
      </c>
      <c r="AH84" s="1087">
        <v>1840</v>
      </c>
      <c r="AI84" s="913" t="s">
        <v>11350</v>
      </c>
      <c r="AJ84" s="913" t="s">
        <v>11350</v>
      </c>
      <c r="AK84" s="913" t="s">
        <v>362</v>
      </c>
      <c r="AL84" s="913">
        <v>10</v>
      </c>
      <c r="AM84" s="913">
        <v>2</v>
      </c>
      <c r="AN84" s="913">
        <v>6</v>
      </c>
      <c r="AO84" s="913">
        <v>2</v>
      </c>
      <c r="AP84" s="913" t="s">
        <v>11350</v>
      </c>
      <c r="AQ84" s="913">
        <v>310</v>
      </c>
      <c r="AR84" s="913" t="s">
        <v>16164</v>
      </c>
      <c r="AS84" s="913" t="s">
        <v>16164</v>
      </c>
      <c r="AT84" s="901" t="s">
        <v>5859</v>
      </c>
      <c r="AU84" s="1019">
        <v>123106</v>
      </c>
      <c r="AV84" s="902">
        <v>397.11612903225807</v>
      </c>
      <c r="AW84" s="1019" t="s">
        <v>11350</v>
      </c>
      <c r="AX84" s="1019" t="s">
        <v>11350</v>
      </c>
      <c r="AY84" s="1019" t="s">
        <v>11350</v>
      </c>
      <c r="AZ84" s="1019" t="s">
        <v>11350</v>
      </c>
      <c r="BA84" s="1019" t="s">
        <v>11350</v>
      </c>
      <c r="BB84" s="1062" t="s">
        <v>11350</v>
      </c>
      <c r="BC84" s="1088" t="s">
        <v>11350</v>
      </c>
      <c r="BD84" s="1088" t="s">
        <v>11350</v>
      </c>
      <c r="BE84" s="1089" t="s">
        <v>11350</v>
      </c>
      <c r="BF84" s="1049">
        <v>10000</v>
      </c>
      <c r="BG84" s="1049" t="s">
        <v>11350</v>
      </c>
      <c r="BH84" s="1049">
        <v>7000</v>
      </c>
      <c r="BI84" s="1049">
        <v>7000</v>
      </c>
      <c r="BJ84" s="1049">
        <v>7000</v>
      </c>
      <c r="BK84" s="1062">
        <v>30</v>
      </c>
      <c r="BL84" s="1062" t="s">
        <v>11350</v>
      </c>
      <c r="BM84" s="1088" t="s">
        <v>5860</v>
      </c>
      <c r="BN84" s="1089" t="s">
        <v>5861</v>
      </c>
      <c r="BO84" s="913">
        <v>4</v>
      </c>
      <c r="BP84" s="913" t="s">
        <v>11350</v>
      </c>
      <c r="BQ84" s="913">
        <v>4</v>
      </c>
      <c r="BR84" s="913">
        <v>11</v>
      </c>
      <c r="BS84" s="901" t="s">
        <v>11350</v>
      </c>
      <c r="BT84" s="913">
        <v>11</v>
      </c>
      <c r="BU84" s="913">
        <v>9</v>
      </c>
      <c r="BV84" s="913" t="s">
        <v>11350</v>
      </c>
      <c r="BW84" s="1090" t="s">
        <v>11350</v>
      </c>
      <c r="BX84" s="913" t="s">
        <v>5862</v>
      </c>
      <c r="BY84" s="913" t="s">
        <v>11350</v>
      </c>
      <c r="BZ84" s="913" t="s">
        <v>11350</v>
      </c>
      <c r="CA84" s="913" t="s">
        <v>11350</v>
      </c>
      <c r="CB84" s="913" t="s">
        <v>11350</v>
      </c>
      <c r="CC84" s="913" t="s">
        <v>11350</v>
      </c>
    </row>
    <row r="85" spans="1:81" s="7" customFormat="1" ht="16.5" customHeight="1">
      <c r="A85" s="348"/>
      <c r="B85" s="929" t="s">
        <v>1469</v>
      </c>
      <c r="C85" s="930" t="s">
        <v>11350</v>
      </c>
      <c r="D85" s="930">
        <v>2</v>
      </c>
      <c r="E85" s="931" t="s">
        <v>11350</v>
      </c>
      <c r="F85" s="931" t="s">
        <v>11350</v>
      </c>
      <c r="G85" s="932" t="s">
        <v>11350</v>
      </c>
      <c r="H85" s="1051" t="s">
        <v>11350</v>
      </c>
      <c r="I85" s="1052" t="s">
        <v>11350</v>
      </c>
      <c r="J85" s="1052" t="s">
        <v>11350</v>
      </c>
      <c r="K85" s="1053" t="s">
        <v>11350</v>
      </c>
      <c r="L85" s="1053" t="s">
        <v>11350</v>
      </c>
      <c r="M85" s="1053" t="s">
        <v>11350</v>
      </c>
      <c r="N85" s="1053" t="s">
        <v>11350</v>
      </c>
      <c r="O85" s="1053" t="s">
        <v>11350</v>
      </c>
      <c r="P85" s="1053" t="s">
        <v>11350</v>
      </c>
      <c r="Q85" s="933" t="s">
        <v>11350</v>
      </c>
      <c r="R85" s="933" t="s">
        <v>11350</v>
      </c>
      <c r="S85" s="933" t="s">
        <v>11350</v>
      </c>
      <c r="T85" s="934" t="s">
        <v>11350</v>
      </c>
      <c r="U85" s="933" t="s">
        <v>11350</v>
      </c>
      <c r="V85" s="933" t="s">
        <v>11350</v>
      </c>
      <c r="W85" s="933" t="s">
        <v>11350</v>
      </c>
      <c r="X85" s="935" t="s">
        <v>11350</v>
      </c>
      <c r="Y85" s="933" t="s">
        <v>11350</v>
      </c>
      <c r="Z85" s="933" t="s">
        <v>11350</v>
      </c>
      <c r="AA85" s="933" t="s">
        <v>11350</v>
      </c>
      <c r="AB85" s="933" t="s">
        <v>11350</v>
      </c>
      <c r="AC85" s="933" t="s">
        <v>11350</v>
      </c>
      <c r="AD85" s="933" t="s">
        <v>11350</v>
      </c>
      <c r="AE85" s="933" t="s">
        <v>11350</v>
      </c>
      <c r="AF85" s="1053" t="s">
        <v>11350</v>
      </c>
      <c r="AG85" s="1091" t="s">
        <v>11350</v>
      </c>
      <c r="AH85" s="1091" t="s">
        <v>11350</v>
      </c>
      <c r="AI85" s="1054" t="s">
        <v>11350</v>
      </c>
      <c r="AJ85" s="1054" t="s">
        <v>11350</v>
      </c>
      <c r="AK85" s="888" t="s">
        <v>11350</v>
      </c>
      <c r="AL85" s="888" t="s">
        <v>11350</v>
      </c>
      <c r="AM85" s="888" t="s">
        <v>11350</v>
      </c>
      <c r="AN85" s="888" t="s">
        <v>11350</v>
      </c>
      <c r="AO85" s="888" t="s">
        <v>11350</v>
      </c>
      <c r="AP85" s="888" t="s">
        <v>11350</v>
      </c>
      <c r="AQ85" s="1056" t="s">
        <v>11350</v>
      </c>
      <c r="AR85" s="1056" t="s">
        <v>11350</v>
      </c>
      <c r="AS85" s="1056" t="s">
        <v>11350</v>
      </c>
      <c r="AT85" s="1056" t="s">
        <v>11350</v>
      </c>
      <c r="AU85" s="936" t="s">
        <v>11350</v>
      </c>
      <c r="AV85" s="933" t="s">
        <v>11350</v>
      </c>
      <c r="AW85" s="937" t="s">
        <v>11350</v>
      </c>
      <c r="AX85" s="1092" t="s">
        <v>11350</v>
      </c>
      <c r="AY85" s="1092" t="s">
        <v>11350</v>
      </c>
      <c r="AZ85" s="1092" t="s">
        <v>11350</v>
      </c>
      <c r="BA85" s="1092" t="s">
        <v>11350</v>
      </c>
      <c r="BB85" s="1057" t="s">
        <v>11350</v>
      </c>
      <c r="BC85" s="1057" t="s">
        <v>11350</v>
      </c>
      <c r="BD85" s="1057" t="s">
        <v>11350</v>
      </c>
      <c r="BE85" s="1057" t="s">
        <v>11350</v>
      </c>
      <c r="BF85" s="1093" t="s">
        <v>11350</v>
      </c>
      <c r="BG85" s="1093" t="s">
        <v>11350</v>
      </c>
      <c r="BH85" s="1093" t="s">
        <v>11350</v>
      </c>
      <c r="BI85" s="1093" t="s">
        <v>11350</v>
      </c>
      <c r="BJ85" s="1093" t="s">
        <v>11350</v>
      </c>
      <c r="BK85" s="1057" t="s">
        <v>11350</v>
      </c>
      <c r="BL85" s="1057" t="s">
        <v>11350</v>
      </c>
      <c r="BM85" s="1057" t="s">
        <v>11350</v>
      </c>
      <c r="BN85" s="1057" t="s">
        <v>11350</v>
      </c>
      <c r="BO85" s="1056" t="s">
        <v>11350</v>
      </c>
      <c r="BP85" s="1056" t="s">
        <v>11350</v>
      </c>
      <c r="BQ85" s="1056" t="s">
        <v>11350</v>
      </c>
      <c r="BR85" s="1056" t="s">
        <v>11350</v>
      </c>
      <c r="BS85" s="1056" t="s">
        <v>11350</v>
      </c>
      <c r="BT85" s="1056" t="s">
        <v>11350</v>
      </c>
      <c r="BU85" s="1056" t="s">
        <v>11350</v>
      </c>
      <c r="BV85" s="1056" t="s">
        <v>11350</v>
      </c>
      <c r="BW85" s="1058" t="s">
        <v>11350</v>
      </c>
      <c r="BX85" s="1056" t="s">
        <v>11350</v>
      </c>
      <c r="BY85" s="1056" t="s">
        <v>11350</v>
      </c>
      <c r="BZ85" s="1056" t="s">
        <v>11350</v>
      </c>
      <c r="CA85" s="1056" t="s">
        <v>11350</v>
      </c>
      <c r="CB85" s="1056" t="s">
        <v>11350</v>
      </c>
      <c r="CC85" s="1056" t="s">
        <v>11350</v>
      </c>
    </row>
    <row r="86" spans="1:81" s="6" customFormat="1" ht="16.5" customHeight="1">
      <c r="A86" s="123">
        <v>57</v>
      </c>
      <c r="B86" s="901" t="s">
        <v>59</v>
      </c>
      <c r="C86" s="901" t="s">
        <v>50</v>
      </c>
      <c r="D86" s="901" t="s">
        <v>1083</v>
      </c>
      <c r="E86" s="901" t="s">
        <v>5507</v>
      </c>
      <c r="F86" s="901" t="s">
        <v>5863</v>
      </c>
      <c r="G86" s="1045" t="s">
        <v>1501</v>
      </c>
      <c r="H86" s="901" t="s">
        <v>16538</v>
      </c>
      <c r="I86" s="901" t="s">
        <v>16539</v>
      </c>
      <c r="J86" s="901" t="s">
        <v>12899</v>
      </c>
      <c r="K86" s="1046" t="s">
        <v>16540</v>
      </c>
      <c r="L86" s="1046" t="s">
        <v>5864</v>
      </c>
      <c r="M86" s="925" t="s">
        <v>16541</v>
      </c>
      <c r="N86" s="1059" t="s">
        <v>12888</v>
      </c>
      <c r="O86" s="1059" t="s">
        <v>11350</v>
      </c>
      <c r="P86" s="1059" t="s">
        <v>12899</v>
      </c>
      <c r="Q86" s="902">
        <v>566</v>
      </c>
      <c r="R86" s="902">
        <v>803</v>
      </c>
      <c r="S86" s="902">
        <v>525</v>
      </c>
      <c r="T86" s="959" t="s">
        <v>11350</v>
      </c>
      <c r="U86" s="902" t="s">
        <v>11350</v>
      </c>
      <c r="V86" s="902">
        <v>525</v>
      </c>
      <c r="W86" s="902">
        <v>42</v>
      </c>
      <c r="X86" s="900" t="s">
        <v>401</v>
      </c>
      <c r="Y86" s="902" t="s">
        <v>11350</v>
      </c>
      <c r="Z86" s="902">
        <v>14</v>
      </c>
      <c r="AA86" s="902" t="s">
        <v>11350</v>
      </c>
      <c r="AB86" s="902">
        <v>13</v>
      </c>
      <c r="AC86" s="902" t="s">
        <v>11350</v>
      </c>
      <c r="AD86" s="902" t="s">
        <v>11350</v>
      </c>
      <c r="AE86" s="902">
        <v>42</v>
      </c>
      <c r="AF86" s="926" t="s">
        <v>5865</v>
      </c>
      <c r="AG86" s="907">
        <v>197</v>
      </c>
      <c r="AH86" s="907">
        <v>243</v>
      </c>
      <c r="AI86" s="901" t="s">
        <v>11350</v>
      </c>
      <c r="AJ86" s="901" t="s">
        <v>11350</v>
      </c>
      <c r="AK86" s="901" t="s">
        <v>396</v>
      </c>
      <c r="AL86" s="913">
        <v>5</v>
      </c>
      <c r="AM86" s="901">
        <v>1</v>
      </c>
      <c r="AN86" s="901" t="s">
        <v>11350</v>
      </c>
      <c r="AO86" s="901">
        <v>4</v>
      </c>
      <c r="AP86" s="901" t="s">
        <v>11350</v>
      </c>
      <c r="AQ86" s="901">
        <v>301</v>
      </c>
      <c r="AR86" s="901" t="s">
        <v>16164</v>
      </c>
      <c r="AS86" s="901" t="s">
        <v>11350</v>
      </c>
      <c r="AT86" s="901" t="s">
        <v>1029</v>
      </c>
      <c r="AU86" s="899">
        <v>39109</v>
      </c>
      <c r="AV86" s="902">
        <v>129.93023255813952</v>
      </c>
      <c r="AW86" s="899" t="s">
        <v>11350</v>
      </c>
      <c r="AX86" s="899" t="s">
        <v>11350</v>
      </c>
      <c r="AY86" s="899" t="s">
        <v>11350</v>
      </c>
      <c r="AZ86" s="899" t="s">
        <v>11350</v>
      </c>
      <c r="BA86" s="899" t="s">
        <v>11350</v>
      </c>
      <c r="BB86" s="900" t="s">
        <v>11350</v>
      </c>
      <c r="BC86" s="900" t="s">
        <v>11350</v>
      </c>
      <c r="BD86" s="900" t="s">
        <v>11350</v>
      </c>
      <c r="BE86" s="1012" t="s">
        <v>364</v>
      </c>
      <c r="BF86" s="902" t="s">
        <v>11350</v>
      </c>
      <c r="BG86" s="902" t="s">
        <v>11350</v>
      </c>
      <c r="BH86" s="902" t="s">
        <v>11350</v>
      </c>
      <c r="BI86" s="902" t="s">
        <v>11350</v>
      </c>
      <c r="BJ86" s="902" t="s">
        <v>11350</v>
      </c>
      <c r="BK86" s="900" t="s">
        <v>11350</v>
      </c>
      <c r="BL86" s="900" t="s">
        <v>11350</v>
      </c>
      <c r="BM86" s="1012" t="s">
        <v>11350</v>
      </c>
      <c r="BN86" s="1012" t="s">
        <v>364</v>
      </c>
      <c r="BO86" s="901">
        <v>1</v>
      </c>
      <c r="BP86" s="901" t="s">
        <v>11350</v>
      </c>
      <c r="BQ86" s="901">
        <v>1</v>
      </c>
      <c r="BR86" s="913">
        <v>1</v>
      </c>
      <c r="BS86" s="901">
        <v>1</v>
      </c>
      <c r="BT86" s="901">
        <v>2</v>
      </c>
      <c r="BU86" s="901" t="s">
        <v>11350</v>
      </c>
      <c r="BV86" s="901" t="s">
        <v>11350</v>
      </c>
      <c r="BW86" s="924">
        <v>1</v>
      </c>
      <c r="BX86" s="901" t="s">
        <v>11350</v>
      </c>
      <c r="BY86" s="913" t="s">
        <v>11350</v>
      </c>
      <c r="BZ86" s="901" t="s">
        <v>11350</v>
      </c>
      <c r="CA86" s="901" t="s">
        <v>11350</v>
      </c>
      <c r="CB86" s="901" t="s">
        <v>11350</v>
      </c>
      <c r="CC86" s="901" t="s">
        <v>11350</v>
      </c>
    </row>
    <row r="87" spans="1:81" s="6" customFormat="1" ht="16.5" customHeight="1">
      <c r="A87" s="123">
        <v>58</v>
      </c>
      <c r="B87" s="901" t="s">
        <v>59</v>
      </c>
      <c r="C87" s="901" t="s">
        <v>55</v>
      </c>
      <c r="D87" s="901" t="s">
        <v>1083</v>
      </c>
      <c r="E87" s="901" t="s">
        <v>5507</v>
      </c>
      <c r="F87" s="901" t="s">
        <v>20085</v>
      </c>
      <c r="G87" s="1060" t="s">
        <v>5866</v>
      </c>
      <c r="H87" s="901" t="s">
        <v>16542</v>
      </c>
      <c r="I87" s="901" t="s">
        <v>16543</v>
      </c>
      <c r="J87" s="901" t="s">
        <v>12899</v>
      </c>
      <c r="K87" s="1046" t="s">
        <v>16544</v>
      </c>
      <c r="L87" s="1046" t="s">
        <v>5867</v>
      </c>
      <c r="M87" s="925" t="s">
        <v>16545</v>
      </c>
      <c r="N87" s="1059" t="s">
        <v>12888</v>
      </c>
      <c r="O87" s="1059" t="s">
        <v>11350</v>
      </c>
      <c r="P87" s="1059" t="s">
        <v>12888</v>
      </c>
      <c r="Q87" s="902">
        <v>116895.2</v>
      </c>
      <c r="R87" s="902">
        <v>2373</v>
      </c>
      <c r="S87" s="902">
        <v>1200</v>
      </c>
      <c r="T87" s="959">
        <v>95</v>
      </c>
      <c r="U87" s="902" t="s">
        <v>756</v>
      </c>
      <c r="V87" s="902">
        <v>1105</v>
      </c>
      <c r="W87" s="902">
        <v>125</v>
      </c>
      <c r="X87" s="900" t="s">
        <v>401</v>
      </c>
      <c r="Y87" s="902">
        <v>508</v>
      </c>
      <c r="Z87" s="902" t="s">
        <v>11350</v>
      </c>
      <c r="AA87" s="902" t="s">
        <v>11350</v>
      </c>
      <c r="AB87" s="902">
        <v>149</v>
      </c>
      <c r="AC87" s="902" t="s">
        <v>11350</v>
      </c>
      <c r="AD87" s="902" t="s">
        <v>11350</v>
      </c>
      <c r="AE87" s="902">
        <v>262</v>
      </c>
      <c r="AF87" s="1086" t="s">
        <v>5868</v>
      </c>
      <c r="AG87" s="907" t="s">
        <v>11350</v>
      </c>
      <c r="AH87" s="907">
        <v>264</v>
      </c>
      <c r="AI87" s="901" t="s">
        <v>11350</v>
      </c>
      <c r="AJ87" s="901" t="s">
        <v>11350</v>
      </c>
      <c r="AK87" s="901" t="s">
        <v>11350</v>
      </c>
      <c r="AL87" s="901">
        <v>2</v>
      </c>
      <c r="AM87" s="901">
        <v>1</v>
      </c>
      <c r="AN87" s="901">
        <v>1</v>
      </c>
      <c r="AO87" s="901" t="s">
        <v>11350</v>
      </c>
      <c r="AP87" s="901" t="s">
        <v>11350</v>
      </c>
      <c r="AQ87" s="901">
        <v>216</v>
      </c>
      <c r="AR87" s="901" t="s">
        <v>16164</v>
      </c>
      <c r="AS87" s="901" t="s">
        <v>11350</v>
      </c>
      <c r="AT87" s="901" t="s">
        <v>436</v>
      </c>
      <c r="AU87" s="899">
        <v>10739</v>
      </c>
      <c r="AV87" s="902">
        <v>49.717592592592595</v>
      </c>
      <c r="AW87" s="899" t="s">
        <v>11350</v>
      </c>
      <c r="AX87" s="899" t="s">
        <v>11350</v>
      </c>
      <c r="AY87" s="899" t="s">
        <v>11350</v>
      </c>
      <c r="AZ87" s="899" t="s">
        <v>11350</v>
      </c>
      <c r="BA87" s="899" t="s">
        <v>11350</v>
      </c>
      <c r="BB87" s="900" t="s">
        <v>11350</v>
      </c>
      <c r="BC87" s="900" t="s">
        <v>11350</v>
      </c>
      <c r="BD87" s="900" t="s">
        <v>11350</v>
      </c>
      <c r="BE87" s="1012" t="s">
        <v>364</v>
      </c>
      <c r="BF87" s="902" t="s">
        <v>11350</v>
      </c>
      <c r="BG87" s="902" t="s">
        <v>11350</v>
      </c>
      <c r="BH87" s="902" t="s">
        <v>11350</v>
      </c>
      <c r="BI87" s="902" t="s">
        <v>11350</v>
      </c>
      <c r="BJ87" s="902" t="s">
        <v>11350</v>
      </c>
      <c r="BK87" s="900" t="s">
        <v>11350</v>
      </c>
      <c r="BL87" s="900" t="s">
        <v>11350</v>
      </c>
      <c r="BM87" s="1012" t="s">
        <v>11350</v>
      </c>
      <c r="BN87" s="1012" t="s">
        <v>364</v>
      </c>
      <c r="BO87" s="901" t="s">
        <v>11350</v>
      </c>
      <c r="BP87" s="901" t="s">
        <v>11350</v>
      </c>
      <c r="BQ87" s="901" t="s">
        <v>11350</v>
      </c>
      <c r="BR87" s="901" t="s">
        <v>11350</v>
      </c>
      <c r="BS87" s="901" t="s">
        <v>11350</v>
      </c>
      <c r="BT87" s="901" t="s">
        <v>11350</v>
      </c>
      <c r="BU87" s="901" t="s">
        <v>11350</v>
      </c>
      <c r="BV87" s="901" t="s">
        <v>11350</v>
      </c>
      <c r="BW87" s="924" t="s">
        <v>11350</v>
      </c>
      <c r="BX87" s="901" t="s">
        <v>11350</v>
      </c>
      <c r="BY87" s="901">
        <v>1</v>
      </c>
      <c r="BZ87" s="913" t="s">
        <v>11350</v>
      </c>
      <c r="CA87" s="901">
        <v>3</v>
      </c>
      <c r="CB87" s="901" t="s">
        <v>11350</v>
      </c>
      <c r="CC87" s="901" t="s">
        <v>11350</v>
      </c>
    </row>
    <row r="88" spans="1:81" s="7" customFormat="1" ht="16.5" customHeight="1">
      <c r="A88" s="348"/>
      <c r="B88" s="929" t="s">
        <v>1513</v>
      </c>
      <c r="C88" s="930" t="s">
        <v>11350</v>
      </c>
      <c r="D88" s="930">
        <v>2</v>
      </c>
      <c r="E88" s="931" t="s">
        <v>11350</v>
      </c>
      <c r="F88" s="931" t="s">
        <v>11350</v>
      </c>
      <c r="G88" s="932" t="s">
        <v>11350</v>
      </c>
      <c r="H88" s="1051" t="s">
        <v>11350</v>
      </c>
      <c r="I88" s="1052" t="s">
        <v>11350</v>
      </c>
      <c r="J88" s="1052" t="s">
        <v>11350</v>
      </c>
      <c r="K88" s="1053" t="s">
        <v>11350</v>
      </c>
      <c r="L88" s="1053" t="s">
        <v>11350</v>
      </c>
      <c r="M88" s="1053" t="s">
        <v>11350</v>
      </c>
      <c r="N88" s="1053" t="s">
        <v>11350</v>
      </c>
      <c r="O88" s="1053" t="s">
        <v>11350</v>
      </c>
      <c r="P88" s="1053" t="s">
        <v>11350</v>
      </c>
      <c r="Q88" s="933" t="s">
        <v>11350</v>
      </c>
      <c r="R88" s="933" t="s">
        <v>11350</v>
      </c>
      <c r="S88" s="933" t="s">
        <v>11350</v>
      </c>
      <c r="T88" s="934" t="s">
        <v>11350</v>
      </c>
      <c r="U88" s="933" t="s">
        <v>11350</v>
      </c>
      <c r="V88" s="933" t="s">
        <v>11350</v>
      </c>
      <c r="W88" s="933" t="s">
        <v>11350</v>
      </c>
      <c r="X88" s="935" t="s">
        <v>11350</v>
      </c>
      <c r="Y88" s="933" t="s">
        <v>11350</v>
      </c>
      <c r="Z88" s="933" t="s">
        <v>11350</v>
      </c>
      <c r="AA88" s="933" t="s">
        <v>11350</v>
      </c>
      <c r="AB88" s="933" t="s">
        <v>11350</v>
      </c>
      <c r="AC88" s="933" t="s">
        <v>11350</v>
      </c>
      <c r="AD88" s="933" t="s">
        <v>11350</v>
      </c>
      <c r="AE88" s="933" t="s">
        <v>11350</v>
      </c>
      <c r="AF88" s="1053" t="s">
        <v>11350</v>
      </c>
      <c r="AG88" s="1091" t="s">
        <v>11350</v>
      </c>
      <c r="AH88" s="1091" t="s">
        <v>11350</v>
      </c>
      <c r="AI88" s="1054" t="s">
        <v>11350</v>
      </c>
      <c r="AJ88" s="1054" t="s">
        <v>11350</v>
      </c>
      <c r="AK88" s="888" t="s">
        <v>11350</v>
      </c>
      <c r="AL88" s="888" t="s">
        <v>11350</v>
      </c>
      <c r="AM88" s="888" t="s">
        <v>11350</v>
      </c>
      <c r="AN88" s="888" t="s">
        <v>11350</v>
      </c>
      <c r="AO88" s="888" t="s">
        <v>11350</v>
      </c>
      <c r="AP88" s="888" t="s">
        <v>11350</v>
      </c>
      <c r="AQ88" s="1056" t="s">
        <v>11350</v>
      </c>
      <c r="AR88" s="1056" t="s">
        <v>11350</v>
      </c>
      <c r="AS88" s="1056" t="s">
        <v>11350</v>
      </c>
      <c r="AT88" s="1056" t="s">
        <v>11350</v>
      </c>
      <c r="AU88" s="936" t="s">
        <v>11350</v>
      </c>
      <c r="AV88" s="933" t="s">
        <v>11350</v>
      </c>
      <c r="AW88" s="937" t="s">
        <v>11350</v>
      </c>
      <c r="AX88" s="937" t="s">
        <v>11350</v>
      </c>
      <c r="AY88" s="937" t="s">
        <v>11350</v>
      </c>
      <c r="AZ88" s="1092" t="s">
        <v>11350</v>
      </c>
      <c r="BA88" s="1092" t="s">
        <v>11350</v>
      </c>
      <c r="BB88" s="1057" t="s">
        <v>11350</v>
      </c>
      <c r="BC88" s="1057" t="s">
        <v>11350</v>
      </c>
      <c r="BD88" s="1057" t="s">
        <v>11350</v>
      </c>
      <c r="BE88" s="1057" t="s">
        <v>11350</v>
      </c>
      <c r="BF88" s="1093" t="s">
        <v>11350</v>
      </c>
      <c r="BG88" s="1093" t="s">
        <v>11350</v>
      </c>
      <c r="BH88" s="1093" t="s">
        <v>11350</v>
      </c>
      <c r="BI88" s="1093" t="s">
        <v>11350</v>
      </c>
      <c r="BJ88" s="1093" t="s">
        <v>11350</v>
      </c>
      <c r="BK88" s="1057" t="s">
        <v>11350</v>
      </c>
      <c r="BL88" s="1057" t="s">
        <v>11350</v>
      </c>
      <c r="BM88" s="1057" t="s">
        <v>11350</v>
      </c>
      <c r="BN88" s="1057" t="s">
        <v>11350</v>
      </c>
      <c r="BO88" s="1056" t="s">
        <v>11350</v>
      </c>
      <c r="BP88" s="1056" t="s">
        <v>11350</v>
      </c>
      <c r="BQ88" s="1056" t="s">
        <v>11350</v>
      </c>
      <c r="BR88" s="1056" t="s">
        <v>11350</v>
      </c>
      <c r="BS88" s="1056" t="s">
        <v>11350</v>
      </c>
      <c r="BT88" s="1056" t="s">
        <v>11350</v>
      </c>
      <c r="BU88" s="1056" t="s">
        <v>11350</v>
      </c>
      <c r="BV88" s="1056" t="s">
        <v>11350</v>
      </c>
      <c r="BW88" s="1058" t="s">
        <v>11350</v>
      </c>
      <c r="BX88" s="1056" t="s">
        <v>11350</v>
      </c>
      <c r="BY88" s="1056" t="s">
        <v>11350</v>
      </c>
      <c r="BZ88" s="1056" t="s">
        <v>11350</v>
      </c>
      <c r="CA88" s="1056" t="s">
        <v>11350</v>
      </c>
      <c r="CB88" s="1056" t="s">
        <v>11350</v>
      </c>
      <c r="CC88" s="1056" t="s">
        <v>11350</v>
      </c>
    </row>
    <row r="89" spans="1:81" s="7" customFormat="1" ht="16.5" customHeight="1">
      <c r="A89" s="1068"/>
      <c r="B89" s="1069" t="s">
        <v>1514</v>
      </c>
      <c r="C89" s="1070" t="s">
        <v>11350</v>
      </c>
      <c r="D89" s="1070">
        <v>4</v>
      </c>
      <c r="E89" s="1071" t="s">
        <v>11350</v>
      </c>
      <c r="F89" s="1072" t="s">
        <v>11350</v>
      </c>
      <c r="G89" s="1073" t="s">
        <v>11350</v>
      </c>
      <c r="H89" s="1074" t="s">
        <v>11350</v>
      </c>
      <c r="I89" s="1074" t="s">
        <v>11350</v>
      </c>
      <c r="J89" s="1074" t="s">
        <v>11350</v>
      </c>
      <c r="K89" s="1074" t="s">
        <v>11350</v>
      </c>
      <c r="L89" s="1074" t="s">
        <v>11350</v>
      </c>
      <c r="M89" s="1074" t="s">
        <v>11350</v>
      </c>
      <c r="N89" s="1074" t="s">
        <v>11350</v>
      </c>
      <c r="O89" s="1074" t="s">
        <v>11350</v>
      </c>
      <c r="P89" s="1074" t="s">
        <v>11350</v>
      </c>
      <c r="Q89" s="1075" t="s">
        <v>11350</v>
      </c>
      <c r="R89" s="1075" t="s">
        <v>11350</v>
      </c>
      <c r="S89" s="1075" t="s">
        <v>11350</v>
      </c>
      <c r="T89" s="1076" t="s">
        <v>11350</v>
      </c>
      <c r="U89" s="1075" t="s">
        <v>11350</v>
      </c>
      <c r="V89" s="1075" t="s">
        <v>11350</v>
      </c>
      <c r="W89" s="1075" t="s">
        <v>11350</v>
      </c>
      <c r="X89" s="1077" t="s">
        <v>11350</v>
      </c>
      <c r="Y89" s="1075" t="s">
        <v>11350</v>
      </c>
      <c r="Z89" s="1075" t="s">
        <v>11350</v>
      </c>
      <c r="AA89" s="1075" t="s">
        <v>11350</v>
      </c>
      <c r="AB89" s="1075" t="s">
        <v>11350</v>
      </c>
      <c r="AC89" s="1075" t="s">
        <v>11350</v>
      </c>
      <c r="AD89" s="1075" t="s">
        <v>11350</v>
      </c>
      <c r="AE89" s="1075" t="s">
        <v>11350</v>
      </c>
      <c r="AF89" s="1078" t="s">
        <v>11350</v>
      </c>
      <c r="AG89" s="1094" t="s">
        <v>11350</v>
      </c>
      <c r="AH89" s="1094" t="s">
        <v>11350</v>
      </c>
      <c r="AI89" s="1078" t="s">
        <v>11350</v>
      </c>
      <c r="AJ89" s="1078" t="s">
        <v>11350</v>
      </c>
      <c r="AK89" s="1078" t="s">
        <v>11350</v>
      </c>
      <c r="AL89" s="1074" t="s">
        <v>11350</v>
      </c>
      <c r="AM89" s="1074" t="s">
        <v>11350</v>
      </c>
      <c r="AN89" s="1074" t="s">
        <v>11350</v>
      </c>
      <c r="AO89" s="1074" t="s">
        <v>11350</v>
      </c>
      <c r="AP89" s="1074" t="s">
        <v>11350</v>
      </c>
      <c r="AQ89" s="1074" t="s">
        <v>11350</v>
      </c>
      <c r="AR89" s="1074" t="s">
        <v>11350</v>
      </c>
      <c r="AS89" s="1074" t="s">
        <v>11350</v>
      </c>
      <c r="AT89" s="1074" t="s">
        <v>11350</v>
      </c>
      <c r="AU89" s="1079" t="s">
        <v>11350</v>
      </c>
      <c r="AV89" s="1075" t="s">
        <v>11350</v>
      </c>
      <c r="AW89" s="1080" t="s">
        <v>11350</v>
      </c>
      <c r="AX89" s="1080" t="s">
        <v>11350</v>
      </c>
      <c r="AY89" s="1080" t="s">
        <v>11350</v>
      </c>
      <c r="AZ89" s="1095" t="s">
        <v>11350</v>
      </c>
      <c r="BA89" s="1095" t="s">
        <v>11350</v>
      </c>
      <c r="BB89" s="1081" t="s">
        <v>11350</v>
      </c>
      <c r="BC89" s="1081" t="s">
        <v>11350</v>
      </c>
      <c r="BD89" s="1082" t="s">
        <v>11350</v>
      </c>
      <c r="BE89" s="1082" t="s">
        <v>11350</v>
      </c>
      <c r="BF89" s="1096" t="s">
        <v>11350</v>
      </c>
      <c r="BG89" s="1096" t="s">
        <v>11350</v>
      </c>
      <c r="BH89" s="1096" t="s">
        <v>11350</v>
      </c>
      <c r="BI89" s="1096" t="s">
        <v>11350</v>
      </c>
      <c r="BJ89" s="1096" t="s">
        <v>11350</v>
      </c>
      <c r="BK89" s="1081" t="s">
        <v>11350</v>
      </c>
      <c r="BL89" s="1081" t="s">
        <v>11350</v>
      </c>
      <c r="BM89" s="1082" t="s">
        <v>11350</v>
      </c>
      <c r="BN89" s="1082" t="s">
        <v>11350</v>
      </c>
      <c r="BO89" s="1074" t="s">
        <v>11350</v>
      </c>
      <c r="BP89" s="1074" t="s">
        <v>11350</v>
      </c>
      <c r="BQ89" s="1074" t="s">
        <v>11350</v>
      </c>
      <c r="BR89" s="1074" t="s">
        <v>11350</v>
      </c>
      <c r="BS89" s="1074" t="s">
        <v>11350</v>
      </c>
      <c r="BT89" s="1074" t="s">
        <v>11350</v>
      </c>
      <c r="BU89" s="1074" t="s">
        <v>11350</v>
      </c>
      <c r="BV89" s="1074" t="s">
        <v>11350</v>
      </c>
      <c r="BW89" s="1072" t="s">
        <v>11350</v>
      </c>
      <c r="BX89" s="1074" t="s">
        <v>11350</v>
      </c>
      <c r="BY89" s="1074" t="s">
        <v>11350</v>
      </c>
      <c r="BZ89" s="1074" t="s">
        <v>11350</v>
      </c>
      <c r="CA89" s="1074" t="s">
        <v>11350</v>
      </c>
      <c r="CB89" s="1074" t="s">
        <v>11350</v>
      </c>
      <c r="CC89" s="1074" t="s">
        <v>11350</v>
      </c>
    </row>
    <row r="90" spans="1:81" s="6" customFormat="1" ht="16.5" customHeight="1">
      <c r="A90" s="680"/>
      <c r="B90" s="889" t="s">
        <v>64</v>
      </c>
      <c r="C90" s="680" t="s">
        <v>11350</v>
      </c>
      <c r="D90" s="680" t="s">
        <v>11350</v>
      </c>
      <c r="E90" s="680" t="s">
        <v>11350</v>
      </c>
      <c r="F90" s="925" t="s">
        <v>11350</v>
      </c>
      <c r="G90" s="1010" t="s">
        <v>11350</v>
      </c>
      <c r="H90" s="925" t="s">
        <v>11350</v>
      </c>
      <c r="I90" s="925" t="s">
        <v>11350</v>
      </c>
      <c r="J90" s="925" t="s">
        <v>11350</v>
      </c>
      <c r="K90" s="925" t="s">
        <v>11350</v>
      </c>
      <c r="L90" s="925" t="s">
        <v>11350</v>
      </c>
      <c r="M90" s="925" t="s">
        <v>11350</v>
      </c>
      <c r="N90" s="925" t="s">
        <v>11350</v>
      </c>
      <c r="O90" s="925" t="s">
        <v>11350</v>
      </c>
      <c r="P90" s="925" t="s">
        <v>11350</v>
      </c>
      <c r="Q90" s="902" t="s">
        <v>11350</v>
      </c>
      <c r="R90" s="902" t="s">
        <v>11350</v>
      </c>
      <c r="S90" s="902" t="s">
        <v>11350</v>
      </c>
      <c r="T90" s="959" t="s">
        <v>11350</v>
      </c>
      <c r="U90" s="902" t="s">
        <v>11350</v>
      </c>
      <c r="V90" s="902" t="s">
        <v>11350</v>
      </c>
      <c r="W90" s="902" t="s">
        <v>11350</v>
      </c>
      <c r="X90" s="900" t="s">
        <v>11350</v>
      </c>
      <c r="Y90" s="902" t="s">
        <v>11350</v>
      </c>
      <c r="Z90" s="902" t="s">
        <v>11350</v>
      </c>
      <c r="AA90" s="902" t="s">
        <v>11350</v>
      </c>
      <c r="AB90" s="902" t="s">
        <v>11350</v>
      </c>
      <c r="AC90" s="902" t="s">
        <v>11350</v>
      </c>
      <c r="AD90" s="902" t="s">
        <v>11350</v>
      </c>
      <c r="AE90" s="902" t="s">
        <v>11350</v>
      </c>
      <c r="AF90" s="926" t="s">
        <v>11350</v>
      </c>
      <c r="AG90" s="907" t="s">
        <v>11350</v>
      </c>
      <c r="AH90" s="907" t="s">
        <v>11350</v>
      </c>
      <c r="AI90" s="926" t="s">
        <v>11350</v>
      </c>
      <c r="AJ90" s="926" t="s">
        <v>11350</v>
      </c>
      <c r="AK90" s="926" t="s">
        <v>11350</v>
      </c>
      <c r="AL90" s="926" t="s">
        <v>11350</v>
      </c>
      <c r="AM90" s="926" t="s">
        <v>11350</v>
      </c>
      <c r="AN90" s="926" t="s">
        <v>11350</v>
      </c>
      <c r="AO90" s="926" t="s">
        <v>11350</v>
      </c>
      <c r="AP90" s="926" t="s">
        <v>11350</v>
      </c>
      <c r="AQ90" s="926" t="s">
        <v>11350</v>
      </c>
      <c r="AR90" s="925" t="s">
        <v>11350</v>
      </c>
      <c r="AS90" s="925" t="s">
        <v>11350</v>
      </c>
      <c r="AT90" s="925" t="s">
        <v>11350</v>
      </c>
      <c r="AU90" s="907" t="s">
        <v>11350</v>
      </c>
      <c r="AV90" s="902" t="s">
        <v>11350</v>
      </c>
      <c r="AW90" s="949" t="s">
        <v>11350</v>
      </c>
      <c r="AX90" s="949" t="s">
        <v>11350</v>
      </c>
      <c r="AY90" s="949" t="s">
        <v>11350</v>
      </c>
      <c r="AZ90" s="949" t="s">
        <v>11350</v>
      </c>
      <c r="BA90" s="949" t="s">
        <v>11350</v>
      </c>
      <c r="BB90" s="900" t="s">
        <v>11350</v>
      </c>
      <c r="BC90" s="900" t="s">
        <v>11350</v>
      </c>
      <c r="BD90" s="925" t="s">
        <v>11350</v>
      </c>
      <c r="BE90" s="925" t="s">
        <v>11350</v>
      </c>
      <c r="BF90" s="907" t="s">
        <v>11350</v>
      </c>
      <c r="BG90" s="907" t="s">
        <v>11350</v>
      </c>
      <c r="BH90" s="907" t="s">
        <v>11350</v>
      </c>
      <c r="BI90" s="907" t="s">
        <v>11350</v>
      </c>
      <c r="BJ90" s="907" t="s">
        <v>11350</v>
      </c>
      <c r="BK90" s="900" t="s">
        <v>11350</v>
      </c>
      <c r="BL90" s="900" t="s">
        <v>11350</v>
      </c>
      <c r="BM90" s="925" t="s">
        <v>11350</v>
      </c>
      <c r="BN90" s="925" t="s">
        <v>11350</v>
      </c>
      <c r="BO90" s="925" t="s">
        <v>11350</v>
      </c>
      <c r="BP90" s="925" t="s">
        <v>11350</v>
      </c>
      <c r="BQ90" s="925" t="s">
        <v>11350</v>
      </c>
      <c r="BR90" s="925" t="s">
        <v>11350</v>
      </c>
      <c r="BS90" s="925" t="s">
        <v>11350</v>
      </c>
      <c r="BT90" s="925" t="s">
        <v>11350</v>
      </c>
      <c r="BU90" s="925" t="s">
        <v>11350</v>
      </c>
      <c r="BV90" s="925" t="s">
        <v>11350</v>
      </c>
      <c r="BW90" s="986" t="s">
        <v>11350</v>
      </c>
      <c r="BX90" s="925" t="s">
        <v>11350</v>
      </c>
      <c r="BY90" s="925" t="s">
        <v>11350</v>
      </c>
      <c r="BZ90" s="925" t="s">
        <v>11350</v>
      </c>
      <c r="CA90" s="925" t="s">
        <v>11350</v>
      </c>
      <c r="CB90" s="925" t="s">
        <v>11350</v>
      </c>
      <c r="CC90" s="925" t="s">
        <v>11350</v>
      </c>
    </row>
    <row r="91" spans="1:81" s="6" customFormat="1" ht="16.5" customHeight="1">
      <c r="A91" s="123">
        <v>59</v>
      </c>
      <c r="B91" s="901" t="s">
        <v>64</v>
      </c>
      <c r="C91" s="901" t="s">
        <v>67</v>
      </c>
      <c r="D91" s="901" t="s">
        <v>481</v>
      </c>
      <c r="E91" s="901" t="s">
        <v>5507</v>
      </c>
      <c r="F91" s="901" t="s">
        <v>5869</v>
      </c>
      <c r="G91" s="1045" t="s">
        <v>5870</v>
      </c>
      <c r="H91" s="901" t="s">
        <v>16546</v>
      </c>
      <c r="I91" s="901" t="s">
        <v>16547</v>
      </c>
      <c r="J91" s="901" t="s">
        <v>12899</v>
      </c>
      <c r="K91" s="1046" t="s">
        <v>16547</v>
      </c>
      <c r="L91" s="1046" t="s">
        <v>5871</v>
      </c>
      <c r="M91" s="1066" t="s">
        <v>16548</v>
      </c>
      <c r="N91" s="1059" t="s">
        <v>12888</v>
      </c>
      <c r="O91" s="1059" t="s">
        <v>11350</v>
      </c>
      <c r="P91" s="1059" t="s">
        <v>12888</v>
      </c>
      <c r="Q91" s="902">
        <v>14553</v>
      </c>
      <c r="R91" s="902">
        <v>3685</v>
      </c>
      <c r="S91" s="902">
        <v>2069</v>
      </c>
      <c r="T91" s="959">
        <v>1794</v>
      </c>
      <c r="U91" s="902" t="s">
        <v>418</v>
      </c>
      <c r="V91" s="902">
        <v>275</v>
      </c>
      <c r="W91" s="902">
        <v>463</v>
      </c>
      <c r="X91" s="900" t="s">
        <v>401</v>
      </c>
      <c r="Y91" s="902">
        <v>121.5</v>
      </c>
      <c r="Z91" s="902">
        <v>7</v>
      </c>
      <c r="AA91" s="902">
        <v>1481</v>
      </c>
      <c r="AB91" s="902">
        <v>275</v>
      </c>
      <c r="AC91" s="902" t="s">
        <v>11350</v>
      </c>
      <c r="AD91" s="902" t="s">
        <v>11350</v>
      </c>
      <c r="AE91" s="902">
        <v>32</v>
      </c>
      <c r="AF91" s="926" t="s">
        <v>5872</v>
      </c>
      <c r="AG91" s="907">
        <v>8408</v>
      </c>
      <c r="AH91" s="907">
        <v>11139</v>
      </c>
      <c r="AI91" s="901" t="s">
        <v>5873</v>
      </c>
      <c r="AJ91" s="901" t="s">
        <v>5874</v>
      </c>
      <c r="AK91" s="901" t="s">
        <v>406</v>
      </c>
      <c r="AL91" s="901">
        <v>5</v>
      </c>
      <c r="AM91" s="901">
        <v>1</v>
      </c>
      <c r="AN91" s="901">
        <v>4</v>
      </c>
      <c r="AO91" s="901" t="s">
        <v>11350</v>
      </c>
      <c r="AP91" s="901" t="s">
        <v>11350</v>
      </c>
      <c r="AQ91" s="901">
        <v>318</v>
      </c>
      <c r="AR91" s="901" t="s">
        <v>16168</v>
      </c>
      <c r="AS91" s="901" t="s">
        <v>16168</v>
      </c>
      <c r="AT91" s="941" t="s">
        <v>1532</v>
      </c>
      <c r="AU91" s="1097">
        <v>9250</v>
      </c>
      <c r="AV91" s="902">
        <v>29.088050314465409</v>
      </c>
      <c r="AW91" s="899" t="s">
        <v>11350</v>
      </c>
      <c r="AX91" s="899" t="s">
        <v>11350</v>
      </c>
      <c r="AY91" s="899" t="s">
        <v>11350</v>
      </c>
      <c r="AZ91" s="899" t="s">
        <v>11350</v>
      </c>
      <c r="BA91" s="899" t="s">
        <v>11350</v>
      </c>
      <c r="BB91" s="900" t="s">
        <v>11350</v>
      </c>
      <c r="BC91" s="900" t="s">
        <v>11350</v>
      </c>
      <c r="BD91" s="900" t="s">
        <v>11350</v>
      </c>
      <c r="BE91" s="1012" t="s">
        <v>364</v>
      </c>
      <c r="BF91" s="902" t="s">
        <v>11350</v>
      </c>
      <c r="BG91" s="902" t="s">
        <v>11350</v>
      </c>
      <c r="BH91" s="902" t="s">
        <v>11350</v>
      </c>
      <c r="BI91" s="902" t="s">
        <v>11350</v>
      </c>
      <c r="BJ91" s="902" t="s">
        <v>11350</v>
      </c>
      <c r="BK91" s="900" t="s">
        <v>11350</v>
      </c>
      <c r="BL91" s="900" t="s">
        <v>11350</v>
      </c>
      <c r="BM91" s="1012" t="s">
        <v>11350</v>
      </c>
      <c r="BN91" s="1012" t="s">
        <v>11350</v>
      </c>
      <c r="BO91" s="901">
        <v>2</v>
      </c>
      <c r="BP91" s="901" t="s">
        <v>11350</v>
      </c>
      <c r="BQ91" s="901">
        <v>2</v>
      </c>
      <c r="BR91" s="901">
        <v>4</v>
      </c>
      <c r="BS91" s="901" t="s">
        <v>11350</v>
      </c>
      <c r="BT91" s="901">
        <v>2</v>
      </c>
      <c r="BU91" s="901">
        <v>6</v>
      </c>
      <c r="BV91" s="901" t="s">
        <v>11350</v>
      </c>
      <c r="BW91" s="924" t="s">
        <v>11350</v>
      </c>
      <c r="BX91" s="901" t="s">
        <v>11350</v>
      </c>
      <c r="BY91" s="913" t="s">
        <v>11350</v>
      </c>
      <c r="BZ91" s="901" t="s">
        <v>11350</v>
      </c>
      <c r="CA91" s="901" t="s">
        <v>11350</v>
      </c>
      <c r="CB91" s="901" t="s">
        <v>11350</v>
      </c>
      <c r="CC91" s="901" t="s">
        <v>11350</v>
      </c>
    </row>
    <row r="92" spans="1:81" s="6" customFormat="1" ht="16.5" customHeight="1">
      <c r="A92" s="123">
        <v>60</v>
      </c>
      <c r="B92" s="901" t="s">
        <v>64</v>
      </c>
      <c r="C92" s="901" t="s">
        <v>33</v>
      </c>
      <c r="D92" s="901" t="s">
        <v>481</v>
      </c>
      <c r="E92" s="901" t="s">
        <v>5507</v>
      </c>
      <c r="F92" s="901" t="s">
        <v>5875</v>
      </c>
      <c r="G92" s="1045" t="s">
        <v>5876</v>
      </c>
      <c r="H92" s="901" t="s">
        <v>16549</v>
      </c>
      <c r="I92" s="901" t="s">
        <v>16550</v>
      </c>
      <c r="J92" s="901" t="s">
        <v>12899</v>
      </c>
      <c r="K92" s="901" t="s">
        <v>16551</v>
      </c>
      <c r="L92" s="913" t="s">
        <v>5877</v>
      </c>
      <c r="M92" s="901" t="s">
        <v>16552</v>
      </c>
      <c r="N92" s="901" t="s">
        <v>12888</v>
      </c>
      <c r="O92" s="901" t="s">
        <v>11350</v>
      </c>
      <c r="P92" s="901" t="s">
        <v>12888</v>
      </c>
      <c r="Q92" s="902">
        <v>6634.7</v>
      </c>
      <c r="R92" s="902">
        <v>5593</v>
      </c>
      <c r="S92" s="902">
        <v>460</v>
      </c>
      <c r="T92" s="959" t="s">
        <v>11350</v>
      </c>
      <c r="U92" s="902" t="s">
        <v>11350</v>
      </c>
      <c r="V92" s="902">
        <v>460</v>
      </c>
      <c r="W92" s="902">
        <v>80</v>
      </c>
      <c r="X92" s="900" t="s">
        <v>401</v>
      </c>
      <c r="Y92" s="902">
        <v>192</v>
      </c>
      <c r="Z92" s="902">
        <v>100</v>
      </c>
      <c r="AA92" s="902">
        <v>3200</v>
      </c>
      <c r="AB92" s="902">
        <v>145</v>
      </c>
      <c r="AC92" s="902" t="s">
        <v>11350</v>
      </c>
      <c r="AD92" s="902">
        <v>130</v>
      </c>
      <c r="AE92" s="902">
        <v>34</v>
      </c>
      <c r="AF92" s="901" t="s">
        <v>5878</v>
      </c>
      <c r="AG92" s="907">
        <v>549</v>
      </c>
      <c r="AH92" s="907">
        <v>549</v>
      </c>
      <c r="AI92" s="909" t="s">
        <v>11350</v>
      </c>
      <c r="AJ92" s="909" t="s">
        <v>11350</v>
      </c>
      <c r="AK92" s="901" t="s">
        <v>890</v>
      </c>
      <c r="AL92" s="901">
        <v>22</v>
      </c>
      <c r="AM92" s="901">
        <v>11</v>
      </c>
      <c r="AN92" s="901">
        <v>1</v>
      </c>
      <c r="AO92" s="901">
        <v>10</v>
      </c>
      <c r="AP92" s="901" t="s">
        <v>11350</v>
      </c>
      <c r="AQ92" s="901">
        <v>305</v>
      </c>
      <c r="AR92" s="901" t="s">
        <v>16188</v>
      </c>
      <c r="AS92" s="901" t="s">
        <v>16188</v>
      </c>
      <c r="AT92" s="901" t="s">
        <v>464</v>
      </c>
      <c r="AU92" s="907">
        <v>21304</v>
      </c>
      <c r="AV92" s="902">
        <v>69.849180327868851</v>
      </c>
      <c r="AW92" s="899" t="s">
        <v>11350</v>
      </c>
      <c r="AX92" s="899" t="s">
        <v>11350</v>
      </c>
      <c r="AY92" s="899" t="s">
        <v>11350</v>
      </c>
      <c r="AZ92" s="899" t="s">
        <v>11350</v>
      </c>
      <c r="BA92" s="899" t="s">
        <v>11350</v>
      </c>
      <c r="BB92" s="901" t="s">
        <v>11350</v>
      </c>
      <c r="BC92" s="901" t="s">
        <v>11350</v>
      </c>
      <c r="BD92" s="901" t="s">
        <v>11350</v>
      </c>
      <c r="BE92" s="901" t="s">
        <v>11350</v>
      </c>
      <c r="BF92" s="902" t="s">
        <v>11350</v>
      </c>
      <c r="BG92" s="902" t="s">
        <v>11350</v>
      </c>
      <c r="BH92" s="902" t="s">
        <v>11350</v>
      </c>
      <c r="BI92" s="902" t="s">
        <v>11350</v>
      </c>
      <c r="BJ92" s="902" t="s">
        <v>11350</v>
      </c>
      <c r="BK92" s="901" t="s">
        <v>11350</v>
      </c>
      <c r="BL92" s="901" t="s">
        <v>11350</v>
      </c>
      <c r="BM92" s="901" t="s">
        <v>11350</v>
      </c>
      <c r="BN92" s="901" t="s">
        <v>364</v>
      </c>
      <c r="BO92" s="941" t="s">
        <v>11350</v>
      </c>
      <c r="BP92" s="941" t="s">
        <v>11350</v>
      </c>
      <c r="BQ92" s="941" t="s">
        <v>11350</v>
      </c>
      <c r="BR92" s="941" t="s">
        <v>11350</v>
      </c>
      <c r="BS92" s="941">
        <v>3</v>
      </c>
      <c r="BT92" s="941" t="s">
        <v>11350</v>
      </c>
      <c r="BU92" s="941">
        <v>13</v>
      </c>
      <c r="BV92" s="941">
        <v>1</v>
      </c>
      <c r="BW92" s="952">
        <v>3</v>
      </c>
      <c r="BX92" s="901" t="s">
        <v>11350</v>
      </c>
      <c r="BY92" s="901" t="s">
        <v>11350</v>
      </c>
      <c r="BZ92" s="901" t="s">
        <v>11350</v>
      </c>
      <c r="CA92" s="901" t="s">
        <v>11350</v>
      </c>
      <c r="CB92" s="901" t="s">
        <v>11350</v>
      </c>
      <c r="CC92" s="901" t="s">
        <v>11350</v>
      </c>
    </row>
    <row r="93" spans="1:81" s="7" customFormat="1" ht="16.5" customHeight="1">
      <c r="A93" s="348"/>
      <c r="B93" s="929" t="s">
        <v>1595</v>
      </c>
      <c r="C93" s="930" t="s">
        <v>11350</v>
      </c>
      <c r="D93" s="930">
        <v>2</v>
      </c>
      <c r="E93" s="931" t="s">
        <v>11350</v>
      </c>
      <c r="F93" s="931" t="s">
        <v>11350</v>
      </c>
      <c r="G93" s="932" t="s">
        <v>11350</v>
      </c>
      <c r="H93" s="1051" t="s">
        <v>11350</v>
      </c>
      <c r="I93" s="1052" t="s">
        <v>11350</v>
      </c>
      <c r="J93" s="1052" t="s">
        <v>11350</v>
      </c>
      <c r="K93" s="1053" t="s">
        <v>11350</v>
      </c>
      <c r="L93" s="1053" t="s">
        <v>11350</v>
      </c>
      <c r="M93" s="1053" t="s">
        <v>11350</v>
      </c>
      <c r="N93" s="1053" t="s">
        <v>11350</v>
      </c>
      <c r="O93" s="1053" t="s">
        <v>11350</v>
      </c>
      <c r="P93" s="1053" t="s">
        <v>11350</v>
      </c>
      <c r="Q93" s="933" t="s">
        <v>11350</v>
      </c>
      <c r="R93" s="933" t="s">
        <v>11350</v>
      </c>
      <c r="S93" s="933" t="s">
        <v>11350</v>
      </c>
      <c r="T93" s="934" t="s">
        <v>11350</v>
      </c>
      <c r="U93" s="933" t="s">
        <v>11350</v>
      </c>
      <c r="V93" s="933" t="s">
        <v>11350</v>
      </c>
      <c r="W93" s="933" t="s">
        <v>11350</v>
      </c>
      <c r="X93" s="935" t="s">
        <v>11350</v>
      </c>
      <c r="Y93" s="933" t="s">
        <v>11350</v>
      </c>
      <c r="Z93" s="933" t="s">
        <v>11350</v>
      </c>
      <c r="AA93" s="933" t="s">
        <v>11350</v>
      </c>
      <c r="AB93" s="933" t="s">
        <v>11350</v>
      </c>
      <c r="AC93" s="933" t="s">
        <v>11350</v>
      </c>
      <c r="AD93" s="933" t="s">
        <v>11350</v>
      </c>
      <c r="AE93" s="933" t="s">
        <v>11350</v>
      </c>
      <c r="AF93" s="1053" t="s">
        <v>11350</v>
      </c>
      <c r="AG93" s="1091" t="s">
        <v>11350</v>
      </c>
      <c r="AH93" s="1091" t="s">
        <v>11350</v>
      </c>
      <c r="AI93" s="1054" t="s">
        <v>11350</v>
      </c>
      <c r="AJ93" s="1054" t="s">
        <v>11350</v>
      </c>
      <c r="AK93" s="888" t="s">
        <v>11350</v>
      </c>
      <c r="AL93" s="888" t="s">
        <v>11350</v>
      </c>
      <c r="AM93" s="888" t="s">
        <v>11350</v>
      </c>
      <c r="AN93" s="1054" t="s">
        <v>11350</v>
      </c>
      <c r="AO93" s="1054" t="s">
        <v>11350</v>
      </c>
      <c r="AP93" s="1054" t="s">
        <v>11350</v>
      </c>
      <c r="AQ93" s="1055" t="s">
        <v>11350</v>
      </c>
      <c r="AR93" s="1056" t="s">
        <v>11350</v>
      </c>
      <c r="AS93" s="1056" t="s">
        <v>11350</v>
      </c>
      <c r="AT93" s="1056" t="s">
        <v>11350</v>
      </c>
      <c r="AU93" s="1091" t="s">
        <v>11350</v>
      </c>
      <c r="AV93" s="1091" t="s">
        <v>11350</v>
      </c>
      <c r="AW93" s="1093" t="s">
        <v>11350</v>
      </c>
      <c r="AX93" s="1093" t="s">
        <v>11350</v>
      </c>
      <c r="AY93" s="1092" t="s">
        <v>11350</v>
      </c>
      <c r="AZ93" s="1092" t="s">
        <v>11350</v>
      </c>
      <c r="BA93" s="1092" t="s">
        <v>11350</v>
      </c>
      <c r="BB93" s="1057" t="s">
        <v>11350</v>
      </c>
      <c r="BC93" s="1057" t="s">
        <v>11350</v>
      </c>
      <c r="BD93" s="1057" t="s">
        <v>11350</v>
      </c>
      <c r="BE93" s="1057" t="s">
        <v>11350</v>
      </c>
      <c r="BF93" s="1093" t="s">
        <v>11350</v>
      </c>
      <c r="BG93" s="1093" t="s">
        <v>11350</v>
      </c>
      <c r="BH93" s="1093" t="s">
        <v>11350</v>
      </c>
      <c r="BI93" s="1093" t="s">
        <v>11350</v>
      </c>
      <c r="BJ93" s="1093" t="s">
        <v>11350</v>
      </c>
      <c r="BK93" s="1057" t="s">
        <v>11350</v>
      </c>
      <c r="BL93" s="1057" t="s">
        <v>11350</v>
      </c>
      <c r="BM93" s="1057" t="s">
        <v>11350</v>
      </c>
      <c r="BN93" s="1057" t="s">
        <v>11350</v>
      </c>
      <c r="BO93" s="1056" t="s">
        <v>11350</v>
      </c>
      <c r="BP93" s="1056" t="s">
        <v>11350</v>
      </c>
      <c r="BQ93" s="1056" t="s">
        <v>11350</v>
      </c>
      <c r="BR93" s="1056" t="s">
        <v>11350</v>
      </c>
      <c r="BS93" s="1056" t="s">
        <v>11350</v>
      </c>
      <c r="BT93" s="1056" t="s">
        <v>11350</v>
      </c>
      <c r="BU93" s="1056" t="s">
        <v>11350</v>
      </c>
      <c r="BV93" s="1056" t="s">
        <v>11350</v>
      </c>
      <c r="BW93" s="1058" t="s">
        <v>11350</v>
      </c>
      <c r="BX93" s="1056" t="s">
        <v>11350</v>
      </c>
      <c r="BY93" s="1056" t="s">
        <v>11350</v>
      </c>
      <c r="BZ93" s="1056" t="s">
        <v>11350</v>
      </c>
      <c r="CA93" s="1056" t="s">
        <v>11350</v>
      </c>
      <c r="CB93" s="1056" t="s">
        <v>11350</v>
      </c>
      <c r="CC93" s="1056" t="s">
        <v>11350</v>
      </c>
    </row>
    <row r="94" spans="1:81" s="6" customFormat="1" ht="16.5" customHeight="1">
      <c r="A94" s="123">
        <v>61</v>
      </c>
      <c r="B94" s="901" t="s">
        <v>64</v>
      </c>
      <c r="C94" s="901" t="s">
        <v>70</v>
      </c>
      <c r="D94" s="901" t="s">
        <v>32</v>
      </c>
      <c r="E94" s="901" t="s">
        <v>5507</v>
      </c>
      <c r="F94" s="901" t="s">
        <v>5879</v>
      </c>
      <c r="G94" s="1045" t="s">
        <v>5880</v>
      </c>
      <c r="H94" s="901" t="s">
        <v>16553</v>
      </c>
      <c r="I94" s="901" t="s">
        <v>16554</v>
      </c>
      <c r="J94" s="901" t="s">
        <v>12899</v>
      </c>
      <c r="K94" s="1046" t="s">
        <v>16555</v>
      </c>
      <c r="L94" s="1046" t="s">
        <v>5881</v>
      </c>
      <c r="M94" s="1066" t="s">
        <v>16556</v>
      </c>
      <c r="N94" s="1059" t="s">
        <v>12888</v>
      </c>
      <c r="O94" s="901" t="s">
        <v>11350</v>
      </c>
      <c r="P94" s="1059" t="s">
        <v>12888</v>
      </c>
      <c r="Q94" s="902">
        <v>1600</v>
      </c>
      <c r="R94" s="902">
        <v>380</v>
      </c>
      <c r="S94" s="902">
        <v>280</v>
      </c>
      <c r="T94" s="959">
        <v>130</v>
      </c>
      <c r="U94" s="902" t="s">
        <v>392</v>
      </c>
      <c r="V94" s="902">
        <v>150</v>
      </c>
      <c r="W94" s="902">
        <v>14</v>
      </c>
      <c r="X94" s="900" t="s">
        <v>401</v>
      </c>
      <c r="Y94" s="902">
        <v>60</v>
      </c>
      <c r="Z94" s="902">
        <v>13</v>
      </c>
      <c r="AA94" s="902">
        <v>300</v>
      </c>
      <c r="AB94" s="902">
        <v>5</v>
      </c>
      <c r="AC94" s="902">
        <v>40</v>
      </c>
      <c r="AD94" s="902">
        <v>40</v>
      </c>
      <c r="AE94" s="902">
        <v>20</v>
      </c>
      <c r="AF94" s="926" t="s">
        <v>5882</v>
      </c>
      <c r="AG94" s="907" t="s">
        <v>11350</v>
      </c>
      <c r="AH94" s="907">
        <v>300</v>
      </c>
      <c r="AI94" s="901" t="s">
        <v>11350</v>
      </c>
      <c r="AJ94" s="901" t="s">
        <v>11350</v>
      </c>
      <c r="AK94" s="901" t="s">
        <v>5883</v>
      </c>
      <c r="AL94" s="901">
        <v>8</v>
      </c>
      <c r="AM94" s="901" t="s">
        <v>11350</v>
      </c>
      <c r="AN94" s="901" t="s">
        <v>11350</v>
      </c>
      <c r="AO94" s="901">
        <v>8</v>
      </c>
      <c r="AP94" s="901" t="s">
        <v>11350</v>
      </c>
      <c r="AQ94" s="901">
        <v>310</v>
      </c>
      <c r="AR94" s="901" t="s">
        <v>16275</v>
      </c>
      <c r="AS94" s="901" t="s">
        <v>16177</v>
      </c>
      <c r="AT94" s="901" t="s">
        <v>5884</v>
      </c>
      <c r="AU94" s="1097">
        <v>1498</v>
      </c>
      <c r="AV94" s="902">
        <v>4.8322580645161288</v>
      </c>
      <c r="AW94" s="899">
        <v>2000</v>
      </c>
      <c r="AX94" s="899" t="s">
        <v>11350</v>
      </c>
      <c r="AY94" s="899">
        <v>2000</v>
      </c>
      <c r="AZ94" s="899">
        <v>2000</v>
      </c>
      <c r="BA94" s="899">
        <v>2000</v>
      </c>
      <c r="BB94" s="900" t="s">
        <v>11350</v>
      </c>
      <c r="BC94" s="900" t="s">
        <v>11350</v>
      </c>
      <c r="BD94" s="900" t="s">
        <v>5885</v>
      </c>
      <c r="BE94" s="1012" t="s">
        <v>3066</v>
      </c>
      <c r="BF94" s="902" t="s">
        <v>11350</v>
      </c>
      <c r="BG94" s="902" t="s">
        <v>11350</v>
      </c>
      <c r="BH94" s="902" t="s">
        <v>11350</v>
      </c>
      <c r="BI94" s="902" t="s">
        <v>11350</v>
      </c>
      <c r="BJ94" s="902" t="s">
        <v>11350</v>
      </c>
      <c r="BK94" s="900" t="s">
        <v>11350</v>
      </c>
      <c r="BL94" s="900" t="s">
        <v>11350</v>
      </c>
      <c r="BM94" s="1012" t="s">
        <v>5886</v>
      </c>
      <c r="BN94" s="1012" t="s">
        <v>11350</v>
      </c>
      <c r="BO94" s="901" t="s">
        <v>11350</v>
      </c>
      <c r="BP94" s="901" t="s">
        <v>11350</v>
      </c>
      <c r="BQ94" s="901" t="s">
        <v>11350</v>
      </c>
      <c r="BR94" s="901" t="s">
        <v>11350</v>
      </c>
      <c r="BS94" s="901" t="s">
        <v>11350</v>
      </c>
      <c r="BT94" s="901" t="s">
        <v>11350</v>
      </c>
      <c r="BU94" s="901" t="s">
        <v>11350</v>
      </c>
      <c r="BV94" s="901" t="s">
        <v>11350</v>
      </c>
      <c r="BW94" s="924" t="s">
        <v>11350</v>
      </c>
      <c r="BX94" s="901" t="s">
        <v>11350</v>
      </c>
      <c r="BY94" s="901">
        <v>2</v>
      </c>
      <c r="BZ94" s="901">
        <v>2</v>
      </c>
      <c r="CA94" s="901">
        <v>1</v>
      </c>
      <c r="CB94" s="901" t="s">
        <v>11350</v>
      </c>
      <c r="CC94" s="901" t="s">
        <v>11350</v>
      </c>
    </row>
    <row r="95" spans="1:81" s="6" customFormat="1" ht="16.5" customHeight="1">
      <c r="A95" s="123">
        <v>62</v>
      </c>
      <c r="B95" s="901" t="s">
        <v>64</v>
      </c>
      <c r="C95" s="901" t="s">
        <v>70</v>
      </c>
      <c r="D95" s="901" t="s">
        <v>32</v>
      </c>
      <c r="E95" s="901" t="s">
        <v>5507</v>
      </c>
      <c r="F95" s="901" t="s">
        <v>5887</v>
      </c>
      <c r="G95" s="1045" t="s">
        <v>5888</v>
      </c>
      <c r="H95" s="901" t="s">
        <v>16557</v>
      </c>
      <c r="I95" s="901" t="s">
        <v>16554</v>
      </c>
      <c r="J95" s="925" t="s">
        <v>12899</v>
      </c>
      <c r="K95" s="901" t="s">
        <v>16558</v>
      </c>
      <c r="L95" s="901" t="s">
        <v>5889</v>
      </c>
      <c r="M95" s="901" t="s">
        <v>11350</v>
      </c>
      <c r="N95" s="1059" t="s">
        <v>12888</v>
      </c>
      <c r="O95" s="901" t="s">
        <v>11350</v>
      </c>
      <c r="P95" s="1059" t="s">
        <v>12888</v>
      </c>
      <c r="Q95" s="902">
        <v>1157</v>
      </c>
      <c r="R95" s="902">
        <v>432</v>
      </c>
      <c r="S95" s="902" t="s">
        <v>11350</v>
      </c>
      <c r="T95" s="959" t="s">
        <v>11350</v>
      </c>
      <c r="U95" s="902" t="s">
        <v>11350</v>
      </c>
      <c r="V95" s="902" t="s">
        <v>11350</v>
      </c>
      <c r="W95" s="902" t="s">
        <v>11350</v>
      </c>
      <c r="X95" s="900" t="s">
        <v>11350</v>
      </c>
      <c r="Y95" s="902" t="s">
        <v>11350</v>
      </c>
      <c r="Z95" s="902" t="s">
        <v>11350</v>
      </c>
      <c r="AA95" s="902" t="s">
        <v>11350</v>
      </c>
      <c r="AB95" s="902" t="s">
        <v>11350</v>
      </c>
      <c r="AC95" s="902" t="s">
        <v>11350</v>
      </c>
      <c r="AD95" s="902" t="s">
        <v>11350</v>
      </c>
      <c r="AE95" s="902" t="s">
        <v>11350</v>
      </c>
      <c r="AF95" s="901" t="s">
        <v>5890</v>
      </c>
      <c r="AG95" s="907" t="s">
        <v>11350</v>
      </c>
      <c r="AH95" s="907" t="s">
        <v>11350</v>
      </c>
      <c r="AI95" s="909" t="s">
        <v>11350</v>
      </c>
      <c r="AJ95" s="909" t="s">
        <v>11350</v>
      </c>
      <c r="AK95" s="901" t="s">
        <v>11350</v>
      </c>
      <c r="AL95" s="901" t="s">
        <v>11350</v>
      </c>
      <c r="AM95" s="901" t="s">
        <v>11350</v>
      </c>
      <c r="AN95" s="901" t="s">
        <v>11350</v>
      </c>
      <c r="AO95" s="901" t="s">
        <v>11350</v>
      </c>
      <c r="AP95" s="901" t="s">
        <v>11350</v>
      </c>
      <c r="AQ95" s="901" t="s">
        <v>435</v>
      </c>
      <c r="AR95" s="913" t="s">
        <v>16164</v>
      </c>
      <c r="AS95" s="913" t="s">
        <v>16164</v>
      </c>
      <c r="AT95" s="901" t="s">
        <v>5891</v>
      </c>
      <c r="AU95" s="907" t="s">
        <v>11350</v>
      </c>
      <c r="AV95" s="902" t="s">
        <v>11350</v>
      </c>
      <c r="AW95" s="899">
        <v>4000</v>
      </c>
      <c r="AX95" s="899" t="s">
        <v>11350</v>
      </c>
      <c r="AY95" s="899" t="s">
        <v>11350</v>
      </c>
      <c r="AZ95" s="899" t="s">
        <v>11350</v>
      </c>
      <c r="BA95" s="899" t="s">
        <v>11350</v>
      </c>
      <c r="BB95" s="901" t="s">
        <v>11350</v>
      </c>
      <c r="BC95" s="901" t="s">
        <v>11350</v>
      </c>
      <c r="BD95" s="901" t="s">
        <v>11350</v>
      </c>
      <c r="BE95" s="901" t="s">
        <v>5892</v>
      </c>
      <c r="BF95" s="902" t="s">
        <v>11350</v>
      </c>
      <c r="BG95" s="902" t="s">
        <v>11350</v>
      </c>
      <c r="BH95" s="902" t="s">
        <v>11350</v>
      </c>
      <c r="BI95" s="902" t="s">
        <v>11350</v>
      </c>
      <c r="BJ95" s="902" t="s">
        <v>11350</v>
      </c>
      <c r="BK95" s="901" t="s">
        <v>11350</v>
      </c>
      <c r="BL95" s="901" t="s">
        <v>11350</v>
      </c>
      <c r="BM95" s="901" t="s">
        <v>11350</v>
      </c>
      <c r="BN95" s="901" t="s">
        <v>11350</v>
      </c>
      <c r="BO95" s="901" t="s">
        <v>11350</v>
      </c>
      <c r="BP95" s="901" t="s">
        <v>11350</v>
      </c>
      <c r="BQ95" s="901" t="s">
        <v>11350</v>
      </c>
      <c r="BR95" s="901" t="s">
        <v>11350</v>
      </c>
      <c r="BS95" s="901" t="s">
        <v>11350</v>
      </c>
      <c r="BT95" s="901" t="s">
        <v>11350</v>
      </c>
      <c r="BU95" s="901" t="s">
        <v>11350</v>
      </c>
      <c r="BV95" s="901" t="s">
        <v>11350</v>
      </c>
      <c r="BW95" s="924" t="s">
        <v>11350</v>
      </c>
      <c r="BX95" s="901" t="s">
        <v>11350</v>
      </c>
      <c r="BY95" s="901" t="s">
        <v>11350</v>
      </c>
      <c r="BZ95" s="901" t="s">
        <v>11350</v>
      </c>
      <c r="CA95" s="901" t="s">
        <v>11350</v>
      </c>
      <c r="CB95" s="901" t="s">
        <v>11350</v>
      </c>
      <c r="CC95" s="901" t="s">
        <v>11350</v>
      </c>
    </row>
    <row r="96" spans="1:81" s="6" customFormat="1" ht="16.5" customHeight="1">
      <c r="A96" s="123">
        <v>63</v>
      </c>
      <c r="B96" s="901" t="s">
        <v>64</v>
      </c>
      <c r="C96" s="901" t="s">
        <v>70</v>
      </c>
      <c r="D96" s="901" t="s">
        <v>32</v>
      </c>
      <c r="E96" s="901" t="s">
        <v>5507</v>
      </c>
      <c r="F96" s="901" t="s">
        <v>5893</v>
      </c>
      <c r="G96" s="1045" t="s">
        <v>5894</v>
      </c>
      <c r="H96" s="901" t="s">
        <v>16559</v>
      </c>
      <c r="I96" s="901" t="s">
        <v>16560</v>
      </c>
      <c r="J96" s="901" t="s">
        <v>12899</v>
      </c>
      <c r="K96" s="901" t="s">
        <v>16561</v>
      </c>
      <c r="L96" s="901" t="s">
        <v>5895</v>
      </c>
      <c r="M96" s="925" t="s">
        <v>16562</v>
      </c>
      <c r="N96" s="1059" t="s">
        <v>12888</v>
      </c>
      <c r="O96" s="1059" t="s">
        <v>11350</v>
      </c>
      <c r="P96" s="1059" t="s">
        <v>12888</v>
      </c>
      <c r="Q96" s="1049">
        <v>2980</v>
      </c>
      <c r="R96" s="1049">
        <v>1986</v>
      </c>
      <c r="S96" s="1049">
        <v>1066</v>
      </c>
      <c r="T96" s="1085" t="s">
        <v>11350</v>
      </c>
      <c r="U96" s="1049" t="s">
        <v>11350</v>
      </c>
      <c r="V96" s="1049">
        <v>1066</v>
      </c>
      <c r="W96" s="1049">
        <v>106</v>
      </c>
      <c r="X96" s="1062" t="s">
        <v>401</v>
      </c>
      <c r="Y96" s="1049">
        <v>213</v>
      </c>
      <c r="Z96" s="1049">
        <v>25</v>
      </c>
      <c r="AA96" s="1049" t="s">
        <v>11350</v>
      </c>
      <c r="AB96" s="1049">
        <v>55</v>
      </c>
      <c r="AC96" s="1049">
        <v>14</v>
      </c>
      <c r="AD96" s="1049">
        <v>30</v>
      </c>
      <c r="AE96" s="1049">
        <v>20</v>
      </c>
      <c r="AF96" s="901" t="s">
        <v>5896</v>
      </c>
      <c r="AG96" s="983" t="s">
        <v>11350</v>
      </c>
      <c r="AH96" s="983">
        <v>100</v>
      </c>
      <c r="AI96" s="901" t="s">
        <v>11350</v>
      </c>
      <c r="AJ96" s="901" t="s">
        <v>11350</v>
      </c>
      <c r="AK96" s="901" t="s">
        <v>477</v>
      </c>
      <c r="AL96" s="901">
        <v>31</v>
      </c>
      <c r="AM96" s="901">
        <v>2</v>
      </c>
      <c r="AN96" s="901">
        <v>12</v>
      </c>
      <c r="AO96" s="901">
        <v>17</v>
      </c>
      <c r="AP96" s="901" t="s">
        <v>11350</v>
      </c>
      <c r="AQ96" s="901">
        <v>312</v>
      </c>
      <c r="AR96" s="901" t="s">
        <v>16164</v>
      </c>
      <c r="AS96" s="901" t="s">
        <v>16164</v>
      </c>
      <c r="AT96" s="901" t="s">
        <v>5897</v>
      </c>
      <c r="AU96" s="1097">
        <v>12000</v>
      </c>
      <c r="AV96" s="902">
        <v>38.46153846153846</v>
      </c>
      <c r="AW96" s="1028">
        <v>13000</v>
      </c>
      <c r="AX96" s="1028" t="s">
        <v>11350</v>
      </c>
      <c r="AY96" s="1028">
        <v>7000</v>
      </c>
      <c r="AZ96" s="1028">
        <v>7000</v>
      </c>
      <c r="BA96" s="1028">
        <v>13000</v>
      </c>
      <c r="BB96" s="984">
        <v>25</v>
      </c>
      <c r="BC96" s="984">
        <v>45</v>
      </c>
      <c r="BD96" s="1050" t="s">
        <v>5898</v>
      </c>
      <c r="BE96" s="1050" t="s">
        <v>5899</v>
      </c>
      <c r="BF96" s="982">
        <v>13000</v>
      </c>
      <c r="BG96" s="982" t="s">
        <v>11350</v>
      </c>
      <c r="BH96" s="982" t="s">
        <v>11350</v>
      </c>
      <c r="BI96" s="982">
        <v>7000</v>
      </c>
      <c r="BJ96" s="982">
        <v>13000</v>
      </c>
      <c r="BK96" s="984">
        <v>17</v>
      </c>
      <c r="BL96" s="984" t="s">
        <v>11350</v>
      </c>
      <c r="BM96" s="1050" t="s">
        <v>11350</v>
      </c>
      <c r="BN96" s="1050" t="s">
        <v>11350</v>
      </c>
      <c r="BO96" s="901" t="s">
        <v>11350</v>
      </c>
      <c r="BP96" s="901" t="s">
        <v>11350</v>
      </c>
      <c r="BQ96" s="901" t="s">
        <v>11350</v>
      </c>
      <c r="BR96" s="901" t="s">
        <v>11350</v>
      </c>
      <c r="BS96" s="901" t="s">
        <v>11350</v>
      </c>
      <c r="BT96" s="901" t="s">
        <v>11350</v>
      </c>
      <c r="BU96" s="901" t="s">
        <v>11350</v>
      </c>
      <c r="BV96" s="901" t="s">
        <v>11350</v>
      </c>
      <c r="BW96" s="924" t="s">
        <v>11350</v>
      </c>
      <c r="BX96" s="901" t="s">
        <v>11350</v>
      </c>
      <c r="BY96" s="913">
        <v>2</v>
      </c>
      <c r="BZ96" s="913">
        <v>2</v>
      </c>
      <c r="CA96" s="913">
        <v>2</v>
      </c>
      <c r="CB96" s="913" t="s">
        <v>11350</v>
      </c>
      <c r="CC96" s="913" t="s">
        <v>11350</v>
      </c>
    </row>
    <row r="97" spans="1:81" s="7" customFormat="1" ht="16.5" customHeight="1">
      <c r="A97" s="348"/>
      <c r="B97" s="929" t="s">
        <v>1683</v>
      </c>
      <c r="C97" s="930" t="s">
        <v>11350</v>
      </c>
      <c r="D97" s="930">
        <v>3</v>
      </c>
      <c r="E97" s="931" t="s">
        <v>11350</v>
      </c>
      <c r="F97" s="931" t="s">
        <v>11350</v>
      </c>
      <c r="G97" s="932" t="s">
        <v>11350</v>
      </c>
      <c r="H97" s="1051" t="s">
        <v>11350</v>
      </c>
      <c r="I97" s="1052" t="s">
        <v>11350</v>
      </c>
      <c r="J97" s="1052" t="s">
        <v>11350</v>
      </c>
      <c r="K97" s="1053" t="s">
        <v>11350</v>
      </c>
      <c r="L97" s="1053" t="s">
        <v>11350</v>
      </c>
      <c r="M97" s="1053" t="s">
        <v>11350</v>
      </c>
      <c r="N97" s="1053" t="s">
        <v>11350</v>
      </c>
      <c r="O97" s="1053" t="s">
        <v>11350</v>
      </c>
      <c r="P97" s="1053" t="s">
        <v>11350</v>
      </c>
      <c r="Q97" s="933" t="s">
        <v>11350</v>
      </c>
      <c r="R97" s="933" t="s">
        <v>11350</v>
      </c>
      <c r="S97" s="933" t="s">
        <v>11350</v>
      </c>
      <c r="T97" s="934" t="s">
        <v>11350</v>
      </c>
      <c r="U97" s="933" t="s">
        <v>11350</v>
      </c>
      <c r="V97" s="933" t="s">
        <v>11350</v>
      </c>
      <c r="W97" s="933" t="s">
        <v>11350</v>
      </c>
      <c r="X97" s="935" t="s">
        <v>11350</v>
      </c>
      <c r="Y97" s="933" t="s">
        <v>11350</v>
      </c>
      <c r="Z97" s="933" t="s">
        <v>11350</v>
      </c>
      <c r="AA97" s="933" t="s">
        <v>11350</v>
      </c>
      <c r="AB97" s="933" t="s">
        <v>11350</v>
      </c>
      <c r="AC97" s="933" t="s">
        <v>11350</v>
      </c>
      <c r="AD97" s="933" t="s">
        <v>11350</v>
      </c>
      <c r="AE97" s="933" t="s">
        <v>11350</v>
      </c>
      <c r="AF97" s="1053" t="s">
        <v>11350</v>
      </c>
      <c r="AG97" s="1091" t="s">
        <v>11350</v>
      </c>
      <c r="AH97" s="1091" t="s">
        <v>11350</v>
      </c>
      <c r="AI97" s="1054" t="s">
        <v>11350</v>
      </c>
      <c r="AJ97" s="1054" t="s">
        <v>11350</v>
      </c>
      <c r="AK97" s="888" t="s">
        <v>11350</v>
      </c>
      <c r="AL97" s="888" t="s">
        <v>11350</v>
      </c>
      <c r="AM97" s="888" t="s">
        <v>11350</v>
      </c>
      <c r="AN97" s="1054" t="s">
        <v>11350</v>
      </c>
      <c r="AO97" s="1054" t="s">
        <v>11350</v>
      </c>
      <c r="AP97" s="1054" t="s">
        <v>11350</v>
      </c>
      <c r="AQ97" s="1055" t="s">
        <v>11350</v>
      </c>
      <c r="AR97" s="1056" t="s">
        <v>11350</v>
      </c>
      <c r="AS97" s="1056" t="s">
        <v>11350</v>
      </c>
      <c r="AT97" s="1056" t="s">
        <v>11350</v>
      </c>
      <c r="AU97" s="1091" t="s">
        <v>11350</v>
      </c>
      <c r="AV97" s="1091" t="s">
        <v>11350</v>
      </c>
      <c r="AW97" s="1093" t="s">
        <v>11350</v>
      </c>
      <c r="AX97" s="1093" t="s">
        <v>11350</v>
      </c>
      <c r="AY97" s="1092" t="s">
        <v>11350</v>
      </c>
      <c r="AZ97" s="1092" t="s">
        <v>11350</v>
      </c>
      <c r="BA97" s="1092" t="s">
        <v>11350</v>
      </c>
      <c r="BB97" s="1057" t="s">
        <v>11350</v>
      </c>
      <c r="BC97" s="1057" t="s">
        <v>11350</v>
      </c>
      <c r="BD97" s="1057" t="s">
        <v>11350</v>
      </c>
      <c r="BE97" s="1057" t="s">
        <v>11350</v>
      </c>
      <c r="BF97" s="1093" t="s">
        <v>11350</v>
      </c>
      <c r="BG97" s="1093" t="s">
        <v>11350</v>
      </c>
      <c r="BH97" s="1093" t="s">
        <v>11350</v>
      </c>
      <c r="BI97" s="1093" t="s">
        <v>11350</v>
      </c>
      <c r="BJ97" s="1093" t="s">
        <v>11350</v>
      </c>
      <c r="BK97" s="1057" t="s">
        <v>11350</v>
      </c>
      <c r="BL97" s="1057" t="s">
        <v>11350</v>
      </c>
      <c r="BM97" s="1057" t="s">
        <v>11350</v>
      </c>
      <c r="BN97" s="1057" t="s">
        <v>11350</v>
      </c>
      <c r="BO97" s="1056" t="s">
        <v>11350</v>
      </c>
      <c r="BP97" s="1056" t="s">
        <v>11350</v>
      </c>
      <c r="BQ97" s="1056" t="s">
        <v>11350</v>
      </c>
      <c r="BR97" s="1056" t="s">
        <v>11350</v>
      </c>
      <c r="BS97" s="1056" t="s">
        <v>11350</v>
      </c>
      <c r="BT97" s="1056" t="s">
        <v>11350</v>
      </c>
      <c r="BU97" s="1056" t="s">
        <v>11350</v>
      </c>
      <c r="BV97" s="1056" t="s">
        <v>11350</v>
      </c>
      <c r="BW97" s="1058" t="s">
        <v>11350</v>
      </c>
      <c r="BX97" s="1056" t="s">
        <v>11350</v>
      </c>
      <c r="BY97" s="1056" t="s">
        <v>11350</v>
      </c>
      <c r="BZ97" s="1056" t="s">
        <v>11350</v>
      </c>
      <c r="CA97" s="1056" t="s">
        <v>11350</v>
      </c>
      <c r="CB97" s="1056" t="s">
        <v>11350</v>
      </c>
      <c r="CC97" s="1056" t="s">
        <v>11350</v>
      </c>
    </row>
    <row r="98" spans="1:81" s="7" customFormat="1" ht="16.5" customHeight="1">
      <c r="A98" s="1068"/>
      <c r="B98" s="1069" t="s">
        <v>1692</v>
      </c>
      <c r="C98" s="1070" t="s">
        <v>11350</v>
      </c>
      <c r="D98" s="1070">
        <v>5</v>
      </c>
      <c r="E98" s="1071" t="s">
        <v>11350</v>
      </c>
      <c r="F98" s="1072" t="s">
        <v>11350</v>
      </c>
      <c r="G98" s="1073" t="s">
        <v>11350</v>
      </c>
      <c r="H98" s="1074" t="s">
        <v>11350</v>
      </c>
      <c r="I98" s="1074" t="s">
        <v>11350</v>
      </c>
      <c r="J98" s="1074" t="s">
        <v>11350</v>
      </c>
      <c r="K98" s="1074" t="s">
        <v>11350</v>
      </c>
      <c r="L98" s="1074" t="s">
        <v>11350</v>
      </c>
      <c r="M98" s="1074" t="s">
        <v>11350</v>
      </c>
      <c r="N98" s="1074" t="s">
        <v>11350</v>
      </c>
      <c r="O98" s="1074" t="s">
        <v>11350</v>
      </c>
      <c r="P98" s="1074" t="s">
        <v>11350</v>
      </c>
      <c r="Q98" s="1075" t="s">
        <v>11350</v>
      </c>
      <c r="R98" s="1075" t="s">
        <v>11350</v>
      </c>
      <c r="S98" s="1075" t="s">
        <v>11350</v>
      </c>
      <c r="T98" s="1076" t="s">
        <v>11350</v>
      </c>
      <c r="U98" s="1075" t="s">
        <v>11350</v>
      </c>
      <c r="V98" s="1075" t="s">
        <v>11350</v>
      </c>
      <c r="W98" s="1075" t="s">
        <v>11350</v>
      </c>
      <c r="X98" s="1077" t="s">
        <v>11350</v>
      </c>
      <c r="Y98" s="1075" t="s">
        <v>11350</v>
      </c>
      <c r="Z98" s="1075" t="s">
        <v>11350</v>
      </c>
      <c r="AA98" s="1075" t="s">
        <v>11350</v>
      </c>
      <c r="AB98" s="1075" t="s">
        <v>11350</v>
      </c>
      <c r="AC98" s="1075" t="s">
        <v>11350</v>
      </c>
      <c r="AD98" s="1075" t="s">
        <v>11350</v>
      </c>
      <c r="AE98" s="1075" t="s">
        <v>11350</v>
      </c>
      <c r="AF98" s="1078" t="s">
        <v>11350</v>
      </c>
      <c r="AG98" s="1094" t="s">
        <v>11350</v>
      </c>
      <c r="AH98" s="1094" t="s">
        <v>11350</v>
      </c>
      <c r="AI98" s="1078" t="s">
        <v>11350</v>
      </c>
      <c r="AJ98" s="1078" t="s">
        <v>11350</v>
      </c>
      <c r="AK98" s="1078" t="s">
        <v>11350</v>
      </c>
      <c r="AL98" s="1078" t="s">
        <v>11350</v>
      </c>
      <c r="AM98" s="1078" t="s">
        <v>11350</v>
      </c>
      <c r="AN98" s="1078" t="s">
        <v>11350</v>
      </c>
      <c r="AO98" s="1078" t="s">
        <v>11350</v>
      </c>
      <c r="AP98" s="1078" t="s">
        <v>11350</v>
      </c>
      <c r="AQ98" s="1078" t="s">
        <v>11350</v>
      </c>
      <c r="AR98" s="1074" t="s">
        <v>11350</v>
      </c>
      <c r="AS98" s="1074" t="s">
        <v>11350</v>
      </c>
      <c r="AT98" s="1074" t="s">
        <v>11350</v>
      </c>
      <c r="AU98" s="1094" t="s">
        <v>11350</v>
      </c>
      <c r="AV98" s="1094" t="s">
        <v>11350</v>
      </c>
      <c r="AW98" s="1096" t="s">
        <v>11350</v>
      </c>
      <c r="AX98" s="1096" t="s">
        <v>11350</v>
      </c>
      <c r="AY98" s="1095" t="s">
        <v>11350</v>
      </c>
      <c r="AZ98" s="1095" t="s">
        <v>11350</v>
      </c>
      <c r="BA98" s="1095" t="s">
        <v>11350</v>
      </c>
      <c r="BB98" s="1081" t="s">
        <v>11350</v>
      </c>
      <c r="BC98" s="1081" t="s">
        <v>11350</v>
      </c>
      <c r="BD98" s="1082" t="s">
        <v>11350</v>
      </c>
      <c r="BE98" s="1082" t="s">
        <v>11350</v>
      </c>
      <c r="BF98" s="1096" t="s">
        <v>11350</v>
      </c>
      <c r="BG98" s="1096" t="s">
        <v>11350</v>
      </c>
      <c r="BH98" s="1096" t="s">
        <v>11350</v>
      </c>
      <c r="BI98" s="1096" t="s">
        <v>11350</v>
      </c>
      <c r="BJ98" s="1096" t="s">
        <v>11350</v>
      </c>
      <c r="BK98" s="1081" t="s">
        <v>11350</v>
      </c>
      <c r="BL98" s="1081" t="s">
        <v>11350</v>
      </c>
      <c r="BM98" s="1082" t="s">
        <v>11350</v>
      </c>
      <c r="BN98" s="1082" t="s">
        <v>11350</v>
      </c>
      <c r="BO98" s="1074" t="s">
        <v>11350</v>
      </c>
      <c r="BP98" s="1074" t="s">
        <v>11350</v>
      </c>
      <c r="BQ98" s="1074" t="s">
        <v>11350</v>
      </c>
      <c r="BR98" s="1074" t="s">
        <v>11350</v>
      </c>
      <c r="BS98" s="1074" t="s">
        <v>11350</v>
      </c>
      <c r="BT98" s="1074" t="s">
        <v>11350</v>
      </c>
      <c r="BU98" s="1074" t="s">
        <v>11350</v>
      </c>
      <c r="BV98" s="1074" t="s">
        <v>11350</v>
      </c>
      <c r="BW98" s="1072" t="s">
        <v>11350</v>
      </c>
      <c r="BX98" s="1074" t="s">
        <v>11350</v>
      </c>
      <c r="BY98" s="1074" t="s">
        <v>11350</v>
      </c>
      <c r="BZ98" s="1074" t="s">
        <v>11350</v>
      </c>
      <c r="CA98" s="1074" t="s">
        <v>11350</v>
      </c>
      <c r="CB98" s="1074" t="s">
        <v>11350</v>
      </c>
      <c r="CC98" s="1074" t="s">
        <v>11350</v>
      </c>
    </row>
    <row r="99" spans="1:81" s="6" customFormat="1" ht="16.5" customHeight="1">
      <c r="A99" s="680"/>
      <c r="B99" s="889" t="s">
        <v>72</v>
      </c>
      <c r="C99" s="680" t="s">
        <v>11350</v>
      </c>
      <c r="D99" s="680" t="s">
        <v>11350</v>
      </c>
      <c r="E99" s="680" t="s">
        <v>11350</v>
      </c>
      <c r="F99" s="925" t="s">
        <v>11350</v>
      </c>
      <c r="G99" s="1010" t="s">
        <v>11350</v>
      </c>
      <c r="H99" s="925" t="s">
        <v>11350</v>
      </c>
      <c r="I99" s="925" t="s">
        <v>11350</v>
      </c>
      <c r="J99" s="925" t="s">
        <v>11350</v>
      </c>
      <c r="K99" s="925" t="s">
        <v>11350</v>
      </c>
      <c r="L99" s="925" t="s">
        <v>11350</v>
      </c>
      <c r="M99" s="925" t="s">
        <v>11350</v>
      </c>
      <c r="N99" s="925" t="s">
        <v>11350</v>
      </c>
      <c r="O99" s="925" t="s">
        <v>11350</v>
      </c>
      <c r="P99" s="925" t="s">
        <v>11350</v>
      </c>
      <c r="Q99" s="902" t="s">
        <v>11350</v>
      </c>
      <c r="R99" s="902" t="s">
        <v>11350</v>
      </c>
      <c r="S99" s="902" t="s">
        <v>11350</v>
      </c>
      <c r="T99" s="959" t="s">
        <v>11350</v>
      </c>
      <c r="U99" s="902" t="s">
        <v>11350</v>
      </c>
      <c r="V99" s="902" t="s">
        <v>11350</v>
      </c>
      <c r="W99" s="902" t="s">
        <v>11350</v>
      </c>
      <c r="X99" s="900" t="s">
        <v>11350</v>
      </c>
      <c r="Y99" s="902" t="s">
        <v>11350</v>
      </c>
      <c r="Z99" s="902" t="s">
        <v>11350</v>
      </c>
      <c r="AA99" s="902" t="s">
        <v>11350</v>
      </c>
      <c r="AB99" s="902" t="s">
        <v>11350</v>
      </c>
      <c r="AC99" s="902" t="s">
        <v>11350</v>
      </c>
      <c r="AD99" s="902" t="s">
        <v>11350</v>
      </c>
      <c r="AE99" s="902" t="s">
        <v>11350</v>
      </c>
      <c r="AF99" s="926" t="s">
        <v>11350</v>
      </c>
      <c r="AG99" s="902" t="s">
        <v>11350</v>
      </c>
      <c r="AH99" s="902" t="s">
        <v>11350</v>
      </c>
      <c r="AI99" s="926" t="s">
        <v>11350</v>
      </c>
      <c r="AJ99" s="926" t="s">
        <v>11350</v>
      </c>
      <c r="AK99" s="926" t="s">
        <v>11350</v>
      </c>
      <c r="AL99" s="926" t="s">
        <v>11350</v>
      </c>
      <c r="AM99" s="926" t="s">
        <v>11350</v>
      </c>
      <c r="AN99" s="926" t="s">
        <v>11350</v>
      </c>
      <c r="AO99" s="926" t="s">
        <v>11350</v>
      </c>
      <c r="AP99" s="926" t="s">
        <v>11350</v>
      </c>
      <c r="AQ99" s="926" t="s">
        <v>11350</v>
      </c>
      <c r="AR99" s="925" t="s">
        <v>11350</v>
      </c>
      <c r="AS99" s="925" t="s">
        <v>11350</v>
      </c>
      <c r="AT99" s="925" t="s">
        <v>11350</v>
      </c>
      <c r="AU99" s="949" t="s">
        <v>11350</v>
      </c>
      <c r="AV99" s="902" t="s">
        <v>11350</v>
      </c>
      <c r="AW99" s="949" t="s">
        <v>11350</v>
      </c>
      <c r="AX99" s="949" t="s">
        <v>11350</v>
      </c>
      <c r="AY99" s="949" t="s">
        <v>11350</v>
      </c>
      <c r="AZ99" s="949" t="s">
        <v>11350</v>
      </c>
      <c r="BA99" s="949" t="s">
        <v>11350</v>
      </c>
      <c r="BB99" s="900" t="s">
        <v>11350</v>
      </c>
      <c r="BC99" s="900" t="s">
        <v>11350</v>
      </c>
      <c r="BD99" s="925" t="s">
        <v>11350</v>
      </c>
      <c r="BE99" s="925" t="s">
        <v>11350</v>
      </c>
      <c r="BF99" s="907" t="s">
        <v>11350</v>
      </c>
      <c r="BG99" s="907" t="s">
        <v>11350</v>
      </c>
      <c r="BH99" s="907" t="s">
        <v>11350</v>
      </c>
      <c r="BI99" s="907" t="s">
        <v>11350</v>
      </c>
      <c r="BJ99" s="907" t="s">
        <v>11350</v>
      </c>
      <c r="BK99" s="900" t="s">
        <v>11350</v>
      </c>
      <c r="BL99" s="900" t="s">
        <v>11350</v>
      </c>
      <c r="BM99" s="925" t="s">
        <v>11350</v>
      </c>
      <c r="BN99" s="925" t="s">
        <v>11350</v>
      </c>
      <c r="BO99" s="925" t="s">
        <v>11350</v>
      </c>
      <c r="BP99" s="925" t="s">
        <v>11350</v>
      </c>
      <c r="BQ99" s="925" t="s">
        <v>11350</v>
      </c>
      <c r="BR99" s="925" t="s">
        <v>11350</v>
      </c>
      <c r="BS99" s="925" t="s">
        <v>11350</v>
      </c>
      <c r="BT99" s="925" t="s">
        <v>11350</v>
      </c>
      <c r="BU99" s="925" t="s">
        <v>11350</v>
      </c>
      <c r="BV99" s="925" t="s">
        <v>11350</v>
      </c>
      <c r="BW99" s="986" t="s">
        <v>11350</v>
      </c>
      <c r="BX99" s="925" t="s">
        <v>11350</v>
      </c>
      <c r="BY99" s="925" t="s">
        <v>11350</v>
      </c>
      <c r="BZ99" s="925" t="s">
        <v>11350</v>
      </c>
      <c r="CA99" s="925" t="s">
        <v>11350</v>
      </c>
      <c r="CB99" s="925" t="s">
        <v>11350</v>
      </c>
      <c r="CC99" s="925" t="s">
        <v>11350</v>
      </c>
    </row>
    <row r="100" spans="1:81" s="31" customFormat="1" ht="16.5" customHeight="1">
      <c r="A100" s="566">
        <v>64</v>
      </c>
      <c r="B100" s="1098" t="s">
        <v>72</v>
      </c>
      <c r="C100" s="1098" t="s">
        <v>50</v>
      </c>
      <c r="D100" s="1098" t="s">
        <v>481</v>
      </c>
      <c r="E100" s="1099" t="s">
        <v>5507</v>
      </c>
      <c r="F100" s="1098" t="s">
        <v>5900</v>
      </c>
      <c r="G100" s="1100" t="s">
        <v>5901</v>
      </c>
      <c r="H100" s="1098" t="s">
        <v>16563</v>
      </c>
      <c r="I100" s="1098" t="s">
        <v>16564</v>
      </c>
      <c r="J100" s="1101" t="s">
        <v>12899</v>
      </c>
      <c r="K100" s="1102" t="s">
        <v>16565</v>
      </c>
      <c r="L100" s="1102" t="s">
        <v>5902</v>
      </c>
      <c r="M100" s="1103" t="s">
        <v>16566</v>
      </c>
      <c r="N100" s="1104" t="s">
        <v>12888</v>
      </c>
      <c r="O100" s="1104" t="s">
        <v>11350</v>
      </c>
      <c r="P100" s="1104" t="s">
        <v>12899</v>
      </c>
      <c r="Q100" s="902">
        <v>143293</v>
      </c>
      <c r="R100" s="902">
        <v>13330</v>
      </c>
      <c r="S100" s="902">
        <v>2921</v>
      </c>
      <c r="T100" s="959">
        <v>2921</v>
      </c>
      <c r="U100" s="902" t="s">
        <v>11350</v>
      </c>
      <c r="V100" s="902" t="s">
        <v>11350</v>
      </c>
      <c r="W100" s="902">
        <v>1408</v>
      </c>
      <c r="X100" s="900" t="s">
        <v>359</v>
      </c>
      <c r="Y100" s="902">
        <v>680</v>
      </c>
      <c r="Z100" s="902">
        <v>145.19999999999999</v>
      </c>
      <c r="AA100" s="902">
        <v>13010</v>
      </c>
      <c r="AB100" s="902">
        <v>584</v>
      </c>
      <c r="AC100" s="902" t="s">
        <v>11350</v>
      </c>
      <c r="AD100" s="902" t="s">
        <v>11350</v>
      </c>
      <c r="AE100" s="902">
        <v>67</v>
      </c>
      <c r="AF100" s="1105" t="s">
        <v>5903</v>
      </c>
      <c r="AG100" s="902">
        <v>5323</v>
      </c>
      <c r="AH100" s="902">
        <v>5323</v>
      </c>
      <c r="AI100" s="1105" t="s">
        <v>11350</v>
      </c>
      <c r="AJ100" s="1105" t="s">
        <v>11350</v>
      </c>
      <c r="AK100" s="1105" t="s">
        <v>1802</v>
      </c>
      <c r="AL100" s="1105">
        <v>56</v>
      </c>
      <c r="AM100" s="1105">
        <v>4</v>
      </c>
      <c r="AN100" s="1105">
        <v>50</v>
      </c>
      <c r="AO100" s="1105">
        <v>2</v>
      </c>
      <c r="AP100" s="1105" t="s">
        <v>11350</v>
      </c>
      <c r="AQ100" s="1105">
        <v>310</v>
      </c>
      <c r="AR100" s="910" t="s">
        <v>16164</v>
      </c>
      <c r="AS100" s="910" t="s">
        <v>16164</v>
      </c>
      <c r="AT100" s="1098" t="s">
        <v>625</v>
      </c>
      <c r="AU100" s="1106">
        <v>113718</v>
      </c>
      <c r="AV100" s="902">
        <v>366.83225806451611</v>
      </c>
      <c r="AW100" s="1106" t="s">
        <v>11350</v>
      </c>
      <c r="AX100" s="1106" t="s">
        <v>11350</v>
      </c>
      <c r="AY100" s="1106" t="s">
        <v>11350</v>
      </c>
      <c r="AZ100" s="1106" t="s">
        <v>11350</v>
      </c>
      <c r="BA100" s="1106" t="s">
        <v>11350</v>
      </c>
      <c r="BB100" s="1107" t="s">
        <v>11350</v>
      </c>
      <c r="BC100" s="1107" t="s">
        <v>11350</v>
      </c>
      <c r="BD100" s="1107" t="s">
        <v>11350</v>
      </c>
      <c r="BE100" s="1108" t="s">
        <v>364</v>
      </c>
      <c r="BF100" s="1109" t="s">
        <v>11350</v>
      </c>
      <c r="BG100" s="1109" t="s">
        <v>11350</v>
      </c>
      <c r="BH100" s="1109" t="s">
        <v>11350</v>
      </c>
      <c r="BI100" s="1109" t="s">
        <v>11350</v>
      </c>
      <c r="BJ100" s="1109" t="s">
        <v>11350</v>
      </c>
      <c r="BK100" s="1107" t="s">
        <v>11350</v>
      </c>
      <c r="BL100" s="1107" t="s">
        <v>11350</v>
      </c>
      <c r="BM100" s="1108" t="s">
        <v>11350</v>
      </c>
      <c r="BN100" s="1108" t="s">
        <v>11350</v>
      </c>
      <c r="BO100" s="1098">
        <v>11</v>
      </c>
      <c r="BP100" s="1098">
        <v>3</v>
      </c>
      <c r="BQ100" s="1098">
        <v>8</v>
      </c>
      <c r="BR100" s="1098" t="s">
        <v>11350</v>
      </c>
      <c r="BS100" s="1098" t="s">
        <v>11350</v>
      </c>
      <c r="BT100" s="1098">
        <v>24</v>
      </c>
      <c r="BU100" s="1098">
        <v>48</v>
      </c>
      <c r="BV100" s="1098">
        <v>1</v>
      </c>
      <c r="BW100" s="1110">
        <v>4</v>
      </c>
      <c r="BX100" s="1098">
        <v>22</v>
      </c>
      <c r="BY100" s="1098" t="s">
        <v>11350</v>
      </c>
      <c r="BZ100" s="1098" t="s">
        <v>11350</v>
      </c>
      <c r="CA100" s="1098" t="s">
        <v>11350</v>
      </c>
      <c r="CB100" s="1098" t="s">
        <v>11350</v>
      </c>
      <c r="CC100" s="1098" t="s">
        <v>11350</v>
      </c>
    </row>
    <row r="101" spans="1:81" s="29" customFormat="1" ht="16.5" customHeight="1">
      <c r="A101" s="566">
        <v>65</v>
      </c>
      <c r="B101" s="1098" t="s">
        <v>72</v>
      </c>
      <c r="C101" s="1098" t="s">
        <v>50</v>
      </c>
      <c r="D101" s="1098" t="s">
        <v>481</v>
      </c>
      <c r="E101" s="1099" t="s">
        <v>5507</v>
      </c>
      <c r="F101" s="1098" t="s">
        <v>5904</v>
      </c>
      <c r="G101" s="1100" t="s">
        <v>5905</v>
      </c>
      <c r="H101" s="1098" t="s">
        <v>16567</v>
      </c>
      <c r="I101" s="1098" t="s">
        <v>16568</v>
      </c>
      <c r="J101" s="1101" t="s">
        <v>12899</v>
      </c>
      <c r="K101" s="1102" t="s">
        <v>14299</v>
      </c>
      <c r="L101" s="1102" t="s">
        <v>5906</v>
      </c>
      <c r="M101" s="1101" t="s">
        <v>16569</v>
      </c>
      <c r="N101" s="1101" t="s">
        <v>12888</v>
      </c>
      <c r="O101" s="1104" t="s">
        <v>11350</v>
      </c>
      <c r="P101" s="1101" t="s">
        <v>12888</v>
      </c>
      <c r="Q101" s="902">
        <v>8898</v>
      </c>
      <c r="R101" s="902">
        <v>982.94</v>
      </c>
      <c r="S101" s="902">
        <v>391</v>
      </c>
      <c r="T101" s="959">
        <v>141</v>
      </c>
      <c r="U101" s="902" t="s">
        <v>575</v>
      </c>
      <c r="V101" s="902">
        <v>250</v>
      </c>
      <c r="W101" s="902">
        <v>31</v>
      </c>
      <c r="X101" s="900" t="s">
        <v>401</v>
      </c>
      <c r="Y101" s="902" t="s">
        <v>11350</v>
      </c>
      <c r="Z101" s="902" t="s">
        <v>11350</v>
      </c>
      <c r="AA101" s="902" t="s">
        <v>11350</v>
      </c>
      <c r="AB101" s="902">
        <v>33</v>
      </c>
      <c r="AC101" s="902" t="s">
        <v>11350</v>
      </c>
      <c r="AD101" s="902" t="s">
        <v>11350</v>
      </c>
      <c r="AE101" s="902">
        <v>56</v>
      </c>
      <c r="AF101" s="1111" t="s">
        <v>5907</v>
      </c>
      <c r="AG101" s="902" t="s">
        <v>11350</v>
      </c>
      <c r="AH101" s="902">
        <v>291</v>
      </c>
      <c r="AI101" s="1105" t="s">
        <v>11350</v>
      </c>
      <c r="AJ101" s="1105" t="s">
        <v>11350</v>
      </c>
      <c r="AK101" s="1105" t="s">
        <v>4082</v>
      </c>
      <c r="AL101" s="1105">
        <v>8</v>
      </c>
      <c r="AM101" s="1105">
        <v>8</v>
      </c>
      <c r="AN101" s="1105" t="s">
        <v>11350</v>
      </c>
      <c r="AO101" s="1105" t="s">
        <v>11350</v>
      </c>
      <c r="AP101" s="1105" t="s">
        <v>11350</v>
      </c>
      <c r="AQ101" s="1105">
        <v>309</v>
      </c>
      <c r="AR101" s="910" t="s">
        <v>16164</v>
      </c>
      <c r="AS101" s="910" t="s">
        <v>16164</v>
      </c>
      <c r="AT101" s="1098" t="s">
        <v>5908</v>
      </c>
      <c r="AU101" s="1106">
        <v>9743</v>
      </c>
      <c r="AV101" s="902">
        <v>31.53074433656958</v>
      </c>
      <c r="AW101" s="1106" t="s">
        <v>11350</v>
      </c>
      <c r="AX101" s="1106" t="s">
        <v>11350</v>
      </c>
      <c r="AY101" s="1106" t="s">
        <v>11350</v>
      </c>
      <c r="AZ101" s="1106" t="s">
        <v>11350</v>
      </c>
      <c r="BA101" s="1106" t="s">
        <v>11350</v>
      </c>
      <c r="BB101" s="1107" t="s">
        <v>11350</v>
      </c>
      <c r="BC101" s="1107" t="s">
        <v>11350</v>
      </c>
      <c r="BD101" s="1107" t="s">
        <v>11350</v>
      </c>
      <c r="BE101" s="1108" t="s">
        <v>364</v>
      </c>
      <c r="BF101" s="1109" t="s">
        <v>11350</v>
      </c>
      <c r="BG101" s="1109" t="s">
        <v>11350</v>
      </c>
      <c r="BH101" s="1109" t="s">
        <v>11350</v>
      </c>
      <c r="BI101" s="1109" t="s">
        <v>11350</v>
      </c>
      <c r="BJ101" s="1109" t="s">
        <v>11350</v>
      </c>
      <c r="BK101" s="1107" t="s">
        <v>11350</v>
      </c>
      <c r="BL101" s="1107" t="s">
        <v>11350</v>
      </c>
      <c r="BM101" s="1108" t="s">
        <v>11350</v>
      </c>
      <c r="BN101" s="1108" t="s">
        <v>364</v>
      </c>
      <c r="BO101" s="1098" t="s">
        <v>11350</v>
      </c>
      <c r="BP101" s="1098" t="s">
        <v>11350</v>
      </c>
      <c r="BQ101" s="1098" t="s">
        <v>11350</v>
      </c>
      <c r="BR101" s="1098" t="s">
        <v>11350</v>
      </c>
      <c r="BS101" s="1098">
        <v>1</v>
      </c>
      <c r="BT101" s="1098" t="s">
        <v>11350</v>
      </c>
      <c r="BU101" s="1098" t="s">
        <v>11350</v>
      </c>
      <c r="BV101" s="1098">
        <v>1</v>
      </c>
      <c r="BW101" s="1110" t="s">
        <v>11350</v>
      </c>
      <c r="BX101" s="1098">
        <v>1</v>
      </c>
      <c r="BY101" s="1098" t="s">
        <v>11350</v>
      </c>
      <c r="BZ101" s="1098" t="s">
        <v>11350</v>
      </c>
      <c r="CA101" s="1098" t="s">
        <v>11350</v>
      </c>
      <c r="CB101" s="1098" t="s">
        <v>11350</v>
      </c>
      <c r="CC101" s="1098" t="s">
        <v>11350</v>
      </c>
    </row>
    <row r="102" spans="1:81" s="29" customFormat="1" ht="16.5" customHeight="1">
      <c r="A102" s="566">
        <v>66</v>
      </c>
      <c r="B102" s="1099" t="s">
        <v>72</v>
      </c>
      <c r="C102" s="1099" t="s">
        <v>55</v>
      </c>
      <c r="D102" s="1099" t="s">
        <v>481</v>
      </c>
      <c r="E102" s="1099" t="s">
        <v>377</v>
      </c>
      <c r="F102" s="1099" t="s">
        <v>5909</v>
      </c>
      <c r="G102" s="1112" t="s">
        <v>20086</v>
      </c>
      <c r="H102" s="1099" t="s">
        <v>16570</v>
      </c>
      <c r="I102" s="1098" t="s">
        <v>16571</v>
      </c>
      <c r="J102" s="1098" t="s">
        <v>12888</v>
      </c>
      <c r="K102" s="1102" t="s">
        <v>377</v>
      </c>
      <c r="L102" s="1102" t="s">
        <v>377</v>
      </c>
      <c r="M102" s="1103" t="s">
        <v>16572</v>
      </c>
      <c r="N102" s="1104" t="s">
        <v>12888</v>
      </c>
      <c r="O102" s="1104" t="s">
        <v>11350</v>
      </c>
      <c r="P102" s="1104" t="s">
        <v>12888</v>
      </c>
      <c r="Q102" s="902">
        <v>158</v>
      </c>
      <c r="R102" s="902">
        <v>318</v>
      </c>
      <c r="S102" s="902">
        <v>318</v>
      </c>
      <c r="T102" s="959">
        <v>318</v>
      </c>
      <c r="U102" s="902" t="s">
        <v>11350</v>
      </c>
      <c r="V102" s="902" t="s">
        <v>11350</v>
      </c>
      <c r="W102" s="902" t="s">
        <v>11350</v>
      </c>
      <c r="X102" s="900" t="s">
        <v>11350</v>
      </c>
      <c r="Y102" s="902" t="s">
        <v>11350</v>
      </c>
      <c r="Z102" s="902" t="s">
        <v>11350</v>
      </c>
      <c r="AA102" s="902" t="s">
        <v>11350</v>
      </c>
      <c r="AB102" s="902" t="s">
        <v>11350</v>
      </c>
      <c r="AC102" s="902" t="s">
        <v>11350</v>
      </c>
      <c r="AD102" s="902" t="s">
        <v>11350</v>
      </c>
      <c r="AE102" s="902" t="s">
        <v>11350</v>
      </c>
      <c r="AF102" s="1111" t="s">
        <v>11350</v>
      </c>
      <c r="AG102" s="902" t="s">
        <v>11350</v>
      </c>
      <c r="AH102" s="902" t="s">
        <v>11350</v>
      </c>
      <c r="AI102" s="1113" t="s">
        <v>11350</v>
      </c>
      <c r="AJ102" s="1113" t="s">
        <v>11350</v>
      </c>
      <c r="AK102" s="1113" t="s">
        <v>617</v>
      </c>
      <c r="AL102" s="1113" t="s">
        <v>11350</v>
      </c>
      <c r="AM102" s="1113" t="s">
        <v>11350</v>
      </c>
      <c r="AN102" s="1113" t="s">
        <v>11350</v>
      </c>
      <c r="AO102" s="1113" t="s">
        <v>11350</v>
      </c>
      <c r="AP102" s="1113" t="s">
        <v>11350</v>
      </c>
      <c r="AQ102" s="1113">
        <v>242</v>
      </c>
      <c r="AR102" s="910" t="s">
        <v>16164</v>
      </c>
      <c r="AS102" s="910" t="s">
        <v>16164</v>
      </c>
      <c r="AT102" s="1099" t="s">
        <v>464</v>
      </c>
      <c r="AU102" s="1106">
        <v>3000</v>
      </c>
      <c r="AV102" s="902">
        <v>12.396694214876034</v>
      </c>
      <c r="AW102" s="1106" t="s">
        <v>11350</v>
      </c>
      <c r="AX102" s="1106" t="s">
        <v>11350</v>
      </c>
      <c r="AY102" s="1106" t="s">
        <v>11350</v>
      </c>
      <c r="AZ102" s="1106" t="s">
        <v>11350</v>
      </c>
      <c r="BA102" s="1106" t="s">
        <v>11350</v>
      </c>
      <c r="BB102" s="1107" t="s">
        <v>11350</v>
      </c>
      <c r="BC102" s="1107" t="s">
        <v>11350</v>
      </c>
      <c r="BD102" s="1107" t="s">
        <v>11350</v>
      </c>
      <c r="BE102" s="1108" t="s">
        <v>364</v>
      </c>
      <c r="BF102" s="1109" t="s">
        <v>11350</v>
      </c>
      <c r="BG102" s="1109" t="s">
        <v>11350</v>
      </c>
      <c r="BH102" s="1109" t="s">
        <v>11350</v>
      </c>
      <c r="BI102" s="1109" t="s">
        <v>11350</v>
      </c>
      <c r="BJ102" s="1109" t="s">
        <v>11350</v>
      </c>
      <c r="BK102" s="1107" t="s">
        <v>11350</v>
      </c>
      <c r="BL102" s="1107" t="s">
        <v>11350</v>
      </c>
      <c r="BM102" s="1108" t="s">
        <v>11350</v>
      </c>
      <c r="BN102" s="1108" t="s">
        <v>364</v>
      </c>
      <c r="BO102" s="1099" t="s">
        <v>11350</v>
      </c>
      <c r="BP102" s="1099" t="s">
        <v>11350</v>
      </c>
      <c r="BQ102" s="1099" t="s">
        <v>11350</v>
      </c>
      <c r="BR102" s="1099" t="s">
        <v>11350</v>
      </c>
      <c r="BS102" s="1099" t="s">
        <v>11350</v>
      </c>
      <c r="BT102" s="1099">
        <v>2</v>
      </c>
      <c r="BU102" s="1099" t="s">
        <v>11350</v>
      </c>
      <c r="BV102" s="1099" t="s">
        <v>11350</v>
      </c>
      <c r="BW102" s="1114" t="s">
        <v>11350</v>
      </c>
      <c r="BX102" s="1099" t="s">
        <v>11350</v>
      </c>
      <c r="BY102" s="1099" t="s">
        <v>11350</v>
      </c>
      <c r="BZ102" s="1099" t="s">
        <v>11350</v>
      </c>
      <c r="CA102" s="1099" t="s">
        <v>11350</v>
      </c>
      <c r="CB102" s="1099" t="s">
        <v>11350</v>
      </c>
      <c r="CC102" s="1099" t="s">
        <v>11350</v>
      </c>
    </row>
    <row r="103" spans="1:81" s="31" customFormat="1" ht="16.5" customHeight="1">
      <c r="A103" s="566">
        <v>67</v>
      </c>
      <c r="B103" s="1099" t="s">
        <v>72</v>
      </c>
      <c r="C103" s="1099" t="s">
        <v>55</v>
      </c>
      <c r="D103" s="1099" t="s">
        <v>481</v>
      </c>
      <c r="E103" s="1099" t="s">
        <v>5507</v>
      </c>
      <c r="F103" s="1099" t="s">
        <v>20087</v>
      </c>
      <c r="G103" s="1112" t="s">
        <v>5910</v>
      </c>
      <c r="H103" s="1099" t="s">
        <v>16573</v>
      </c>
      <c r="I103" s="1098" t="s">
        <v>16574</v>
      </c>
      <c r="J103" s="1099" t="s">
        <v>12899</v>
      </c>
      <c r="K103" s="1102" t="s">
        <v>16575</v>
      </c>
      <c r="L103" s="1102" t="s">
        <v>5911</v>
      </c>
      <c r="M103" s="1101" t="s">
        <v>16576</v>
      </c>
      <c r="N103" s="1104" t="s">
        <v>12888</v>
      </c>
      <c r="O103" s="1104" t="s">
        <v>11350</v>
      </c>
      <c r="P103" s="1104" t="s">
        <v>12888</v>
      </c>
      <c r="Q103" s="902">
        <v>373</v>
      </c>
      <c r="R103" s="902">
        <v>489</v>
      </c>
      <c r="S103" s="902">
        <v>200</v>
      </c>
      <c r="T103" s="959">
        <v>200</v>
      </c>
      <c r="U103" s="902" t="s">
        <v>11350</v>
      </c>
      <c r="V103" s="902" t="s">
        <v>11350</v>
      </c>
      <c r="W103" s="902">
        <v>55</v>
      </c>
      <c r="X103" s="900" t="s">
        <v>401</v>
      </c>
      <c r="Y103" s="902">
        <v>37</v>
      </c>
      <c r="Z103" s="902">
        <v>37</v>
      </c>
      <c r="AA103" s="902">
        <v>100</v>
      </c>
      <c r="AB103" s="902">
        <v>18</v>
      </c>
      <c r="AC103" s="902" t="s">
        <v>11350</v>
      </c>
      <c r="AD103" s="902" t="s">
        <v>11350</v>
      </c>
      <c r="AE103" s="902" t="s">
        <v>11350</v>
      </c>
      <c r="AF103" s="1111" t="s">
        <v>5912</v>
      </c>
      <c r="AG103" s="902">
        <v>534</v>
      </c>
      <c r="AH103" s="902">
        <v>534</v>
      </c>
      <c r="AI103" s="1113" t="s">
        <v>11350</v>
      </c>
      <c r="AJ103" s="1113" t="s">
        <v>11350</v>
      </c>
      <c r="AK103" s="1113" t="s">
        <v>890</v>
      </c>
      <c r="AL103" s="1113">
        <v>3</v>
      </c>
      <c r="AM103" s="1113">
        <v>1</v>
      </c>
      <c r="AN103" s="1113">
        <v>1</v>
      </c>
      <c r="AO103" s="1113">
        <v>1</v>
      </c>
      <c r="AP103" s="1113" t="s">
        <v>11350</v>
      </c>
      <c r="AQ103" s="1113">
        <v>200</v>
      </c>
      <c r="AR103" s="910" t="s">
        <v>16164</v>
      </c>
      <c r="AS103" s="910" t="s">
        <v>16164</v>
      </c>
      <c r="AT103" s="1099" t="s">
        <v>464</v>
      </c>
      <c r="AU103" s="1106">
        <v>3000</v>
      </c>
      <c r="AV103" s="902">
        <v>15</v>
      </c>
      <c r="AW103" s="1106" t="s">
        <v>11350</v>
      </c>
      <c r="AX103" s="1106" t="s">
        <v>11350</v>
      </c>
      <c r="AY103" s="1106" t="s">
        <v>11350</v>
      </c>
      <c r="AZ103" s="1106" t="s">
        <v>11350</v>
      </c>
      <c r="BA103" s="1106" t="s">
        <v>11350</v>
      </c>
      <c r="BB103" s="1107" t="s">
        <v>11350</v>
      </c>
      <c r="BC103" s="1107" t="s">
        <v>11350</v>
      </c>
      <c r="BD103" s="1107" t="s">
        <v>11350</v>
      </c>
      <c r="BE103" s="1108" t="s">
        <v>364</v>
      </c>
      <c r="BF103" s="1109" t="s">
        <v>11350</v>
      </c>
      <c r="BG103" s="1109" t="s">
        <v>11350</v>
      </c>
      <c r="BH103" s="1109" t="s">
        <v>11350</v>
      </c>
      <c r="BI103" s="1109" t="s">
        <v>11350</v>
      </c>
      <c r="BJ103" s="1109" t="s">
        <v>11350</v>
      </c>
      <c r="BK103" s="1107" t="s">
        <v>11350</v>
      </c>
      <c r="BL103" s="1107" t="s">
        <v>11350</v>
      </c>
      <c r="BM103" s="1108" t="s">
        <v>11350</v>
      </c>
      <c r="BN103" s="1108" t="s">
        <v>364</v>
      </c>
      <c r="BO103" s="1099" t="s">
        <v>11350</v>
      </c>
      <c r="BP103" s="1099" t="s">
        <v>11350</v>
      </c>
      <c r="BQ103" s="1099" t="s">
        <v>11350</v>
      </c>
      <c r="BR103" s="1099" t="s">
        <v>11350</v>
      </c>
      <c r="BS103" s="1099">
        <v>1</v>
      </c>
      <c r="BT103" s="1099" t="s">
        <v>11350</v>
      </c>
      <c r="BU103" s="1099" t="s">
        <v>11350</v>
      </c>
      <c r="BV103" s="1099" t="s">
        <v>11350</v>
      </c>
      <c r="BW103" s="1114">
        <v>1</v>
      </c>
      <c r="BX103" s="1099" t="s">
        <v>11350</v>
      </c>
      <c r="BY103" s="1099" t="s">
        <v>11350</v>
      </c>
      <c r="BZ103" s="1099" t="s">
        <v>11350</v>
      </c>
      <c r="CA103" s="1099" t="s">
        <v>11350</v>
      </c>
      <c r="CB103" s="1099" t="s">
        <v>11350</v>
      </c>
      <c r="CC103" s="1099" t="s">
        <v>11350</v>
      </c>
    </row>
    <row r="104" spans="1:81" s="7" customFormat="1" ht="16.5" customHeight="1">
      <c r="A104" s="348"/>
      <c r="B104" s="929" t="s">
        <v>1721</v>
      </c>
      <c r="C104" s="930" t="s">
        <v>11350</v>
      </c>
      <c r="D104" s="930">
        <v>4</v>
      </c>
      <c r="E104" s="931" t="s">
        <v>11350</v>
      </c>
      <c r="F104" s="931" t="s">
        <v>11350</v>
      </c>
      <c r="G104" s="932" t="s">
        <v>11350</v>
      </c>
      <c r="H104" s="1051" t="s">
        <v>11350</v>
      </c>
      <c r="I104" s="1052" t="s">
        <v>11350</v>
      </c>
      <c r="J104" s="1052" t="s">
        <v>11350</v>
      </c>
      <c r="K104" s="1053" t="s">
        <v>11350</v>
      </c>
      <c r="L104" s="1053" t="s">
        <v>11350</v>
      </c>
      <c r="M104" s="888" t="s">
        <v>11350</v>
      </c>
      <c r="N104" s="888" t="s">
        <v>11350</v>
      </c>
      <c r="O104" s="888" t="s">
        <v>11350</v>
      </c>
      <c r="P104" s="888" t="s">
        <v>11350</v>
      </c>
      <c r="Q104" s="1091" t="s">
        <v>11350</v>
      </c>
      <c r="R104" s="933" t="s">
        <v>11350</v>
      </c>
      <c r="S104" s="933" t="s">
        <v>11350</v>
      </c>
      <c r="T104" s="1115" t="s">
        <v>11350</v>
      </c>
      <c r="U104" s="1091" t="s">
        <v>11350</v>
      </c>
      <c r="V104" s="1091" t="s">
        <v>11350</v>
      </c>
      <c r="W104" s="1091" t="s">
        <v>11350</v>
      </c>
      <c r="X104" s="1116" t="s">
        <v>11350</v>
      </c>
      <c r="Y104" s="1091" t="s">
        <v>11350</v>
      </c>
      <c r="Z104" s="1091" t="s">
        <v>11350</v>
      </c>
      <c r="AA104" s="1091" t="s">
        <v>11350</v>
      </c>
      <c r="AB104" s="1091" t="s">
        <v>11350</v>
      </c>
      <c r="AC104" s="1091" t="s">
        <v>11350</v>
      </c>
      <c r="AD104" s="1091" t="s">
        <v>11350</v>
      </c>
      <c r="AE104" s="933" t="s">
        <v>11350</v>
      </c>
      <c r="AF104" s="1054" t="s">
        <v>11350</v>
      </c>
      <c r="AG104" s="1091" t="s">
        <v>11350</v>
      </c>
      <c r="AH104" s="1091" t="s">
        <v>11350</v>
      </c>
      <c r="AI104" s="1054" t="s">
        <v>11350</v>
      </c>
      <c r="AJ104" s="1054" t="s">
        <v>11350</v>
      </c>
      <c r="AK104" s="888" t="s">
        <v>11350</v>
      </c>
      <c r="AL104" s="888" t="s">
        <v>11350</v>
      </c>
      <c r="AM104" s="888" t="s">
        <v>11350</v>
      </c>
      <c r="AN104" s="1054" t="s">
        <v>11350</v>
      </c>
      <c r="AO104" s="1054" t="s">
        <v>11350</v>
      </c>
      <c r="AP104" s="1054" t="s">
        <v>11350</v>
      </c>
      <c r="AQ104" s="1055" t="s">
        <v>11350</v>
      </c>
      <c r="AR104" s="1056" t="s">
        <v>11350</v>
      </c>
      <c r="AS104" s="1056" t="s">
        <v>11350</v>
      </c>
      <c r="AT104" s="1056" t="s">
        <v>11350</v>
      </c>
      <c r="AU104" s="1117" t="s">
        <v>11350</v>
      </c>
      <c r="AV104" s="1091" t="s">
        <v>11350</v>
      </c>
      <c r="AW104" s="1092" t="s">
        <v>11350</v>
      </c>
      <c r="AX104" s="1092" t="s">
        <v>11350</v>
      </c>
      <c r="AY104" s="1092" t="s">
        <v>11350</v>
      </c>
      <c r="AZ104" s="1092" t="s">
        <v>11350</v>
      </c>
      <c r="BA104" s="1092" t="s">
        <v>11350</v>
      </c>
      <c r="BB104" s="1057" t="s">
        <v>11350</v>
      </c>
      <c r="BC104" s="1057" t="s">
        <v>11350</v>
      </c>
      <c r="BD104" s="1057" t="s">
        <v>11350</v>
      </c>
      <c r="BE104" s="1057" t="s">
        <v>11350</v>
      </c>
      <c r="BF104" s="1093" t="s">
        <v>11350</v>
      </c>
      <c r="BG104" s="1093" t="s">
        <v>11350</v>
      </c>
      <c r="BH104" s="1093" t="s">
        <v>11350</v>
      </c>
      <c r="BI104" s="1093" t="s">
        <v>11350</v>
      </c>
      <c r="BJ104" s="1093" t="s">
        <v>11350</v>
      </c>
      <c r="BK104" s="1057" t="s">
        <v>11350</v>
      </c>
      <c r="BL104" s="1057" t="s">
        <v>11350</v>
      </c>
      <c r="BM104" s="1057" t="s">
        <v>11350</v>
      </c>
      <c r="BN104" s="1057" t="s">
        <v>11350</v>
      </c>
      <c r="BO104" s="1056" t="s">
        <v>11350</v>
      </c>
      <c r="BP104" s="1056" t="s">
        <v>11350</v>
      </c>
      <c r="BQ104" s="1056" t="s">
        <v>11350</v>
      </c>
      <c r="BR104" s="1056" t="s">
        <v>11350</v>
      </c>
      <c r="BS104" s="1056" t="s">
        <v>11350</v>
      </c>
      <c r="BT104" s="1056" t="s">
        <v>11350</v>
      </c>
      <c r="BU104" s="1056" t="s">
        <v>11350</v>
      </c>
      <c r="BV104" s="1056" t="s">
        <v>11350</v>
      </c>
      <c r="BW104" s="1058" t="s">
        <v>11350</v>
      </c>
      <c r="BX104" s="1056" t="s">
        <v>11350</v>
      </c>
      <c r="BY104" s="1056" t="s">
        <v>11350</v>
      </c>
      <c r="BZ104" s="1056" t="s">
        <v>11350</v>
      </c>
      <c r="CA104" s="1056" t="s">
        <v>11350</v>
      </c>
      <c r="CB104" s="1056" t="s">
        <v>11350</v>
      </c>
      <c r="CC104" s="1056" t="s">
        <v>11350</v>
      </c>
    </row>
    <row r="105" spans="1:81" s="31" customFormat="1" ht="16.5" customHeight="1">
      <c r="A105" s="566">
        <v>68</v>
      </c>
      <c r="B105" s="1098" t="s">
        <v>72</v>
      </c>
      <c r="C105" s="1098" t="s">
        <v>47</v>
      </c>
      <c r="D105" s="1098" t="s">
        <v>32</v>
      </c>
      <c r="E105" s="1099" t="s">
        <v>5507</v>
      </c>
      <c r="F105" s="1098" t="s">
        <v>5913</v>
      </c>
      <c r="G105" s="1100" t="s">
        <v>5914</v>
      </c>
      <c r="H105" s="1098" t="s">
        <v>16577</v>
      </c>
      <c r="I105" s="1098" t="s">
        <v>16578</v>
      </c>
      <c r="J105" s="1098" t="s">
        <v>12899</v>
      </c>
      <c r="K105" s="1102" t="s">
        <v>16579</v>
      </c>
      <c r="L105" s="1102" t="s">
        <v>5915</v>
      </c>
      <c r="M105" s="1101" t="s">
        <v>16580</v>
      </c>
      <c r="N105" s="1104" t="s">
        <v>12888</v>
      </c>
      <c r="O105" s="1104" t="s">
        <v>11350</v>
      </c>
      <c r="P105" s="1118" t="s">
        <v>12888</v>
      </c>
      <c r="Q105" s="902">
        <v>248</v>
      </c>
      <c r="R105" s="902">
        <v>569</v>
      </c>
      <c r="S105" s="902">
        <v>242</v>
      </c>
      <c r="T105" s="959">
        <v>118</v>
      </c>
      <c r="U105" s="902" t="s">
        <v>418</v>
      </c>
      <c r="V105" s="902">
        <v>124</v>
      </c>
      <c r="W105" s="902">
        <v>139</v>
      </c>
      <c r="X105" s="900" t="s">
        <v>401</v>
      </c>
      <c r="Y105" s="902" t="s">
        <v>11350</v>
      </c>
      <c r="Z105" s="902" t="s">
        <v>11350</v>
      </c>
      <c r="AA105" s="902" t="s">
        <v>11350</v>
      </c>
      <c r="AB105" s="902">
        <v>82</v>
      </c>
      <c r="AC105" s="902" t="s">
        <v>11350</v>
      </c>
      <c r="AD105" s="902" t="s">
        <v>11350</v>
      </c>
      <c r="AE105" s="902" t="s">
        <v>11350</v>
      </c>
      <c r="AF105" s="1105" t="s">
        <v>5916</v>
      </c>
      <c r="AG105" s="902">
        <v>5</v>
      </c>
      <c r="AH105" s="902">
        <v>450</v>
      </c>
      <c r="AI105" s="1105" t="s">
        <v>11350</v>
      </c>
      <c r="AJ105" s="1105" t="s">
        <v>11350</v>
      </c>
      <c r="AK105" s="1105" t="s">
        <v>477</v>
      </c>
      <c r="AL105" s="1105">
        <v>10</v>
      </c>
      <c r="AM105" s="1105">
        <v>7</v>
      </c>
      <c r="AN105" s="1105">
        <v>3</v>
      </c>
      <c r="AO105" s="1105" t="s">
        <v>11350</v>
      </c>
      <c r="AP105" s="1105" t="s">
        <v>11350</v>
      </c>
      <c r="AQ105" s="1105">
        <v>250</v>
      </c>
      <c r="AR105" s="1098" t="s">
        <v>16164</v>
      </c>
      <c r="AS105" s="1098" t="s">
        <v>16164</v>
      </c>
      <c r="AT105" s="1098" t="s">
        <v>564</v>
      </c>
      <c r="AU105" s="1106">
        <v>1937</v>
      </c>
      <c r="AV105" s="902">
        <v>7.7480000000000002</v>
      </c>
      <c r="AW105" s="1106" t="s">
        <v>11350</v>
      </c>
      <c r="AX105" s="1106" t="s">
        <v>11350</v>
      </c>
      <c r="AY105" s="1106" t="s">
        <v>11350</v>
      </c>
      <c r="AZ105" s="1106" t="s">
        <v>11350</v>
      </c>
      <c r="BA105" s="1106" t="s">
        <v>11350</v>
      </c>
      <c r="BB105" s="1107" t="s">
        <v>11350</v>
      </c>
      <c r="BC105" s="1107" t="s">
        <v>11350</v>
      </c>
      <c r="BD105" s="1107" t="s">
        <v>11350</v>
      </c>
      <c r="BE105" s="1108" t="s">
        <v>364</v>
      </c>
      <c r="BF105" s="1109" t="s">
        <v>11350</v>
      </c>
      <c r="BG105" s="1109" t="s">
        <v>11350</v>
      </c>
      <c r="BH105" s="1109" t="s">
        <v>11350</v>
      </c>
      <c r="BI105" s="1109" t="s">
        <v>11350</v>
      </c>
      <c r="BJ105" s="1109" t="s">
        <v>11350</v>
      </c>
      <c r="BK105" s="1107" t="s">
        <v>11350</v>
      </c>
      <c r="BL105" s="1107" t="s">
        <v>11350</v>
      </c>
      <c r="BM105" s="1108" t="s">
        <v>11350</v>
      </c>
      <c r="BN105" s="1108" t="s">
        <v>364</v>
      </c>
      <c r="BO105" s="1098" t="s">
        <v>11350</v>
      </c>
      <c r="BP105" s="1098" t="s">
        <v>11350</v>
      </c>
      <c r="BQ105" s="1098" t="s">
        <v>11350</v>
      </c>
      <c r="BR105" s="1098" t="s">
        <v>11350</v>
      </c>
      <c r="BS105" s="1098" t="s">
        <v>11350</v>
      </c>
      <c r="BT105" s="1098" t="s">
        <v>11350</v>
      </c>
      <c r="BU105" s="1098" t="s">
        <v>11350</v>
      </c>
      <c r="BV105" s="1098" t="s">
        <v>11350</v>
      </c>
      <c r="BW105" s="1110" t="s">
        <v>11350</v>
      </c>
      <c r="BX105" s="1098" t="s">
        <v>11350</v>
      </c>
      <c r="BY105" s="1098">
        <v>4</v>
      </c>
      <c r="BZ105" s="1098">
        <v>2</v>
      </c>
      <c r="CA105" s="1098" t="s">
        <v>11350</v>
      </c>
      <c r="CB105" s="1098" t="s">
        <v>11350</v>
      </c>
      <c r="CC105" s="1098" t="s">
        <v>11350</v>
      </c>
    </row>
    <row r="106" spans="1:81" s="31" customFormat="1" ht="16.5" customHeight="1">
      <c r="A106" s="319">
        <v>69</v>
      </c>
      <c r="B106" s="1099" t="s">
        <v>72</v>
      </c>
      <c r="C106" s="1099" t="s">
        <v>47</v>
      </c>
      <c r="D106" s="1099" t="s">
        <v>32</v>
      </c>
      <c r="E106" s="1099" t="s">
        <v>5507</v>
      </c>
      <c r="F106" s="1099" t="s">
        <v>5917</v>
      </c>
      <c r="G106" s="1112" t="s">
        <v>5918</v>
      </c>
      <c r="H106" s="1099" t="s">
        <v>16581</v>
      </c>
      <c r="I106" s="1099" t="s">
        <v>16582</v>
      </c>
      <c r="J106" s="1099" t="s">
        <v>12899</v>
      </c>
      <c r="K106" s="1102" t="s">
        <v>16583</v>
      </c>
      <c r="L106" s="1102" t="s">
        <v>5919</v>
      </c>
      <c r="M106" s="1101" t="s">
        <v>16584</v>
      </c>
      <c r="N106" s="1104" t="s">
        <v>12888</v>
      </c>
      <c r="O106" s="1104" t="s">
        <v>11350</v>
      </c>
      <c r="P106" s="1104" t="s">
        <v>12888</v>
      </c>
      <c r="Q106" s="902">
        <v>1405</v>
      </c>
      <c r="R106" s="902">
        <v>964</v>
      </c>
      <c r="S106" s="902">
        <v>376</v>
      </c>
      <c r="T106" s="959" t="s">
        <v>11350</v>
      </c>
      <c r="U106" s="902" t="s">
        <v>11350</v>
      </c>
      <c r="V106" s="902">
        <v>376</v>
      </c>
      <c r="W106" s="902">
        <v>41</v>
      </c>
      <c r="X106" s="900" t="s">
        <v>401</v>
      </c>
      <c r="Y106" s="902">
        <v>70</v>
      </c>
      <c r="Z106" s="902" t="s">
        <v>11350</v>
      </c>
      <c r="AA106" s="902" t="s">
        <v>11350</v>
      </c>
      <c r="AB106" s="902">
        <v>88</v>
      </c>
      <c r="AC106" s="902" t="s">
        <v>11350</v>
      </c>
      <c r="AD106" s="902" t="s">
        <v>11350</v>
      </c>
      <c r="AE106" s="902">
        <v>20</v>
      </c>
      <c r="AF106" s="1111" t="s">
        <v>5920</v>
      </c>
      <c r="AG106" s="902">
        <v>230</v>
      </c>
      <c r="AH106" s="902">
        <v>230</v>
      </c>
      <c r="AI106" s="1113" t="s">
        <v>11350</v>
      </c>
      <c r="AJ106" s="1113" t="s">
        <v>11350</v>
      </c>
      <c r="AK106" s="1113" t="s">
        <v>523</v>
      </c>
      <c r="AL106" s="1113">
        <v>8</v>
      </c>
      <c r="AM106" s="1113">
        <v>2</v>
      </c>
      <c r="AN106" s="1113">
        <v>1</v>
      </c>
      <c r="AO106" s="1113">
        <v>5</v>
      </c>
      <c r="AP106" s="1113" t="s">
        <v>11350</v>
      </c>
      <c r="AQ106" s="1113">
        <v>320</v>
      </c>
      <c r="AR106" s="1099" t="s">
        <v>16164</v>
      </c>
      <c r="AS106" s="1099" t="s">
        <v>16164</v>
      </c>
      <c r="AT106" s="1099" t="s">
        <v>5921</v>
      </c>
      <c r="AU106" s="1106">
        <v>2700</v>
      </c>
      <c r="AV106" s="902">
        <v>8.4375</v>
      </c>
      <c r="AW106" s="1106" t="s">
        <v>11350</v>
      </c>
      <c r="AX106" s="1106" t="s">
        <v>11350</v>
      </c>
      <c r="AY106" s="1106" t="s">
        <v>11350</v>
      </c>
      <c r="AZ106" s="1106" t="s">
        <v>11350</v>
      </c>
      <c r="BA106" s="1106" t="s">
        <v>11350</v>
      </c>
      <c r="BB106" s="1107" t="s">
        <v>11350</v>
      </c>
      <c r="BC106" s="1107" t="s">
        <v>11350</v>
      </c>
      <c r="BD106" s="1107" t="s">
        <v>11350</v>
      </c>
      <c r="BE106" s="1108" t="s">
        <v>364</v>
      </c>
      <c r="BF106" s="1109" t="s">
        <v>11350</v>
      </c>
      <c r="BG106" s="1109" t="s">
        <v>11350</v>
      </c>
      <c r="BH106" s="1109" t="s">
        <v>11350</v>
      </c>
      <c r="BI106" s="1109" t="s">
        <v>11350</v>
      </c>
      <c r="BJ106" s="1109" t="s">
        <v>11350</v>
      </c>
      <c r="BK106" s="1107" t="s">
        <v>11350</v>
      </c>
      <c r="BL106" s="1107" t="s">
        <v>11350</v>
      </c>
      <c r="BM106" s="1108" t="s">
        <v>11350</v>
      </c>
      <c r="BN106" s="1108" t="s">
        <v>11350</v>
      </c>
      <c r="BO106" s="1099" t="s">
        <v>11350</v>
      </c>
      <c r="BP106" s="1099" t="s">
        <v>11350</v>
      </c>
      <c r="BQ106" s="1099" t="s">
        <v>11350</v>
      </c>
      <c r="BR106" s="1099" t="s">
        <v>11350</v>
      </c>
      <c r="BS106" s="1099" t="s">
        <v>11350</v>
      </c>
      <c r="BT106" s="1099" t="s">
        <v>11350</v>
      </c>
      <c r="BU106" s="1099" t="s">
        <v>11350</v>
      </c>
      <c r="BV106" s="1099" t="s">
        <v>11350</v>
      </c>
      <c r="BW106" s="1114" t="s">
        <v>11350</v>
      </c>
      <c r="BX106" s="1099" t="s">
        <v>11350</v>
      </c>
      <c r="BY106" s="1099">
        <v>2</v>
      </c>
      <c r="BZ106" s="1099">
        <v>1</v>
      </c>
      <c r="CA106" s="1099">
        <v>1</v>
      </c>
      <c r="CB106" s="1099">
        <v>1</v>
      </c>
      <c r="CC106" s="1099" t="s">
        <v>11350</v>
      </c>
    </row>
    <row r="107" spans="1:81" s="31" customFormat="1" ht="16.5" customHeight="1">
      <c r="A107" s="566">
        <v>70</v>
      </c>
      <c r="B107" s="1099" t="s">
        <v>72</v>
      </c>
      <c r="C107" s="1099" t="s">
        <v>47</v>
      </c>
      <c r="D107" s="1099" t="s">
        <v>32</v>
      </c>
      <c r="E107" s="1099" t="s">
        <v>5507</v>
      </c>
      <c r="F107" s="1099" t="s">
        <v>5922</v>
      </c>
      <c r="G107" s="1112" t="s">
        <v>5923</v>
      </c>
      <c r="H107" s="1099" t="s">
        <v>16585</v>
      </c>
      <c r="I107" s="1099" t="s">
        <v>16586</v>
      </c>
      <c r="J107" s="1099" t="s">
        <v>12899</v>
      </c>
      <c r="K107" s="1099" t="s">
        <v>16587</v>
      </c>
      <c r="L107" s="1099" t="s">
        <v>5924</v>
      </c>
      <c r="M107" s="1103" t="s">
        <v>16588</v>
      </c>
      <c r="N107" s="1104" t="s">
        <v>12888</v>
      </c>
      <c r="O107" s="1104" t="s">
        <v>11350</v>
      </c>
      <c r="P107" s="1104" t="s">
        <v>12888</v>
      </c>
      <c r="Q107" s="902">
        <v>1388</v>
      </c>
      <c r="R107" s="902">
        <v>605</v>
      </c>
      <c r="S107" s="902">
        <v>441</v>
      </c>
      <c r="T107" s="959">
        <v>187</v>
      </c>
      <c r="U107" s="902" t="s">
        <v>418</v>
      </c>
      <c r="V107" s="902">
        <v>254</v>
      </c>
      <c r="W107" s="902">
        <v>67</v>
      </c>
      <c r="X107" s="900" t="s">
        <v>401</v>
      </c>
      <c r="Y107" s="902">
        <v>100</v>
      </c>
      <c r="Z107" s="902">
        <v>43</v>
      </c>
      <c r="AA107" s="902">
        <v>2000</v>
      </c>
      <c r="AB107" s="902">
        <v>16</v>
      </c>
      <c r="AC107" s="902">
        <v>20</v>
      </c>
      <c r="AD107" s="902" t="s">
        <v>11350</v>
      </c>
      <c r="AE107" s="902">
        <v>23</v>
      </c>
      <c r="AF107" s="1113" t="s">
        <v>5755</v>
      </c>
      <c r="AG107" s="902" t="s">
        <v>11350</v>
      </c>
      <c r="AH107" s="902">
        <v>231</v>
      </c>
      <c r="AI107" s="1113" t="s">
        <v>11350</v>
      </c>
      <c r="AJ107" s="1113" t="s">
        <v>11350</v>
      </c>
      <c r="AK107" s="1113" t="s">
        <v>477</v>
      </c>
      <c r="AL107" s="1113">
        <v>11</v>
      </c>
      <c r="AM107" s="1113">
        <v>3</v>
      </c>
      <c r="AN107" s="1113">
        <v>2</v>
      </c>
      <c r="AO107" s="1113">
        <v>5</v>
      </c>
      <c r="AP107" s="1113">
        <v>1</v>
      </c>
      <c r="AQ107" s="1113">
        <v>302</v>
      </c>
      <c r="AR107" s="941" t="s">
        <v>16168</v>
      </c>
      <c r="AS107" s="941" t="s">
        <v>16168</v>
      </c>
      <c r="AT107" s="1099" t="s">
        <v>564</v>
      </c>
      <c r="AU107" s="1106">
        <v>2096</v>
      </c>
      <c r="AV107" s="902">
        <v>6.9403973509933774</v>
      </c>
      <c r="AW107" s="1106" t="s">
        <v>11350</v>
      </c>
      <c r="AX107" s="1106" t="s">
        <v>11350</v>
      </c>
      <c r="AY107" s="1106" t="s">
        <v>11350</v>
      </c>
      <c r="AZ107" s="1106" t="s">
        <v>11350</v>
      </c>
      <c r="BA107" s="1106" t="s">
        <v>11350</v>
      </c>
      <c r="BB107" s="1107" t="s">
        <v>11350</v>
      </c>
      <c r="BC107" s="1107" t="s">
        <v>11350</v>
      </c>
      <c r="BD107" s="1108" t="s">
        <v>11350</v>
      </c>
      <c r="BE107" s="1108" t="s">
        <v>364</v>
      </c>
      <c r="BF107" s="1109">
        <v>2000</v>
      </c>
      <c r="BG107" s="1109" t="s">
        <v>11350</v>
      </c>
      <c r="BH107" s="1109">
        <v>1000</v>
      </c>
      <c r="BI107" s="1109">
        <v>1000</v>
      </c>
      <c r="BJ107" s="1109">
        <v>2000</v>
      </c>
      <c r="BK107" s="1107">
        <v>10</v>
      </c>
      <c r="BL107" s="1107">
        <v>50</v>
      </c>
      <c r="BM107" s="1108" t="s">
        <v>5730</v>
      </c>
      <c r="BN107" s="1108" t="s">
        <v>1608</v>
      </c>
      <c r="BO107" s="1099" t="s">
        <v>11350</v>
      </c>
      <c r="BP107" s="1099" t="s">
        <v>11350</v>
      </c>
      <c r="BQ107" s="1099" t="s">
        <v>11350</v>
      </c>
      <c r="BR107" s="1099" t="s">
        <v>11350</v>
      </c>
      <c r="BS107" s="1099" t="s">
        <v>11350</v>
      </c>
      <c r="BT107" s="1099" t="s">
        <v>11350</v>
      </c>
      <c r="BU107" s="1099" t="s">
        <v>11350</v>
      </c>
      <c r="BV107" s="1099" t="s">
        <v>11350</v>
      </c>
      <c r="BW107" s="1114" t="s">
        <v>11350</v>
      </c>
      <c r="BX107" s="1099" t="s">
        <v>11350</v>
      </c>
      <c r="BY107" s="1099">
        <v>3</v>
      </c>
      <c r="BZ107" s="1099" t="s">
        <v>11350</v>
      </c>
      <c r="CA107" s="1099">
        <v>1</v>
      </c>
      <c r="CB107" s="1099">
        <v>2</v>
      </c>
      <c r="CC107" s="1099" t="s">
        <v>11350</v>
      </c>
    </row>
    <row r="108" spans="1:81" s="30" customFormat="1" ht="16.5" customHeight="1">
      <c r="A108" s="319">
        <v>71</v>
      </c>
      <c r="B108" s="1098" t="s">
        <v>72</v>
      </c>
      <c r="C108" s="1098" t="s">
        <v>55</v>
      </c>
      <c r="D108" s="1098" t="s">
        <v>32</v>
      </c>
      <c r="E108" s="1099" t="s">
        <v>5507</v>
      </c>
      <c r="F108" s="1098" t="s">
        <v>5925</v>
      </c>
      <c r="G108" s="1100" t="s">
        <v>5926</v>
      </c>
      <c r="H108" s="1098" t="s">
        <v>16589</v>
      </c>
      <c r="I108" s="1098" t="s">
        <v>16590</v>
      </c>
      <c r="J108" s="1101" t="s">
        <v>12899</v>
      </c>
      <c r="K108" s="1102" t="s">
        <v>16591</v>
      </c>
      <c r="L108" s="1046" t="s">
        <v>5927</v>
      </c>
      <c r="M108" s="1103" t="s">
        <v>16592</v>
      </c>
      <c r="N108" s="1104" t="s">
        <v>12888</v>
      </c>
      <c r="O108" s="1104" t="s">
        <v>11350</v>
      </c>
      <c r="P108" s="1104" t="s">
        <v>12888</v>
      </c>
      <c r="Q108" s="902">
        <v>335</v>
      </c>
      <c r="R108" s="902">
        <v>221</v>
      </c>
      <c r="S108" s="902">
        <v>159</v>
      </c>
      <c r="T108" s="959">
        <v>48</v>
      </c>
      <c r="U108" s="902" t="s">
        <v>672</v>
      </c>
      <c r="V108" s="902">
        <v>111</v>
      </c>
      <c r="W108" s="902">
        <v>26</v>
      </c>
      <c r="X108" s="900" t="s">
        <v>401</v>
      </c>
      <c r="Y108" s="902" t="s">
        <v>11350</v>
      </c>
      <c r="Z108" s="902">
        <v>10</v>
      </c>
      <c r="AA108" s="902">
        <v>120</v>
      </c>
      <c r="AB108" s="902">
        <v>9</v>
      </c>
      <c r="AC108" s="902" t="s">
        <v>11350</v>
      </c>
      <c r="AD108" s="902" t="s">
        <v>11350</v>
      </c>
      <c r="AE108" s="902">
        <v>3</v>
      </c>
      <c r="AF108" s="1111" t="s">
        <v>5928</v>
      </c>
      <c r="AG108" s="902">
        <v>125</v>
      </c>
      <c r="AH108" s="902">
        <v>125</v>
      </c>
      <c r="AI108" s="1105" t="s">
        <v>11350</v>
      </c>
      <c r="AJ108" s="1105" t="s">
        <v>11350</v>
      </c>
      <c r="AK108" s="1105" t="s">
        <v>890</v>
      </c>
      <c r="AL108" s="1105">
        <v>3</v>
      </c>
      <c r="AM108" s="1105">
        <v>1</v>
      </c>
      <c r="AN108" s="1105" t="s">
        <v>11350</v>
      </c>
      <c r="AO108" s="1105" t="s">
        <v>11350</v>
      </c>
      <c r="AP108" s="1105">
        <v>2</v>
      </c>
      <c r="AQ108" s="1105">
        <v>224</v>
      </c>
      <c r="AR108" s="1098" t="s">
        <v>16164</v>
      </c>
      <c r="AS108" s="1098" t="s">
        <v>16164</v>
      </c>
      <c r="AT108" s="1098" t="s">
        <v>3154</v>
      </c>
      <c r="AU108" s="1106">
        <v>4214</v>
      </c>
      <c r="AV108" s="902">
        <v>18.8125</v>
      </c>
      <c r="AW108" s="1106" t="s">
        <v>11350</v>
      </c>
      <c r="AX108" s="1106" t="s">
        <v>11350</v>
      </c>
      <c r="AY108" s="1106" t="s">
        <v>11350</v>
      </c>
      <c r="AZ108" s="1106" t="s">
        <v>11350</v>
      </c>
      <c r="BA108" s="1106" t="s">
        <v>11350</v>
      </c>
      <c r="BB108" s="1107" t="s">
        <v>11350</v>
      </c>
      <c r="BC108" s="1107" t="s">
        <v>11350</v>
      </c>
      <c r="BD108" s="1107" t="s">
        <v>11350</v>
      </c>
      <c r="BE108" s="1108" t="s">
        <v>364</v>
      </c>
      <c r="BF108" s="1109" t="s">
        <v>11350</v>
      </c>
      <c r="BG108" s="1109" t="s">
        <v>11350</v>
      </c>
      <c r="BH108" s="1109" t="s">
        <v>11350</v>
      </c>
      <c r="BI108" s="1109" t="s">
        <v>11350</v>
      </c>
      <c r="BJ108" s="1109" t="s">
        <v>11350</v>
      </c>
      <c r="BK108" s="1107" t="s">
        <v>11350</v>
      </c>
      <c r="BL108" s="1107" t="s">
        <v>11350</v>
      </c>
      <c r="BM108" s="1108" t="s">
        <v>11350</v>
      </c>
      <c r="BN108" s="1108" t="s">
        <v>364</v>
      </c>
      <c r="BO108" s="1098" t="s">
        <v>11350</v>
      </c>
      <c r="BP108" s="1098" t="s">
        <v>11350</v>
      </c>
      <c r="BQ108" s="1098" t="s">
        <v>11350</v>
      </c>
      <c r="BR108" s="1098" t="s">
        <v>11350</v>
      </c>
      <c r="BS108" s="1098" t="s">
        <v>11350</v>
      </c>
      <c r="BT108" s="1098" t="s">
        <v>11350</v>
      </c>
      <c r="BU108" s="1098" t="s">
        <v>11350</v>
      </c>
      <c r="BV108" s="1098" t="s">
        <v>11350</v>
      </c>
      <c r="BW108" s="1110" t="s">
        <v>11350</v>
      </c>
      <c r="BX108" s="1098" t="s">
        <v>11350</v>
      </c>
      <c r="BY108" s="1098">
        <v>3</v>
      </c>
      <c r="BZ108" s="1098" t="s">
        <v>11350</v>
      </c>
      <c r="CA108" s="1098" t="s">
        <v>11350</v>
      </c>
      <c r="CB108" s="1098">
        <v>1</v>
      </c>
      <c r="CC108" s="1098" t="s">
        <v>11350</v>
      </c>
    </row>
    <row r="109" spans="1:81" s="31" customFormat="1" ht="16.5" customHeight="1">
      <c r="A109" s="566">
        <v>72</v>
      </c>
      <c r="B109" s="1098" t="s">
        <v>72</v>
      </c>
      <c r="C109" s="1098" t="s">
        <v>47</v>
      </c>
      <c r="D109" s="1098" t="s">
        <v>32</v>
      </c>
      <c r="E109" s="1099" t="s">
        <v>5507</v>
      </c>
      <c r="F109" s="1098" t="s">
        <v>5929</v>
      </c>
      <c r="G109" s="1100" t="s">
        <v>5930</v>
      </c>
      <c r="H109" s="1098" t="s">
        <v>16593</v>
      </c>
      <c r="I109" s="1098" t="s">
        <v>16594</v>
      </c>
      <c r="J109" s="1101" t="s">
        <v>12899</v>
      </c>
      <c r="K109" s="1098" t="s">
        <v>13028</v>
      </c>
      <c r="L109" s="1102" t="s">
        <v>5931</v>
      </c>
      <c r="M109" s="1101" t="s">
        <v>16595</v>
      </c>
      <c r="N109" s="1104" t="s">
        <v>12888</v>
      </c>
      <c r="O109" s="1119" t="s">
        <v>11350</v>
      </c>
      <c r="P109" s="1104" t="s">
        <v>12888</v>
      </c>
      <c r="Q109" s="902">
        <v>1326</v>
      </c>
      <c r="R109" s="902">
        <v>1139</v>
      </c>
      <c r="S109" s="902">
        <v>165</v>
      </c>
      <c r="T109" s="959">
        <v>36</v>
      </c>
      <c r="U109" s="902" t="s">
        <v>11350</v>
      </c>
      <c r="V109" s="902">
        <v>129</v>
      </c>
      <c r="W109" s="902">
        <v>84</v>
      </c>
      <c r="X109" s="900" t="s">
        <v>401</v>
      </c>
      <c r="Y109" s="902">
        <v>129</v>
      </c>
      <c r="Z109" s="902" t="s">
        <v>11350</v>
      </c>
      <c r="AA109" s="902" t="s">
        <v>11350</v>
      </c>
      <c r="AB109" s="902">
        <v>60</v>
      </c>
      <c r="AC109" s="902">
        <v>27</v>
      </c>
      <c r="AD109" s="902" t="s">
        <v>11350</v>
      </c>
      <c r="AE109" s="902" t="s">
        <v>16596</v>
      </c>
      <c r="AF109" s="1105" t="s">
        <v>5932</v>
      </c>
      <c r="AG109" s="902" t="s">
        <v>11350</v>
      </c>
      <c r="AH109" s="902">
        <v>132</v>
      </c>
      <c r="AI109" s="1105" t="s">
        <v>11350</v>
      </c>
      <c r="AJ109" s="1105" t="s">
        <v>11350</v>
      </c>
      <c r="AK109" s="1105" t="s">
        <v>523</v>
      </c>
      <c r="AL109" s="1105">
        <v>3</v>
      </c>
      <c r="AM109" s="1105">
        <v>2</v>
      </c>
      <c r="AN109" s="1105" t="s">
        <v>11350</v>
      </c>
      <c r="AO109" s="1105" t="s">
        <v>11350</v>
      </c>
      <c r="AP109" s="1105">
        <v>1</v>
      </c>
      <c r="AQ109" s="1105">
        <v>313</v>
      </c>
      <c r="AR109" s="1098" t="s">
        <v>16195</v>
      </c>
      <c r="AS109" s="1098" t="s">
        <v>16195</v>
      </c>
      <c r="AT109" s="1098" t="s">
        <v>5933</v>
      </c>
      <c r="AU109" s="1106">
        <v>1000</v>
      </c>
      <c r="AV109" s="902">
        <v>3.1948881789137382</v>
      </c>
      <c r="AW109" s="1106">
        <v>1500</v>
      </c>
      <c r="AX109" s="1106">
        <v>1500</v>
      </c>
      <c r="AY109" s="1106">
        <v>1500</v>
      </c>
      <c r="AZ109" s="1106">
        <v>1500</v>
      </c>
      <c r="BA109" s="1106">
        <v>1500</v>
      </c>
      <c r="BB109" s="1107" t="s">
        <v>11350</v>
      </c>
      <c r="BC109" s="1107" t="s">
        <v>11350</v>
      </c>
      <c r="BD109" s="1120" t="s">
        <v>5934</v>
      </c>
      <c r="BE109" s="1120" t="s">
        <v>1608</v>
      </c>
      <c r="BF109" s="1109">
        <v>3000</v>
      </c>
      <c r="BG109" s="1109">
        <v>3000</v>
      </c>
      <c r="BH109" s="1109">
        <v>3000</v>
      </c>
      <c r="BI109" s="1109">
        <v>3000</v>
      </c>
      <c r="BJ109" s="1109">
        <v>3000</v>
      </c>
      <c r="BK109" s="1107" t="s">
        <v>11350</v>
      </c>
      <c r="BL109" s="1107" t="s">
        <v>11350</v>
      </c>
      <c r="BM109" s="1120" t="s">
        <v>5934</v>
      </c>
      <c r="BN109" s="1120" t="s">
        <v>1608</v>
      </c>
      <c r="BO109" s="1098" t="s">
        <v>11350</v>
      </c>
      <c r="BP109" s="1098" t="s">
        <v>11350</v>
      </c>
      <c r="BQ109" s="1098" t="s">
        <v>11350</v>
      </c>
      <c r="BR109" s="1098" t="s">
        <v>11350</v>
      </c>
      <c r="BS109" s="1098" t="s">
        <v>11350</v>
      </c>
      <c r="BT109" s="1098" t="s">
        <v>11350</v>
      </c>
      <c r="BU109" s="1098" t="s">
        <v>11350</v>
      </c>
      <c r="BV109" s="1098" t="s">
        <v>11350</v>
      </c>
      <c r="BW109" s="1121" t="s">
        <v>11350</v>
      </c>
      <c r="BX109" s="1119" t="s">
        <v>11350</v>
      </c>
      <c r="BY109" s="1119">
        <v>1</v>
      </c>
      <c r="BZ109" s="1119" t="s">
        <v>11350</v>
      </c>
      <c r="CA109" s="1119">
        <v>3</v>
      </c>
      <c r="CB109" s="1119" t="s">
        <v>11350</v>
      </c>
      <c r="CC109" s="1119" t="s">
        <v>11350</v>
      </c>
    </row>
    <row r="110" spans="1:81" s="31" customFormat="1" ht="16.5" customHeight="1">
      <c r="A110" s="319">
        <v>73</v>
      </c>
      <c r="B110" s="1098" t="s">
        <v>72</v>
      </c>
      <c r="C110" s="1098" t="s">
        <v>47</v>
      </c>
      <c r="D110" s="1098" t="s">
        <v>32</v>
      </c>
      <c r="E110" s="1099" t="s">
        <v>5507</v>
      </c>
      <c r="F110" s="1098" t="s">
        <v>5935</v>
      </c>
      <c r="G110" s="1100" t="s">
        <v>5936</v>
      </c>
      <c r="H110" s="1098" t="s">
        <v>16597</v>
      </c>
      <c r="I110" s="1098" t="s">
        <v>16598</v>
      </c>
      <c r="J110" s="1101" t="s">
        <v>12899</v>
      </c>
      <c r="K110" s="1102" t="s">
        <v>16599</v>
      </c>
      <c r="L110" s="1102" t="s">
        <v>5937</v>
      </c>
      <c r="M110" s="1103" t="s">
        <v>16600</v>
      </c>
      <c r="N110" s="1104" t="s">
        <v>12888</v>
      </c>
      <c r="O110" s="1104" t="s">
        <v>11350</v>
      </c>
      <c r="P110" s="1104" t="s">
        <v>12888</v>
      </c>
      <c r="Q110" s="902">
        <v>441</v>
      </c>
      <c r="R110" s="902">
        <v>2608</v>
      </c>
      <c r="S110" s="902">
        <v>398</v>
      </c>
      <c r="T110" s="959" t="s">
        <v>11350</v>
      </c>
      <c r="U110" s="902" t="s">
        <v>11350</v>
      </c>
      <c r="V110" s="902">
        <v>398</v>
      </c>
      <c r="W110" s="902">
        <v>42</v>
      </c>
      <c r="X110" s="900" t="s">
        <v>401</v>
      </c>
      <c r="Y110" s="902">
        <v>55</v>
      </c>
      <c r="Z110" s="902">
        <v>10</v>
      </c>
      <c r="AA110" s="902">
        <v>10000</v>
      </c>
      <c r="AB110" s="902">
        <v>39</v>
      </c>
      <c r="AC110" s="902" t="s">
        <v>11350</v>
      </c>
      <c r="AD110" s="902" t="s">
        <v>11350</v>
      </c>
      <c r="AE110" s="902" t="s">
        <v>11350</v>
      </c>
      <c r="AF110" s="1111" t="s">
        <v>5938</v>
      </c>
      <c r="AG110" s="902" t="s">
        <v>11350</v>
      </c>
      <c r="AH110" s="902">
        <v>127</v>
      </c>
      <c r="AI110" s="1105" t="s">
        <v>11350</v>
      </c>
      <c r="AJ110" s="1105" t="s">
        <v>11350</v>
      </c>
      <c r="AK110" s="1105" t="s">
        <v>5939</v>
      </c>
      <c r="AL110" s="1105">
        <v>7</v>
      </c>
      <c r="AM110" s="1105">
        <v>6</v>
      </c>
      <c r="AN110" s="1105">
        <v>1</v>
      </c>
      <c r="AO110" s="1105" t="s">
        <v>11350</v>
      </c>
      <c r="AP110" s="1105" t="s">
        <v>11350</v>
      </c>
      <c r="AQ110" s="1105">
        <v>310</v>
      </c>
      <c r="AR110" s="1098" t="s">
        <v>16177</v>
      </c>
      <c r="AS110" s="1098" t="s">
        <v>16177</v>
      </c>
      <c r="AT110" s="1098" t="s">
        <v>5940</v>
      </c>
      <c r="AU110" s="1106">
        <v>5571</v>
      </c>
      <c r="AV110" s="902">
        <v>17.970967741935485</v>
      </c>
      <c r="AW110" s="1106" t="s">
        <v>11350</v>
      </c>
      <c r="AX110" s="1106" t="s">
        <v>11350</v>
      </c>
      <c r="AY110" s="1106" t="s">
        <v>11350</v>
      </c>
      <c r="AZ110" s="1106" t="s">
        <v>11350</v>
      </c>
      <c r="BA110" s="1106" t="s">
        <v>11350</v>
      </c>
      <c r="BB110" s="1107" t="s">
        <v>11350</v>
      </c>
      <c r="BC110" s="1107" t="s">
        <v>11350</v>
      </c>
      <c r="BD110" s="1107" t="s">
        <v>11350</v>
      </c>
      <c r="BE110" s="1108" t="s">
        <v>364</v>
      </c>
      <c r="BF110" s="1109" t="s">
        <v>11350</v>
      </c>
      <c r="BG110" s="1109" t="s">
        <v>11350</v>
      </c>
      <c r="BH110" s="1109" t="s">
        <v>11350</v>
      </c>
      <c r="BI110" s="1109" t="s">
        <v>11350</v>
      </c>
      <c r="BJ110" s="1109" t="s">
        <v>11350</v>
      </c>
      <c r="BK110" s="1107" t="s">
        <v>11350</v>
      </c>
      <c r="BL110" s="1107" t="s">
        <v>11350</v>
      </c>
      <c r="BM110" s="1108" t="s">
        <v>11350</v>
      </c>
      <c r="BN110" s="1108" t="s">
        <v>11350</v>
      </c>
      <c r="BO110" s="1098" t="s">
        <v>11350</v>
      </c>
      <c r="BP110" s="1098" t="s">
        <v>11350</v>
      </c>
      <c r="BQ110" s="1098" t="s">
        <v>11350</v>
      </c>
      <c r="BR110" s="1098" t="s">
        <v>11350</v>
      </c>
      <c r="BS110" s="1098" t="s">
        <v>11350</v>
      </c>
      <c r="BT110" s="1098" t="s">
        <v>11350</v>
      </c>
      <c r="BU110" s="1098" t="s">
        <v>11350</v>
      </c>
      <c r="BV110" s="1098" t="s">
        <v>11350</v>
      </c>
      <c r="BW110" s="1110" t="s">
        <v>11350</v>
      </c>
      <c r="BX110" s="1098" t="s">
        <v>11350</v>
      </c>
      <c r="BY110" s="1098">
        <v>6</v>
      </c>
      <c r="BZ110" s="1098" t="s">
        <v>11350</v>
      </c>
      <c r="CA110" s="1098" t="s">
        <v>11350</v>
      </c>
      <c r="CB110" s="1098">
        <v>2</v>
      </c>
      <c r="CC110" s="1098" t="s">
        <v>11350</v>
      </c>
    </row>
    <row r="111" spans="1:81" s="31" customFormat="1" ht="16.5" customHeight="1">
      <c r="A111" s="566">
        <v>74</v>
      </c>
      <c r="B111" s="1099" t="s">
        <v>72</v>
      </c>
      <c r="C111" s="1099" t="s">
        <v>47</v>
      </c>
      <c r="D111" s="1099" t="s">
        <v>32</v>
      </c>
      <c r="E111" s="1099" t="s">
        <v>5507</v>
      </c>
      <c r="F111" s="1099" t="s">
        <v>5941</v>
      </c>
      <c r="G111" s="1112" t="s">
        <v>5942</v>
      </c>
      <c r="H111" s="1099" t="s">
        <v>16601</v>
      </c>
      <c r="I111" s="1099" t="s">
        <v>16602</v>
      </c>
      <c r="J111" s="1101" t="s">
        <v>12899</v>
      </c>
      <c r="K111" s="1102" t="s">
        <v>13645</v>
      </c>
      <c r="L111" s="1102" t="s">
        <v>5943</v>
      </c>
      <c r="M111" s="1103" t="s">
        <v>16603</v>
      </c>
      <c r="N111" s="1104" t="s">
        <v>12888</v>
      </c>
      <c r="O111" s="1104" t="s">
        <v>11350</v>
      </c>
      <c r="P111" s="1104" t="s">
        <v>12888</v>
      </c>
      <c r="Q111" s="902">
        <v>6048</v>
      </c>
      <c r="R111" s="902">
        <v>1562</v>
      </c>
      <c r="S111" s="902">
        <v>630</v>
      </c>
      <c r="T111" s="959">
        <v>210</v>
      </c>
      <c r="U111" s="902" t="s">
        <v>392</v>
      </c>
      <c r="V111" s="902">
        <v>420</v>
      </c>
      <c r="W111" s="902">
        <v>80</v>
      </c>
      <c r="X111" s="900" t="s">
        <v>401</v>
      </c>
      <c r="Y111" s="902">
        <v>70</v>
      </c>
      <c r="Z111" s="902" t="s">
        <v>11350</v>
      </c>
      <c r="AA111" s="902" t="s">
        <v>11350</v>
      </c>
      <c r="AB111" s="902">
        <v>141</v>
      </c>
      <c r="AC111" s="902">
        <v>30</v>
      </c>
      <c r="AD111" s="902">
        <v>80</v>
      </c>
      <c r="AE111" s="902">
        <v>6</v>
      </c>
      <c r="AF111" s="1111" t="s">
        <v>5944</v>
      </c>
      <c r="AG111" s="902">
        <v>213</v>
      </c>
      <c r="AH111" s="902">
        <v>213</v>
      </c>
      <c r="AI111" s="1113" t="s">
        <v>11350</v>
      </c>
      <c r="AJ111" s="1113" t="s">
        <v>11350</v>
      </c>
      <c r="AK111" s="1113" t="s">
        <v>396</v>
      </c>
      <c r="AL111" s="1113">
        <v>4</v>
      </c>
      <c r="AM111" s="1113">
        <v>1</v>
      </c>
      <c r="AN111" s="1113" t="s">
        <v>11350</v>
      </c>
      <c r="AO111" s="1113">
        <v>3</v>
      </c>
      <c r="AP111" s="1113" t="s">
        <v>11350</v>
      </c>
      <c r="AQ111" s="1113">
        <v>91</v>
      </c>
      <c r="AR111" s="1099" t="s">
        <v>16171</v>
      </c>
      <c r="AS111" s="1099" t="s">
        <v>16171</v>
      </c>
      <c r="AT111" s="1099" t="s">
        <v>464</v>
      </c>
      <c r="AU111" s="1106">
        <v>3500</v>
      </c>
      <c r="AV111" s="902">
        <v>38.46153846153846</v>
      </c>
      <c r="AW111" s="1106">
        <v>2000</v>
      </c>
      <c r="AX111" s="1106" t="s">
        <v>11350</v>
      </c>
      <c r="AY111" s="1106" t="s">
        <v>11350</v>
      </c>
      <c r="AZ111" s="1106">
        <v>1000</v>
      </c>
      <c r="BA111" s="1106">
        <v>1000</v>
      </c>
      <c r="BB111" s="1107">
        <v>50</v>
      </c>
      <c r="BC111" s="1107" t="s">
        <v>11350</v>
      </c>
      <c r="BD111" s="1107" t="s">
        <v>11350</v>
      </c>
      <c r="BE111" s="1108" t="s">
        <v>5945</v>
      </c>
      <c r="BF111" s="1109">
        <v>2000</v>
      </c>
      <c r="BG111" s="1109" t="s">
        <v>11350</v>
      </c>
      <c r="BH111" s="1109" t="s">
        <v>11350</v>
      </c>
      <c r="BI111" s="1109">
        <v>1000</v>
      </c>
      <c r="BJ111" s="1109">
        <v>1000</v>
      </c>
      <c r="BK111" s="1107">
        <v>50</v>
      </c>
      <c r="BL111" s="1107" t="s">
        <v>11350</v>
      </c>
      <c r="BM111" s="1108" t="s">
        <v>11350</v>
      </c>
      <c r="BN111" s="1108" t="s">
        <v>5945</v>
      </c>
      <c r="BO111" s="1099" t="s">
        <v>11350</v>
      </c>
      <c r="BP111" s="1099" t="s">
        <v>11350</v>
      </c>
      <c r="BQ111" s="1099" t="s">
        <v>11350</v>
      </c>
      <c r="BR111" s="1099" t="s">
        <v>11350</v>
      </c>
      <c r="BS111" s="1099" t="s">
        <v>11350</v>
      </c>
      <c r="BT111" s="1099" t="s">
        <v>11350</v>
      </c>
      <c r="BU111" s="1099" t="s">
        <v>11350</v>
      </c>
      <c r="BV111" s="1099" t="s">
        <v>11350</v>
      </c>
      <c r="BW111" s="1114" t="s">
        <v>11350</v>
      </c>
      <c r="BX111" s="1099" t="s">
        <v>11350</v>
      </c>
      <c r="BY111" s="1099">
        <v>2</v>
      </c>
      <c r="BZ111" s="1099" t="s">
        <v>11350</v>
      </c>
      <c r="CA111" s="1099">
        <v>1</v>
      </c>
      <c r="CB111" s="1099">
        <v>1</v>
      </c>
      <c r="CC111" s="1099" t="s">
        <v>11350</v>
      </c>
    </row>
    <row r="112" spans="1:81" s="31" customFormat="1" ht="16.5" customHeight="1">
      <c r="A112" s="319">
        <v>75</v>
      </c>
      <c r="B112" s="1099" t="s">
        <v>72</v>
      </c>
      <c r="C112" s="1099" t="s">
        <v>47</v>
      </c>
      <c r="D112" s="1099" t="s">
        <v>32</v>
      </c>
      <c r="E112" s="1099" t="s">
        <v>5507</v>
      </c>
      <c r="F112" s="1099" t="s">
        <v>5946</v>
      </c>
      <c r="G112" s="1112" t="s">
        <v>5947</v>
      </c>
      <c r="H112" s="1099" t="s">
        <v>16604</v>
      </c>
      <c r="I112" s="1099" t="s">
        <v>16605</v>
      </c>
      <c r="J112" s="1101" t="s">
        <v>12899</v>
      </c>
      <c r="K112" s="1099" t="s">
        <v>16605</v>
      </c>
      <c r="L112" s="943" t="s">
        <v>5948</v>
      </c>
      <c r="M112" s="1103" t="s">
        <v>16606</v>
      </c>
      <c r="N112" s="1104" t="s">
        <v>12888</v>
      </c>
      <c r="O112" s="1104" t="s">
        <v>11350</v>
      </c>
      <c r="P112" s="1104" t="s">
        <v>12888</v>
      </c>
      <c r="Q112" s="902">
        <v>202.52</v>
      </c>
      <c r="R112" s="902">
        <v>131</v>
      </c>
      <c r="S112" s="902">
        <v>125</v>
      </c>
      <c r="T112" s="959" t="s">
        <v>11350</v>
      </c>
      <c r="U112" s="902" t="s">
        <v>418</v>
      </c>
      <c r="V112" s="902">
        <v>125</v>
      </c>
      <c r="W112" s="902">
        <v>25</v>
      </c>
      <c r="X112" s="900" t="s">
        <v>401</v>
      </c>
      <c r="Y112" s="902" t="s">
        <v>11350</v>
      </c>
      <c r="Z112" s="902">
        <v>39.880000000000003</v>
      </c>
      <c r="AA112" s="902">
        <v>350</v>
      </c>
      <c r="AB112" s="902">
        <v>12.53</v>
      </c>
      <c r="AC112" s="902" t="s">
        <v>11350</v>
      </c>
      <c r="AD112" s="902" t="s">
        <v>11350</v>
      </c>
      <c r="AE112" s="902">
        <v>10</v>
      </c>
      <c r="AF112" s="1111" t="s">
        <v>5949</v>
      </c>
      <c r="AG112" s="902" t="s">
        <v>11350</v>
      </c>
      <c r="AH112" s="902">
        <v>148</v>
      </c>
      <c r="AI112" s="1113" t="s">
        <v>11350</v>
      </c>
      <c r="AJ112" s="1113" t="s">
        <v>11350</v>
      </c>
      <c r="AK112" s="1122" t="s">
        <v>523</v>
      </c>
      <c r="AL112" s="1122">
        <v>27</v>
      </c>
      <c r="AM112" s="1122" t="s">
        <v>11350</v>
      </c>
      <c r="AN112" s="1122">
        <v>20</v>
      </c>
      <c r="AO112" s="1122">
        <v>7</v>
      </c>
      <c r="AP112" s="1113" t="s">
        <v>11350</v>
      </c>
      <c r="AQ112" s="1122">
        <v>363</v>
      </c>
      <c r="AR112" s="1123" t="s">
        <v>16261</v>
      </c>
      <c r="AS112" s="1123" t="s">
        <v>16261</v>
      </c>
      <c r="AT112" s="1123" t="s">
        <v>5950</v>
      </c>
      <c r="AU112" s="1106">
        <v>869</v>
      </c>
      <c r="AV112" s="902">
        <v>2.393939393939394</v>
      </c>
      <c r="AW112" s="1106" t="s">
        <v>11350</v>
      </c>
      <c r="AX112" s="1106" t="s">
        <v>11350</v>
      </c>
      <c r="AY112" s="1106" t="s">
        <v>11350</v>
      </c>
      <c r="AZ112" s="1106" t="s">
        <v>11350</v>
      </c>
      <c r="BA112" s="1106" t="s">
        <v>11350</v>
      </c>
      <c r="BB112" s="1107" t="s">
        <v>11350</v>
      </c>
      <c r="BC112" s="1107" t="s">
        <v>11350</v>
      </c>
      <c r="BD112" s="1107" t="s">
        <v>11350</v>
      </c>
      <c r="BE112" s="1108" t="s">
        <v>364</v>
      </c>
      <c r="BF112" s="1109" t="s">
        <v>11350</v>
      </c>
      <c r="BG112" s="1109" t="s">
        <v>11350</v>
      </c>
      <c r="BH112" s="1109" t="s">
        <v>11350</v>
      </c>
      <c r="BI112" s="1109" t="s">
        <v>11350</v>
      </c>
      <c r="BJ112" s="1109" t="s">
        <v>11350</v>
      </c>
      <c r="BK112" s="1107" t="s">
        <v>11350</v>
      </c>
      <c r="BL112" s="1107" t="s">
        <v>11350</v>
      </c>
      <c r="BM112" s="1108" t="s">
        <v>11350</v>
      </c>
      <c r="BN112" s="1108" t="s">
        <v>11350</v>
      </c>
      <c r="BO112" s="1099" t="s">
        <v>11350</v>
      </c>
      <c r="BP112" s="1099" t="s">
        <v>11350</v>
      </c>
      <c r="BQ112" s="1099" t="s">
        <v>11350</v>
      </c>
      <c r="BR112" s="1099" t="s">
        <v>11350</v>
      </c>
      <c r="BS112" s="1099" t="s">
        <v>11350</v>
      </c>
      <c r="BT112" s="1099" t="s">
        <v>11350</v>
      </c>
      <c r="BU112" s="1099" t="s">
        <v>11350</v>
      </c>
      <c r="BV112" s="1099" t="s">
        <v>11350</v>
      </c>
      <c r="BW112" s="1114" t="s">
        <v>11350</v>
      </c>
      <c r="BX112" s="1099" t="s">
        <v>11350</v>
      </c>
      <c r="BY112" s="1123">
        <v>2</v>
      </c>
      <c r="BZ112" s="1123" t="s">
        <v>11350</v>
      </c>
      <c r="CA112" s="1123">
        <v>3</v>
      </c>
      <c r="CB112" s="1123" t="s">
        <v>11350</v>
      </c>
      <c r="CC112" s="1123" t="s">
        <v>1277</v>
      </c>
    </row>
    <row r="113" spans="1:81" s="7" customFormat="1" ht="16.5" customHeight="1">
      <c r="A113" s="348"/>
      <c r="B113" s="929" t="s">
        <v>1738</v>
      </c>
      <c r="C113" s="930" t="s">
        <v>11350</v>
      </c>
      <c r="D113" s="930">
        <v>8</v>
      </c>
      <c r="E113" s="931" t="s">
        <v>11350</v>
      </c>
      <c r="F113" s="931" t="s">
        <v>11350</v>
      </c>
      <c r="G113" s="932" t="s">
        <v>11350</v>
      </c>
      <c r="H113" s="1051" t="s">
        <v>11350</v>
      </c>
      <c r="I113" s="1052" t="s">
        <v>11350</v>
      </c>
      <c r="J113" s="1052" t="s">
        <v>11350</v>
      </c>
      <c r="K113" s="1052" t="s">
        <v>11350</v>
      </c>
      <c r="L113" s="1053" t="s">
        <v>11350</v>
      </c>
      <c r="M113" s="1053" t="s">
        <v>11350</v>
      </c>
      <c r="N113" s="1053" t="s">
        <v>11350</v>
      </c>
      <c r="O113" s="1053" t="s">
        <v>11350</v>
      </c>
      <c r="P113" s="1053" t="s">
        <v>11350</v>
      </c>
      <c r="Q113" s="933" t="s">
        <v>11350</v>
      </c>
      <c r="R113" s="933" t="s">
        <v>11350</v>
      </c>
      <c r="S113" s="933" t="s">
        <v>11350</v>
      </c>
      <c r="T113" s="934" t="s">
        <v>11350</v>
      </c>
      <c r="U113" s="933" t="s">
        <v>11350</v>
      </c>
      <c r="V113" s="933" t="s">
        <v>11350</v>
      </c>
      <c r="W113" s="933" t="s">
        <v>11350</v>
      </c>
      <c r="X113" s="935" t="s">
        <v>11350</v>
      </c>
      <c r="Y113" s="933" t="s">
        <v>11350</v>
      </c>
      <c r="Z113" s="933" t="s">
        <v>11350</v>
      </c>
      <c r="AA113" s="933" t="s">
        <v>11350</v>
      </c>
      <c r="AB113" s="933" t="s">
        <v>11350</v>
      </c>
      <c r="AC113" s="933" t="s">
        <v>11350</v>
      </c>
      <c r="AD113" s="933" t="s">
        <v>11350</v>
      </c>
      <c r="AE113" s="933" t="s">
        <v>11350</v>
      </c>
      <c r="AF113" s="1053" t="s">
        <v>11350</v>
      </c>
      <c r="AG113" s="933" t="s">
        <v>11350</v>
      </c>
      <c r="AH113" s="933" t="s">
        <v>11350</v>
      </c>
      <c r="AI113" s="1053" t="s">
        <v>11350</v>
      </c>
      <c r="AJ113" s="1054" t="s">
        <v>11350</v>
      </c>
      <c r="AK113" s="1054" t="s">
        <v>11350</v>
      </c>
      <c r="AL113" s="1054" t="s">
        <v>11350</v>
      </c>
      <c r="AM113" s="1054" t="s">
        <v>11350</v>
      </c>
      <c r="AN113" s="1054" t="s">
        <v>11350</v>
      </c>
      <c r="AO113" s="1054" t="s">
        <v>11350</v>
      </c>
      <c r="AP113" s="1054" t="s">
        <v>11350</v>
      </c>
      <c r="AQ113" s="1055" t="s">
        <v>11350</v>
      </c>
      <c r="AR113" s="1056" t="s">
        <v>11350</v>
      </c>
      <c r="AS113" s="1056" t="s">
        <v>11350</v>
      </c>
      <c r="AT113" s="1056" t="s">
        <v>11350</v>
      </c>
      <c r="AU113" s="1117" t="s">
        <v>11350</v>
      </c>
      <c r="AV113" s="1091" t="s">
        <v>11350</v>
      </c>
      <c r="AW113" s="1092" t="s">
        <v>11350</v>
      </c>
      <c r="AX113" s="1092" t="s">
        <v>11350</v>
      </c>
      <c r="AY113" s="1092" t="s">
        <v>11350</v>
      </c>
      <c r="AZ113" s="1092" t="s">
        <v>11350</v>
      </c>
      <c r="BA113" s="1092" t="s">
        <v>11350</v>
      </c>
      <c r="BB113" s="1057" t="s">
        <v>11350</v>
      </c>
      <c r="BC113" s="1057" t="s">
        <v>11350</v>
      </c>
      <c r="BD113" s="1057" t="s">
        <v>11350</v>
      </c>
      <c r="BE113" s="1057" t="s">
        <v>11350</v>
      </c>
      <c r="BF113" s="1093" t="s">
        <v>11350</v>
      </c>
      <c r="BG113" s="1093" t="s">
        <v>11350</v>
      </c>
      <c r="BH113" s="1093" t="s">
        <v>11350</v>
      </c>
      <c r="BI113" s="1093" t="s">
        <v>11350</v>
      </c>
      <c r="BJ113" s="1093" t="s">
        <v>11350</v>
      </c>
      <c r="BK113" s="1057" t="s">
        <v>11350</v>
      </c>
      <c r="BL113" s="1057" t="s">
        <v>11350</v>
      </c>
      <c r="BM113" s="1057" t="s">
        <v>11350</v>
      </c>
      <c r="BN113" s="1057" t="s">
        <v>11350</v>
      </c>
      <c r="BO113" s="1056" t="s">
        <v>11350</v>
      </c>
      <c r="BP113" s="1056" t="s">
        <v>11350</v>
      </c>
      <c r="BQ113" s="1056" t="s">
        <v>11350</v>
      </c>
      <c r="BR113" s="1056" t="s">
        <v>11350</v>
      </c>
      <c r="BS113" s="1056" t="s">
        <v>11350</v>
      </c>
      <c r="BT113" s="1056" t="s">
        <v>11350</v>
      </c>
      <c r="BU113" s="1056" t="s">
        <v>11350</v>
      </c>
      <c r="BV113" s="1056" t="s">
        <v>11350</v>
      </c>
      <c r="BW113" s="1058" t="s">
        <v>11350</v>
      </c>
      <c r="BX113" s="1056" t="s">
        <v>11350</v>
      </c>
      <c r="BY113" s="1056" t="s">
        <v>11350</v>
      </c>
      <c r="BZ113" s="1056" t="s">
        <v>11350</v>
      </c>
      <c r="CA113" s="1056" t="s">
        <v>11350</v>
      </c>
      <c r="CB113" s="1056" t="s">
        <v>11350</v>
      </c>
      <c r="CC113" s="1056" t="s">
        <v>11350</v>
      </c>
    </row>
    <row r="114" spans="1:81" s="29" customFormat="1" ht="16.5" customHeight="1">
      <c r="A114" s="322">
        <v>76</v>
      </c>
      <c r="B114" s="901" t="s">
        <v>72</v>
      </c>
      <c r="C114" s="901" t="s">
        <v>55</v>
      </c>
      <c r="D114" s="1099" t="s">
        <v>1083</v>
      </c>
      <c r="E114" s="1099" t="s">
        <v>5507</v>
      </c>
      <c r="F114" s="901" t="s">
        <v>5951</v>
      </c>
      <c r="G114" s="1045" t="s">
        <v>5952</v>
      </c>
      <c r="H114" s="901" t="s">
        <v>16607</v>
      </c>
      <c r="I114" s="901" t="s">
        <v>16608</v>
      </c>
      <c r="J114" s="1101" t="s">
        <v>12899</v>
      </c>
      <c r="K114" s="943" t="s">
        <v>16609</v>
      </c>
      <c r="L114" s="943" t="s">
        <v>5953</v>
      </c>
      <c r="M114" s="237" t="s">
        <v>16610</v>
      </c>
      <c r="N114" s="945" t="s">
        <v>12888</v>
      </c>
      <c r="O114" s="945" t="s">
        <v>11350</v>
      </c>
      <c r="P114" s="945" t="s">
        <v>12888</v>
      </c>
      <c r="Q114" s="902">
        <v>1991.7</v>
      </c>
      <c r="R114" s="902">
        <v>405</v>
      </c>
      <c r="S114" s="902">
        <v>203</v>
      </c>
      <c r="T114" s="959">
        <v>135</v>
      </c>
      <c r="U114" s="902" t="s">
        <v>11350</v>
      </c>
      <c r="V114" s="902">
        <v>68</v>
      </c>
      <c r="W114" s="902">
        <v>68</v>
      </c>
      <c r="X114" s="900" t="s">
        <v>401</v>
      </c>
      <c r="Y114" s="902">
        <v>67.5</v>
      </c>
      <c r="Z114" s="902" t="s">
        <v>11350</v>
      </c>
      <c r="AA114" s="902" t="s">
        <v>11350</v>
      </c>
      <c r="AB114" s="902">
        <v>33.75</v>
      </c>
      <c r="AC114" s="902" t="s">
        <v>11350</v>
      </c>
      <c r="AD114" s="902" t="s">
        <v>11350</v>
      </c>
      <c r="AE114" s="902" t="s">
        <v>11350</v>
      </c>
      <c r="AF114" s="926" t="s">
        <v>5954</v>
      </c>
      <c r="AG114" s="902">
        <v>90</v>
      </c>
      <c r="AH114" s="902">
        <v>90</v>
      </c>
      <c r="AI114" s="901" t="s">
        <v>11350</v>
      </c>
      <c r="AJ114" s="901" t="s">
        <v>11350</v>
      </c>
      <c r="AK114" s="901" t="s">
        <v>4082</v>
      </c>
      <c r="AL114" s="901" t="s">
        <v>11350</v>
      </c>
      <c r="AM114" s="901" t="s">
        <v>11350</v>
      </c>
      <c r="AN114" s="901" t="s">
        <v>11350</v>
      </c>
      <c r="AO114" s="901" t="s">
        <v>11350</v>
      </c>
      <c r="AP114" s="901" t="s">
        <v>11350</v>
      </c>
      <c r="AQ114" s="901">
        <v>200</v>
      </c>
      <c r="AR114" s="1123" t="s">
        <v>16177</v>
      </c>
      <c r="AS114" s="901" t="s">
        <v>11350</v>
      </c>
      <c r="AT114" s="901" t="s">
        <v>5955</v>
      </c>
      <c r="AU114" s="949">
        <v>7648</v>
      </c>
      <c r="AV114" s="902">
        <v>38.24</v>
      </c>
      <c r="AW114" s="899" t="s">
        <v>11350</v>
      </c>
      <c r="AX114" s="899" t="s">
        <v>11350</v>
      </c>
      <c r="AY114" s="899" t="s">
        <v>11350</v>
      </c>
      <c r="AZ114" s="899" t="s">
        <v>11350</v>
      </c>
      <c r="BA114" s="899" t="s">
        <v>11350</v>
      </c>
      <c r="BB114" s="950" t="s">
        <v>11350</v>
      </c>
      <c r="BC114" s="950" t="s">
        <v>11350</v>
      </c>
      <c r="BD114" s="950" t="s">
        <v>11350</v>
      </c>
      <c r="BE114" s="1108" t="s">
        <v>364</v>
      </c>
      <c r="BF114" s="902" t="s">
        <v>11350</v>
      </c>
      <c r="BG114" s="902" t="s">
        <v>11350</v>
      </c>
      <c r="BH114" s="902" t="s">
        <v>11350</v>
      </c>
      <c r="BI114" s="902" t="s">
        <v>11350</v>
      </c>
      <c r="BJ114" s="902" t="s">
        <v>11350</v>
      </c>
      <c r="BK114" s="950" t="s">
        <v>11350</v>
      </c>
      <c r="BL114" s="950" t="s">
        <v>11350</v>
      </c>
      <c r="BM114" s="1012" t="s">
        <v>11350</v>
      </c>
      <c r="BN114" s="1108" t="s">
        <v>364</v>
      </c>
      <c r="BO114" s="901" t="s">
        <v>11350</v>
      </c>
      <c r="BP114" s="901" t="s">
        <v>11350</v>
      </c>
      <c r="BQ114" s="901" t="s">
        <v>11350</v>
      </c>
      <c r="BR114" s="901" t="s">
        <v>11350</v>
      </c>
      <c r="BS114" s="901" t="s">
        <v>11350</v>
      </c>
      <c r="BT114" s="901" t="s">
        <v>11350</v>
      </c>
      <c r="BU114" s="901" t="s">
        <v>11350</v>
      </c>
      <c r="BV114" s="901" t="s">
        <v>11350</v>
      </c>
      <c r="BW114" s="924" t="s">
        <v>11350</v>
      </c>
      <c r="BX114" s="901" t="s">
        <v>11350</v>
      </c>
      <c r="BY114" s="901" t="s">
        <v>11350</v>
      </c>
      <c r="BZ114" s="901">
        <v>1</v>
      </c>
      <c r="CA114" s="901" t="s">
        <v>11350</v>
      </c>
      <c r="CB114" s="901" t="s">
        <v>11350</v>
      </c>
      <c r="CC114" s="901" t="s">
        <v>11350</v>
      </c>
    </row>
    <row r="115" spans="1:81" s="30" customFormat="1" ht="16.5" customHeight="1">
      <c r="A115" s="566">
        <v>77</v>
      </c>
      <c r="B115" s="1099" t="s">
        <v>72</v>
      </c>
      <c r="C115" s="1099" t="s">
        <v>47</v>
      </c>
      <c r="D115" s="1099" t="s">
        <v>1083</v>
      </c>
      <c r="E115" s="1099" t="s">
        <v>5507</v>
      </c>
      <c r="F115" s="1099" t="s">
        <v>5956</v>
      </c>
      <c r="G115" s="1112" t="s">
        <v>1755</v>
      </c>
      <c r="H115" s="1123" t="s">
        <v>16611</v>
      </c>
      <c r="I115" s="1099" t="s">
        <v>16612</v>
      </c>
      <c r="J115" s="1101" t="s">
        <v>12899</v>
      </c>
      <c r="K115" s="1123" t="s">
        <v>16613</v>
      </c>
      <c r="L115" s="1123" t="s">
        <v>5957</v>
      </c>
      <c r="M115" s="1101" t="s">
        <v>16614</v>
      </c>
      <c r="N115" s="1104" t="s">
        <v>12888</v>
      </c>
      <c r="O115" s="1104" t="s">
        <v>11350</v>
      </c>
      <c r="P115" s="1104" t="s">
        <v>12888</v>
      </c>
      <c r="Q115" s="902">
        <v>3239</v>
      </c>
      <c r="R115" s="902">
        <v>1469</v>
      </c>
      <c r="S115" s="902">
        <v>1057</v>
      </c>
      <c r="T115" s="959" t="s">
        <v>11350</v>
      </c>
      <c r="U115" s="902" t="s">
        <v>11350</v>
      </c>
      <c r="V115" s="902">
        <v>1057</v>
      </c>
      <c r="W115" s="902">
        <v>157</v>
      </c>
      <c r="X115" s="900" t="s">
        <v>401</v>
      </c>
      <c r="Y115" s="902">
        <v>163</v>
      </c>
      <c r="Z115" s="902" t="s">
        <v>11350</v>
      </c>
      <c r="AA115" s="902" t="s">
        <v>11350</v>
      </c>
      <c r="AB115" s="902">
        <v>62</v>
      </c>
      <c r="AC115" s="902" t="s">
        <v>11350</v>
      </c>
      <c r="AD115" s="902" t="s">
        <v>11350</v>
      </c>
      <c r="AE115" s="902" t="s">
        <v>11350</v>
      </c>
      <c r="AF115" s="1122" t="s">
        <v>5958</v>
      </c>
      <c r="AG115" s="902" t="s">
        <v>11350</v>
      </c>
      <c r="AH115" s="902">
        <v>1860</v>
      </c>
      <c r="AI115" s="1105" t="s">
        <v>11350</v>
      </c>
      <c r="AJ115" s="1105" t="s">
        <v>11350</v>
      </c>
      <c r="AK115" s="1122" t="s">
        <v>387</v>
      </c>
      <c r="AL115" s="1105" t="s">
        <v>11350</v>
      </c>
      <c r="AM115" s="1105" t="s">
        <v>11350</v>
      </c>
      <c r="AN115" s="1105" t="s">
        <v>11350</v>
      </c>
      <c r="AO115" s="1105" t="s">
        <v>11350</v>
      </c>
      <c r="AP115" s="1105" t="s">
        <v>11350</v>
      </c>
      <c r="AQ115" s="1122">
        <v>327</v>
      </c>
      <c r="AR115" s="1123" t="s">
        <v>16177</v>
      </c>
      <c r="AS115" s="1123" t="s">
        <v>11350</v>
      </c>
      <c r="AT115" s="1123" t="s">
        <v>5959</v>
      </c>
      <c r="AU115" s="1106">
        <v>9662</v>
      </c>
      <c r="AV115" s="902">
        <v>29.547400611620795</v>
      </c>
      <c r="AW115" s="1106" t="s">
        <v>11350</v>
      </c>
      <c r="AX115" s="1106" t="s">
        <v>11350</v>
      </c>
      <c r="AY115" s="1106" t="s">
        <v>11350</v>
      </c>
      <c r="AZ115" s="1106" t="s">
        <v>11350</v>
      </c>
      <c r="BA115" s="1106" t="s">
        <v>11350</v>
      </c>
      <c r="BB115" s="1107" t="s">
        <v>11350</v>
      </c>
      <c r="BC115" s="1107" t="s">
        <v>11350</v>
      </c>
      <c r="BD115" s="1107" t="s">
        <v>11350</v>
      </c>
      <c r="BE115" s="1108" t="s">
        <v>364</v>
      </c>
      <c r="BF115" s="1109" t="s">
        <v>11350</v>
      </c>
      <c r="BG115" s="1109" t="s">
        <v>11350</v>
      </c>
      <c r="BH115" s="1109" t="s">
        <v>11350</v>
      </c>
      <c r="BI115" s="1109" t="s">
        <v>11350</v>
      </c>
      <c r="BJ115" s="1109" t="s">
        <v>11350</v>
      </c>
      <c r="BK115" s="1107" t="s">
        <v>11350</v>
      </c>
      <c r="BL115" s="1107" t="s">
        <v>11350</v>
      </c>
      <c r="BM115" s="1108" t="s">
        <v>11350</v>
      </c>
      <c r="BN115" s="1108" t="s">
        <v>364</v>
      </c>
      <c r="BO115" s="1098" t="s">
        <v>11350</v>
      </c>
      <c r="BP115" s="1098" t="s">
        <v>11350</v>
      </c>
      <c r="BQ115" s="1098" t="s">
        <v>11350</v>
      </c>
      <c r="BR115" s="1098" t="s">
        <v>11350</v>
      </c>
      <c r="BS115" s="1098" t="s">
        <v>11350</v>
      </c>
      <c r="BT115" s="1098" t="s">
        <v>11350</v>
      </c>
      <c r="BU115" s="1098" t="s">
        <v>11350</v>
      </c>
      <c r="BV115" s="1098" t="s">
        <v>11350</v>
      </c>
      <c r="BW115" s="1110" t="s">
        <v>11350</v>
      </c>
      <c r="BX115" s="1098" t="s">
        <v>11350</v>
      </c>
      <c r="BY115" s="1123">
        <v>4</v>
      </c>
      <c r="BZ115" s="1123" t="s">
        <v>11350</v>
      </c>
      <c r="CA115" s="1123" t="s">
        <v>11350</v>
      </c>
      <c r="CB115" s="1123">
        <v>3</v>
      </c>
      <c r="CC115" s="1123" t="s">
        <v>11350</v>
      </c>
    </row>
    <row r="116" spans="1:81" s="7" customFormat="1" ht="16.5" customHeight="1">
      <c r="A116" s="348"/>
      <c r="B116" s="929" t="s">
        <v>1759</v>
      </c>
      <c r="C116" s="930" t="s">
        <v>11350</v>
      </c>
      <c r="D116" s="930">
        <v>2</v>
      </c>
      <c r="E116" s="931" t="s">
        <v>11350</v>
      </c>
      <c r="F116" s="931" t="s">
        <v>11350</v>
      </c>
      <c r="G116" s="932" t="s">
        <v>11350</v>
      </c>
      <c r="H116" s="1051" t="s">
        <v>11350</v>
      </c>
      <c r="I116" s="1052" t="s">
        <v>11350</v>
      </c>
      <c r="J116" s="1052" t="s">
        <v>11350</v>
      </c>
      <c r="K116" s="1053" t="s">
        <v>11350</v>
      </c>
      <c r="L116" s="1053" t="s">
        <v>11350</v>
      </c>
      <c r="M116" s="1053" t="s">
        <v>11350</v>
      </c>
      <c r="N116" s="1053" t="s">
        <v>11350</v>
      </c>
      <c r="O116" s="1053" t="s">
        <v>11350</v>
      </c>
      <c r="P116" s="1053" t="s">
        <v>11350</v>
      </c>
      <c r="Q116" s="933" t="s">
        <v>11350</v>
      </c>
      <c r="R116" s="933" t="s">
        <v>11350</v>
      </c>
      <c r="S116" s="933" t="s">
        <v>11350</v>
      </c>
      <c r="T116" s="934" t="s">
        <v>11350</v>
      </c>
      <c r="U116" s="933" t="s">
        <v>11350</v>
      </c>
      <c r="V116" s="933" t="s">
        <v>11350</v>
      </c>
      <c r="W116" s="933" t="s">
        <v>11350</v>
      </c>
      <c r="X116" s="935" t="s">
        <v>11350</v>
      </c>
      <c r="Y116" s="933" t="s">
        <v>11350</v>
      </c>
      <c r="Z116" s="933" t="s">
        <v>11350</v>
      </c>
      <c r="AA116" s="933" t="s">
        <v>11350</v>
      </c>
      <c r="AB116" s="933" t="s">
        <v>11350</v>
      </c>
      <c r="AC116" s="933" t="s">
        <v>11350</v>
      </c>
      <c r="AD116" s="933" t="s">
        <v>11350</v>
      </c>
      <c r="AE116" s="933" t="s">
        <v>11350</v>
      </c>
      <c r="AF116" s="1053" t="s">
        <v>11350</v>
      </c>
      <c r="AG116" s="933" t="s">
        <v>11350</v>
      </c>
      <c r="AH116" s="933" t="s">
        <v>11350</v>
      </c>
      <c r="AI116" s="1054" t="s">
        <v>11350</v>
      </c>
      <c r="AJ116" s="1054" t="s">
        <v>11350</v>
      </c>
      <c r="AK116" s="888" t="s">
        <v>11350</v>
      </c>
      <c r="AL116" s="888" t="s">
        <v>11350</v>
      </c>
      <c r="AM116" s="888" t="s">
        <v>11350</v>
      </c>
      <c r="AN116" s="1054" t="s">
        <v>11350</v>
      </c>
      <c r="AO116" s="1054" t="s">
        <v>11350</v>
      </c>
      <c r="AP116" s="1054" t="s">
        <v>11350</v>
      </c>
      <c r="AQ116" s="1055" t="s">
        <v>11350</v>
      </c>
      <c r="AR116" s="1056" t="s">
        <v>11350</v>
      </c>
      <c r="AS116" s="1056" t="s">
        <v>11350</v>
      </c>
      <c r="AT116" s="1056" t="s">
        <v>11350</v>
      </c>
      <c r="AU116" s="1117" t="s">
        <v>11350</v>
      </c>
      <c r="AV116" s="1091" t="s">
        <v>11350</v>
      </c>
      <c r="AW116" s="1092" t="s">
        <v>11350</v>
      </c>
      <c r="AX116" s="1092" t="s">
        <v>11350</v>
      </c>
      <c r="AY116" s="1092" t="s">
        <v>11350</v>
      </c>
      <c r="AZ116" s="1092" t="s">
        <v>11350</v>
      </c>
      <c r="BA116" s="1092" t="s">
        <v>11350</v>
      </c>
      <c r="BB116" s="1057" t="s">
        <v>11350</v>
      </c>
      <c r="BC116" s="1057" t="s">
        <v>11350</v>
      </c>
      <c r="BD116" s="1057" t="s">
        <v>11350</v>
      </c>
      <c r="BE116" s="1057" t="s">
        <v>11350</v>
      </c>
      <c r="BF116" s="1093" t="s">
        <v>11350</v>
      </c>
      <c r="BG116" s="1093" t="s">
        <v>11350</v>
      </c>
      <c r="BH116" s="1093" t="s">
        <v>11350</v>
      </c>
      <c r="BI116" s="1093" t="s">
        <v>11350</v>
      </c>
      <c r="BJ116" s="1093" t="s">
        <v>11350</v>
      </c>
      <c r="BK116" s="1057" t="s">
        <v>11350</v>
      </c>
      <c r="BL116" s="1057" t="s">
        <v>11350</v>
      </c>
      <c r="BM116" s="1057" t="s">
        <v>11350</v>
      </c>
      <c r="BN116" s="1057" t="s">
        <v>11350</v>
      </c>
      <c r="BO116" s="1056" t="s">
        <v>11350</v>
      </c>
      <c r="BP116" s="1056" t="s">
        <v>11350</v>
      </c>
      <c r="BQ116" s="1056" t="s">
        <v>11350</v>
      </c>
      <c r="BR116" s="1056" t="s">
        <v>11350</v>
      </c>
      <c r="BS116" s="1056" t="s">
        <v>11350</v>
      </c>
      <c r="BT116" s="1056" t="s">
        <v>11350</v>
      </c>
      <c r="BU116" s="1056" t="s">
        <v>11350</v>
      </c>
      <c r="BV116" s="1056" t="s">
        <v>11350</v>
      </c>
      <c r="BW116" s="1058" t="s">
        <v>11350</v>
      </c>
      <c r="BX116" s="1056" t="s">
        <v>11350</v>
      </c>
      <c r="BY116" s="1056" t="s">
        <v>11350</v>
      </c>
      <c r="BZ116" s="1056" t="s">
        <v>11350</v>
      </c>
      <c r="CA116" s="1056" t="s">
        <v>11350</v>
      </c>
      <c r="CB116" s="1056" t="s">
        <v>11350</v>
      </c>
      <c r="CC116" s="1056" t="s">
        <v>11350</v>
      </c>
    </row>
    <row r="117" spans="1:81" s="7" customFormat="1" ht="16.5" customHeight="1">
      <c r="A117" s="1068"/>
      <c r="B117" s="1069" t="s">
        <v>1760</v>
      </c>
      <c r="C117" s="1070" t="s">
        <v>11350</v>
      </c>
      <c r="D117" s="1070">
        <v>14</v>
      </c>
      <c r="E117" s="1071" t="s">
        <v>11350</v>
      </c>
      <c r="F117" s="1072" t="s">
        <v>11350</v>
      </c>
      <c r="G117" s="1073" t="s">
        <v>11350</v>
      </c>
      <c r="H117" s="1074" t="s">
        <v>11350</v>
      </c>
      <c r="I117" s="1074" t="s">
        <v>11350</v>
      </c>
      <c r="J117" s="1074" t="s">
        <v>11350</v>
      </c>
      <c r="K117" s="1074" t="s">
        <v>11350</v>
      </c>
      <c r="L117" s="1074" t="s">
        <v>11350</v>
      </c>
      <c r="M117" s="1074" t="s">
        <v>11350</v>
      </c>
      <c r="N117" s="1074" t="s">
        <v>11350</v>
      </c>
      <c r="O117" s="1074" t="s">
        <v>11350</v>
      </c>
      <c r="P117" s="1074" t="s">
        <v>11350</v>
      </c>
      <c r="Q117" s="1075" t="s">
        <v>11350</v>
      </c>
      <c r="R117" s="1075" t="s">
        <v>11350</v>
      </c>
      <c r="S117" s="1075" t="s">
        <v>11350</v>
      </c>
      <c r="T117" s="1076" t="s">
        <v>11350</v>
      </c>
      <c r="U117" s="1075" t="s">
        <v>11350</v>
      </c>
      <c r="V117" s="1075" t="s">
        <v>11350</v>
      </c>
      <c r="W117" s="1075" t="s">
        <v>11350</v>
      </c>
      <c r="X117" s="1077" t="s">
        <v>11350</v>
      </c>
      <c r="Y117" s="1075" t="s">
        <v>11350</v>
      </c>
      <c r="Z117" s="1075" t="s">
        <v>11350</v>
      </c>
      <c r="AA117" s="1075" t="s">
        <v>11350</v>
      </c>
      <c r="AB117" s="1075" t="s">
        <v>11350</v>
      </c>
      <c r="AC117" s="1075" t="s">
        <v>11350</v>
      </c>
      <c r="AD117" s="1075" t="s">
        <v>11350</v>
      </c>
      <c r="AE117" s="1075" t="s">
        <v>11350</v>
      </c>
      <c r="AF117" s="1078" t="s">
        <v>11350</v>
      </c>
      <c r="AG117" s="1075" t="s">
        <v>11350</v>
      </c>
      <c r="AH117" s="1075" t="s">
        <v>11350</v>
      </c>
      <c r="AI117" s="1078" t="s">
        <v>11350</v>
      </c>
      <c r="AJ117" s="1078" t="s">
        <v>11350</v>
      </c>
      <c r="AK117" s="1078" t="s">
        <v>11350</v>
      </c>
      <c r="AL117" s="1078" t="s">
        <v>11350</v>
      </c>
      <c r="AM117" s="1078" t="s">
        <v>11350</v>
      </c>
      <c r="AN117" s="1078" t="s">
        <v>11350</v>
      </c>
      <c r="AO117" s="1078" t="s">
        <v>11350</v>
      </c>
      <c r="AP117" s="1078" t="s">
        <v>11350</v>
      </c>
      <c r="AQ117" s="1078" t="s">
        <v>11350</v>
      </c>
      <c r="AR117" s="1074" t="s">
        <v>11350</v>
      </c>
      <c r="AS117" s="1074" t="s">
        <v>11350</v>
      </c>
      <c r="AT117" s="1074" t="s">
        <v>11350</v>
      </c>
      <c r="AU117" s="1124" t="s">
        <v>11350</v>
      </c>
      <c r="AV117" s="1094" t="s">
        <v>11350</v>
      </c>
      <c r="AW117" s="1095" t="s">
        <v>11350</v>
      </c>
      <c r="AX117" s="1095" t="s">
        <v>11350</v>
      </c>
      <c r="AY117" s="1095" t="s">
        <v>11350</v>
      </c>
      <c r="AZ117" s="1095" t="s">
        <v>11350</v>
      </c>
      <c r="BA117" s="1095" t="s">
        <v>11350</v>
      </c>
      <c r="BB117" s="1081" t="s">
        <v>11350</v>
      </c>
      <c r="BC117" s="1081" t="s">
        <v>11350</v>
      </c>
      <c r="BD117" s="1082" t="s">
        <v>11350</v>
      </c>
      <c r="BE117" s="1082" t="s">
        <v>11350</v>
      </c>
      <c r="BF117" s="1096" t="s">
        <v>11350</v>
      </c>
      <c r="BG117" s="1096" t="s">
        <v>11350</v>
      </c>
      <c r="BH117" s="1096" t="s">
        <v>11350</v>
      </c>
      <c r="BI117" s="1096" t="s">
        <v>11350</v>
      </c>
      <c r="BJ117" s="1096" t="s">
        <v>11350</v>
      </c>
      <c r="BK117" s="1081" t="s">
        <v>11350</v>
      </c>
      <c r="BL117" s="1081" t="s">
        <v>11350</v>
      </c>
      <c r="BM117" s="1082" t="s">
        <v>11350</v>
      </c>
      <c r="BN117" s="1082" t="s">
        <v>11350</v>
      </c>
      <c r="BO117" s="1074" t="s">
        <v>11350</v>
      </c>
      <c r="BP117" s="1074" t="s">
        <v>11350</v>
      </c>
      <c r="BQ117" s="1074" t="s">
        <v>11350</v>
      </c>
      <c r="BR117" s="1074" t="s">
        <v>11350</v>
      </c>
      <c r="BS117" s="1074" t="s">
        <v>11350</v>
      </c>
      <c r="BT117" s="1074" t="s">
        <v>11350</v>
      </c>
      <c r="BU117" s="1074" t="s">
        <v>11350</v>
      </c>
      <c r="BV117" s="1074" t="s">
        <v>11350</v>
      </c>
      <c r="BW117" s="1072" t="s">
        <v>11350</v>
      </c>
      <c r="BX117" s="1074" t="s">
        <v>11350</v>
      </c>
      <c r="BY117" s="1074" t="s">
        <v>11350</v>
      </c>
      <c r="BZ117" s="1074" t="s">
        <v>11350</v>
      </c>
      <c r="CA117" s="1074" t="s">
        <v>11350</v>
      </c>
      <c r="CB117" s="1074" t="s">
        <v>11350</v>
      </c>
      <c r="CC117" s="1074" t="s">
        <v>11350</v>
      </c>
    </row>
    <row r="118" spans="1:81" s="6" customFormat="1" ht="16.5" customHeight="1">
      <c r="A118" s="680"/>
      <c r="B118" s="1125" t="s">
        <v>74</v>
      </c>
      <c r="C118" s="680" t="s">
        <v>11350</v>
      </c>
      <c r="D118" s="680" t="s">
        <v>11350</v>
      </c>
      <c r="E118" s="680" t="s">
        <v>11350</v>
      </c>
      <c r="F118" s="925" t="s">
        <v>11350</v>
      </c>
      <c r="G118" s="1010" t="s">
        <v>11350</v>
      </c>
      <c r="H118" s="925" t="s">
        <v>11350</v>
      </c>
      <c r="I118" s="925" t="s">
        <v>11350</v>
      </c>
      <c r="J118" s="925" t="s">
        <v>11350</v>
      </c>
      <c r="K118" s="925" t="s">
        <v>11350</v>
      </c>
      <c r="L118" s="925" t="s">
        <v>11350</v>
      </c>
      <c r="M118" s="925" t="s">
        <v>11350</v>
      </c>
      <c r="N118" s="925" t="s">
        <v>11350</v>
      </c>
      <c r="O118" s="925" t="s">
        <v>11350</v>
      </c>
      <c r="P118" s="925" t="s">
        <v>11350</v>
      </c>
      <c r="Q118" s="902" t="s">
        <v>11350</v>
      </c>
      <c r="R118" s="902" t="s">
        <v>11350</v>
      </c>
      <c r="S118" s="902" t="s">
        <v>11350</v>
      </c>
      <c r="T118" s="959" t="s">
        <v>11350</v>
      </c>
      <c r="U118" s="902" t="s">
        <v>11350</v>
      </c>
      <c r="V118" s="902" t="s">
        <v>11350</v>
      </c>
      <c r="W118" s="902" t="s">
        <v>11350</v>
      </c>
      <c r="X118" s="900" t="s">
        <v>11350</v>
      </c>
      <c r="Y118" s="902" t="s">
        <v>11350</v>
      </c>
      <c r="Z118" s="902" t="s">
        <v>11350</v>
      </c>
      <c r="AA118" s="902" t="s">
        <v>11350</v>
      </c>
      <c r="AB118" s="902" t="s">
        <v>11350</v>
      </c>
      <c r="AC118" s="902" t="s">
        <v>11350</v>
      </c>
      <c r="AD118" s="902" t="s">
        <v>11350</v>
      </c>
      <c r="AE118" s="902" t="s">
        <v>11350</v>
      </c>
      <c r="AF118" s="925" t="s">
        <v>11350</v>
      </c>
      <c r="AG118" s="902" t="s">
        <v>11350</v>
      </c>
      <c r="AH118" s="902" t="s">
        <v>11350</v>
      </c>
      <c r="AI118" s="925" t="s">
        <v>11350</v>
      </c>
      <c r="AJ118" s="925" t="s">
        <v>11350</v>
      </c>
      <c r="AK118" s="925" t="s">
        <v>11350</v>
      </c>
      <c r="AL118" s="925" t="s">
        <v>11350</v>
      </c>
      <c r="AM118" s="925" t="s">
        <v>11350</v>
      </c>
      <c r="AN118" s="925" t="s">
        <v>11350</v>
      </c>
      <c r="AO118" s="925" t="s">
        <v>11350</v>
      </c>
      <c r="AP118" s="925" t="s">
        <v>11350</v>
      </c>
      <c r="AQ118" s="925" t="s">
        <v>11350</v>
      </c>
      <c r="AR118" s="925" t="s">
        <v>11350</v>
      </c>
      <c r="AS118" s="925" t="s">
        <v>11350</v>
      </c>
      <c r="AT118" s="925" t="s">
        <v>11350</v>
      </c>
      <c r="AU118" s="899" t="s">
        <v>11350</v>
      </c>
      <c r="AV118" s="902" t="s">
        <v>11350</v>
      </c>
      <c r="AW118" s="899" t="s">
        <v>11350</v>
      </c>
      <c r="AX118" s="899" t="s">
        <v>11350</v>
      </c>
      <c r="AY118" s="899" t="s">
        <v>11350</v>
      </c>
      <c r="AZ118" s="899" t="s">
        <v>11350</v>
      </c>
      <c r="BA118" s="899" t="s">
        <v>11350</v>
      </c>
      <c r="BB118" s="900" t="s">
        <v>11350</v>
      </c>
      <c r="BC118" s="900" t="s">
        <v>11350</v>
      </c>
      <c r="BD118" s="925" t="s">
        <v>11350</v>
      </c>
      <c r="BE118" s="925" t="s">
        <v>11350</v>
      </c>
      <c r="BF118" s="902" t="s">
        <v>11350</v>
      </c>
      <c r="BG118" s="902" t="s">
        <v>11350</v>
      </c>
      <c r="BH118" s="902" t="s">
        <v>11350</v>
      </c>
      <c r="BI118" s="902" t="s">
        <v>11350</v>
      </c>
      <c r="BJ118" s="902" t="s">
        <v>11350</v>
      </c>
      <c r="BK118" s="900" t="s">
        <v>11350</v>
      </c>
      <c r="BL118" s="900" t="s">
        <v>11350</v>
      </c>
      <c r="BM118" s="925" t="s">
        <v>11350</v>
      </c>
      <c r="BN118" s="925" t="s">
        <v>11350</v>
      </c>
      <c r="BO118" s="925" t="s">
        <v>11350</v>
      </c>
      <c r="BP118" s="925" t="s">
        <v>11350</v>
      </c>
      <c r="BQ118" s="925" t="s">
        <v>11350</v>
      </c>
      <c r="BR118" s="925" t="s">
        <v>11350</v>
      </c>
      <c r="BS118" s="925" t="s">
        <v>11350</v>
      </c>
      <c r="BT118" s="925" t="s">
        <v>11350</v>
      </c>
      <c r="BU118" s="925" t="s">
        <v>11350</v>
      </c>
      <c r="BV118" s="925" t="s">
        <v>11350</v>
      </c>
      <c r="BW118" s="986" t="s">
        <v>11350</v>
      </c>
      <c r="BX118" s="925" t="s">
        <v>11350</v>
      </c>
      <c r="BY118" s="925" t="s">
        <v>11350</v>
      </c>
      <c r="BZ118" s="925" t="s">
        <v>11350</v>
      </c>
      <c r="CA118" s="925" t="s">
        <v>11350</v>
      </c>
      <c r="CB118" s="925" t="s">
        <v>11350</v>
      </c>
      <c r="CC118" s="925" t="s">
        <v>11350</v>
      </c>
    </row>
    <row r="119" spans="1:81" s="6" customFormat="1" ht="16.5" customHeight="1">
      <c r="A119" s="123">
        <v>78</v>
      </c>
      <c r="B119" s="901" t="s">
        <v>74</v>
      </c>
      <c r="C119" s="901" t="s">
        <v>52</v>
      </c>
      <c r="D119" s="901" t="s">
        <v>481</v>
      </c>
      <c r="E119" s="901" t="s">
        <v>5507</v>
      </c>
      <c r="F119" s="901" t="s">
        <v>5960</v>
      </c>
      <c r="G119" s="1045" t="s">
        <v>5961</v>
      </c>
      <c r="H119" s="901" t="s">
        <v>16615</v>
      </c>
      <c r="I119" s="901" t="s">
        <v>16616</v>
      </c>
      <c r="J119" s="901" t="s">
        <v>12899</v>
      </c>
      <c r="K119" s="1046" t="s">
        <v>16617</v>
      </c>
      <c r="L119" s="1046" t="s">
        <v>5962</v>
      </c>
      <c r="M119" s="925" t="s">
        <v>16618</v>
      </c>
      <c r="N119" s="1059" t="s">
        <v>12888</v>
      </c>
      <c r="O119" s="1059" t="s">
        <v>11350</v>
      </c>
      <c r="P119" s="1059" t="s">
        <v>12899</v>
      </c>
      <c r="Q119" s="902">
        <v>648716</v>
      </c>
      <c r="R119" s="902">
        <v>8427</v>
      </c>
      <c r="S119" s="902">
        <v>2954</v>
      </c>
      <c r="T119" s="959">
        <v>608</v>
      </c>
      <c r="U119" s="902" t="s">
        <v>11350</v>
      </c>
      <c r="V119" s="902">
        <v>2346</v>
      </c>
      <c r="W119" s="902">
        <v>726</v>
      </c>
      <c r="X119" s="900" t="s">
        <v>401</v>
      </c>
      <c r="Y119" s="902">
        <v>426</v>
      </c>
      <c r="Z119" s="902">
        <v>164</v>
      </c>
      <c r="AA119" s="902">
        <v>21910</v>
      </c>
      <c r="AB119" s="902">
        <v>205</v>
      </c>
      <c r="AC119" s="902">
        <v>70</v>
      </c>
      <c r="AD119" s="902">
        <v>157</v>
      </c>
      <c r="AE119" s="902">
        <v>18</v>
      </c>
      <c r="AF119" s="925" t="s">
        <v>5963</v>
      </c>
      <c r="AG119" s="902">
        <v>1347</v>
      </c>
      <c r="AH119" s="902">
        <v>1347</v>
      </c>
      <c r="AI119" s="901" t="s">
        <v>11350</v>
      </c>
      <c r="AJ119" s="901" t="s">
        <v>11350</v>
      </c>
      <c r="AK119" s="901" t="s">
        <v>5107</v>
      </c>
      <c r="AL119" s="901">
        <v>15</v>
      </c>
      <c r="AM119" s="901">
        <v>10</v>
      </c>
      <c r="AN119" s="901" t="s">
        <v>11350</v>
      </c>
      <c r="AO119" s="901">
        <v>5</v>
      </c>
      <c r="AP119" s="901" t="s">
        <v>11350</v>
      </c>
      <c r="AQ119" s="901">
        <v>143</v>
      </c>
      <c r="AR119" s="1098" t="s">
        <v>16164</v>
      </c>
      <c r="AS119" s="1098" t="s">
        <v>16164</v>
      </c>
      <c r="AT119" s="901" t="s">
        <v>564</v>
      </c>
      <c r="AU119" s="899">
        <v>75329</v>
      </c>
      <c r="AV119" s="902">
        <v>526.77622377622379</v>
      </c>
      <c r="AW119" s="899">
        <v>500</v>
      </c>
      <c r="AX119" s="899">
        <v>300</v>
      </c>
      <c r="AY119" s="899">
        <v>300</v>
      </c>
      <c r="AZ119" s="899">
        <v>300</v>
      </c>
      <c r="BA119" s="899">
        <v>500</v>
      </c>
      <c r="BB119" s="900">
        <v>20</v>
      </c>
      <c r="BC119" s="900">
        <v>100</v>
      </c>
      <c r="BD119" s="900" t="s">
        <v>5964</v>
      </c>
      <c r="BE119" s="1012" t="s">
        <v>5965</v>
      </c>
      <c r="BF119" s="902">
        <v>15000</v>
      </c>
      <c r="BG119" s="902">
        <v>9000</v>
      </c>
      <c r="BH119" s="902">
        <v>9000</v>
      </c>
      <c r="BI119" s="902">
        <v>12000</v>
      </c>
      <c r="BJ119" s="902">
        <v>12000</v>
      </c>
      <c r="BK119" s="900">
        <v>20</v>
      </c>
      <c r="BL119" s="900">
        <v>20</v>
      </c>
      <c r="BM119" s="1016" t="s">
        <v>5966</v>
      </c>
      <c r="BN119" s="1012" t="s">
        <v>5967</v>
      </c>
      <c r="BO119" s="901">
        <v>4</v>
      </c>
      <c r="BP119" s="901" t="s">
        <v>11350</v>
      </c>
      <c r="BQ119" s="901">
        <v>4</v>
      </c>
      <c r="BR119" s="901">
        <v>6</v>
      </c>
      <c r="BS119" s="901">
        <v>5</v>
      </c>
      <c r="BT119" s="901">
        <v>14</v>
      </c>
      <c r="BU119" s="901">
        <v>4</v>
      </c>
      <c r="BV119" s="901">
        <v>4</v>
      </c>
      <c r="BW119" s="924" t="s">
        <v>11350</v>
      </c>
      <c r="BX119" s="901" t="s">
        <v>11350</v>
      </c>
      <c r="BY119" s="913" t="s">
        <v>11350</v>
      </c>
      <c r="BZ119" s="901" t="s">
        <v>11350</v>
      </c>
      <c r="CA119" s="901" t="s">
        <v>11350</v>
      </c>
      <c r="CB119" s="901" t="s">
        <v>11350</v>
      </c>
      <c r="CC119" s="901" t="s">
        <v>11350</v>
      </c>
    </row>
    <row r="120" spans="1:81" s="6" customFormat="1" ht="16.5" customHeight="1">
      <c r="A120" s="123">
        <v>79</v>
      </c>
      <c r="B120" s="901" t="s">
        <v>74</v>
      </c>
      <c r="C120" s="901" t="s">
        <v>52</v>
      </c>
      <c r="D120" s="901" t="s">
        <v>481</v>
      </c>
      <c r="E120" s="901" t="s">
        <v>5507</v>
      </c>
      <c r="F120" s="901" t="s">
        <v>5968</v>
      </c>
      <c r="G120" s="1045" t="s">
        <v>5969</v>
      </c>
      <c r="H120" s="901" t="s">
        <v>16619</v>
      </c>
      <c r="I120" s="901" t="s">
        <v>16620</v>
      </c>
      <c r="J120" s="901" t="s">
        <v>12899</v>
      </c>
      <c r="K120" s="1046" t="s">
        <v>16621</v>
      </c>
      <c r="L120" s="1046" t="s">
        <v>5970</v>
      </c>
      <c r="M120" s="925" t="s">
        <v>16622</v>
      </c>
      <c r="N120" s="1059" t="s">
        <v>12888</v>
      </c>
      <c r="O120" s="1059" t="s">
        <v>11350</v>
      </c>
      <c r="P120" s="1059" t="s">
        <v>12899</v>
      </c>
      <c r="Q120" s="902">
        <v>8100</v>
      </c>
      <c r="R120" s="902">
        <v>2700.3</v>
      </c>
      <c r="S120" s="902">
        <v>472</v>
      </c>
      <c r="T120" s="959" t="s">
        <v>11350</v>
      </c>
      <c r="U120" s="902" t="s">
        <v>11350</v>
      </c>
      <c r="V120" s="902">
        <v>472</v>
      </c>
      <c r="W120" s="902">
        <v>569</v>
      </c>
      <c r="X120" s="900" t="s">
        <v>401</v>
      </c>
      <c r="Y120" s="902">
        <v>154.44</v>
      </c>
      <c r="Z120" s="902">
        <v>57</v>
      </c>
      <c r="AA120" s="902">
        <v>2155</v>
      </c>
      <c r="AB120" s="902">
        <v>111</v>
      </c>
      <c r="AC120" s="902">
        <v>26</v>
      </c>
      <c r="AD120" s="902">
        <v>12</v>
      </c>
      <c r="AE120" s="902">
        <v>29</v>
      </c>
      <c r="AF120" s="925" t="s">
        <v>5971</v>
      </c>
      <c r="AG120" s="902">
        <v>1393</v>
      </c>
      <c r="AH120" s="902">
        <v>1393</v>
      </c>
      <c r="AI120" s="901" t="s">
        <v>11350</v>
      </c>
      <c r="AJ120" s="901" t="s">
        <v>11350</v>
      </c>
      <c r="AK120" s="901" t="s">
        <v>11350</v>
      </c>
      <c r="AL120" s="901">
        <v>10</v>
      </c>
      <c r="AM120" s="901">
        <v>2</v>
      </c>
      <c r="AN120" s="901">
        <v>5</v>
      </c>
      <c r="AO120" s="901">
        <v>3</v>
      </c>
      <c r="AP120" s="901" t="s">
        <v>11350</v>
      </c>
      <c r="AQ120" s="901">
        <v>248</v>
      </c>
      <c r="AR120" s="901" t="s">
        <v>5972</v>
      </c>
      <c r="AS120" s="901" t="s">
        <v>5972</v>
      </c>
      <c r="AT120" s="901" t="s">
        <v>3500</v>
      </c>
      <c r="AU120" s="899">
        <v>27436</v>
      </c>
      <c r="AV120" s="902">
        <v>110.62903225806451</v>
      </c>
      <c r="AW120" s="899" t="s">
        <v>11350</v>
      </c>
      <c r="AX120" s="899" t="s">
        <v>11350</v>
      </c>
      <c r="AY120" s="899" t="s">
        <v>11350</v>
      </c>
      <c r="AZ120" s="899" t="s">
        <v>11350</v>
      </c>
      <c r="BA120" s="899" t="s">
        <v>11350</v>
      </c>
      <c r="BB120" s="900" t="s">
        <v>11350</v>
      </c>
      <c r="BC120" s="900" t="s">
        <v>11350</v>
      </c>
      <c r="BD120" s="900" t="s">
        <v>11350</v>
      </c>
      <c r="BE120" s="1012" t="s">
        <v>11350</v>
      </c>
      <c r="BF120" s="902">
        <v>500</v>
      </c>
      <c r="BG120" s="899" t="s">
        <v>357</v>
      </c>
      <c r="BH120" s="902">
        <v>300</v>
      </c>
      <c r="BI120" s="902">
        <v>300</v>
      </c>
      <c r="BJ120" s="902">
        <v>300</v>
      </c>
      <c r="BK120" s="900">
        <v>20</v>
      </c>
      <c r="BL120" s="900" t="s">
        <v>357</v>
      </c>
      <c r="BM120" s="1012" t="s">
        <v>5973</v>
      </c>
      <c r="BN120" s="1012" t="s">
        <v>5974</v>
      </c>
      <c r="BO120" s="901">
        <v>4</v>
      </c>
      <c r="BP120" s="901" t="s">
        <v>11350</v>
      </c>
      <c r="BQ120" s="901">
        <v>4</v>
      </c>
      <c r="BR120" s="901">
        <v>5</v>
      </c>
      <c r="BS120" s="901" t="s">
        <v>11350</v>
      </c>
      <c r="BT120" s="901" t="s">
        <v>11350</v>
      </c>
      <c r="BU120" s="901">
        <v>9</v>
      </c>
      <c r="BV120" s="901" t="s">
        <v>11350</v>
      </c>
      <c r="BW120" s="924" t="s">
        <v>11350</v>
      </c>
      <c r="BX120" s="901">
        <v>25</v>
      </c>
      <c r="BY120" s="913" t="s">
        <v>11350</v>
      </c>
      <c r="BZ120" s="901" t="s">
        <v>11350</v>
      </c>
      <c r="CA120" s="901" t="s">
        <v>11350</v>
      </c>
      <c r="CB120" s="901" t="s">
        <v>11350</v>
      </c>
      <c r="CC120" s="901" t="s">
        <v>11350</v>
      </c>
    </row>
    <row r="121" spans="1:81" s="7" customFormat="1" ht="16.5" customHeight="1">
      <c r="A121" s="348"/>
      <c r="B121" s="929" t="s">
        <v>1787</v>
      </c>
      <c r="C121" s="930" t="s">
        <v>11350</v>
      </c>
      <c r="D121" s="930">
        <v>2</v>
      </c>
      <c r="E121" s="931" t="s">
        <v>11350</v>
      </c>
      <c r="F121" s="931" t="s">
        <v>11350</v>
      </c>
      <c r="G121" s="932" t="s">
        <v>11350</v>
      </c>
      <c r="H121" s="1051" t="s">
        <v>11350</v>
      </c>
      <c r="I121" s="1052" t="s">
        <v>11350</v>
      </c>
      <c r="J121" s="1052" t="s">
        <v>11350</v>
      </c>
      <c r="K121" s="1053" t="s">
        <v>11350</v>
      </c>
      <c r="L121" s="1053" t="s">
        <v>11350</v>
      </c>
      <c r="M121" s="1053" t="s">
        <v>11350</v>
      </c>
      <c r="N121" s="1053" t="s">
        <v>11350</v>
      </c>
      <c r="O121" s="1053" t="s">
        <v>11350</v>
      </c>
      <c r="P121" s="1053" t="s">
        <v>11350</v>
      </c>
      <c r="Q121" s="933" t="s">
        <v>11350</v>
      </c>
      <c r="R121" s="933" t="s">
        <v>11350</v>
      </c>
      <c r="S121" s="933" t="s">
        <v>11350</v>
      </c>
      <c r="T121" s="934" t="s">
        <v>11350</v>
      </c>
      <c r="U121" s="933" t="s">
        <v>11350</v>
      </c>
      <c r="V121" s="933" t="s">
        <v>11350</v>
      </c>
      <c r="W121" s="933" t="s">
        <v>11350</v>
      </c>
      <c r="X121" s="935" t="s">
        <v>11350</v>
      </c>
      <c r="Y121" s="933" t="s">
        <v>11350</v>
      </c>
      <c r="Z121" s="933" t="s">
        <v>11350</v>
      </c>
      <c r="AA121" s="933" t="s">
        <v>11350</v>
      </c>
      <c r="AB121" s="933" t="s">
        <v>11350</v>
      </c>
      <c r="AC121" s="933" t="s">
        <v>11350</v>
      </c>
      <c r="AD121" s="933" t="s">
        <v>11350</v>
      </c>
      <c r="AE121" s="933" t="s">
        <v>11350</v>
      </c>
      <c r="AF121" s="1053" t="s">
        <v>11350</v>
      </c>
      <c r="AG121" s="933" t="s">
        <v>11350</v>
      </c>
      <c r="AH121" s="933" t="s">
        <v>11350</v>
      </c>
      <c r="AI121" s="888" t="s">
        <v>11350</v>
      </c>
      <c r="AJ121" s="888" t="s">
        <v>11350</v>
      </c>
      <c r="AK121" s="888" t="s">
        <v>11350</v>
      </c>
      <c r="AL121" s="888" t="s">
        <v>11350</v>
      </c>
      <c r="AM121" s="888" t="s">
        <v>11350</v>
      </c>
      <c r="AN121" s="888" t="s">
        <v>11350</v>
      </c>
      <c r="AO121" s="888" t="s">
        <v>11350</v>
      </c>
      <c r="AP121" s="888" t="s">
        <v>11350</v>
      </c>
      <c r="AQ121" s="1056" t="s">
        <v>11350</v>
      </c>
      <c r="AR121" s="1056" t="s">
        <v>11350</v>
      </c>
      <c r="AS121" s="1056" t="s">
        <v>11350</v>
      </c>
      <c r="AT121" s="1056" t="s">
        <v>11350</v>
      </c>
      <c r="AU121" s="936" t="s">
        <v>11350</v>
      </c>
      <c r="AV121" s="933" t="s">
        <v>11350</v>
      </c>
      <c r="AW121" s="937" t="s">
        <v>11350</v>
      </c>
      <c r="AX121" s="937" t="s">
        <v>11350</v>
      </c>
      <c r="AY121" s="937" t="s">
        <v>11350</v>
      </c>
      <c r="AZ121" s="937" t="s">
        <v>11350</v>
      </c>
      <c r="BA121" s="937" t="s">
        <v>11350</v>
      </c>
      <c r="BB121" s="1057" t="s">
        <v>11350</v>
      </c>
      <c r="BC121" s="1057" t="s">
        <v>11350</v>
      </c>
      <c r="BD121" s="1057" t="s">
        <v>11350</v>
      </c>
      <c r="BE121" s="1057" t="s">
        <v>11350</v>
      </c>
      <c r="BF121" s="939" t="s">
        <v>11350</v>
      </c>
      <c r="BG121" s="939" t="s">
        <v>11350</v>
      </c>
      <c r="BH121" s="939" t="s">
        <v>11350</v>
      </c>
      <c r="BI121" s="939" t="s">
        <v>11350</v>
      </c>
      <c r="BJ121" s="939" t="s">
        <v>11350</v>
      </c>
      <c r="BK121" s="1057" t="s">
        <v>11350</v>
      </c>
      <c r="BL121" s="1057" t="s">
        <v>11350</v>
      </c>
      <c r="BM121" s="1057" t="s">
        <v>11350</v>
      </c>
      <c r="BN121" s="1057" t="s">
        <v>11350</v>
      </c>
      <c r="BO121" s="1056" t="s">
        <v>11350</v>
      </c>
      <c r="BP121" s="1056" t="s">
        <v>11350</v>
      </c>
      <c r="BQ121" s="1056" t="s">
        <v>11350</v>
      </c>
      <c r="BR121" s="1056" t="s">
        <v>11350</v>
      </c>
      <c r="BS121" s="1056" t="s">
        <v>11350</v>
      </c>
      <c r="BT121" s="1056" t="s">
        <v>11350</v>
      </c>
      <c r="BU121" s="1056" t="s">
        <v>11350</v>
      </c>
      <c r="BV121" s="1056" t="s">
        <v>11350</v>
      </c>
      <c r="BW121" s="1058" t="s">
        <v>11350</v>
      </c>
      <c r="BX121" s="1056" t="s">
        <v>11350</v>
      </c>
      <c r="BY121" s="1056" t="s">
        <v>11350</v>
      </c>
      <c r="BZ121" s="1056" t="s">
        <v>11350</v>
      </c>
      <c r="CA121" s="1056" t="s">
        <v>11350</v>
      </c>
      <c r="CB121" s="1056" t="s">
        <v>11350</v>
      </c>
      <c r="CC121" s="1056" t="s">
        <v>11350</v>
      </c>
    </row>
    <row r="122" spans="1:81" s="6" customFormat="1" ht="16.5" customHeight="1">
      <c r="A122" s="123">
        <v>80</v>
      </c>
      <c r="B122" s="901" t="s">
        <v>74</v>
      </c>
      <c r="C122" s="901" t="s">
        <v>52</v>
      </c>
      <c r="D122" s="901" t="s">
        <v>32</v>
      </c>
      <c r="E122" s="901" t="s">
        <v>5507</v>
      </c>
      <c r="F122" s="901" t="s">
        <v>5975</v>
      </c>
      <c r="G122" s="1045" t="s">
        <v>5976</v>
      </c>
      <c r="H122" s="901" t="s">
        <v>16623</v>
      </c>
      <c r="I122" s="901" t="s">
        <v>16624</v>
      </c>
      <c r="J122" s="901" t="s">
        <v>12899</v>
      </c>
      <c r="K122" s="1046" t="s">
        <v>14002</v>
      </c>
      <c r="L122" s="1046" t="s">
        <v>5977</v>
      </c>
      <c r="M122" s="925" t="s">
        <v>11350</v>
      </c>
      <c r="N122" s="925" t="s">
        <v>12888</v>
      </c>
      <c r="O122" s="925" t="s">
        <v>11350</v>
      </c>
      <c r="P122" s="925" t="s">
        <v>12888</v>
      </c>
      <c r="Q122" s="902">
        <v>524</v>
      </c>
      <c r="R122" s="902">
        <v>381</v>
      </c>
      <c r="S122" s="902">
        <v>331</v>
      </c>
      <c r="T122" s="959">
        <v>331</v>
      </c>
      <c r="U122" s="902" t="s">
        <v>11350</v>
      </c>
      <c r="V122" s="902" t="s">
        <v>11350</v>
      </c>
      <c r="W122" s="902">
        <v>99</v>
      </c>
      <c r="X122" s="900" t="s">
        <v>401</v>
      </c>
      <c r="Y122" s="902" t="s">
        <v>11350</v>
      </c>
      <c r="Z122" s="902">
        <v>15</v>
      </c>
      <c r="AA122" s="902" t="s">
        <v>11350</v>
      </c>
      <c r="AB122" s="902">
        <v>49</v>
      </c>
      <c r="AC122" s="902" t="s">
        <v>11350</v>
      </c>
      <c r="AD122" s="902" t="s">
        <v>11350</v>
      </c>
      <c r="AE122" s="902" t="s">
        <v>11350</v>
      </c>
      <c r="AF122" s="925" t="s">
        <v>11350</v>
      </c>
      <c r="AG122" s="902">
        <v>440</v>
      </c>
      <c r="AH122" s="902">
        <v>440</v>
      </c>
      <c r="AI122" s="925" t="s">
        <v>11350</v>
      </c>
      <c r="AJ122" s="925" t="s">
        <v>11350</v>
      </c>
      <c r="AK122" s="925" t="s">
        <v>457</v>
      </c>
      <c r="AL122" s="925" t="s">
        <v>11350</v>
      </c>
      <c r="AM122" s="925" t="s">
        <v>11350</v>
      </c>
      <c r="AN122" s="925" t="s">
        <v>11350</v>
      </c>
      <c r="AO122" s="925" t="s">
        <v>11350</v>
      </c>
      <c r="AP122" s="925" t="s">
        <v>11350</v>
      </c>
      <c r="AQ122" s="925" t="s">
        <v>435</v>
      </c>
      <c r="AR122" s="925" t="s">
        <v>11350</v>
      </c>
      <c r="AS122" s="925" t="s">
        <v>11350</v>
      </c>
      <c r="AT122" s="925" t="s">
        <v>11350</v>
      </c>
      <c r="AU122" s="899" t="s">
        <v>435</v>
      </c>
      <c r="AV122" s="902" t="s">
        <v>11350</v>
      </c>
      <c r="AW122" s="899" t="s">
        <v>11350</v>
      </c>
      <c r="AX122" s="899" t="s">
        <v>11350</v>
      </c>
      <c r="AY122" s="899" t="s">
        <v>11350</v>
      </c>
      <c r="AZ122" s="899" t="s">
        <v>11350</v>
      </c>
      <c r="BA122" s="899" t="s">
        <v>11350</v>
      </c>
      <c r="BB122" s="900" t="s">
        <v>11350</v>
      </c>
      <c r="BC122" s="900" t="s">
        <v>11350</v>
      </c>
      <c r="BD122" s="925" t="s">
        <v>11350</v>
      </c>
      <c r="BE122" s="925" t="s">
        <v>11350</v>
      </c>
      <c r="BF122" s="902" t="s">
        <v>11350</v>
      </c>
      <c r="BG122" s="902" t="s">
        <v>11350</v>
      </c>
      <c r="BH122" s="902" t="s">
        <v>11350</v>
      </c>
      <c r="BI122" s="902" t="s">
        <v>11350</v>
      </c>
      <c r="BJ122" s="902" t="s">
        <v>11350</v>
      </c>
      <c r="BK122" s="900" t="s">
        <v>11350</v>
      </c>
      <c r="BL122" s="900" t="s">
        <v>11350</v>
      </c>
      <c r="BM122" s="925" t="s">
        <v>11350</v>
      </c>
      <c r="BN122" s="925" t="s">
        <v>11350</v>
      </c>
      <c r="BO122" s="925" t="s">
        <v>11350</v>
      </c>
      <c r="BP122" s="925" t="s">
        <v>11350</v>
      </c>
      <c r="BQ122" s="925" t="s">
        <v>11350</v>
      </c>
      <c r="BR122" s="925" t="s">
        <v>11350</v>
      </c>
      <c r="BS122" s="925" t="s">
        <v>11350</v>
      </c>
      <c r="BT122" s="925" t="s">
        <v>11350</v>
      </c>
      <c r="BU122" s="925" t="s">
        <v>11350</v>
      </c>
      <c r="BV122" s="925" t="s">
        <v>11350</v>
      </c>
      <c r="BW122" s="986" t="s">
        <v>11350</v>
      </c>
      <c r="BX122" s="925" t="s">
        <v>11350</v>
      </c>
      <c r="BY122" s="925" t="s">
        <v>11350</v>
      </c>
      <c r="BZ122" s="925" t="s">
        <v>11350</v>
      </c>
      <c r="CA122" s="925" t="s">
        <v>11350</v>
      </c>
      <c r="CB122" s="925" t="s">
        <v>11350</v>
      </c>
      <c r="CC122" s="925" t="s">
        <v>11350</v>
      </c>
    </row>
    <row r="123" spans="1:81" s="6" customFormat="1" ht="16.5" customHeight="1">
      <c r="A123" s="123">
        <v>81</v>
      </c>
      <c r="B123" s="901" t="s">
        <v>74</v>
      </c>
      <c r="C123" s="901" t="s">
        <v>76</v>
      </c>
      <c r="D123" s="901" t="s">
        <v>32</v>
      </c>
      <c r="E123" s="901" t="s">
        <v>5507</v>
      </c>
      <c r="F123" s="901" t="s">
        <v>5978</v>
      </c>
      <c r="G123" s="1045" t="s">
        <v>5979</v>
      </c>
      <c r="H123" s="901" t="s">
        <v>16625</v>
      </c>
      <c r="I123" s="901" t="s">
        <v>16626</v>
      </c>
      <c r="J123" s="901" t="s">
        <v>12899</v>
      </c>
      <c r="K123" s="1046" t="s">
        <v>16627</v>
      </c>
      <c r="L123" s="1046" t="s">
        <v>5980</v>
      </c>
      <c r="M123" s="1066" t="s">
        <v>20088</v>
      </c>
      <c r="N123" s="1059" t="s">
        <v>12888</v>
      </c>
      <c r="O123" s="1059" t="s">
        <v>11350</v>
      </c>
      <c r="P123" s="1059" t="s">
        <v>12888</v>
      </c>
      <c r="Q123" s="902">
        <v>430</v>
      </c>
      <c r="R123" s="902">
        <v>531</v>
      </c>
      <c r="S123" s="1049">
        <v>247</v>
      </c>
      <c r="T123" s="959">
        <v>30</v>
      </c>
      <c r="U123" s="902" t="s">
        <v>418</v>
      </c>
      <c r="V123" s="902">
        <v>217</v>
      </c>
      <c r="W123" s="902">
        <v>30</v>
      </c>
      <c r="X123" s="900" t="s">
        <v>401</v>
      </c>
      <c r="Y123" s="902">
        <v>30</v>
      </c>
      <c r="Z123" s="902">
        <v>20</v>
      </c>
      <c r="AA123" s="902">
        <v>1000</v>
      </c>
      <c r="AB123" s="902">
        <v>10</v>
      </c>
      <c r="AC123" s="902" t="s">
        <v>11350</v>
      </c>
      <c r="AD123" s="902" t="s">
        <v>11350</v>
      </c>
      <c r="AE123" s="902">
        <v>8</v>
      </c>
      <c r="AF123" s="925" t="s">
        <v>5981</v>
      </c>
      <c r="AG123" s="902">
        <v>262</v>
      </c>
      <c r="AH123" s="902">
        <v>1009</v>
      </c>
      <c r="AI123" s="901" t="s">
        <v>11350</v>
      </c>
      <c r="AJ123" s="901" t="s">
        <v>11350</v>
      </c>
      <c r="AK123" s="901" t="s">
        <v>387</v>
      </c>
      <c r="AL123" s="901">
        <v>1</v>
      </c>
      <c r="AM123" s="901">
        <v>1</v>
      </c>
      <c r="AN123" s="901" t="s">
        <v>11350</v>
      </c>
      <c r="AO123" s="901" t="s">
        <v>11350</v>
      </c>
      <c r="AP123" s="901" t="s">
        <v>11350</v>
      </c>
      <c r="AQ123" s="901">
        <v>117</v>
      </c>
      <c r="AR123" s="901" t="s">
        <v>16628</v>
      </c>
      <c r="AS123" s="901" t="s">
        <v>16628</v>
      </c>
      <c r="AT123" s="901" t="s">
        <v>4909</v>
      </c>
      <c r="AU123" s="899">
        <v>338</v>
      </c>
      <c r="AV123" s="902">
        <v>2.8888888888888888</v>
      </c>
      <c r="AW123" s="899" t="s">
        <v>11350</v>
      </c>
      <c r="AX123" s="899" t="s">
        <v>11350</v>
      </c>
      <c r="AY123" s="899" t="s">
        <v>11350</v>
      </c>
      <c r="AZ123" s="899" t="s">
        <v>11350</v>
      </c>
      <c r="BA123" s="899" t="s">
        <v>11350</v>
      </c>
      <c r="BB123" s="900" t="s">
        <v>11350</v>
      </c>
      <c r="BC123" s="900" t="s">
        <v>11350</v>
      </c>
      <c r="BD123" s="900" t="s">
        <v>11350</v>
      </c>
      <c r="BE123" s="1012" t="s">
        <v>11350</v>
      </c>
      <c r="BF123" s="902">
        <v>4000</v>
      </c>
      <c r="BG123" s="899" t="s">
        <v>357</v>
      </c>
      <c r="BH123" s="902">
        <v>3000</v>
      </c>
      <c r="BI123" s="902">
        <v>3000</v>
      </c>
      <c r="BJ123" s="902">
        <v>4000</v>
      </c>
      <c r="BK123" s="900">
        <v>50</v>
      </c>
      <c r="BL123" s="900">
        <v>25</v>
      </c>
      <c r="BM123" s="1012" t="s">
        <v>5982</v>
      </c>
      <c r="BN123" s="1012" t="s">
        <v>327</v>
      </c>
      <c r="BO123" s="901" t="s">
        <v>11350</v>
      </c>
      <c r="BP123" s="901" t="s">
        <v>11350</v>
      </c>
      <c r="BQ123" s="901" t="s">
        <v>11350</v>
      </c>
      <c r="BR123" s="901" t="s">
        <v>11350</v>
      </c>
      <c r="BS123" s="901" t="s">
        <v>11350</v>
      </c>
      <c r="BT123" s="901" t="s">
        <v>11350</v>
      </c>
      <c r="BU123" s="901" t="s">
        <v>11350</v>
      </c>
      <c r="BV123" s="901" t="s">
        <v>11350</v>
      </c>
      <c r="BW123" s="924" t="s">
        <v>11350</v>
      </c>
      <c r="BX123" s="901" t="s">
        <v>11350</v>
      </c>
      <c r="BY123" s="913" t="s">
        <v>11350</v>
      </c>
      <c r="BZ123" s="901">
        <v>1</v>
      </c>
      <c r="CA123" s="901" t="s">
        <v>11350</v>
      </c>
      <c r="CB123" s="901" t="s">
        <v>11350</v>
      </c>
      <c r="CC123" s="901" t="s">
        <v>11350</v>
      </c>
    </row>
    <row r="124" spans="1:81" s="6" customFormat="1" ht="16.5" customHeight="1">
      <c r="A124" s="123">
        <v>82</v>
      </c>
      <c r="B124" s="901" t="s">
        <v>74</v>
      </c>
      <c r="C124" s="901" t="s">
        <v>76</v>
      </c>
      <c r="D124" s="901" t="s">
        <v>32</v>
      </c>
      <c r="E124" s="901" t="s">
        <v>5507</v>
      </c>
      <c r="F124" s="901" t="s">
        <v>5983</v>
      </c>
      <c r="G124" s="1045" t="s">
        <v>5984</v>
      </c>
      <c r="H124" s="901" t="s">
        <v>16629</v>
      </c>
      <c r="I124" s="901" t="s">
        <v>16630</v>
      </c>
      <c r="J124" s="901" t="s">
        <v>12899</v>
      </c>
      <c r="K124" s="1046" t="s">
        <v>16631</v>
      </c>
      <c r="L124" s="1046" t="s">
        <v>5985</v>
      </c>
      <c r="M124" s="925" t="s">
        <v>11350</v>
      </c>
      <c r="N124" s="1059" t="s">
        <v>12888</v>
      </c>
      <c r="O124" s="1059" t="s">
        <v>11350</v>
      </c>
      <c r="P124" s="1059" t="s">
        <v>12888</v>
      </c>
      <c r="Q124" s="902">
        <v>10321</v>
      </c>
      <c r="R124" s="902">
        <v>1744</v>
      </c>
      <c r="S124" s="902">
        <v>1604</v>
      </c>
      <c r="T124" s="959">
        <v>1604</v>
      </c>
      <c r="U124" s="902" t="s">
        <v>11350</v>
      </c>
      <c r="V124" s="902" t="s">
        <v>11350</v>
      </c>
      <c r="W124" s="902">
        <v>33</v>
      </c>
      <c r="X124" s="900" t="s">
        <v>401</v>
      </c>
      <c r="Y124" s="902" t="s">
        <v>11350</v>
      </c>
      <c r="Z124" s="902" t="s">
        <v>11350</v>
      </c>
      <c r="AA124" s="902" t="s">
        <v>11350</v>
      </c>
      <c r="AB124" s="902" t="s">
        <v>11350</v>
      </c>
      <c r="AC124" s="902" t="s">
        <v>11350</v>
      </c>
      <c r="AD124" s="902" t="s">
        <v>11350</v>
      </c>
      <c r="AE124" s="902">
        <v>14</v>
      </c>
      <c r="AF124" s="925" t="s">
        <v>11350</v>
      </c>
      <c r="AG124" s="902" t="s">
        <v>11350</v>
      </c>
      <c r="AH124" s="902">
        <v>110</v>
      </c>
      <c r="AI124" s="901" t="s">
        <v>11350</v>
      </c>
      <c r="AJ124" s="901" t="s">
        <v>5986</v>
      </c>
      <c r="AK124" s="901" t="s">
        <v>457</v>
      </c>
      <c r="AL124" s="901" t="s">
        <v>11350</v>
      </c>
      <c r="AM124" s="901" t="s">
        <v>11350</v>
      </c>
      <c r="AN124" s="901" t="s">
        <v>11350</v>
      </c>
      <c r="AO124" s="901" t="s">
        <v>11350</v>
      </c>
      <c r="AP124" s="901" t="s">
        <v>11350</v>
      </c>
      <c r="AQ124" s="901" t="s">
        <v>435</v>
      </c>
      <c r="AR124" s="901" t="s">
        <v>16168</v>
      </c>
      <c r="AS124" s="901" t="s">
        <v>16168</v>
      </c>
      <c r="AT124" s="901" t="s">
        <v>464</v>
      </c>
      <c r="AU124" s="899" t="s">
        <v>435</v>
      </c>
      <c r="AV124" s="902" t="s">
        <v>11350</v>
      </c>
      <c r="AW124" s="899" t="s">
        <v>11350</v>
      </c>
      <c r="AX124" s="899" t="s">
        <v>11350</v>
      </c>
      <c r="AY124" s="899" t="s">
        <v>11350</v>
      </c>
      <c r="AZ124" s="899" t="s">
        <v>11350</v>
      </c>
      <c r="BA124" s="899" t="s">
        <v>11350</v>
      </c>
      <c r="BB124" s="900" t="s">
        <v>11350</v>
      </c>
      <c r="BC124" s="900" t="s">
        <v>11350</v>
      </c>
      <c r="BD124" s="900" t="s">
        <v>11350</v>
      </c>
      <c r="BE124" s="1012" t="s">
        <v>364</v>
      </c>
      <c r="BF124" s="902" t="s">
        <v>11350</v>
      </c>
      <c r="BG124" s="902" t="s">
        <v>11350</v>
      </c>
      <c r="BH124" s="902" t="s">
        <v>11350</v>
      </c>
      <c r="BI124" s="902" t="s">
        <v>11350</v>
      </c>
      <c r="BJ124" s="902" t="s">
        <v>11350</v>
      </c>
      <c r="BK124" s="900" t="s">
        <v>11350</v>
      </c>
      <c r="BL124" s="900" t="s">
        <v>11350</v>
      </c>
      <c r="BM124" s="1012" t="s">
        <v>11350</v>
      </c>
      <c r="BN124" s="1012" t="s">
        <v>11350</v>
      </c>
      <c r="BO124" s="901" t="s">
        <v>11350</v>
      </c>
      <c r="BP124" s="901" t="s">
        <v>11350</v>
      </c>
      <c r="BQ124" s="901" t="s">
        <v>11350</v>
      </c>
      <c r="BR124" s="901" t="s">
        <v>11350</v>
      </c>
      <c r="BS124" s="901" t="s">
        <v>11350</v>
      </c>
      <c r="BT124" s="901" t="s">
        <v>11350</v>
      </c>
      <c r="BU124" s="901" t="s">
        <v>11350</v>
      </c>
      <c r="BV124" s="901" t="s">
        <v>11350</v>
      </c>
      <c r="BW124" s="924" t="s">
        <v>11350</v>
      </c>
      <c r="BX124" s="901" t="s">
        <v>11350</v>
      </c>
      <c r="BY124" s="901" t="s">
        <v>11350</v>
      </c>
      <c r="BZ124" s="901" t="s">
        <v>11350</v>
      </c>
      <c r="CA124" s="901" t="s">
        <v>11350</v>
      </c>
      <c r="CB124" s="901" t="s">
        <v>11350</v>
      </c>
      <c r="CC124" s="901" t="s">
        <v>11350</v>
      </c>
    </row>
    <row r="125" spans="1:81" s="7" customFormat="1" ht="16.5" customHeight="1">
      <c r="A125" s="348"/>
      <c r="B125" s="929" t="s">
        <v>1810</v>
      </c>
      <c r="C125" s="930" t="s">
        <v>11350</v>
      </c>
      <c r="D125" s="930">
        <v>3</v>
      </c>
      <c r="E125" s="931" t="s">
        <v>11350</v>
      </c>
      <c r="F125" s="931" t="s">
        <v>11350</v>
      </c>
      <c r="G125" s="932" t="s">
        <v>11350</v>
      </c>
      <c r="H125" s="1051" t="s">
        <v>11350</v>
      </c>
      <c r="I125" s="1052" t="s">
        <v>11350</v>
      </c>
      <c r="J125" s="1052" t="s">
        <v>11350</v>
      </c>
      <c r="K125" s="1053" t="s">
        <v>11350</v>
      </c>
      <c r="L125" s="1053" t="s">
        <v>11350</v>
      </c>
      <c r="M125" s="1053" t="s">
        <v>11350</v>
      </c>
      <c r="N125" s="1053" t="s">
        <v>11350</v>
      </c>
      <c r="O125" s="1053" t="s">
        <v>11350</v>
      </c>
      <c r="P125" s="1053" t="s">
        <v>11350</v>
      </c>
      <c r="Q125" s="933" t="s">
        <v>11350</v>
      </c>
      <c r="R125" s="933" t="s">
        <v>11350</v>
      </c>
      <c r="S125" s="933" t="s">
        <v>11350</v>
      </c>
      <c r="T125" s="934" t="s">
        <v>11350</v>
      </c>
      <c r="U125" s="933" t="s">
        <v>11350</v>
      </c>
      <c r="V125" s="933" t="s">
        <v>11350</v>
      </c>
      <c r="W125" s="933" t="s">
        <v>11350</v>
      </c>
      <c r="X125" s="935" t="s">
        <v>11350</v>
      </c>
      <c r="Y125" s="933" t="s">
        <v>11350</v>
      </c>
      <c r="Z125" s="933" t="s">
        <v>11350</v>
      </c>
      <c r="AA125" s="933" t="s">
        <v>11350</v>
      </c>
      <c r="AB125" s="933" t="s">
        <v>11350</v>
      </c>
      <c r="AC125" s="933" t="s">
        <v>11350</v>
      </c>
      <c r="AD125" s="933" t="s">
        <v>11350</v>
      </c>
      <c r="AE125" s="933" t="s">
        <v>11350</v>
      </c>
      <c r="AF125" s="1053" t="s">
        <v>11350</v>
      </c>
      <c r="AG125" s="933" t="s">
        <v>11350</v>
      </c>
      <c r="AH125" s="933" t="s">
        <v>11350</v>
      </c>
      <c r="AI125" s="888" t="s">
        <v>11350</v>
      </c>
      <c r="AJ125" s="888" t="s">
        <v>11350</v>
      </c>
      <c r="AK125" s="888" t="s">
        <v>11350</v>
      </c>
      <c r="AL125" s="888" t="s">
        <v>11350</v>
      </c>
      <c r="AM125" s="888" t="s">
        <v>11350</v>
      </c>
      <c r="AN125" s="888" t="s">
        <v>11350</v>
      </c>
      <c r="AO125" s="888" t="s">
        <v>11350</v>
      </c>
      <c r="AP125" s="888" t="s">
        <v>11350</v>
      </c>
      <c r="AQ125" s="1056" t="s">
        <v>11350</v>
      </c>
      <c r="AR125" s="1056" t="s">
        <v>11350</v>
      </c>
      <c r="AS125" s="1056" t="s">
        <v>11350</v>
      </c>
      <c r="AT125" s="1056" t="s">
        <v>11350</v>
      </c>
      <c r="AU125" s="936" t="s">
        <v>11350</v>
      </c>
      <c r="AV125" s="933" t="s">
        <v>11350</v>
      </c>
      <c r="AW125" s="937" t="s">
        <v>11350</v>
      </c>
      <c r="AX125" s="937" t="s">
        <v>11350</v>
      </c>
      <c r="AY125" s="937" t="s">
        <v>11350</v>
      </c>
      <c r="AZ125" s="937" t="s">
        <v>11350</v>
      </c>
      <c r="BA125" s="937" t="s">
        <v>11350</v>
      </c>
      <c r="BB125" s="1057" t="s">
        <v>11350</v>
      </c>
      <c r="BC125" s="1057" t="s">
        <v>11350</v>
      </c>
      <c r="BD125" s="1057" t="s">
        <v>11350</v>
      </c>
      <c r="BE125" s="1057" t="s">
        <v>11350</v>
      </c>
      <c r="BF125" s="939" t="s">
        <v>11350</v>
      </c>
      <c r="BG125" s="939" t="s">
        <v>11350</v>
      </c>
      <c r="BH125" s="939" t="s">
        <v>11350</v>
      </c>
      <c r="BI125" s="939" t="s">
        <v>11350</v>
      </c>
      <c r="BJ125" s="939" t="s">
        <v>11350</v>
      </c>
      <c r="BK125" s="1057" t="s">
        <v>11350</v>
      </c>
      <c r="BL125" s="1057" t="s">
        <v>11350</v>
      </c>
      <c r="BM125" s="1057" t="s">
        <v>11350</v>
      </c>
      <c r="BN125" s="1057" t="s">
        <v>11350</v>
      </c>
      <c r="BO125" s="1056" t="s">
        <v>11350</v>
      </c>
      <c r="BP125" s="1056" t="s">
        <v>11350</v>
      </c>
      <c r="BQ125" s="1056" t="s">
        <v>11350</v>
      </c>
      <c r="BR125" s="1056" t="s">
        <v>11350</v>
      </c>
      <c r="BS125" s="1056" t="s">
        <v>11350</v>
      </c>
      <c r="BT125" s="1056" t="s">
        <v>11350</v>
      </c>
      <c r="BU125" s="1056" t="s">
        <v>11350</v>
      </c>
      <c r="BV125" s="1056" t="s">
        <v>11350</v>
      </c>
      <c r="BW125" s="1058" t="s">
        <v>11350</v>
      </c>
      <c r="BX125" s="1056" t="s">
        <v>11350</v>
      </c>
      <c r="BY125" s="1056" t="s">
        <v>11350</v>
      </c>
      <c r="BZ125" s="1056" t="s">
        <v>11350</v>
      </c>
      <c r="CA125" s="1056" t="s">
        <v>11350</v>
      </c>
      <c r="CB125" s="1056" t="s">
        <v>11350</v>
      </c>
      <c r="CC125" s="1056" t="s">
        <v>11350</v>
      </c>
    </row>
    <row r="126" spans="1:81" s="7" customFormat="1" ht="16.5" customHeight="1">
      <c r="A126" s="1068"/>
      <c r="B126" s="1069" t="s">
        <v>1846</v>
      </c>
      <c r="C126" s="1070" t="s">
        <v>11350</v>
      </c>
      <c r="D126" s="1070">
        <v>5</v>
      </c>
      <c r="E126" s="1071" t="s">
        <v>11350</v>
      </c>
      <c r="F126" s="1072" t="s">
        <v>11350</v>
      </c>
      <c r="G126" s="1073" t="s">
        <v>11350</v>
      </c>
      <c r="H126" s="1074" t="s">
        <v>11350</v>
      </c>
      <c r="I126" s="1074" t="s">
        <v>11350</v>
      </c>
      <c r="J126" s="1074" t="s">
        <v>11350</v>
      </c>
      <c r="K126" s="1074" t="s">
        <v>11350</v>
      </c>
      <c r="L126" s="1074" t="s">
        <v>11350</v>
      </c>
      <c r="M126" s="1074" t="s">
        <v>11350</v>
      </c>
      <c r="N126" s="1074" t="s">
        <v>11350</v>
      </c>
      <c r="O126" s="1074" t="s">
        <v>11350</v>
      </c>
      <c r="P126" s="1074" t="s">
        <v>11350</v>
      </c>
      <c r="Q126" s="1075" t="s">
        <v>11350</v>
      </c>
      <c r="R126" s="1075" t="s">
        <v>11350</v>
      </c>
      <c r="S126" s="1075" t="s">
        <v>11350</v>
      </c>
      <c r="T126" s="1076" t="s">
        <v>11350</v>
      </c>
      <c r="U126" s="1075" t="s">
        <v>11350</v>
      </c>
      <c r="V126" s="1075" t="s">
        <v>11350</v>
      </c>
      <c r="W126" s="1075" t="s">
        <v>11350</v>
      </c>
      <c r="X126" s="1077" t="s">
        <v>11350</v>
      </c>
      <c r="Y126" s="1075" t="s">
        <v>11350</v>
      </c>
      <c r="Z126" s="1075" t="s">
        <v>11350</v>
      </c>
      <c r="AA126" s="1075" t="s">
        <v>11350</v>
      </c>
      <c r="AB126" s="1075" t="s">
        <v>11350</v>
      </c>
      <c r="AC126" s="1075" t="s">
        <v>11350</v>
      </c>
      <c r="AD126" s="1075" t="s">
        <v>11350</v>
      </c>
      <c r="AE126" s="1075" t="s">
        <v>11350</v>
      </c>
      <c r="AF126" s="1074" t="s">
        <v>11350</v>
      </c>
      <c r="AG126" s="1075" t="s">
        <v>11350</v>
      </c>
      <c r="AH126" s="1075" t="s">
        <v>11350</v>
      </c>
      <c r="AI126" s="1074" t="s">
        <v>11350</v>
      </c>
      <c r="AJ126" s="1074" t="s">
        <v>11350</v>
      </c>
      <c r="AK126" s="1074" t="s">
        <v>11350</v>
      </c>
      <c r="AL126" s="1074" t="s">
        <v>11350</v>
      </c>
      <c r="AM126" s="1074" t="s">
        <v>11350</v>
      </c>
      <c r="AN126" s="1074" t="s">
        <v>11350</v>
      </c>
      <c r="AO126" s="1074" t="s">
        <v>11350</v>
      </c>
      <c r="AP126" s="1074" t="s">
        <v>11350</v>
      </c>
      <c r="AQ126" s="1074" t="s">
        <v>11350</v>
      </c>
      <c r="AR126" s="1074" t="s">
        <v>11350</v>
      </c>
      <c r="AS126" s="1074" t="s">
        <v>11350</v>
      </c>
      <c r="AT126" s="1074" t="s">
        <v>11350</v>
      </c>
      <c r="AU126" s="1079" t="s">
        <v>11350</v>
      </c>
      <c r="AV126" s="1075" t="s">
        <v>11350</v>
      </c>
      <c r="AW126" s="1080" t="s">
        <v>11350</v>
      </c>
      <c r="AX126" s="1080" t="s">
        <v>11350</v>
      </c>
      <c r="AY126" s="1080" t="s">
        <v>11350</v>
      </c>
      <c r="AZ126" s="1080" t="s">
        <v>11350</v>
      </c>
      <c r="BA126" s="1080" t="s">
        <v>11350</v>
      </c>
      <c r="BB126" s="1081" t="s">
        <v>11350</v>
      </c>
      <c r="BC126" s="1081" t="s">
        <v>11350</v>
      </c>
      <c r="BD126" s="1082" t="s">
        <v>11350</v>
      </c>
      <c r="BE126" s="1082" t="s">
        <v>11350</v>
      </c>
      <c r="BF126" s="1083" t="s">
        <v>11350</v>
      </c>
      <c r="BG126" s="1083" t="s">
        <v>11350</v>
      </c>
      <c r="BH126" s="1083" t="s">
        <v>11350</v>
      </c>
      <c r="BI126" s="1083" t="s">
        <v>11350</v>
      </c>
      <c r="BJ126" s="1083" t="s">
        <v>11350</v>
      </c>
      <c r="BK126" s="1081" t="s">
        <v>11350</v>
      </c>
      <c r="BL126" s="1081" t="s">
        <v>11350</v>
      </c>
      <c r="BM126" s="1082" t="s">
        <v>11350</v>
      </c>
      <c r="BN126" s="1082" t="s">
        <v>11350</v>
      </c>
      <c r="BO126" s="1074" t="s">
        <v>11350</v>
      </c>
      <c r="BP126" s="1074" t="s">
        <v>11350</v>
      </c>
      <c r="BQ126" s="1074" t="s">
        <v>11350</v>
      </c>
      <c r="BR126" s="1074" t="s">
        <v>11350</v>
      </c>
      <c r="BS126" s="1074" t="s">
        <v>11350</v>
      </c>
      <c r="BT126" s="1074" t="s">
        <v>11350</v>
      </c>
      <c r="BU126" s="1074" t="s">
        <v>11350</v>
      </c>
      <c r="BV126" s="1074" t="s">
        <v>11350</v>
      </c>
      <c r="BW126" s="1072" t="s">
        <v>11350</v>
      </c>
      <c r="BX126" s="1074" t="s">
        <v>11350</v>
      </c>
      <c r="BY126" s="1074" t="s">
        <v>11350</v>
      </c>
      <c r="BZ126" s="1074" t="s">
        <v>11350</v>
      </c>
      <c r="CA126" s="1074" t="s">
        <v>11350</v>
      </c>
      <c r="CB126" s="1074" t="s">
        <v>11350</v>
      </c>
      <c r="CC126" s="1074" t="s">
        <v>11350</v>
      </c>
    </row>
    <row r="127" spans="1:81" s="6" customFormat="1" ht="16.5" customHeight="1">
      <c r="A127" s="433"/>
      <c r="B127" s="1126" t="s">
        <v>77</v>
      </c>
      <c r="C127" s="1126" t="s">
        <v>11350</v>
      </c>
      <c r="D127" s="1126" t="s">
        <v>11350</v>
      </c>
      <c r="E127" s="1126" t="s">
        <v>11350</v>
      </c>
      <c r="F127" s="891" t="s">
        <v>11350</v>
      </c>
      <c r="G127" s="1045" t="s">
        <v>11350</v>
      </c>
      <c r="H127" s="901" t="s">
        <v>11350</v>
      </c>
      <c r="I127" s="901" t="s">
        <v>11350</v>
      </c>
      <c r="J127" s="901" t="s">
        <v>11350</v>
      </c>
      <c r="K127" s="1046" t="s">
        <v>11350</v>
      </c>
      <c r="L127" s="1046" t="s">
        <v>11350</v>
      </c>
      <c r="M127" s="944" t="s">
        <v>11350</v>
      </c>
      <c r="N127" s="901" t="s">
        <v>11350</v>
      </c>
      <c r="O127" s="1059" t="s">
        <v>11350</v>
      </c>
      <c r="P127" s="1059" t="s">
        <v>11350</v>
      </c>
      <c r="Q127" s="902" t="s">
        <v>11350</v>
      </c>
      <c r="R127" s="902" t="s">
        <v>11350</v>
      </c>
      <c r="S127" s="902" t="s">
        <v>11350</v>
      </c>
      <c r="T127" s="959" t="s">
        <v>11350</v>
      </c>
      <c r="U127" s="902" t="s">
        <v>11350</v>
      </c>
      <c r="V127" s="902" t="s">
        <v>11350</v>
      </c>
      <c r="W127" s="902" t="s">
        <v>11350</v>
      </c>
      <c r="X127" s="900" t="s">
        <v>11350</v>
      </c>
      <c r="Y127" s="902" t="s">
        <v>11350</v>
      </c>
      <c r="Z127" s="902" t="s">
        <v>11350</v>
      </c>
      <c r="AA127" s="902" t="s">
        <v>11350</v>
      </c>
      <c r="AB127" s="902" t="s">
        <v>11350</v>
      </c>
      <c r="AC127" s="902" t="s">
        <v>11350</v>
      </c>
      <c r="AD127" s="902" t="s">
        <v>11350</v>
      </c>
      <c r="AE127" s="902" t="s">
        <v>11350</v>
      </c>
      <c r="AF127" s="1012" t="s">
        <v>11350</v>
      </c>
      <c r="AG127" s="902" t="s">
        <v>11350</v>
      </c>
      <c r="AH127" s="902" t="s">
        <v>11350</v>
      </c>
      <c r="AI127" s="900" t="s">
        <v>11350</v>
      </c>
      <c r="AJ127" s="900" t="s">
        <v>11350</v>
      </c>
      <c r="AK127" s="901" t="s">
        <v>11350</v>
      </c>
      <c r="AL127" s="901" t="s">
        <v>11350</v>
      </c>
      <c r="AM127" s="901" t="s">
        <v>11350</v>
      </c>
      <c r="AN127" s="901" t="s">
        <v>11350</v>
      </c>
      <c r="AO127" s="901" t="s">
        <v>11350</v>
      </c>
      <c r="AP127" s="901" t="s">
        <v>11350</v>
      </c>
      <c r="AQ127" s="901" t="s">
        <v>11350</v>
      </c>
      <c r="AR127" s="901" t="s">
        <v>11350</v>
      </c>
      <c r="AS127" s="901" t="s">
        <v>11350</v>
      </c>
      <c r="AT127" s="901" t="s">
        <v>11350</v>
      </c>
      <c r="AU127" s="899" t="s">
        <v>11350</v>
      </c>
      <c r="AV127" s="902" t="s">
        <v>11350</v>
      </c>
      <c r="AW127" s="899" t="s">
        <v>11350</v>
      </c>
      <c r="AX127" s="899" t="s">
        <v>11350</v>
      </c>
      <c r="AY127" s="899" t="s">
        <v>11350</v>
      </c>
      <c r="AZ127" s="899" t="s">
        <v>11350</v>
      </c>
      <c r="BA127" s="899" t="s">
        <v>11350</v>
      </c>
      <c r="BB127" s="900" t="s">
        <v>11350</v>
      </c>
      <c r="BC127" s="900" t="s">
        <v>11350</v>
      </c>
      <c r="BD127" s="900" t="s">
        <v>11350</v>
      </c>
      <c r="BE127" s="1012" t="s">
        <v>11350</v>
      </c>
      <c r="BF127" s="907" t="s">
        <v>11350</v>
      </c>
      <c r="BG127" s="907" t="s">
        <v>11350</v>
      </c>
      <c r="BH127" s="907" t="s">
        <v>11350</v>
      </c>
      <c r="BI127" s="907" t="s">
        <v>11350</v>
      </c>
      <c r="BJ127" s="907" t="s">
        <v>11350</v>
      </c>
      <c r="BK127" s="900" t="s">
        <v>11350</v>
      </c>
      <c r="BL127" s="900" t="s">
        <v>11350</v>
      </c>
      <c r="BM127" s="900" t="s">
        <v>11350</v>
      </c>
      <c r="BN127" s="900" t="s">
        <v>11350</v>
      </c>
      <c r="BO127" s="901" t="s">
        <v>11350</v>
      </c>
      <c r="BP127" s="901" t="s">
        <v>11350</v>
      </c>
      <c r="BQ127" s="901" t="s">
        <v>11350</v>
      </c>
      <c r="BR127" s="901" t="s">
        <v>11350</v>
      </c>
      <c r="BS127" s="901" t="s">
        <v>11350</v>
      </c>
      <c r="BT127" s="901" t="s">
        <v>11350</v>
      </c>
      <c r="BU127" s="901" t="s">
        <v>11350</v>
      </c>
      <c r="BV127" s="901" t="s">
        <v>11350</v>
      </c>
      <c r="BW127" s="924" t="s">
        <v>11350</v>
      </c>
      <c r="BX127" s="901" t="s">
        <v>11350</v>
      </c>
      <c r="BY127" s="901" t="s">
        <v>11350</v>
      </c>
      <c r="BZ127" s="901" t="s">
        <v>11350</v>
      </c>
      <c r="CA127" s="901" t="s">
        <v>11350</v>
      </c>
      <c r="CB127" s="901" t="s">
        <v>11350</v>
      </c>
      <c r="CC127" s="901" t="s">
        <v>11350</v>
      </c>
    </row>
    <row r="128" spans="1:81" s="6" customFormat="1" ht="16.5" customHeight="1">
      <c r="A128" s="123">
        <v>83</v>
      </c>
      <c r="B128" s="1084" t="s">
        <v>77</v>
      </c>
      <c r="C128" s="1084" t="s">
        <v>33</v>
      </c>
      <c r="D128" s="1084" t="s">
        <v>481</v>
      </c>
      <c r="E128" s="1084" t="s">
        <v>5507</v>
      </c>
      <c r="F128" s="913" t="s">
        <v>5987</v>
      </c>
      <c r="G128" s="1060" t="s">
        <v>5988</v>
      </c>
      <c r="H128" s="913" t="s">
        <v>16632</v>
      </c>
      <c r="I128" s="913" t="s">
        <v>16633</v>
      </c>
      <c r="J128" s="913" t="s">
        <v>12899</v>
      </c>
      <c r="K128" s="1061" t="s">
        <v>16634</v>
      </c>
      <c r="L128" s="1061" t="s">
        <v>5989</v>
      </c>
      <c r="M128" s="913" t="s">
        <v>16635</v>
      </c>
      <c r="N128" s="913" t="s">
        <v>12888</v>
      </c>
      <c r="O128" s="1048" t="s">
        <v>11350</v>
      </c>
      <c r="P128" s="1048" t="s">
        <v>12888</v>
      </c>
      <c r="Q128" s="1049">
        <v>6182</v>
      </c>
      <c r="R128" s="1049">
        <v>12829.95</v>
      </c>
      <c r="S128" s="1049">
        <v>2318</v>
      </c>
      <c r="T128" s="1085">
        <v>2318</v>
      </c>
      <c r="U128" s="1049" t="s">
        <v>11350</v>
      </c>
      <c r="V128" s="1049" t="s">
        <v>11350</v>
      </c>
      <c r="W128" s="1049">
        <v>1016</v>
      </c>
      <c r="X128" s="1062" t="s">
        <v>401</v>
      </c>
      <c r="Y128" s="1049">
        <v>530.96</v>
      </c>
      <c r="Z128" s="1049">
        <v>149</v>
      </c>
      <c r="AA128" s="1049">
        <v>393</v>
      </c>
      <c r="AB128" s="1049">
        <v>344</v>
      </c>
      <c r="AC128" s="1049" t="s">
        <v>11350</v>
      </c>
      <c r="AD128" s="1049" t="s">
        <v>11350</v>
      </c>
      <c r="AE128" s="1049">
        <v>103</v>
      </c>
      <c r="AF128" s="1089" t="s">
        <v>5990</v>
      </c>
      <c r="AG128" s="1049">
        <v>113</v>
      </c>
      <c r="AH128" s="1049">
        <v>113</v>
      </c>
      <c r="AI128" s="1062" t="s">
        <v>11350</v>
      </c>
      <c r="AJ128" s="1062" t="s">
        <v>11350</v>
      </c>
      <c r="AK128" s="913" t="s">
        <v>11350</v>
      </c>
      <c r="AL128" s="913" t="s">
        <v>11350</v>
      </c>
      <c r="AM128" s="913" t="s">
        <v>11350</v>
      </c>
      <c r="AN128" s="913" t="s">
        <v>11350</v>
      </c>
      <c r="AO128" s="913" t="s">
        <v>11350</v>
      </c>
      <c r="AP128" s="913" t="s">
        <v>11350</v>
      </c>
      <c r="AQ128" s="913" t="s">
        <v>11350</v>
      </c>
      <c r="AR128" s="1098" t="s">
        <v>16164</v>
      </c>
      <c r="AS128" s="1098" t="s">
        <v>16164</v>
      </c>
      <c r="AT128" s="913" t="s">
        <v>5991</v>
      </c>
      <c r="AU128" s="1019" t="s">
        <v>11350</v>
      </c>
      <c r="AV128" s="1049" t="s">
        <v>11350</v>
      </c>
      <c r="AW128" s="1019">
        <v>1000</v>
      </c>
      <c r="AX128" s="1019" t="s">
        <v>11350</v>
      </c>
      <c r="AY128" s="1019" t="s">
        <v>11350</v>
      </c>
      <c r="AZ128" s="1019" t="s">
        <v>11350</v>
      </c>
      <c r="BA128" s="1019">
        <v>1000</v>
      </c>
      <c r="BB128" s="1062">
        <v>70</v>
      </c>
      <c r="BC128" s="1062">
        <v>50</v>
      </c>
      <c r="BD128" s="1062" t="s">
        <v>5992</v>
      </c>
      <c r="BE128" s="1089" t="s">
        <v>5993</v>
      </c>
      <c r="BF128" s="1049">
        <v>1000</v>
      </c>
      <c r="BG128" s="1049" t="s">
        <v>11350</v>
      </c>
      <c r="BH128" s="1049" t="s">
        <v>11350</v>
      </c>
      <c r="BI128" s="1049" t="s">
        <v>11350</v>
      </c>
      <c r="BJ128" s="1049">
        <v>1000</v>
      </c>
      <c r="BK128" s="1062">
        <v>70</v>
      </c>
      <c r="BL128" s="1062">
        <v>50</v>
      </c>
      <c r="BM128" s="1062" t="s">
        <v>5992</v>
      </c>
      <c r="BN128" s="1089" t="s">
        <v>5993</v>
      </c>
      <c r="BO128" s="913">
        <v>12</v>
      </c>
      <c r="BP128" s="913">
        <v>1</v>
      </c>
      <c r="BQ128" s="913">
        <v>11</v>
      </c>
      <c r="BR128" s="913" t="s">
        <v>11350</v>
      </c>
      <c r="BS128" s="913" t="s">
        <v>11350</v>
      </c>
      <c r="BT128" s="913">
        <v>11</v>
      </c>
      <c r="BU128" s="913" t="s">
        <v>11350</v>
      </c>
      <c r="BV128" s="913" t="s">
        <v>11350</v>
      </c>
      <c r="BW128" s="1090" t="s">
        <v>11350</v>
      </c>
      <c r="BX128" s="913" t="s">
        <v>11350</v>
      </c>
      <c r="BY128" s="913" t="s">
        <v>11350</v>
      </c>
      <c r="BZ128" s="913" t="s">
        <v>11350</v>
      </c>
      <c r="CA128" s="913" t="s">
        <v>11350</v>
      </c>
      <c r="CB128" s="913" t="s">
        <v>11350</v>
      </c>
      <c r="CC128" s="913" t="s">
        <v>11350</v>
      </c>
    </row>
    <row r="129" spans="1:81" s="7" customFormat="1" ht="16.5" customHeight="1">
      <c r="A129" s="299"/>
      <c r="B129" s="1127" t="s">
        <v>1891</v>
      </c>
      <c r="C129" s="1128" t="s">
        <v>11350</v>
      </c>
      <c r="D129" s="1128">
        <v>1</v>
      </c>
      <c r="E129" s="1058" t="s">
        <v>11350</v>
      </c>
      <c r="F129" s="888" t="s">
        <v>11350</v>
      </c>
      <c r="G129" s="932" t="s">
        <v>11350</v>
      </c>
      <c r="H129" s="888" t="s">
        <v>11350</v>
      </c>
      <c r="I129" s="888" t="s">
        <v>11350</v>
      </c>
      <c r="J129" s="888" t="s">
        <v>11350</v>
      </c>
      <c r="K129" s="1051" t="s">
        <v>11350</v>
      </c>
      <c r="L129" s="1051" t="s">
        <v>11350</v>
      </c>
      <c r="M129" s="1129" t="s">
        <v>11350</v>
      </c>
      <c r="N129" s="1052" t="s">
        <v>11350</v>
      </c>
      <c r="O129" s="1052" t="s">
        <v>11350</v>
      </c>
      <c r="P129" s="1052" t="s">
        <v>11350</v>
      </c>
      <c r="Q129" s="933" t="s">
        <v>11350</v>
      </c>
      <c r="R129" s="933" t="s">
        <v>11350</v>
      </c>
      <c r="S129" s="933" t="s">
        <v>11350</v>
      </c>
      <c r="T129" s="934" t="s">
        <v>11350</v>
      </c>
      <c r="U129" s="933" t="s">
        <v>11350</v>
      </c>
      <c r="V129" s="933" t="s">
        <v>11350</v>
      </c>
      <c r="W129" s="933" t="s">
        <v>11350</v>
      </c>
      <c r="X129" s="935" t="s">
        <v>11350</v>
      </c>
      <c r="Y129" s="933" t="s">
        <v>11350</v>
      </c>
      <c r="Z129" s="933" t="s">
        <v>11350</v>
      </c>
      <c r="AA129" s="933" t="s">
        <v>11350</v>
      </c>
      <c r="AB129" s="933" t="s">
        <v>11350</v>
      </c>
      <c r="AC129" s="933" t="s">
        <v>11350</v>
      </c>
      <c r="AD129" s="933" t="s">
        <v>11350</v>
      </c>
      <c r="AE129" s="933" t="s">
        <v>11350</v>
      </c>
      <c r="AF129" s="1130" t="s">
        <v>11350</v>
      </c>
      <c r="AG129" s="933" t="s">
        <v>11350</v>
      </c>
      <c r="AH129" s="933" t="s">
        <v>11350</v>
      </c>
      <c r="AI129" s="935" t="s">
        <v>11350</v>
      </c>
      <c r="AJ129" s="935" t="s">
        <v>11350</v>
      </c>
      <c r="AK129" s="888" t="s">
        <v>11350</v>
      </c>
      <c r="AL129" s="888" t="s">
        <v>11350</v>
      </c>
      <c r="AM129" s="888" t="s">
        <v>11350</v>
      </c>
      <c r="AN129" s="888" t="s">
        <v>11350</v>
      </c>
      <c r="AO129" s="888" t="s">
        <v>11350</v>
      </c>
      <c r="AP129" s="888" t="s">
        <v>11350</v>
      </c>
      <c r="AQ129" s="888" t="s">
        <v>11350</v>
      </c>
      <c r="AR129" s="888" t="s">
        <v>11350</v>
      </c>
      <c r="AS129" s="888" t="s">
        <v>11350</v>
      </c>
      <c r="AT129" s="888" t="s">
        <v>11350</v>
      </c>
      <c r="AU129" s="936" t="s">
        <v>11350</v>
      </c>
      <c r="AV129" s="933" t="s">
        <v>11350</v>
      </c>
      <c r="AW129" s="937" t="s">
        <v>11350</v>
      </c>
      <c r="AX129" s="937" t="s">
        <v>11350</v>
      </c>
      <c r="AY129" s="937" t="s">
        <v>11350</v>
      </c>
      <c r="AZ129" s="937" t="s">
        <v>11350</v>
      </c>
      <c r="BA129" s="937" t="s">
        <v>11350</v>
      </c>
      <c r="BB129" s="1131" t="s">
        <v>11350</v>
      </c>
      <c r="BC129" s="1131" t="s">
        <v>11350</v>
      </c>
      <c r="BD129" s="1131" t="s">
        <v>11350</v>
      </c>
      <c r="BE129" s="1131" t="s">
        <v>11350</v>
      </c>
      <c r="BF129" s="1093" t="s">
        <v>11350</v>
      </c>
      <c r="BG129" s="1093" t="s">
        <v>11350</v>
      </c>
      <c r="BH129" s="1093" t="s">
        <v>11350</v>
      </c>
      <c r="BI129" s="1093" t="s">
        <v>11350</v>
      </c>
      <c r="BJ129" s="1093" t="s">
        <v>11350</v>
      </c>
      <c r="BK129" s="1131" t="s">
        <v>11350</v>
      </c>
      <c r="BL129" s="1131" t="s">
        <v>11350</v>
      </c>
      <c r="BM129" s="1131" t="s">
        <v>11350</v>
      </c>
      <c r="BN129" s="1131" t="s">
        <v>11350</v>
      </c>
      <c r="BO129" s="888" t="s">
        <v>11350</v>
      </c>
      <c r="BP129" s="888" t="s">
        <v>11350</v>
      </c>
      <c r="BQ129" s="888" t="s">
        <v>11350</v>
      </c>
      <c r="BR129" s="888" t="s">
        <v>11350</v>
      </c>
      <c r="BS129" s="888" t="s">
        <v>11350</v>
      </c>
      <c r="BT129" s="888" t="s">
        <v>11350</v>
      </c>
      <c r="BU129" s="888" t="s">
        <v>11350</v>
      </c>
      <c r="BV129" s="888" t="s">
        <v>11350</v>
      </c>
      <c r="BW129" s="931" t="s">
        <v>11350</v>
      </c>
      <c r="BX129" s="888" t="s">
        <v>11350</v>
      </c>
      <c r="BY129" s="888" t="s">
        <v>11350</v>
      </c>
      <c r="BZ129" s="888" t="s">
        <v>11350</v>
      </c>
      <c r="CA129" s="888" t="s">
        <v>11350</v>
      </c>
      <c r="CB129" s="888" t="s">
        <v>11350</v>
      </c>
      <c r="CC129" s="888" t="s">
        <v>11350</v>
      </c>
    </row>
    <row r="130" spans="1:81" s="7" customFormat="1" ht="16.5" customHeight="1">
      <c r="A130" s="388"/>
      <c r="B130" s="1132" t="s">
        <v>1905</v>
      </c>
      <c r="C130" s="1133" t="s">
        <v>11350</v>
      </c>
      <c r="D130" s="1133">
        <v>1</v>
      </c>
      <c r="E130" s="1072" t="s">
        <v>11350</v>
      </c>
      <c r="F130" s="1134" t="s">
        <v>11350</v>
      </c>
      <c r="G130" s="1135" t="s">
        <v>11350</v>
      </c>
      <c r="H130" s="1134" t="s">
        <v>11350</v>
      </c>
      <c r="I130" s="1134" t="s">
        <v>11350</v>
      </c>
      <c r="J130" s="1134" t="s">
        <v>11350</v>
      </c>
      <c r="K130" s="1136" t="s">
        <v>11350</v>
      </c>
      <c r="L130" s="1136" t="s">
        <v>11350</v>
      </c>
      <c r="M130" s="1137" t="s">
        <v>11350</v>
      </c>
      <c r="N130" s="1138" t="s">
        <v>11350</v>
      </c>
      <c r="O130" s="1138" t="s">
        <v>11350</v>
      </c>
      <c r="P130" s="1138" t="s">
        <v>11350</v>
      </c>
      <c r="Q130" s="1075" t="s">
        <v>11350</v>
      </c>
      <c r="R130" s="1075" t="s">
        <v>11350</v>
      </c>
      <c r="S130" s="1075" t="s">
        <v>11350</v>
      </c>
      <c r="T130" s="1076" t="s">
        <v>11350</v>
      </c>
      <c r="U130" s="1075" t="s">
        <v>11350</v>
      </c>
      <c r="V130" s="1075" t="s">
        <v>11350</v>
      </c>
      <c r="W130" s="1075" t="s">
        <v>11350</v>
      </c>
      <c r="X130" s="1077" t="s">
        <v>11350</v>
      </c>
      <c r="Y130" s="1075" t="s">
        <v>11350</v>
      </c>
      <c r="Z130" s="1075" t="s">
        <v>11350</v>
      </c>
      <c r="AA130" s="1075" t="s">
        <v>11350</v>
      </c>
      <c r="AB130" s="1075" t="s">
        <v>11350</v>
      </c>
      <c r="AC130" s="1075" t="s">
        <v>11350</v>
      </c>
      <c r="AD130" s="1075" t="s">
        <v>11350</v>
      </c>
      <c r="AE130" s="1075" t="s">
        <v>11350</v>
      </c>
      <c r="AF130" s="1139" t="s">
        <v>11350</v>
      </c>
      <c r="AG130" s="1075" t="s">
        <v>11350</v>
      </c>
      <c r="AH130" s="1075" t="s">
        <v>11350</v>
      </c>
      <c r="AI130" s="1077" t="s">
        <v>11350</v>
      </c>
      <c r="AJ130" s="1077" t="s">
        <v>11350</v>
      </c>
      <c r="AK130" s="1134" t="s">
        <v>11350</v>
      </c>
      <c r="AL130" s="1134" t="s">
        <v>11350</v>
      </c>
      <c r="AM130" s="1134" t="s">
        <v>11350</v>
      </c>
      <c r="AN130" s="1134" t="s">
        <v>11350</v>
      </c>
      <c r="AO130" s="1134" t="s">
        <v>11350</v>
      </c>
      <c r="AP130" s="1134" t="s">
        <v>11350</v>
      </c>
      <c r="AQ130" s="1134" t="s">
        <v>11350</v>
      </c>
      <c r="AR130" s="1134" t="s">
        <v>11350</v>
      </c>
      <c r="AS130" s="1134" t="s">
        <v>11350</v>
      </c>
      <c r="AT130" s="1134" t="s">
        <v>11350</v>
      </c>
      <c r="AU130" s="1079" t="s">
        <v>11350</v>
      </c>
      <c r="AV130" s="1075" t="s">
        <v>11350</v>
      </c>
      <c r="AW130" s="1080" t="s">
        <v>11350</v>
      </c>
      <c r="AX130" s="1080" t="s">
        <v>11350</v>
      </c>
      <c r="AY130" s="1080" t="s">
        <v>11350</v>
      </c>
      <c r="AZ130" s="1080" t="s">
        <v>11350</v>
      </c>
      <c r="BA130" s="1080" t="s">
        <v>11350</v>
      </c>
      <c r="BB130" s="1081" t="s">
        <v>11350</v>
      </c>
      <c r="BC130" s="1081" t="s">
        <v>11350</v>
      </c>
      <c r="BD130" s="1081" t="s">
        <v>11350</v>
      </c>
      <c r="BE130" s="1081" t="s">
        <v>11350</v>
      </c>
      <c r="BF130" s="1096" t="s">
        <v>11350</v>
      </c>
      <c r="BG130" s="1096" t="s">
        <v>11350</v>
      </c>
      <c r="BH130" s="1096" t="s">
        <v>11350</v>
      </c>
      <c r="BI130" s="1096" t="s">
        <v>11350</v>
      </c>
      <c r="BJ130" s="1096" t="s">
        <v>11350</v>
      </c>
      <c r="BK130" s="1081" t="s">
        <v>11350</v>
      </c>
      <c r="BL130" s="1081" t="s">
        <v>11350</v>
      </c>
      <c r="BM130" s="1081" t="s">
        <v>11350</v>
      </c>
      <c r="BN130" s="1081" t="s">
        <v>11350</v>
      </c>
      <c r="BO130" s="1134" t="s">
        <v>11350</v>
      </c>
      <c r="BP130" s="1134" t="s">
        <v>11350</v>
      </c>
      <c r="BQ130" s="1134" t="s">
        <v>11350</v>
      </c>
      <c r="BR130" s="1134" t="s">
        <v>11350</v>
      </c>
      <c r="BS130" s="1134" t="s">
        <v>11350</v>
      </c>
      <c r="BT130" s="1134" t="s">
        <v>11350</v>
      </c>
      <c r="BU130" s="1134" t="s">
        <v>11350</v>
      </c>
      <c r="BV130" s="1134" t="s">
        <v>11350</v>
      </c>
      <c r="BW130" s="1140" t="s">
        <v>11350</v>
      </c>
      <c r="BX130" s="1134" t="s">
        <v>11350</v>
      </c>
      <c r="BY130" s="1134" t="s">
        <v>11350</v>
      </c>
      <c r="BZ130" s="1134" t="s">
        <v>11350</v>
      </c>
      <c r="CA130" s="1134" t="s">
        <v>11350</v>
      </c>
      <c r="CB130" s="1134" t="s">
        <v>11350</v>
      </c>
      <c r="CC130" s="1134" t="s">
        <v>11350</v>
      </c>
    </row>
    <row r="131" spans="1:81" s="6" customFormat="1" ht="16.5" customHeight="1">
      <c r="A131" s="680"/>
      <c r="B131" s="1125" t="s">
        <v>16</v>
      </c>
      <c r="C131" s="680" t="s">
        <v>11350</v>
      </c>
      <c r="D131" s="680" t="s">
        <v>11350</v>
      </c>
      <c r="E131" s="680" t="s">
        <v>11350</v>
      </c>
      <c r="F131" s="925" t="s">
        <v>11350</v>
      </c>
      <c r="G131" s="1010" t="s">
        <v>11350</v>
      </c>
      <c r="H131" s="925" t="s">
        <v>11350</v>
      </c>
      <c r="I131" s="925" t="s">
        <v>11350</v>
      </c>
      <c r="J131" s="925" t="s">
        <v>11350</v>
      </c>
      <c r="K131" s="925" t="s">
        <v>11350</v>
      </c>
      <c r="L131" s="925" t="s">
        <v>11350</v>
      </c>
      <c r="M131" s="925" t="s">
        <v>11350</v>
      </c>
      <c r="N131" s="925" t="s">
        <v>11350</v>
      </c>
      <c r="O131" s="925" t="s">
        <v>11350</v>
      </c>
      <c r="P131" s="925" t="s">
        <v>11350</v>
      </c>
      <c r="Q131" s="902" t="s">
        <v>11350</v>
      </c>
      <c r="R131" s="902" t="s">
        <v>11350</v>
      </c>
      <c r="S131" s="902" t="s">
        <v>11350</v>
      </c>
      <c r="T131" s="959" t="s">
        <v>11350</v>
      </c>
      <c r="U131" s="902" t="s">
        <v>11350</v>
      </c>
      <c r="V131" s="902" t="s">
        <v>11350</v>
      </c>
      <c r="W131" s="902" t="s">
        <v>11350</v>
      </c>
      <c r="X131" s="900" t="s">
        <v>11350</v>
      </c>
      <c r="Y131" s="902" t="s">
        <v>11350</v>
      </c>
      <c r="Z131" s="902" t="s">
        <v>11350</v>
      </c>
      <c r="AA131" s="902" t="s">
        <v>11350</v>
      </c>
      <c r="AB131" s="902" t="s">
        <v>11350</v>
      </c>
      <c r="AC131" s="902" t="s">
        <v>11350</v>
      </c>
      <c r="AD131" s="902" t="s">
        <v>11350</v>
      </c>
      <c r="AE131" s="902" t="s">
        <v>11350</v>
      </c>
      <c r="AF131" s="925" t="s">
        <v>11350</v>
      </c>
      <c r="AG131" s="902" t="s">
        <v>11350</v>
      </c>
      <c r="AH131" s="902" t="s">
        <v>11350</v>
      </c>
      <c r="AI131" s="925" t="s">
        <v>11350</v>
      </c>
      <c r="AJ131" s="925" t="s">
        <v>11350</v>
      </c>
      <c r="AK131" s="925" t="s">
        <v>11350</v>
      </c>
      <c r="AL131" s="925" t="s">
        <v>11350</v>
      </c>
      <c r="AM131" s="925" t="s">
        <v>11350</v>
      </c>
      <c r="AN131" s="925" t="s">
        <v>11350</v>
      </c>
      <c r="AO131" s="925" t="s">
        <v>11350</v>
      </c>
      <c r="AP131" s="925" t="s">
        <v>11350</v>
      </c>
      <c r="AQ131" s="925" t="s">
        <v>11350</v>
      </c>
      <c r="AR131" s="925" t="s">
        <v>11350</v>
      </c>
      <c r="AS131" s="925" t="s">
        <v>11350</v>
      </c>
      <c r="AT131" s="925" t="s">
        <v>11350</v>
      </c>
      <c r="AU131" s="899" t="s">
        <v>11350</v>
      </c>
      <c r="AV131" s="902" t="s">
        <v>11350</v>
      </c>
      <c r="AW131" s="899" t="s">
        <v>11350</v>
      </c>
      <c r="AX131" s="899" t="s">
        <v>11350</v>
      </c>
      <c r="AY131" s="899" t="s">
        <v>11350</v>
      </c>
      <c r="AZ131" s="899" t="s">
        <v>11350</v>
      </c>
      <c r="BA131" s="899" t="s">
        <v>11350</v>
      </c>
      <c r="BB131" s="900" t="s">
        <v>11350</v>
      </c>
      <c r="BC131" s="900" t="s">
        <v>11350</v>
      </c>
      <c r="BD131" s="925" t="s">
        <v>11350</v>
      </c>
      <c r="BE131" s="925" t="s">
        <v>11350</v>
      </c>
      <c r="BF131" s="902" t="s">
        <v>11350</v>
      </c>
      <c r="BG131" s="902" t="s">
        <v>11350</v>
      </c>
      <c r="BH131" s="902" t="s">
        <v>11350</v>
      </c>
      <c r="BI131" s="902" t="s">
        <v>11350</v>
      </c>
      <c r="BJ131" s="902" t="s">
        <v>11350</v>
      </c>
      <c r="BK131" s="900" t="s">
        <v>11350</v>
      </c>
      <c r="BL131" s="900" t="s">
        <v>11350</v>
      </c>
      <c r="BM131" s="925" t="s">
        <v>11350</v>
      </c>
      <c r="BN131" s="925" t="s">
        <v>11350</v>
      </c>
      <c r="BO131" s="925" t="s">
        <v>11350</v>
      </c>
      <c r="BP131" s="925" t="s">
        <v>11350</v>
      </c>
      <c r="BQ131" s="925" t="s">
        <v>11350</v>
      </c>
      <c r="BR131" s="925" t="s">
        <v>11350</v>
      </c>
      <c r="BS131" s="925" t="s">
        <v>11350</v>
      </c>
      <c r="BT131" s="925" t="s">
        <v>11350</v>
      </c>
      <c r="BU131" s="925" t="s">
        <v>11350</v>
      </c>
      <c r="BV131" s="925" t="s">
        <v>11350</v>
      </c>
      <c r="BW131" s="986" t="s">
        <v>11350</v>
      </c>
      <c r="BX131" s="925" t="s">
        <v>11350</v>
      </c>
      <c r="BY131" s="925" t="s">
        <v>11350</v>
      </c>
      <c r="BZ131" s="925" t="s">
        <v>11350</v>
      </c>
      <c r="CA131" s="925" t="s">
        <v>11350</v>
      </c>
      <c r="CB131" s="925" t="s">
        <v>11350</v>
      </c>
      <c r="CC131" s="925" t="s">
        <v>11350</v>
      </c>
    </row>
    <row r="132" spans="1:81" s="6" customFormat="1" ht="16.5" customHeight="1">
      <c r="A132" s="123">
        <v>84</v>
      </c>
      <c r="B132" s="365" t="s">
        <v>16</v>
      </c>
      <c r="C132" s="365" t="s">
        <v>101</v>
      </c>
      <c r="D132" s="365" t="s">
        <v>481</v>
      </c>
      <c r="E132" s="901" t="s">
        <v>5507</v>
      </c>
      <c r="F132" s="365" t="s">
        <v>5994</v>
      </c>
      <c r="G132" s="367" t="s">
        <v>5995</v>
      </c>
      <c r="H132" s="365" t="s">
        <v>16636</v>
      </c>
      <c r="I132" s="365" t="s">
        <v>16637</v>
      </c>
      <c r="J132" s="365" t="s">
        <v>12899</v>
      </c>
      <c r="K132" s="365" t="s">
        <v>16638</v>
      </c>
      <c r="L132" s="925" t="s">
        <v>5996</v>
      </c>
      <c r="M132" s="925" t="s">
        <v>16639</v>
      </c>
      <c r="N132" s="365" t="s">
        <v>12888</v>
      </c>
      <c r="O132" s="365" t="s">
        <v>11350</v>
      </c>
      <c r="P132" s="365" t="s">
        <v>12888</v>
      </c>
      <c r="Q132" s="375">
        <v>10000</v>
      </c>
      <c r="R132" s="369">
        <v>8277</v>
      </c>
      <c r="S132" s="369">
        <v>2115</v>
      </c>
      <c r="T132" s="1141">
        <v>441</v>
      </c>
      <c r="U132" s="902" t="s">
        <v>392</v>
      </c>
      <c r="V132" s="902">
        <v>1674</v>
      </c>
      <c r="W132" s="902">
        <v>716</v>
      </c>
      <c r="X132" s="900" t="s">
        <v>401</v>
      </c>
      <c r="Y132" s="902">
        <v>620</v>
      </c>
      <c r="Z132" s="902">
        <v>80</v>
      </c>
      <c r="AA132" s="902">
        <v>13961</v>
      </c>
      <c r="AB132" s="902">
        <v>328</v>
      </c>
      <c r="AC132" s="902">
        <v>73</v>
      </c>
      <c r="AD132" s="902">
        <v>141</v>
      </c>
      <c r="AE132" s="902">
        <v>5</v>
      </c>
      <c r="AF132" s="901" t="s">
        <v>5997</v>
      </c>
      <c r="AG132" s="902">
        <v>685</v>
      </c>
      <c r="AH132" s="902">
        <v>685</v>
      </c>
      <c r="AI132" s="901" t="s">
        <v>11350</v>
      </c>
      <c r="AJ132" s="901" t="s">
        <v>11350</v>
      </c>
      <c r="AK132" s="901" t="s">
        <v>515</v>
      </c>
      <c r="AL132" s="901">
        <v>20</v>
      </c>
      <c r="AM132" s="901">
        <v>2</v>
      </c>
      <c r="AN132" s="901">
        <v>4</v>
      </c>
      <c r="AO132" s="901">
        <v>14</v>
      </c>
      <c r="AP132" s="901" t="s">
        <v>11350</v>
      </c>
      <c r="AQ132" s="901">
        <v>205</v>
      </c>
      <c r="AR132" s="901" t="s">
        <v>16164</v>
      </c>
      <c r="AS132" s="901" t="s">
        <v>16164</v>
      </c>
      <c r="AT132" s="901" t="s">
        <v>5998</v>
      </c>
      <c r="AU132" s="899">
        <v>144108</v>
      </c>
      <c r="AV132" s="902">
        <v>702.96585365853662</v>
      </c>
      <c r="AW132" s="899" t="s">
        <v>11350</v>
      </c>
      <c r="AX132" s="899" t="s">
        <v>11350</v>
      </c>
      <c r="AY132" s="899" t="s">
        <v>11350</v>
      </c>
      <c r="AZ132" s="899" t="s">
        <v>11350</v>
      </c>
      <c r="BA132" s="899" t="s">
        <v>11350</v>
      </c>
      <c r="BB132" s="900" t="s">
        <v>11350</v>
      </c>
      <c r="BC132" s="900" t="s">
        <v>11350</v>
      </c>
      <c r="BD132" s="901" t="s">
        <v>11350</v>
      </c>
      <c r="BE132" s="901" t="s">
        <v>364</v>
      </c>
      <c r="BF132" s="902" t="s">
        <v>11350</v>
      </c>
      <c r="BG132" s="902" t="s">
        <v>11350</v>
      </c>
      <c r="BH132" s="902" t="s">
        <v>11350</v>
      </c>
      <c r="BI132" s="902" t="s">
        <v>11350</v>
      </c>
      <c r="BJ132" s="902" t="s">
        <v>11350</v>
      </c>
      <c r="BK132" s="900" t="s">
        <v>11350</v>
      </c>
      <c r="BL132" s="900" t="s">
        <v>11350</v>
      </c>
      <c r="BM132" s="901" t="s">
        <v>11350</v>
      </c>
      <c r="BN132" s="901" t="s">
        <v>364</v>
      </c>
      <c r="BO132" s="901" t="s">
        <v>11350</v>
      </c>
      <c r="BP132" s="901" t="s">
        <v>11350</v>
      </c>
      <c r="BQ132" s="901" t="s">
        <v>11350</v>
      </c>
      <c r="BR132" s="901" t="s">
        <v>11350</v>
      </c>
      <c r="BS132" s="901">
        <v>10</v>
      </c>
      <c r="BT132" s="901" t="s">
        <v>11350</v>
      </c>
      <c r="BU132" s="901">
        <v>15</v>
      </c>
      <c r="BV132" s="901">
        <v>2</v>
      </c>
      <c r="BW132" s="1142" t="s">
        <v>11350</v>
      </c>
      <c r="BX132" s="365">
        <v>26</v>
      </c>
      <c r="BY132" s="365" t="s">
        <v>11350</v>
      </c>
      <c r="BZ132" s="365" t="s">
        <v>11350</v>
      </c>
      <c r="CA132" s="365" t="s">
        <v>11350</v>
      </c>
      <c r="CB132" s="365" t="s">
        <v>11350</v>
      </c>
      <c r="CC132" s="365" t="s">
        <v>11350</v>
      </c>
    </row>
    <row r="133" spans="1:81" s="6" customFormat="1" ht="16.5" customHeight="1">
      <c r="A133" s="123">
        <v>85</v>
      </c>
      <c r="B133" s="925" t="s">
        <v>16</v>
      </c>
      <c r="C133" s="925" t="s">
        <v>108</v>
      </c>
      <c r="D133" s="925" t="s">
        <v>481</v>
      </c>
      <c r="E133" s="901" t="s">
        <v>5507</v>
      </c>
      <c r="F133" s="1143" t="s">
        <v>5999</v>
      </c>
      <c r="G133" s="1010" t="s">
        <v>6000</v>
      </c>
      <c r="H133" s="925" t="s">
        <v>16640</v>
      </c>
      <c r="I133" s="986" t="s">
        <v>16641</v>
      </c>
      <c r="J133" s="1059" t="s">
        <v>12899</v>
      </c>
      <c r="K133" s="925" t="s">
        <v>13481</v>
      </c>
      <c r="L133" s="925" t="s">
        <v>6001</v>
      </c>
      <c r="M133" s="925" t="s">
        <v>16642</v>
      </c>
      <c r="N133" s="925" t="s">
        <v>12888</v>
      </c>
      <c r="O133" s="1143" t="s">
        <v>11350</v>
      </c>
      <c r="P133" s="925" t="s">
        <v>12888</v>
      </c>
      <c r="Q133" s="902">
        <v>197093</v>
      </c>
      <c r="R133" s="902">
        <v>9359</v>
      </c>
      <c r="S133" s="902">
        <v>1992</v>
      </c>
      <c r="T133" s="959" t="s">
        <v>11350</v>
      </c>
      <c r="U133" s="902" t="s">
        <v>11350</v>
      </c>
      <c r="V133" s="902">
        <v>1992</v>
      </c>
      <c r="W133" s="902">
        <v>550</v>
      </c>
      <c r="X133" s="900" t="s">
        <v>359</v>
      </c>
      <c r="Y133" s="902">
        <v>737</v>
      </c>
      <c r="Z133" s="902">
        <v>429</v>
      </c>
      <c r="AA133" s="902">
        <v>16474</v>
      </c>
      <c r="AB133" s="902">
        <v>79</v>
      </c>
      <c r="AC133" s="902">
        <v>28</v>
      </c>
      <c r="AD133" s="902" t="s">
        <v>11350</v>
      </c>
      <c r="AE133" s="902">
        <v>111</v>
      </c>
      <c r="AF133" s="1012" t="s">
        <v>6002</v>
      </c>
      <c r="AG133" s="902">
        <v>2005</v>
      </c>
      <c r="AH133" s="902">
        <v>13486</v>
      </c>
      <c r="AI133" s="900" t="s">
        <v>11350</v>
      </c>
      <c r="AJ133" s="900" t="s">
        <v>11350</v>
      </c>
      <c r="AK133" s="925" t="s">
        <v>396</v>
      </c>
      <c r="AL133" s="925">
        <v>3</v>
      </c>
      <c r="AM133" s="925">
        <v>1</v>
      </c>
      <c r="AN133" s="925">
        <v>1</v>
      </c>
      <c r="AO133" s="925">
        <v>1</v>
      </c>
      <c r="AP133" s="925" t="s">
        <v>11350</v>
      </c>
      <c r="AQ133" s="925">
        <v>276</v>
      </c>
      <c r="AR133" s="901" t="s">
        <v>16173</v>
      </c>
      <c r="AS133" s="901" t="s">
        <v>16173</v>
      </c>
      <c r="AT133" s="901" t="s">
        <v>564</v>
      </c>
      <c r="AU133" s="899">
        <v>22842</v>
      </c>
      <c r="AV133" s="902">
        <v>82.760869565217391</v>
      </c>
      <c r="AW133" s="899">
        <v>3000</v>
      </c>
      <c r="AX133" s="899" t="s">
        <v>11350</v>
      </c>
      <c r="AY133" s="899">
        <v>2000</v>
      </c>
      <c r="AZ133" s="899">
        <v>2000</v>
      </c>
      <c r="BA133" s="899">
        <v>3000</v>
      </c>
      <c r="BB133" s="900" t="s">
        <v>16285</v>
      </c>
      <c r="BC133" s="900" t="s">
        <v>16285</v>
      </c>
      <c r="BD133" s="925" t="s">
        <v>6003</v>
      </c>
      <c r="BE133" s="925" t="s">
        <v>6004</v>
      </c>
      <c r="BF133" s="902">
        <v>3000</v>
      </c>
      <c r="BG133" s="902" t="s">
        <v>11350</v>
      </c>
      <c r="BH133" s="902">
        <v>2000</v>
      </c>
      <c r="BI133" s="902">
        <v>2000</v>
      </c>
      <c r="BJ133" s="902">
        <v>3000</v>
      </c>
      <c r="BK133" s="900" t="s">
        <v>16285</v>
      </c>
      <c r="BL133" s="900" t="s">
        <v>16285</v>
      </c>
      <c r="BM133" s="925" t="s">
        <v>6003</v>
      </c>
      <c r="BN133" s="925" t="s">
        <v>6004</v>
      </c>
      <c r="BO133" s="901" t="s">
        <v>11350</v>
      </c>
      <c r="BP133" s="925" t="s">
        <v>11350</v>
      </c>
      <c r="BQ133" s="925" t="s">
        <v>11350</v>
      </c>
      <c r="BR133" s="925" t="s">
        <v>11350</v>
      </c>
      <c r="BS133" s="925">
        <v>10</v>
      </c>
      <c r="BT133" s="925" t="s">
        <v>11350</v>
      </c>
      <c r="BU133" s="925">
        <v>7</v>
      </c>
      <c r="BV133" s="925">
        <v>2</v>
      </c>
      <c r="BW133" s="986" t="s">
        <v>11350</v>
      </c>
      <c r="BX133" s="925">
        <v>442</v>
      </c>
      <c r="BY133" s="925" t="s">
        <v>11350</v>
      </c>
      <c r="BZ133" s="925" t="s">
        <v>11350</v>
      </c>
      <c r="CA133" s="925" t="s">
        <v>11350</v>
      </c>
      <c r="CB133" s="925" t="s">
        <v>11350</v>
      </c>
      <c r="CC133" s="925" t="s">
        <v>11350</v>
      </c>
    </row>
    <row r="134" spans="1:81" s="10" customFormat="1" ht="16.5" customHeight="1">
      <c r="A134" s="123">
        <v>86</v>
      </c>
      <c r="B134" s="925" t="s">
        <v>16</v>
      </c>
      <c r="C134" s="925" t="s">
        <v>86</v>
      </c>
      <c r="D134" s="925" t="s">
        <v>481</v>
      </c>
      <c r="E134" s="901" t="s">
        <v>5507</v>
      </c>
      <c r="F134" s="901" t="s">
        <v>6005</v>
      </c>
      <c r="G134" s="1045" t="s">
        <v>6006</v>
      </c>
      <c r="H134" s="925" t="s">
        <v>16643</v>
      </c>
      <c r="I134" s="901" t="s">
        <v>16644</v>
      </c>
      <c r="J134" s="1059" t="s">
        <v>12899</v>
      </c>
      <c r="K134" s="901" t="s">
        <v>16645</v>
      </c>
      <c r="L134" s="901" t="s">
        <v>6007</v>
      </c>
      <c r="M134" s="925" t="s">
        <v>16642</v>
      </c>
      <c r="N134" s="365" t="s">
        <v>12888</v>
      </c>
      <c r="O134" s="1059" t="s">
        <v>11350</v>
      </c>
      <c r="P134" s="365" t="s">
        <v>12888</v>
      </c>
      <c r="Q134" s="902">
        <v>62581</v>
      </c>
      <c r="R134" s="902">
        <v>2858</v>
      </c>
      <c r="S134" s="902">
        <v>1258</v>
      </c>
      <c r="T134" s="959" t="s">
        <v>11350</v>
      </c>
      <c r="U134" s="902" t="s">
        <v>11350</v>
      </c>
      <c r="V134" s="902">
        <v>1258</v>
      </c>
      <c r="W134" s="902">
        <v>223</v>
      </c>
      <c r="X134" s="900" t="s">
        <v>401</v>
      </c>
      <c r="Y134" s="902" t="s">
        <v>11350</v>
      </c>
      <c r="Z134" s="902" t="s">
        <v>11350</v>
      </c>
      <c r="AA134" s="902" t="s">
        <v>11350</v>
      </c>
      <c r="AB134" s="902">
        <v>60</v>
      </c>
      <c r="AC134" s="902" t="s">
        <v>11350</v>
      </c>
      <c r="AD134" s="902" t="s">
        <v>11350</v>
      </c>
      <c r="AE134" s="902">
        <v>185</v>
      </c>
      <c r="AF134" s="925" t="s">
        <v>6008</v>
      </c>
      <c r="AG134" s="902">
        <v>409</v>
      </c>
      <c r="AH134" s="902">
        <v>2903</v>
      </c>
      <c r="AI134" s="901" t="s">
        <v>11350</v>
      </c>
      <c r="AJ134" s="901" t="s">
        <v>11350</v>
      </c>
      <c r="AK134" s="901" t="s">
        <v>387</v>
      </c>
      <c r="AL134" s="901">
        <v>5</v>
      </c>
      <c r="AM134" s="901" t="s">
        <v>11350</v>
      </c>
      <c r="AN134" s="901" t="s">
        <v>11350</v>
      </c>
      <c r="AO134" s="901">
        <v>5</v>
      </c>
      <c r="AP134" s="901" t="s">
        <v>11350</v>
      </c>
      <c r="AQ134" s="901">
        <v>226</v>
      </c>
      <c r="AR134" s="901" t="s">
        <v>16164</v>
      </c>
      <c r="AS134" s="901" t="s">
        <v>16164</v>
      </c>
      <c r="AT134" s="901" t="s">
        <v>564</v>
      </c>
      <c r="AU134" s="899">
        <v>12518</v>
      </c>
      <c r="AV134" s="902">
        <v>55.389380530973455</v>
      </c>
      <c r="AW134" s="899" t="s">
        <v>11350</v>
      </c>
      <c r="AX134" s="899" t="s">
        <v>11350</v>
      </c>
      <c r="AY134" s="899" t="s">
        <v>11350</v>
      </c>
      <c r="AZ134" s="899" t="s">
        <v>11350</v>
      </c>
      <c r="BA134" s="899" t="s">
        <v>11350</v>
      </c>
      <c r="BB134" s="1144" t="s">
        <v>11350</v>
      </c>
      <c r="BC134" s="1144" t="s">
        <v>11350</v>
      </c>
      <c r="BD134" s="1144" t="s">
        <v>11350</v>
      </c>
      <c r="BE134" s="1145" t="s">
        <v>364</v>
      </c>
      <c r="BF134" s="902" t="s">
        <v>11350</v>
      </c>
      <c r="BG134" s="902" t="s">
        <v>11350</v>
      </c>
      <c r="BH134" s="902" t="s">
        <v>11350</v>
      </c>
      <c r="BI134" s="902" t="s">
        <v>11350</v>
      </c>
      <c r="BJ134" s="902" t="s">
        <v>11350</v>
      </c>
      <c r="BK134" s="1144" t="s">
        <v>11350</v>
      </c>
      <c r="BL134" s="1144" t="s">
        <v>11350</v>
      </c>
      <c r="BM134" s="1145" t="s">
        <v>11350</v>
      </c>
      <c r="BN134" s="1145" t="s">
        <v>364</v>
      </c>
      <c r="BO134" s="901" t="s">
        <v>11350</v>
      </c>
      <c r="BP134" s="901" t="s">
        <v>11350</v>
      </c>
      <c r="BQ134" s="901" t="s">
        <v>11350</v>
      </c>
      <c r="BR134" s="901" t="s">
        <v>11350</v>
      </c>
      <c r="BS134" s="901">
        <v>4</v>
      </c>
      <c r="BT134" s="901" t="s">
        <v>11350</v>
      </c>
      <c r="BU134" s="901">
        <v>5</v>
      </c>
      <c r="BV134" s="901" t="s">
        <v>11350</v>
      </c>
      <c r="BW134" s="924" t="s">
        <v>11350</v>
      </c>
      <c r="BX134" s="901">
        <v>384</v>
      </c>
      <c r="BY134" s="901" t="s">
        <v>11350</v>
      </c>
      <c r="BZ134" s="901" t="s">
        <v>11350</v>
      </c>
      <c r="CA134" s="901" t="s">
        <v>11350</v>
      </c>
      <c r="CB134" s="901" t="s">
        <v>11350</v>
      </c>
      <c r="CC134" s="901" t="s">
        <v>11350</v>
      </c>
    </row>
    <row r="135" spans="1:81" s="6" customFormat="1" ht="16.5" customHeight="1">
      <c r="A135" s="123">
        <v>87</v>
      </c>
      <c r="B135" s="901" t="s">
        <v>16</v>
      </c>
      <c r="C135" s="901" t="s">
        <v>17</v>
      </c>
      <c r="D135" s="901" t="s">
        <v>481</v>
      </c>
      <c r="E135" s="901" t="s">
        <v>5507</v>
      </c>
      <c r="F135" s="901" t="s">
        <v>6009</v>
      </c>
      <c r="G135" s="1045" t="s">
        <v>6010</v>
      </c>
      <c r="H135" s="901" t="s">
        <v>16646</v>
      </c>
      <c r="I135" s="901" t="s">
        <v>16647</v>
      </c>
      <c r="J135" s="365" t="s">
        <v>12899</v>
      </c>
      <c r="K135" s="1046" t="s">
        <v>16648</v>
      </c>
      <c r="L135" s="1046" t="s">
        <v>6011</v>
      </c>
      <c r="M135" s="925" t="s">
        <v>16649</v>
      </c>
      <c r="N135" s="1059" t="s">
        <v>12899</v>
      </c>
      <c r="O135" s="1059">
        <v>3000</v>
      </c>
      <c r="P135" s="1059" t="s">
        <v>12899</v>
      </c>
      <c r="Q135" s="902">
        <v>54239</v>
      </c>
      <c r="R135" s="902">
        <v>1961</v>
      </c>
      <c r="S135" s="902">
        <v>1899</v>
      </c>
      <c r="T135" s="959" t="s">
        <v>11350</v>
      </c>
      <c r="U135" s="902" t="s">
        <v>11350</v>
      </c>
      <c r="V135" s="902">
        <v>1899</v>
      </c>
      <c r="W135" s="902">
        <v>76</v>
      </c>
      <c r="X135" s="900" t="s">
        <v>401</v>
      </c>
      <c r="Y135" s="902" t="s">
        <v>11350</v>
      </c>
      <c r="Z135" s="902" t="s">
        <v>11350</v>
      </c>
      <c r="AA135" s="902" t="s">
        <v>11350</v>
      </c>
      <c r="AB135" s="902">
        <v>60</v>
      </c>
      <c r="AC135" s="902" t="s">
        <v>11350</v>
      </c>
      <c r="AD135" s="902" t="s">
        <v>11350</v>
      </c>
      <c r="AE135" s="902">
        <v>536</v>
      </c>
      <c r="AF135" s="925" t="s">
        <v>6012</v>
      </c>
      <c r="AG135" s="902" t="s">
        <v>11350</v>
      </c>
      <c r="AH135" s="902">
        <v>122</v>
      </c>
      <c r="AI135" s="901" t="s">
        <v>11350</v>
      </c>
      <c r="AJ135" s="901" t="s">
        <v>11350</v>
      </c>
      <c r="AK135" s="901" t="s">
        <v>477</v>
      </c>
      <c r="AL135" s="901">
        <v>8</v>
      </c>
      <c r="AM135" s="901" t="s">
        <v>11350</v>
      </c>
      <c r="AN135" s="901">
        <v>8</v>
      </c>
      <c r="AO135" s="901" t="s">
        <v>11350</v>
      </c>
      <c r="AP135" s="901" t="s">
        <v>11350</v>
      </c>
      <c r="AQ135" s="901">
        <v>175</v>
      </c>
      <c r="AR135" s="901" t="s">
        <v>16164</v>
      </c>
      <c r="AS135" s="901" t="s">
        <v>16164</v>
      </c>
      <c r="AT135" s="901" t="s">
        <v>6013</v>
      </c>
      <c r="AU135" s="899">
        <v>14282</v>
      </c>
      <c r="AV135" s="902">
        <v>81.611428571428576</v>
      </c>
      <c r="AW135" s="899" t="s">
        <v>11350</v>
      </c>
      <c r="AX135" s="899" t="s">
        <v>11350</v>
      </c>
      <c r="AY135" s="899" t="s">
        <v>11350</v>
      </c>
      <c r="AZ135" s="899" t="s">
        <v>11350</v>
      </c>
      <c r="BA135" s="899" t="s">
        <v>11350</v>
      </c>
      <c r="BB135" s="900" t="s">
        <v>11350</v>
      </c>
      <c r="BC135" s="900" t="s">
        <v>11350</v>
      </c>
      <c r="BD135" s="900" t="s">
        <v>11350</v>
      </c>
      <c r="BE135" s="1012" t="s">
        <v>364</v>
      </c>
      <c r="BF135" s="902" t="s">
        <v>16650</v>
      </c>
      <c r="BG135" s="1989" t="s">
        <v>16651</v>
      </c>
      <c r="BH135" s="1989" t="s">
        <v>11350</v>
      </c>
      <c r="BI135" s="1989" t="s">
        <v>11350</v>
      </c>
      <c r="BJ135" s="1989" t="s">
        <v>11350</v>
      </c>
      <c r="BK135" s="900">
        <v>25</v>
      </c>
      <c r="BL135" s="900">
        <v>50</v>
      </c>
      <c r="BM135" s="1012" t="s">
        <v>6014</v>
      </c>
      <c r="BN135" s="1012" t="s">
        <v>6015</v>
      </c>
      <c r="BO135" s="901">
        <v>6</v>
      </c>
      <c r="BP135" s="901" t="s">
        <v>11350</v>
      </c>
      <c r="BQ135" s="901">
        <v>6</v>
      </c>
      <c r="BR135" s="901" t="s">
        <v>11350</v>
      </c>
      <c r="BS135" s="901" t="s">
        <v>11350</v>
      </c>
      <c r="BT135" s="901" t="s">
        <v>11350</v>
      </c>
      <c r="BU135" s="901">
        <v>3</v>
      </c>
      <c r="BV135" s="901">
        <v>1</v>
      </c>
      <c r="BW135" s="924">
        <v>1</v>
      </c>
      <c r="BX135" s="901">
        <v>224</v>
      </c>
      <c r="BY135" s="901" t="s">
        <v>11350</v>
      </c>
      <c r="BZ135" s="901" t="s">
        <v>11350</v>
      </c>
      <c r="CA135" s="901" t="s">
        <v>11350</v>
      </c>
      <c r="CB135" s="901" t="s">
        <v>11350</v>
      </c>
      <c r="CC135" s="901" t="s">
        <v>11350</v>
      </c>
    </row>
    <row r="136" spans="1:81" s="12" customFormat="1" ht="16.5" customHeight="1">
      <c r="A136" s="123">
        <v>88</v>
      </c>
      <c r="B136" s="578" t="s">
        <v>16</v>
      </c>
      <c r="C136" s="578" t="s">
        <v>101</v>
      </c>
      <c r="D136" s="578" t="s">
        <v>481</v>
      </c>
      <c r="E136" s="578" t="s">
        <v>5507</v>
      </c>
      <c r="F136" s="578" t="s">
        <v>6016</v>
      </c>
      <c r="G136" s="1146" t="s">
        <v>6017</v>
      </c>
      <c r="H136" s="578" t="s">
        <v>16652</v>
      </c>
      <c r="I136" s="578" t="s">
        <v>16653</v>
      </c>
      <c r="J136" s="1147" t="s">
        <v>12899</v>
      </c>
      <c r="K136" s="578" t="s">
        <v>16654</v>
      </c>
      <c r="L136" s="578" t="s">
        <v>6018</v>
      </c>
      <c r="M136" s="925" t="s">
        <v>16655</v>
      </c>
      <c r="N136" s="1147" t="s">
        <v>12888</v>
      </c>
      <c r="O136" s="578" t="s">
        <v>11350</v>
      </c>
      <c r="P136" s="555" t="s">
        <v>12888</v>
      </c>
      <c r="Q136" s="545">
        <v>11315</v>
      </c>
      <c r="R136" s="545">
        <v>3072</v>
      </c>
      <c r="S136" s="545">
        <v>2451</v>
      </c>
      <c r="T136" s="1148">
        <v>649</v>
      </c>
      <c r="U136" s="545" t="s">
        <v>392</v>
      </c>
      <c r="V136" s="545">
        <v>1802</v>
      </c>
      <c r="W136" s="545">
        <v>114</v>
      </c>
      <c r="X136" s="556" t="s">
        <v>401</v>
      </c>
      <c r="Y136" s="545">
        <v>52</v>
      </c>
      <c r="Z136" s="545">
        <v>36</v>
      </c>
      <c r="AA136" s="545">
        <v>1000</v>
      </c>
      <c r="AB136" s="545">
        <v>85</v>
      </c>
      <c r="AC136" s="545" t="s">
        <v>11350</v>
      </c>
      <c r="AD136" s="545">
        <v>108</v>
      </c>
      <c r="AE136" s="545">
        <v>33</v>
      </c>
      <c r="AF136" s="578" t="s">
        <v>6019</v>
      </c>
      <c r="AG136" s="545">
        <v>412</v>
      </c>
      <c r="AH136" s="545">
        <v>412</v>
      </c>
      <c r="AI136" s="578" t="s">
        <v>11350</v>
      </c>
      <c r="AJ136" s="578" t="s">
        <v>11350</v>
      </c>
      <c r="AK136" s="578" t="s">
        <v>1040</v>
      </c>
      <c r="AL136" s="578">
        <v>3</v>
      </c>
      <c r="AM136" s="578">
        <v>3</v>
      </c>
      <c r="AN136" s="578" t="s">
        <v>11350</v>
      </c>
      <c r="AO136" s="578" t="s">
        <v>11350</v>
      </c>
      <c r="AP136" s="578" t="s">
        <v>11350</v>
      </c>
      <c r="AQ136" s="578">
        <v>310</v>
      </c>
      <c r="AR136" s="578" t="s">
        <v>16164</v>
      </c>
      <c r="AS136" s="578" t="s">
        <v>16164</v>
      </c>
      <c r="AT136" s="578" t="s">
        <v>6020</v>
      </c>
      <c r="AU136" s="557">
        <v>22650</v>
      </c>
      <c r="AV136" s="902">
        <v>73.064516129032256</v>
      </c>
      <c r="AW136" s="557" t="s">
        <v>11350</v>
      </c>
      <c r="AX136" s="557" t="s">
        <v>11350</v>
      </c>
      <c r="AY136" s="557" t="s">
        <v>11350</v>
      </c>
      <c r="AZ136" s="557" t="s">
        <v>11350</v>
      </c>
      <c r="BA136" s="557" t="s">
        <v>11350</v>
      </c>
      <c r="BB136" s="558" t="s">
        <v>11350</v>
      </c>
      <c r="BC136" s="558" t="s">
        <v>11350</v>
      </c>
      <c r="BD136" s="578" t="s">
        <v>11350</v>
      </c>
      <c r="BE136" s="578" t="s">
        <v>364</v>
      </c>
      <c r="BF136" s="545">
        <v>2000</v>
      </c>
      <c r="BG136" s="545" t="s">
        <v>11350</v>
      </c>
      <c r="BH136" s="545" t="s">
        <v>11350</v>
      </c>
      <c r="BI136" s="545" t="s">
        <v>11350</v>
      </c>
      <c r="BJ136" s="545" t="s">
        <v>11350</v>
      </c>
      <c r="BK136" s="558" t="s">
        <v>11350</v>
      </c>
      <c r="BL136" s="558">
        <v>50</v>
      </c>
      <c r="BM136" s="578" t="s">
        <v>6021</v>
      </c>
      <c r="BN136" s="578" t="s">
        <v>6022</v>
      </c>
      <c r="BO136" s="578" t="s">
        <v>11350</v>
      </c>
      <c r="BP136" s="578" t="s">
        <v>11350</v>
      </c>
      <c r="BQ136" s="578" t="s">
        <v>11350</v>
      </c>
      <c r="BR136" s="578" t="s">
        <v>11350</v>
      </c>
      <c r="BS136" s="578">
        <v>3</v>
      </c>
      <c r="BT136" s="578" t="s">
        <v>11350</v>
      </c>
      <c r="BU136" s="578">
        <v>6</v>
      </c>
      <c r="BV136" s="578">
        <v>2</v>
      </c>
      <c r="BW136" s="1149" t="s">
        <v>11350</v>
      </c>
      <c r="BX136" s="578" t="s">
        <v>11350</v>
      </c>
      <c r="BY136" s="578" t="s">
        <v>11350</v>
      </c>
      <c r="BZ136" s="578" t="s">
        <v>11350</v>
      </c>
      <c r="CA136" s="578" t="s">
        <v>11350</v>
      </c>
      <c r="CB136" s="578" t="s">
        <v>11350</v>
      </c>
      <c r="CC136" s="578" t="s">
        <v>11350</v>
      </c>
    </row>
    <row r="137" spans="1:81" s="10" customFormat="1" ht="16.5" customHeight="1">
      <c r="A137" s="123">
        <v>89</v>
      </c>
      <c r="B137" s="925" t="s">
        <v>16</v>
      </c>
      <c r="C137" s="925" t="s">
        <v>93</v>
      </c>
      <c r="D137" s="925" t="s">
        <v>481</v>
      </c>
      <c r="E137" s="925" t="s">
        <v>5507</v>
      </c>
      <c r="F137" s="925" t="s">
        <v>6023</v>
      </c>
      <c r="G137" s="1010" t="s">
        <v>6024</v>
      </c>
      <c r="H137" s="925" t="s">
        <v>16656</v>
      </c>
      <c r="I137" s="925" t="s">
        <v>16657</v>
      </c>
      <c r="J137" s="365" t="s">
        <v>12899</v>
      </c>
      <c r="K137" s="925" t="s">
        <v>16658</v>
      </c>
      <c r="L137" s="925" t="s">
        <v>6025</v>
      </c>
      <c r="M137" s="925" t="s">
        <v>16659</v>
      </c>
      <c r="N137" s="1059" t="s">
        <v>12899</v>
      </c>
      <c r="O137" s="925" t="s">
        <v>357</v>
      </c>
      <c r="P137" s="1059" t="s">
        <v>12899</v>
      </c>
      <c r="Q137" s="902">
        <v>27614</v>
      </c>
      <c r="R137" s="902">
        <v>5605</v>
      </c>
      <c r="S137" s="902">
        <v>2355</v>
      </c>
      <c r="T137" s="959">
        <v>993</v>
      </c>
      <c r="U137" s="902" t="s">
        <v>392</v>
      </c>
      <c r="V137" s="902">
        <v>1362</v>
      </c>
      <c r="W137" s="902">
        <v>309</v>
      </c>
      <c r="X137" s="900" t="s">
        <v>401</v>
      </c>
      <c r="Y137" s="902">
        <v>117</v>
      </c>
      <c r="Z137" s="902">
        <v>273</v>
      </c>
      <c r="AA137" s="902">
        <v>9665</v>
      </c>
      <c r="AB137" s="902">
        <v>476</v>
      </c>
      <c r="AC137" s="902">
        <v>67</v>
      </c>
      <c r="AD137" s="902">
        <v>113</v>
      </c>
      <c r="AE137" s="902">
        <v>167</v>
      </c>
      <c r="AF137" s="925" t="s">
        <v>6026</v>
      </c>
      <c r="AG137" s="902">
        <v>276</v>
      </c>
      <c r="AH137" s="902">
        <v>276</v>
      </c>
      <c r="AI137" s="925" t="s">
        <v>11350</v>
      </c>
      <c r="AJ137" s="925" t="s">
        <v>11350</v>
      </c>
      <c r="AK137" s="925" t="s">
        <v>477</v>
      </c>
      <c r="AL137" s="925">
        <v>22</v>
      </c>
      <c r="AM137" s="925">
        <v>5</v>
      </c>
      <c r="AN137" s="925">
        <v>15</v>
      </c>
      <c r="AO137" s="925">
        <v>2</v>
      </c>
      <c r="AP137" s="925" t="s">
        <v>11350</v>
      </c>
      <c r="AQ137" s="925">
        <v>311</v>
      </c>
      <c r="AR137" s="925" t="s">
        <v>16164</v>
      </c>
      <c r="AS137" s="925" t="s">
        <v>16164</v>
      </c>
      <c r="AT137" s="925" t="s">
        <v>2008</v>
      </c>
      <c r="AU137" s="899">
        <v>147966</v>
      </c>
      <c r="AV137" s="902">
        <v>475.7749196141479</v>
      </c>
      <c r="AW137" s="899" t="s">
        <v>11350</v>
      </c>
      <c r="AX137" s="899" t="s">
        <v>11350</v>
      </c>
      <c r="AY137" s="899" t="s">
        <v>11350</v>
      </c>
      <c r="AZ137" s="899" t="s">
        <v>11350</v>
      </c>
      <c r="BA137" s="899" t="s">
        <v>11350</v>
      </c>
      <c r="BB137" s="900" t="s">
        <v>11350</v>
      </c>
      <c r="BC137" s="900" t="s">
        <v>11350</v>
      </c>
      <c r="BD137" s="925" t="s">
        <v>11350</v>
      </c>
      <c r="BE137" s="925" t="s">
        <v>364</v>
      </c>
      <c r="BF137" s="902" t="s">
        <v>11350</v>
      </c>
      <c r="BG137" s="902" t="s">
        <v>11350</v>
      </c>
      <c r="BH137" s="902" t="s">
        <v>11350</v>
      </c>
      <c r="BI137" s="902" t="s">
        <v>11350</v>
      </c>
      <c r="BJ137" s="902" t="s">
        <v>11350</v>
      </c>
      <c r="BK137" s="900" t="s">
        <v>11350</v>
      </c>
      <c r="BL137" s="900" t="s">
        <v>11350</v>
      </c>
      <c r="BM137" s="925" t="s">
        <v>11350</v>
      </c>
      <c r="BN137" s="925" t="s">
        <v>364</v>
      </c>
      <c r="BO137" s="925" t="s">
        <v>11350</v>
      </c>
      <c r="BP137" s="925" t="s">
        <v>11350</v>
      </c>
      <c r="BQ137" s="925" t="s">
        <v>11350</v>
      </c>
      <c r="BR137" s="925" t="s">
        <v>11350</v>
      </c>
      <c r="BS137" s="925">
        <v>7</v>
      </c>
      <c r="BT137" s="925" t="s">
        <v>11350</v>
      </c>
      <c r="BU137" s="925">
        <v>18</v>
      </c>
      <c r="BV137" s="925">
        <v>5</v>
      </c>
      <c r="BW137" s="1150" t="s">
        <v>11350</v>
      </c>
      <c r="BX137" s="925">
        <v>63</v>
      </c>
      <c r="BY137" s="925" t="s">
        <v>11350</v>
      </c>
      <c r="BZ137" s="925" t="s">
        <v>11350</v>
      </c>
      <c r="CA137" s="925" t="s">
        <v>11350</v>
      </c>
      <c r="CB137" s="925" t="s">
        <v>11350</v>
      </c>
      <c r="CC137" s="900" t="s">
        <v>11350</v>
      </c>
    </row>
    <row r="138" spans="1:81" s="6" customFormat="1" ht="16.5" customHeight="1">
      <c r="A138" s="123">
        <v>90</v>
      </c>
      <c r="B138" s="925" t="s">
        <v>16</v>
      </c>
      <c r="C138" s="925" t="s">
        <v>84</v>
      </c>
      <c r="D138" s="925" t="s">
        <v>481</v>
      </c>
      <c r="E138" s="901" t="s">
        <v>5507</v>
      </c>
      <c r="F138" s="925" t="s">
        <v>6027</v>
      </c>
      <c r="G138" s="1010" t="s">
        <v>6028</v>
      </c>
      <c r="H138" s="925" t="s">
        <v>16660</v>
      </c>
      <c r="I138" s="925" t="s">
        <v>16661</v>
      </c>
      <c r="J138" s="901" t="s">
        <v>12899</v>
      </c>
      <c r="K138" s="925" t="s">
        <v>16662</v>
      </c>
      <c r="L138" s="925" t="s">
        <v>6029</v>
      </c>
      <c r="M138" s="925" t="s">
        <v>16663</v>
      </c>
      <c r="N138" s="925" t="s">
        <v>12888</v>
      </c>
      <c r="O138" s="925" t="s">
        <v>11350</v>
      </c>
      <c r="P138" s="910" t="s">
        <v>12888</v>
      </c>
      <c r="Q138" s="902">
        <v>1131</v>
      </c>
      <c r="R138" s="902">
        <v>4538</v>
      </c>
      <c r="S138" s="902">
        <v>1131</v>
      </c>
      <c r="T138" s="959">
        <v>135</v>
      </c>
      <c r="U138" s="902" t="s">
        <v>392</v>
      </c>
      <c r="V138" s="902">
        <v>996</v>
      </c>
      <c r="W138" s="902">
        <v>132</v>
      </c>
      <c r="X138" s="900" t="s">
        <v>401</v>
      </c>
      <c r="Y138" s="902" t="s">
        <v>11350</v>
      </c>
      <c r="Z138" s="902" t="s">
        <v>11350</v>
      </c>
      <c r="AA138" s="902" t="s">
        <v>11350</v>
      </c>
      <c r="AB138" s="902">
        <v>85</v>
      </c>
      <c r="AC138" s="902" t="s">
        <v>11350</v>
      </c>
      <c r="AD138" s="902" t="s">
        <v>11350</v>
      </c>
      <c r="AE138" s="902" t="s">
        <v>11350</v>
      </c>
      <c r="AF138" s="925" t="s">
        <v>5755</v>
      </c>
      <c r="AG138" s="902" t="s">
        <v>11350</v>
      </c>
      <c r="AH138" s="902">
        <v>122</v>
      </c>
      <c r="AI138" s="925" t="s">
        <v>11350</v>
      </c>
      <c r="AJ138" s="925" t="s">
        <v>11350</v>
      </c>
      <c r="AK138" s="925" t="s">
        <v>362</v>
      </c>
      <c r="AL138" s="925" t="s">
        <v>11350</v>
      </c>
      <c r="AM138" s="925" t="s">
        <v>11350</v>
      </c>
      <c r="AN138" s="925" t="s">
        <v>11350</v>
      </c>
      <c r="AO138" s="925" t="s">
        <v>11350</v>
      </c>
      <c r="AP138" s="925" t="s">
        <v>11350</v>
      </c>
      <c r="AQ138" s="925">
        <v>281</v>
      </c>
      <c r="AR138" s="1098" t="s">
        <v>16164</v>
      </c>
      <c r="AS138" s="1098" t="s">
        <v>16164</v>
      </c>
      <c r="AT138" s="925" t="s">
        <v>6030</v>
      </c>
      <c r="AU138" s="899">
        <v>29085</v>
      </c>
      <c r="AV138" s="902">
        <v>103.50533807829181</v>
      </c>
      <c r="AW138" s="899" t="s">
        <v>11350</v>
      </c>
      <c r="AX138" s="899" t="s">
        <v>11350</v>
      </c>
      <c r="AY138" s="899" t="s">
        <v>11350</v>
      </c>
      <c r="AZ138" s="899" t="s">
        <v>11350</v>
      </c>
      <c r="BA138" s="899" t="s">
        <v>11350</v>
      </c>
      <c r="BB138" s="900" t="s">
        <v>11350</v>
      </c>
      <c r="BC138" s="900" t="s">
        <v>11350</v>
      </c>
      <c r="BD138" s="925" t="s">
        <v>11350</v>
      </c>
      <c r="BE138" s="925" t="s">
        <v>364</v>
      </c>
      <c r="BF138" s="902" t="s">
        <v>11350</v>
      </c>
      <c r="BG138" s="902" t="s">
        <v>11350</v>
      </c>
      <c r="BH138" s="902" t="s">
        <v>11350</v>
      </c>
      <c r="BI138" s="902" t="s">
        <v>11350</v>
      </c>
      <c r="BJ138" s="902" t="s">
        <v>11350</v>
      </c>
      <c r="BK138" s="900" t="s">
        <v>11350</v>
      </c>
      <c r="BL138" s="900" t="s">
        <v>11350</v>
      </c>
      <c r="BM138" s="925" t="s">
        <v>11350</v>
      </c>
      <c r="BN138" s="925" t="s">
        <v>6031</v>
      </c>
      <c r="BO138" s="925" t="s">
        <v>11350</v>
      </c>
      <c r="BP138" s="925" t="s">
        <v>11350</v>
      </c>
      <c r="BQ138" s="925" t="s">
        <v>11350</v>
      </c>
      <c r="BR138" s="925" t="s">
        <v>11350</v>
      </c>
      <c r="BS138" s="925">
        <v>4</v>
      </c>
      <c r="BT138" s="925" t="s">
        <v>11350</v>
      </c>
      <c r="BU138" s="925">
        <v>3</v>
      </c>
      <c r="BV138" s="925" t="s">
        <v>11350</v>
      </c>
      <c r="BW138" s="986">
        <v>1</v>
      </c>
      <c r="BX138" s="925" t="s">
        <v>11350</v>
      </c>
      <c r="BY138" s="925" t="s">
        <v>11350</v>
      </c>
      <c r="BZ138" s="925" t="s">
        <v>11350</v>
      </c>
      <c r="CA138" s="925" t="s">
        <v>11350</v>
      </c>
      <c r="CB138" s="925" t="s">
        <v>11350</v>
      </c>
      <c r="CC138" s="925" t="s">
        <v>11350</v>
      </c>
    </row>
    <row r="139" spans="1:81" s="6" customFormat="1" ht="16.5" customHeight="1">
      <c r="A139" s="123">
        <v>91</v>
      </c>
      <c r="B139" s="901" t="s">
        <v>16</v>
      </c>
      <c r="C139" s="901" t="s">
        <v>85</v>
      </c>
      <c r="D139" s="901" t="s">
        <v>481</v>
      </c>
      <c r="E139" s="901" t="s">
        <v>5507</v>
      </c>
      <c r="F139" s="901" t="s">
        <v>6032</v>
      </c>
      <c r="G139" s="1045" t="s">
        <v>6033</v>
      </c>
      <c r="H139" s="901" t="s">
        <v>16664</v>
      </c>
      <c r="I139" s="925" t="s">
        <v>13286</v>
      </c>
      <c r="J139" s="1059" t="s">
        <v>12899</v>
      </c>
      <c r="K139" s="1151" t="s">
        <v>16665</v>
      </c>
      <c r="L139" s="925" t="s">
        <v>6034</v>
      </c>
      <c r="M139" s="925" t="s">
        <v>16666</v>
      </c>
      <c r="N139" s="1059" t="s">
        <v>12899</v>
      </c>
      <c r="O139" s="1059" t="s">
        <v>357</v>
      </c>
      <c r="P139" s="1059" t="s">
        <v>12899</v>
      </c>
      <c r="Q139" s="902">
        <v>6404</v>
      </c>
      <c r="R139" s="902">
        <v>9661.94</v>
      </c>
      <c r="S139" s="902">
        <v>2423</v>
      </c>
      <c r="T139" s="959">
        <v>233</v>
      </c>
      <c r="U139" s="902" t="s">
        <v>11350</v>
      </c>
      <c r="V139" s="902">
        <v>2190</v>
      </c>
      <c r="W139" s="902">
        <v>790</v>
      </c>
      <c r="X139" s="900" t="s">
        <v>401</v>
      </c>
      <c r="Y139" s="902">
        <v>219</v>
      </c>
      <c r="Z139" s="902">
        <v>110</v>
      </c>
      <c r="AA139" s="902">
        <v>3712</v>
      </c>
      <c r="AB139" s="902">
        <v>199</v>
      </c>
      <c r="AC139" s="902">
        <v>56</v>
      </c>
      <c r="AD139" s="902">
        <v>87</v>
      </c>
      <c r="AE139" s="902">
        <v>79</v>
      </c>
      <c r="AF139" s="925" t="s">
        <v>6035</v>
      </c>
      <c r="AG139" s="902">
        <v>243</v>
      </c>
      <c r="AH139" s="902">
        <v>243</v>
      </c>
      <c r="AI139" s="901" t="s">
        <v>11350</v>
      </c>
      <c r="AJ139" s="901" t="s">
        <v>11350</v>
      </c>
      <c r="AK139" s="901" t="s">
        <v>890</v>
      </c>
      <c r="AL139" s="901">
        <v>17</v>
      </c>
      <c r="AM139" s="901">
        <v>9</v>
      </c>
      <c r="AN139" s="901">
        <v>3</v>
      </c>
      <c r="AO139" s="901">
        <v>5</v>
      </c>
      <c r="AP139" s="901" t="s">
        <v>11350</v>
      </c>
      <c r="AQ139" s="901">
        <v>234</v>
      </c>
      <c r="AR139" s="901" t="s">
        <v>6036</v>
      </c>
      <c r="AS139" s="901" t="s">
        <v>6036</v>
      </c>
      <c r="AT139" s="901" t="s">
        <v>564</v>
      </c>
      <c r="AU139" s="899">
        <v>24668</v>
      </c>
      <c r="AV139" s="902">
        <v>105.41880341880342</v>
      </c>
      <c r="AW139" s="899" t="s">
        <v>11350</v>
      </c>
      <c r="AX139" s="899" t="s">
        <v>11350</v>
      </c>
      <c r="AY139" s="899" t="s">
        <v>11350</v>
      </c>
      <c r="AZ139" s="899" t="s">
        <v>11350</v>
      </c>
      <c r="BA139" s="899" t="s">
        <v>11350</v>
      </c>
      <c r="BB139" s="925" t="s">
        <v>11350</v>
      </c>
      <c r="BC139" s="925" t="s">
        <v>11350</v>
      </c>
      <c r="BD139" s="925" t="s">
        <v>11350</v>
      </c>
      <c r="BE139" s="925" t="s">
        <v>11350</v>
      </c>
      <c r="BF139" s="902">
        <v>4000</v>
      </c>
      <c r="BG139" s="902" t="s">
        <v>11350</v>
      </c>
      <c r="BH139" s="902">
        <v>1000</v>
      </c>
      <c r="BI139" s="902">
        <v>2000</v>
      </c>
      <c r="BJ139" s="902">
        <v>4000</v>
      </c>
      <c r="BK139" s="900">
        <v>50</v>
      </c>
      <c r="BL139" s="900">
        <v>25</v>
      </c>
      <c r="BM139" s="1012" t="s">
        <v>6037</v>
      </c>
      <c r="BN139" s="1012" t="s">
        <v>6038</v>
      </c>
      <c r="BO139" s="901" t="s">
        <v>11350</v>
      </c>
      <c r="BP139" s="901" t="s">
        <v>11350</v>
      </c>
      <c r="BQ139" s="901" t="s">
        <v>11350</v>
      </c>
      <c r="BR139" s="901">
        <v>8</v>
      </c>
      <c r="BS139" s="901">
        <v>2</v>
      </c>
      <c r="BT139" s="901">
        <v>16</v>
      </c>
      <c r="BU139" s="901" t="s">
        <v>11350</v>
      </c>
      <c r="BV139" s="901" t="s">
        <v>11350</v>
      </c>
      <c r="BW139" s="924" t="s">
        <v>11350</v>
      </c>
      <c r="BX139" s="901">
        <v>564</v>
      </c>
      <c r="BY139" s="925" t="s">
        <v>11350</v>
      </c>
      <c r="BZ139" s="925" t="s">
        <v>11350</v>
      </c>
      <c r="CA139" s="925" t="s">
        <v>11350</v>
      </c>
      <c r="CB139" s="925" t="s">
        <v>11350</v>
      </c>
      <c r="CC139" s="925" t="s">
        <v>11350</v>
      </c>
    </row>
    <row r="140" spans="1:81" s="10" customFormat="1" ht="16.5" customHeight="1">
      <c r="A140" s="123">
        <v>92</v>
      </c>
      <c r="B140" s="901" t="s">
        <v>16</v>
      </c>
      <c r="C140" s="901" t="s">
        <v>104</v>
      </c>
      <c r="D140" s="901" t="s">
        <v>481</v>
      </c>
      <c r="E140" s="925" t="s">
        <v>5507</v>
      </c>
      <c r="F140" s="925" t="s">
        <v>20089</v>
      </c>
      <c r="G140" s="1010" t="s">
        <v>6039</v>
      </c>
      <c r="H140" s="925" t="s">
        <v>16667</v>
      </c>
      <c r="I140" s="901" t="s">
        <v>16668</v>
      </c>
      <c r="J140" s="1059" t="s">
        <v>12899</v>
      </c>
      <c r="K140" s="901" t="s">
        <v>16669</v>
      </c>
      <c r="L140" s="925" t="s">
        <v>6040</v>
      </c>
      <c r="M140" s="925" t="s">
        <v>16670</v>
      </c>
      <c r="N140" s="925" t="s">
        <v>12888</v>
      </c>
      <c r="O140" s="925" t="s">
        <v>11350</v>
      </c>
      <c r="P140" s="925" t="s">
        <v>12888</v>
      </c>
      <c r="Q140" s="902">
        <v>11278.99</v>
      </c>
      <c r="R140" s="902">
        <v>1851.58</v>
      </c>
      <c r="S140" s="902">
        <v>482</v>
      </c>
      <c r="T140" s="959">
        <v>134</v>
      </c>
      <c r="U140" s="902" t="s">
        <v>392</v>
      </c>
      <c r="V140" s="902">
        <v>348</v>
      </c>
      <c r="W140" s="902">
        <v>107</v>
      </c>
      <c r="X140" s="900" t="s">
        <v>401</v>
      </c>
      <c r="Y140" s="902">
        <v>158</v>
      </c>
      <c r="Z140" s="902">
        <v>45.3</v>
      </c>
      <c r="AA140" s="902">
        <v>300</v>
      </c>
      <c r="AB140" s="902">
        <v>60.2</v>
      </c>
      <c r="AC140" s="902" t="s">
        <v>11350</v>
      </c>
      <c r="AD140" s="902">
        <v>75.5</v>
      </c>
      <c r="AE140" s="902" t="s">
        <v>16671</v>
      </c>
      <c r="AF140" s="925" t="s">
        <v>6041</v>
      </c>
      <c r="AG140" s="902" t="s">
        <v>11350</v>
      </c>
      <c r="AH140" s="902">
        <v>569</v>
      </c>
      <c r="AI140" s="925" t="s">
        <v>11350</v>
      </c>
      <c r="AJ140" s="925" t="s">
        <v>11350</v>
      </c>
      <c r="AK140" s="925" t="s">
        <v>890</v>
      </c>
      <c r="AL140" s="925">
        <v>22</v>
      </c>
      <c r="AM140" s="925">
        <v>4</v>
      </c>
      <c r="AN140" s="925">
        <v>5</v>
      </c>
      <c r="AO140" s="925">
        <v>12</v>
      </c>
      <c r="AP140" s="925">
        <v>1</v>
      </c>
      <c r="AQ140" s="901" t="s">
        <v>6042</v>
      </c>
      <c r="AR140" s="925" t="s">
        <v>16177</v>
      </c>
      <c r="AS140" s="925" t="s">
        <v>11350</v>
      </c>
      <c r="AT140" s="901" t="s">
        <v>564</v>
      </c>
      <c r="AU140" s="899">
        <v>49471</v>
      </c>
      <c r="AV140" s="902">
        <v>182</v>
      </c>
      <c r="AW140" s="899">
        <v>5000</v>
      </c>
      <c r="AX140" s="899" t="s">
        <v>11350</v>
      </c>
      <c r="AY140" s="899">
        <v>1000</v>
      </c>
      <c r="AZ140" s="899">
        <v>1000</v>
      </c>
      <c r="BA140" s="899">
        <v>5000</v>
      </c>
      <c r="BB140" s="900">
        <v>20</v>
      </c>
      <c r="BC140" s="900" t="s">
        <v>11350</v>
      </c>
      <c r="BD140" s="925" t="s">
        <v>2489</v>
      </c>
      <c r="BE140" s="925" t="s">
        <v>6043</v>
      </c>
      <c r="BF140" s="902">
        <v>5000</v>
      </c>
      <c r="BG140" s="902" t="s">
        <v>11350</v>
      </c>
      <c r="BH140" s="902">
        <v>1000</v>
      </c>
      <c r="BI140" s="902">
        <v>1000</v>
      </c>
      <c r="BJ140" s="902">
        <v>5000</v>
      </c>
      <c r="BK140" s="900">
        <v>20</v>
      </c>
      <c r="BL140" s="900" t="s">
        <v>11350</v>
      </c>
      <c r="BM140" s="925" t="s">
        <v>2489</v>
      </c>
      <c r="BN140" s="925" t="s">
        <v>6043</v>
      </c>
      <c r="BO140" s="925" t="s">
        <v>11350</v>
      </c>
      <c r="BP140" s="925" t="s">
        <v>11350</v>
      </c>
      <c r="BQ140" s="925" t="s">
        <v>11350</v>
      </c>
      <c r="BR140" s="925">
        <v>4</v>
      </c>
      <c r="BS140" s="925" t="s">
        <v>11350</v>
      </c>
      <c r="BT140" s="925">
        <v>2</v>
      </c>
      <c r="BU140" s="925">
        <v>2</v>
      </c>
      <c r="BV140" s="925">
        <v>6</v>
      </c>
      <c r="BW140" s="986" t="s">
        <v>11350</v>
      </c>
      <c r="BX140" s="925">
        <v>6</v>
      </c>
      <c r="BY140" s="901" t="s">
        <v>11350</v>
      </c>
      <c r="BZ140" s="901" t="s">
        <v>11350</v>
      </c>
      <c r="CA140" s="901" t="s">
        <v>11350</v>
      </c>
      <c r="CB140" s="901" t="s">
        <v>11350</v>
      </c>
      <c r="CC140" s="901" t="s">
        <v>11350</v>
      </c>
    </row>
    <row r="141" spans="1:81" s="6" customFormat="1" ht="16.5" customHeight="1">
      <c r="A141" s="123">
        <v>93</v>
      </c>
      <c r="B141" s="365" t="s">
        <v>16</v>
      </c>
      <c r="C141" s="365" t="s">
        <v>105</v>
      </c>
      <c r="D141" s="365" t="s">
        <v>481</v>
      </c>
      <c r="E141" s="365" t="s">
        <v>5507</v>
      </c>
      <c r="F141" s="365" t="s">
        <v>6044</v>
      </c>
      <c r="G141" s="367" t="s">
        <v>6045</v>
      </c>
      <c r="H141" s="365" t="s">
        <v>16672</v>
      </c>
      <c r="I141" s="365" t="s">
        <v>16673</v>
      </c>
      <c r="J141" s="1059" t="s">
        <v>12899</v>
      </c>
      <c r="K141" s="365" t="s">
        <v>16674</v>
      </c>
      <c r="L141" s="368" t="s">
        <v>6046</v>
      </c>
      <c r="M141" s="925" t="s">
        <v>16675</v>
      </c>
      <c r="N141" s="365" t="s">
        <v>12888</v>
      </c>
      <c r="O141" s="365" t="s">
        <v>11350</v>
      </c>
      <c r="P141" s="365" t="s">
        <v>12888</v>
      </c>
      <c r="Q141" s="375">
        <v>8069</v>
      </c>
      <c r="R141" s="369">
        <v>4185</v>
      </c>
      <c r="S141" s="369">
        <v>1685</v>
      </c>
      <c r="T141" s="1141">
        <v>112</v>
      </c>
      <c r="U141" s="902" t="s">
        <v>575</v>
      </c>
      <c r="V141" s="902">
        <v>1573</v>
      </c>
      <c r="W141" s="902">
        <v>113</v>
      </c>
      <c r="X141" s="900" t="s">
        <v>401</v>
      </c>
      <c r="Y141" s="902">
        <v>275</v>
      </c>
      <c r="Z141" s="902">
        <v>62</v>
      </c>
      <c r="AA141" s="902">
        <v>856</v>
      </c>
      <c r="AB141" s="902">
        <v>120</v>
      </c>
      <c r="AC141" s="902" t="s">
        <v>11350</v>
      </c>
      <c r="AD141" s="902" t="s">
        <v>11350</v>
      </c>
      <c r="AE141" s="902">
        <v>100</v>
      </c>
      <c r="AF141" s="901" t="s">
        <v>6047</v>
      </c>
      <c r="AG141" s="902">
        <v>249</v>
      </c>
      <c r="AH141" s="902">
        <v>322</v>
      </c>
      <c r="AI141" s="901" t="s">
        <v>11350</v>
      </c>
      <c r="AJ141" s="901" t="s">
        <v>11350</v>
      </c>
      <c r="AK141" s="901" t="s">
        <v>5107</v>
      </c>
      <c r="AL141" s="901">
        <v>16</v>
      </c>
      <c r="AM141" s="901">
        <v>3</v>
      </c>
      <c r="AN141" s="901">
        <v>5</v>
      </c>
      <c r="AO141" s="901">
        <v>6</v>
      </c>
      <c r="AP141" s="901">
        <v>2</v>
      </c>
      <c r="AQ141" s="901">
        <v>212</v>
      </c>
      <c r="AR141" s="901" t="s">
        <v>16164</v>
      </c>
      <c r="AS141" s="901" t="s">
        <v>16164</v>
      </c>
      <c r="AT141" s="901" t="s">
        <v>6048</v>
      </c>
      <c r="AU141" s="899">
        <v>41138</v>
      </c>
      <c r="AV141" s="902">
        <v>194.04716981132074</v>
      </c>
      <c r="AW141" s="899" t="s">
        <v>11350</v>
      </c>
      <c r="AX141" s="899" t="s">
        <v>11350</v>
      </c>
      <c r="AY141" s="899" t="s">
        <v>11350</v>
      </c>
      <c r="AZ141" s="899" t="s">
        <v>11350</v>
      </c>
      <c r="BA141" s="899" t="s">
        <v>11350</v>
      </c>
      <c r="BB141" s="900" t="s">
        <v>11350</v>
      </c>
      <c r="BC141" s="900" t="s">
        <v>11350</v>
      </c>
      <c r="BD141" s="901" t="s">
        <v>11350</v>
      </c>
      <c r="BE141" s="901" t="s">
        <v>11350</v>
      </c>
      <c r="BF141" s="902">
        <v>1000</v>
      </c>
      <c r="BG141" s="902">
        <v>500</v>
      </c>
      <c r="BH141" s="902">
        <v>500</v>
      </c>
      <c r="BI141" s="902">
        <v>700</v>
      </c>
      <c r="BJ141" s="902">
        <v>1000</v>
      </c>
      <c r="BK141" s="900">
        <v>30</v>
      </c>
      <c r="BL141" s="900" t="s">
        <v>11350</v>
      </c>
      <c r="BM141" s="901" t="s">
        <v>6049</v>
      </c>
      <c r="BN141" s="901" t="s">
        <v>6050</v>
      </c>
      <c r="BO141" s="901" t="s">
        <v>11350</v>
      </c>
      <c r="BP141" s="901" t="s">
        <v>11350</v>
      </c>
      <c r="BQ141" s="901" t="s">
        <v>11350</v>
      </c>
      <c r="BR141" s="901" t="s">
        <v>11350</v>
      </c>
      <c r="BS141" s="901">
        <v>3</v>
      </c>
      <c r="BT141" s="901" t="s">
        <v>11350</v>
      </c>
      <c r="BU141" s="901" t="s">
        <v>11350</v>
      </c>
      <c r="BV141" s="901">
        <v>4</v>
      </c>
      <c r="BW141" s="1142" t="s">
        <v>11350</v>
      </c>
      <c r="BX141" s="365" t="s">
        <v>11350</v>
      </c>
      <c r="BY141" s="901" t="s">
        <v>11350</v>
      </c>
      <c r="BZ141" s="365" t="s">
        <v>11350</v>
      </c>
      <c r="CA141" s="365" t="s">
        <v>11350</v>
      </c>
      <c r="CB141" s="365" t="s">
        <v>11350</v>
      </c>
      <c r="CC141" s="365" t="s">
        <v>11350</v>
      </c>
    </row>
    <row r="142" spans="1:81" s="6" customFormat="1" ht="16.5" customHeight="1">
      <c r="A142" s="123">
        <v>94</v>
      </c>
      <c r="B142" s="925" t="s">
        <v>16</v>
      </c>
      <c r="C142" s="925" t="s">
        <v>86</v>
      </c>
      <c r="D142" s="925" t="s">
        <v>481</v>
      </c>
      <c r="E142" s="925" t="s">
        <v>5507</v>
      </c>
      <c r="F142" s="925" t="s">
        <v>6051</v>
      </c>
      <c r="G142" s="1010" t="s">
        <v>20090</v>
      </c>
      <c r="H142" s="925" t="s">
        <v>16676</v>
      </c>
      <c r="I142" s="925" t="s">
        <v>16677</v>
      </c>
      <c r="J142" s="1059" t="s">
        <v>12899</v>
      </c>
      <c r="K142" s="925" t="s">
        <v>16678</v>
      </c>
      <c r="L142" s="925" t="s">
        <v>6052</v>
      </c>
      <c r="M142" s="925" t="s">
        <v>16679</v>
      </c>
      <c r="N142" s="925" t="s">
        <v>12888</v>
      </c>
      <c r="O142" s="925" t="s">
        <v>11350</v>
      </c>
      <c r="P142" s="925" t="s">
        <v>12888</v>
      </c>
      <c r="Q142" s="902">
        <v>5513.3</v>
      </c>
      <c r="R142" s="902">
        <v>1986.22</v>
      </c>
      <c r="S142" s="902">
        <v>335</v>
      </c>
      <c r="T142" s="959">
        <v>335</v>
      </c>
      <c r="U142" s="902" t="s">
        <v>418</v>
      </c>
      <c r="V142" s="902" t="s">
        <v>11350</v>
      </c>
      <c r="W142" s="902">
        <v>40</v>
      </c>
      <c r="X142" s="900" t="s">
        <v>401</v>
      </c>
      <c r="Y142" s="902">
        <v>111.62</v>
      </c>
      <c r="Z142" s="902">
        <v>32.299999999999997</v>
      </c>
      <c r="AA142" s="902" t="s">
        <v>11350</v>
      </c>
      <c r="AB142" s="902">
        <v>42.93</v>
      </c>
      <c r="AC142" s="902" t="s">
        <v>11350</v>
      </c>
      <c r="AD142" s="902" t="s">
        <v>11350</v>
      </c>
      <c r="AE142" s="902">
        <v>100</v>
      </c>
      <c r="AF142" s="925" t="s">
        <v>6053</v>
      </c>
      <c r="AG142" s="902" t="s">
        <v>11350</v>
      </c>
      <c r="AH142" s="902">
        <v>66</v>
      </c>
      <c r="AI142" s="925" t="s">
        <v>11350</v>
      </c>
      <c r="AJ142" s="925" t="s">
        <v>11350</v>
      </c>
      <c r="AK142" s="925" t="s">
        <v>477</v>
      </c>
      <c r="AL142" s="901">
        <v>5</v>
      </c>
      <c r="AM142" s="925">
        <v>2</v>
      </c>
      <c r="AN142" s="925">
        <v>1</v>
      </c>
      <c r="AO142" s="925">
        <v>2</v>
      </c>
      <c r="AP142" s="925" t="s">
        <v>11350</v>
      </c>
      <c r="AQ142" s="925">
        <v>309</v>
      </c>
      <c r="AR142" s="1098" t="s">
        <v>16164</v>
      </c>
      <c r="AS142" s="1098" t="s">
        <v>16164</v>
      </c>
      <c r="AT142" s="925" t="s">
        <v>3543</v>
      </c>
      <c r="AU142" s="899">
        <v>11162</v>
      </c>
      <c r="AV142" s="902">
        <v>36.122977346278319</v>
      </c>
      <c r="AW142" s="899" t="s">
        <v>11350</v>
      </c>
      <c r="AX142" s="899" t="s">
        <v>11350</v>
      </c>
      <c r="AY142" s="899" t="s">
        <v>11350</v>
      </c>
      <c r="AZ142" s="899" t="s">
        <v>11350</v>
      </c>
      <c r="BA142" s="899" t="s">
        <v>11350</v>
      </c>
      <c r="BB142" s="900" t="s">
        <v>11350</v>
      </c>
      <c r="BC142" s="900" t="s">
        <v>11350</v>
      </c>
      <c r="BD142" s="925" t="s">
        <v>11350</v>
      </c>
      <c r="BE142" s="925" t="s">
        <v>364</v>
      </c>
      <c r="BF142" s="902" t="s">
        <v>11350</v>
      </c>
      <c r="BG142" s="902" t="s">
        <v>11350</v>
      </c>
      <c r="BH142" s="902" t="s">
        <v>11350</v>
      </c>
      <c r="BI142" s="902" t="s">
        <v>11350</v>
      </c>
      <c r="BJ142" s="902" t="s">
        <v>11350</v>
      </c>
      <c r="BK142" s="900" t="s">
        <v>11350</v>
      </c>
      <c r="BL142" s="900" t="s">
        <v>11350</v>
      </c>
      <c r="BM142" s="925" t="s">
        <v>11350</v>
      </c>
      <c r="BN142" s="925" t="s">
        <v>364</v>
      </c>
      <c r="BO142" s="901" t="s">
        <v>11350</v>
      </c>
      <c r="BP142" s="925" t="s">
        <v>11350</v>
      </c>
      <c r="BQ142" s="925" t="s">
        <v>11350</v>
      </c>
      <c r="BR142" s="925">
        <v>2</v>
      </c>
      <c r="BS142" s="925">
        <v>1</v>
      </c>
      <c r="BT142" s="925" t="s">
        <v>11350</v>
      </c>
      <c r="BU142" s="925" t="s">
        <v>11350</v>
      </c>
      <c r="BV142" s="925" t="s">
        <v>11350</v>
      </c>
      <c r="BW142" s="986" t="s">
        <v>11350</v>
      </c>
      <c r="BX142" s="925">
        <v>234</v>
      </c>
      <c r="BY142" s="901" t="s">
        <v>11350</v>
      </c>
      <c r="BZ142" s="925" t="s">
        <v>11350</v>
      </c>
      <c r="CA142" s="925" t="s">
        <v>11350</v>
      </c>
      <c r="CB142" s="925" t="s">
        <v>11350</v>
      </c>
      <c r="CC142" s="925" t="s">
        <v>11350</v>
      </c>
    </row>
    <row r="143" spans="1:81" s="10" customFormat="1" ht="16.5" customHeight="1">
      <c r="A143" s="123">
        <v>95</v>
      </c>
      <c r="B143" s="901" t="s">
        <v>16</v>
      </c>
      <c r="C143" s="901" t="s">
        <v>106</v>
      </c>
      <c r="D143" s="901" t="s">
        <v>481</v>
      </c>
      <c r="E143" s="901" t="s">
        <v>5507</v>
      </c>
      <c r="F143" s="901" t="s">
        <v>6054</v>
      </c>
      <c r="G143" s="1045" t="s">
        <v>6055</v>
      </c>
      <c r="H143" s="925" t="s">
        <v>16680</v>
      </c>
      <c r="I143" s="925" t="s">
        <v>16681</v>
      </c>
      <c r="J143" s="1059" t="s">
        <v>12899</v>
      </c>
      <c r="K143" s="925" t="s">
        <v>16682</v>
      </c>
      <c r="L143" s="925" t="s">
        <v>6056</v>
      </c>
      <c r="M143" s="925" t="s">
        <v>16683</v>
      </c>
      <c r="N143" s="925" t="s">
        <v>12888</v>
      </c>
      <c r="O143" s="1059" t="s">
        <v>11350</v>
      </c>
      <c r="P143" s="1059" t="s">
        <v>12899</v>
      </c>
      <c r="Q143" s="902">
        <v>4160</v>
      </c>
      <c r="R143" s="902">
        <v>3164</v>
      </c>
      <c r="S143" s="902">
        <v>606</v>
      </c>
      <c r="T143" s="959" t="s">
        <v>11350</v>
      </c>
      <c r="U143" s="902" t="s">
        <v>11350</v>
      </c>
      <c r="V143" s="902">
        <v>606</v>
      </c>
      <c r="W143" s="902">
        <v>137</v>
      </c>
      <c r="X143" s="900" t="s">
        <v>401</v>
      </c>
      <c r="Y143" s="902">
        <v>80</v>
      </c>
      <c r="Z143" s="902">
        <v>30</v>
      </c>
      <c r="AA143" s="902">
        <v>867</v>
      </c>
      <c r="AB143" s="902">
        <v>180</v>
      </c>
      <c r="AC143" s="902" t="s">
        <v>11350</v>
      </c>
      <c r="AD143" s="902" t="s">
        <v>11350</v>
      </c>
      <c r="AE143" s="902">
        <v>32</v>
      </c>
      <c r="AF143" s="925" t="s">
        <v>6057</v>
      </c>
      <c r="AG143" s="902" t="s">
        <v>11350</v>
      </c>
      <c r="AH143" s="902">
        <v>158</v>
      </c>
      <c r="AI143" s="901" t="s">
        <v>11350</v>
      </c>
      <c r="AJ143" s="901" t="s">
        <v>11350</v>
      </c>
      <c r="AK143" s="925" t="s">
        <v>523</v>
      </c>
      <c r="AL143" s="901">
        <v>3</v>
      </c>
      <c r="AM143" s="901" t="s">
        <v>11350</v>
      </c>
      <c r="AN143" s="901">
        <v>1</v>
      </c>
      <c r="AO143" s="901">
        <v>2</v>
      </c>
      <c r="AP143" s="901" t="s">
        <v>11350</v>
      </c>
      <c r="AQ143" s="925">
        <v>310</v>
      </c>
      <c r="AR143" s="1098" t="s">
        <v>16164</v>
      </c>
      <c r="AS143" s="1098" t="s">
        <v>16164</v>
      </c>
      <c r="AT143" s="925" t="s">
        <v>6058</v>
      </c>
      <c r="AU143" s="899">
        <v>11240</v>
      </c>
      <c r="AV143" s="902">
        <v>36.258064516129032</v>
      </c>
      <c r="AW143" s="899" t="s">
        <v>11350</v>
      </c>
      <c r="AX143" s="899" t="s">
        <v>11350</v>
      </c>
      <c r="AY143" s="899" t="s">
        <v>11350</v>
      </c>
      <c r="AZ143" s="899" t="s">
        <v>11350</v>
      </c>
      <c r="BA143" s="899" t="s">
        <v>11350</v>
      </c>
      <c r="BB143" s="900" t="s">
        <v>11350</v>
      </c>
      <c r="BC143" s="900" t="s">
        <v>11350</v>
      </c>
      <c r="BD143" s="900" t="s">
        <v>11350</v>
      </c>
      <c r="BE143" s="925" t="s">
        <v>364</v>
      </c>
      <c r="BF143" s="902" t="s">
        <v>11350</v>
      </c>
      <c r="BG143" s="902" t="s">
        <v>11350</v>
      </c>
      <c r="BH143" s="902" t="s">
        <v>11350</v>
      </c>
      <c r="BI143" s="902" t="s">
        <v>11350</v>
      </c>
      <c r="BJ143" s="902" t="s">
        <v>11350</v>
      </c>
      <c r="BK143" s="900" t="s">
        <v>11350</v>
      </c>
      <c r="BL143" s="900" t="s">
        <v>11350</v>
      </c>
      <c r="BM143" s="1012" t="s">
        <v>11350</v>
      </c>
      <c r="BN143" s="925" t="s">
        <v>364</v>
      </c>
      <c r="BO143" s="925" t="s">
        <v>11350</v>
      </c>
      <c r="BP143" s="925" t="s">
        <v>11350</v>
      </c>
      <c r="BQ143" s="925" t="s">
        <v>11350</v>
      </c>
      <c r="BR143" s="901" t="s">
        <v>11350</v>
      </c>
      <c r="BS143" s="901" t="s">
        <v>11350</v>
      </c>
      <c r="BT143" s="925" t="s">
        <v>11350</v>
      </c>
      <c r="BU143" s="901">
        <v>8</v>
      </c>
      <c r="BV143" s="901" t="s">
        <v>11350</v>
      </c>
      <c r="BW143" s="924" t="s">
        <v>11350</v>
      </c>
      <c r="BX143" s="901" t="s">
        <v>11350</v>
      </c>
      <c r="BY143" s="901" t="s">
        <v>11350</v>
      </c>
      <c r="BZ143" s="901" t="s">
        <v>11350</v>
      </c>
      <c r="CA143" s="901" t="s">
        <v>11350</v>
      </c>
      <c r="CB143" s="901" t="s">
        <v>11350</v>
      </c>
      <c r="CC143" s="901" t="s">
        <v>11350</v>
      </c>
    </row>
    <row r="144" spans="1:81" s="6" customFormat="1" ht="16.5" customHeight="1">
      <c r="A144" s="123">
        <v>96</v>
      </c>
      <c r="B144" s="925" t="s">
        <v>16</v>
      </c>
      <c r="C144" s="925" t="s">
        <v>108</v>
      </c>
      <c r="D144" s="925" t="s">
        <v>481</v>
      </c>
      <c r="E144" s="925" t="s">
        <v>5507</v>
      </c>
      <c r="F144" s="1143" t="s">
        <v>6059</v>
      </c>
      <c r="G144" s="1045" t="s">
        <v>6060</v>
      </c>
      <c r="H144" s="901" t="s">
        <v>16684</v>
      </c>
      <c r="I144" s="924" t="s">
        <v>16685</v>
      </c>
      <c r="J144" s="1059" t="s">
        <v>12899</v>
      </c>
      <c r="K144" s="1046" t="s">
        <v>16686</v>
      </c>
      <c r="L144" s="1046" t="s">
        <v>6061</v>
      </c>
      <c r="M144" s="925" t="s">
        <v>16687</v>
      </c>
      <c r="N144" s="925" t="s">
        <v>12899</v>
      </c>
      <c r="O144" s="1143" t="s">
        <v>357</v>
      </c>
      <c r="P144" s="925" t="s">
        <v>12888</v>
      </c>
      <c r="Q144" s="902">
        <v>9505</v>
      </c>
      <c r="R144" s="902">
        <v>2008</v>
      </c>
      <c r="S144" s="902">
        <v>637</v>
      </c>
      <c r="T144" s="959">
        <v>133</v>
      </c>
      <c r="U144" s="902" t="s">
        <v>672</v>
      </c>
      <c r="V144" s="902">
        <v>504</v>
      </c>
      <c r="W144" s="902">
        <v>107</v>
      </c>
      <c r="X144" s="900" t="s">
        <v>401</v>
      </c>
      <c r="Y144" s="902">
        <v>78</v>
      </c>
      <c r="Z144" s="902" t="s">
        <v>11350</v>
      </c>
      <c r="AA144" s="902" t="s">
        <v>11350</v>
      </c>
      <c r="AB144" s="902">
        <v>219</v>
      </c>
      <c r="AC144" s="902">
        <v>60</v>
      </c>
      <c r="AD144" s="902" t="s">
        <v>11350</v>
      </c>
      <c r="AE144" s="902">
        <v>10</v>
      </c>
      <c r="AF144" s="925" t="s">
        <v>6062</v>
      </c>
      <c r="AG144" s="902" t="s">
        <v>11350</v>
      </c>
      <c r="AH144" s="902">
        <v>1607</v>
      </c>
      <c r="AI144" s="901" t="s">
        <v>11350</v>
      </c>
      <c r="AJ144" s="901" t="s">
        <v>11350</v>
      </c>
      <c r="AK144" s="925" t="s">
        <v>890</v>
      </c>
      <c r="AL144" s="925">
        <v>9</v>
      </c>
      <c r="AM144" s="925">
        <v>1</v>
      </c>
      <c r="AN144" s="925">
        <v>1</v>
      </c>
      <c r="AO144" s="925">
        <v>7</v>
      </c>
      <c r="AP144" s="925" t="s">
        <v>11350</v>
      </c>
      <c r="AQ144" s="901">
        <v>304</v>
      </c>
      <c r="AR144" s="941" t="s">
        <v>16168</v>
      </c>
      <c r="AS144" s="941" t="s">
        <v>16168</v>
      </c>
      <c r="AT144" s="925" t="s">
        <v>6063</v>
      </c>
      <c r="AU144" s="899">
        <v>9642</v>
      </c>
      <c r="AV144" s="902">
        <v>31.717105263157894</v>
      </c>
      <c r="AW144" s="899">
        <v>2000</v>
      </c>
      <c r="AX144" s="899" t="s">
        <v>11350</v>
      </c>
      <c r="AY144" s="899">
        <v>600</v>
      </c>
      <c r="AZ144" s="899">
        <v>1000</v>
      </c>
      <c r="BA144" s="899">
        <v>1000</v>
      </c>
      <c r="BB144" s="1144" t="s">
        <v>11350</v>
      </c>
      <c r="BC144" s="1144" t="s">
        <v>16688</v>
      </c>
      <c r="BD144" s="925" t="s">
        <v>6064</v>
      </c>
      <c r="BE144" s="925" t="s">
        <v>6065</v>
      </c>
      <c r="BF144" s="902">
        <v>2000</v>
      </c>
      <c r="BG144" s="902" t="s">
        <v>11350</v>
      </c>
      <c r="BH144" s="902">
        <v>600</v>
      </c>
      <c r="BI144" s="902">
        <v>1000</v>
      </c>
      <c r="BJ144" s="902">
        <v>1000</v>
      </c>
      <c r="BK144" s="1144" t="s">
        <v>11350</v>
      </c>
      <c r="BL144" s="1144" t="s">
        <v>16689</v>
      </c>
      <c r="BM144" s="925" t="s">
        <v>6064</v>
      </c>
      <c r="BN144" s="925" t="s">
        <v>6065</v>
      </c>
      <c r="BO144" s="925" t="s">
        <v>11350</v>
      </c>
      <c r="BP144" s="925" t="s">
        <v>11350</v>
      </c>
      <c r="BQ144" s="925" t="s">
        <v>11350</v>
      </c>
      <c r="BR144" s="925" t="s">
        <v>11350</v>
      </c>
      <c r="BS144" s="925">
        <v>3</v>
      </c>
      <c r="BT144" s="925" t="s">
        <v>11350</v>
      </c>
      <c r="BU144" s="925" t="s">
        <v>11350</v>
      </c>
      <c r="BV144" s="925">
        <v>6</v>
      </c>
      <c r="BW144" s="986">
        <v>1</v>
      </c>
      <c r="BX144" s="925" t="s">
        <v>11350</v>
      </c>
      <c r="BY144" s="901" t="s">
        <v>11350</v>
      </c>
      <c r="BZ144" s="901" t="s">
        <v>11350</v>
      </c>
      <c r="CA144" s="901" t="s">
        <v>11350</v>
      </c>
      <c r="CB144" s="901" t="s">
        <v>11350</v>
      </c>
      <c r="CC144" s="901" t="s">
        <v>11350</v>
      </c>
    </row>
    <row r="145" spans="1:81" s="7" customFormat="1" ht="16.5" customHeight="1">
      <c r="A145" s="348"/>
      <c r="B145" s="929" t="s">
        <v>2284</v>
      </c>
      <c r="C145" s="930" t="s">
        <v>11350</v>
      </c>
      <c r="D145" s="930">
        <v>13</v>
      </c>
      <c r="E145" s="931" t="s">
        <v>11350</v>
      </c>
      <c r="F145" s="930" t="s">
        <v>11350</v>
      </c>
      <c r="G145" s="932" t="s">
        <v>11350</v>
      </c>
      <c r="H145" s="1051" t="s">
        <v>11350</v>
      </c>
      <c r="I145" s="1152" t="s">
        <v>11350</v>
      </c>
      <c r="J145" s="1153" t="s">
        <v>11350</v>
      </c>
      <c r="K145" s="1053" t="s">
        <v>11350</v>
      </c>
      <c r="L145" s="1053" t="s">
        <v>11350</v>
      </c>
      <c r="M145" s="1053" t="s">
        <v>11350</v>
      </c>
      <c r="N145" s="1053" t="s">
        <v>11350</v>
      </c>
      <c r="O145" s="1154" t="s">
        <v>11350</v>
      </c>
      <c r="P145" s="1053" t="s">
        <v>11350</v>
      </c>
      <c r="Q145" s="933" t="s">
        <v>11350</v>
      </c>
      <c r="R145" s="933" t="s">
        <v>11350</v>
      </c>
      <c r="S145" s="933" t="s">
        <v>11350</v>
      </c>
      <c r="T145" s="934" t="s">
        <v>11350</v>
      </c>
      <c r="U145" s="933" t="s">
        <v>11350</v>
      </c>
      <c r="V145" s="933" t="s">
        <v>11350</v>
      </c>
      <c r="W145" s="933" t="s">
        <v>11350</v>
      </c>
      <c r="X145" s="935" t="s">
        <v>11350</v>
      </c>
      <c r="Y145" s="933" t="s">
        <v>11350</v>
      </c>
      <c r="Z145" s="933" t="s">
        <v>11350</v>
      </c>
      <c r="AA145" s="933" t="s">
        <v>11350</v>
      </c>
      <c r="AB145" s="933" t="s">
        <v>11350</v>
      </c>
      <c r="AC145" s="933" t="s">
        <v>11350</v>
      </c>
      <c r="AD145" s="933" t="s">
        <v>11350</v>
      </c>
      <c r="AE145" s="933" t="s">
        <v>11350</v>
      </c>
      <c r="AF145" s="1053" t="s">
        <v>11350</v>
      </c>
      <c r="AG145" s="933" t="s">
        <v>11350</v>
      </c>
      <c r="AH145" s="933" t="s">
        <v>11350</v>
      </c>
      <c r="AI145" s="888" t="s">
        <v>11350</v>
      </c>
      <c r="AJ145" s="888" t="s">
        <v>11350</v>
      </c>
      <c r="AK145" s="888" t="s">
        <v>11350</v>
      </c>
      <c r="AL145" s="888" t="s">
        <v>11350</v>
      </c>
      <c r="AM145" s="888" t="s">
        <v>11350</v>
      </c>
      <c r="AN145" s="888" t="s">
        <v>11350</v>
      </c>
      <c r="AO145" s="888" t="s">
        <v>11350</v>
      </c>
      <c r="AP145" s="888" t="s">
        <v>11350</v>
      </c>
      <c r="AQ145" s="1056" t="s">
        <v>11350</v>
      </c>
      <c r="AR145" s="1056" t="s">
        <v>11350</v>
      </c>
      <c r="AS145" s="1056" t="s">
        <v>11350</v>
      </c>
      <c r="AT145" s="1056" t="s">
        <v>11350</v>
      </c>
      <c r="AU145" s="936" t="s">
        <v>11350</v>
      </c>
      <c r="AV145" s="933" t="s">
        <v>11350</v>
      </c>
      <c r="AW145" s="937" t="s">
        <v>11350</v>
      </c>
      <c r="AX145" s="937" t="s">
        <v>11350</v>
      </c>
      <c r="AY145" s="937" t="s">
        <v>11350</v>
      </c>
      <c r="AZ145" s="937" t="s">
        <v>11350</v>
      </c>
      <c r="BA145" s="937" t="s">
        <v>11350</v>
      </c>
      <c r="BB145" s="1057" t="s">
        <v>11350</v>
      </c>
      <c r="BC145" s="1057" t="s">
        <v>11350</v>
      </c>
      <c r="BD145" s="1057" t="s">
        <v>11350</v>
      </c>
      <c r="BE145" s="1057" t="s">
        <v>11350</v>
      </c>
      <c r="BF145" s="939" t="s">
        <v>11350</v>
      </c>
      <c r="BG145" s="939" t="s">
        <v>11350</v>
      </c>
      <c r="BH145" s="939" t="s">
        <v>11350</v>
      </c>
      <c r="BI145" s="939" t="s">
        <v>11350</v>
      </c>
      <c r="BJ145" s="939" t="s">
        <v>11350</v>
      </c>
      <c r="BK145" s="1057" t="s">
        <v>11350</v>
      </c>
      <c r="BL145" s="1057" t="s">
        <v>11350</v>
      </c>
      <c r="BM145" s="1057" t="s">
        <v>11350</v>
      </c>
      <c r="BN145" s="1057" t="s">
        <v>11350</v>
      </c>
      <c r="BO145" s="1056" t="s">
        <v>11350</v>
      </c>
      <c r="BP145" s="1056" t="s">
        <v>11350</v>
      </c>
      <c r="BQ145" s="1056" t="s">
        <v>11350</v>
      </c>
      <c r="BR145" s="1056" t="s">
        <v>11350</v>
      </c>
      <c r="BS145" s="1056" t="s">
        <v>11350</v>
      </c>
      <c r="BT145" s="1056" t="s">
        <v>11350</v>
      </c>
      <c r="BU145" s="1056" t="s">
        <v>11350</v>
      </c>
      <c r="BV145" s="1056" t="s">
        <v>11350</v>
      </c>
      <c r="BW145" s="1058" t="s">
        <v>11350</v>
      </c>
      <c r="BX145" s="1056" t="s">
        <v>11350</v>
      </c>
      <c r="BY145" s="1056" t="s">
        <v>11350</v>
      </c>
      <c r="BZ145" s="1056" t="s">
        <v>11350</v>
      </c>
      <c r="CA145" s="1056" t="s">
        <v>11350</v>
      </c>
      <c r="CB145" s="1056" t="s">
        <v>11350</v>
      </c>
      <c r="CC145" s="1056" t="s">
        <v>11350</v>
      </c>
    </row>
    <row r="146" spans="1:81" s="6" customFormat="1" ht="16.5" customHeight="1">
      <c r="A146" s="123">
        <v>97</v>
      </c>
      <c r="B146" s="901" t="s">
        <v>16</v>
      </c>
      <c r="C146" s="1155" t="s">
        <v>83</v>
      </c>
      <c r="D146" s="1155" t="s">
        <v>32</v>
      </c>
      <c r="E146" s="901" t="s">
        <v>5507</v>
      </c>
      <c r="F146" s="1155" t="s">
        <v>6066</v>
      </c>
      <c r="G146" s="1156" t="s">
        <v>6067</v>
      </c>
      <c r="H146" s="1155" t="s">
        <v>16690</v>
      </c>
      <c r="I146" s="1157" t="s">
        <v>16691</v>
      </c>
      <c r="J146" s="1059" t="s">
        <v>12899</v>
      </c>
      <c r="K146" s="1158" t="s">
        <v>16692</v>
      </c>
      <c r="L146" s="1155" t="s">
        <v>6068</v>
      </c>
      <c r="M146" s="925" t="s">
        <v>16693</v>
      </c>
      <c r="N146" s="925" t="s">
        <v>12888</v>
      </c>
      <c r="O146" s="1159" t="s">
        <v>11350</v>
      </c>
      <c r="P146" s="925" t="s">
        <v>12888</v>
      </c>
      <c r="Q146" s="902">
        <v>4959</v>
      </c>
      <c r="R146" s="902">
        <v>712</v>
      </c>
      <c r="S146" s="902">
        <v>600</v>
      </c>
      <c r="T146" s="959">
        <v>50</v>
      </c>
      <c r="U146" s="902" t="s">
        <v>3890</v>
      </c>
      <c r="V146" s="902">
        <v>550</v>
      </c>
      <c r="W146" s="902">
        <v>99</v>
      </c>
      <c r="X146" s="900" t="s">
        <v>401</v>
      </c>
      <c r="Y146" s="902">
        <v>56</v>
      </c>
      <c r="Z146" s="902" t="s">
        <v>11350</v>
      </c>
      <c r="AA146" s="902" t="s">
        <v>11350</v>
      </c>
      <c r="AB146" s="902">
        <v>33</v>
      </c>
      <c r="AC146" s="902" t="s">
        <v>11350</v>
      </c>
      <c r="AD146" s="902">
        <v>198</v>
      </c>
      <c r="AE146" s="902">
        <v>7</v>
      </c>
      <c r="AF146" s="1155" t="s">
        <v>6069</v>
      </c>
      <c r="AG146" s="1160" t="s">
        <v>11350</v>
      </c>
      <c r="AH146" s="902">
        <v>100</v>
      </c>
      <c r="AI146" s="1155" t="s">
        <v>11350</v>
      </c>
      <c r="AJ146" s="1155" t="s">
        <v>11350</v>
      </c>
      <c r="AK146" s="1155" t="s">
        <v>6070</v>
      </c>
      <c r="AL146" s="1155">
        <v>21</v>
      </c>
      <c r="AM146" s="1155" t="s">
        <v>11350</v>
      </c>
      <c r="AN146" s="1155" t="s">
        <v>11350</v>
      </c>
      <c r="AO146" s="1155">
        <v>21</v>
      </c>
      <c r="AP146" s="1155" t="s">
        <v>11350</v>
      </c>
      <c r="AQ146" s="1155">
        <v>250</v>
      </c>
      <c r="AR146" s="1155" t="s">
        <v>16395</v>
      </c>
      <c r="AS146" s="1155" t="s">
        <v>16395</v>
      </c>
      <c r="AT146" s="1155" t="s">
        <v>6071</v>
      </c>
      <c r="AU146" s="1161">
        <v>2230</v>
      </c>
      <c r="AV146" s="1160">
        <v>8.92</v>
      </c>
      <c r="AW146" s="1161">
        <v>7000</v>
      </c>
      <c r="AX146" s="899" t="s">
        <v>6072</v>
      </c>
      <c r="AY146" s="1161">
        <v>5000</v>
      </c>
      <c r="AZ146" s="1161">
        <v>6000</v>
      </c>
      <c r="BA146" s="1161" t="s">
        <v>11350</v>
      </c>
      <c r="BB146" s="1158" t="s">
        <v>11350</v>
      </c>
      <c r="BC146" s="1158" t="s">
        <v>11350</v>
      </c>
      <c r="BD146" s="1158" t="s">
        <v>11350</v>
      </c>
      <c r="BE146" s="1158" t="s">
        <v>6073</v>
      </c>
      <c r="BF146" s="1160" t="s">
        <v>11350</v>
      </c>
      <c r="BG146" s="1160" t="s">
        <v>11350</v>
      </c>
      <c r="BH146" s="1160" t="s">
        <v>11350</v>
      </c>
      <c r="BI146" s="1160" t="s">
        <v>11350</v>
      </c>
      <c r="BJ146" s="1160" t="s">
        <v>11350</v>
      </c>
      <c r="BK146" s="1158" t="s">
        <v>11350</v>
      </c>
      <c r="BL146" s="1158" t="s">
        <v>11350</v>
      </c>
      <c r="BM146" s="1162" t="s">
        <v>11350</v>
      </c>
      <c r="BN146" s="1162" t="s">
        <v>11350</v>
      </c>
      <c r="BO146" s="1155" t="s">
        <v>11350</v>
      </c>
      <c r="BP146" s="1155" t="s">
        <v>11350</v>
      </c>
      <c r="BQ146" s="1155" t="s">
        <v>11350</v>
      </c>
      <c r="BR146" s="1155" t="s">
        <v>11350</v>
      </c>
      <c r="BS146" s="1155" t="s">
        <v>11350</v>
      </c>
      <c r="BT146" s="1155" t="s">
        <v>11350</v>
      </c>
      <c r="BU146" s="1155" t="s">
        <v>11350</v>
      </c>
      <c r="BV146" s="1155" t="s">
        <v>11350</v>
      </c>
      <c r="BW146" s="1163" t="s">
        <v>11350</v>
      </c>
      <c r="BX146" s="1164" t="s">
        <v>11350</v>
      </c>
      <c r="BY146" s="1164">
        <v>2</v>
      </c>
      <c r="BZ146" s="1164">
        <v>2</v>
      </c>
      <c r="CA146" s="1164">
        <v>1</v>
      </c>
      <c r="CB146" s="1164" t="s">
        <v>11350</v>
      </c>
      <c r="CC146" s="1164" t="s">
        <v>11350</v>
      </c>
    </row>
    <row r="147" spans="1:81" s="6" customFormat="1" ht="16.5" customHeight="1">
      <c r="A147" s="123">
        <v>98</v>
      </c>
      <c r="B147" s="925" t="s">
        <v>16</v>
      </c>
      <c r="C147" s="925" t="s">
        <v>105</v>
      </c>
      <c r="D147" s="925" t="s">
        <v>32</v>
      </c>
      <c r="E147" s="925" t="s">
        <v>5507</v>
      </c>
      <c r="F147" s="925" t="s">
        <v>6074</v>
      </c>
      <c r="G147" s="1010" t="s">
        <v>6075</v>
      </c>
      <c r="H147" s="925" t="s">
        <v>16694</v>
      </c>
      <c r="I147" s="925" t="s">
        <v>16695</v>
      </c>
      <c r="J147" s="925" t="s">
        <v>12899</v>
      </c>
      <c r="K147" s="925" t="s">
        <v>16696</v>
      </c>
      <c r="L147" s="925" t="s">
        <v>6076</v>
      </c>
      <c r="M147" s="1067" t="s">
        <v>16697</v>
      </c>
      <c r="N147" s="365" t="s">
        <v>12888</v>
      </c>
      <c r="O147" s="925" t="s">
        <v>11350</v>
      </c>
      <c r="P147" s="365" t="s">
        <v>12888</v>
      </c>
      <c r="Q147" s="902">
        <v>230400</v>
      </c>
      <c r="R147" s="902">
        <v>3219</v>
      </c>
      <c r="S147" s="902">
        <v>1803</v>
      </c>
      <c r="T147" s="959">
        <v>1283</v>
      </c>
      <c r="U147" s="902" t="s">
        <v>392</v>
      </c>
      <c r="V147" s="902">
        <v>520</v>
      </c>
      <c r="W147" s="902">
        <v>147</v>
      </c>
      <c r="X147" s="900" t="s">
        <v>401</v>
      </c>
      <c r="Y147" s="902">
        <v>332</v>
      </c>
      <c r="Z147" s="902">
        <v>196</v>
      </c>
      <c r="AA147" s="902">
        <v>2000</v>
      </c>
      <c r="AB147" s="902">
        <v>185</v>
      </c>
      <c r="AC147" s="902" t="s">
        <v>11350</v>
      </c>
      <c r="AD147" s="902" t="s">
        <v>11350</v>
      </c>
      <c r="AE147" s="902">
        <v>50</v>
      </c>
      <c r="AF147" s="925" t="s">
        <v>6077</v>
      </c>
      <c r="AG147" s="902">
        <v>4</v>
      </c>
      <c r="AH147" s="902">
        <v>900</v>
      </c>
      <c r="AI147" s="925" t="s">
        <v>11350</v>
      </c>
      <c r="AJ147" s="925" t="s">
        <v>11350</v>
      </c>
      <c r="AK147" s="925" t="s">
        <v>1019</v>
      </c>
      <c r="AL147" s="901" t="s">
        <v>11350</v>
      </c>
      <c r="AM147" s="925" t="s">
        <v>11350</v>
      </c>
      <c r="AN147" s="925" t="s">
        <v>11350</v>
      </c>
      <c r="AO147" s="925" t="s">
        <v>11350</v>
      </c>
      <c r="AP147" s="925" t="s">
        <v>11350</v>
      </c>
      <c r="AQ147" s="925">
        <v>365</v>
      </c>
      <c r="AR147" s="925" t="s">
        <v>16186</v>
      </c>
      <c r="AS147" s="925" t="s">
        <v>16186</v>
      </c>
      <c r="AT147" s="925" t="s">
        <v>11350</v>
      </c>
      <c r="AU147" s="899">
        <v>1600</v>
      </c>
      <c r="AV147" s="1160">
        <v>4.3835616438356162</v>
      </c>
      <c r="AW147" s="899">
        <v>7000</v>
      </c>
      <c r="AX147" s="899">
        <v>5000</v>
      </c>
      <c r="AY147" s="899">
        <v>5000</v>
      </c>
      <c r="AZ147" s="899">
        <v>7000</v>
      </c>
      <c r="BA147" s="899">
        <v>7000</v>
      </c>
      <c r="BB147" s="900">
        <v>30</v>
      </c>
      <c r="BC147" s="900">
        <v>30</v>
      </c>
      <c r="BD147" s="925" t="s">
        <v>6078</v>
      </c>
      <c r="BE147" s="925" t="s">
        <v>11350</v>
      </c>
      <c r="BF147" s="902" t="s">
        <v>11350</v>
      </c>
      <c r="BG147" s="902" t="s">
        <v>11350</v>
      </c>
      <c r="BH147" s="902" t="s">
        <v>11350</v>
      </c>
      <c r="BI147" s="902" t="s">
        <v>11350</v>
      </c>
      <c r="BJ147" s="902" t="s">
        <v>11350</v>
      </c>
      <c r="BK147" s="900" t="s">
        <v>11350</v>
      </c>
      <c r="BL147" s="900" t="s">
        <v>11350</v>
      </c>
      <c r="BM147" s="925" t="s">
        <v>11350</v>
      </c>
      <c r="BN147" s="925" t="s">
        <v>11350</v>
      </c>
      <c r="BO147" s="901" t="s">
        <v>11350</v>
      </c>
      <c r="BP147" s="925" t="s">
        <v>11350</v>
      </c>
      <c r="BQ147" s="925" t="s">
        <v>11350</v>
      </c>
      <c r="BR147" s="925" t="s">
        <v>11350</v>
      </c>
      <c r="BS147" s="925" t="s">
        <v>11350</v>
      </c>
      <c r="BT147" s="925" t="s">
        <v>11350</v>
      </c>
      <c r="BU147" s="925" t="s">
        <v>11350</v>
      </c>
      <c r="BV147" s="925" t="s">
        <v>11350</v>
      </c>
      <c r="BW147" s="986" t="s">
        <v>11350</v>
      </c>
      <c r="BX147" s="925" t="s">
        <v>11350</v>
      </c>
      <c r="BY147" s="901">
        <v>1</v>
      </c>
      <c r="BZ147" s="925" t="s">
        <v>11350</v>
      </c>
      <c r="CA147" s="925">
        <v>1</v>
      </c>
      <c r="CB147" s="925" t="s">
        <v>11350</v>
      </c>
      <c r="CC147" s="925" t="s">
        <v>11350</v>
      </c>
    </row>
    <row r="148" spans="1:81" s="6" customFormat="1" ht="16.5" customHeight="1">
      <c r="A148" s="123">
        <v>99</v>
      </c>
      <c r="B148" s="925" t="s">
        <v>16</v>
      </c>
      <c r="C148" s="925" t="s">
        <v>94</v>
      </c>
      <c r="D148" s="925" t="s">
        <v>32</v>
      </c>
      <c r="E148" s="925" t="s">
        <v>5507</v>
      </c>
      <c r="F148" s="925" t="s">
        <v>6079</v>
      </c>
      <c r="G148" s="1010" t="s">
        <v>6080</v>
      </c>
      <c r="H148" s="925" t="s">
        <v>16698</v>
      </c>
      <c r="I148" s="986" t="s">
        <v>16699</v>
      </c>
      <c r="J148" s="1059" t="s">
        <v>12899</v>
      </c>
      <c r="K148" s="925" t="s">
        <v>16700</v>
      </c>
      <c r="L148" s="925" t="s">
        <v>6081</v>
      </c>
      <c r="M148" s="925" t="s">
        <v>16701</v>
      </c>
      <c r="N148" s="925" t="s">
        <v>12888</v>
      </c>
      <c r="O148" s="1143" t="s">
        <v>11350</v>
      </c>
      <c r="P148" s="925" t="s">
        <v>12888</v>
      </c>
      <c r="Q148" s="902">
        <v>3600</v>
      </c>
      <c r="R148" s="902">
        <v>2300</v>
      </c>
      <c r="S148" s="902">
        <v>1040</v>
      </c>
      <c r="T148" s="959">
        <v>520</v>
      </c>
      <c r="U148" s="902" t="s">
        <v>6082</v>
      </c>
      <c r="V148" s="902">
        <v>520</v>
      </c>
      <c r="W148" s="902">
        <v>150</v>
      </c>
      <c r="X148" s="900" t="s">
        <v>401</v>
      </c>
      <c r="Y148" s="902">
        <v>180</v>
      </c>
      <c r="Z148" s="902" t="s">
        <v>11350</v>
      </c>
      <c r="AA148" s="902" t="s">
        <v>11350</v>
      </c>
      <c r="AB148" s="902">
        <v>66</v>
      </c>
      <c r="AC148" s="902" t="s">
        <v>11350</v>
      </c>
      <c r="AD148" s="902">
        <v>45</v>
      </c>
      <c r="AE148" s="902">
        <v>50</v>
      </c>
      <c r="AF148" s="925" t="s">
        <v>6083</v>
      </c>
      <c r="AG148" s="902">
        <v>180</v>
      </c>
      <c r="AH148" s="902">
        <v>240</v>
      </c>
      <c r="AI148" s="925" t="s">
        <v>11350</v>
      </c>
      <c r="AJ148" s="925" t="s">
        <v>11350</v>
      </c>
      <c r="AK148" s="925" t="s">
        <v>477</v>
      </c>
      <c r="AL148" s="925">
        <v>3</v>
      </c>
      <c r="AM148" s="925" t="s">
        <v>11350</v>
      </c>
      <c r="AN148" s="925">
        <v>2</v>
      </c>
      <c r="AO148" s="925">
        <v>1</v>
      </c>
      <c r="AP148" s="925" t="s">
        <v>11350</v>
      </c>
      <c r="AQ148" s="925">
        <v>261</v>
      </c>
      <c r="AR148" s="925" t="s">
        <v>16177</v>
      </c>
      <c r="AS148" s="925" t="s">
        <v>16177</v>
      </c>
      <c r="AT148" s="925" t="s">
        <v>6084</v>
      </c>
      <c r="AU148" s="899">
        <v>522</v>
      </c>
      <c r="AV148" s="1160">
        <v>2</v>
      </c>
      <c r="AW148" s="899" t="s">
        <v>11350</v>
      </c>
      <c r="AX148" s="899" t="s">
        <v>11350</v>
      </c>
      <c r="AY148" s="899" t="s">
        <v>11350</v>
      </c>
      <c r="AZ148" s="899" t="s">
        <v>11350</v>
      </c>
      <c r="BA148" s="899" t="s">
        <v>11350</v>
      </c>
      <c r="BB148" s="950" t="s">
        <v>11350</v>
      </c>
      <c r="BC148" s="950" t="s">
        <v>11350</v>
      </c>
      <c r="BD148" s="925" t="s">
        <v>11350</v>
      </c>
      <c r="BE148" s="925" t="s">
        <v>364</v>
      </c>
      <c r="BF148" s="902" t="s">
        <v>11350</v>
      </c>
      <c r="BG148" s="902" t="s">
        <v>11350</v>
      </c>
      <c r="BH148" s="902" t="s">
        <v>11350</v>
      </c>
      <c r="BI148" s="902" t="s">
        <v>11350</v>
      </c>
      <c r="BJ148" s="902" t="s">
        <v>11350</v>
      </c>
      <c r="BK148" s="950" t="s">
        <v>11350</v>
      </c>
      <c r="BL148" s="950" t="s">
        <v>11350</v>
      </c>
      <c r="BM148" s="925" t="s">
        <v>11350</v>
      </c>
      <c r="BN148" s="925" t="s">
        <v>11350</v>
      </c>
      <c r="BO148" s="925" t="s">
        <v>11350</v>
      </c>
      <c r="BP148" s="925" t="s">
        <v>11350</v>
      </c>
      <c r="BQ148" s="925" t="s">
        <v>11350</v>
      </c>
      <c r="BR148" s="925" t="s">
        <v>11350</v>
      </c>
      <c r="BS148" s="925" t="s">
        <v>11350</v>
      </c>
      <c r="BT148" s="925" t="s">
        <v>11350</v>
      </c>
      <c r="BU148" s="925" t="s">
        <v>11350</v>
      </c>
      <c r="BV148" s="925" t="s">
        <v>11350</v>
      </c>
      <c r="BW148" s="986" t="s">
        <v>11350</v>
      </c>
      <c r="BX148" s="925" t="s">
        <v>11350</v>
      </c>
      <c r="BY148" s="925">
        <v>2</v>
      </c>
      <c r="BZ148" s="925" t="s">
        <v>11350</v>
      </c>
      <c r="CA148" s="925">
        <v>1</v>
      </c>
      <c r="CB148" s="925" t="s">
        <v>11350</v>
      </c>
      <c r="CC148" s="925">
        <v>1</v>
      </c>
    </row>
    <row r="149" spans="1:81" s="6" customFormat="1" ht="16.5" customHeight="1">
      <c r="A149" s="123">
        <v>100</v>
      </c>
      <c r="B149" s="925" t="s">
        <v>16</v>
      </c>
      <c r="C149" s="901" t="s">
        <v>105</v>
      </c>
      <c r="D149" s="901" t="s">
        <v>32</v>
      </c>
      <c r="E149" s="901" t="s">
        <v>5507</v>
      </c>
      <c r="F149" s="901" t="s">
        <v>6085</v>
      </c>
      <c r="G149" s="1045" t="s">
        <v>6086</v>
      </c>
      <c r="H149" s="901" t="s">
        <v>16702</v>
      </c>
      <c r="I149" s="924" t="s">
        <v>16703</v>
      </c>
      <c r="J149" s="1059" t="s">
        <v>12899</v>
      </c>
      <c r="K149" s="1046" t="s">
        <v>16704</v>
      </c>
      <c r="L149" s="925" t="s">
        <v>6087</v>
      </c>
      <c r="M149" s="925" t="s">
        <v>16705</v>
      </c>
      <c r="N149" s="1059" t="s">
        <v>12899</v>
      </c>
      <c r="O149" s="1165" t="s">
        <v>357</v>
      </c>
      <c r="P149" s="1059" t="s">
        <v>12899</v>
      </c>
      <c r="Q149" s="902">
        <v>3205</v>
      </c>
      <c r="R149" s="902">
        <v>1384</v>
      </c>
      <c r="S149" s="902">
        <v>787</v>
      </c>
      <c r="T149" s="959">
        <v>705</v>
      </c>
      <c r="U149" s="902" t="s">
        <v>418</v>
      </c>
      <c r="V149" s="902">
        <v>82</v>
      </c>
      <c r="W149" s="902">
        <v>58</v>
      </c>
      <c r="X149" s="900" t="s">
        <v>401</v>
      </c>
      <c r="Y149" s="902" t="s">
        <v>11350</v>
      </c>
      <c r="Z149" s="902">
        <v>52</v>
      </c>
      <c r="AA149" s="902">
        <v>400</v>
      </c>
      <c r="AB149" s="902">
        <v>106</v>
      </c>
      <c r="AC149" s="902" t="s">
        <v>11350</v>
      </c>
      <c r="AD149" s="902" t="s">
        <v>11350</v>
      </c>
      <c r="AE149" s="902">
        <v>18</v>
      </c>
      <c r="AF149" s="925" t="s">
        <v>6088</v>
      </c>
      <c r="AG149" s="902">
        <v>2</v>
      </c>
      <c r="AH149" s="902">
        <v>113</v>
      </c>
      <c r="AI149" s="901" t="s">
        <v>11350</v>
      </c>
      <c r="AJ149" s="901" t="s">
        <v>11350</v>
      </c>
      <c r="AK149" s="901" t="s">
        <v>396</v>
      </c>
      <c r="AL149" s="901">
        <v>2</v>
      </c>
      <c r="AM149" s="901">
        <v>1</v>
      </c>
      <c r="AN149" s="901">
        <v>1</v>
      </c>
      <c r="AO149" s="901" t="s">
        <v>11350</v>
      </c>
      <c r="AP149" s="901" t="s">
        <v>11350</v>
      </c>
      <c r="AQ149" s="901">
        <v>192</v>
      </c>
      <c r="AR149" s="901" t="s">
        <v>16628</v>
      </c>
      <c r="AS149" s="901" t="s">
        <v>16706</v>
      </c>
      <c r="AT149" s="901" t="s">
        <v>2351</v>
      </c>
      <c r="AU149" s="899">
        <v>23871</v>
      </c>
      <c r="AV149" s="1160">
        <v>124.328125</v>
      </c>
      <c r="AW149" s="899">
        <v>15000</v>
      </c>
      <c r="AX149" s="899">
        <v>6000</v>
      </c>
      <c r="AY149" s="899">
        <v>6000</v>
      </c>
      <c r="AZ149" s="899">
        <v>8000</v>
      </c>
      <c r="BA149" s="899">
        <v>15000</v>
      </c>
      <c r="BB149" s="900">
        <v>20</v>
      </c>
      <c r="BC149" s="900">
        <v>20</v>
      </c>
      <c r="BD149" s="900" t="s">
        <v>6089</v>
      </c>
      <c r="BE149" s="1012" t="s">
        <v>6090</v>
      </c>
      <c r="BF149" s="902">
        <v>15000</v>
      </c>
      <c r="BG149" s="902">
        <v>6000</v>
      </c>
      <c r="BH149" s="902">
        <v>6000</v>
      </c>
      <c r="BI149" s="902">
        <v>8000</v>
      </c>
      <c r="BJ149" s="902">
        <v>15000</v>
      </c>
      <c r="BK149" s="900">
        <v>20</v>
      </c>
      <c r="BL149" s="900">
        <v>20</v>
      </c>
      <c r="BM149" s="1012" t="s">
        <v>6089</v>
      </c>
      <c r="BN149" s="1012" t="s">
        <v>6090</v>
      </c>
      <c r="BO149" s="901" t="s">
        <v>11350</v>
      </c>
      <c r="BP149" s="901" t="s">
        <v>11350</v>
      </c>
      <c r="BQ149" s="901" t="s">
        <v>11350</v>
      </c>
      <c r="BR149" s="901" t="s">
        <v>11350</v>
      </c>
      <c r="BS149" s="901" t="s">
        <v>11350</v>
      </c>
      <c r="BT149" s="901" t="s">
        <v>11350</v>
      </c>
      <c r="BU149" s="901" t="s">
        <v>11350</v>
      </c>
      <c r="BV149" s="901" t="s">
        <v>11350</v>
      </c>
      <c r="BW149" s="924" t="s">
        <v>11350</v>
      </c>
      <c r="BX149" s="901" t="s">
        <v>11350</v>
      </c>
      <c r="BY149" s="925">
        <v>2</v>
      </c>
      <c r="BZ149" s="925">
        <v>2</v>
      </c>
      <c r="CA149" s="925">
        <v>2</v>
      </c>
      <c r="CB149" s="925" t="s">
        <v>11350</v>
      </c>
      <c r="CC149" s="925" t="s">
        <v>11350</v>
      </c>
    </row>
    <row r="150" spans="1:81" s="6" customFormat="1" ht="16.5" customHeight="1">
      <c r="A150" s="123">
        <v>101</v>
      </c>
      <c r="B150" s="925" t="s">
        <v>16</v>
      </c>
      <c r="C150" s="925" t="s">
        <v>93</v>
      </c>
      <c r="D150" s="925" t="s">
        <v>32</v>
      </c>
      <c r="E150" s="925" t="s">
        <v>5507</v>
      </c>
      <c r="F150" s="925" t="s">
        <v>6091</v>
      </c>
      <c r="G150" s="1010" t="s">
        <v>6092</v>
      </c>
      <c r="H150" s="925" t="s">
        <v>16707</v>
      </c>
      <c r="I150" s="925" t="s">
        <v>16708</v>
      </c>
      <c r="J150" s="925" t="s">
        <v>12899</v>
      </c>
      <c r="K150" s="925" t="s">
        <v>16709</v>
      </c>
      <c r="L150" s="1046" t="s">
        <v>6093</v>
      </c>
      <c r="M150" s="925" t="s">
        <v>16710</v>
      </c>
      <c r="N150" s="925" t="s">
        <v>12888</v>
      </c>
      <c r="O150" s="925" t="s">
        <v>11350</v>
      </c>
      <c r="P150" s="925" t="s">
        <v>12899</v>
      </c>
      <c r="Q150" s="902">
        <v>828</v>
      </c>
      <c r="R150" s="902">
        <v>413.99</v>
      </c>
      <c r="S150" s="902">
        <v>167</v>
      </c>
      <c r="T150" s="959">
        <v>100</v>
      </c>
      <c r="U150" s="902" t="s">
        <v>575</v>
      </c>
      <c r="V150" s="902">
        <v>67</v>
      </c>
      <c r="W150" s="902">
        <v>21</v>
      </c>
      <c r="X150" s="900" t="s">
        <v>359</v>
      </c>
      <c r="Y150" s="902">
        <v>32</v>
      </c>
      <c r="Z150" s="902">
        <v>20</v>
      </c>
      <c r="AA150" s="902">
        <v>5000</v>
      </c>
      <c r="AB150" s="902">
        <v>22</v>
      </c>
      <c r="AC150" s="902">
        <v>10</v>
      </c>
      <c r="AD150" s="902">
        <v>250</v>
      </c>
      <c r="AE150" s="902">
        <v>15</v>
      </c>
      <c r="AF150" s="901" t="s">
        <v>6094</v>
      </c>
      <c r="AG150" s="902">
        <v>5</v>
      </c>
      <c r="AH150" s="902">
        <v>120</v>
      </c>
      <c r="AI150" s="925" t="s">
        <v>11350</v>
      </c>
      <c r="AJ150" s="925" t="s">
        <v>11350</v>
      </c>
      <c r="AK150" s="901" t="s">
        <v>1720</v>
      </c>
      <c r="AL150" s="901">
        <v>18</v>
      </c>
      <c r="AM150" s="901">
        <v>10</v>
      </c>
      <c r="AN150" s="901">
        <v>5</v>
      </c>
      <c r="AO150" s="901" t="s">
        <v>11350</v>
      </c>
      <c r="AP150" s="901">
        <v>3</v>
      </c>
      <c r="AQ150" s="901">
        <v>300</v>
      </c>
      <c r="AR150" s="901" t="s">
        <v>16164</v>
      </c>
      <c r="AS150" s="901" t="s">
        <v>16164</v>
      </c>
      <c r="AT150" s="901" t="s">
        <v>464</v>
      </c>
      <c r="AU150" s="899">
        <v>21000</v>
      </c>
      <c r="AV150" s="1160">
        <v>70</v>
      </c>
      <c r="AW150" s="899">
        <v>5000</v>
      </c>
      <c r="AX150" s="899">
        <v>2000</v>
      </c>
      <c r="AY150" s="899">
        <v>3000</v>
      </c>
      <c r="AZ150" s="899">
        <v>4000</v>
      </c>
      <c r="BA150" s="899">
        <v>5000</v>
      </c>
      <c r="BB150" s="1166">
        <v>20</v>
      </c>
      <c r="BC150" s="1167" t="s">
        <v>6095</v>
      </c>
      <c r="BD150" s="925" t="s">
        <v>6096</v>
      </c>
      <c r="BE150" s="925" t="s">
        <v>6097</v>
      </c>
      <c r="BF150" s="902">
        <v>5000</v>
      </c>
      <c r="BG150" s="902">
        <v>2000</v>
      </c>
      <c r="BH150" s="902">
        <v>3000</v>
      </c>
      <c r="BI150" s="902">
        <v>4000</v>
      </c>
      <c r="BJ150" s="902">
        <v>5000</v>
      </c>
      <c r="BK150" s="1167">
        <v>20</v>
      </c>
      <c r="BL150" s="1167" t="s">
        <v>6095</v>
      </c>
      <c r="BM150" s="1168" t="s">
        <v>853</v>
      </c>
      <c r="BN150" s="1168" t="s">
        <v>6098</v>
      </c>
      <c r="BO150" s="901" t="s">
        <v>11350</v>
      </c>
      <c r="BP150" s="901" t="s">
        <v>11350</v>
      </c>
      <c r="BQ150" s="901" t="s">
        <v>11350</v>
      </c>
      <c r="BR150" s="901" t="s">
        <v>11350</v>
      </c>
      <c r="BS150" s="901" t="s">
        <v>11350</v>
      </c>
      <c r="BT150" s="901" t="s">
        <v>11350</v>
      </c>
      <c r="BU150" s="901" t="s">
        <v>11350</v>
      </c>
      <c r="BV150" s="901" t="s">
        <v>11350</v>
      </c>
      <c r="BW150" s="924" t="s">
        <v>11350</v>
      </c>
      <c r="BX150" s="901" t="s">
        <v>11350</v>
      </c>
      <c r="BY150" s="901">
        <v>2</v>
      </c>
      <c r="BZ150" s="901" t="s">
        <v>11350</v>
      </c>
      <c r="CA150" s="901">
        <v>1</v>
      </c>
      <c r="CB150" s="901" t="s">
        <v>11350</v>
      </c>
      <c r="CC150" s="901" t="s">
        <v>11350</v>
      </c>
    </row>
    <row r="151" spans="1:81" s="6" customFormat="1" ht="16.5" customHeight="1">
      <c r="A151" s="123">
        <v>102</v>
      </c>
      <c r="B151" s="925" t="s">
        <v>16</v>
      </c>
      <c r="C151" s="1169" t="s">
        <v>94</v>
      </c>
      <c r="D151" s="925" t="s">
        <v>32</v>
      </c>
      <c r="E151" s="1169" t="s">
        <v>5507</v>
      </c>
      <c r="F151" s="1169" t="s">
        <v>6099</v>
      </c>
      <c r="G151" s="1170" t="s">
        <v>20091</v>
      </c>
      <c r="H151" s="1169" t="s">
        <v>16711</v>
      </c>
      <c r="I151" s="1169" t="s">
        <v>16712</v>
      </c>
      <c r="J151" s="1059" t="s">
        <v>12899</v>
      </c>
      <c r="K151" s="1169" t="s">
        <v>16713</v>
      </c>
      <c r="L151" s="1169" t="s">
        <v>6100</v>
      </c>
      <c r="M151" s="925" t="s">
        <v>16714</v>
      </c>
      <c r="N151" s="1059" t="s">
        <v>12888</v>
      </c>
      <c r="O151" s="1171" t="s">
        <v>11350</v>
      </c>
      <c r="P151" s="1169" t="s">
        <v>12899</v>
      </c>
      <c r="Q151" s="902">
        <v>2216</v>
      </c>
      <c r="R151" s="902">
        <v>1498</v>
      </c>
      <c r="S151" s="902">
        <v>1061</v>
      </c>
      <c r="T151" s="959">
        <v>531</v>
      </c>
      <c r="U151" s="902" t="s">
        <v>418</v>
      </c>
      <c r="V151" s="902">
        <v>530</v>
      </c>
      <c r="W151" s="902">
        <v>63</v>
      </c>
      <c r="X151" s="900" t="s">
        <v>401</v>
      </c>
      <c r="Y151" s="902">
        <v>68</v>
      </c>
      <c r="Z151" s="902" t="s">
        <v>11350</v>
      </c>
      <c r="AA151" s="902" t="s">
        <v>11350</v>
      </c>
      <c r="AB151" s="902">
        <v>24.7</v>
      </c>
      <c r="AC151" s="902" t="s">
        <v>11350</v>
      </c>
      <c r="AD151" s="902" t="s">
        <v>11350</v>
      </c>
      <c r="AE151" s="902">
        <v>10</v>
      </c>
      <c r="AF151" s="1169" t="s">
        <v>6101</v>
      </c>
      <c r="AG151" s="902">
        <v>7</v>
      </c>
      <c r="AH151" s="902">
        <v>160</v>
      </c>
      <c r="AI151" s="1169" t="s">
        <v>2099</v>
      </c>
      <c r="AJ151" s="1169" t="s">
        <v>2099</v>
      </c>
      <c r="AK151" s="1169" t="s">
        <v>5939</v>
      </c>
      <c r="AL151" s="1169">
        <v>13</v>
      </c>
      <c r="AM151" s="1169">
        <v>5</v>
      </c>
      <c r="AN151" s="1169">
        <v>2</v>
      </c>
      <c r="AO151" s="1169">
        <v>6</v>
      </c>
      <c r="AP151" s="1169" t="s">
        <v>11350</v>
      </c>
      <c r="AQ151" s="1169">
        <v>312</v>
      </c>
      <c r="AR151" s="1169" t="s">
        <v>16164</v>
      </c>
      <c r="AS151" s="1169" t="s">
        <v>16177</v>
      </c>
      <c r="AT151" s="1169" t="s">
        <v>464</v>
      </c>
      <c r="AU151" s="899">
        <v>1095</v>
      </c>
      <c r="AV151" s="1160">
        <v>3.5096153846153846</v>
      </c>
      <c r="AW151" s="899">
        <v>4000</v>
      </c>
      <c r="AX151" s="899">
        <v>1000</v>
      </c>
      <c r="AY151" s="899">
        <v>2000</v>
      </c>
      <c r="AZ151" s="899">
        <v>2000</v>
      </c>
      <c r="BA151" s="899">
        <v>4000</v>
      </c>
      <c r="BB151" s="1172">
        <v>20</v>
      </c>
      <c r="BC151" s="1172">
        <v>50</v>
      </c>
      <c r="BD151" s="1169" t="s">
        <v>6102</v>
      </c>
      <c r="BE151" s="1169" t="s">
        <v>6103</v>
      </c>
      <c r="BF151" s="902">
        <v>4000</v>
      </c>
      <c r="BG151" s="902">
        <v>1000</v>
      </c>
      <c r="BH151" s="902">
        <v>2000</v>
      </c>
      <c r="BI151" s="902">
        <v>3000</v>
      </c>
      <c r="BJ151" s="902">
        <v>4000</v>
      </c>
      <c r="BK151" s="1172">
        <v>50</v>
      </c>
      <c r="BL151" s="1172">
        <v>50</v>
      </c>
      <c r="BM151" s="1169" t="s">
        <v>6104</v>
      </c>
      <c r="BN151" s="1169" t="s">
        <v>6105</v>
      </c>
      <c r="BO151" s="1169" t="s">
        <v>11350</v>
      </c>
      <c r="BP151" s="1169" t="s">
        <v>11350</v>
      </c>
      <c r="BQ151" s="1169" t="s">
        <v>11350</v>
      </c>
      <c r="BR151" s="1169" t="s">
        <v>11350</v>
      </c>
      <c r="BS151" s="1169" t="s">
        <v>11350</v>
      </c>
      <c r="BT151" s="1169" t="s">
        <v>11350</v>
      </c>
      <c r="BU151" s="1169" t="s">
        <v>11350</v>
      </c>
      <c r="BV151" s="1169" t="s">
        <v>11350</v>
      </c>
      <c r="BW151" s="1173" t="s">
        <v>11350</v>
      </c>
      <c r="BX151" s="1169" t="s">
        <v>11350</v>
      </c>
      <c r="BY151" s="1169">
        <v>4</v>
      </c>
      <c r="BZ151" s="1169" t="s">
        <v>11350</v>
      </c>
      <c r="CA151" s="1169" t="s">
        <v>11350</v>
      </c>
      <c r="CB151" s="1169">
        <v>1</v>
      </c>
      <c r="CC151" s="1169" t="s">
        <v>11350</v>
      </c>
    </row>
    <row r="152" spans="1:81" s="6" customFormat="1" ht="16.5" customHeight="1">
      <c r="A152" s="123">
        <v>103</v>
      </c>
      <c r="B152" s="925" t="s">
        <v>16</v>
      </c>
      <c r="C152" s="901" t="s">
        <v>82</v>
      </c>
      <c r="D152" s="925" t="s">
        <v>32</v>
      </c>
      <c r="E152" s="901" t="s">
        <v>5507</v>
      </c>
      <c r="F152" s="901" t="s">
        <v>6106</v>
      </c>
      <c r="G152" s="1045" t="s">
        <v>6107</v>
      </c>
      <c r="H152" s="901" t="s">
        <v>16715</v>
      </c>
      <c r="I152" s="901" t="s">
        <v>16716</v>
      </c>
      <c r="J152" s="1059" t="s">
        <v>12899</v>
      </c>
      <c r="K152" s="1046" t="s">
        <v>16717</v>
      </c>
      <c r="L152" s="925" t="s">
        <v>6108</v>
      </c>
      <c r="M152" s="925" t="s">
        <v>16718</v>
      </c>
      <c r="N152" s="1059" t="s">
        <v>12888</v>
      </c>
      <c r="O152" s="1059" t="s">
        <v>11350</v>
      </c>
      <c r="P152" s="1059" t="s">
        <v>12888</v>
      </c>
      <c r="Q152" s="902">
        <v>2711</v>
      </c>
      <c r="R152" s="902">
        <v>574</v>
      </c>
      <c r="S152" s="902">
        <v>245</v>
      </c>
      <c r="T152" s="959" t="s">
        <v>11350</v>
      </c>
      <c r="U152" s="902" t="s">
        <v>11350</v>
      </c>
      <c r="V152" s="902">
        <v>245</v>
      </c>
      <c r="W152" s="902">
        <v>17</v>
      </c>
      <c r="X152" s="900" t="s">
        <v>401</v>
      </c>
      <c r="Y152" s="902">
        <v>48</v>
      </c>
      <c r="Z152" s="902">
        <v>48</v>
      </c>
      <c r="AA152" s="902">
        <v>600</v>
      </c>
      <c r="AB152" s="902">
        <v>24</v>
      </c>
      <c r="AC152" s="902" t="s">
        <v>11350</v>
      </c>
      <c r="AD152" s="902">
        <v>50</v>
      </c>
      <c r="AE152" s="902" t="s">
        <v>16719</v>
      </c>
      <c r="AF152" s="925" t="s">
        <v>6109</v>
      </c>
      <c r="AG152" s="902" t="s">
        <v>11350</v>
      </c>
      <c r="AH152" s="902">
        <v>850</v>
      </c>
      <c r="AI152" s="901" t="s">
        <v>11350</v>
      </c>
      <c r="AJ152" s="901" t="s">
        <v>11350</v>
      </c>
      <c r="AK152" s="901" t="s">
        <v>396</v>
      </c>
      <c r="AL152" s="901">
        <v>16</v>
      </c>
      <c r="AM152" s="901">
        <v>8</v>
      </c>
      <c r="AN152" s="901">
        <v>2</v>
      </c>
      <c r="AO152" s="901">
        <v>6</v>
      </c>
      <c r="AP152" s="901" t="s">
        <v>11350</v>
      </c>
      <c r="AQ152" s="901">
        <v>216</v>
      </c>
      <c r="AR152" s="901" t="s">
        <v>16188</v>
      </c>
      <c r="AS152" s="901" t="s">
        <v>16188</v>
      </c>
      <c r="AT152" s="901" t="s">
        <v>6110</v>
      </c>
      <c r="AU152" s="899">
        <v>3600</v>
      </c>
      <c r="AV152" s="1160">
        <v>16.666666666666668</v>
      </c>
      <c r="AW152" s="899" t="s">
        <v>11350</v>
      </c>
      <c r="AX152" s="899" t="s">
        <v>11350</v>
      </c>
      <c r="AY152" s="899" t="s">
        <v>11350</v>
      </c>
      <c r="AZ152" s="899" t="s">
        <v>11350</v>
      </c>
      <c r="BA152" s="899" t="s">
        <v>11350</v>
      </c>
      <c r="BB152" s="900" t="s">
        <v>11350</v>
      </c>
      <c r="BC152" s="900" t="s">
        <v>11350</v>
      </c>
      <c r="BD152" s="900" t="s">
        <v>11350</v>
      </c>
      <c r="BE152" s="1012" t="s">
        <v>6111</v>
      </c>
      <c r="BF152" s="902">
        <v>4000</v>
      </c>
      <c r="BG152" s="902" t="s">
        <v>11350</v>
      </c>
      <c r="BH152" s="902">
        <v>3000</v>
      </c>
      <c r="BI152" s="902">
        <v>3000</v>
      </c>
      <c r="BJ152" s="902">
        <v>4000</v>
      </c>
      <c r="BK152" s="900" t="s">
        <v>11350</v>
      </c>
      <c r="BL152" s="900" t="s">
        <v>11350</v>
      </c>
      <c r="BM152" s="1012" t="s">
        <v>6112</v>
      </c>
      <c r="BN152" s="1012" t="s">
        <v>6112</v>
      </c>
      <c r="BO152" s="901" t="s">
        <v>11350</v>
      </c>
      <c r="BP152" s="901" t="s">
        <v>11350</v>
      </c>
      <c r="BQ152" s="901" t="s">
        <v>11350</v>
      </c>
      <c r="BR152" s="901" t="s">
        <v>11350</v>
      </c>
      <c r="BS152" s="901" t="s">
        <v>11350</v>
      </c>
      <c r="BT152" s="901" t="s">
        <v>11350</v>
      </c>
      <c r="BU152" s="901" t="s">
        <v>11350</v>
      </c>
      <c r="BV152" s="901" t="s">
        <v>11350</v>
      </c>
      <c r="BW152" s="924" t="s">
        <v>11350</v>
      </c>
      <c r="BX152" s="901" t="s">
        <v>11350</v>
      </c>
      <c r="BY152" s="901">
        <v>3</v>
      </c>
      <c r="BZ152" s="901">
        <v>2</v>
      </c>
      <c r="CA152" s="901">
        <v>1</v>
      </c>
      <c r="CB152" s="901" t="s">
        <v>11350</v>
      </c>
      <c r="CC152" s="901" t="s">
        <v>11350</v>
      </c>
    </row>
    <row r="153" spans="1:81" s="6" customFormat="1" ht="16.5" customHeight="1">
      <c r="A153" s="123">
        <v>104</v>
      </c>
      <c r="B153" s="925" t="s">
        <v>16</v>
      </c>
      <c r="C153" s="901" t="s">
        <v>93</v>
      </c>
      <c r="D153" s="925" t="s">
        <v>32</v>
      </c>
      <c r="E153" s="901" t="s">
        <v>5507</v>
      </c>
      <c r="F153" s="901" t="s">
        <v>6113</v>
      </c>
      <c r="G153" s="1045" t="s">
        <v>6114</v>
      </c>
      <c r="H153" s="901" t="s">
        <v>16720</v>
      </c>
      <c r="I153" s="901" t="s">
        <v>16721</v>
      </c>
      <c r="J153" s="1059" t="s">
        <v>12899</v>
      </c>
      <c r="K153" s="1046" t="s">
        <v>14529</v>
      </c>
      <c r="L153" s="1046" t="s">
        <v>6115</v>
      </c>
      <c r="M153" s="925" t="s">
        <v>16722</v>
      </c>
      <c r="N153" s="1059" t="s">
        <v>12888</v>
      </c>
      <c r="O153" s="1059" t="s">
        <v>11350</v>
      </c>
      <c r="P153" s="1059" t="s">
        <v>12888</v>
      </c>
      <c r="Q153" s="902">
        <v>3337</v>
      </c>
      <c r="R153" s="902">
        <v>752</v>
      </c>
      <c r="S153" s="902">
        <v>340</v>
      </c>
      <c r="T153" s="959">
        <v>170</v>
      </c>
      <c r="U153" s="902" t="s">
        <v>418</v>
      </c>
      <c r="V153" s="902">
        <v>170</v>
      </c>
      <c r="W153" s="902">
        <v>101</v>
      </c>
      <c r="X153" s="900" t="s">
        <v>401</v>
      </c>
      <c r="Y153" s="902">
        <v>259</v>
      </c>
      <c r="Z153" s="902">
        <v>78</v>
      </c>
      <c r="AA153" s="902">
        <v>300</v>
      </c>
      <c r="AB153" s="902">
        <v>14</v>
      </c>
      <c r="AC153" s="902">
        <v>5</v>
      </c>
      <c r="AD153" s="902" t="s">
        <v>11350</v>
      </c>
      <c r="AE153" s="902">
        <v>20</v>
      </c>
      <c r="AF153" s="925" t="s">
        <v>6116</v>
      </c>
      <c r="AG153" s="902" t="s">
        <v>11350</v>
      </c>
      <c r="AH153" s="902">
        <v>312</v>
      </c>
      <c r="AI153" s="925" t="s">
        <v>11350</v>
      </c>
      <c r="AJ153" s="925" t="s">
        <v>11350</v>
      </c>
      <c r="AK153" s="925" t="s">
        <v>477</v>
      </c>
      <c r="AL153" s="901">
        <v>3</v>
      </c>
      <c r="AM153" s="901">
        <v>1</v>
      </c>
      <c r="AN153" s="901" t="s">
        <v>11350</v>
      </c>
      <c r="AO153" s="901">
        <v>2</v>
      </c>
      <c r="AP153" s="901" t="s">
        <v>11350</v>
      </c>
      <c r="AQ153" s="901">
        <v>275</v>
      </c>
      <c r="AR153" s="901" t="s">
        <v>16216</v>
      </c>
      <c r="AS153" s="901" t="s">
        <v>16216</v>
      </c>
      <c r="AT153" s="901" t="s">
        <v>6117</v>
      </c>
      <c r="AU153" s="899">
        <v>1418</v>
      </c>
      <c r="AV153" s="1160">
        <v>5.1563636363636363</v>
      </c>
      <c r="AW153" s="899">
        <v>4000</v>
      </c>
      <c r="AX153" s="899">
        <v>2500</v>
      </c>
      <c r="AY153" s="899">
        <v>2500</v>
      </c>
      <c r="AZ153" s="899">
        <v>3000</v>
      </c>
      <c r="BA153" s="899">
        <v>4000</v>
      </c>
      <c r="BB153" s="1174" t="s">
        <v>11350</v>
      </c>
      <c r="BC153" s="1174" t="s">
        <v>11350</v>
      </c>
      <c r="BD153" s="1174" t="s">
        <v>11350</v>
      </c>
      <c r="BE153" s="1012" t="s">
        <v>1080</v>
      </c>
      <c r="BF153" s="902">
        <v>4000</v>
      </c>
      <c r="BG153" s="902">
        <v>2500</v>
      </c>
      <c r="BH153" s="902">
        <v>2500</v>
      </c>
      <c r="BI153" s="902">
        <v>3000</v>
      </c>
      <c r="BJ153" s="902">
        <v>4000</v>
      </c>
      <c r="BK153" s="1174" t="s">
        <v>11350</v>
      </c>
      <c r="BL153" s="1174" t="s">
        <v>11350</v>
      </c>
      <c r="BM153" s="1012" t="s">
        <v>11350</v>
      </c>
      <c r="BN153" s="1012" t="s">
        <v>1080</v>
      </c>
      <c r="BO153" s="901" t="s">
        <v>11350</v>
      </c>
      <c r="BP153" s="901" t="s">
        <v>11350</v>
      </c>
      <c r="BQ153" s="901" t="s">
        <v>11350</v>
      </c>
      <c r="BR153" s="901" t="s">
        <v>11350</v>
      </c>
      <c r="BS153" s="901" t="s">
        <v>11350</v>
      </c>
      <c r="BT153" s="901" t="s">
        <v>11350</v>
      </c>
      <c r="BU153" s="901" t="s">
        <v>11350</v>
      </c>
      <c r="BV153" s="901" t="s">
        <v>11350</v>
      </c>
      <c r="BW153" s="924" t="s">
        <v>11350</v>
      </c>
      <c r="BX153" s="901" t="s">
        <v>11350</v>
      </c>
      <c r="BY153" s="901">
        <v>1</v>
      </c>
      <c r="BZ153" s="901" t="s">
        <v>11350</v>
      </c>
      <c r="CA153" s="901" t="s">
        <v>11350</v>
      </c>
      <c r="CB153" s="901" t="s">
        <v>11350</v>
      </c>
      <c r="CC153" s="901" t="s">
        <v>11350</v>
      </c>
    </row>
    <row r="154" spans="1:81" s="6" customFormat="1" ht="16.5" customHeight="1">
      <c r="A154" s="123">
        <v>105</v>
      </c>
      <c r="B154" s="925" t="s">
        <v>16</v>
      </c>
      <c r="C154" s="901" t="s">
        <v>101</v>
      </c>
      <c r="D154" s="925" t="s">
        <v>32</v>
      </c>
      <c r="E154" s="901" t="s">
        <v>5507</v>
      </c>
      <c r="F154" s="901" t="s">
        <v>6118</v>
      </c>
      <c r="G154" s="1175" t="s">
        <v>6119</v>
      </c>
      <c r="H154" s="901" t="s">
        <v>16723</v>
      </c>
      <c r="I154" s="901" t="s">
        <v>16724</v>
      </c>
      <c r="J154" s="1059" t="s">
        <v>12899</v>
      </c>
      <c r="K154" s="1046" t="s">
        <v>16725</v>
      </c>
      <c r="L154" s="1046" t="s">
        <v>6120</v>
      </c>
      <c r="M154" s="925" t="s">
        <v>16726</v>
      </c>
      <c r="N154" s="1059" t="s">
        <v>12888</v>
      </c>
      <c r="O154" s="1059" t="s">
        <v>11350</v>
      </c>
      <c r="P154" s="1059" t="s">
        <v>12888</v>
      </c>
      <c r="Q154" s="902">
        <v>40974</v>
      </c>
      <c r="R154" s="902">
        <v>901</v>
      </c>
      <c r="S154" s="902">
        <v>132</v>
      </c>
      <c r="T154" s="959">
        <v>132</v>
      </c>
      <c r="U154" s="902" t="s">
        <v>11350</v>
      </c>
      <c r="V154" s="902" t="s">
        <v>11350</v>
      </c>
      <c r="W154" s="902">
        <v>2644</v>
      </c>
      <c r="X154" s="900" t="s">
        <v>401</v>
      </c>
      <c r="Y154" s="902" t="s">
        <v>11350</v>
      </c>
      <c r="Z154" s="902">
        <v>20</v>
      </c>
      <c r="AA154" s="902" t="s">
        <v>11350</v>
      </c>
      <c r="AB154" s="902">
        <v>13</v>
      </c>
      <c r="AC154" s="902">
        <v>312</v>
      </c>
      <c r="AD154" s="902">
        <v>62</v>
      </c>
      <c r="AE154" s="902">
        <v>300</v>
      </c>
      <c r="AF154" s="925" t="s">
        <v>6121</v>
      </c>
      <c r="AG154" s="902" t="s">
        <v>11350</v>
      </c>
      <c r="AH154" s="902">
        <v>108</v>
      </c>
      <c r="AI154" s="901" t="s">
        <v>11350</v>
      </c>
      <c r="AJ154" s="901" t="s">
        <v>11350</v>
      </c>
      <c r="AK154" s="901" t="s">
        <v>396</v>
      </c>
      <c r="AL154" s="901">
        <v>5</v>
      </c>
      <c r="AM154" s="901" t="s">
        <v>11350</v>
      </c>
      <c r="AN154" s="901">
        <v>5</v>
      </c>
      <c r="AO154" s="901" t="s">
        <v>11350</v>
      </c>
      <c r="AP154" s="901" t="s">
        <v>11350</v>
      </c>
      <c r="AQ154" s="901">
        <v>310</v>
      </c>
      <c r="AR154" s="901" t="s">
        <v>16168</v>
      </c>
      <c r="AS154" s="901" t="s">
        <v>16168</v>
      </c>
      <c r="AT154" s="901" t="s">
        <v>564</v>
      </c>
      <c r="AU154" s="899">
        <v>46756</v>
      </c>
      <c r="AV154" s="1160">
        <v>150.82580645161289</v>
      </c>
      <c r="AW154" s="899">
        <v>10000</v>
      </c>
      <c r="AX154" s="899">
        <v>8000</v>
      </c>
      <c r="AY154" s="899">
        <v>8000</v>
      </c>
      <c r="AZ154" s="899">
        <v>9000</v>
      </c>
      <c r="BA154" s="899">
        <v>10000</v>
      </c>
      <c r="BB154" s="900">
        <v>20</v>
      </c>
      <c r="BC154" s="900">
        <v>20</v>
      </c>
      <c r="BD154" s="900" t="s">
        <v>6122</v>
      </c>
      <c r="BE154" s="1012" t="s">
        <v>6123</v>
      </c>
      <c r="BF154" s="902" t="s">
        <v>11350</v>
      </c>
      <c r="BG154" s="902" t="s">
        <v>11350</v>
      </c>
      <c r="BH154" s="902" t="s">
        <v>11350</v>
      </c>
      <c r="BI154" s="902" t="s">
        <v>11350</v>
      </c>
      <c r="BJ154" s="902" t="s">
        <v>11350</v>
      </c>
      <c r="BK154" s="900" t="s">
        <v>11350</v>
      </c>
      <c r="BL154" s="900" t="s">
        <v>11350</v>
      </c>
      <c r="BM154" s="1012" t="s">
        <v>11350</v>
      </c>
      <c r="BN154" s="1012" t="s">
        <v>11350</v>
      </c>
      <c r="BO154" s="901" t="s">
        <v>11350</v>
      </c>
      <c r="BP154" s="901" t="s">
        <v>11350</v>
      </c>
      <c r="BQ154" s="901" t="s">
        <v>11350</v>
      </c>
      <c r="BR154" s="901" t="s">
        <v>11350</v>
      </c>
      <c r="BS154" s="901" t="s">
        <v>11350</v>
      </c>
      <c r="BT154" s="901" t="s">
        <v>11350</v>
      </c>
      <c r="BU154" s="901" t="s">
        <v>11350</v>
      </c>
      <c r="BV154" s="901" t="s">
        <v>11350</v>
      </c>
      <c r="BW154" s="924" t="s">
        <v>11350</v>
      </c>
      <c r="BX154" s="901" t="s">
        <v>11350</v>
      </c>
      <c r="BY154" s="901">
        <v>1</v>
      </c>
      <c r="BZ154" s="901">
        <v>2</v>
      </c>
      <c r="CA154" s="901">
        <v>1</v>
      </c>
      <c r="CB154" s="901" t="s">
        <v>11350</v>
      </c>
      <c r="CC154" s="901" t="s">
        <v>11350</v>
      </c>
    </row>
    <row r="155" spans="1:81" s="6" customFormat="1" ht="16.5" customHeight="1">
      <c r="A155" s="123">
        <v>106</v>
      </c>
      <c r="B155" s="925" t="s">
        <v>16</v>
      </c>
      <c r="C155" s="901" t="s">
        <v>98</v>
      </c>
      <c r="D155" s="925" t="s">
        <v>32</v>
      </c>
      <c r="E155" s="901" t="s">
        <v>5507</v>
      </c>
      <c r="F155" s="901" t="s">
        <v>6124</v>
      </c>
      <c r="G155" s="1045" t="s">
        <v>6125</v>
      </c>
      <c r="H155" s="901" t="s">
        <v>16727</v>
      </c>
      <c r="I155" s="901" t="s">
        <v>16728</v>
      </c>
      <c r="J155" s="1059" t="s">
        <v>12899</v>
      </c>
      <c r="K155" s="1046" t="s">
        <v>16565</v>
      </c>
      <c r="L155" s="925" t="s">
        <v>6126</v>
      </c>
      <c r="M155" s="1066" t="s">
        <v>16729</v>
      </c>
      <c r="N155" s="1059" t="s">
        <v>12888</v>
      </c>
      <c r="O155" s="1059" t="s">
        <v>11350</v>
      </c>
      <c r="P155" s="1059" t="s">
        <v>12888</v>
      </c>
      <c r="Q155" s="902">
        <v>28484</v>
      </c>
      <c r="R155" s="902">
        <v>817</v>
      </c>
      <c r="S155" s="902">
        <v>494</v>
      </c>
      <c r="T155" s="959" t="s">
        <v>11350</v>
      </c>
      <c r="U155" s="902" t="s">
        <v>11350</v>
      </c>
      <c r="V155" s="902">
        <v>494.3</v>
      </c>
      <c r="W155" s="902">
        <v>202</v>
      </c>
      <c r="X155" s="900" t="s">
        <v>401</v>
      </c>
      <c r="Y155" s="902">
        <v>262</v>
      </c>
      <c r="Z155" s="902" t="s">
        <v>11350</v>
      </c>
      <c r="AA155" s="902" t="s">
        <v>11350</v>
      </c>
      <c r="AB155" s="902">
        <v>32.299999999999997</v>
      </c>
      <c r="AC155" s="902" t="s">
        <v>11350</v>
      </c>
      <c r="AD155" s="902">
        <v>66</v>
      </c>
      <c r="AE155" s="902">
        <v>50</v>
      </c>
      <c r="AF155" s="925" t="s">
        <v>6127</v>
      </c>
      <c r="AG155" s="902" t="s">
        <v>11350</v>
      </c>
      <c r="AH155" s="902">
        <v>105</v>
      </c>
      <c r="AI155" s="901" t="s">
        <v>11350</v>
      </c>
      <c r="AJ155" s="901" t="s">
        <v>11350</v>
      </c>
      <c r="AK155" s="901" t="s">
        <v>477</v>
      </c>
      <c r="AL155" s="901" t="s">
        <v>11350</v>
      </c>
      <c r="AM155" s="901" t="s">
        <v>11350</v>
      </c>
      <c r="AN155" s="901" t="s">
        <v>11350</v>
      </c>
      <c r="AO155" s="901" t="s">
        <v>11350</v>
      </c>
      <c r="AP155" s="901" t="s">
        <v>11350</v>
      </c>
      <c r="AQ155" s="901">
        <v>287</v>
      </c>
      <c r="AR155" s="901" t="s">
        <v>6128</v>
      </c>
      <c r="AS155" s="901" t="s">
        <v>6128</v>
      </c>
      <c r="AT155" s="901" t="s">
        <v>6129</v>
      </c>
      <c r="AU155" s="899">
        <v>4048</v>
      </c>
      <c r="AV155" s="1160">
        <v>14.104529616724738</v>
      </c>
      <c r="AW155" s="899">
        <v>5000</v>
      </c>
      <c r="AX155" s="899">
        <v>3000</v>
      </c>
      <c r="AY155" s="899">
        <v>3000</v>
      </c>
      <c r="AZ155" s="899">
        <v>4000</v>
      </c>
      <c r="BA155" s="899">
        <v>5000</v>
      </c>
      <c r="BB155" s="1166">
        <v>20</v>
      </c>
      <c r="BC155" s="1166">
        <v>50</v>
      </c>
      <c r="BD155" s="1176" t="s">
        <v>6130</v>
      </c>
      <c r="BE155" s="1176" t="s">
        <v>6131</v>
      </c>
      <c r="BF155" s="902">
        <v>5000</v>
      </c>
      <c r="BG155" s="902">
        <v>3000</v>
      </c>
      <c r="BH155" s="902">
        <v>3000</v>
      </c>
      <c r="BI155" s="902">
        <v>4000</v>
      </c>
      <c r="BJ155" s="902">
        <v>5000</v>
      </c>
      <c r="BK155" s="1177">
        <v>20</v>
      </c>
      <c r="BL155" s="1177">
        <v>50</v>
      </c>
      <c r="BM155" s="1176" t="s">
        <v>6130</v>
      </c>
      <c r="BN155" s="1176" t="s">
        <v>6131</v>
      </c>
      <c r="BO155" s="901" t="s">
        <v>11350</v>
      </c>
      <c r="BP155" s="901" t="s">
        <v>11350</v>
      </c>
      <c r="BQ155" s="901" t="s">
        <v>11350</v>
      </c>
      <c r="BR155" s="901" t="s">
        <v>11350</v>
      </c>
      <c r="BS155" s="901" t="s">
        <v>11350</v>
      </c>
      <c r="BT155" s="901" t="s">
        <v>11350</v>
      </c>
      <c r="BU155" s="901" t="s">
        <v>11350</v>
      </c>
      <c r="BV155" s="901" t="s">
        <v>11350</v>
      </c>
      <c r="BW155" s="924" t="s">
        <v>11350</v>
      </c>
      <c r="BX155" s="901" t="s">
        <v>11350</v>
      </c>
      <c r="BY155" s="901">
        <v>1</v>
      </c>
      <c r="BZ155" s="901" t="s">
        <v>11350</v>
      </c>
      <c r="CA155" s="901">
        <v>2</v>
      </c>
      <c r="CB155" s="901">
        <v>2</v>
      </c>
      <c r="CC155" s="901" t="s">
        <v>11350</v>
      </c>
    </row>
    <row r="156" spans="1:81" s="12" customFormat="1" ht="16.5" customHeight="1">
      <c r="A156" s="123">
        <v>107</v>
      </c>
      <c r="B156" s="925" t="s">
        <v>16</v>
      </c>
      <c r="C156" s="900" t="s">
        <v>84</v>
      </c>
      <c r="D156" s="925" t="s">
        <v>32</v>
      </c>
      <c r="E156" s="901" t="s">
        <v>5507</v>
      </c>
      <c r="F156" s="900" t="s">
        <v>6132</v>
      </c>
      <c r="G156" s="1178" t="s">
        <v>6133</v>
      </c>
      <c r="H156" s="900" t="s">
        <v>16730</v>
      </c>
      <c r="I156" s="925" t="s">
        <v>16731</v>
      </c>
      <c r="J156" s="1059" t="s">
        <v>12899</v>
      </c>
      <c r="K156" s="900" t="s">
        <v>16732</v>
      </c>
      <c r="L156" s="1101" t="s">
        <v>6134</v>
      </c>
      <c r="M156" s="237" t="s">
        <v>16733</v>
      </c>
      <c r="N156" s="1179" t="s">
        <v>12899</v>
      </c>
      <c r="O156" s="1179" t="s">
        <v>357</v>
      </c>
      <c r="P156" s="1059" t="s">
        <v>12888</v>
      </c>
      <c r="Q156" s="902" t="s">
        <v>16734</v>
      </c>
      <c r="R156" s="902">
        <v>587.4</v>
      </c>
      <c r="S156" s="902">
        <v>237</v>
      </c>
      <c r="T156" s="959">
        <v>203</v>
      </c>
      <c r="U156" s="902" t="s">
        <v>11350</v>
      </c>
      <c r="V156" s="902">
        <v>34</v>
      </c>
      <c r="W156" s="902">
        <v>14</v>
      </c>
      <c r="X156" s="900" t="s">
        <v>401</v>
      </c>
      <c r="Y156" s="902" t="s">
        <v>11350</v>
      </c>
      <c r="Z156" s="902">
        <v>9.9</v>
      </c>
      <c r="AA156" s="902">
        <v>432</v>
      </c>
      <c r="AB156" s="902">
        <v>27.53</v>
      </c>
      <c r="AC156" s="902" t="s">
        <v>11350</v>
      </c>
      <c r="AD156" s="902" t="s">
        <v>11350</v>
      </c>
      <c r="AE156" s="902">
        <v>7</v>
      </c>
      <c r="AF156" s="900" t="s">
        <v>11350</v>
      </c>
      <c r="AG156" s="902" t="s">
        <v>11350</v>
      </c>
      <c r="AH156" s="902" t="s">
        <v>11350</v>
      </c>
      <c r="AI156" s="900" t="s">
        <v>11350</v>
      </c>
      <c r="AJ156" s="900" t="s">
        <v>11350</v>
      </c>
      <c r="AK156" s="900" t="s">
        <v>11350</v>
      </c>
      <c r="AL156" s="900" t="s">
        <v>11350</v>
      </c>
      <c r="AM156" s="900" t="s">
        <v>11350</v>
      </c>
      <c r="AN156" s="900" t="s">
        <v>11350</v>
      </c>
      <c r="AO156" s="900" t="s">
        <v>11350</v>
      </c>
      <c r="AP156" s="900" t="s">
        <v>11350</v>
      </c>
      <c r="AQ156" s="901" t="s">
        <v>11350</v>
      </c>
      <c r="AR156" s="900" t="s">
        <v>11350</v>
      </c>
      <c r="AS156" s="900" t="s">
        <v>11350</v>
      </c>
      <c r="AT156" s="900" t="s">
        <v>11350</v>
      </c>
      <c r="AU156" s="899" t="s">
        <v>11350</v>
      </c>
      <c r="AV156" s="1160" t="s">
        <v>11350</v>
      </c>
      <c r="AW156" s="899" t="s">
        <v>11350</v>
      </c>
      <c r="AX156" s="899" t="s">
        <v>11350</v>
      </c>
      <c r="AY156" s="899" t="s">
        <v>11350</v>
      </c>
      <c r="AZ156" s="899" t="s">
        <v>11350</v>
      </c>
      <c r="BA156" s="899" t="s">
        <v>11350</v>
      </c>
      <c r="BB156" s="1166" t="s">
        <v>11350</v>
      </c>
      <c r="BC156" s="1166" t="s">
        <v>11350</v>
      </c>
      <c r="BD156" s="900" t="s">
        <v>11350</v>
      </c>
      <c r="BE156" s="900" t="s">
        <v>11350</v>
      </c>
      <c r="BF156" s="902" t="s">
        <v>11350</v>
      </c>
      <c r="BG156" s="902" t="s">
        <v>11350</v>
      </c>
      <c r="BH156" s="902" t="s">
        <v>11350</v>
      </c>
      <c r="BI156" s="902" t="s">
        <v>11350</v>
      </c>
      <c r="BJ156" s="902" t="s">
        <v>11350</v>
      </c>
      <c r="BK156" s="900" t="s">
        <v>11350</v>
      </c>
      <c r="BL156" s="900" t="s">
        <v>11350</v>
      </c>
      <c r="BM156" s="900" t="s">
        <v>11350</v>
      </c>
      <c r="BN156" s="900" t="s">
        <v>11350</v>
      </c>
      <c r="BO156" s="900" t="s">
        <v>11350</v>
      </c>
      <c r="BP156" s="900" t="s">
        <v>11350</v>
      </c>
      <c r="BQ156" s="900" t="s">
        <v>11350</v>
      </c>
      <c r="BR156" s="900" t="s">
        <v>11350</v>
      </c>
      <c r="BS156" s="900" t="s">
        <v>11350</v>
      </c>
      <c r="BT156" s="900" t="s">
        <v>11350</v>
      </c>
      <c r="BU156" s="900" t="s">
        <v>11350</v>
      </c>
      <c r="BV156" s="900" t="s">
        <v>11350</v>
      </c>
      <c r="BW156" s="1150" t="s">
        <v>11350</v>
      </c>
      <c r="BX156" s="900" t="s">
        <v>11350</v>
      </c>
      <c r="BY156" s="900" t="s">
        <v>11350</v>
      </c>
      <c r="BZ156" s="900" t="s">
        <v>11350</v>
      </c>
      <c r="CA156" s="900" t="s">
        <v>11350</v>
      </c>
      <c r="CB156" s="900" t="s">
        <v>11350</v>
      </c>
      <c r="CC156" s="900" t="s">
        <v>11350</v>
      </c>
    </row>
    <row r="157" spans="1:81" s="6" customFormat="1" ht="16.5" customHeight="1">
      <c r="A157" s="123">
        <v>108</v>
      </c>
      <c r="B157" s="925" t="s">
        <v>16</v>
      </c>
      <c r="C157" s="925" t="s">
        <v>109</v>
      </c>
      <c r="D157" s="925" t="s">
        <v>32</v>
      </c>
      <c r="E157" s="925" t="s">
        <v>5507</v>
      </c>
      <c r="F157" s="925" t="s">
        <v>6135</v>
      </c>
      <c r="G157" s="1010" t="s">
        <v>6136</v>
      </c>
      <c r="H157" s="925" t="s">
        <v>16735</v>
      </c>
      <c r="I157" s="925" t="s">
        <v>14514</v>
      </c>
      <c r="J157" s="1059" t="s">
        <v>12899</v>
      </c>
      <c r="K157" s="925" t="s">
        <v>16736</v>
      </c>
      <c r="L157" s="925" t="s">
        <v>6137</v>
      </c>
      <c r="M157" s="925" t="s">
        <v>16737</v>
      </c>
      <c r="N157" s="1059" t="s">
        <v>12888</v>
      </c>
      <c r="O157" s="925" t="s">
        <v>11350</v>
      </c>
      <c r="P157" s="1059" t="s">
        <v>12888</v>
      </c>
      <c r="Q157" s="902">
        <v>4646</v>
      </c>
      <c r="R157" s="902">
        <v>1389</v>
      </c>
      <c r="S157" s="902">
        <v>2374</v>
      </c>
      <c r="T157" s="959">
        <v>2374</v>
      </c>
      <c r="U157" s="902" t="s">
        <v>672</v>
      </c>
      <c r="V157" s="902" t="s">
        <v>11350</v>
      </c>
      <c r="W157" s="902">
        <v>152</v>
      </c>
      <c r="X157" s="900" t="s">
        <v>401</v>
      </c>
      <c r="Y157" s="902" t="s">
        <v>11350</v>
      </c>
      <c r="Z157" s="902">
        <v>25</v>
      </c>
      <c r="AA157" s="902">
        <v>500</v>
      </c>
      <c r="AB157" s="902">
        <v>24</v>
      </c>
      <c r="AC157" s="902">
        <v>191</v>
      </c>
      <c r="AD157" s="902">
        <v>151</v>
      </c>
      <c r="AE157" s="902">
        <v>23</v>
      </c>
      <c r="AF157" s="925" t="s">
        <v>6138</v>
      </c>
      <c r="AG157" s="902">
        <v>100</v>
      </c>
      <c r="AH157" s="902">
        <v>209</v>
      </c>
      <c r="AI157" s="925" t="s">
        <v>11350</v>
      </c>
      <c r="AJ157" s="925" t="s">
        <v>11350</v>
      </c>
      <c r="AK157" s="925" t="s">
        <v>396</v>
      </c>
      <c r="AL157" s="925">
        <v>10</v>
      </c>
      <c r="AM157" s="925">
        <v>6</v>
      </c>
      <c r="AN157" s="925">
        <v>2</v>
      </c>
      <c r="AO157" s="925">
        <v>2</v>
      </c>
      <c r="AP157" s="925" t="s">
        <v>11350</v>
      </c>
      <c r="AQ157" s="925">
        <v>265</v>
      </c>
      <c r="AR157" s="925" t="s">
        <v>16164</v>
      </c>
      <c r="AS157" s="925" t="s">
        <v>16164</v>
      </c>
      <c r="AT157" s="925" t="s">
        <v>2351</v>
      </c>
      <c r="AU157" s="899">
        <v>6771</v>
      </c>
      <c r="AV157" s="1160">
        <v>25.550943396226415</v>
      </c>
      <c r="AW157" s="899">
        <v>5000</v>
      </c>
      <c r="AX157" s="899" t="s">
        <v>11350</v>
      </c>
      <c r="AY157" s="899">
        <v>4000</v>
      </c>
      <c r="AZ157" s="899">
        <v>4000</v>
      </c>
      <c r="BA157" s="899">
        <v>5000</v>
      </c>
      <c r="BB157" s="900">
        <v>10</v>
      </c>
      <c r="BC157" s="900">
        <v>10</v>
      </c>
      <c r="BD157" s="925" t="s">
        <v>11350</v>
      </c>
      <c r="BE157" s="925" t="s">
        <v>11350</v>
      </c>
      <c r="BF157" s="902">
        <v>5000</v>
      </c>
      <c r="BG157" s="902" t="s">
        <v>11350</v>
      </c>
      <c r="BH157" s="902">
        <v>4000</v>
      </c>
      <c r="BI157" s="902">
        <v>4000</v>
      </c>
      <c r="BJ157" s="902">
        <v>5000</v>
      </c>
      <c r="BK157" s="900">
        <v>10</v>
      </c>
      <c r="BL157" s="900">
        <v>10</v>
      </c>
      <c r="BM157" s="925" t="s">
        <v>11350</v>
      </c>
      <c r="BN157" s="925" t="s">
        <v>11350</v>
      </c>
      <c r="BO157" s="925" t="s">
        <v>11350</v>
      </c>
      <c r="BP157" s="925" t="s">
        <v>11350</v>
      </c>
      <c r="BQ157" s="925" t="s">
        <v>11350</v>
      </c>
      <c r="BR157" s="925" t="s">
        <v>11350</v>
      </c>
      <c r="BS157" s="925" t="s">
        <v>11350</v>
      </c>
      <c r="BT157" s="925" t="s">
        <v>11350</v>
      </c>
      <c r="BU157" s="925" t="s">
        <v>11350</v>
      </c>
      <c r="BV157" s="925" t="s">
        <v>11350</v>
      </c>
      <c r="BW157" s="986" t="s">
        <v>11350</v>
      </c>
      <c r="BX157" s="925" t="s">
        <v>11350</v>
      </c>
      <c r="BY157" s="925">
        <v>2</v>
      </c>
      <c r="BZ157" s="925">
        <v>1</v>
      </c>
      <c r="CA157" s="925">
        <v>2</v>
      </c>
      <c r="CB157" s="925" t="s">
        <v>11350</v>
      </c>
      <c r="CC157" s="925" t="s">
        <v>11350</v>
      </c>
    </row>
    <row r="158" spans="1:81" s="6" customFormat="1" ht="16.5" customHeight="1">
      <c r="A158" s="123">
        <v>109</v>
      </c>
      <c r="B158" s="925" t="s">
        <v>16</v>
      </c>
      <c r="C158" s="941" t="s">
        <v>87</v>
      </c>
      <c r="D158" s="925" t="s">
        <v>32</v>
      </c>
      <c r="E158" s="941" t="s">
        <v>5507</v>
      </c>
      <c r="F158" s="941" t="s">
        <v>6139</v>
      </c>
      <c r="G158" s="942" t="s">
        <v>6140</v>
      </c>
      <c r="H158" s="941" t="s">
        <v>16738</v>
      </c>
      <c r="I158" s="941" t="s">
        <v>16739</v>
      </c>
      <c r="J158" s="945" t="s">
        <v>12899</v>
      </c>
      <c r="K158" s="943" t="s">
        <v>16740</v>
      </c>
      <c r="L158" s="943" t="s">
        <v>6141</v>
      </c>
      <c r="M158" s="1180" t="s">
        <v>16741</v>
      </c>
      <c r="N158" s="1059" t="s">
        <v>12888</v>
      </c>
      <c r="O158" s="945" t="s">
        <v>11350</v>
      </c>
      <c r="P158" s="1059" t="s">
        <v>12888</v>
      </c>
      <c r="Q158" s="902">
        <v>467</v>
      </c>
      <c r="R158" s="902">
        <v>372</v>
      </c>
      <c r="S158" s="902">
        <v>98</v>
      </c>
      <c r="T158" s="959">
        <v>21</v>
      </c>
      <c r="U158" s="902" t="s">
        <v>370</v>
      </c>
      <c r="V158" s="902">
        <v>77</v>
      </c>
      <c r="W158" s="902">
        <v>25</v>
      </c>
      <c r="X158" s="900" t="s">
        <v>401</v>
      </c>
      <c r="Y158" s="902">
        <v>30</v>
      </c>
      <c r="Z158" s="902">
        <v>42</v>
      </c>
      <c r="AA158" s="902">
        <v>250</v>
      </c>
      <c r="AB158" s="902">
        <v>12</v>
      </c>
      <c r="AC158" s="902">
        <v>30</v>
      </c>
      <c r="AD158" s="902" t="s">
        <v>11350</v>
      </c>
      <c r="AE158" s="902">
        <v>3</v>
      </c>
      <c r="AF158" s="925" t="s">
        <v>6142</v>
      </c>
      <c r="AG158" s="902">
        <v>110</v>
      </c>
      <c r="AH158" s="902">
        <v>110</v>
      </c>
      <c r="AI158" s="941" t="s">
        <v>11350</v>
      </c>
      <c r="AJ158" s="941" t="s">
        <v>11350</v>
      </c>
      <c r="AK158" s="941" t="s">
        <v>890</v>
      </c>
      <c r="AL158" s="941">
        <v>3</v>
      </c>
      <c r="AM158" s="941" t="s">
        <v>11350</v>
      </c>
      <c r="AN158" s="941">
        <v>2</v>
      </c>
      <c r="AO158" s="941">
        <v>1</v>
      </c>
      <c r="AP158" s="941" t="s">
        <v>11350</v>
      </c>
      <c r="AQ158" s="941">
        <v>300</v>
      </c>
      <c r="AR158" s="941" t="s">
        <v>16742</v>
      </c>
      <c r="AS158" s="941" t="s">
        <v>16742</v>
      </c>
      <c r="AT158" s="941" t="s">
        <v>6143</v>
      </c>
      <c r="AU158" s="899">
        <v>2500</v>
      </c>
      <c r="AV158" s="1160">
        <v>8.3333333333333339</v>
      </c>
      <c r="AW158" s="899">
        <v>5000</v>
      </c>
      <c r="AX158" s="899">
        <v>2000</v>
      </c>
      <c r="AY158" s="899">
        <v>3000</v>
      </c>
      <c r="AZ158" s="899">
        <v>3000</v>
      </c>
      <c r="BA158" s="899" t="s">
        <v>6144</v>
      </c>
      <c r="BB158" s="1181" t="s">
        <v>11350</v>
      </c>
      <c r="BC158" s="1181">
        <v>60</v>
      </c>
      <c r="BD158" s="950" t="s">
        <v>6145</v>
      </c>
      <c r="BE158" s="951" t="s">
        <v>6146</v>
      </c>
      <c r="BF158" s="902">
        <v>5000</v>
      </c>
      <c r="BG158" s="902">
        <v>2000</v>
      </c>
      <c r="BH158" s="902">
        <v>3000</v>
      </c>
      <c r="BI158" s="902">
        <v>3000</v>
      </c>
      <c r="BJ158" s="902" t="s">
        <v>6144</v>
      </c>
      <c r="BK158" s="950" t="s">
        <v>11350</v>
      </c>
      <c r="BL158" s="950">
        <v>60</v>
      </c>
      <c r="BM158" s="951" t="s">
        <v>6147</v>
      </c>
      <c r="BN158" s="951" t="s">
        <v>6148</v>
      </c>
      <c r="BO158" s="941" t="s">
        <v>11350</v>
      </c>
      <c r="BP158" s="941" t="s">
        <v>11350</v>
      </c>
      <c r="BQ158" s="941" t="s">
        <v>11350</v>
      </c>
      <c r="BR158" s="941" t="s">
        <v>11350</v>
      </c>
      <c r="BS158" s="941" t="s">
        <v>11350</v>
      </c>
      <c r="BT158" s="941" t="s">
        <v>11350</v>
      </c>
      <c r="BU158" s="941" t="s">
        <v>11350</v>
      </c>
      <c r="BV158" s="941" t="s">
        <v>11350</v>
      </c>
      <c r="BW158" s="952" t="s">
        <v>11350</v>
      </c>
      <c r="BX158" s="941" t="s">
        <v>11350</v>
      </c>
      <c r="BY158" s="941">
        <v>1</v>
      </c>
      <c r="BZ158" s="941">
        <v>4</v>
      </c>
      <c r="CA158" s="941" t="s">
        <v>11350</v>
      </c>
      <c r="CB158" s="941" t="s">
        <v>11350</v>
      </c>
      <c r="CC158" s="941" t="s">
        <v>11350</v>
      </c>
    </row>
    <row r="159" spans="1:81" s="6" customFormat="1" ht="16.5" customHeight="1">
      <c r="A159" s="123">
        <v>110</v>
      </c>
      <c r="B159" s="925" t="s">
        <v>16</v>
      </c>
      <c r="C159" s="901" t="s">
        <v>83</v>
      </c>
      <c r="D159" s="925" t="s">
        <v>32</v>
      </c>
      <c r="E159" s="901" t="s">
        <v>5507</v>
      </c>
      <c r="F159" s="901" t="s">
        <v>6149</v>
      </c>
      <c r="G159" s="1045" t="s">
        <v>6150</v>
      </c>
      <c r="H159" s="901" t="s">
        <v>16743</v>
      </c>
      <c r="I159" s="901" t="s">
        <v>16744</v>
      </c>
      <c r="J159" s="1059" t="s">
        <v>12899</v>
      </c>
      <c r="K159" s="1046" t="s">
        <v>16745</v>
      </c>
      <c r="L159" s="1046" t="s">
        <v>6151</v>
      </c>
      <c r="M159" s="1066" t="s">
        <v>16746</v>
      </c>
      <c r="N159" s="1059" t="s">
        <v>12888</v>
      </c>
      <c r="O159" s="1059" t="s">
        <v>11350</v>
      </c>
      <c r="P159" s="1059" t="s">
        <v>12888</v>
      </c>
      <c r="Q159" s="902">
        <v>2443</v>
      </c>
      <c r="R159" s="902">
        <v>1081</v>
      </c>
      <c r="S159" s="902">
        <v>299</v>
      </c>
      <c r="T159" s="959">
        <v>72</v>
      </c>
      <c r="U159" s="902" t="s">
        <v>677</v>
      </c>
      <c r="V159" s="902">
        <v>227</v>
      </c>
      <c r="W159" s="902">
        <v>140</v>
      </c>
      <c r="X159" s="900" t="s">
        <v>401</v>
      </c>
      <c r="Y159" s="902" t="s">
        <v>11350</v>
      </c>
      <c r="Z159" s="902">
        <v>43</v>
      </c>
      <c r="AA159" s="902">
        <v>1200</v>
      </c>
      <c r="AB159" s="902">
        <v>33</v>
      </c>
      <c r="AC159" s="902">
        <v>10</v>
      </c>
      <c r="AD159" s="902">
        <v>22</v>
      </c>
      <c r="AE159" s="902">
        <v>12</v>
      </c>
      <c r="AF159" s="925" t="s">
        <v>6152</v>
      </c>
      <c r="AG159" s="902" t="s">
        <v>11350</v>
      </c>
      <c r="AH159" s="902">
        <v>517</v>
      </c>
      <c r="AI159" s="901" t="s">
        <v>11350</v>
      </c>
      <c r="AJ159" s="901" t="s">
        <v>11350</v>
      </c>
      <c r="AK159" s="901" t="s">
        <v>387</v>
      </c>
      <c r="AL159" s="901">
        <v>5</v>
      </c>
      <c r="AM159" s="901">
        <v>1</v>
      </c>
      <c r="AN159" s="901">
        <v>3</v>
      </c>
      <c r="AO159" s="901">
        <v>1</v>
      </c>
      <c r="AP159" s="901" t="s">
        <v>11350</v>
      </c>
      <c r="AQ159" s="901">
        <v>268</v>
      </c>
      <c r="AR159" s="901" t="s">
        <v>6153</v>
      </c>
      <c r="AS159" s="901" t="s">
        <v>6154</v>
      </c>
      <c r="AT159" s="901" t="s">
        <v>5825</v>
      </c>
      <c r="AU159" s="899">
        <v>9850</v>
      </c>
      <c r="AV159" s="1160">
        <v>36.753731343283583</v>
      </c>
      <c r="AW159" s="899" t="s">
        <v>357</v>
      </c>
      <c r="AX159" s="899" t="s">
        <v>357</v>
      </c>
      <c r="AY159" s="899" t="s">
        <v>357</v>
      </c>
      <c r="AZ159" s="899" t="s">
        <v>357</v>
      </c>
      <c r="BA159" s="899" t="s">
        <v>357</v>
      </c>
      <c r="BB159" s="1182" t="s">
        <v>11350</v>
      </c>
      <c r="BC159" s="1182" t="s">
        <v>11350</v>
      </c>
      <c r="BD159" s="1182" t="s">
        <v>11350</v>
      </c>
      <c r="BE159" s="1183" t="s">
        <v>6155</v>
      </c>
      <c r="BF159" s="1019" t="s">
        <v>357</v>
      </c>
      <c r="BG159" s="899" t="s">
        <v>357</v>
      </c>
      <c r="BH159" s="1019" t="s">
        <v>357</v>
      </c>
      <c r="BI159" s="1019" t="s">
        <v>357</v>
      </c>
      <c r="BJ159" s="1019" t="s">
        <v>357</v>
      </c>
      <c r="BK159" s="1182" t="s">
        <v>11350</v>
      </c>
      <c r="BL159" s="1182" t="s">
        <v>11350</v>
      </c>
      <c r="BM159" s="1183" t="s">
        <v>11350</v>
      </c>
      <c r="BN159" s="1183" t="s">
        <v>6155</v>
      </c>
      <c r="BO159" s="901" t="s">
        <v>11350</v>
      </c>
      <c r="BP159" s="901" t="s">
        <v>11350</v>
      </c>
      <c r="BQ159" s="901" t="s">
        <v>11350</v>
      </c>
      <c r="BR159" s="901" t="s">
        <v>11350</v>
      </c>
      <c r="BS159" s="901" t="s">
        <v>11350</v>
      </c>
      <c r="BT159" s="901" t="s">
        <v>11350</v>
      </c>
      <c r="BU159" s="901" t="s">
        <v>11350</v>
      </c>
      <c r="BV159" s="901" t="s">
        <v>11350</v>
      </c>
      <c r="BW159" s="924" t="s">
        <v>11350</v>
      </c>
      <c r="BX159" s="901" t="s">
        <v>11350</v>
      </c>
      <c r="BY159" s="901">
        <v>2</v>
      </c>
      <c r="BZ159" s="901">
        <v>1</v>
      </c>
      <c r="CA159" s="901" t="s">
        <v>11350</v>
      </c>
      <c r="CB159" s="901" t="s">
        <v>11350</v>
      </c>
      <c r="CC159" s="901">
        <v>2</v>
      </c>
    </row>
    <row r="160" spans="1:81" s="6" customFormat="1" ht="16.5" customHeight="1">
      <c r="A160" s="123">
        <v>111</v>
      </c>
      <c r="B160" s="925" t="s">
        <v>16</v>
      </c>
      <c r="C160" s="925" t="s">
        <v>109</v>
      </c>
      <c r="D160" s="925" t="s">
        <v>32</v>
      </c>
      <c r="E160" s="925" t="s">
        <v>5507</v>
      </c>
      <c r="F160" s="925" t="s">
        <v>6156</v>
      </c>
      <c r="G160" s="1010" t="s">
        <v>6157</v>
      </c>
      <c r="H160" s="925" t="s">
        <v>16747</v>
      </c>
      <c r="I160" s="925" t="s">
        <v>16653</v>
      </c>
      <c r="J160" s="1059" t="s">
        <v>12899</v>
      </c>
      <c r="K160" s="925" t="s">
        <v>16748</v>
      </c>
      <c r="L160" s="925" t="s">
        <v>6158</v>
      </c>
      <c r="M160" s="925" t="s">
        <v>16749</v>
      </c>
      <c r="N160" s="1059" t="s">
        <v>12888</v>
      </c>
      <c r="O160" s="925" t="s">
        <v>11350</v>
      </c>
      <c r="P160" s="1059" t="s">
        <v>12888</v>
      </c>
      <c r="Q160" s="902">
        <v>1852</v>
      </c>
      <c r="R160" s="902">
        <v>661</v>
      </c>
      <c r="S160" s="902">
        <v>270.51</v>
      </c>
      <c r="T160" s="959" t="s">
        <v>11350</v>
      </c>
      <c r="U160" s="902" t="s">
        <v>11350</v>
      </c>
      <c r="V160" s="902">
        <v>270.51</v>
      </c>
      <c r="W160" s="902">
        <v>45</v>
      </c>
      <c r="X160" s="900" t="s">
        <v>401</v>
      </c>
      <c r="Y160" s="902">
        <v>87</v>
      </c>
      <c r="Z160" s="902" t="s">
        <v>11350</v>
      </c>
      <c r="AA160" s="902" t="s">
        <v>11350</v>
      </c>
      <c r="AB160" s="902">
        <v>34</v>
      </c>
      <c r="AC160" s="902">
        <v>14</v>
      </c>
      <c r="AD160" s="902">
        <v>84</v>
      </c>
      <c r="AE160" s="902">
        <v>8</v>
      </c>
      <c r="AF160" s="925" t="s">
        <v>6159</v>
      </c>
      <c r="AG160" s="902" t="s">
        <v>11350</v>
      </c>
      <c r="AH160" s="902">
        <v>150</v>
      </c>
      <c r="AI160" s="925" t="s">
        <v>11350</v>
      </c>
      <c r="AJ160" s="925" t="s">
        <v>11350</v>
      </c>
      <c r="AK160" s="925" t="s">
        <v>477</v>
      </c>
      <c r="AL160" s="925">
        <v>8</v>
      </c>
      <c r="AM160" s="925">
        <v>1</v>
      </c>
      <c r="AN160" s="925">
        <v>3</v>
      </c>
      <c r="AO160" s="925">
        <v>4</v>
      </c>
      <c r="AP160" s="925" t="s">
        <v>11350</v>
      </c>
      <c r="AQ160" s="925">
        <v>194</v>
      </c>
      <c r="AR160" s="925" t="s">
        <v>16188</v>
      </c>
      <c r="AS160" s="925" t="s">
        <v>6160</v>
      </c>
      <c r="AT160" s="925" t="s">
        <v>6161</v>
      </c>
      <c r="AU160" s="899">
        <v>1815</v>
      </c>
      <c r="AV160" s="1160">
        <v>9.355670103092784</v>
      </c>
      <c r="AW160" s="899" t="s">
        <v>11350</v>
      </c>
      <c r="AX160" s="899" t="s">
        <v>11350</v>
      </c>
      <c r="AY160" s="899" t="s">
        <v>11350</v>
      </c>
      <c r="AZ160" s="899" t="s">
        <v>11350</v>
      </c>
      <c r="BA160" s="899" t="s">
        <v>11350</v>
      </c>
      <c r="BB160" s="900" t="s">
        <v>11350</v>
      </c>
      <c r="BC160" s="900" t="s">
        <v>11350</v>
      </c>
      <c r="BD160" s="925" t="s">
        <v>11350</v>
      </c>
      <c r="BE160" s="925" t="s">
        <v>11350</v>
      </c>
      <c r="BF160" s="902">
        <v>5000</v>
      </c>
      <c r="BG160" s="902">
        <v>4000</v>
      </c>
      <c r="BH160" s="902">
        <v>4000</v>
      </c>
      <c r="BI160" s="902">
        <v>4000</v>
      </c>
      <c r="BJ160" s="902">
        <v>5000</v>
      </c>
      <c r="BK160" s="900">
        <v>20</v>
      </c>
      <c r="BL160" s="900" t="s">
        <v>11350</v>
      </c>
      <c r="BM160" s="925" t="s">
        <v>6162</v>
      </c>
      <c r="BN160" s="925" t="s">
        <v>6163</v>
      </c>
      <c r="BO160" s="925" t="s">
        <v>11350</v>
      </c>
      <c r="BP160" s="925" t="s">
        <v>11350</v>
      </c>
      <c r="BQ160" s="925" t="s">
        <v>11350</v>
      </c>
      <c r="BR160" s="925" t="s">
        <v>11350</v>
      </c>
      <c r="BS160" s="925" t="s">
        <v>11350</v>
      </c>
      <c r="BT160" s="925" t="s">
        <v>11350</v>
      </c>
      <c r="BU160" s="925" t="s">
        <v>11350</v>
      </c>
      <c r="BV160" s="925" t="s">
        <v>11350</v>
      </c>
      <c r="BW160" s="986" t="s">
        <v>11350</v>
      </c>
      <c r="BX160" s="925" t="s">
        <v>11350</v>
      </c>
      <c r="BY160" s="925">
        <v>2</v>
      </c>
      <c r="BZ160" s="925">
        <v>4</v>
      </c>
      <c r="CA160" s="925" t="s">
        <v>11350</v>
      </c>
      <c r="CB160" s="925">
        <v>1</v>
      </c>
      <c r="CC160" s="925">
        <v>4</v>
      </c>
    </row>
    <row r="161" spans="1:81" s="6" customFormat="1" ht="16.5" customHeight="1">
      <c r="A161" s="123">
        <v>112</v>
      </c>
      <c r="B161" s="925" t="s">
        <v>16</v>
      </c>
      <c r="C161" s="901" t="s">
        <v>98</v>
      </c>
      <c r="D161" s="925" t="s">
        <v>32</v>
      </c>
      <c r="E161" s="901" t="s">
        <v>5507</v>
      </c>
      <c r="F161" s="901" t="s">
        <v>6164</v>
      </c>
      <c r="G161" s="1045" t="s">
        <v>6165</v>
      </c>
      <c r="H161" s="901" t="s">
        <v>16750</v>
      </c>
      <c r="I161" s="901" t="s">
        <v>16751</v>
      </c>
      <c r="J161" s="1059" t="s">
        <v>12899</v>
      </c>
      <c r="K161" s="901" t="s">
        <v>16752</v>
      </c>
      <c r="L161" s="901" t="s">
        <v>6166</v>
      </c>
      <c r="M161" s="1066" t="s">
        <v>16753</v>
      </c>
      <c r="N161" s="1059" t="s">
        <v>12888</v>
      </c>
      <c r="O161" s="1059" t="s">
        <v>11350</v>
      </c>
      <c r="P161" s="1059" t="s">
        <v>12888</v>
      </c>
      <c r="Q161" s="902">
        <v>3020</v>
      </c>
      <c r="R161" s="902">
        <v>396</v>
      </c>
      <c r="S161" s="902">
        <v>280</v>
      </c>
      <c r="T161" s="959">
        <v>210</v>
      </c>
      <c r="U161" s="902" t="s">
        <v>11350</v>
      </c>
      <c r="V161" s="902">
        <v>70</v>
      </c>
      <c r="W161" s="902">
        <v>28</v>
      </c>
      <c r="X161" s="900" t="s">
        <v>401</v>
      </c>
      <c r="Y161" s="902">
        <v>29</v>
      </c>
      <c r="Z161" s="902">
        <v>14</v>
      </c>
      <c r="AA161" s="902">
        <v>2000</v>
      </c>
      <c r="AB161" s="902">
        <v>14</v>
      </c>
      <c r="AC161" s="902" t="s">
        <v>11350</v>
      </c>
      <c r="AD161" s="902" t="s">
        <v>11350</v>
      </c>
      <c r="AE161" s="902" t="s">
        <v>16754</v>
      </c>
      <c r="AF161" s="901" t="s">
        <v>6167</v>
      </c>
      <c r="AG161" s="902" t="s">
        <v>11350</v>
      </c>
      <c r="AH161" s="902">
        <v>165</v>
      </c>
      <c r="AI161" s="901" t="s">
        <v>11350</v>
      </c>
      <c r="AJ161" s="901" t="s">
        <v>11350</v>
      </c>
      <c r="AK161" s="901" t="s">
        <v>11350</v>
      </c>
      <c r="AL161" s="901">
        <v>3</v>
      </c>
      <c r="AM161" s="901" t="s">
        <v>11350</v>
      </c>
      <c r="AN161" s="901">
        <v>3</v>
      </c>
      <c r="AO161" s="901" t="s">
        <v>11350</v>
      </c>
      <c r="AP161" s="901" t="s">
        <v>11350</v>
      </c>
      <c r="AQ161" s="901">
        <v>360</v>
      </c>
      <c r="AR161" s="901" t="s">
        <v>16164</v>
      </c>
      <c r="AS161" s="901" t="s">
        <v>16164</v>
      </c>
      <c r="AT161" s="901" t="s">
        <v>6168</v>
      </c>
      <c r="AU161" s="899">
        <v>3231</v>
      </c>
      <c r="AV161" s="1160">
        <v>8.9749999999999996</v>
      </c>
      <c r="AW161" s="899" t="s">
        <v>11350</v>
      </c>
      <c r="AX161" s="899" t="s">
        <v>11350</v>
      </c>
      <c r="AY161" s="899" t="s">
        <v>11350</v>
      </c>
      <c r="AZ161" s="899" t="s">
        <v>11350</v>
      </c>
      <c r="BA161" s="899" t="s">
        <v>11350</v>
      </c>
      <c r="BB161" s="1184" t="s">
        <v>11350</v>
      </c>
      <c r="BC161" s="1184" t="s">
        <v>11350</v>
      </c>
      <c r="BD161" s="1185" t="s">
        <v>11350</v>
      </c>
      <c r="BE161" s="1185" t="s">
        <v>11350</v>
      </c>
      <c r="BF161" s="902">
        <v>5000</v>
      </c>
      <c r="BG161" s="902" t="s">
        <v>11350</v>
      </c>
      <c r="BH161" s="902">
        <v>4000</v>
      </c>
      <c r="BI161" s="902">
        <v>4000</v>
      </c>
      <c r="BJ161" s="902" t="s">
        <v>11350</v>
      </c>
      <c r="BK161" s="1184">
        <v>20</v>
      </c>
      <c r="BL161" s="1184" t="s">
        <v>11350</v>
      </c>
      <c r="BM161" s="1185" t="s">
        <v>6169</v>
      </c>
      <c r="BN161" s="1185" t="s">
        <v>6170</v>
      </c>
      <c r="BO161" s="901" t="s">
        <v>11350</v>
      </c>
      <c r="BP161" s="901" t="s">
        <v>11350</v>
      </c>
      <c r="BQ161" s="901" t="s">
        <v>11350</v>
      </c>
      <c r="BR161" s="901" t="s">
        <v>11350</v>
      </c>
      <c r="BS161" s="901" t="s">
        <v>11350</v>
      </c>
      <c r="BT161" s="901" t="s">
        <v>11350</v>
      </c>
      <c r="BU161" s="901" t="s">
        <v>11350</v>
      </c>
      <c r="BV161" s="901" t="s">
        <v>11350</v>
      </c>
      <c r="BW161" s="924" t="s">
        <v>11350</v>
      </c>
      <c r="BX161" s="901" t="s">
        <v>11350</v>
      </c>
      <c r="BY161" s="901">
        <v>5</v>
      </c>
      <c r="BZ161" s="901" t="s">
        <v>11350</v>
      </c>
      <c r="CA161" s="901" t="s">
        <v>11350</v>
      </c>
      <c r="CB161" s="901" t="s">
        <v>11350</v>
      </c>
      <c r="CC161" s="901" t="s">
        <v>11350</v>
      </c>
    </row>
    <row r="162" spans="1:81" s="6" customFormat="1" ht="16.5" customHeight="1">
      <c r="A162" s="123">
        <v>113</v>
      </c>
      <c r="B162" s="925" t="s">
        <v>16</v>
      </c>
      <c r="C162" s="925" t="s">
        <v>81</v>
      </c>
      <c r="D162" s="925" t="s">
        <v>32</v>
      </c>
      <c r="E162" s="925" t="s">
        <v>5507</v>
      </c>
      <c r="F162" s="925" t="s">
        <v>6171</v>
      </c>
      <c r="G162" s="1010" t="s">
        <v>6172</v>
      </c>
      <c r="H162" s="925" t="s">
        <v>16755</v>
      </c>
      <c r="I162" s="925" t="s">
        <v>16756</v>
      </c>
      <c r="J162" s="1059" t="s">
        <v>12899</v>
      </c>
      <c r="K162" s="925" t="s">
        <v>16757</v>
      </c>
      <c r="L162" s="925" t="s">
        <v>6173</v>
      </c>
      <c r="M162" s="925" t="s">
        <v>16758</v>
      </c>
      <c r="N162" s="1059" t="s">
        <v>12888</v>
      </c>
      <c r="O162" s="925" t="s">
        <v>11350</v>
      </c>
      <c r="P162" s="1059" t="s">
        <v>12888</v>
      </c>
      <c r="Q162" s="902">
        <v>2572</v>
      </c>
      <c r="R162" s="902">
        <v>1539</v>
      </c>
      <c r="S162" s="902">
        <v>742</v>
      </c>
      <c r="T162" s="959">
        <v>742</v>
      </c>
      <c r="U162" s="902" t="s">
        <v>11350</v>
      </c>
      <c r="V162" s="902" t="s">
        <v>11350</v>
      </c>
      <c r="W162" s="902">
        <v>72</v>
      </c>
      <c r="X162" s="900" t="s">
        <v>401</v>
      </c>
      <c r="Y162" s="902">
        <v>124.16</v>
      </c>
      <c r="Z162" s="902" t="s">
        <v>11350</v>
      </c>
      <c r="AA162" s="902" t="s">
        <v>11350</v>
      </c>
      <c r="AB162" s="902">
        <v>40</v>
      </c>
      <c r="AC162" s="902" t="s">
        <v>11350</v>
      </c>
      <c r="AD162" s="902" t="s">
        <v>11350</v>
      </c>
      <c r="AE162" s="902">
        <v>20</v>
      </c>
      <c r="AF162" s="925" t="s">
        <v>5890</v>
      </c>
      <c r="AG162" s="902" t="s">
        <v>11350</v>
      </c>
      <c r="AH162" s="902">
        <v>500</v>
      </c>
      <c r="AI162" s="925" t="s">
        <v>11350</v>
      </c>
      <c r="AJ162" s="925" t="s">
        <v>11350</v>
      </c>
      <c r="AK162" s="925" t="s">
        <v>11350</v>
      </c>
      <c r="AL162" s="925" t="s">
        <v>11350</v>
      </c>
      <c r="AM162" s="925" t="s">
        <v>11350</v>
      </c>
      <c r="AN162" s="925" t="s">
        <v>11350</v>
      </c>
      <c r="AO162" s="925" t="s">
        <v>11350</v>
      </c>
      <c r="AP162" s="925" t="s">
        <v>11350</v>
      </c>
      <c r="AQ162" s="925">
        <v>100</v>
      </c>
      <c r="AR162" s="925" t="s">
        <v>16177</v>
      </c>
      <c r="AS162" s="925" t="s">
        <v>6174</v>
      </c>
      <c r="AT162" s="925" t="s">
        <v>11350</v>
      </c>
      <c r="AU162" s="899" t="s">
        <v>11350</v>
      </c>
      <c r="AV162" s="1160" t="s">
        <v>11350</v>
      </c>
      <c r="AW162" s="899">
        <v>2000</v>
      </c>
      <c r="AX162" s="899" t="s">
        <v>11350</v>
      </c>
      <c r="AY162" s="899" t="s">
        <v>11350</v>
      </c>
      <c r="AZ162" s="899" t="s">
        <v>11350</v>
      </c>
      <c r="BA162" s="899" t="s">
        <v>11350</v>
      </c>
      <c r="BB162" s="900" t="s">
        <v>11350</v>
      </c>
      <c r="BC162" s="900" t="s">
        <v>11350</v>
      </c>
      <c r="BD162" s="925" t="s">
        <v>11350</v>
      </c>
      <c r="BE162" s="925" t="s">
        <v>6175</v>
      </c>
      <c r="BF162" s="902" t="s">
        <v>11350</v>
      </c>
      <c r="BG162" s="902" t="s">
        <v>11350</v>
      </c>
      <c r="BH162" s="902" t="s">
        <v>11350</v>
      </c>
      <c r="BI162" s="902" t="s">
        <v>11350</v>
      </c>
      <c r="BJ162" s="902" t="s">
        <v>11350</v>
      </c>
      <c r="BK162" s="900" t="s">
        <v>11350</v>
      </c>
      <c r="BL162" s="900" t="s">
        <v>11350</v>
      </c>
      <c r="BM162" s="925" t="s">
        <v>11350</v>
      </c>
      <c r="BN162" s="925" t="s">
        <v>11350</v>
      </c>
      <c r="BO162" s="925" t="s">
        <v>11350</v>
      </c>
      <c r="BP162" s="925" t="s">
        <v>11350</v>
      </c>
      <c r="BQ162" s="925" t="s">
        <v>11350</v>
      </c>
      <c r="BR162" s="925" t="s">
        <v>11350</v>
      </c>
      <c r="BS162" s="925" t="s">
        <v>11350</v>
      </c>
      <c r="BT162" s="925" t="s">
        <v>11350</v>
      </c>
      <c r="BU162" s="925" t="s">
        <v>11350</v>
      </c>
      <c r="BV162" s="925" t="s">
        <v>11350</v>
      </c>
      <c r="BW162" s="986" t="s">
        <v>11350</v>
      </c>
      <c r="BX162" s="925" t="s">
        <v>11350</v>
      </c>
      <c r="BY162" s="925">
        <v>1</v>
      </c>
      <c r="BZ162" s="925" t="s">
        <v>11350</v>
      </c>
      <c r="CA162" s="925" t="s">
        <v>11350</v>
      </c>
      <c r="CB162" s="925" t="s">
        <v>11350</v>
      </c>
      <c r="CC162" s="925" t="s">
        <v>11350</v>
      </c>
    </row>
    <row r="163" spans="1:81" s="6" customFormat="1" ht="16.5" customHeight="1">
      <c r="A163" s="123">
        <v>114</v>
      </c>
      <c r="B163" s="1186" t="s">
        <v>16</v>
      </c>
      <c r="C163" s="1186" t="s">
        <v>94</v>
      </c>
      <c r="D163" s="1186" t="s">
        <v>32</v>
      </c>
      <c r="E163" s="1186" t="s">
        <v>5507</v>
      </c>
      <c r="F163" s="1186" t="s">
        <v>6176</v>
      </c>
      <c r="G163" s="1187" t="s">
        <v>6177</v>
      </c>
      <c r="H163" s="1186" t="s">
        <v>16759</v>
      </c>
      <c r="I163" s="1186" t="s">
        <v>16760</v>
      </c>
      <c r="J163" s="1059" t="s">
        <v>12899</v>
      </c>
      <c r="K163" s="1186" t="s">
        <v>16761</v>
      </c>
      <c r="L163" s="1186" t="s">
        <v>6178</v>
      </c>
      <c r="M163" s="1186" t="s">
        <v>16762</v>
      </c>
      <c r="N163" s="1186" t="s">
        <v>12888</v>
      </c>
      <c r="O163" s="1186" t="s">
        <v>11350</v>
      </c>
      <c r="P163" s="1059" t="s">
        <v>12888</v>
      </c>
      <c r="Q163" s="902">
        <v>11220</v>
      </c>
      <c r="R163" s="902">
        <v>500.2</v>
      </c>
      <c r="S163" s="902">
        <v>104</v>
      </c>
      <c r="T163" s="959" t="s">
        <v>11350</v>
      </c>
      <c r="U163" s="902" t="s">
        <v>6179</v>
      </c>
      <c r="V163" s="902">
        <v>104</v>
      </c>
      <c r="W163" s="902">
        <v>66</v>
      </c>
      <c r="X163" s="900" t="s">
        <v>401</v>
      </c>
      <c r="Y163" s="902">
        <v>50</v>
      </c>
      <c r="Z163" s="902" t="s">
        <v>11350</v>
      </c>
      <c r="AA163" s="902">
        <v>139</v>
      </c>
      <c r="AB163" s="902">
        <v>38</v>
      </c>
      <c r="AC163" s="902" t="s">
        <v>11350</v>
      </c>
      <c r="AD163" s="902" t="s">
        <v>11350</v>
      </c>
      <c r="AE163" s="902" t="s">
        <v>16763</v>
      </c>
      <c r="AF163" s="1186" t="s">
        <v>6101</v>
      </c>
      <c r="AG163" s="902">
        <v>5</v>
      </c>
      <c r="AH163" s="902">
        <v>139</v>
      </c>
      <c r="AI163" s="1186" t="s">
        <v>11350</v>
      </c>
      <c r="AJ163" s="1186" t="s">
        <v>11350</v>
      </c>
      <c r="AK163" s="1186" t="s">
        <v>523</v>
      </c>
      <c r="AL163" s="1186">
        <v>15</v>
      </c>
      <c r="AM163" s="1186" t="s">
        <v>11350</v>
      </c>
      <c r="AN163" s="1186">
        <v>10</v>
      </c>
      <c r="AO163" s="1186">
        <v>5</v>
      </c>
      <c r="AP163" s="1186" t="s">
        <v>11350</v>
      </c>
      <c r="AQ163" s="1186">
        <v>300</v>
      </c>
      <c r="AR163" s="941" t="s">
        <v>16168</v>
      </c>
      <c r="AS163" s="925" t="s">
        <v>16168</v>
      </c>
      <c r="AT163" s="1186" t="s">
        <v>464</v>
      </c>
      <c r="AU163" s="899">
        <v>960</v>
      </c>
      <c r="AV163" s="1160">
        <v>3.2</v>
      </c>
      <c r="AW163" s="899">
        <v>3000</v>
      </c>
      <c r="AX163" s="1019" t="s">
        <v>11350</v>
      </c>
      <c r="AY163" s="899">
        <v>2500</v>
      </c>
      <c r="AZ163" s="899">
        <v>3000</v>
      </c>
      <c r="BA163" s="899">
        <v>3000</v>
      </c>
      <c r="BB163" s="1188">
        <v>30</v>
      </c>
      <c r="BC163" s="1188" t="s">
        <v>11350</v>
      </c>
      <c r="BD163" s="1186" t="s">
        <v>6180</v>
      </c>
      <c r="BE163" s="1186" t="s">
        <v>6181</v>
      </c>
      <c r="BF163" s="902">
        <v>3000</v>
      </c>
      <c r="BG163" s="902" t="s">
        <v>11350</v>
      </c>
      <c r="BH163" s="902">
        <v>2500</v>
      </c>
      <c r="BI163" s="902">
        <v>3000</v>
      </c>
      <c r="BJ163" s="902">
        <v>3000</v>
      </c>
      <c r="BK163" s="1188">
        <v>30</v>
      </c>
      <c r="BL163" s="1188" t="s">
        <v>11350</v>
      </c>
      <c r="BM163" s="1186" t="s">
        <v>6180</v>
      </c>
      <c r="BN163" s="1186" t="s">
        <v>6181</v>
      </c>
      <c r="BO163" s="1186" t="s">
        <v>11350</v>
      </c>
      <c r="BP163" s="1186" t="s">
        <v>11350</v>
      </c>
      <c r="BQ163" s="1186" t="s">
        <v>11350</v>
      </c>
      <c r="BR163" s="1186" t="s">
        <v>11350</v>
      </c>
      <c r="BS163" s="1186" t="s">
        <v>11350</v>
      </c>
      <c r="BT163" s="1186" t="s">
        <v>11350</v>
      </c>
      <c r="BU163" s="1186" t="s">
        <v>11350</v>
      </c>
      <c r="BV163" s="1186" t="s">
        <v>11350</v>
      </c>
      <c r="BW163" s="1189" t="s">
        <v>11350</v>
      </c>
      <c r="BX163" s="1186" t="s">
        <v>11350</v>
      </c>
      <c r="BY163" s="1186">
        <v>3</v>
      </c>
      <c r="BZ163" s="1186" t="s">
        <v>11350</v>
      </c>
      <c r="CA163" s="1186">
        <v>1</v>
      </c>
      <c r="CB163" s="1186" t="s">
        <v>11350</v>
      </c>
      <c r="CC163" s="1186" t="s">
        <v>11350</v>
      </c>
    </row>
    <row r="164" spans="1:81" s="6" customFormat="1" ht="16.5" customHeight="1">
      <c r="A164" s="123">
        <v>115</v>
      </c>
      <c r="B164" s="1169" t="s">
        <v>16</v>
      </c>
      <c r="C164" s="1169" t="s">
        <v>90</v>
      </c>
      <c r="D164" s="1169" t="s">
        <v>32</v>
      </c>
      <c r="E164" s="901" t="s">
        <v>5507</v>
      </c>
      <c r="F164" s="1169" t="s">
        <v>6182</v>
      </c>
      <c r="G164" s="1170" t="s">
        <v>6183</v>
      </c>
      <c r="H164" s="1169" t="s">
        <v>16764</v>
      </c>
      <c r="I164" s="1169" t="s">
        <v>16765</v>
      </c>
      <c r="J164" s="925" t="s">
        <v>12899</v>
      </c>
      <c r="K164" s="1169" t="s">
        <v>16766</v>
      </c>
      <c r="L164" s="1169" t="s">
        <v>6184</v>
      </c>
      <c r="M164" s="925" t="s">
        <v>16767</v>
      </c>
      <c r="N164" s="1059" t="s">
        <v>12899</v>
      </c>
      <c r="O164" s="1059" t="s">
        <v>357</v>
      </c>
      <c r="P164" s="945" t="s">
        <v>12899</v>
      </c>
      <c r="Q164" s="902">
        <v>6563</v>
      </c>
      <c r="R164" s="902">
        <v>657</v>
      </c>
      <c r="S164" s="902">
        <v>499</v>
      </c>
      <c r="T164" s="959" t="s">
        <v>11350</v>
      </c>
      <c r="U164" s="902" t="s">
        <v>11350</v>
      </c>
      <c r="V164" s="902">
        <v>499</v>
      </c>
      <c r="W164" s="902">
        <v>41</v>
      </c>
      <c r="X164" s="900" t="s">
        <v>401</v>
      </c>
      <c r="Y164" s="902">
        <v>42</v>
      </c>
      <c r="Z164" s="902" t="s">
        <v>11350</v>
      </c>
      <c r="AA164" s="902" t="s">
        <v>11350</v>
      </c>
      <c r="AB164" s="902">
        <v>20</v>
      </c>
      <c r="AC164" s="902">
        <v>24</v>
      </c>
      <c r="AD164" s="902">
        <v>24</v>
      </c>
      <c r="AE164" s="902" t="s">
        <v>16768</v>
      </c>
      <c r="AF164" s="1169" t="s">
        <v>6185</v>
      </c>
      <c r="AG164" s="902" t="s">
        <v>11350</v>
      </c>
      <c r="AH164" s="902">
        <v>106</v>
      </c>
      <c r="AI164" s="901" t="s">
        <v>11350</v>
      </c>
      <c r="AJ164" s="901" t="s">
        <v>11350</v>
      </c>
      <c r="AK164" s="901" t="s">
        <v>396</v>
      </c>
      <c r="AL164" s="901">
        <v>3</v>
      </c>
      <c r="AM164" s="901" t="s">
        <v>11350</v>
      </c>
      <c r="AN164" s="901">
        <v>1</v>
      </c>
      <c r="AO164" s="901">
        <v>1</v>
      </c>
      <c r="AP164" s="901">
        <v>1</v>
      </c>
      <c r="AQ164" s="901">
        <v>209</v>
      </c>
      <c r="AR164" s="901" t="s">
        <v>16275</v>
      </c>
      <c r="AS164" s="901" t="s">
        <v>16275</v>
      </c>
      <c r="AT164" s="901" t="s">
        <v>3123</v>
      </c>
      <c r="AU164" s="899">
        <v>12150</v>
      </c>
      <c r="AV164" s="1160">
        <v>58.133971291866025</v>
      </c>
      <c r="AW164" s="899" t="s">
        <v>11350</v>
      </c>
      <c r="AX164" s="899" t="s">
        <v>11350</v>
      </c>
      <c r="AY164" s="899" t="s">
        <v>11350</v>
      </c>
      <c r="AZ164" s="899" t="s">
        <v>11350</v>
      </c>
      <c r="BA164" s="899" t="s">
        <v>11350</v>
      </c>
      <c r="BB164" s="900" t="s">
        <v>11350</v>
      </c>
      <c r="BC164" s="900" t="s">
        <v>11350</v>
      </c>
      <c r="BD164" s="900" t="s">
        <v>11350</v>
      </c>
      <c r="BE164" s="1012" t="s">
        <v>11350</v>
      </c>
      <c r="BF164" s="902">
        <v>12000</v>
      </c>
      <c r="BG164" s="902">
        <v>5000</v>
      </c>
      <c r="BH164" s="902" t="s">
        <v>11350</v>
      </c>
      <c r="BI164" s="902">
        <v>8000</v>
      </c>
      <c r="BJ164" s="902">
        <v>12000</v>
      </c>
      <c r="BK164" s="900">
        <v>20</v>
      </c>
      <c r="BL164" s="900" t="s">
        <v>11350</v>
      </c>
      <c r="BM164" s="1012" t="s">
        <v>11350</v>
      </c>
      <c r="BN164" s="1169" t="s">
        <v>730</v>
      </c>
      <c r="BO164" s="901" t="s">
        <v>11350</v>
      </c>
      <c r="BP164" s="901" t="s">
        <v>11350</v>
      </c>
      <c r="BQ164" s="901" t="s">
        <v>11350</v>
      </c>
      <c r="BR164" s="901" t="s">
        <v>11350</v>
      </c>
      <c r="BS164" s="901" t="s">
        <v>11350</v>
      </c>
      <c r="BT164" s="901" t="s">
        <v>11350</v>
      </c>
      <c r="BU164" s="901" t="s">
        <v>11350</v>
      </c>
      <c r="BV164" s="901" t="s">
        <v>11350</v>
      </c>
      <c r="BW164" s="924" t="s">
        <v>11350</v>
      </c>
      <c r="BX164" s="901" t="s">
        <v>11350</v>
      </c>
      <c r="BY164" s="901">
        <v>4</v>
      </c>
      <c r="BZ164" s="901" t="s">
        <v>11350</v>
      </c>
      <c r="CA164" s="901">
        <v>3</v>
      </c>
      <c r="CB164" s="901" t="s">
        <v>11350</v>
      </c>
      <c r="CC164" s="901">
        <v>3</v>
      </c>
    </row>
    <row r="165" spans="1:81" s="6" customFormat="1" ht="16.5" customHeight="1">
      <c r="A165" s="123">
        <v>116</v>
      </c>
      <c r="B165" s="901" t="s">
        <v>16</v>
      </c>
      <c r="C165" s="901" t="s">
        <v>100</v>
      </c>
      <c r="D165" s="901" t="s">
        <v>32</v>
      </c>
      <c r="E165" s="901" t="s">
        <v>5507</v>
      </c>
      <c r="F165" s="901" t="s">
        <v>6186</v>
      </c>
      <c r="G165" s="1045" t="s">
        <v>6187</v>
      </c>
      <c r="H165" s="901" t="s">
        <v>16769</v>
      </c>
      <c r="I165" s="901" t="s">
        <v>16770</v>
      </c>
      <c r="J165" s="1059" t="s">
        <v>12899</v>
      </c>
      <c r="K165" s="1046" t="s">
        <v>16771</v>
      </c>
      <c r="L165" s="1046" t="s">
        <v>6188</v>
      </c>
      <c r="M165" s="925" t="s">
        <v>16772</v>
      </c>
      <c r="N165" s="1059" t="s">
        <v>12888</v>
      </c>
      <c r="O165" s="1059" t="s">
        <v>11350</v>
      </c>
      <c r="P165" s="1059" t="s">
        <v>12888</v>
      </c>
      <c r="Q165" s="902">
        <v>3082</v>
      </c>
      <c r="R165" s="902">
        <v>961.53</v>
      </c>
      <c r="S165" s="902">
        <v>365</v>
      </c>
      <c r="T165" s="959">
        <v>274</v>
      </c>
      <c r="U165" s="902" t="s">
        <v>696</v>
      </c>
      <c r="V165" s="902">
        <v>91</v>
      </c>
      <c r="W165" s="902">
        <v>90</v>
      </c>
      <c r="X165" s="900" t="s">
        <v>401</v>
      </c>
      <c r="Y165" s="902">
        <v>52.5</v>
      </c>
      <c r="Z165" s="902">
        <v>84.8</v>
      </c>
      <c r="AA165" s="902">
        <v>9410</v>
      </c>
      <c r="AB165" s="902">
        <v>16</v>
      </c>
      <c r="AC165" s="902" t="s">
        <v>11350</v>
      </c>
      <c r="AD165" s="902" t="s">
        <v>11350</v>
      </c>
      <c r="AE165" s="902">
        <v>15</v>
      </c>
      <c r="AF165" s="925" t="s">
        <v>6189</v>
      </c>
      <c r="AG165" s="902">
        <v>320</v>
      </c>
      <c r="AH165" s="902">
        <v>320</v>
      </c>
      <c r="AI165" s="901" t="s">
        <v>11350</v>
      </c>
      <c r="AJ165" s="901" t="s">
        <v>11350</v>
      </c>
      <c r="AK165" s="901" t="s">
        <v>477</v>
      </c>
      <c r="AL165" s="901">
        <v>2</v>
      </c>
      <c r="AM165" s="901" t="s">
        <v>11350</v>
      </c>
      <c r="AN165" s="901">
        <v>1</v>
      </c>
      <c r="AO165" s="901">
        <v>1</v>
      </c>
      <c r="AP165" s="901" t="s">
        <v>11350</v>
      </c>
      <c r="AQ165" s="901">
        <v>298</v>
      </c>
      <c r="AR165" s="901" t="s">
        <v>16177</v>
      </c>
      <c r="AS165" s="901" t="s">
        <v>16177</v>
      </c>
      <c r="AT165" s="901" t="s">
        <v>1671</v>
      </c>
      <c r="AU165" s="899">
        <v>8319</v>
      </c>
      <c r="AV165" s="1160">
        <v>27.916107382550337</v>
      </c>
      <c r="AW165" s="899">
        <v>1000</v>
      </c>
      <c r="AX165" s="899" t="s">
        <v>11350</v>
      </c>
      <c r="AY165" s="899">
        <v>500</v>
      </c>
      <c r="AZ165" s="899">
        <v>500</v>
      </c>
      <c r="BA165" s="899">
        <v>1000</v>
      </c>
      <c r="BB165" s="900">
        <v>50</v>
      </c>
      <c r="BC165" s="900" t="s">
        <v>11350</v>
      </c>
      <c r="BD165" s="900" t="s">
        <v>2489</v>
      </c>
      <c r="BE165" s="1012" t="s">
        <v>6190</v>
      </c>
      <c r="BF165" s="902">
        <v>1000</v>
      </c>
      <c r="BG165" s="902" t="s">
        <v>11350</v>
      </c>
      <c r="BH165" s="902">
        <v>500</v>
      </c>
      <c r="BI165" s="902">
        <v>500</v>
      </c>
      <c r="BJ165" s="902">
        <v>1000</v>
      </c>
      <c r="BK165" s="900">
        <v>50</v>
      </c>
      <c r="BL165" s="900" t="s">
        <v>11350</v>
      </c>
      <c r="BM165" s="1012" t="s">
        <v>2489</v>
      </c>
      <c r="BN165" s="1012" t="s">
        <v>6190</v>
      </c>
      <c r="BO165" s="901" t="s">
        <v>11350</v>
      </c>
      <c r="BP165" s="901" t="s">
        <v>11350</v>
      </c>
      <c r="BQ165" s="901" t="s">
        <v>11350</v>
      </c>
      <c r="BR165" s="901" t="s">
        <v>11350</v>
      </c>
      <c r="BS165" s="901" t="s">
        <v>11350</v>
      </c>
      <c r="BT165" s="901" t="s">
        <v>11350</v>
      </c>
      <c r="BU165" s="901" t="s">
        <v>11350</v>
      </c>
      <c r="BV165" s="901" t="s">
        <v>11350</v>
      </c>
      <c r="BW165" s="924" t="s">
        <v>11350</v>
      </c>
      <c r="BX165" s="901" t="s">
        <v>11350</v>
      </c>
      <c r="BY165" s="901">
        <v>1</v>
      </c>
      <c r="BZ165" s="901" t="s">
        <v>11350</v>
      </c>
      <c r="CA165" s="901">
        <v>1</v>
      </c>
      <c r="CB165" s="901" t="s">
        <v>11350</v>
      </c>
      <c r="CC165" s="901" t="s">
        <v>11350</v>
      </c>
    </row>
    <row r="166" spans="1:81" s="6" customFormat="1" ht="16.5" customHeight="1">
      <c r="A166" s="123">
        <v>117</v>
      </c>
      <c r="B166" s="925" t="s">
        <v>16</v>
      </c>
      <c r="C166" s="925" t="s">
        <v>109</v>
      </c>
      <c r="D166" s="925" t="s">
        <v>32</v>
      </c>
      <c r="E166" s="925" t="s">
        <v>5507</v>
      </c>
      <c r="F166" s="925" t="s">
        <v>6191</v>
      </c>
      <c r="G166" s="1010" t="s">
        <v>6192</v>
      </c>
      <c r="H166" s="925" t="s">
        <v>16773</v>
      </c>
      <c r="I166" s="925" t="s">
        <v>16774</v>
      </c>
      <c r="J166" s="925" t="s">
        <v>12899</v>
      </c>
      <c r="K166" s="925" t="s">
        <v>16775</v>
      </c>
      <c r="L166" s="925" t="s">
        <v>6193</v>
      </c>
      <c r="M166" s="925" t="s">
        <v>16776</v>
      </c>
      <c r="N166" s="925" t="s">
        <v>12888</v>
      </c>
      <c r="O166" s="925" t="s">
        <v>11350</v>
      </c>
      <c r="P166" s="925" t="s">
        <v>12888</v>
      </c>
      <c r="Q166" s="902">
        <v>7759</v>
      </c>
      <c r="R166" s="902">
        <v>1132</v>
      </c>
      <c r="S166" s="902">
        <v>528</v>
      </c>
      <c r="T166" s="959">
        <v>264</v>
      </c>
      <c r="U166" s="902" t="s">
        <v>392</v>
      </c>
      <c r="V166" s="902">
        <v>264</v>
      </c>
      <c r="W166" s="902">
        <v>200</v>
      </c>
      <c r="X166" s="900" t="s">
        <v>401</v>
      </c>
      <c r="Y166" s="902">
        <v>70</v>
      </c>
      <c r="Z166" s="902">
        <v>26</v>
      </c>
      <c r="AA166" s="902">
        <v>1765</v>
      </c>
      <c r="AB166" s="902">
        <v>15</v>
      </c>
      <c r="AC166" s="902">
        <v>110</v>
      </c>
      <c r="AD166" s="902">
        <v>132</v>
      </c>
      <c r="AE166" s="902">
        <v>21</v>
      </c>
      <c r="AF166" s="925" t="s">
        <v>5890</v>
      </c>
      <c r="AG166" s="902" t="s">
        <v>11350</v>
      </c>
      <c r="AH166" s="902">
        <v>102</v>
      </c>
      <c r="AI166" s="925" t="s">
        <v>11350</v>
      </c>
      <c r="AJ166" s="925" t="s">
        <v>11350</v>
      </c>
      <c r="AK166" s="925" t="s">
        <v>515</v>
      </c>
      <c r="AL166" s="925">
        <v>5</v>
      </c>
      <c r="AM166" s="925" t="s">
        <v>11350</v>
      </c>
      <c r="AN166" s="925" t="s">
        <v>11350</v>
      </c>
      <c r="AO166" s="925">
        <v>5</v>
      </c>
      <c r="AP166" s="925" t="s">
        <v>11350</v>
      </c>
      <c r="AQ166" s="925">
        <v>311</v>
      </c>
      <c r="AR166" s="925" t="s">
        <v>16188</v>
      </c>
      <c r="AS166" s="925" t="s">
        <v>16188</v>
      </c>
      <c r="AT166" s="925" t="s">
        <v>464</v>
      </c>
      <c r="AU166" s="899">
        <v>2014</v>
      </c>
      <c r="AV166" s="1160">
        <v>6.47588424437299</v>
      </c>
      <c r="AW166" s="899">
        <v>4000</v>
      </c>
      <c r="AX166" s="899">
        <v>3000</v>
      </c>
      <c r="AY166" s="899">
        <v>2000</v>
      </c>
      <c r="AZ166" s="899" t="s">
        <v>11350</v>
      </c>
      <c r="BA166" s="899">
        <v>2000</v>
      </c>
      <c r="BB166" s="900" t="s">
        <v>6194</v>
      </c>
      <c r="BC166" s="900" t="s">
        <v>6195</v>
      </c>
      <c r="BD166" s="925" t="s">
        <v>6196</v>
      </c>
      <c r="BE166" s="925" t="s">
        <v>11350</v>
      </c>
      <c r="BF166" s="902" t="s">
        <v>11350</v>
      </c>
      <c r="BG166" s="902" t="s">
        <v>11350</v>
      </c>
      <c r="BH166" s="902" t="s">
        <v>11350</v>
      </c>
      <c r="BI166" s="902" t="s">
        <v>11350</v>
      </c>
      <c r="BJ166" s="902" t="s">
        <v>11350</v>
      </c>
      <c r="BK166" s="900" t="s">
        <v>11350</v>
      </c>
      <c r="BL166" s="900" t="s">
        <v>11350</v>
      </c>
      <c r="BM166" s="925" t="s">
        <v>6196</v>
      </c>
      <c r="BN166" s="925" t="s">
        <v>6197</v>
      </c>
      <c r="BO166" s="925" t="s">
        <v>11350</v>
      </c>
      <c r="BP166" s="925" t="s">
        <v>11350</v>
      </c>
      <c r="BQ166" s="925" t="s">
        <v>11350</v>
      </c>
      <c r="BR166" s="925" t="s">
        <v>11350</v>
      </c>
      <c r="BS166" s="925" t="s">
        <v>11350</v>
      </c>
      <c r="BT166" s="925" t="s">
        <v>11350</v>
      </c>
      <c r="BU166" s="925" t="s">
        <v>11350</v>
      </c>
      <c r="BV166" s="925" t="s">
        <v>11350</v>
      </c>
      <c r="BW166" s="986" t="s">
        <v>11350</v>
      </c>
      <c r="BX166" s="925" t="s">
        <v>11350</v>
      </c>
      <c r="BY166" s="925">
        <v>1</v>
      </c>
      <c r="BZ166" s="925" t="s">
        <v>11350</v>
      </c>
      <c r="CA166" s="925" t="s">
        <v>11350</v>
      </c>
      <c r="CB166" s="925" t="s">
        <v>11350</v>
      </c>
      <c r="CC166" s="925" t="s">
        <v>11350</v>
      </c>
    </row>
    <row r="167" spans="1:81" s="6" customFormat="1" ht="16.5" customHeight="1">
      <c r="A167" s="123">
        <v>118</v>
      </c>
      <c r="B167" s="925" t="s">
        <v>16</v>
      </c>
      <c r="C167" s="925" t="s">
        <v>109</v>
      </c>
      <c r="D167" s="925" t="s">
        <v>32</v>
      </c>
      <c r="E167" s="925" t="s">
        <v>5507</v>
      </c>
      <c r="F167" s="925" t="s">
        <v>6198</v>
      </c>
      <c r="G167" s="1010" t="s">
        <v>6199</v>
      </c>
      <c r="H167" s="925" t="s">
        <v>16777</v>
      </c>
      <c r="I167" s="925" t="s">
        <v>16778</v>
      </c>
      <c r="J167" s="1059" t="s">
        <v>12899</v>
      </c>
      <c r="K167" s="925" t="s">
        <v>16778</v>
      </c>
      <c r="L167" s="925" t="s">
        <v>6200</v>
      </c>
      <c r="M167" s="925" t="s">
        <v>16779</v>
      </c>
      <c r="N167" s="925" t="s">
        <v>12888</v>
      </c>
      <c r="O167" s="925" t="s">
        <v>11350</v>
      </c>
      <c r="P167" s="925" t="s">
        <v>12888</v>
      </c>
      <c r="Q167" s="902">
        <v>1570</v>
      </c>
      <c r="R167" s="902">
        <v>1498</v>
      </c>
      <c r="S167" s="902">
        <v>617</v>
      </c>
      <c r="T167" s="959">
        <v>617</v>
      </c>
      <c r="U167" s="902" t="s">
        <v>11350</v>
      </c>
      <c r="V167" s="902" t="s">
        <v>11350</v>
      </c>
      <c r="W167" s="902">
        <v>117</v>
      </c>
      <c r="X167" s="900" t="s">
        <v>401</v>
      </c>
      <c r="Y167" s="902">
        <v>60</v>
      </c>
      <c r="Z167" s="902">
        <v>100</v>
      </c>
      <c r="AA167" s="902" t="s">
        <v>11350</v>
      </c>
      <c r="AB167" s="902">
        <v>30</v>
      </c>
      <c r="AC167" s="902">
        <v>308</v>
      </c>
      <c r="AD167" s="902">
        <v>37</v>
      </c>
      <c r="AE167" s="902">
        <v>16</v>
      </c>
      <c r="AF167" s="925" t="s">
        <v>6201</v>
      </c>
      <c r="AG167" s="902">
        <v>121</v>
      </c>
      <c r="AH167" s="902">
        <v>121</v>
      </c>
      <c r="AI167" s="925" t="s">
        <v>11350</v>
      </c>
      <c r="AJ167" s="925" t="s">
        <v>11350</v>
      </c>
      <c r="AK167" s="925" t="s">
        <v>523</v>
      </c>
      <c r="AL167" s="925">
        <v>9</v>
      </c>
      <c r="AM167" s="925">
        <v>9</v>
      </c>
      <c r="AN167" s="925" t="s">
        <v>11350</v>
      </c>
      <c r="AO167" s="925" t="s">
        <v>11350</v>
      </c>
      <c r="AP167" s="925" t="s">
        <v>11350</v>
      </c>
      <c r="AQ167" s="925">
        <v>365</v>
      </c>
      <c r="AR167" s="925" t="s">
        <v>16465</v>
      </c>
      <c r="AS167" s="925" t="s">
        <v>16780</v>
      </c>
      <c r="AT167" s="925" t="s">
        <v>11350</v>
      </c>
      <c r="AU167" s="899">
        <v>34888</v>
      </c>
      <c r="AV167" s="1160">
        <v>95.583561643835623</v>
      </c>
      <c r="AW167" s="899">
        <v>3000</v>
      </c>
      <c r="AX167" s="899" t="s">
        <v>11350</v>
      </c>
      <c r="AY167" s="899">
        <v>3000</v>
      </c>
      <c r="AZ167" s="899">
        <v>3000</v>
      </c>
      <c r="BA167" s="899">
        <v>3000</v>
      </c>
      <c r="BB167" s="900" t="s">
        <v>11350</v>
      </c>
      <c r="BC167" s="900" t="s">
        <v>11350</v>
      </c>
      <c r="BD167" s="925" t="s">
        <v>6202</v>
      </c>
      <c r="BE167" s="925" t="s">
        <v>11350</v>
      </c>
      <c r="BF167" s="902">
        <v>3000</v>
      </c>
      <c r="BG167" s="902" t="s">
        <v>11350</v>
      </c>
      <c r="BH167" s="902" t="s">
        <v>11350</v>
      </c>
      <c r="BI167" s="902">
        <v>3000</v>
      </c>
      <c r="BJ167" s="902">
        <v>3000</v>
      </c>
      <c r="BK167" s="900" t="s">
        <v>11350</v>
      </c>
      <c r="BL167" s="900" t="s">
        <v>11350</v>
      </c>
      <c r="BM167" s="925" t="s">
        <v>6202</v>
      </c>
      <c r="BN167" s="925" t="s">
        <v>11350</v>
      </c>
      <c r="BO167" s="925" t="s">
        <v>11350</v>
      </c>
      <c r="BP167" s="925" t="s">
        <v>11350</v>
      </c>
      <c r="BQ167" s="925" t="s">
        <v>11350</v>
      </c>
      <c r="BR167" s="925" t="s">
        <v>11350</v>
      </c>
      <c r="BS167" s="925" t="s">
        <v>11350</v>
      </c>
      <c r="BT167" s="925" t="s">
        <v>11350</v>
      </c>
      <c r="BU167" s="925" t="s">
        <v>11350</v>
      </c>
      <c r="BV167" s="925" t="s">
        <v>11350</v>
      </c>
      <c r="BW167" s="986" t="s">
        <v>11350</v>
      </c>
      <c r="BX167" s="925" t="s">
        <v>11350</v>
      </c>
      <c r="BY167" s="925">
        <v>5</v>
      </c>
      <c r="BZ167" s="925" t="s">
        <v>11350</v>
      </c>
      <c r="CA167" s="925">
        <v>2</v>
      </c>
      <c r="CB167" s="925">
        <v>2</v>
      </c>
      <c r="CC167" s="925" t="s">
        <v>11350</v>
      </c>
    </row>
    <row r="168" spans="1:81" s="6" customFormat="1" ht="16.5" customHeight="1">
      <c r="A168" s="123">
        <v>119</v>
      </c>
      <c r="B168" s="901" t="s">
        <v>16</v>
      </c>
      <c r="C168" s="901" t="s">
        <v>104</v>
      </c>
      <c r="D168" s="901" t="s">
        <v>32</v>
      </c>
      <c r="E168" s="901" t="s">
        <v>5507</v>
      </c>
      <c r="F168" s="901" t="s">
        <v>20092</v>
      </c>
      <c r="G168" s="1045" t="s">
        <v>6203</v>
      </c>
      <c r="H168" s="901" t="s">
        <v>16781</v>
      </c>
      <c r="I168" s="901" t="s">
        <v>12992</v>
      </c>
      <c r="J168" s="1059" t="s">
        <v>12899</v>
      </c>
      <c r="K168" s="1046" t="s">
        <v>16782</v>
      </c>
      <c r="L168" s="1046" t="s">
        <v>6204</v>
      </c>
      <c r="M168" s="1066" t="s">
        <v>16783</v>
      </c>
      <c r="N168" s="1059" t="s">
        <v>12888</v>
      </c>
      <c r="O168" s="1059" t="s">
        <v>11350</v>
      </c>
      <c r="P168" s="1059" t="s">
        <v>12888</v>
      </c>
      <c r="Q168" s="902">
        <v>1501</v>
      </c>
      <c r="R168" s="902">
        <v>609</v>
      </c>
      <c r="S168" s="902">
        <v>280</v>
      </c>
      <c r="T168" s="959">
        <v>32</v>
      </c>
      <c r="U168" s="902" t="s">
        <v>392</v>
      </c>
      <c r="V168" s="902">
        <v>248</v>
      </c>
      <c r="W168" s="902">
        <v>201</v>
      </c>
      <c r="X168" s="900" t="s">
        <v>401</v>
      </c>
      <c r="Y168" s="902">
        <v>64</v>
      </c>
      <c r="Z168" s="902" t="s">
        <v>11350</v>
      </c>
      <c r="AA168" s="902" t="s">
        <v>11350</v>
      </c>
      <c r="AB168" s="902">
        <v>19</v>
      </c>
      <c r="AC168" s="902" t="s">
        <v>11350</v>
      </c>
      <c r="AD168" s="902" t="s">
        <v>11350</v>
      </c>
      <c r="AE168" s="902" t="s">
        <v>16784</v>
      </c>
      <c r="AF168" s="925" t="s">
        <v>6205</v>
      </c>
      <c r="AG168" s="902">
        <v>259</v>
      </c>
      <c r="AH168" s="902">
        <v>259</v>
      </c>
      <c r="AI168" s="901" t="s">
        <v>11350</v>
      </c>
      <c r="AJ168" s="901" t="s">
        <v>11350</v>
      </c>
      <c r="AK168" s="901" t="s">
        <v>515</v>
      </c>
      <c r="AL168" s="901">
        <v>3</v>
      </c>
      <c r="AM168" s="901" t="s">
        <v>11350</v>
      </c>
      <c r="AN168" s="901">
        <v>1</v>
      </c>
      <c r="AO168" s="901">
        <v>2</v>
      </c>
      <c r="AP168" s="901" t="s">
        <v>11350</v>
      </c>
      <c r="AQ168" s="901">
        <v>297</v>
      </c>
      <c r="AR168" s="901" t="s">
        <v>16195</v>
      </c>
      <c r="AS168" s="901" t="s">
        <v>16195</v>
      </c>
      <c r="AT168" s="901" t="s">
        <v>6206</v>
      </c>
      <c r="AU168" s="899">
        <v>1367</v>
      </c>
      <c r="AV168" s="1160">
        <v>4.6026936026936029</v>
      </c>
      <c r="AW168" s="899">
        <v>3000</v>
      </c>
      <c r="AX168" s="899" t="s">
        <v>11350</v>
      </c>
      <c r="AY168" s="899">
        <v>1000</v>
      </c>
      <c r="AZ168" s="899">
        <v>2000</v>
      </c>
      <c r="BA168" s="899">
        <v>3000</v>
      </c>
      <c r="BB168" s="1190" t="s">
        <v>16785</v>
      </c>
      <c r="BC168" s="1190" t="s">
        <v>11350</v>
      </c>
      <c r="BD168" s="1190" t="s">
        <v>2489</v>
      </c>
      <c r="BE168" s="1191" t="s">
        <v>6207</v>
      </c>
      <c r="BF168" s="902">
        <v>3000</v>
      </c>
      <c r="BG168" s="902" t="s">
        <v>11350</v>
      </c>
      <c r="BH168" s="902">
        <v>1000</v>
      </c>
      <c r="BI168" s="902">
        <v>2000</v>
      </c>
      <c r="BJ168" s="902">
        <v>3000</v>
      </c>
      <c r="BK168" s="1190" t="s">
        <v>16785</v>
      </c>
      <c r="BL168" s="1190" t="s">
        <v>11350</v>
      </c>
      <c r="BM168" s="1191" t="s">
        <v>2489</v>
      </c>
      <c r="BN168" s="1191" t="s">
        <v>6207</v>
      </c>
      <c r="BO168" s="901" t="s">
        <v>11350</v>
      </c>
      <c r="BP168" s="901" t="s">
        <v>11350</v>
      </c>
      <c r="BQ168" s="901" t="s">
        <v>11350</v>
      </c>
      <c r="BR168" s="901" t="s">
        <v>11350</v>
      </c>
      <c r="BS168" s="901" t="s">
        <v>11350</v>
      </c>
      <c r="BT168" s="901" t="s">
        <v>11350</v>
      </c>
      <c r="BU168" s="901" t="s">
        <v>11350</v>
      </c>
      <c r="BV168" s="901" t="s">
        <v>11350</v>
      </c>
      <c r="BW168" s="924" t="s">
        <v>11350</v>
      </c>
      <c r="BX168" s="901" t="s">
        <v>11350</v>
      </c>
      <c r="BY168" s="901">
        <v>1</v>
      </c>
      <c r="BZ168" s="901">
        <v>2</v>
      </c>
      <c r="CA168" s="901" t="s">
        <v>11350</v>
      </c>
      <c r="CB168" s="901" t="s">
        <v>11350</v>
      </c>
      <c r="CC168" s="901" t="s">
        <v>11350</v>
      </c>
    </row>
    <row r="169" spans="1:81" s="6" customFormat="1" ht="16.5" customHeight="1">
      <c r="A169" s="123">
        <v>120</v>
      </c>
      <c r="B169" s="901" t="s">
        <v>16</v>
      </c>
      <c r="C169" s="901" t="s">
        <v>93</v>
      </c>
      <c r="D169" s="901" t="s">
        <v>32</v>
      </c>
      <c r="E169" s="901" t="s">
        <v>5507</v>
      </c>
      <c r="F169" s="901" t="s">
        <v>6208</v>
      </c>
      <c r="G169" s="1045" t="s">
        <v>6209</v>
      </c>
      <c r="H169" s="901" t="s">
        <v>16786</v>
      </c>
      <c r="I169" s="901" t="s">
        <v>16787</v>
      </c>
      <c r="J169" s="1059" t="s">
        <v>12899</v>
      </c>
      <c r="K169" s="901" t="s">
        <v>16788</v>
      </c>
      <c r="L169" s="1192" t="s">
        <v>6210</v>
      </c>
      <c r="M169" s="1067" t="s">
        <v>16789</v>
      </c>
      <c r="N169" s="1059" t="s">
        <v>12888</v>
      </c>
      <c r="O169" s="1059" t="s">
        <v>11350</v>
      </c>
      <c r="P169" s="1059" t="s">
        <v>12899</v>
      </c>
      <c r="Q169" s="902">
        <v>2990</v>
      </c>
      <c r="R169" s="902">
        <v>859</v>
      </c>
      <c r="S169" s="902">
        <v>298</v>
      </c>
      <c r="T169" s="959">
        <v>165</v>
      </c>
      <c r="U169" s="902" t="s">
        <v>2280</v>
      </c>
      <c r="V169" s="902">
        <v>133</v>
      </c>
      <c r="W169" s="902">
        <v>99</v>
      </c>
      <c r="X169" s="900" t="s">
        <v>359</v>
      </c>
      <c r="Y169" s="902">
        <v>198</v>
      </c>
      <c r="Z169" s="902">
        <v>100</v>
      </c>
      <c r="AA169" s="902">
        <v>15000</v>
      </c>
      <c r="AB169" s="902">
        <v>33.057000000000002</v>
      </c>
      <c r="AC169" s="902">
        <v>33.057000000000002</v>
      </c>
      <c r="AD169" s="902">
        <v>100</v>
      </c>
      <c r="AE169" s="902">
        <v>100</v>
      </c>
      <c r="AF169" s="901" t="s">
        <v>6211</v>
      </c>
      <c r="AG169" s="902" t="s">
        <v>11350</v>
      </c>
      <c r="AH169" s="902">
        <v>700</v>
      </c>
      <c r="AI169" s="925" t="s">
        <v>11350</v>
      </c>
      <c r="AJ169" s="925" t="s">
        <v>11350</v>
      </c>
      <c r="AK169" s="901" t="s">
        <v>362</v>
      </c>
      <c r="AL169" s="901">
        <v>19</v>
      </c>
      <c r="AM169" s="901">
        <v>4</v>
      </c>
      <c r="AN169" s="901">
        <v>8</v>
      </c>
      <c r="AO169" s="901">
        <v>4</v>
      </c>
      <c r="AP169" s="901">
        <v>3</v>
      </c>
      <c r="AQ169" s="901">
        <v>312</v>
      </c>
      <c r="AR169" s="901" t="s">
        <v>16260</v>
      </c>
      <c r="AS169" s="901" t="s">
        <v>16260</v>
      </c>
      <c r="AT169" s="901" t="s">
        <v>564</v>
      </c>
      <c r="AU169" s="899">
        <v>6500</v>
      </c>
      <c r="AV169" s="1160">
        <v>20.833333333333332</v>
      </c>
      <c r="AW169" s="899">
        <v>2000</v>
      </c>
      <c r="AX169" s="899">
        <v>1500</v>
      </c>
      <c r="AY169" s="899">
        <v>1500</v>
      </c>
      <c r="AZ169" s="899">
        <v>500</v>
      </c>
      <c r="BA169" s="899">
        <v>500</v>
      </c>
      <c r="BB169" s="900">
        <v>10</v>
      </c>
      <c r="BC169" s="900">
        <v>10</v>
      </c>
      <c r="BD169" s="1012" t="s">
        <v>6212</v>
      </c>
      <c r="BE169" s="1012" t="s">
        <v>6213</v>
      </c>
      <c r="BF169" s="902">
        <v>5000</v>
      </c>
      <c r="BG169" s="902">
        <v>4000</v>
      </c>
      <c r="BH169" s="902">
        <v>4000</v>
      </c>
      <c r="BI169" s="902">
        <v>5000</v>
      </c>
      <c r="BJ169" s="902">
        <v>5000</v>
      </c>
      <c r="BK169" s="900">
        <v>10</v>
      </c>
      <c r="BL169" s="900">
        <v>10</v>
      </c>
      <c r="BM169" s="1012" t="s">
        <v>5730</v>
      </c>
      <c r="BN169" s="1012" t="s">
        <v>1608</v>
      </c>
      <c r="BO169" s="901" t="s">
        <v>11350</v>
      </c>
      <c r="BP169" s="901" t="s">
        <v>11350</v>
      </c>
      <c r="BQ169" s="901" t="s">
        <v>11350</v>
      </c>
      <c r="BR169" s="901" t="s">
        <v>11350</v>
      </c>
      <c r="BS169" s="901" t="s">
        <v>11350</v>
      </c>
      <c r="BT169" s="901" t="s">
        <v>11350</v>
      </c>
      <c r="BU169" s="901" t="s">
        <v>11350</v>
      </c>
      <c r="BV169" s="901" t="s">
        <v>11350</v>
      </c>
      <c r="BW169" s="924" t="s">
        <v>11350</v>
      </c>
      <c r="BX169" s="901" t="s">
        <v>11350</v>
      </c>
      <c r="BY169" s="901">
        <v>1</v>
      </c>
      <c r="BZ169" s="901">
        <v>1</v>
      </c>
      <c r="CA169" s="901" t="s">
        <v>11350</v>
      </c>
      <c r="CB169" s="901" t="s">
        <v>11350</v>
      </c>
      <c r="CC169" s="901">
        <v>2</v>
      </c>
    </row>
    <row r="170" spans="1:81" s="6" customFormat="1" ht="16.5" customHeight="1">
      <c r="A170" s="123">
        <v>121</v>
      </c>
      <c r="B170" s="901" t="s">
        <v>16</v>
      </c>
      <c r="C170" s="901" t="s">
        <v>90</v>
      </c>
      <c r="D170" s="901" t="s">
        <v>32</v>
      </c>
      <c r="E170" s="901" t="s">
        <v>5507</v>
      </c>
      <c r="F170" s="901" t="s">
        <v>6214</v>
      </c>
      <c r="G170" s="1045" t="s">
        <v>6215</v>
      </c>
      <c r="H170" s="901" t="s">
        <v>16790</v>
      </c>
      <c r="I170" s="901" t="s">
        <v>14300</v>
      </c>
      <c r="J170" s="1059" t="s">
        <v>12899</v>
      </c>
      <c r="K170" s="1046" t="s">
        <v>14300</v>
      </c>
      <c r="L170" s="1046" t="s">
        <v>6216</v>
      </c>
      <c r="M170" s="925" t="s">
        <v>16791</v>
      </c>
      <c r="N170" s="1059" t="s">
        <v>12888</v>
      </c>
      <c r="O170" s="1059" t="s">
        <v>11350</v>
      </c>
      <c r="P170" s="1059" t="s">
        <v>12888</v>
      </c>
      <c r="Q170" s="902">
        <v>936</v>
      </c>
      <c r="R170" s="1160">
        <v>397.65</v>
      </c>
      <c r="S170" s="902">
        <v>258</v>
      </c>
      <c r="T170" s="959" t="s">
        <v>11350</v>
      </c>
      <c r="U170" s="902" t="s">
        <v>11350</v>
      </c>
      <c r="V170" s="902">
        <v>258</v>
      </c>
      <c r="W170" s="902">
        <v>33</v>
      </c>
      <c r="X170" s="900" t="s">
        <v>401</v>
      </c>
      <c r="Y170" s="902">
        <v>38</v>
      </c>
      <c r="Z170" s="902">
        <v>20</v>
      </c>
      <c r="AA170" s="902" t="s">
        <v>11350</v>
      </c>
      <c r="AB170" s="902">
        <v>28</v>
      </c>
      <c r="AC170" s="902" t="s">
        <v>11350</v>
      </c>
      <c r="AD170" s="902">
        <v>40</v>
      </c>
      <c r="AE170" s="902" t="s">
        <v>16792</v>
      </c>
      <c r="AF170" s="925" t="s">
        <v>6217</v>
      </c>
      <c r="AG170" s="902" t="s">
        <v>11350</v>
      </c>
      <c r="AH170" s="902">
        <v>109</v>
      </c>
      <c r="AI170" s="901" t="s">
        <v>11350</v>
      </c>
      <c r="AJ170" s="901" t="s">
        <v>11350</v>
      </c>
      <c r="AK170" s="901" t="s">
        <v>396</v>
      </c>
      <c r="AL170" s="901">
        <v>3</v>
      </c>
      <c r="AM170" s="901">
        <v>2</v>
      </c>
      <c r="AN170" s="901">
        <v>1</v>
      </c>
      <c r="AO170" s="901" t="s">
        <v>11350</v>
      </c>
      <c r="AP170" s="901" t="s">
        <v>11350</v>
      </c>
      <c r="AQ170" s="901">
        <v>254</v>
      </c>
      <c r="AR170" s="998" t="s">
        <v>16177</v>
      </c>
      <c r="AS170" s="998" t="s">
        <v>16177</v>
      </c>
      <c r="AT170" s="998" t="s">
        <v>6218</v>
      </c>
      <c r="AU170" s="899">
        <v>1881</v>
      </c>
      <c r="AV170" s="1160">
        <v>7.4055118110236222</v>
      </c>
      <c r="AW170" s="899" t="s">
        <v>11350</v>
      </c>
      <c r="AX170" s="899" t="s">
        <v>11350</v>
      </c>
      <c r="AY170" s="899" t="s">
        <v>11350</v>
      </c>
      <c r="AZ170" s="899" t="s">
        <v>11350</v>
      </c>
      <c r="BA170" s="899" t="s">
        <v>11350</v>
      </c>
      <c r="BB170" s="900" t="s">
        <v>11350</v>
      </c>
      <c r="BC170" s="900" t="s">
        <v>11350</v>
      </c>
      <c r="BD170" s="900" t="s">
        <v>11350</v>
      </c>
      <c r="BE170" s="1012" t="s">
        <v>11350</v>
      </c>
      <c r="BF170" s="1160">
        <v>5000</v>
      </c>
      <c r="BG170" s="902" t="s">
        <v>11350</v>
      </c>
      <c r="BH170" s="902">
        <v>5000</v>
      </c>
      <c r="BI170" s="902">
        <v>5000</v>
      </c>
      <c r="BJ170" s="902">
        <v>5000</v>
      </c>
      <c r="BK170" s="1990" t="s">
        <v>6219</v>
      </c>
      <c r="BL170" s="1990" t="s">
        <v>11350</v>
      </c>
      <c r="BM170" s="951" t="s">
        <v>6220</v>
      </c>
      <c r="BN170" s="951" t="s">
        <v>6221</v>
      </c>
      <c r="BO170" s="901" t="s">
        <v>11350</v>
      </c>
      <c r="BP170" s="901" t="s">
        <v>11350</v>
      </c>
      <c r="BQ170" s="901" t="s">
        <v>11350</v>
      </c>
      <c r="BR170" s="901" t="s">
        <v>11350</v>
      </c>
      <c r="BS170" s="901" t="s">
        <v>11350</v>
      </c>
      <c r="BT170" s="901" t="s">
        <v>11350</v>
      </c>
      <c r="BU170" s="901" t="s">
        <v>11350</v>
      </c>
      <c r="BV170" s="901" t="s">
        <v>11350</v>
      </c>
      <c r="BW170" s="924" t="s">
        <v>11350</v>
      </c>
      <c r="BX170" s="901" t="s">
        <v>11350</v>
      </c>
      <c r="BY170" s="654">
        <v>3</v>
      </c>
      <c r="BZ170" s="654">
        <v>1</v>
      </c>
      <c r="CA170" s="654">
        <v>1</v>
      </c>
      <c r="CB170" s="901" t="s">
        <v>11350</v>
      </c>
      <c r="CC170" s="901" t="s">
        <v>11350</v>
      </c>
    </row>
    <row r="171" spans="1:81" s="6" customFormat="1" ht="16.5" customHeight="1">
      <c r="A171" s="123">
        <v>122</v>
      </c>
      <c r="B171" s="901" t="s">
        <v>16</v>
      </c>
      <c r="C171" s="901" t="s">
        <v>86</v>
      </c>
      <c r="D171" s="901" t="s">
        <v>32</v>
      </c>
      <c r="E171" s="901" t="s">
        <v>5507</v>
      </c>
      <c r="F171" s="901" t="s">
        <v>6222</v>
      </c>
      <c r="G171" s="1045" t="s">
        <v>6223</v>
      </c>
      <c r="H171" s="901" t="s">
        <v>16793</v>
      </c>
      <c r="I171" s="901" t="s">
        <v>16794</v>
      </c>
      <c r="J171" s="925" t="s">
        <v>12899</v>
      </c>
      <c r="K171" s="1046" t="s">
        <v>16795</v>
      </c>
      <c r="L171" s="1046" t="s">
        <v>6224</v>
      </c>
      <c r="M171" s="925" t="s">
        <v>16796</v>
      </c>
      <c r="N171" s="1059" t="s">
        <v>12888</v>
      </c>
      <c r="O171" s="1059" t="s">
        <v>11350</v>
      </c>
      <c r="P171" s="1059" t="s">
        <v>12888</v>
      </c>
      <c r="Q171" s="902">
        <v>6407</v>
      </c>
      <c r="R171" s="902">
        <v>1032</v>
      </c>
      <c r="S171" s="902">
        <v>386</v>
      </c>
      <c r="T171" s="959">
        <v>52</v>
      </c>
      <c r="U171" s="902" t="s">
        <v>491</v>
      </c>
      <c r="V171" s="902">
        <v>334</v>
      </c>
      <c r="W171" s="902">
        <v>125</v>
      </c>
      <c r="X171" s="900" t="s">
        <v>401</v>
      </c>
      <c r="Y171" s="902">
        <v>57.6</v>
      </c>
      <c r="Z171" s="902">
        <v>10.15</v>
      </c>
      <c r="AA171" s="902">
        <v>750</v>
      </c>
      <c r="AB171" s="902">
        <v>13.68</v>
      </c>
      <c r="AC171" s="902">
        <v>20.76</v>
      </c>
      <c r="AD171" s="902">
        <v>77.760000000000005</v>
      </c>
      <c r="AE171" s="902">
        <v>9</v>
      </c>
      <c r="AF171" s="925" t="s">
        <v>6225</v>
      </c>
      <c r="AG171" s="902">
        <v>770</v>
      </c>
      <c r="AH171" s="902">
        <v>770</v>
      </c>
      <c r="AI171" s="901" t="s">
        <v>11350</v>
      </c>
      <c r="AJ171" s="901" t="s">
        <v>11350</v>
      </c>
      <c r="AK171" s="901" t="s">
        <v>387</v>
      </c>
      <c r="AL171" s="901">
        <v>4</v>
      </c>
      <c r="AM171" s="901">
        <v>4</v>
      </c>
      <c r="AN171" s="901" t="s">
        <v>11350</v>
      </c>
      <c r="AO171" s="901" t="s">
        <v>11350</v>
      </c>
      <c r="AP171" s="901" t="s">
        <v>11350</v>
      </c>
      <c r="AQ171" s="901">
        <v>181</v>
      </c>
      <c r="AR171" s="901" t="s">
        <v>16188</v>
      </c>
      <c r="AS171" s="901" t="s">
        <v>16188</v>
      </c>
      <c r="AT171" s="901" t="s">
        <v>6226</v>
      </c>
      <c r="AU171" s="899">
        <v>1800</v>
      </c>
      <c r="AV171" s="1160">
        <v>9.94475138121547</v>
      </c>
      <c r="AW171" s="899">
        <v>5000</v>
      </c>
      <c r="AX171" s="899">
        <v>3000</v>
      </c>
      <c r="AY171" s="899">
        <v>4000</v>
      </c>
      <c r="AZ171" s="899">
        <v>4000</v>
      </c>
      <c r="BA171" s="899">
        <v>5000</v>
      </c>
      <c r="BB171" s="900">
        <v>20</v>
      </c>
      <c r="BC171" s="900">
        <v>50</v>
      </c>
      <c r="BD171" s="900" t="s">
        <v>6227</v>
      </c>
      <c r="BE171" s="1012" t="s">
        <v>6228</v>
      </c>
      <c r="BF171" s="902">
        <v>5000</v>
      </c>
      <c r="BG171" s="902">
        <v>3000</v>
      </c>
      <c r="BH171" s="902">
        <v>4000</v>
      </c>
      <c r="BI171" s="902">
        <v>4000</v>
      </c>
      <c r="BJ171" s="902">
        <v>5000</v>
      </c>
      <c r="BK171" s="900">
        <v>20</v>
      </c>
      <c r="BL171" s="900">
        <v>50</v>
      </c>
      <c r="BM171" s="1012" t="s">
        <v>6227</v>
      </c>
      <c r="BN171" s="1012" t="s">
        <v>6228</v>
      </c>
      <c r="BO171" s="901" t="s">
        <v>11350</v>
      </c>
      <c r="BP171" s="901" t="s">
        <v>11350</v>
      </c>
      <c r="BQ171" s="901" t="s">
        <v>11350</v>
      </c>
      <c r="BR171" s="901" t="s">
        <v>11350</v>
      </c>
      <c r="BS171" s="901" t="s">
        <v>11350</v>
      </c>
      <c r="BT171" s="901" t="s">
        <v>11350</v>
      </c>
      <c r="BU171" s="901" t="s">
        <v>11350</v>
      </c>
      <c r="BV171" s="901" t="s">
        <v>11350</v>
      </c>
      <c r="BW171" s="924" t="s">
        <v>11350</v>
      </c>
      <c r="BX171" s="901" t="s">
        <v>11350</v>
      </c>
      <c r="BY171" s="901">
        <v>2</v>
      </c>
      <c r="BZ171" s="901" t="s">
        <v>11350</v>
      </c>
      <c r="CA171" s="901">
        <v>1</v>
      </c>
      <c r="CB171" s="901" t="s">
        <v>11350</v>
      </c>
      <c r="CC171" s="901">
        <v>30</v>
      </c>
    </row>
    <row r="172" spans="1:81" s="6" customFormat="1" ht="16.5" customHeight="1">
      <c r="A172" s="123">
        <v>123</v>
      </c>
      <c r="B172" s="901" t="s">
        <v>16</v>
      </c>
      <c r="C172" s="901" t="s">
        <v>82</v>
      </c>
      <c r="D172" s="901" t="s">
        <v>32</v>
      </c>
      <c r="E172" s="901" t="s">
        <v>5507</v>
      </c>
      <c r="F172" s="901" t="s">
        <v>6229</v>
      </c>
      <c r="G172" s="1045" t="s">
        <v>6230</v>
      </c>
      <c r="H172" s="901" t="s">
        <v>16797</v>
      </c>
      <c r="I172" s="901" t="s">
        <v>16798</v>
      </c>
      <c r="J172" s="1059" t="s">
        <v>12899</v>
      </c>
      <c r="K172" s="1046" t="s">
        <v>16799</v>
      </c>
      <c r="L172" s="1046" t="s">
        <v>6231</v>
      </c>
      <c r="M172" s="1066" t="s">
        <v>16800</v>
      </c>
      <c r="N172" s="1059" t="s">
        <v>12888</v>
      </c>
      <c r="O172" s="1059" t="s">
        <v>11350</v>
      </c>
      <c r="P172" s="1059" t="s">
        <v>12888</v>
      </c>
      <c r="Q172" s="902">
        <v>62341</v>
      </c>
      <c r="R172" s="902">
        <v>6372</v>
      </c>
      <c r="S172" s="902">
        <v>1234</v>
      </c>
      <c r="T172" s="959">
        <v>426</v>
      </c>
      <c r="U172" s="902" t="s">
        <v>672</v>
      </c>
      <c r="V172" s="902">
        <v>808</v>
      </c>
      <c r="W172" s="902">
        <v>230</v>
      </c>
      <c r="X172" s="900" t="s">
        <v>401</v>
      </c>
      <c r="Y172" s="902">
        <v>133</v>
      </c>
      <c r="Z172" s="902">
        <v>72</v>
      </c>
      <c r="AA172" s="902">
        <v>43000</v>
      </c>
      <c r="AB172" s="902">
        <v>203</v>
      </c>
      <c r="AC172" s="902">
        <v>65</v>
      </c>
      <c r="AD172" s="902">
        <v>203</v>
      </c>
      <c r="AE172" s="902">
        <v>150</v>
      </c>
      <c r="AF172" s="925" t="s">
        <v>6232</v>
      </c>
      <c r="AG172" s="902" t="s">
        <v>11350</v>
      </c>
      <c r="AH172" s="902">
        <v>302</v>
      </c>
      <c r="AI172" s="901" t="s">
        <v>11350</v>
      </c>
      <c r="AJ172" s="901" t="s">
        <v>11350</v>
      </c>
      <c r="AK172" s="901" t="s">
        <v>4082</v>
      </c>
      <c r="AL172" s="901">
        <v>10</v>
      </c>
      <c r="AM172" s="901">
        <v>1</v>
      </c>
      <c r="AN172" s="901">
        <v>1</v>
      </c>
      <c r="AO172" s="901">
        <v>7</v>
      </c>
      <c r="AP172" s="901">
        <v>1</v>
      </c>
      <c r="AQ172" s="901">
        <v>209</v>
      </c>
      <c r="AR172" s="901" t="s">
        <v>16164</v>
      </c>
      <c r="AS172" s="901" t="s">
        <v>16164</v>
      </c>
      <c r="AT172" s="901" t="s">
        <v>6233</v>
      </c>
      <c r="AU172" s="899">
        <v>5948</v>
      </c>
      <c r="AV172" s="1160">
        <v>28.459330143540669</v>
      </c>
      <c r="AW172" s="899">
        <v>8000</v>
      </c>
      <c r="AX172" s="899">
        <v>4000</v>
      </c>
      <c r="AY172" s="899">
        <v>6000</v>
      </c>
      <c r="AZ172" s="899">
        <v>6000</v>
      </c>
      <c r="BA172" s="899">
        <v>8000</v>
      </c>
      <c r="BB172" s="900" t="s">
        <v>16801</v>
      </c>
      <c r="BC172" s="900">
        <v>50</v>
      </c>
      <c r="BD172" s="900" t="s">
        <v>6234</v>
      </c>
      <c r="BE172" s="1012" t="s">
        <v>6235</v>
      </c>
      <c r="BF172" s="902">
        <v>8000</v>
      </c>
      <c r="BG172" s="902">
        <v>4000</v>
      </c>
      <c r="BH172" s="902">
        <v>6000</v>
      </c>
      <c r="BI172" s="902">
        <v>6000</v>
      </c>
      <c r="BJ172" s="902">
        <v>8000</v>
      </c>
      <c r="BK172" s="900" t="s">
        <v>16801</v>
      </c>
      <c r="BL172" s="900">
        <v>50</v>
      </c>
      <c r="BM172" s="900" t="s">
        <v>6234</v>
      </c>
      <c r="BN172" s="1012" t="s">
        <v>6235</v>
      </c>
      <c r="BO172" s="901" t="s">
        <v>11350</v>
      </c>
      <c r="BP172" s="901" t="s">
        <v>11350</v>
      </c>
      <c r="BQ172" s="901" t="s">
        <v>11350</v>
      </c>
      <c r="BR172" s="901" t="s">
        <v>11350</v>
      </c>
      <c r="BS172" s="901" t="s">
        <v>11350</v>
      </c>
      <c r="BT172" s="901" t="s">
        <v>11350</v>
      </c>
      <c r="BU172" s="901" t="s">
        <v>11350</v>
      </c>
      <c r="BV172" s="901" t="s">
        <v>11350</v>
      </c>
      <c r="BW172" s="924" t="s">
        <v>11350</v>
      </c>
      <c r="BX172" s="901" t="s">
        <v>11350</v>
      </c>
      <c r="BY172" s="901">
        <v>6</v>
      </c>
      <c r="BZ172" s="901" t="s">
        <v>11350</v>
      </c>
      <c r="CA172" s="901">
        <v>7</v>
      </c>
      <c r="CB172" s="901">
        <v>2</v>
      </c>
      <c r="CC172" s="901" t="s">
        <v>11350</v>
      </c>
    </row>
    <row r="173" spans="1:81" s="6" customFormat="1" ht="16.5" customHeight="1">
      <c r="A173" s="123">
        <v>124</v>
      </c>
      <c r="B173" s="901" t="s">
        <v>16</v>
      </c>
      <c r="C173" s="901" t="s">
        <v>101</v>
      </c>
      <c r="D173" s="901" t="s">
        <v>32</v>
      </c>
      <c r="E173" s="901" t="s">
        <v>5507</v>
      </c>
      <c r="F173" s="901" t="s">
        <v>6236</v>
      </c>
      <c r="G173" s="1045" t="s">
        <v>6119</v>
      </c>
      <c r="H173" s="901" t="s">
        <v>16723</v>
      </c>
      <c r="I173" s="901" t="s">
        <v>16802</v>
      </c>
      <c r="J173" s="1059" t="s">
        <v>12899</v>
      </c>
      <c r="K173" s="1046" t="s">
        <v>13947</v>
      </c>
      <c r="L173" s="1046" t="s">
        <v>6237</v>
      </c>
      <c r="M173" s="1066" t="s">
        <v>16726</v>
      </c>
      <c r="N173" s="1059" t="s">
        <v>12888</v>
      </c>
      <c r="O173" s="1059" t="s">
        <v>11350</v>
      </c>
      <c r="P173" s="1059" t="s">
        <v>12888</v>
      </c>
      <c r="Q173" s="902">
        <v>40974</v>
      </c>
      <c r="R173" s="902">
        <v>1802</v>
      </c>
      <c r="S173" s="902">
        <v>257</v>
      </c>
      <c r="T173" s="959">
        <v>175</v>
      </c>
      <c r="U173" s="902" t="s">
        <v>418</v>
      </c>
      <c r="V173" s="902">
        <v>82</v>
      </c>
      <c r="W173" s="902">
        <v>4358</v>
      </c>
      <c r="X173" s="900" t="s">
        <v>401</v>
      </c>
      <c r="Y173" s="902">
        <v>419.79</v>
      </c>
      <c r="Z173" s="902">
        <v>27</v>
      </c>
      <c r="AA173" s="902" t="s">
        <v>11350</v>
      </c>
      <c r="AB173" s="902">
        <v>62</v>
      </c>
      <c r="AC173" s="902">
        <v>312</v>
      </c>
      <c r="AD173" s="902">
        <v>62</v>
      </c>
      <c r="AE173" s="902">
        <v>300</v>
      </c>
      <c r="AF173" s="925" t="s">
        <v>5393</v>
      </c>
      <c r="AG173" s="902" t="s">
        <v>11350</v>
      </c>
      <c r="AH173" s="902">
        <v>140</v>
      </c>
      <c r="AI173" s="901" t="s">
        <v>11350</v>
      </c>
      <c r="AJ173" s="901" t="s">
        <v>11350</v>
      </c>
      <c r="AK173" s="901" t="s">
        <v>396</v>
      </c>
      <c r="AL173" s="901">
        <v>5</v>
      </c>
      <c r="AM173" s="901" t="s">
        <v>11350</v>
      </c>
      <c r="AN173" s="901">
        <v>5</v>
      </c>
      <c r="AO173" s="901" t="s">
        <v>11350</v>
      </c>
      <c r="AP173" s="901" t="s">
        <v>11350</v>
      </c>
      <c r="AQ173" s="901">
        <v>310</v>
      </c>
      <c r="AR173" s="901" t="s">
        <v>16168</v>
      </c>
      <c r="AS173" s="901" t="s">
        <v>16168</v>
      </c>
      <c r="AT173" s="901" t="s">
        <v>564</v>
      </c>
      <c r="AU173" s="899">
        <v>46756</v>
      </c>
      <c r="AV173" s="1160">
        <v>150.82580645161289</v>
      </c>
      <c r="AW173" s="899">
        <v>10000</v>
      </c>
      <c r="AX173" s="899">
        <v>8000</v>
      </c>
      <c r="AY173" s="899">
        <v>8000</v>
      </c>
      <c r="AZ173" s="899">
        <v>9000</v>
      </c>
      <c r="BA173" s="899">
        <v>10000</v>
      </c>
      <c r="BB173" s="900">
        <v>20</v>
      </c>
      <c r="BC173" s="900">
        <v>20</v>
      </c>
      <c r="BD173" s="900" t="s">
        <v>6238</v>
      </c>
      <c r="BE173" s="1012" t="s">
        <v>6123</v>
      </c>
      <c r="BF173" s="902" t="s">
        <v>11350</v>
      </c>
      <c r="BG173" s="902" t="s">
        <v>11350</v>
      </c>
      <c r="BH173" s="902" t="s">
        <v>11350</v>
      </c>
      <c r="BI173" s="902" t="s">
        <v>11350</v>
      </c>
      <c r="BJ173" s="902" t="s">
        <v>11350</v>
      </c>
      <c r="BK173" s="900" t="s">
        <v>11350</v>
      </c>
      <c r="BL173" s="900" t="s">
        <v>11350</v>
      </c>
      <c r="BM173" s="1012" t="s">
        <v>11350</v>
      </c>
      <c r="BN173" s="1012" t="s">
        <v>11350</v>
      </c>
      <c r="BO173" s="901" t="s">
        <v>11350</v>
      </c>
      <c r="BP173" s="901" t="s">
        <v>11350</v>
      </c>
      <c r="BQ173" s="901" t="s">
        <v>11350</v>
      </c>
      <c r="BR173" s="901" t="s">
        <v>11350</v>
      </c>
      <c r="BS173" s="901" t="s">
        <v>11350</v>
      </c>
      <c r="BT173" s="901" t="s">
        <v>11350</v>
      </c>
      <c r="BU173" s="901" t="s">
        <v>11350</v>
      </c>
      <c r="BV173" s="901" t="s">
        <v>11350</v>
      </c>
      <c r="BW173" s="924" t="s">
        <v>11350</v>
      </c>
      <c r="BX173" s="901" t="s">
        <v>11350</v>
      </c>
      <c r="BY173" s="901" t="s">
        <v>11350</v>
      </c>
      <c r="BZ173" s="901">
        <v>6</v>
      </c>
      <c r="CA173" s="901">
        <v>1</v>
      </c>
      <c r="CB173" s="901" t="s">
        <v>11350</v>
      </c>
      <c r="CC173" s="901" t="s">
        <v>11350</v>
      </c>
    </row>
    <row r="174" spans="1:81" s="6" customFormat="1" ht="16.5" customHeight="1">
      <c r="A174" s="123">
        <v>125</v>
      </c>
      <c r="B174" s="925" t="s">
        <v>16</v>
      </c>
      <c r="C174" s="925" t="s">
        <v>93</v>
      </c>
      <c r="D174" s="925" t="s">
        <v>32</v>
      </c>
      <c r="E174" s="901" t="s">
        <v>5507</v>
      </c>
      <c r="F174" s="925" t="s">
        <v>6239</v>
      </c>
      <c r="G174" s="1010" t="s">
        <v>2411</v>
      </c>
      <c r="H174" s="925" t="s">
        <v>13610</v>
      </c>
      <c r="I174" s="925" t="s">
        <v>14002</v>
      </c>
      <c r="J174" s="901" t="s">
        <v>12899</v>
      </c>
      <c r="K174" s="925" t="s">
        <v>14002</v>
      </c>
      <c r="L174" s="925" t="s">
        <v>6240</v>
      </c>
      <c r="M174" s="925" t="s">
        <v>16803</v>
      </c>
      <c r="N174" s="925" t="s">
        <v>12888</v>
      </c>
      <c r="O174" s="925" t="s">
        <v>11350</v>
      </c>
      <c r="P174" s="910" t="s">
        <v>12888</v>
      </c>
      <c r="Q174" s="902">
        <v>24665</v>
      </c>
      <c r="R174" s="902">
        <v>1703</v>
      </c>
      <c r="S174" s="902">
        <v>732</v>
      </c>
      <c r="T174" s="959">
        <v>234</v>
      </c>
      <c r="U174" s="902" t="s">
        <v>11350</v>
      </c>
      <c r="V174" s="902">
        <v>498</v>
      </c>
      <c r="W174" s="902">
        <v>234</v>
      </c>
      <c r="X174" s="900" t="s">
        <v>401</v>
      </c>
      <c r="Y174" s="902">
        <v>234</v>
      </c>
      <c r="Z174" s="902">
        <v>380</v>
      </c>
      <c r="AA174" s="902">
        <v>500</v>
      </c>
      <c r="AB174" s="902">
        <v>20</v>
      </c>
      <c r="AC174" s="902">
        <v>150</v>
      </c>
      <c r="AD174" s="902">
        <v>230</v>
      </c>
      <c r="AE174" s="902">
        <v>20</v>
      </c>
      <c r="AF174" s="925" t="s">
        <v>11350</v>
      </c>
      <c r="AG174" s="902" t="s">
        <v>11350</v>
      </c>
      <c r="AH174" s="902" t="s">
        <v>11350</v>
      </c>
      <c r="AI174" s="925" t="s">
        <v>11350</v>
      </c>
      <c r="AJ174" s="925" t="s">
        <v>11350</v>
      </c>
      <c r="AK174" s="925" t="s">
        <v>11350</v>
      </c>
      <c r="AL174" s="925" t="s">
        <v>11350</v>
      </c>
      <c r="AM174" s="925" t="s">
        <v>11350</v>
      </c>
      <c r="AN174" s="925" t="s">
        <v>11350</v>
      </c>
      <c r="AO174" s="925" t="s">
        <v>11350</v>
      </c>
      <c r="AP174" s="925" t="s">
        <v>11350</v>
      </c>
      <c r="AQ174" s="925" t="s">
        <v>11350</v>
      </c>
      <c r="AR174" s="925" t="s">
        <v>11350</v>
      </c>
      <c r="AS174" s="925" t="s">
        <v>11350</v>
      </c>
      <c r="AT174" s="925" t="s">
        <v>11350</v>
      </c>
      <c r="AU174" s="899" t="s">
        <v>11350</v>
      </c>
      <c r="AV174" s="1160" t="s">
        <v>11350</v>
      </c>
      <c r="AW174" s="899" t="s">
        <v>11350</v>
      </c>
      <c r="AX174" s="899" t="s">
        <v>11350</v>
      </c>
      <c r="AY174" s="899" t="s">
        <v>11350</v>
      </c>
      <c r="AZ174" s="899" t="s">
        <v>11350</v>
      </c>
      <c r="BA174" s="899" t="s">
        <v>11350</v>
      </c>
      <c r="BB174" s="900" t="s">
        <v>11350</v>
      </c>
      <c r="BC174" s="900" t="s">
        <v>11350</v>
      </c>
      <c r="BD174" s="925" t="s">
        <v>11350</v>
      </c>
      <c r="BE174" s="925" t="s">
        <v>11350</v>
      </c>
      <c r="BF174" s="902" t="s">
        <v>11350</v>
      </c>
      <c r="BG174" s="902" t="s">
        <v>11350</v>
      </c>
      <c r="BH174" s="902" t="s">
        <v>11350</v>
      </c>
      <c r="BI174" s="902" t="s">
        <v>11350</v>
      </c>
      <c r="BJ174" s="902" t="s">
        <v>11350</v>
      </c>
      <c r="BK174" s="900" t="s">
        <v>11350</v>
      </c>
      <c r="BL174" s="900" t="s">
        <v>11350</v>
      </c>
      <c r="BM174" s="925" t="s">
        <v>11350</v>
      </c>
      <c r="BN174" s="925" t="s">
        <v>11350</v>
      </c>
      <c r="BO174" s="925" t="s">
        <v>11350</v>
      </c>
      <c r="BP174" s="925" t="s">
        <v>11350</v>
      </c>
      <c r="BQ174" s="925" t="s">
        <v>11350</v>
      </c>
      <c r="BR174" s="925" t="s">
        <v>11350</v>
      </c>
      <c r="BS174" s="925" t="s">
        <v>11350</v>
      </c>
      <c r="BT174" s="925" t="s">
        <v>11350</v>
      </c>
      <c r="BU174" s="925" t="s">
        <v>11350</v>
      </c>
      <c r="BV174" s="925" t="s">
        <v>11350</v>
      </c>
      <c r="BW174" s="986" t="s">
        <v>11350</v>
      </c>
      <c r="BX174" s="925" t="s">
        <v>11350</v>
      </c>
      <c r="BY174" s="925" t="s">
        <v>11350</v>
      </c>
      <c r="BZ174" s="925" t="s">
        <v>11350</v>
      </c>
      <c r="CA174" s="925" t="s">
        <v>11350</v>
      </c>
      <c r="CB174" s="925" t="s">
        <v>11350</v>
      </c>
      <c r="CC174" s="925" t="s">
        <v>11350</v>
      </c>
    </row>
    <row r="175" spans="1:81" s="6" customFormat="1" ht="16.5" customHeight="1">
      <c r="A175" s="123">
        <v>126</v>
      </c>
      <c r="B175" s="925" t="s">
        <v>16</v>
      </c>
      <c r="C175" s="925" t="s">
        <v>94</v>
      </c>
      <c r="D175" s="925" t="s">
        <v>32</v>
      </c>
      <c r="E175" s="925" t="s">
        <v>5507</v>
      </c>
      <c r="F175" s="925" t="s">
        <v>6241</v>
      </c>
      <c r="G175" s="1010" t="s">
        <v>20093</v>
      </c>
      <c r="H175" s="925" t="s">
        <v>16804</v>
      </c>
      <c r="I175" s="925" t="s">
        <v>16805</v>
      </c>
      <c r="J175" s="925" t="s">
        <v>12899</v>
      </c>
      <c r="K175" s="925" t="s">
        <v>16806</v>
      </c>
      <c r="L175" s="925" t="s">
        <v>6242</v>
      </c>
      <c r="M175" s="925" t="s">
        <v>16807</v>
      </c>
      <c r="N175" s="925" t="s">
        <v>12888</v>
      </c>
      <c r="O175" s="925" t="s">
        <v>11350</v>
      </c>
      <c r="P175" s="925" t="s">
        <v>12888</v>
      </c>
      <c r="Q175" s="902">
        <v>7180</v>
      </c>
      <c r="R175" s="902">
        <v>168</v>
      </c>
      <c r="S175" s="902">
        <v>84</v>
      </c>
      <c r="T175" s="959" t="s">
        <v>11350</v>
      </c>
      <c r="U175" s="902" t="s">
        <v>575</v>
      </c>
      <c r="V175" s="902">
        <v>84</v>
      </c>
      <c r="W175" s="902">
        <v>12</v>
      </c>
      <c r="X175" s="900" t="s">
        <v>401</v>
      </c>
      <c r="Y175" s="902">
        <v>84</v>
      </c>
      <c r="Z175" s="902" t="s">
        <v>11350</v>
      </c>
      <c r="AA175" s="902" t="s">
        <v>11350</v>
      </c>
      <c r="AB175" s="902" t="s">
        <v>11350</v>
      </c>
      <c r="AC175" s="902" t="s">
        <v>11350</v>
      </c>
      <c r="AD175" s="902" t="s">
        <v>11350</v>
      </c>
      <c r="AE175" s="902">
        <v>20</v>
      </c>
      <c r="AF175" s="925" t="s">
        <v>6243</v>
      </c>
      <c r="AG175" s="902" t="s">
        <v>11350</v>
      </c>
      <c r="AH175" s="902">
        <v>66</v>
      </c>
      <c r="AI175" s="925" t="s">
        <v>11350</v>
      </c>
      <c r="AJ175" s="925" t="s">
        <v>11350</v>
      </c>
      <c r="AK175" s="925" t="s">
        <v>396</v>
      </c>
      <c r="AL175" s="925" t="s">
        <v>11350</v>
      </c>
      <c r="AM175" s="925" t="s">
        <v>11350</v>
      </c>
      <c r="AN175" s="925" t="s">
        <v>11350</v>
      </c>
      <c r="AO175" s="925" t="s">
        <v>11350</v>
      </c>
      <c r="AP175" s="925" t="s">
        <v>11350</v>
      </c>
      <c r="AQ175" s="925">
        <v>350</v>
      </c>
      <c r="AR175" s="925" t="s">
        <v>16168</v>
      </c>
      <c r="AS175" s="925" t="s">
        <v>16168</v>
      </c>
      <c r="AT175" s="925" t="s">
        <v>6244</v>
      </c>
      <c r="AU175" s="899">
        <v>300</v>
      </c>
      <c r="AV175" s="1160">
        <v>0.8571428571428571</v>
      </c>
      <c r="AW175" s="899" t="s">
        <v>11350</v>
      </c>
      <c r="AX175" s="899" t="s">
        <v>11350</v>
      </c>
      <c r="AY175" s="899" t="s">
        <v>11350</v>
      </c>
      <c r="AZ175" s="899" t="s">
        <v>11350</v>
      </c>
      <c r="BA175" s="899" t="s">
        <v>11350</v>
      </c>
      <c r="BB175" s="950" t="s">
        <v>11350</v>
      </c>
      <c r="BC175" s="950" t="s">
        <v>11350</v>
      </c>
      <c r="BD175" s="925" t="s">
        <v>11350</v>
      </c>
      <c r="BE175" s="925" t="s">
        <v>364</v>
      </c>
      <c r="BF175" s="902" t="s">
        <v>11350</v>
      </c>
      <c r="BG175" s="902" t="s">
        <v>11350</v>
      </c>
      <c r="BH175" s="902" t="s">
        <v>11350</v>
      </c>
      <c r="BI175" s="902" t="s">
        <v>11350</v>
      </c>
      <c r="BJ175" s="902" t="s">
        <v>11350</v>
      </c>
      <c r="BK175" s="950" t="s">
        <v>11350</v>
      </c>
      <c r="BL175" s="950" t="s">
        <v>11350</v>
      </c>
      <c r="BM175" s="925" t="s">
        <v>11350</v>
      </c>
      <c r="BN175" s="925" t="s">
        <v>11350</v>
      </c>
      <c r="BO175" s="925" t="s">
        <v>11350</v>
      </c>
      <c r="BP175" s="925" t="s">
        <v>11350</v>
      </c>
      <c r="BQ175" s="925" t="s">
        <v>11350</v>
      </c>
      <c r="BR175" s="925" t="s">
        <v>11350</v>
      </c>
      <c r="BS175" s="925" t="s">
        <v>11350</v>
      </c>
      <c r="BT175" s="925" t="s">
        <v>11350</v>
      </c>
      <c r="BU175" s="925" t="s">
        <v>11350</v>
      </c>
      <c r="BV175" s="925" t="s">
        <v>11350</v>
      </c>
      <c r="BW175" s="986" t="s">
        <v>11350</v>
      </c>
      <c r="BX175" s="925" t="s">
        <v>11350</v>
      </c>
      <c r="BY175" s="925">
        <v>2</v>
      </c>
      <c r="BZ175" s="925" t="s">
        <v>11350</v>
      </c>
      <c r="CA175" s="925" t="s">
        <v>11350</v>
      </c>
      <c r="CB175" s="925" t="s">
        <v>11350</v>
      </c>
      <c r="CC175" s="925" t="s">
        <v>11350</v>
      </c>
    </row>
    <row r="176" spans="1:81" s="7" customFormat="1" ht="16.5" customHeight="1">
      <c r="A176" s="123">
        <v>127</v>
      </c>
      <c r="B176" s="925" t="s">
        <v>16</v>
      </c>
      <c r="C176" s="925" t="s">
        <v>109</v>
      </c>
      <c r="D176" s="925" t="s">
        <v>32</v>
      </c>
      <c r="E176" s="901" t="s">
        <v>5507</v>
      </c>
      <c r="F176" s="901" t="s">
        <v>6245</v>
      </c>
      <c r="G176" s="1045" t="s">
        <v>6246</v>
      </c>
      <c r="H176" s="901" t="s">
        <v>16808</v>
      </c>
      <c r="I176" s="901" t="s">
        <v>16809</v>
      </c>
      <c r="J176" s="925" t="s">
        <v>12899</v>
      </c>
      <c r="K176" s="901" t="s">
        <v>16810</v>
      </c>
      <c r="L176" s="1192" t="s">
        <v>6247</v>
      </c>
      <c r="M176" s="1066" t="s">
        <v>16811</v>
      </c>
      <c r="N176" s="925" t="s">
        <v>12888</v>
      </c>
      <c r="O176" s="925" t="s">
        <v>11350</v>
      </c>
      <c r="P176" s="925" t="s">
        <v>12888</v>
      </c>
      <c r="Q176" s="902">
        <v>1299</v>
      </c>
      <c r="R176" s="902">
        <v>926</v>
      </c>
      <c r="S176" s="902">
        <v>362</v>
      </c>
      <c r="T176" s="959">
        <v>362</v>
      </c>
      <c r="U176" s="902" t="s">
        <v>672</v>
      </c>
      <c r="V176" s="902" t="s">
        <v>11350</v>
      </c>
      <c r="W176" s="902">
        <v>32</v>
      </c>
      <c r="X176" s="900" t="s">
        <v>401</v>
      </c>
      <c r="Y176" s="902">
        <v>195</v>
      </c>
      <c r="Z176" s="902">
        <v>34</v>
      </c>
      <c r="AA176" s="902">
        <v>330</v>
      </c>
      <c r="AB176" s="902">
        <v>32</v>
      </c>
      <c r="AC176" s="902">
        <v>211</v>
      </c>
      <c r="AD176" s="902" t="s">
        <v>11350</v>
      </c>
      <c r="AE176" s="902">
        <v>15</v>
      </c>
      <c r="AF176" s="901" t="s">
        <v>6201</v>
      </c>
      <c r="AG176" s="902" t="s">
        <v>11350</v>
      </c>
      <c r="AH176" s="902">
        <v>526</v>
      </c>
      <c r="AI176" s="901" t="s">
        <v>11350</v>
      </c>
      <c r="AJ176" s="901" t="s">
        <v>11350</v>
      </c>
      <c r="AK176" s="901" t="s">
        <v>387</v>
      </c>
      <c r="AL176" s="901">
        <v>9</v>
      </c>
      <c r="AM176" s="901">
        <v>3</v>
      </c>
      <c r="AN176" s="901">
        <v>3</v>
      </c>
      <c r="AO176" s="901">
        <v>3</v>
      </c>
      <c r="AP176" s="901" t="s">
        <v>11350</v>
      </c>
      <c r="AQ176" s="901">
        <v>250</v>
      </c>
      <c r="AR176" s="901" t="s">
        <v>16362</v>
      </c>
      <c r="AS176" s="901" t="s">
        <v>16362</v>
      </c>
      <c r="AT176" s="901" t="s">
        <v>464</v>
      </c>
      <c r="AU176" s="899">
        <v>2157</v>
      </c>
      <c r="AV176" s="1160">
        <v>8.6280000000000001</v>
      </c>
      <c r="AW176" s="899">
        <v>3000</v>
      </c>
      <c r="AX176" s="899" t="s">
        <v>11350</v>
      </c>
      <c r="AY176" s="899">
        <v>2000</v>
      </c>
      <c r="AZ176" s="899" t="s">
        <v>11350</v>
      </c>
      <c r="BA176" s="899" t="s">
        <v>11350</v>
      </c>
      <c r="BB176" s="900">
        <v>30</v>
      </c>
      <c r="BC176" s="900">
        <v>50</v>
      </c>
      <c r="BD176" s="1012" t="s">
        <v>11350</v>
      </c>
      <c r="BE176" s="1012" t="s">
        <v>6248</v>
      </c>
      <c r="BF176" s="902">
        <v>6000</v>
      </c>
      <c r="BG176" s="902" t="s">
        <v>11350</v>
      </c>
      <c r="BH176" s="902">
        <v>3000</v>
      </c>
      <c r="BI176" s="902" t="s">
        <v>11350</v>
      </c>
      <c r="BJ176" s="902" t="s">
        <v>11350</v>
      </c>
      <c r="BK176" s="900">
        <v>30</v>
      </c>
      <c r="BL176" s="900">
        <v>50</v>
      </c>
      <c r="BM176" s="1012" t="s">
        <v>1359</v>
      </c>
      <c r="BN176" s="1012" t="s">
        <v>11350</v>
      </c>
      <c r="BO176" s="901" t="s">
        <v>11350</v>
      </c>
      <c r="BP176" s="901" t="s">
        <v>11350</v>
      </c>
      <c r="BQ176" s="901" t="s">
        <v>11350</v>
      </c>
      <c r="BR176" s="901" t="s">
        <v>11350</v>
      </c>
      <c r="BS176" s="901" t="s">
        <v>11350</v>
      </c>
      <c r="BT176" s="901" t="s">
        <v>11350</v>
      </c>
      <c r="BU176" s="901" t="s">
        <v>11350</v>
      </c>
      <c r="BV176" s="901" t="s">
        <v>11350</v>
      </c>
      <c r="BW176" s="924" t="s">
        <v>11350</v>
      </c>
      <c r="BX176" s="901" t="s">
        <v>11350</v>
      </c>
      <c r="BY176" s="901">
        <v>2</v>
      </c>
      <c r="BZ176" s="901" t="s">
        <v>11350</v>
      </c>
      <c r="CA176" s="901">
        <v>1</v>
      </c>
      <c r="CB176" s="901">
        <v>1</v>
      </c>
      <c r="CC176" s="901" t="s">
        <v>11350</v>
      </c>
    </row>
    <row r="177" spans="1:81" s="6" customFormat="1" ht="16.5" customHeight="1">
      <c r="A177" s="123">
        <v>128</v>
      </c>
      <c r="B177" s="901" t="s">
        <v>16</v>
      </c>
      <c r="C177" s="901" t="s">
        <v>101</v>
      </c>
      <c r="D177" s="901" t="s">
        <v>32</v>
      </c>
      <c r="E177" s="901" t="s">
        <v>5507</v>
      </c>
      <c r="F177" s="901" t="s">
        <v>6249</v>
      </c>
      <c r="G177" s="1045" t="s">
        <v>6250</v>
      </c>
      <c r="H177" s="901" t="s">
        <v>16812</v>
      </c>
      <c r="I177" s="901" t="s">
        <v>16813</v>
      </c>
      <c r="J177" s="901" t="s">
        <v>12899</v>
      </c>
      <c r="K177" s="901" t="s">
        <v>16814</v>
      </c>
      <c r="L177" s="901" t="s">
        <v>6251</v>
      </c>
      <c r="M177" s="1193" t="s">
        <v>20094</v>
      </c>
      <c r="N177" s="925" t="s">
        <v>12888</v>
      </c>
      <c r="O177" s="925" t="s">
        <v>11350</v>
      </c>
      <c r="P177" s="925" t="s">
        <v>12888</v>
      </c>
      <c r="Q177" s="1087">
        <v>5196</v>
      </c>
      <c r="R177" s="1049">
        <v>595</v>
      </c>
      <c r="S177" s="1049">
        <v>519</v>
      </c>
      <c r="T177" s="1194">
        <v>237</v>
      </c>
      <c r="U177" s="1049" t="s">
        <v>575</v>
      </c>
      <c r="V177" s="1087">
        <v>282</v>
      </c>
      <c r="W177" s="1087">
        <v>38</v>
      </c>
      <c r="X177" s="1062" t="s">
        <v>401</v>
      </c>
      <c r="Y177" s="1087">
        <v>96</v>
      </c>
      <c r="Z177" s="1087" t="s">
        <v>2099</v>
      </c>
      <c r="AA177" s="1087" t="s">
        <v>2099</v>
      </c>
      <c r="AB177" s="1087">
        <v>50</v>
      </c>
      <c r="AC177" s="1087">
        <v>16</v>
      </c>
      <c r="AD177" s="1087">
        <v>99</v>
      </c>
      <c r="AE177" s="1049">
        <v>30</v>
      </c>
      <c r="AF177" s="901" t="s">
        <v>6252</v>
      </c>
      <c r="AG177" s="983">
        <v>130</v>
      </c>
      <c r="AH177" s="983">
        <v>130</v>
      </c>
      <c r="AI177" s="901" t="s">
        <v>2099</v>
      </c>
      <c r="AJ177" s="901" t="s">
        <v>2099</v>
      </c>
      <c r="AK177" s="901" t="s">
        <v>396</v>
      </c>
      <c r="AL177" s="901">
        <v>31</v>
      </c>
      <c r="AM177" s="901">
        <v>1</v>
      </c>
      <c r="AN177" s="901">
        <v>30</v>
      </c>
      <c r="AO177" s="901" t="s">
        <v>11350</v>
      </c>
      <c r="AP177" s="901" t="s">
        <v>11350</v>
      </c>
      <c r="AQ177" s="901">
        <v>317</v>
      </c>
      <c r="AR177" s="1098" t="s">
        <v>16164</v>
      </c>
      <c r="AS177" s="1098" t="s">
        <v>16164</v>
      </c>
      <c r="AT177" s="901" t="s">
        <v>464</v>
      </c>
      <c r="AU177" s="1097">
        <v>22500</v>
      </c>
      <c r="AV177" s="1160">
        <v>70.977917981072551</v>
      </c>
      <c r="AW177" s="1028">
        <v>7000</v>
      </c>
      <c r="AX177" s="1028">
        <v>4000</v>
      </c>
      <c r="AY177" s="899">
        <v>4000</v>
      </c>
      <c r="AZ177" s="899">
        <v>4000</v>
      </c>
      <c r="BA177" s="899">
        <v>7000</v>
      </c>
      <c r="BB177" s="900">
        <v>20</v>
      </c>
      <c r="BC177" s="900">
        <v>20</v>
      </c>
      <c r="BD177" s="1012" t="s">
        <v>11350</v>
      </c>
      <c r="BE177" s="1012" t="s">
        <v>6253</v>
      </c>
      <c r="BF177" s="982">
        <v>9000</v>
      </c>
      <c r="BG177" s="982">
        <v>4000</v>
      </c>
      <c r="BH177" s="982">
        <v>4000</v>
      </c>
      <c r="BI177" s="982">
        <v>4000</v>
      </c>
      <c r="BJ177" s="982">
        <v>9000</v>
      </c>
      <c r="BK177" s="984">
        <v>20</v>
      </c>
      <c r="BL177" s="984">
        <v>20</v>
      </c>
      <c r="BM177" s="1050" t="s">
        <v>6254</v>
      </c>
      <c r="BN177" s="1050" t="s">
        <v>6253</v>
      </c>
      <c r="BO177" s="901" t="s">
        <v>2099</v>
      </c>
      <c r="BP177" s="901" t="s">
        <v>2099</v>
      </c>
      <c r="BQ177" s="901" t="s">
        <v>2099</v>
      </c>
      <c r="BR177" s="901" t="s">
        <v>2099</v>
      </c>
      <c r="BS177" s="901" t="s">
        <v>2099</v>
      </c>
      <c r="BT177" s="901" t="s">
        <v>2099</v>
      </c>
      <c r="BU177" s="901" t="s">
        <v>2099</v>
      </c>
      <c r="BV177" s="901" t="s">
        <v>2099</v>
      </c>
      <c r="BW177" s="924" t="s">
        <v>2099</v>
      </c>
      <c r="BX177" s="901" t="s">
        <v>2099</v>
      </c>
      <c r="BY177" s="901">
        <v>1</v>
      </c>
      <c r="BZ177" s="901">
        <v>1</v>
      </c>
      <c r="CA177" s="913">
        <v>1</v>
      </c>
      <c r="CB177" s="913" t="s">
        <v>11350</v>
      </c>
      <c r="CC177" s="913" t="s">
        <v>11350</v>
      </c>
    </row>
    <row r="178" spans="1:81" s="6" customFormat="1" ht="16.5" customHeight="1">
      <c r="A178" s="123">
        <v>129</v>
      </c>
      <c r="B178" s="901" t="s">
        <v>16</v>
      </c>
      <c r="C178" s="901" t="s">
        <v>86</v>
      </c>
      <c r="D178" s="901" t="s">
        <v>32</v>
      </c>
      <c r="E178" s="901" t="s">
        <v>5507</v>
      </c>
      <c r="F178" s="901" t="s">
        <v>6255</v>
      </c>
      <c r="G178" s="1045" t="s">
        <v>6256</v>
      </c>
      <c r="H178" s="901" t="s">
        <v>16815</v>
      </c>
      <c r="I178" s="901" t="s">
        <v>16816</v>
      </c>
      <c r="J178" s="925" t="s">
        <v>12899</v>
      </c>
      <c r="K178" s="1046" t="s">
        <v>13235</v>
      </c>
      <c r="L178" s="1046" t="s">
        <v>6257</v>
      </c>
      <c r="M178" s="1067" t="s">
        <v>16817</v>
      </c>
      <c r="N178" s="1059" t="s">
        <v>12888</v>
      </c>
      <c r="O178" s="1059" t="s">
        <v>11350</v>
      </c>
      <c r="P178" s="1059" t="s">
        <v>12888</v>
      </c>
      <c r="Q178" s="902">
        <v>5111</v>
      </c>
      <c r="R178" s="902">
        <v>543.62</v>
      </c>
      <c r="S178" s="902">
        <v>1106</v>
      </c>
      <c r="T178" s="959">
        <v>776</v>
      </c>
      <c r="U178" s="902" t="s">
        <v>3890</v>
      </c>
      <c r="V178" s="902">
        <v>330</v>
      </c>
      <c r="W178" s="902">
        <v>34</v>
      </c>
      <c r="X178" s="900" t="s">
        <v>401</v>
      </c>
      <c r="Y178" s="902" t="s">
        <v>11350</v>
      </c>
      <c r="Z178" s="902">
        <v>32</v>
      </c>
      <c r="AA178" s="902" t="s">
        <v>2992</v>
      </c>
      <c r="AB178" s="902">
        <v>48</v>
      </c>
      <c r="AC178" s="902" t="s">
        <v>11350</v>
      </c>
      <c r="AD178" s="902" t="s">
        <v>11350</v>
      </c>
      <c r="AE178" s="902">
        <v>18</v>
      </c>
      <c r="AF178" s="925" t="s">
        <v>6258</v>
      </c>
      <c r="AG178" s="902">
        <v>6</v>
      </c>
      <c r="AH178" s="902">
        <v>200</v>
      </c>
      <c r="AI178" s="901" t="s">
        <v>11350</v>
      </c>
      <c r="AJ178" s="901" t="s">
        <v>11350</v>
      </c>
      <c r="AK178" s="901" t="s">
        <v>406</v>
      </c>
      <c r="AL178" s="901" t="s">
        <v>11350</v>
      </c>
      <c r="AM178" s="901" t="s">
        <v>11350</v>
      </c>
      <c r="AN178" s="901" t="s">
        <v>11350</v>
      </c>
      <c r="AO178" s="901" t="s">
        <v>11350</v>
      </c>
      <c r="AP178" s="901" t="s">
        <v>11350</v>
      </c>
      <c r="AQ178" s="901">
        <v>300</v>
      </c>
      <c r="AR178" s="901" t="s">
        <v>16177</v>
      </c>
      <c r="AS178" s="901" t="s">
        <v>16177</v>
      </c>
      <c r="AT178" s="901" t="s">
        <v>6259</v>
      </c>
      <c r="AU178" s="899">
        <v>500</v>
      </c>
      <c r="AV178" s="1160">
        <v>1.6666666666666667</v>
      </c>
      <c r="AW178" s="899" t="s">
        <v>11350</v>
      </c>
      <c r="AX178" s="899" t="s">
        <v>11350</v>
      </c>
      <c r="AY178" s="899" t="s">
        <v>11350</v>
      </c>
      <c r="AZ178" s="899" t="s">
        <v>11350</v>
      </c>
      <c r="BA178" s="899" t="s">
        <v>11350</v>
      </c>
      <c r="BB178" s="900" t="s">
        <v>11350</v>
      </c>
      <c r="BC178" s="900" t="s">
        <v>11350</v>
      </c>
      <c r="BD178" s="900" t="s">
        <v>11350</v>
      </c>
      <c r="BE178" s="1012" t="s">
        <v>364</v>
      </c>
      <c r="BF178" s="902" t="s">
        <v>11350</v>
      </c>
      <c r="BG178" s="902" t="s">
        <v>11350</v>
      </c>
      <c r="BH178" s="902" t="s">
        <v>11350</v>
      </c>
      <c r="BI178" s="902" t="s">
        <v>11350</v>
      </c>
      <c r="BJ178" s="902" t="s">
        <v>11350</v>
      </c>
      <c r="BK178" s="900" t="s">
        <v>11350</v>
      </c>
      <c r="BL178" s="900" t="s">
        <v>11350</v>
      </c>
      <c r="BM178" s="1012" t="s">
        <v>11350</v>
      </c>
      <c r="BN178" s="1012" t="s">
        <v>364</v>
      </c>
      <c r="BO178" s="901" t="s">
        <v>11350</v>
      </c>
      <c r="BP178" s="901" t="s">
        <v>11350</v>
      </c>
      <c r="BQ178" s="901" t="s">
        <v>11350</v>
      </c>
      <c r="BR178" s="901" t="s">
        <v>11350</v>
      </c>
      <c r="BS178" s="901" t="s">
        <v>11350</v>
      </c>
      <c r="BT178" s="901" t="s">
        <v>11350</v>
      </c>
      <c r="BU178" s="901" t="s">
        <v>11350</v>
      </c>
      <c r="BV178" s="901" t="s">
        <v>11350</v>
      </c>
      <c r="BW178" s="924" t="s">
        <v>11350</v>
      </c>
      <c r="BX178" s="901" t="s">
        <v>11350</v>
      </c>
      <c r="BY178" s="901">
        <v>1</v>
      </c>
      <c r="BZ178" s="901" t="s">
        <v>11350</v>
      </c>
      <c r="CA178" s="901">
        <v>1</v>
      </c>
      <c r="CB178" s="901" t="s">
        <v>11350</v>
      </c>
      <c r="CC178" s="901" t="s">
        <v>11350</v>
      </c>
    </row>
    <row r="179" spans="1:81" s="6" customFormat="1" ht="16.5" customHeight="1">
      <c r="A179" s="123">
        <v>130</v>
      </c>
      <c r="B179" s="925" t="s">
        <v>16</v>
      </c>
      <c r="C179" s="925" t="s">
        <v>109</v>
      </c>
      <c r="D179" s="925" t="s">
        <v>32</v>
      </c>
      <c r="E179" s="925" t="s">
        <v>5507</v>
      </c>
      <c r="F179" s="925" t="s">
        <v>6260</v>
      </c>
      <c r="G179" s="1010" t="s">
        <v>6261</v>
      </c>
      <c r="H179" s="925" t="s">
        <v>16818</v>
      </c>
      <c r="I179" s="925" t="s">
        <v>16819</v>
      </c>
      <c r="J179" s="925" t="s">
        <v>12899</v>
      </c>
      <c r="K179" s="925" t="s">
        <v>16819</v>
      </c>
      <c r="L179" s="925" t="s">
        <v>6262</v>
      </c>
      <c r="M179" s="925" t="s">
        <v>16820</v>
      </c>
      <c r="N179" s="925" t="s">
        <v>12888</v>
      </c>
      <c r="O179" s="925" t="s">
        <v>11350</v>
      </c>
      <c r="P179" s="925" t="s">
        <v>12888</v>
      </c>
      <c r="Q179" s="902">
        <v>1241</v>
      </c>
      <c r="R179" s="902">
        <v>485</v>
      </c>
      <c r="S179" s="902">
        <v>271</v>
      </c>
      <c r="T179" s="959">
        <v>271</v>
      </c>
      <c r="U179" s="902" t="s">
        <v>575</v>
      </c>
      <c r="V179" s="902" t="s">
        <v>11350</v>
      </c>
      <c r="W179" s="902">
        <v>45</v>
      </c>
      <c r="X179" s="900" t="s">
        <v>401</v>
      </c>
      <c r="Y179" s="902">
        <v>62</v>
      </c>
      <c r="Z179" s="902">
        <v>26</v>
      </c>
      <c r="AA179" s="902">
        <v>104</v>
      </c>
      <c r="AB179" s="902">
        <v>21</v>
      </c>
      <c r="AC179" s="902">
        <v>12</v>
      </c>
      <c r="AD179" s="902" t="s">
        <v>11350</v>
      </c>
      <c r="AE179" s="902">
        <v>13</v>
      </c>
      <c r="AF179" s="925" t="s">
        <v>6263</v>
      </c>
      <c r="AG179" s="902" t="s">
        <v>11350</v>
      </c>
      <c r="AH179" s="902">
        <v>100</v>
      </c>
      <c r="AI179" s="925" t="s">
        <v>11350</v>
      </c>
      <c r="AJ179" s="925" t="s">
        <v>11350</v>
      </c>
      <c r="AK179" s="925" t="s">
        <v>387</v>
      </c>
      <c r="AL179" s="901">
        <v>4</v>
      </c>
      <c r="AM179" s="925">
        <v>2</v>
      </c>
      <c r="AN179" s="925">
        <v>2</v>
      </c>
      <c r="AO179" s="925" t="s">
        <v>11350</v>
      </c>
      <c r="AP179" s="925" t="s">
        <v>11350</v>
      </c>
      <c r="AQ179" s="925">
        <v>340</v>
      </c>
      <c r="AR179" s="925" t="s">
        <v>16164</v>
      </c>
      <c r="AS179" s="925" t="s">
        <v>16164</v>
      </c>
      <c r="AT179" s="925" t="s">
        <v>11350</v>
      </c>
      <c r="AU179" s="899">
        <v>1260</v>
      </c>
      <c r="AV179" s="1160">
        <v>3.7058823529411766</v>
      </c>
      <c r="AW179" s="899">
        <v>5000</v>
      </c>
      <c r="AX179" s="899" t="s">
        <v>11350</v>
      </c>
      <c r="AY179" s="899" t="s">
        <v>11350</v>
      </c>
      <c r="AZ179" s="899" t="s">
        <v>11350</v>
      </c>
      <c r="BA179" s="899" t="s">
        <v>11350</v>
      </c>
      <c r="BB179" s="900">
        <v>40</v>
      </c>
      <c r="BC179" s="900" t="s">
        <v>11350</v>
      </c>
      <c r="BD179" s="925" t="s">
        <v>11350</v>
      </c>
      <c r="BE179" s="925" t="s">
        <v>11350</v>
      </c>
      <c r="BF179" s="902">
        <v>5000</v>
      </c>
      <c r="BG179" s="902" t="s">
        <v>11350</v>
      </c>
      <c r="BH179" s="902" t="s">
        <v>11350</v>
      </c>
      <c r="BI179" s="902" t="s">
        <v>11350</v>
      </c>
      <c r="BJ179" s="902" t="s">
        <v>11350</v>
      </c>
      <c r="BK179" s="900">
        <v>40</v>
      </c>
      <c r="BL179" s="900" t="s">
        <v>11350</v>
      </c>
      <c r="BM179" s="925" t="s">
        <v>11350</v>
      </c>
      <c r="BN179" s="925" t="s">
        <v>11350</v>
      </c>
      <c r="BO179" s="901" t="s">
        <v>11350</v>
      </c>
      <c r="BP179" s="925" t="s">
        <v>11350</v>
      </c>
      <c r="BQ179" s="925" t="s">
        <v>11350</v>
      </c>
      <c r="BR179" s="925" t="s">
        <v>11350</v>
      </c>
      <c r="BS179" s="925" t="s">
        <v>11350</v>
      </c>
      <c r="BT179" s="925" t="s">
        <v>11350</v>
      </c>
      <c r="BU179" s="925" t="s">
        <v>11350</v>
      </c>
      <c r="BV179" s="925" t="s">
        <v>11350</v>
      </c>
      <c r="BW179" s="986" t="s">
        <v>11350</v>
      </c>
      <c r="BX179" s="925" t="s">
        <v>11350</v>
      </c>
      <c r="BY179" s="901">
        <v>3</v>
      </c>
      <c r="BZ179" s="925">
        <v>1</v>
      </c>
      <c r="CA179" s="925">
        <v>2</v>
      </c>
      <c r="CB179" s="925" t="s">
        <v>11350</v>
      </c>
      <c r="CC179" s="925" t="s">
        <v>11350</v>
      </c>
    </row>
    <row r="180" spans="1:81" s="10" customFormat="1" ht="16.5" customHeight="1">
      <c r="A180" s="123">
        <v>131</v>
      </c>
      <c r="B180" s="901" t="s">
        <v>16</v>
      </c>
      <c r="C180" s="901" t="s">
        <v>17</v>
      </c>
      <c r="D180" s="901" t="s">
        <v>32</v>
      </c>
      <c r="E180" s="901" t="s">
        <v>5507</v>
      </c>
      <c r="F180" s="901" t="s">
        <v>6264</v>
      </c>
      <c r="G180" s="1045" t="s">
        <v>6265</v>
      </c>
      <c r="H180" s="901" t="s">
        <v>16821</v>
      </c>
      <c r="I180" s="901" t="s">
        <v>16822</v>
      </c>
      <c r="J180" s="925" t="s">
        <v>12899</v>
      </c>
      <c r="K180" s="901" t="s">
        <v>16823</v>
      </c>
      <c r="L180" s="901" t="s">
        <v>6266</v>
      </c>
      <c r="M180" s="925" t="s">
        <v>16824</v>
      </c>
      <c r="N180" s="1059" t="s">
        <v>12888</v>
      </c>
      <c r="O180" s="1059" t="s">
        <v>11350</v>
      </c>
      <c r="P180" s="1059" t="s">
        <v>12888</v>
      </c>
      <c r="Q180" s="902">
        <v>2836</v>
      </c>
      <c r="R180" s="902">
        <v>1482.86</v>
      </c>
      <c r="S180" s="902">
        <v>626</v>
      </c>
      <c r="T180" s="959">
        <v>626</v>
      </c>
      <c r="U180" s="902" t="s">
        <v>411</v>
      </c>
      <c r="V180" s="902" t="s">
        <v>11350</v>
      </c>
      <c r="W180" s="902">
        <v>26</v>
      </c>
      <c r="X180" s="900" t="s">
        <v>401</v>
      </c>
      <c r="Y180" s="902">
        <v>130</v>
      </c>
      <c r="Z180" s="902">
        <v>50.87</v>
      </c>
      <c r="AA180" s="902">
        <v>2000</v>
      </c>
      <c r="AB180" s="902">
        <v>166.74</v>
      </c>
      <c r="AC180" s="902" t="s">
        <v>11350</v>
      </c>
      <c r="AD180" s="902">
        <v>85.82</v>
      </c>
      <c r="AE180" s="902">
        <v>20</v>
      </c>
      <c r="AF180" s="901" t="s">
        <v>6267</v>
      </c>
      <c r="AG180" s="902">
        <v>45</v>
      </c>
      <c r="AH180" s="902">
        <v>264</v>
      </c>
      <c r="AI180" s="901" t="s">
        <v>11350</v>
      </c>
      <c r="AJ180" s="901" t="s">
        <v>11350</v>
      </c>
      <c r="AK180" s="901" t="s">
        <v>477</v>
      </c>
      <c r="AL180" s="901">
        <v>7</v>
      </c>
      <c r="AM180" s="901">
        <v>3</v>
      </c>
      <c r="AN180" s="901">
        <v>2</v>
      </c>
      <c r="AO180" s="901">
        <v>2</v>
      </c>
      <c r="AP180" s="901" t="s">
        <v>11350</v>
      </c>
      <c r="AQ180" s="901">
        <v>311</v>
      </c>
      <c r="AR180" s="901" t="s">
        <v>16164</v>
      </c>
      <c r="AS180" s="901" t="s">
        <v>16164</v>
      </c>
      <c r="AT180" s="901" t="s">
        <v>6268</v>
      </c>
      <c r="AU180" s="899">
        <v>803</v>
      </c>
      <c r="AV180" s="1160">
        <v>2.581993569131833</v>
      </c>
      <c r="AW180" s="899">
        <v>10000</v>
      </c>
      <c r="AX180" s="899">
        <v>5000</v>
      </c>
      <c r="AY180" s="899">
        <v>5000</v>
      </c>
      <c r="AZ180" s="899">
        <v>7000</v>
      </c>
      <c r="BA180" s="899">
        <v>10000</v>
      </c>
      <c r="BB180" s="900">
        <v>20</v>
      </c>
      <c r="BC180" s="900" t="s">
        <v>11350</v>
      </c>
      <c r="BD180" s="1012" t="s">
        <v>6269</v>
      </c>
      <c r="BE180" s="1012" t="s">
        <v>6146</v>
      </c>
      <c r="BF180" s="902" t="s">
        <v>11350</v>
      </c>
      <c r="BG180" s="902" t="s">
        <v>11350</v>
      </c>
      <c r="BH180" s="902" t="s">
        <v>11350</v>
      </c>
      <c r="BI180" s="902" t="s">
        <v>11350</v>
      </c>
      <c r="BJ180" s="902" t="s">
        <v>11350</v>
      </c>
      <c r="BK180" s="900" t="s">
        <v>11350</v>
      </c>
      <c r="BL180" s="900" t="s">
        <v>11350</v>
      </c>
      <c r="BM180" s="1012" t="s">
        <v>11350</v>
      </c>
      <c r="BN180" s="1012" t="s">
        <v>11350</v>
      </c>
      <c r="BO180" s="901" t="s">
        <v>11350</v>
      </c>
      <c r="BP180" s="901" t="s">
        <v>11350</v>
      </c>
      <c r="BQ180" s="901" t="s">
        <v>11350</v>
      </c>
      <c r="BR180" s="901" t="s">
        <v>11350</v>
      </c>
      <c r="BS180" s="901" t="s">
        <v>11350</v>
      </c>
      <c r="BT180" s="901" t="s">
        <v>11350</v>
      </c>
      <c r="BU180" s="901" t="s">
        <v>11350</v>
      </c>
      <c r="BV180" s="901" t="s">
        <v>11350</v>
      </c>
      <c r="BW180" s="924" t="s">
        <v>11350</v>
      </c>
      <c r="BX180" s="901" t="s">
        <v>11350</v>
      </c>
      <c r="BY180" s="901">
        <v>2</v>
      </c>
      <c r="BZ180" s="901">
        <v>1</v>
      </c>
      <c r="CA180" s="901" t="s">
        <v>11350</v>
      </c>
      <c r="CB180" s="901" t="s">
        <v>11350</v>
      </c>
      <c r="CC180" s="901">
        <v>4</v>
      </c>
    </row>
    <row r="181" spans="1:81" s="6" customFormat="1" ht="16.5" customHeight="1">
      <c r="A181" s="123">
        <v>132</v>
      </c>
      <c r="B181" s="925" t="s">
        <v>16</v>
      </c>
      <c r="C181" s="925" t="s">
        <v>98</v>
      </c>
      <c r="D181" s="925" t="s">
        <v>32</v>
      </c>
      <c r="E181" s="901" t="s">
        <v>5507</v>
      </c>
      <c r="F181" s="925" t="s">
        <v>6270</v>
      </c>
      <c r="G181" s="1010" t="s">
        <v>6271</v>
      </c>
      <c r="H181" s="925" t="s">
        <v>16825</v>
      </c>
      <c r="I181" s="925" t="s">
        <v>16826</v>
      </c>
      <c r="J181" s="925" t="s">
        <v>12899</v>
      </c>
      <c r="K181" s="925" t="s">
        <v>16827</v>
      </c>
      <c r="L181" s="925" t="s">
        <v>6272</v>
      </c>
      <c r="M181" s="1067" t="s">
        <v>16828</v>
      </c>
      <c r="N181" s="925" t="s">
        <v>12888</v>
      </c>
      <c r="O181" s="1195" t="s">
        <v>11350</v>
      </c>
      <c r="P181" s="925" t="s">
        <v>12888</v>
      </c>
      <c r="Q181" s="902">
        <v>1200</v>
      </c>
      <c r="R181" s="902">
        <v>1479.54</v>
      </c>
      <c r="S181" s="902">
        <v>937</v>
      </c>
      <c r="T181" s="1196" t="s">
        <v>11350</v>
      </c>
      <c r="U181" s="1197" t="s">
        <v>11350</v>
      </c>
      <c r="V181" s="902">
        <v>937</v>
      </c>
      <c r="W181" s="902">
        <v>36</v>
      </c>
      <c r="X181" s="900" t="s">
        <v>401</v>
      </c>
      <c r="Y181" s="902">
        <v>62.3</v>
      </c>
      <c r="Z181" s="902">
        <v>52.3</v>
      </c>
      <c r="AA181" s="902">
        <v>50</v>
      </c>
      <c r="AB181" s="902">
        <v>23.1</v>
      </c>
      <c r="AC181" s="902">
        <v>16.86</v>
      </c>
      <c r="AD181" s="902">
        <v>22.44</v>
      </c>
      <c r="AE181" s="902">
        <v>15</v>
      </c>
      <c r="AF181" s="925" t="s">
        <v>6273</v>
      </c>
      <c r="AG181" s="902" t="s">
        <v>11350</v>
      </c>
      <c r="AH181" s="1198">
        <v>111</v>
      </c>
      <c r="AI181" s="901" t="s">
        <v>11350</v>
      </c>
      <c r="AJ181" s="901" t="s">
        <v>11350</v>
      </c>
      <c r="AK181" s="925" t="s">
        <v>396</v>
      </c>
      <c r="AL181" s="925">
        <v>1</v>
      </c>
      <c r="AM181" s="901" t="s">
        <v>11350</v>
      </c>
      <c r="AN181" s="901" t="s">
        <v>11350</v>
      </c>
      <c r="AO181" s="925">
        <v>1</v>
      </c>
      <c r="AP181" s="901" t="s">
        <v>11350</v>
      </c>
      <c r="AQ181" s="925">
        <v>360</v>
      </c>
      <c r="AR181" s="925" t="s">
        <v>16829</v>
      </c>
      <c r="AS181" s="925" t="s">
        <v>16829</v>
      </c>
      <c r="AT181" s="925" t="s">
        <v>711</v>
      </c>
      <c r="AU181" s="1199">
        <v>3500</v>
      </c>
      <c r="AV181" s="1160">
        <v>9.7222222222222214</v>
      </c>
      <c r="AW181" s="899">
        <v>10000</v>
      </c>
      <c r="AX181" s="899" t="s">
        <v>11350</v>
      </c>
      <c r="AY181" s="899">
        <v>8000</v>
      </c>
      <c r="AZ181" s="899">
        <v>8000</v>
      </c>
      <c r="BA181" s="899">
        <v>10000</v>
      </c>
      <c r="BB181" s="1200" t="s">
        <v>6274</v>
      </c>
      <c r="BC181" s="1200" t="s">
        <v>11350</v>
      </c>
      <c r="BD181" s="925" t="s">
        <v>6275</v>
      </c>
      <c r="BE181" s="925" t="s">
        <v>6276</v>
      </c>
      <c r="BF181" s="902">
        <v>10000</v>
      </c>
      <c r="BG181" s="899" t="s">
        <v>357</v>
      </c>
      <c r="BH181" s="902">
        <v>8000</v>
      </c>
      <c r="BI181" s="902">
        <v>8000</v>
      </c>
      <c r="BJ181" s="902">
        <v>10000</v>
      </c>
      <c r="BK181" s="1200">
        <v>20</v>
      </c>
      <c r="BL181" s="1200">
        <v>20</v>
      </c>
      <c r="BM181" s="925" t="s">
        <v>6275</v>
      </c>
      <c r="BN181" s="925" t="s">
        <v>6276</v>
      </c>
      <c r="BO181" s="925" t="s">
        <v>11350</v>
      </c>
      <c r="BP181" s="925" t="s">
        <v>11350</v>
      </c>
      <c r="BQ181" s="901" t="s">
        <v>11350</v>
      </c>
      <c r="BR181" s="901" t="s">
        <v>11350</v>
      </c>
      <c r="BS181" s="901" t="s">
        <v>11350</v>
      </c>
      <c r="BT181" s="901" t="s">
        <v>11350</v>
      </c>
      <c r="BU181" s="901" t="s">
        <v>11350</v>
      </c>
      <c r="BV181" s="901" t="s">
        <v>11350</v>
      </c>
      <c r="BW181" s="924" t="s">
        <v>11350</v>
      </c>
      <c r="BX181" s="901" t="s">
        <v>11350</v>
      </c>
      <c r="BY181" s="925">
        <v>1</v>
      </c>
      <c r="BZ181" s="925">
        <v>1</v>
      </c>
      <c r="CA181" s="925">
        <v>1</v>
      </c>
      <c r="CB181" s="901" t="s">
        <v>11350</v>
      </c>
      <c r="CC181" s="901">
        <v>1</v>
      </c>
    </row>
    <row r="182" spans="1:81" s="6" customFormat="1" ht="16.5" customHeight="1">
      <c r="A182" s="123">
        <v>133</v>
      </c>
      <c r="B182" s="901" t="s">
        <v>16</v>
      </c>
      <c r="C182" s="901" t="s">
        <v>93</v>
      </c>
      <c r="D182" s="901" t="s">
        <v>32</v>
      </c>
      <c r="E182" s="901" t="s">
        <v>5507</v>
      </c>
      <c r="F182" s="901" t="s">
        <v>6277</v>
      </c>
      <c r="G182" s="1045" t="s">
        <v>6278</v>
      </c>
      <c r="H182" s="901" t="s">
        <v>16830</v>
      </c>
      <c r="I182" s="901" t="s">
        <v>16831</v>
      </c>
      <c r="J182" s="925" t="s">
        <v>12899</v>
      </c>
      <c r="K182" s="1046" t="s">
        <v>16565</v>
      </c>
      <c r="L182" s="1046" t="s">
        <v>6279</v>
      </c>
      <c r="M182" s="1067" t="s">
        <v>16832</v>
      </c>
      <c r="N182" s="1059" t="s">
        <v>12888</v>
      </c>
      <c r="O182" s="1059" t="s">
        <v>11350</v>
      </c>
      <c r="P182" s="1059" t="s">
        <v>12888</v>
      </c>
      <c r="Q182" s="902">
        <v>1649</v>
      </c>
      <c r="R182" s="902">
        <v>743</v>
      </c>
      <c r="S182" s="902">
        <v>539</v>
      </c>
      <c r="T182" s="959" t="s">
        <v>11350</v>
      </c>
      <c r="U182" s="902" t="s">
        <v>392</v>
      </c>
      <c r="V182" s="902">
        <v>539</v>
      </c>
      <c r="W182" s="902">
        <v>54</v>
      </c>
      <c r="X182" s="900" t="s">
        <v>401</v>
      </c>
      <c r="Y182" s="902">
        <v>83</v>
      </c>
      <c r="Z182" s="902">
        <v>83</v>
      </c>
      <c r="AA182" s="902">
        <v>4000</v>
      </c>
      <c r="AB182" s="902">
        <v>15</v>
      </c>
      <c r="AC182" s="902" t="s">
        <v>11350</v>
      </c>
      <c r="AD182" s="902" t="s">
        <v>11350</v>
      </c>
      <c r="AE182" s="902">
        <v>10</v>
      </c>
      <c r="AF182" s="925" t="s">
        <v>6280</v>
      </c>
      <c r="AG182" s="902">
        <v>6</v>
      </c>
      <c r="AH182" s="902">
        <v>130</v>
      </c>
      <c r="AI182" s="925" t="s">
        <v>11350</v>
      </c>
      <c r="AJ182" s="925" t="s">
        <v>11350</v>
      </c>
      <c r="AK182" s="901" t="s">
        <v>890</v>
      </c>
      <c r="AL182" s="901">
        <v>8</v>
      </c>
      <c r="AM182" s="901">
        <v>2</v>
      </c>
      <c r="AN182" s="901">
        <v>4</v>
      </c>
      <c r="AO182" s="901">
        <v>2</v>
      </c>
      <c r="AP182" s="901" t="s">
        <v>11350</v>
      </c>
      <c r="AQ182" s="901">
        <v>307</v>
      </c>
      <c r="AR182" s="901" t="s">
        <v>16216</v>
      </c>
      <c r="AS182" s="901" t="s">
        <v>16216</v>
      </c>
      <c r="AT182" s="901" t="s">
        <v>6281</v>
      </c>
      <c r="AU182" s="899">
        <v>948</v>
      </c>
      <c r="AV182" s="1160">
        <v>3.0879478827361564</v>
      </c>
      <c r="AW182" s="899">
        <v>3000</v>
      </c>
      <c r="AX182" s="899" t="s">
        <v>11350</v>
      </c>
      <c r="AY182" s="899">
        <v>700</v>
      </c>
      <c r="AZ182" s="899">
        <v>1000</v>
      </c>
      <c r="BA182" s="899">
        <v>3000</v>
      </c>
      <c r="BB182" s="1201" t="s">
        <v>11350</v>
      </c>
      <c r="BC182" s="1201" t="s">
        <v>11350</v>
      </c>
      <c r="BD182" s="1201" t="s">
        <v>6282</v>
      </c>
      <c r="BE182" s="1012" t="s">
        <v>6283</v>
      </c>
      <c r="BF182" s="902">
        <v>3000</v>
      </c>
      <c r="BG182" s="902" t="s">
        <v>11350</v>
      </c>
      <c r="BH182" s="902">
        <v>700</v>
      </c>
      <c r="BI182" s="902">
        <v>1000</v>
      </c>
      <c r="BJ182" s="902">
        <v>3000</v>
      </c>
      <c r="BK182" s="1201" t="s">
        <v>11350</v>
      </c>
      <c r="BL182" s="1201" t="s">
        <v>11350</v>
      </c>
      <c r="BM182" s="1201" t="s">
        <v>6282</v>
      </c>
      <c r="BN182" s="1012" t="s">
        <v>6283</v>
      </c>
      <c r="BO182" s="901" t="s">
        <v>11350</v>
      </c>
      <c r="BP182" s="901" t="s">
        <v>11350</v>
      </c>
      <c r="BQ182" s="901" t="s">
        <v>11350</v>
      </c>
      <c r="BR182" s="901" t="s">
        <v>11350</v>
      </c>
      <c r="BS182" s="901" t="s">
        <v>11350</v>
      </c>
      <c r="BT182" s="901" t="s">
        <v>11350</v>
      </c>
      <c r="BU182" s="901" t="s">
        <v>11350</v>
      </c>
      <c r="BV182" s="901" t="s">
        <v>11350</v>
      </c>
      <c r="BW182" s="924" t="s">
        <v>11350</v>
      </c>
      <c r="BX182" s="901" t="s">
        <v>11350</v>
      </c>
      <c r="BY182" s="901">
        <v>3</v>
      </c>
      <c r="BZ182" s="901" t="s">
        <v>11350</v>
      </c>
      <c r="CA182" s="901" t="s">
        <v>11350</v>
      </c>
      <c r="CB182" s="901" t="s">
        <v>11350</v>
      </c>
      <c r="CC182" s="901">
        <v>2</v>
      </c>
    </row>
    <row r="183" spans="1:81" s="6" customFormat="1" ht="16.5" customHeight="1">
      <c r="A183" s="123">
        <v>134</v>
      </c>
      <c r="B183" s="925" t="s">
        <v>16</v>
      </c>
      <c r="C183" s="925" t="s">
        <v>109</v>
      </c>
      <c r="D183" s="925" t="s">
        <v>32</v>
      </c>
      <c r="E183" s="925" t="s">
        <v>5507</v>
      </c>
      <c r="F183" s="925" t="s">
        <v>6284</v>
      </c>
      <c r="G183" s="1010" t="s">
        <v>6285</v>
      </c>
      <c r="H183" s="925" t="s">
        <v>16833</v>
      </c>
      <c r="I183" s="925" t="s">
        <v>16834</v>
      </c>
      <c r="J183" s="925" t="s">
        <v>12899</v>
      </c>
      <c r="K183" s="925" t="s">
        <v>16834</v>
      </c>
      <c r="L183" s="925" t="s">
        <v>6286</v>
      </c>
      <c r="M183" s="925" t="s">
        <v>16835</v>
      </c>
      <c r="N183" s="925" t="s">
        <v>12888</v>
      </c>
      <c r="O183" s="925" t="s">
        <v>11350</v>
      </c>
      <c r="P183" s="925" t="s">
        <v>12888</v>
      </c>
      <c r="Q183" s="902">
        <v>1690</v>
      </c>
      <c r="R183" s="902">
        <v>1187</v>
      </c>
      <c r="S183" s="902">
        <v>796</v>
      </c>
      <c r="T183" s="959">
        <v>579</v>
      </c>
      <c r="U183" s="902" t="s">
        <v>411</v>
      </c>
      <c r="V183" s="902">
        <v>217</v>
      </c>
      <c r="W183" s="902">
        <v>89</v>
      </c>
      <c r="X183" s="900" t="s">
        <v>401</v>
      </c>
      <c r="Y183" s="902">
        <v>58</v>
      </c>
      <c r="Z183" s="902">
        <v>28</v>
      </c>
      <c r="AA183" s="902">
        <v>278</v>
      </c>
      <c r="AB183" s="902">
        <v>77</v>
      </c>
      <c r="AC183" s="902">
        <v>39</v>
      </c>
      <c r="AD183" s="902" t="s">
        <v>11350</v>
      </c>
      <c r="AE183" s="902" t="s">
        <v>16836</v>
      </c>
      <c r="AF183" s="925" t="s">
        <v>6287</v>
      </c>
      <c r="AG183" s="902" t="s">
        <v>11350</v>
      </c>
      <c r="AH183" s="902">
        <v>114</v>
      </c>
      <c r="AI183" s="925" t="s">
        <v>11350</v>
      </c>
      <c r="AJ183" s="925" t="s">
        <v>11350</v>
      </c>
      <c r="AK183" s="925" t="s">
        <v>477</v>
      </c>
      <c r="AL183" s="925">
        <v>7</v>
      </c>
      <c r="AM183" s="925">
        <v>2</v>
      </c>
      <c r="AN183" s="925">
        <v>2</v>
      </c>
      <c r="AO183" s="925">
        <v>3</v>
      </c>
      <c r="AP183" s="925" t="s">
        <v>11350</v>
      </c>
      <c r="AQ183" s="925">
        <v>320</v>
      </c>
      <c r="AR183" s="925" t="s">
        <v>16164</v>
      </c>
      <c r="AS183" s="925" t="s">
        <v>16164</v>
      </c>
      <c r="AT183" s="925" t="s">
        <v>6288</v>
      </c>
      <c r="AU183" s="899">
        <v>9172</v>
      </c>
      <c r="AV183" s="1160">
        <v>28.662500000000001</v>
      </c>
      <c r="AW183" s="899">
        <v>5000</v>
      </c>
      <c r="AX183" s="899" t="s">
        <v>11350</v>
      </c>
      <c r="AY183" s="899">
        <v>3000</v>
      </c>
      <c r="AZ183" s="899">
        <v>3000</v>
      </c>
      <c r="BA183" s="899">
        <v>5000</v>
      </c>
      <c r="BB183" s="900">
        <v>33</v>
      </c>
      <c r="BC183" s="900">
        <v>50</v>
      </c>
      <c r="BD183" s="925" t="s">
        <v>1359</v>
      </c>
      <c r="BE183" s="925" t="s">
        <v>6289</v>
      </c>
      <c r="BF183" s="902">
        <v>5000</v>
      </c>
      <c r="BG183" s="902" t="s">
        <v>11350</v>
      </c>
      <c r="BH183" s="902">
        <v>3000</v>
      </c>
      <c r="BI183" s="902">
        <v>3000</v>
      </c>
      <c r="BJ183" s="902">
        <v>5000</v>
      </c>
      <c r="BK183" s="900">
        <v>33</v>
      </c>
      <c r="BL183" s="900">
        <v>50</v>
      </c>
      <c r="BM183" s="925" t="s">
        <v>1359</v>
      </c>
      <c r="BN183" s="925" t="s">
        <v>6289</v>
      </c>
      <c r="BO183" s="925" t="s">
        <v>11350</v>
      </c>
      <c r="BP183" s="925" t="s">
        <v>11350</v>
      </c>
      <c r="BQ183" s="925" t="s">
        <v>11350</v>
      </c>
      <c r="BR183" s="925" t="s">
        <v>11350</v>
      </c>
      <c r="BS183" s="925" t="s">
        <v>11350</v>
      </c>
      <c r="BT183" s="925" t="s">
        <v>11350</v>
      </c>
      <c r="BU183" s="925" t="s">
        <v>11350</v>
      </c>
      <c r="BV183" s="925" t="s">
        <v>11350</v>
      </c>
      <c r="BW183" s="986" t="s">
        <v>11350</v>
      </c>
      <c r="BX183" s="925" t="s">
        <v>11350</v>
      </c>
      <c r="BY183" s="925">
        <v>1</v>
      </c>
      <c r="BZ183" s="925">
        <v>1</v>
      </c>
      <c r="CA183" s="925">
        <v>1</v>
      </c>
      <c r="CB183" s="925">
        <v>1</v>
      </c>
      <c r="CC183" s="925">
        <v>2</v>
      </c>
    </row>
    <row r="184" spans="1:81" s="6" customFormat="1" ht="16.5" customHeight="1">
      <c r="A184" s="123">
        <v>135</v>
      </c>
      <c r="B184" s="901" t="s">
        <v>16</v>
      </c>
      <c r="C184" s="901" t="s">
        <v>85</v>
      </c>
      <c r="D184" s="901" t="s">
        <v>32</v>
      </c>
      <c r="E184" s="901" t="s">
        <v>5507</v>
      </c>
      <c r="F184" s="901" t="s">
        <v>6290</v>
      </c>
      <c r="G184" s="1045" t="s">
        <v>6291</v>
      </c>
      <c r="H184" s="901" t="s">
        <v>16837</v>
      </c>
      <c r="I184" s="1202" t="s">
        <v>16838</v>
      </c>
      <c r="J184" s="901" t="s">
        <v>12899</v>
      </c>
      <c r="K184" s="1202" t="s">
        <v>16354</v>
      </c>
      <c r="L184" s="1084" t="s">
        <v>6292</v>
      </c>
      <c r="M184" s="925" t="s">
        <v>6293</v>
      </c>
      <c r="N184" s="1084" t="s">
        <v>12888</v>
      </c>
      <c r="O184" s="1084" t="s">
        <v>11350</v>
      </c>
      <c r="P184" s="1048" t="s">
        <v>12888</v>
      </c>
      <c r="Q184" s="902">
        <v>387</v>
      </c>
      <c r="R184" s="409">
        <v>306.67</v>
      </c>
      <c r="S184" s="902">
        <v>293</v>
      </c>
      <c r="T184" s="923">
        <v>293</v>
      </c>
      <c r="U184" s="983" t="s">
        <v>11350</v>
      </c>
      <c r="V184" s="983" t="s">
        <v>11350</v>
      </c>
      <c r="W184" s="983">
        <v>9</v>
      </c>
      <c r="X184" s="984" t="s">
        <v>401</v>
      </c>
      <c r="Y184" s="983" t="s">
        <v>11350</v>
      </c>
      <c r="Z184" s="983" t="s">
        <v>11350</v>
      </c>
      <c r="AA184" s="983" t="s">
        <v>11350</v>
      </c>
      <c r="AB184" s="983">
        <v>5.1100000000000003</v>
      </c>
      <c r="AC184" s="983" t="s">
        <v>11350</v>
      </c>
      <c r="AD184" s="983" t="s">
        <v>11350</v>
      </c>
      <c r="AE184" s="982">
        <v>6</v>
      </c>
      <c r="AF184" s="926" t="s">
        <v>6121</v>
      </c>
      <c r="AG184" s="902">
        <v>146</v>
      </c>
      <c r="AH184" s="902">
        <v>146</v>
      </c>
      <c r="AI184" s="926" t="s">
        <v>11350</v>
      </c>
      <c r="AJ184" s="926" t="s">
        <v>11350</v>
      </c>
      <c r="AK184" s="901" t="s">
        <v>396</v>
      </c>
      <c r="AL184" s="901">
        <v>3</v>
      </c>
      <c r="AM184" s="901">
        <v>1</v>
      </c>
      <c r="AN184" s="926">
        <v>2</v>
      </c>
      <c r="AO184" s="926" t="s">
        <v>11350</v>
      </c>
      <c r="AP184" s="926" t="s">
        <v>11350</v>
      </c>
      <c r="AQ184" s="901">
        <v>190</v>
      </c>
      <c r="AR184" s="901" t="s">
        <v>16164</v>
      </c>
      <c r="AS184" s="901" t="s">
        <v>16164</v>
      </c>
      <c r="AT184" s="901" t="s">
        <v>6294</v>
      </c>
      <c r="AU184" s="949">
        <v>3612</v>
      </c>
      <c r="AV184" s="1160">
        <v>19.010526315789473</v>
      </c>
      <c r="AW184" s="949" t="s">
        <v>11350</v>
      </c>
      <c r="AX184" s="949" t="s">
        <v>11350</v>
      </c>
      <c r="AY184" s="949" t="s">
        <v>11350</v>
      </c>
      <c r="AZ184" s="949" t="s">
        <v>11350</v>
      </c>
      <c r="BA184" s="949" t="s">
        <v>11350</v>
      </c>
      <c r="BB184" s="1144" t="s">
        <v>11350</v>
      </c>
      <c r="BC184" s="1144" t="s">
        <v>11350</v>
      </c>
      <c r="BD184" s="925" t="s">
        <v>11350</v>
      </c>
      <c r="BE184" s="925" t="s">
        <v>364</v>
      </c>
      <c r="BF184" s="907" t="s">
        <v>11350</v>
      </c>
      <c r="BG184" s="907" t="s">
        <v>11350</v>
      </c>
      <c r="BH184" s="907" t="s">
        <v>11350</v>
      </c>
      <c r="BI184" s="907" t="s">
        <v>11350</v>
      </c>
      <c r="BJ184" s="907" t="s">
        <v>11350</v>
      </c>
      <c r="BK184" s="1144" t="s">
        <v>11350</v>
      </c>
      <c r="BL184" s="1144" t="s">
        <v>11350</v>
      </c>
      <c r="BM184" s="925" t="s">
        <v>11350</v>
      </c>
      <c r="BN184" s="925" t="s">
        <v>364</v>
      </c>
      <c r="BO184" s="901" t="s">
        <v>11350</v>
      </c>
      <c r="BP184" s="901" t="s">
        <v>11350</v>
      </c>
      <c r="BQ184" s="901" t="s">
        <v>11350</v>
      </c>
      <c r="BR184" s="901" t="s">
        <v>11350</v>
      </c>
      <c r="BS184" s="901" t="s">
        <v>11350</v>
      </c>
      <c r="BT184" s="901" t="s">
        <v>11350</v>
      </c>
      <c r="BU184" s="901" t="s">
        <v>11350</v>
      </c>
      <c r="BV184" s="901" t="s">
        <v>11350</v>
      </c>
      <c r="BW184" s="924" t="s">
        <v>11350</v>
      </c>
      <c r="BX184" s="901" t="s">
        <v>11350</v>
      </c>
      <c r="BY184" s="901">
        <v>1</v>
      </c>
      <c r="BZ184" s="925" t="s">
        <v>11350</v>
      </c>
      <c r="CA184" s="925">
        <v>1</v>
      </c>
      <c r="CB184" s="925" t="s">
        <v>11350</v>
      </c>
      <c r="CC184" s="925" t="s">
        <v>11350</v>
      </c>
    </row>
    <row r="185" spans="1:81" s="12" customFormat="1" ht="16.5" customHeight="1">
      <c r="A185" s="123">
        <v>136</v>
      </c>
      <c r="B185" s="901" t="s">
        <v>16</v>
      </c>
      <c r="C185" s="901" t="s">
        <v>84</v>
      </c>
      <c r="D185" s="901" t="s">
        <v>32</v>
      </c>
      <c r="E185" s="901" t="s">
        <v>5507</v>
      </c>
      <c r="F185" s="901" t="s">
        <v>6295</v>
      </c>
      <c r="G185" s="1045" t="s">
        <v>6296</v>
      </c>
      <c r="H185" s="901" t="s">
        <v>16839</v>
      </c>
      <c r="I185" s="901" t="s">
        <v>16731</v>
      </c>
      <c r="J185" s="925" t="s">
        <v>12899</v>
      </c>
      <c r="K185" s="1046" t="s">
        <v>16732</v>
      </c>
      <c r="L185" s="925" t="s">
        <v>6297</v>
      </c>
      <c r="M185" s="1066" t="s">
        <v>16840</v>
      </c>
      <c r="N185" s="1059" t="s">
        <v>12888</v>
      </c>
      <c r="O185" s="1059" t="s">
        <v>11350</v>
      </c>
      <c r="P185" s="1059" t="s">
        <v>12899</v>
      </c>
      <c r="Q185" s="902">
        <v>2736</v>
      </c>
      <c r="R185" s="902">
        <v>2736</v>
      </c>
      <c r="S185" s="902">
        <v>620</v>
      </c>
      <c r="T185" s="959" t="s">
        <v>11350</v>
      </c>
      <c r="U185" s="902" t="s">
        <v>11350</v>
      </c>
      <c r="V185" s="902">
        <v>620</v>
      </c>
      <c r="W185" s="902">
        <v>10</v>
      </c>
      <c r="X185" s="900" t="s">
        <v>401</v>
      </c>
      <c r="Y185" s="902">
        <v>274</v>
      </c>
      <c r="Z185" s="902">
        <v>371</v>
      </c>
      <c r="AA185" s="902">
        <v>6000</v>
      </c>
      <c r="AB185" s="902">
        <v>214</v>
      </c>
      <c r="AC185" s="902">
        <v>19</v>
      </c>
      <c r="AD185" s="902">
        <v>11</v>
      </c>
      <c r="AE185" s="902">
        <v>2254</v>
      </c>
      <c r="AF185" s="901" t="s">
        <v>6298</v>
      </c>
      <c r="AG185" s="902">
        <v>218</v>
      </c>
      <c r="AH185" s="902">
        <v>218</v>
      </c>
      <c r="AI185" s="901" t="s">
        <v>11350</v>
      </c>
      <c r="AJ185" s="901" t="s">
        <v>11350</v>
      </c>
      <c r="AK185" s="1203" t="s">
        <v>396</v>
      </c>
      <c r="AL185" s="1203">
        <v>52</v>
      </c>
      <c r="AM185" s="1203" t="s">
        <v>11350</v>
      </c>
      <c r="AN185" s="1203">
        <v>36</v>
      </c>
      <c r="AO185" s="1203">
        <v>16</v>
      </c>
      <c r="AP185" s="1203" t="s">
        <v>11350</v>
      </c>
      <c r="AQ185" s="901">
        <v>314</v>
      </c>
      <c r="AR185" s="901" t="s">
        <v>16275</v>
      </c>
      <c r="AS185" s="901" t="s">
        <v>16275</v>
      </c>
      <c r="AT185" s="925" t="s">
        <v>6299</v>
      </c>
      <c r="AU185" s="899">
        <v>76162</v>
      </c>
      <c r="AV185" s="1160">
        <v>242.55414012738854</v>
      </c>
      <c r="AW185" s="899" t="s">
        <v>11350</v>
      </c>
      <c r="AX185" s="899" t="s">
        <v>11350</v>
      </c>
      <c r="AY185" s="899" t="s">
        <v>11350</v>
      </c>
      <c r="AZ185" s="899" t="s">
        <v>11350</v>
      </c>
      <c r="BA185" s="899" t="s">
        <v>11350</v>
      </c>
      <c r="BB185" s="900" t="s">
        <v>11350</v>
      </c>
      <c r="BC185" s="900" t="s">
        <v>11350</v>
      </c>
      <c r="BD185" s="900" t="s">
        <v>11350</v>
      </c>
      <c r="BE185" s="1012" t="s">
        <v>11350</v>
      </c>
      <c r="BF185" s="902">
        <v>6000</v>
      </c>
      <c r="BG185" s="902">
        <v>6000</v>
      </c>
      <c r="BH185" s="902">
        <v>6000</v>
      </c>
      <c r="BI185" s="902">
        <v>6000</v>
      </c>
      <c r="BJ185" s="902">
        <v>6000</v>
      </c>
      <c r="BK185" s="900" t="s">
        <v>6300</v>
      </c>
      <c r="BL185" s="900" t="s">
        <v>16841</v>
      </c>
      <c r="BM185" s="925" t="s">
        <v>6301</v>
      </c>
      <c r="BN185" s="925" t="s">
        <v>6302</v>
      </c>
      <c r="BO185" s="901" t="s">
        <v>11350</v>
      </c>
      <c r="BP185" s="901" t="s">
        <v>11350</v>
      </c>
      <c r="BQ185" s="901" t="s">
        <v>11350</v>
      </c>
      <c r="BR185" s="901" t="s">
        <v>11350</v>
      </c>
      <c r="BS185" s="901" t="s">
        <v>11350</v>
      </c>
      <c r="BT185" s="901" t="s">
        <v>11350</v>
      </c>
      <c r="BU185" s="901" t="s">
        <v>11350</v>
      </c>
      <c r="BV185" s="901" t="s">
        <v>11350</v>
      </c>
      <c r="BW185" s="924" t="s">
        <v>11350</v>
      </c>
      <c r="BX185" s="901" t="s">
        <v>11350</v>
      </c>
      <c r="BY185" s="1203">
        <v>7</v>
      </c>
      <c r="BZ185" s="901">
        <v>8</v>
      </c>
      <c r="CA185" s="901">
        <v>7</v>
      </c>
      <c r="CB185" s="901" t="s">
        <v>11350</v>
      </c>
      <c r="CC185" s="901" t="s">
        <v>11350</v>
      </c>
    </row>
    <row r="186" spans="1:81" s="6" customFormat="1" ht="16.5" customHeight="1">
      <c r="A186" s="123">
        <v>137</v>
      </c>
      <c r="B186" s="901" t="s">
        <v>16</v>
      </c>
      <c r="C186" s="901" t="s">
        <v>98</v>
      </c>
      <c r="D186" s="901" t="s">
        <v>32</v>
      </c>
      <c r="E186" s="901" t="s">
        <v>5507</v>
      </c>
      <c r="F186" s="901" t="s">
        <v>6303</v>
      </c>
      <c r="G186" s="1045" t="s">
        <v>6304</v>
      </c>
      <c r="H186" s="901" t="s">
        <v>16842</v>
      </c>
      <c r="I186" s="901" t="s">
        <v>16843</v>
      </c>
      <c r="J186" s="925" t="s">
        <v>12899</v>
      </c>
      <c r="K186" s="1046" t="s">
        <v>16844</v>
      </c>
      <c r="L186" s="1046" t="s">
        <v>6305</v>
      </c>
      <c r="M186" s="1066" t="s">
        <v>16840</v>
      </c>
      <c r="N186" s="1059" t="s">
        <v>12899</v>
      </c>
      <c r="O186" s="1059" t="s">
        <v>357</v>
      </c>
      <c r="P186" s="925" t="s">
        <v>12899</v>
      </c>
      <c r="Q186" s="902">
        <v>667.87</v>
      </c>
      <c r="R186" s="902">
        <v>667.87</v>
      </c>
      <c r="S186" s="902">
        <v>84</v>
      </c>
      <c r="T186" s="959" t="s">
        <v>11350</v>
      </c>
      <c r="U186" s="902" t="s">
        <v>11350</v>
      </c>
      <c r="V186" s="902">
        <v>84</v>
      </c>
      <c r="W186" s="902">
        <v>43</v>
      </c>
      <c r="X186" s="900" t="s">
        <v>401</v>
      </c>
      <c r="Y186" s="902">
        <v>168.53</v>
      </c>
      <c r="Z186" s="902">
        <v>229.75</v>
      </c>
      <c r="AA186" s="902">
        <v>2000</v>
      </c>
      <c r="AB186" s="902">
        <v>42.4</v>
      </c>
      <c r="AC186" s="902" t="s">
        <v>11350</v>
      </c>
      <c r="AD186" s="902" t="s">
        <v>11350</v>
      </c>
      <c r="AE186" s="902">
        <v>2702</v>
      </c>
      <c r="AF186" s="925" t="s">
        <v>6306</v>
      </c>
      <c r="AG186" s="902" t="s">
        <v>11350</v>
      </c>
      <c r="AH186" s="902">
        <v>61</v>
      </c>
      <c r="AI186" s="901" t="s">
        <v>11350</v>
      </c>
      <c r="AJ186" s="901" t="s">
        <v>11350</v>
      </c>
      <c r="AK186" s="901" t="s">
        <v>406</v>
      </c>
      <c r="AL186" s="901">
        <v>2</v>
      </c>
      <c r="AM186" s="901" t="s">
        <v>11350</v>
      </c>
      <c r="AN186" s="901" t="s">
        <v>11350</v>
      </c>
      <c r="AO186" s="901">
        <v>2</v>
      </c>
      <c r="AP186" s="901" t="s">
        <v>11350</v>
      </c>
      <c r="AQ186" s="901">
        <v>58</v>
      </c>
      <c r="AR186" s="901" t="s">
        <v>16845</v>
      </c>
      <c r="AS186" s="901" t="s">
        <v>16845</v>
      </c>
      <c r="AT186" s="901" t="s">
        <v>6307</v>
      </c>
      <c r="AU186" s="899">
        <v>6821</v>
      </c>
      <c r="AV186" s="1160">
        <v>117.60344827586206</v>
      </c>
      <c r="AW186" s="899" t="s">
        <v>11350</v>
      </c>
      <c r="AX186" s="899" t="s">
        <v>11350</v>
      </c>
      <c r="AY186" s="899" t="s">
        <v>11350</v>
      </c>
      <c r="AZ186" s="899" t="s">
        <v>11350</v>
      </c>
      <c r="BA186" s="899" t="s">
        <v>11350</v>
      </c>
      <c r="BB186" s="1200" t="s">
        <v>11350</v>
      </c>
      <c r="BC186" s="1200" t="s">
        <v>11350</v>
      </c>
      <c r="BD186" s="1200" t="s">
        <v>11350</v>
      </c>
      <c r="BE186" s="1012" t="s">
        <v>364</v>
      </c>
      <c r="BF186" s="902" t="s">
        <v>11350</v>
      </c>
      <c r="BG186" s="902" t="s">
        <v>11350</v>
      </c>
      <c r="BH186" s="902" t="s">
        <v>11350</v>
      </c>
      <c r="BI186" s="902" t="s">
        <v>11350</v>
      </c>
      <c r="BJ186" s="902" t="s">
        <v>11350</v>
      </c>
      <c r="BK186" s="1200" t="s">
        <v>11350</v>
      </c>
      <c r="BL186" s="1200" t="s">
        <v>11350</v>
      </c>
      <c r="BM186" s="1012" t="s">
        <v>11350</v>
      </c>
      <c r="BN186" s="1012" t="s">
        <v>364</v>
      </c>
      <c r="BO186" s="901" t="s">
        <v>11350</v>
      </c>
      <c r="BP186" s="901" t="s">
        <v>11350</v>
      </c>
      <c r="BQ186" s="901" t="s">
        <v>11350</v>
      </c>
      <c r="BR186" s="901" t="s">
        <v>11350</v>
      </c>
      <c r="BS186" s="901" t="s">
        <v>11350</v>
      </c>
      <c r="BT186" s="901" t="s">
        <v>11350</v>
      </c>
      <c r="BU186" s="901" t="s">
        <v>11350</v>
      </c>
      <c r="BV186" s="901" t="s">
        <v>11350</v>
      </c>
      <c r="BW186" s="924" t="s">
        <v>11350</v>
      </c>
      <c r="BX186" s="901" t="s">
        <v>11350</v>
      </c>
      <c r="BY186" s="901">
        <v>2</v>
      </c>
      <c r="BZ186" s="901">
        <v>3</v>
      </c>
      <c r="CA186" s="901">
        <v>1</v>
      </c>
      <c r="CB186" s="901" t="s">
        <v>11350</v>
      </c>
      <c r="CC186" s="901" t="s">
        <v>11350</v>
      </c>
    </row>
    <row r="187" spans="1:81" s="7" customFormat="1" ht="16.5" customHeight="1">
      <c r="A187" s="348"/>
      <c r="B187" s="929" t="s">
        <v>2673</v>
      </c>
      <c r="C187" s="930" t="s">
        <v>11350</v>
      </c>
      <c r="D187" s="930">
        <v>41</v>
      </c>
      <c r="E187" s="931" t="s">
        <v>11350</v>
      </c>
      <c r="F187" s="931" t="s">
        <v>11350</v>
      </c>
      <c r="G187" s="932" t="s">
        <v>11350</v>
      </c>
      <c r="H187" s="1051" t="s">
        <v>11350</v>
      </c>
      <c r="I187" s="1052" t="s">
        <v>11350</v>
      </c>
      <c r="J187" s="1052" t="s">
        <v>11350</v>
      </c>
      <c r="K187" s="1053" t="s">
        <v>11350</v>
      </c>
      <c r="L187" s="1053" t="s">
        <v>11350</v>
      </c>
      <c r="M187" s="1053" t="s">
        <v>11350</v>
      </c>
      <c r="N187" s="1053" t="s">
        <v>11350</v>
      </c>
      <c r="O187" s="1053" t="s">
        <v>11350</v>
      </c>
      <c r="P187" s="1053" t="s">
        <v>11350</v>
      </c>
      <c r="Q187" s="933" t="s">
        <v>11350</v>
      </c>
      <c r="R187" s="933" t="s">
        <v>11350</v>
      </c>
      <c r="S187" s="933" t="s">
        <v>11350</v>
      </c>
      <c r="T187" s="934" t="s">
        <v>11350</v>
      </c>
      <c r="U187" s="933" t="s">
        <v>11350</v>
      </c>
      <c r="V187" s="933" t="s">
        <v>11350</v>
      </c>
      <c r="W187" s="933" t="s">
        <v>11350</v>
      </c>
      <c r="X187" s="935" t="s">
        <v>11350</v>
      </c>
      <c r="Y187" s="933" t="s">
        <v>11350</v>
      </c>
      <c r="Z187" s="933" t="s">
        <v>11350</v>
      </c>
      <c r="AA187" s="933" t="s">
        <v>11350</v>
      </c>
      <c r="AB187" s="933" t="s">
        <v>11350</v>
      </c>
      <c r="AC187" s="933" t="s">
        <v>11350</v>
      </c>
      <c r="AD187" s="933" t="s">
        <v>11350</v>
      </c>
      <c r="AE187" s="933" t="s">
        <v>11350</v>
      </c>
      <c r="AF187" s="1053" t="s">
        <v>11350</v>
      </c>
      <c r="AG187" s="933" t="s">
        <v>11350</v>
      </c>
      <c r="AH187" s="933" t="s">
        <v>11350</v>
      </c>
      <c r="AI187" s="888" t="s">
        <v>11350</v>
      </c>
      <c r="AJ187" s="888" t="s">
        <v>11350</v>
      </c>
      <c r="AK187" s="888" t="s">
        <v>11350</v>
      </c>
      <c r="AL187" s="888" t="s">
        <v>11350</v>
      </c>
      <c r="AM187" s="888" t="s">
        <v>11350</v>
      </c>
      <c r="AN187" s="888" t="s">
        <v>11350</v>
      </c>
      <c r="AO187" s="888" t="s">
        <v>11350</v>
      </c>
      <c r="AP187" s="888" t="s">
        <v>11350</v>
      </c>
      <c r="AQ187" s="1056" t="s">
        <v>11350</v>
      </c>
      <c r="AR187" s="1056" t="s">
        <v>11350</v>
      </c>
      <c r="AS187" s="1056" t="s">
        <v>11350</v>
      </c>
      <c r="AT187" s="1056" t="s">
        <v>11350</v>
      </c>
      <c r="AU187" s="936" t="s">
        <v>11350</v>
      </c>
      <c r="AV187" s="936" t="s">
        <v>11350</v>
      </c>
      <c r="AW187" s="937" t="s">
        <v>11350</v>
      </c>
      <c r="AX187" s="937" t="s">
        <v>11350</v>
      </c>
      <c r="AY187" s="937" t="s">
        <v>11350</v>
      </c>
      <c r="AZ187" s="937" t="s">
        <v>11350</v>
      </c>
      <c r="BA187" s="937" t="s">
        <v>11350</v>
      </c>
      <c r="BB187" s="1057" t="s">
        <v>11350</v>
      </c>
      <c r="BC187" s="1057" t="s">
        <v>11350</v>
      </c>
      <c r="BD187" s="1057" t="s">
        <v>11350</v>
      </c>
      <c r="BE187" s="1057" t="s">
        <v>11350</v>
      </c>
      <c r="BF187" s="939" t="s">
        <v>11350</v>
      </c>
      <c r="BG187" s="939" t="s">
        <v>11350</v>
      </c>
      <c r="BH187" s="939" t="s">
        <v>11350</v>
      </c>
      <c r="BI187" s="939" t="s">
        <v>11350</v>
      </c>
      <c r="BJ187" s="939" t="s">
        <v>11350</v>
      </c>
      <c r="BK187" s="1057" t="s">
        <v>11350</v>
      </c>
      <c r="BL187" s="1057" t="s">
        <v>11350</v>
      </c>
      <c r="BM187" s="1057" t="s">
        <v>11350</v>
      </c>
      <c r="BN187" s="1057" t="s">
        <v>11350</v>
      </c>
      <c r="BO187" s="1056" t="s">
        <v>11350</v>
      </c>
      <c r="BP187" s="1056" t="s">
        <v>11350</v>
      </c>
      <c r="BQ187" s="1056" t="s">
        <v>11350</v>
      </c>
      <c r="BR187" s="1056" t="s">
        <v>11350</v>
      </c>
      <c r="BS187" s="1056" t="s">
        <v>11350</v>
      </c>
      <c r="BT187" s="1056" t="s">
        <v>11350</v>
      </c>
      <c r="BU187" s="1056" t="s">
        <v>11350</v>
      </c>
      <c r="BV187" s="1056" t="s">
        <v>11350</v>
      </c>
      <c r="BW187" s="1058" t="s">
        <v>11350</v>
      </c>
      <c r="BX187" s="1056" t="s">
        <v>11350</v>
      </c>
      <c r="BY187" s="1056" t="s">
        <v>11350</v>
      </c>
      <c r="BZ187" s="1056" t="s">
        <v>11350</v>
      </c>
      <c r="CA187" s="1056" t="s">
        <v>11350</v>
      </c>
      <c r="CB187" s="1056" t="s">
        <v>11350</v>
      </c>
      <c r="CC187" s="1056" t="s">
        <v>11350</v>
      </c>
    </row>
    <row r="188" spans="1:81" s="6" customFormat="1" ht="16.5" customHeight="1">
      <c r="A188" s="123">
        <v>138</v>
      </c>
      <c r="B188" s="925" t="s">
        <v>16</v>
      </c>
      <c r="C188" s="925" t="s">
        <v>102</v>
      </c>
      <c r="D188" s="925" t="s">
        <v>1083</v>
      </c>
      <c r="E188" s="925" t="s">
        <v>5507</v>
      </c>
      <c r="F188" s="925" t="s">
        <v>6308</v>
      </c>
      <c r="G188" s="1010" t="s">
        <v>6309</v>
      </c>
      <c r="H188" s="925" t="s">
        <v>16846</v>
      </c>
      <c r="I188" s="925" t="s">
        <v>16847</v>
      </c>
      <c r="J188" s="925" t="s">
        <v>12899</v>
      </c>
      <c r="K188" s="925" t="s">
        <v>16848</v>
      </c>
      <c r="L188" s="925" t="s">
        <v>6310</v>
      </c>
      <c r="M188" s="925" t="s">
        <v>16849</v>
      </c>
      <c r="N188" s="925" t="s">
        <v>12888</v>
      </c>
      <c r="O188" s="925" t="s">
        <v>11350</v>
      </c>
      <c r="P188" s="925" t="s">
        <v>12888</v>
      </c>
      <c r="Q188" s="902">
        <v>1138050</v>
      </c>
      <c r="R188" s="902">
        <v>1927.19</v>
      </c>
      <c r="S188" s="902">
        <v>191.95699999999999</v>
      </c>
      <c r="T188" s="959" t="s">
        <v>11350</v>
      </c>
      <c r="U188" s="902" t="s">
        <v>11350</v>
      </c>
      <c r="V188" s="902">
        <v>192</v>
      </c>
      <c r="W188" s="902">
        <v>61</v>
      </c>
      <c r="X188" s="900" t="s">
        <v>401</v>
      </c>
      <c r="Y188" s="902">
        <v>64</v>
      </c>
      <c r="Z188" s="902">
        <v>82</v>
      </c>
      <c r="AA188" s="902" t="s">
        <v>11350</v>
      </c>
      <c r="AB188" s="902">
        <v>58</v>
      </c>
      <c r="AC188" s="902" t="s">
        <v>11350</v>
      </c>
      <c r="AD188" s="902" t="s">
        <v>11350</v>
      </c>
      <c r="AE188" s="902" t="s">
        <v>16850</v>
      </c>
      <c r="AF188" s="925" t="s">
        <v>5755</v>
      </c>
      <c r="AG188" s="902">
        <v>213</v>
      </c>
      <c r="AH188" s="902">
        <v>213</v>
      </c>
      <c r="AI188" s="925" t="s">
        <v>11350</v>
      </c>
      <c r="AJ188" s="925" t="s">
        <v>11350</v>
      </c>
      <c r="AK188" s="925" t="s">
        <v>477</v>
      </c>
      <c r="AL188" s="925" t="s">
        <v>11350</v>
      </c>
      <c r="AM188" s="925" t="s">
        <v>11350</v>
      </c>
      <c r="AN188" s="925" t="s">
        <v>11350</v>
      </c>
      <c r="AO188" s="925" t="s">
        <v>11350</v>
      </c>
      <c r="AP188" s="925" t="s">
        <v>11350</v>
      </c>
      <c r="AQ188" s="925">
        <v>250</v>
      </c>
      <c r="AR188" s="925" t="s">
        <v>16168</v>
      </c>
      <c r="AS188" s="925" t="s">
        <v>435</v>
      </c>
      <c r="AT188" s="925" t="s">
        <v>6311</v>
      </c>
      <c r="AU188" s="899">
        <v>2121</v>
      </c>
      <c r="AV188" s="1160">
        <v>8.484</v>
      </c>
      <c r="AW188" s="899" t="s">
        <v>11350</v>
      </c>
      <c r="AX188" s="899" t="s">
        <v>11350</v>
      </c>
      <c r="AY188" s="899" t="s">
        <v>11350</v>
      </c>
      <c r="AZ188" s="899" t="s">
        <v>11350</v>
      </c>
      <c r="BA188" s="899" t="s">
        <v>11350</v>
      </c>
      <c r="BB188" s="1144" t="s">
        <v>11350</v>
      </c>
      <c r="BC188" s="1144" t="s">
        <v>11350</v>
      </c>
      <c r="BD188" s="925" t="s">
        <v>11350</v>
      </c>
      <c r="BE188" s="925" t="s">
        <v>11350</v>
      </c>
      <c r="BF188" s="902" t="s">
        <v>11350</v>
      </c>
      <c r="BG188" s="902" t="s">
        <v>11350</v>
      </c>
      <c r="BH188" s="902" t="s">
        <v>11350</v>
      </c>
      <c r="BI188" s="902" t="s">
        <v>11350</v>
      </c>
      <c r="BJ188" s="902" t="s">
        <v>11350</v>
      </c>
      <c r="BK188" s="1144" t="s">
        <v>11350</v>
      </c>
      <c r="BL188" s="1144" t="s">
        <v>11350</v>
      </c>
      <c r="BM188" s="925" t="s">
        <v>11350</v>
      </c>
      <c r="BN188" s="925" t="s">
        <v>364</v>
      </c>
      <c r="BO188" s="925" t="s">
        <v>11350</v>
      </c>
      <c r="BP188" s="925" t="s">
        <v>11350</v>
      </c>
      <c r="BQ188" s="925" t="s">
        <v>11350</v>
      </c>
      <c r="BR188" s="925" t="s">
        <v>11350</v>
      </c>
      <c r="BS188" s="925" t="s">
        <v>11350</v>
      </c>
      <c r="BT188" s="925" t="s">
        <v>11350</v>
      </c>
      <c r="BU188" s="925" t="s">
        <v>11350</v>
      </c>
      <c r="BV188" s="925" t="s">
        <v>11350</v>
      </c>
      <c r="BW188" s="986" t="s">
        <v>11350</v>
      </c>
      <c r="BX188" s="925" t="s">
        <v>11350</v>
      </c>
      <c r="BY188" s="925">
        <v>1</v>
      </c>
      <c r="BZ188" s="925" t="s">
        <v>11350</v>
      </c>
      <c r="CA188" s="925">
        <v>1</v>
      </c>
      <c r="CB188" s="925" t="s">
        <v>11350</v>
      </c>
      <c r="CC188" s="925">
        <v>1</v>
      </c>
    </row>
    <row r="189" spans="1:81" s="6" customFormat="1" ht="16.5" customHeight="1">
      <c r="A189" s="123">
        <v>139</v>
      </c>
      <c r="B189" s="925" t="s">
        <v>16</v>
      </c>
      <c r="C189" s="925" t="s">
        <v>107</v>
      </c>
      <c r="D189" s="925" t="s">
        <v>1083</v>
      </c>
      <c r="E189" s="925" t="s">
        <v>5507</v>
      </c>
      <c r="F189" s="925" t="s">
        <v>6312</v>
      </c>
      <c r="G189" s="1010" t="s">
        <v>6313</v>
      </c>
      <c r="H189" s="925" t="s">
        <v>16851</v>
      </c>
      <c r="I189" s="925" t="s">
        <v>16852</v>
      </c>
      <c r="J189" s="925" t="s">
        <v>12899</v>
      </c>
      <c r="K189" s="925" t="s">
        <v>16852</v>
      </c>
      <c r="L189" s="925" t="s">
        <v>6314</v>
      </c>
      <c r="M189" s="925" t="s">
        <v>16853</v>
      </c>
      <c r="N189" s="925" t="s">
        <v>12888</v>
      </c>
      <c r="O189" s="889" t="s">
        <v>11350</v>
      </c>
      <c r="P189" s="925" t="s">
        <v>12888</v>
      </c>
      <c r="Q189" s="902">
        <v>325</v>
      </c>
      <c r="R189" s="902">
        <v>475</v>
      </c>
      <c r="S189" s="902">
        <v>419</v>
      </c>
      <c r="T189" s="959">
        <v>419</v>
      </c>
      <c r="U189" s="902" t="s">
        <v>418</v>
      </c>
      <c r="V189" s="902" t="s">
        <v>11350</v>
      </c>
      <c r="W189" s="902">
        <v>60</v>
      </c>
      <c r="X189" s="900" t="s">
        <v>401</v>
      </c>
      <c r="Y189" s="894" t="s">
        <v>11350</v>
      </c>
      <c r="Z189" s="894" t="s">
        <v>11350</v>
      </c>
      <c r="AA189" s="894" t="s">
        <v>11350</v>
      </c>
      <c r="AB189" s="902">
        <v>53</v>
      </c>
      <c r="AC189" s="894" t="s">
        <v>11350</v>
      </c>
      <c r="AD189" s="894" t="s">
        <v>11350</v>
      </c>
      <c r="AE189" s="894" t="s">
        <v>11350</v>
      </c>
      <c r="AF189" s="925" t="s">
        <v>6315</v>
      </c>
      <c r="AG189" s="894" t="s">
        <v>11350</v>
      </c>
      <c r="AH189" s="902">
        <v>94</v>
      </c>
      <c r="AI189" s="891" t="s">
        <v>11350</v>
      </c>
      <c r="AJ189" s="891" t="s">
        <v>11350</v>
      </c>
      <c r="AK189" s="925" t="s">
        <v>387</v>
      </c>
      <c r="AL189" s="891" t="s">
        <v>11350</v>
      </c>
      <c r="AM189" s="891" t="s">
        <v>11350</v>
      </c>
      <c r="AN189" s="891" t="s">
        <v>11350</v>
      </c>
      <c r="AO189" s="891" t="s">
        <v>11350</v>
      </c>
      <c r="AP189" s="891" t="s">
        <v>11350</v>
      </c>
      <c r="AQ189" s="900" t="s">
        <v>6316</v>
      </c>
      <c r="AR189" s="925" t="s">
        <v>11350</v>
      </c>
      <c r="AS189" s="925" t="s">
        <v>11350</v>
      </c>
      <c r="AT189" s="901" t="s">
        <v>6316</v>
      </c>
      <c r="AU189" s="899" t="s">
        <v>6316</v>
      </c>
      <c r="AV189" s="1160" t="s">
        <v>11350</v>
      </c>
      <c r="AW189" s="899" t="s">
        <v>11350</v>
      </c>
      <c r="AX189" s="899" t="s">
        <v>11350</v>
      </c>
      <c r="AY189" s="899" t="s">
        <v>11350</v>
      </c>
      <c r="AZ189" s="899" t="s">
        <v>11350</v>
      </c>
      <c r="BA189" s="899" t="s">
        <v>11350</v>
      </c>
      <c r="BB189" s="900" t="s">
        <v>11350</v>
      </c>
      <c r="BC189" s="900" t="s">
        <v>11350</v>
      </c>
      <c r="BD189" s="901" t="s">
        <v>11350</v>
      </c>
      <c r="BE189" s="925" t="s">
        <v>364</v>
      </c>
      <c r="BF189" s="902" t="s">
        <v>11350</v>
      </c>
      <c r="BG189" s="902" t="s">
        <v>11350</v>
      </c>
      <c r="BH189" s="902" t="s">
        <v>11350</v>
      </c>
      <c r="BI189" s="902" t="s">
        <v>11350</v>
      </c>
      <c r="BJ189" s="902" t="s">
        <v>11350</v>
      </c>
      <c r="BK189" s="900" t="s">
        <v>11350</v>
      </c>
      <c r="BL189" s="900" t="s">
        <v>11350</v>
      </c>
      <c r="BM189" s="901" t="s">
        <v>11350</v>
      </c>
      <c r="BN189" s="901" t="s">
        <v>11350</v>
      </c>
      <c r="BO189" s="891" t="s">
        <v>11350</v>
      </c>
      <c r="BP189" s="891" t="s">
        <v>11350</v>
      </c>
      <c r="BQ189" s="891" t="s">
        <v>11350</v>
      </c>
      <c r="BR189" s="891" t="s">
        <v>11350</v>
      </c>
      <c r="BS189" s="891" t="s">
        <v>11350</v>
      </c>
      <c r="BT189" s="891" t="s">
        <v>11350</v>
      </c>
      <c r="BU189" s="891" t="s">
        <v>11350</v>
      </c>
      <c r="BV189" s="891" t="s">
        <v>11350</v>
      </c>
      <c r="BW189" s="1204" t="s">
        <v>11350</v>
      </c>
      <c r="BX189" s="891" t="s">
        <v>11350</v>
      </c>
      <c r="BY189" s="925">
        <v>1</v>
      </c>
      <c r="BZ189" s="889" t="s">
        <v>11350</v>
      </c>
      <c r="CA189" s="925">
        <v>1</v>
      </c>
      <c r="CB189" s="889" t="s">
        <v>11350</v>
      </c>
      <c r="CC189" s="889" t="s">
        <v>11350</v>
      </c>
    </row>
    <row r="190" spans="1:81" s="12" customFormat="1" ht="16.5" customHeight="1">
      <c r="A190" s="123">
        <v>140</v>
      </c>
      <c r="B190" s="901" t="s">
        <v>16</v>
      </c>
      <c r="C190" s="901" t="s">
        <v>84</v>
      </c>
      <c r="D190" s="901" t="s">
        <v>1083</v>
      </c>
      <c r="E190" s="901" t="s">
        <v>5507</v>
      </c>
      <c r="F190" s="901" t="s">
        <v>6317</v>
      </c>
      <c r="G190" s="1045" t="s">
        <v>6318</v>
      </c>
      <c r="H190" s="901" t="s">
        <v>16854</v>
      </c>
      <c r="I190" s="901" t="s">
        <v>16855</v>
      </c>
      <c r="J190" s="925" t="s">
        <v>12899</v>
      </c>
      <c r="K190" s="1205" t="s">
        <v>16856</v>
      </c>
      <c r="L190" s="1046" t="s">
        <v>6319</v>
      </c>
      <c r="M190" s="1206" t="s">
        <v>16857</v>
      </c>
      <c r="N190" s="925" t="s">
        <v>12888</v>
      </c>
      <c r="O190" s="1059" t="s">
        <v>11350</v>
      </c>
      <c r="P190" s="925" t="s">
        <v>12888</v>
      </c>
      <c r="Q190" s="902">
        <v>165000</v>
      </c>
      <c r="R190" s="902">
        <v>971</v>
      </c>
      <c r="S190" s="902">
        <v>347</v>
      </c>
      <c r="T190" s="959">
        <v>115</v>
      </c>
      <c r="U190" s="902" t="s">
        <v>392</v>
      </c>
      <c r="V190" s="902">
        <v>232</v>
      </c>
      <c r="W190" s="902">
        <v>131</v>
      </c>
      <c r="X190" s="900" t="s">
        <v>401</v>
      </c>
      <c r="Y190" s="902">
        <v>351.7</v>
      </c>
      <c r="Z190" s="902" t="s">
        <v>11350</v>
      </c>
      <c r="AA190" s="902" t="s">
        <v>11350</v>
      </c>
      <c r="AB190" s="902">
        <v>141.1</v>
      </c>
      <c r="AC190" s="902">
        <v>125</v>
      </c>
      <c r="AD190" s="902">
        <v>125</v>
      </c>
      <c r="AE190" s="902" t="s">
        <v>16858</v>
      </c>
      <c r="AF190" s="925" t="s">
        <v>6320</v>
      </c>
      <c r="AG190" s="902">
        <v>70</v>
      </c>
      <c r="AH190" s="902">
        <v>70</v>
      </c>
      <c r="AI190" s="901" t="s">
        <v>11350</v>
      </c>
      <c r="AJ190" s="901" t="s">
        <v>11350</v>
      </c>
      <c r="AK190" s="901" t="s">
        <v>4082</v>
      </c>
      <c r="AL190" s="901">
        <v>2</v>
      </c>
      <c r="AM190" s="901" t="s">
        <v>11350</v>
      </c>
      <c r="AN190" s="901">
        <v>1</v>
      </c>
      <c r="AO190" s="901">
        <v>1</v>
      </c>
      <c r="AP190" s="901" t="s">
        <v>11350</v>
      </c>
      <c r="AQ190" s="901">
        <v>331</v>
      </c>
      <c r="AR190" s="925" t="s">
        <v>16168</v>
      </c>
      <c r="AS190" s="925" t="s">
        <v>16168</v>
      </c>
      <c r="AT190" s="925" t="s">
        <v>6321</v>
      </c>
      <c r="AU190" s="899">
        <v>70517</v>
      </c>
      <c r="AV190" s="1160">
        <v>213.04229607250755</v>
      </c>
      <c r="AW190" s="899">
        <v>7000</v>
      </c>
      <c r="AX190" s="899">
        <v>3000</v>
      </c>
      <c r="AY190" s="899">
        <v>5000</v>
      </c>
      <c r="AZ190" s="899">
        <v>5000</v>
      </c>
      <c r="BA190" s="899">
        <v>7000</v>
      </c>
      <c r="BB190" s="900" t="s">
        <v>6322</v>
      </c>
      <c r="BC190" s="900" t="s">
        <v>6322</v>
      </c>
      <c r="BD190" s="925" t="s">
        <v>6323</v>
      </c>
      <c r="BE190" s="925" t="s">
        <v>6324</v>
      </c>
      <c r="BF190" s="902">
        <v>7000</v>
      </c>
      <c r="BG190" s="902">
        <v>3000</v>
      </c>
      <c r="BH190" s="902">
        <v>5000</v>
      </c>
      <c r="BI190" s="902">
        <v>5000</v>
      </c>
      <c r="BJ190" s="902">
        <v>7000</v>
      </c>
      <c r="BK190" s="900" t="s">
        <v>6322</v>
      </c>
      <c r="BL190" s="900" t="s">
        <v>6322</v>
      </c>
      <c r="BM190" s="925" t="s">
        <v>6323</v>
      </c>
      <c r="BN190" s="925" t="s">
        <v>6324</v>
      </c>
      <c r="BO190" s="901" t="s">
        <v>11350</v>
      </c>
      <c r="BP190" s="901" t="s">
        <v>11350</v>
      </c>
      <c r="BQ190" s="901" t="s">
        <v>11350</v>
      </c>
      <c r="BR190" s="901" t="s">
        <v>11350</v>
      </c>
      <c r="BS190" s="901" t="s">
        <v>11350</v>
      </c>
      <c r="BT190" s="901" t="s">
        <v>11350</v>
      </c>
      <c r="BU190" s="901" t="s">
        <v>11350</v>
      </c>
      <c r="BV190" s="901" t="s">
        <v>11350</v>
      </c>
      <c r="BW190" s="924" t="s">
        <v>11350</v>
      </c>
      <c r="BX190" s="901" t="s">
        <v>11350</v>
      </c>
      <c r="BY190" s="901">
        <v>1</v>
      </c>
      <c r="BZ190" s="901" t="s">
        <v>11350</v>
      </c>
      <c r="CA190" s="901">
        <v>19</v>
      </c>
      <c r="CB190" s="901">
        <v>6</v>
      </c>
      <c r="CC190" s="901" t="s">
        <v>11350</v>
      </c>
    </row>
    <row r="191" spans="1:81" s="7" customFormat="1" ht="16.5" customHeight="1">
      <c r="A191" s="348"/>
      <c r="B191" s="929" t="s">
        <v>2733</v>
      </c>
      <c r="C191" s="930" t="s">
        <v>11350</v>
      </c>
      <c r="D191" s="930">
        <v>3</v>
      </c>
      <c r="E191" s="931" t="s">
        <v>11350</v>
      </c>
      <c r="F191" s="931" t="s">
        <v>11350</v>
      </c>
      <c r="G191" s="932" t="s">
        <v>11350</v>
      </c>
      <c r="H191" s="1051" t="s">
        <v>11350</v>
      </c>
      <c r="I191" s="1052" t="s">
        <v>11350</v>
      </c>
      <c r="J191" s="1052" t="s">
        <v>11350</v>
      </c>
      <c r="K191" s="1053" t="s">
        <v>11350</v>
      </c>
      <c r="L191" s="1053" t="s">
        <v>11350</v>
      </c>
      <c r="M191" s="1053" t="s">
        <v>11350</v>
      </c>
      <c r="N191" s="1053" t="s">
        <v>11350</v>
      </c>
      <c r="O191" s="1053" t="s">
        <v>11350</v>
      </c>
      <c r="P191" s="1053" t="s">
        <v>11350</v>
      </c>
      <c r="Q191" s="933" t="s">
        <v>11350</v>
      </c>
      <c r="R191" s="933" t="s">
        <v>11350</v>
      </c>
      <c r="S191" s="933" t="s">
        <v>11350</v>
      </c>
      <c r="T191" s="934" t="s">
        <v>11350</v>
      </c>
      <c r="U191" s="933" t="s">
        <v>11350</v>
      </c>
      <c r="V191" s="933" t="s">
        <v>11350</v>
      </c>
      <c r="W191" s="933" t="s">
        <v>11350</v>
      </c>
      <c r="X191" s="935" t="s">
        <v>11350</v>
      </c>
      <c r="Y191" s="933" t="s">
        <v>11350</v>
      </c>
      <c r="Z191" s="933" t="s">
        <v>11350</v>
      </c>
      <c r="AA191" s="933" t="s">
        <v>11350</v>
      </c>
      <c r="AB191" s="933" t="s">
        <v>11350</v>
      </c>
      <c r="AC191" s="933" t="s">
        <v>11350</v>
      </c>
      <c r="AD191" s="933" t="s">
        <v>11350</v>
      </c>
      <c r="AE191" s="933" t="s">
        <v>11350</v>
      </c>
      <c r="AF191" s="1053" t="s">
        <v>11350</v>
      </c>
      <c r="AG191" s="933" t="s">
        <v>11350</v>
      </c>
      <c r="AH191" s="933" t="s">
        <v>11350</v>
      </c>
      <c r="AI191" s="888" t="s">
        <v>11350</v>
      </c>
      <c r="AJ191" s="888" t="s">
        <v>11350</v>
      </c>
      <c r="AK191" s="888" t="s">
        <v>11350</v>
      </c>
      <c r="AL191" s="888" t="s">
        <v>11350</v>
      </c>
      <c r="AM191" s="888" t="s">
        <v>11350</v>
      </c>
      <c r="AN191" s="888" t="s">
        <v>11350</v>
      </c>
      <c r="AO191" s="888" t="s">
        <v>11350</v>
      </c>
      <c r="AP191" s="888" t="s">
        <v>11350</v>
      </c>
      <c r="AQ191" s="1056" t="s">
        <v>11350</v>
      </c>
      <c r="AR191" s="1056" t="s">
        <v>11350</v>
      </c>
      <c r="AS191" s="1056" t="s">
        <v>11350</v>
      </c>
      <c r="AT191" s="1056" t="s">
        <v>11350</v>
      </c>
      <c r="AU191" s="936" t="s">
        <v>11350</v>
      </c>
      <c r="AV191" s="936" t="s">
        <v>11350</v>
      </c>
      <c r="AW191" s="937" t="s">
        <v>11350</v>
      </c>
      <c r="AX191" s="937" t="s">
        <v>11350</v>
      </c>
      <c r="AY191" s="937" t="s">
        <v>11350</v>
      </c>
      <c r="AZ191" s="937" t="s">
        <v>11350</v>
      </c>
      <c r="BA191" s="937" t="s">
        <v>11350</v>
      </c>
      <c r="BB191" s="1057" t="s">
        <v>11350</v>
      </c>
      <c r="BC191" s="1057" t="s">
        <v>11350</v>
      </c>
      <c r="BD191" s="1057" t="s">
        <v>11350</v>
      </c>
      <c r="BE191" s="1057" t="s">
        <v>11350</v>
      </c>
      <c r="BF191" s="939" t="s">
        <v>11350</v>
      </c>
      <c r="BG191" s="939" t="s">
        <v>11350</v>
      </c>
      <c r="BH191" s="939" t="s">
        <v>11350</v>
      </c>
      <c r="BI191" s="939" t="s">
        <v>11350</v>
      </c>
      <c r="BJ191" s="939" t="s">
        <v>11350</v>
      </c>
      <c r="BK191" s="1057" t="s">
        <v>11350</v>
      </c>
      <c r="BL191" s="1057" t="s">
        <v>11350</v>
      </c>
      <c r="BM191" s="1057" t="s">
        <v>11350</v>
      </c>
      <c r="BN191" s="1057" t="s">
        <v>11350</v>
      </c>
      <c r="BO191" s="1056" t="s">
        <v>11350</v>
      </c>
      <c r="BP191" s="1056" t="s">
        <v>11350</v>
      </c>
      <c r="BQ191" s="1056" t="s">
        <v>11350</v>
      </c>
      <c r="BR191" s="1056" t="s">
        <v>11350</v>
      </c>
      <c r="BS191" s="1056" t="s">
        <v>11350</v>
      </c>
      <c r="BT191" s="1056" t="s">
        <v>11350</v>
      </c>
      <c r="BU191" s="1056" t="s">
        <v>11350</v>
      </c>
      <c r="BV191" s="1056" t="s">
        <v>11350</v>
      </c>
      <c r="BW191" s="1058" t="s">
        <v>11350</v>
      </c>
      <c r="BX191" s="1056" t="s">
        <v>11350</v>
      </c>
      <c r="BY191" s="1056" t="s">
        <v>11350</v>
      </c>
      <c r="BZ191" s="1056" t="s">
        <v>11350</v>
      </c>
      <c r="CA191" s="1056" t="s">
        <v>11350</v>
      </c>
      <c r="CB191" s="1056" t="s">
        <v>11350</v>
      </c>
      <c r="CC191" s="1056" t="s">
        <v>11350</v>
      </c>
    </row>
    <row r="192" spans="1:81" s="7" customFormat="1" ht="16.5" customHeight="1">
      <c r="A192" s="1068"/>
      <c r="B192" s="1069" t="s">
        <v>2734</v>
      </c>
      <c r="C192" s="1070" t="s">
        <v>11350</v>
      </c>
      <c r="D192" s="1070">
        <v>58</v>
      </c>
      <c r="E192" s="1071" t="s">
        <v>11350</v>
      </c>
      <c r="F192" s="1072" t="s">
        <v>11350</v>
      </c>
      <c r="G192" s="1073" t="s">
        <v>11350</v>
      </c>
      <c r="H192" s="1074" t="s">
        <v>11350</v>
      </c>
      <c r="I192" s="1074" t="s">
        <v>11350</v>
      </c>
      <c r="J192" s="1074" t="s">
        <v>11350</v>
      </c>
      <c r="K192" s="1074" t="s">
        <v>11350</v>
      </c>
      <c r="L192" s="1074" t="s">
        <v>11350</v>
      </c>
      <c r="M192" s="1074" t="s">
        <v>11350</v>
      </c>
      <c r="N192" s="1074" t="s">
        <v>11350</v>
      </c>
      <c r="O192" s="1074" t="s">
        <v>11350</v>
      </c>
      <c r="P192" s="1074" t="s">
        <v>11350</v>
      </c>
      <c r="Q192" s="1075" t="s">
        <v>11350</v>
      </c>
      <c r="R192" s="1075" t="s">
        <v>11350</v>
      </c>
      <c r="S192" s="1075" t="s">
        <v>11350</v>
      </c>
      <c r="T192" s="1076" t="s">
        <v>11350</v>
      </c>
      <c r="U192" s="1075" t="s">
        <v>11350</v>
      </c>
      <c r="V192" s="1075" t="s">
        <v>11350</v>
      </c>
      <c r="W192" s="1075" t="s">
        <v>11350</v>
      </c>
      <c r="X192" s="1077" t="s">
        <v>11350</v>
      </c>
      <c r="Y192" s="1075" t="s">
        <v>11350</v>
      </c>
      <c r="Z192" s="1075" t="s">
        <v>11350</v>
      </c>
      <c r="AA192" s="1075" t="s">
        <v>11350</v>
      </c>
      <c r="AB192" s="1075" t="s">
        <v>11350</v>
      </c>
      <c r="AC192" s="1075" t="s">
        <v>11350</v>
      </c>
      <c r="AD192" s="1075" t="s">
        <v>11350</v>
      </c>
      <c r="AE192" s="1075" t="s">
        <v>11350</v>
      </c>
      <c r="AF192" s="1074" t="s">
        <v>11350</v>
      </c>
      <c r="AG192" s="1075" t="s">
        <v>11350</v>
      </c>
      <c r="AH192" s="1075" t="s">
        <v>11350</v>
      </c>
      <c r="AI192" s="1074" t="s">
        <v>11350</v>
      </c>
      <c r="AJ192" s="1074" t="s">
        <v>11350</v>
      </c>
      <c r="AK192" s="1074" t="s">
        <v>11350</v>
      </c>
      <c r="AL192" s="1074" t="s">
        <v>11350</v>
      </c>
      <c r="AM192" s="1074" t="s">
        <v>11350</v>
      </c>
      <c r="AN192" s="1074" t="s">
        <v>11350</v>
      </c>
      <c r="AO192" s="1074" t="s">
        <v>11350</v>
      </c>
      <c r="AP192" s="1074" t="s">
        <v>11350</v>
      </c>
      <c r="AQ192" s="1074" t="s">
        <v>11350</v>
      </c>
      <c r="AR192" s="1074" t="s">
        <v>11350</v>
      </c>
      <c r="AS192" s="1074" t="s">
        <v>11350</v>
      </c>
      <c r="AT192" s="1074" t="s">
        <v>11350</v>
      </c>
      <c r="AU192" s="1079" t="s">
        <v>11350</v>
      </c>
      <c r="AV192" s="1079" t="s">
        <v>11350</v>
      </c>
      <c r="AW192" s="1080" t="s">
        <v>11350</v>
      </c>
      <c r="AX192" s="1080" t="s">
        <v>11350</v>
      </c>
      <c r="AY192" s="1080" t="s">
        <v>11350</v>
      </c>
      <c r="AZ192" s="1080" t="s">
        <v>11350</v>
      </c>
      <c r="BA192" s="1080" t="s">
        <v>11350</v>
      </c>
      <c r="BB192" s="1081" t="s">
        <v>11350</v>
      </c>
      <c r="BC192" s="1081" t="s">
        <v>11350</v>
      </c>
      <c r="BD192" s="1082" t="s">
        <v>11350</v>
      </c>
      <c r="BE192" s="1082" t="s">
        <v>11350</v>
      </c>
      <c r="BF192" s="1083" t="s">
        <v>11350</v>
      </c>
      <c r="BG192" s="1083" t="s">
        <v>11350</v>
      </c>
      <c r="BH192" s="1083" t="s">
        <v>11350</v>
      </c>
      <c r="BI192" s="1083" t="s">
        <v>11350</v>
      </c>
      <c r="BJ192" s="1083" t="s">
        <v>11350</v>
      </c>
      <c r="BK192" s="1081" t="s">
        <v>11350</v>
      </c>
      <c r="BL192" s="1081" t="s">
        <v>11350</v>
      </c>
      <c r="BM192" s="1082" t="s">
        <v>11350</v>
      </c>
      <c r="BN192" s="1082" t="s">
        <v>11350</v>
      </c>
      <c r="BO192" s="1074" t="s">
        <v>11350</v>
      </c>
      <c r="BP192" s="1074" t="s">
        <v>11350</v>
      </c>
      <c r="BQ192" s="1074" t="s">
        <v>11350</v>
      </c>
      <c r="BR192" s="1074" t="s">
        <v>11350</v>
      </c>
      <c r="BS192" s="1074" t="s">
        <v>11350</v>
      </c>
      <c r="BT192" s="1074" t="s">
        <v>11350</v>
      </c>
      <c r="BU192" s="1074" t="s">
        <v>11350</v>
      </c>
      <c r="BV192" s="1074" t="s">
        <v>11350</v>
      </c>
      <c r="BW192" s="1072" t="s">
        <v>11350</v>
      </c>
      <c r="BX192" s="1074" t="s">
        <v>11350</v>
      </c>
      <c r="BY192" s="1074" t="s">
        <v>11350</v>
      </c>
      <c r="BZ192" s="1074" t="s">
        <v>11350</v>
      </c>
      <c r="CA192" s="1074" t="s">
        <v>11350</v>
      </c>
      <c r="CB192" s="1074" t="s">
        <v>11350</v>
      </c>
      <c r="CC192" s="1074" t="s">
        <v>11350</v>
      </c>
    </row>
    <row r="193" spans="1:81" s="6" customFormat="1" ht="16.5" customHeight="1">
      <c r="A193" s="680"/>
      <c r="B193" s="1125" t="s">
        <v>113</v>
      </c>
      <c r="C193" s="680" t="s">
        <v>11350</v>
      </c>
      <c r="D193" s="680" t="s">
        <v>11350</v>
      </c>
      <c r="E193" s="680" t="s">
        <v>11350</v>
      </c>
      <c r="F193" s="925" t="s">
        <v>11350</v>
      </c>
      <c r="G193" s="1010" t="s">
        <v>11350</v>
      </c>
      <c r="H193" s="925" t="s">
        <v>11350</v>
      </c>
      <c r="I193" s="925" t="s">
        <v>11350</v>
      </c>
      <c r="J193" s="925" t="s">
        <v>11350</v>
      </c>
      <c r="K193" s="925" t="s">
        <v>11350</v>
      </c>
      <c r="L193" s="925" t="s">
        <v>11350</v>
      </c>
      <c r="M193" s="925" t="s">
        <v>11350</v>
      </c>
      <c r="N193" s="925" t="s">
        <v>11350</v>
      </c>
      <c r="O193" s="925" t="s">
        <v>11350</v>
      </c>
      <c r="P193" s="925" t="s">
        <v>11350</v>
      </c>
      <c r="Q193" s="902" t="s">
        <v>11350</v>
      </c>
      <c r="R193" s="902" t="s">
        <v>11350</v>
      </c>
      <c r="S193" s="902" t="s">
        <v>11350</v>
      </c>
      <c r="T193" s="959" t="s">
        <v>11350</v>
      </c>
      <c r="U193" s="902" t="s">
        <v>11350</v>
      </c>
      <c r="V193" s="902" t="s">
        <v>11350</v>
      </c>
      <c r="W193" s="902" t="s">
        <v>11350</v>
      </c>
      <c r="X193" s="900" t="s">
        <v>11350</v>
      </c>
      <c r="Y193" s="902" t="s">
        <v>11350</v>
      </c>
      <c r="Z193" s="902" t="s">
        <v>11350</v>
      </c>
      <c r="AA193" s="902" t="s">
        <v>11350</v>
      </c>
      <c r="AB193" s="902" t="s">
        <v>11350</v>
      </c>
      <c r="AC193" s="902" t="s">
        <v>11350</v>
      </c>
      <c r="AD193" s="902" t="s">
        <v>11350</v>
      </c>
      <c r="AE193" s="902" t="s">
        <v>11350</v>
      </c>
      <c r="AF193" s="925" t="s">
        <v>11350</v>
      </c>
      <c r="AG193" s="902" t="s">
        <v>11350</v>
      </c>
      <c r="AH193" s="902" t="s">
        <v>11350</v>
      </c>
      <c r="AI193" s="925" t="s">
        <v>11350</v>
      </c>
      <c r="AJ193" s="925" t="s">
        <v>11350</v>
      </c>
      <c r="AK193" s="925" t="s">
        <v>11350</v>
      </c>
      <c r="AL193" s="925" t="s">
        <v>11350</v>
      </c>
      <c r="AM193" s="925" t="s">
        <v>11350</v>
      </c>
      <c r="AN193" s="925" t="s">
        <v>11350</v>
      </c>
      <c r="AO193" s="925" t="s">
        <v>11350</v>
      </c>
      <c r="AP193" s="925" t="s">
        <v>11350</v>
      </c>
      <c r="AQ193" s="925" t="s">
        <v>11350</v>
      </c>
      <c r="AR193" s="925" t="s">
        <v>11350</v>
      </c>
      <c r="AS193" s="925" t="s">
        <v>11350</v>
      </c>
      <c r="AT193" s="925" t="s">
        <v>11350</v>
      </c>
      <c r="AU193" s="899" t="s">
        <v>11350</v>
      </c>
      <c r="AV193" s="899" t="s">
        <v>11350</v>
      </c>
      <c r="AW193" s="899" t="s">
        <v>11350</v>
      </c>
      <c r="AX193" s="899" t="s">
        <v>11350</v>
      </c>
      <c r="AY193" s="899" t="s">
        <v>11350</v>
      </c>
      <c r="AZ193" s="899" t="s">
        <v>11350</v>
      </c>
      <c r="BA193" s="899" t="s">
        <v>11350</v>
      </c>
      <c r="BB193" s="900" t="s">
        <v>11350</v>
      </c>
      <c r="BC193" s="900" t="s">
        <v>11350</v>
      </c>
      <c r="BD193" s="925" t="s">
        <v>11350</v>
      </c>
      <c r="BE193" s="925" t="s">
        <v>11350</v>
      </c>
      <c r="BF193" s="902" t="s">
        <v>11350</v>
      </c>
      <c r="BG193" s="902" t="s">
        <v>11350</v>
      </c>
      <c r="BH193" s="902" t="s">
        <v>11350</v>
      </c>
      <c r="BI193" s="902" t="s">
        <v>11350</v>
      </c>
      <c r="BJ193" s="902" t="s">
        <v>11350</v>
      </c>
      <c r="BK193" s="900" t="s">
        <v>11350</v>
      </c>
      <c r="BL193" s="900" t="s">
        <v>11350</v>
      </c>
      <c r="BM193" s="925" t="s">
        <v>11350</v>
      </c>
      <c r="BN193" s="925" t="s">
        <v>11350</v>
      </c>
      <c r="BO193" s="925" t="s">
        <v>11350</v>
      </c>
      <c r="BP193" s="925" t="s">
        <v>11350</v>
      </c>
      <c r="BQ193" s="925" t="s">
        <v>11350</v>
      </c>
      <c r="BR193" s="925" t="s">
        <v>11350</v>
      </c>
      <c r="BS193" s="925" t="s">
        <v>11350</v>
      </c>
      <c r="BT193" s="925" t="s">
        <v>11350</v>
      </c>
      <c r="BU193" s="925" t="s">
        <v>11350</v>
      </c>
      <c r="BV193" s="925" t="s">
        <v>11350</v>
      </c>
      <c r="BW193" s="986" t="s">
        <v>11350</v>
      </c>
      <c r="BX193" s="925" t="s">
        <v>11350</v>
      </c>
      <c r="BY193" s="925" t="s">
        <v>11350</v>
      </c>
      <c r="BZ193" s="925" t="s">
        <v>11350</v>
      </c>
      <c r="CA193" s="925" t="s">
        <v>11350</v>
      </c>
      <c r="CB193" s="925" t="s">
        <v>11350</v>
      </c>
      <c r="CC193" s="925" t="s">
        <v>11350</v>
      </c>
    </row>
    <row r="194" spans="1:81" s="12" customFormat="1" ht="16.5" customHeight="1">
      <c r="A194" s="144">
        <v>141</v>
      </c>
      <c r="B194" s="913" t="s">
        <v>113</v>
      </c>
      <c r="C194" s="913" t="s">
        <v>114</v>
      </c>
      <c r="D194" s="913" t="s">
        <v>481</v>
      </c>
      <c r="E194" s="913" t="s">
        <v>5507</v>
      </c>
      <c r="F194" s="913" t="s">
        <v>6325</v>
      </c>
      <c r="G194" s="1060" t="s">
        <v>6326</v>
      </c>
      <c r="H194" s="913" t="s">
        <v>16859</v>
      </c>
      <c r="I194" s="901" t="s">
        <v>16761</v>
      </c>
      <c r="J194" s="901" t="s">
        <v>12899</v>
      </c>
      <c r="K194" s="1046" t="s">
        <v>16860</v>
      </c>
      <c r="L194" s="1046" t="s">
        <v>6327</v>
      </c>
      <c r="M194" s="1207" t="s">
        <v>16861</v>
      </c>
      <c r="N194" s="945" t="s">
        <v>12888</v>
      </c>
      <c r="O194" s="1048" t="s">
        <v>11350</v>
      </c>
      <c r="P194" s="945" t="s">
        <v>12888</v>
      </c>
      <c r="Q194" s="1049">
        <v>1306</v>
      </c>
      <c r="R194" s="1049">
        <v>917</v>
      </c>
      <c r="S194" s="1049">
        <v>994</v>
      </c>
      <c r="T194" s="1085">
        <v>497</v>
      </c>
      <c r="U194" s="1049" t="s">
        <v>418</v>
      </c>
      <c r="V194" s="1049">
        <v>497</v>
      </c>
      <c r="W194" s="1049">
        <v>40</v>
      </c>
      <c r="X194" s="1062" t="s">
        <v>401</v>
      </c>
      <c r="Y194" s="1049">
        <v>23</v>
      </c>
      <c r="Z194" s="1049">
        <v>13</v>
      </c>
      <c r="AA194" s="1049" t="s">
        <v>11350</v>
      </c>
      <c r="AB194" s="1049">
        <v>29</v>
      </c>
      <c r="AC194" s="1049" t="s">
        <v>11350</v>
      </c>
      <c r="AD194" s="1049" t="s">
        <v>11350</v>
      </c>
      <c r="AE194" s="1049">
        <v>6</v>
      </c>
      <c r="AF194" s="1084" t="s">
        <v>6328</v>
      </c>
      <c r="AG194" s="1049">
        <v>134</v>
      </c>
      <c r="AH194" s="1049">
        <v>134</v>
      </c>
      <c r="AI194" s="913" t="s">
        <v>11350</v>
      </c>
      <c r="AJ194" s="913" t="s">
        <v>11350</v>
      </c>
      <c r="AK194" s="913" t="s">
        <v>387</v>
      </c>
      <c r="AL194" s="901">
        <v>3</v>
      </c>
      <c r="AM194" s="901" t="s">
        <v>11350</v>
      </c>
      <c r="AN194" s="901" t="s">
        <v>11350</v>
      </c>
      <c r="AO194" s="901">
        <v>3</v>
      </c>
      <c r="AP194" s="913" t="s">
        <v>11350</v>
      </c>
      <c r="AQ194" s="913">
        <v>260</v>
      </c>
      <c r="AR194" s="925" t="s">
        <v>16168</v>
      </c>
      <c r="AS194" s="925" t="s">
        <v>16168</v>
      </c>
      <c r="AT194" s="913" t="s">
        <v>564</v>
      </c>
      <c r="AU194" s="1019">
        <v>23672</v>
      </c>
      <c r="AV194" s="1160">
        <v>91.046153846153842</v>
      </c>
      <c r="AW194" s="1019" t="s">
        <v>11350</v>
      </c>
      <c r="AX194" s="1019" t="s">
        <v>11350</v>
      </c>
      <c r="AY194" s="1019" t="s">
        <v>11350</v>
      </c>
      <c r="AZ194" s="1019" t="s">
        <v>11350</v>
      </c>
      <c r="BA194" s="1019" t="s">
        <v>11350</v>
      </c>
      <c r="BB194" s="1062" t="s">
        <v>11350</v>
      </c>
      <c r="BC194" s="1062" t="s">
        <v>11350</v>
      </c>
      <c r="BD194" s="1062" t="s">
        <v>11350</v>
      </c>
      <c r="BE194" s="1089" t="s">
        <v>364</v>
      </c>
      <c r="BF194" s="1049" t="s">
        <v>11350</v>
      </c>
      <c r="BG194" s="1049" t="s">
        <v>11350</v>
      </c>
      <c r="BH194" s="1049" t="s">
        <v>11350</v>
      </c>
      <c r="BI194" s="1049" t="s">
        <v>11350</v>
      </c>
      <c r="BJ194" s="1049" t="s">
        <v>11350</v>
      </c>
      <c r="BK194" s="1062" t="s">
        <v>11350</v>
      </c>
      <c r="BL194" s="1062" t="s">
        <v>11350</v>
      </c>
      <c r="BM194" s="1089" t="s">
        <v>11350</v>
      </c>
      <c r="BN194" s="1089" t="s">
        <v>11350</v>
      </c>
      <c r="BO194" s="913">
        <v>1</v>
      </c>
      <c r="BP194" s="901" t="s">
        <v>11350</v>
      </c>
      <c r="BQ194" s="901">
        <v>1</v>
      </c>
      <c r="BR194" s="901">
        <v>1</v>
      </c>
      <c r="BS194" s="901" t="s">
        <v>11350</v>
      </c>
      <c r="BT194" s="901">
        <v>1</v>
      </c>
      <c r="BU194" s="901" t="s">
        <v>11350</v>
      </c>
      <c r="BV194" s="913">
        <v>1</v>
      </c>
      <c r="BW194" s="1090" t="s">
        <v>11350</v>
      </c>
      <c r="BX194" s="913" t="s">
        <v>11350</v>
      </c>
      <c r="BY194" s="913" t="s">
        <v>11350</v>
      </c>
      <c r="BZ194" s="913" t="s">
        <v>11350</v>
      </c>
      <c r="CA194" s="913" t="s">
        <v>11350</v>
      </c>
      <c r="CB194" s="913" t="s">
        <v>11350</v>
      </c>
      <c r="CC194" s="913" t="s">
        <v>11350</v>
      </c>
    </row>
    <row r="195" spans="1:81" s="6" customFormat="1" ht="16.5" customHeight="1">
      <c r="A195" s="123">
        <v>142</v>
      </c>
      <c r="B195" s="901" t="s">
        <v>113</v>
      </c>
      <c r="C195" s="901" t="s">
        <v>123</v>
      </c>
      <c r="D195" s="901" t="s">
        <v>481</v>
      </c>
      <c r="E195" s="901" t="s">
        <v>5507</v>
      </c>
      <c r="F195" s="901" t="s">
        <v>6329</v>
      </c>
      <c r="G195" s="1045" t="s">
        <v>6330</v>
      </c>
      <c r="H195" s="901" t="s">
        <v>16862</v>
      </c>
      <c r="I195" s="901" t="s">
        <v>16863</v>
      </c>
      <c r="J195" s="901" t="s">
        <v>12899</v>
      </c>
      <c r="K195" s="1046" t="s">
        <v>16864</v>
      </c>
      <c r="L195" s="1046" t="s">
        <v>6331</v>
      </c>
      <c r="M195" s="1207" t="s">
        <v>16865</v>
      </c>
      <c r="N195" s="1059" t="s">
        <v>12888</v>
      </c>
      <c r="O195" s="1059" t="s">
        <v>11350</v>
      </c>
      <c r="P195" s="1059" t="s">
        <v>12888</v>
      </c>
      <c r="Q195" s="902">
        <v>666</v>
      </c>
      <c r="R195" s="902">
        <v>803.95</v>
      </c>
      <c r="S195" s="902">
        <v>353</v>
      </c>
      <c r="T195" s="959" t="s">
        <v>11350</v>
      </c>
      <c r="U195" s="902" t="s">
        <v>11350</v>
      </c>
      <c r="V195" s="902">
        <v>353</v>
      </c>
      <c r="W195" s="902">
        <v>86</v>
      </c>
      <c r="X195" s="900" t="s">
        <v>401</v>
      </c>
      <c r="Y195" s="902">
        <v>86</v>
      </c>
      <c r="Z195" s="902">
        <v>57</v>
      </c>
      <c r="AA195" s="902">
        <v>360</v>
      </c>
      <c r="AB195" s="902">
        <v>28</v>
      </c>
      <c r="AC195" s="902" t="s">
        <v>11350</v>
      </c>
      <c r="AD195" s="902" t="s">
        <v>11350</v>
      </c>
      <c r="AE195" s="902" t="s">
        <v>11350</v>
      </c>
      <c r="AF195" s="925" t="s">
        <v>6332</v>
      </c>
      <c r="AG195" s="902">
        <v>18</v>
      </c>
      <c r="AH195" s="902">
        <v>163</v>
      </c>
      <c r="AI195" s="901" t="s">
        <v>11350</v>
      </c>
      <c r="AJ195" s="901" t="s">
        <v>11350</v>
      </c>
      <c r="AK195" s="901" t="s">
        <v>890</v>
      </c>
      <c r="AL195" s="901">
        <v>3</v>
      </c>
      <c r="AM195" s="901" t="s">
        <v>11350</v>
      </c>
      <c r="AN195" s="901">
        <v>3</v>
      </c>
      <c r="AO195" s="901" t="s">
        <v>11350</v>
      </c>
      <c r="AP195" s="901" t="s">
        <v>11350</v>
      </c>
      <c r="AQ195" s="901">
        <v>197</v>
      </c>
      <c r="AR195" s="901" t="s">
        <v>16173</v>
      </c>
      <c r="AS195" s="901" t="s">
        <v>16173</v>
      </c>
      <c r="AT195" s="901" t="s">
        <v>6333</v>
      </c>
      <c r="AU195" s="899">
        <v>8424</v>
      </c>
      <c r="AV195" s="1160">
        <v>42.761421319796952</v>
      </c>
      <c r="AW195" s="899" t="s">
        <v>11350</v>
      </c>
      <c r="AX195" s="899" t="s">
        <v>11350</v>
      </c>
      <c r="AY195" s="899" t="s">
        <v>11350</v>
      </c>
      <c r="AZ195" s="899" t="s">
        <v>11350</v>
      </c>
      <c r="BA195" s="899" t="s">
        <v>11350</v>
      </c>
      <c r="BB195" s="900" t="s">
        <v>11350</v>
      </c>
      <c r="BC195" s="900" t="s">
        <v>11350</v>
      </c>
      <c r="BD195" s="900" t="s">
        <v>11350</v>
      </c>
      <c r="BE195" s="1012" t="s">
        <v>364</v>
      </c>
      <c r="BF195" s="902" t="s">
        <v>11350</v>
      </c>
      <c r="BG195" s="902" t="s">
        <v>11350</v>
      </c>
      <c r="BH195" s="902" t="s">
        <v>11350</v>
      </c>
      <c r="BI195" s="902" t="s">
        <v>11350</v>
      </c>
      <c r="BJ195" s="902" t="s">
        <v>11350</v>
      </c>
      <c r="BK195" s="900" t="s">
        <v>11350</v>
      </c>
      <c r="BL195" s="900" t="s">
        <v>11350</v>
      </c>
      <c r="BM195" s="1012" t="s">
        <v>11350</v>
      </c>
      <c r="BN195" s="1012" t="s">
        <v>364</v>
      </c>
      <c r="BO195" s="901" t="s">
        <v>11350</v>
      </c>
      <c r="BP195" s="901" t="s">
        <v>11350</v>
      </c>
      <c r="BQ195" s="901" t="s">
        <v>11350</v>
      </c>
      <c r="BR195" s="901" t="s">
        <v>11350</v>
      </c>
      <c r="BS195" s="901">
        <v>1</v>
      </c>
      <c r="BT195" s="901" t="s">
        <v>11350</v>
      </c>
      <c r="BU195" s="901" t="s">
        <v>11350</v>
      </c>
      <c r="BV195" s="901">
        <v>2</v>
      </c>
      <c r="BW195" s="924" t="s">
        <v>11350</v>
      </c>
      <c r="BX195" s="901" t="s">
        <v>11350</v>
      </c>
      <c r="BY195" s="913" t="s">
        <v>11350</v>
      </c>
      <c r="BZ195" s="901" t="s">
        <v>11350</v>
      </c>
      <c r="CA195" s="901" t="s">
        <v>11350</v>
      </c>
      <c r="CB195" s="901" t="s">
        <v>11350</v>
      </c>
      <c r="CC195" s="901" t="s">
        <v>11350</v>
      </c>
    </row>
    <row r="196" spans="1:81" s="6" customFormat="1" ht="16.5" customHeight="1">
      <c r="A196" s="144">
        <v>143</v>
      </c>
      <c r="B196" s="901" t="s">
        <v>113</v>
      </c>
      <c r="C196" s="901" t="s">
        <v>119</v>
      </c>
      <c r="D196" s="901" t="s">
        <v>481</v>
      </c>
      <c r="E196" s="901" t="s">
        <v>5507</v>
      </c>
      <c r="F196" s="901" t="s">
        <v>6334</v>
      </c>
      <c r="G196" s="1045" t="s">
        <v>6335</v>
      </c>
      <c r="H196" s="1046" t="s">
        <v>16866</v>
      </c>
      <c r="I196" s="1059" t="s">
        <v>16867</v>
      </c>
      <c r="J196" s="901" t="s">
        <v>12899</v>
      </c>
      <c r="K196" s="1046" t="s">
        <v>14938</v>
      </c>
      <c r="L196" s="1046" t="s">
        <v>6336</v>
      </c>
      <c r="M196" s="1207" t="s">
        <v>16868</v>
      </c>
      <c r="N196" s="1059" t="s">
        <v>12899</v>
      </c>
      <c r="O196" s="1059" t="s">
        <v>357</v>
      </c>
      <c r="P196" s="910" t="s">
        <v>12888</v>
      </c>
      <c r="Q196" s="902">
        <v>53507</v>
      </c>
      <c r="R196" s="902">
        <v>4098</v>
      </c>
      <c r="S196" s="902">
        <v>2840</v>
      </c>
      <c r="T196" s="959">
        <v>639</v>
      </c>
      <c r="U196" s="902" t="s">
        <v>392</v>
      </c>
      <c r="V196" s="902">
        <v>2201</v>
      </c>
      <c r="W196" s="902">
        <v>252</v>
      </c>
      <c r="X196" s="900" t="s">
        <v>359</v>
      </c>
      <c r="Y196" s="902">
        <v>278</v>
      </c>
      <c r="Z196" s="902">
        <v>139</v>
      </c>
      <c r="AA196" s="902">
        <v>590</v>
      </c>
      <c r="AB196" s="902">
        <v>128</v>
      </c>
      <c r="AC196" s="902">
        <v>138</v>
      </c>
      <c r="AD196" s="902" t="s">
        <v>11350</v>
      </c>
      <c r="AE196" s="902">
        <v>100</v>
      </c>
      <c r="AF196" s="925" t="s">
        <v>6337</v>
      </c>
      <c r="AG196" s="902">
        <v>883</v>
      </c>
      <c r="AH196" s="902">
        <v>969</v>
      </c>
      <c r="AI196" s="913" t="s">
        <v>11350</v>
      </c>
      <c r="AJ196" s="913" t="s">
        <v>11350</v>
      </c>
      <c r="AK196" s="913" t="s">
        <v>515</v>
      </c>
      <c r="AL196" s="901">
        <v>9</v>
      </c>
      <c r="AM196" s="901">
        <v>3</v>
      </c>
      <c r="AN196" s="901">
        <v>2</v>
      </c>
      <c r="AO196" s="901">
        <v>4</v>
      </c>
      <c r="AP196" s="913" t="s">
        <v>11350</v>
      </c>
      <c r="AQ196" s="913">
        <v>310</v>
      </c>
      <c r="AR196" s="913" t="s">
        <v>16164</v>
      </c>
      <c r="AS196" s="913" t="s">
        <v>16164</v>
      </c>
      <c r="AT196" s="913" t="s">
        <v>559</v>
      </c>
      <c r="AU196" s="1019">
        <v>33651</v>
      </c>
      <c r="AV196" s="1160">
        <v>108.5516129032258</v>
      </c>
      <c r="AW196" s="1019" t="s">
        <v>11350</v>
      </c>
      <c r="AX196" s="1019" t="s">
        <v>11350</v>
      </c>
      <c r="AY196" s="1019" t="s">
        <v>11350</v>
      </c>
      <c r="AZ196" s="1019" t="s">
        <v>11350</v>
      </c>
      <c r="BA196" s="1019" t="s">
        <v>11350</v>
      </c>
      <c r="BB196" s="1062" t="s">
        <v>11350</v>
      </c>
      <c r="BC196" s="1062" t="s">
        <v>11350</v>
      </c>
      <c r="BD196" s="1062" t="s">
        <v>11350</v>
      </c>
      <c r="BE196" s="1089" t="s">
        <v>11350</v>
      </c>
      <c r="BF196" s="1049">
        <v>6000</v>
      </c>
      <c r="BG196" s="1019" t="s">
        <v>357</v>
      </c>
      <c r="BH196" s="1049">
        <v>3000</v>
      </c>
      <c r="BI196" s="1049">
        <v>3000</v>
      </c>
      <c r="BJ196" s="1049">
        <v>3000</v>
      </c>
      <c r="BK196" s="1062">
        <v>30</v>
      </c>
      <c r="BL196" s="1062">
        <v>50</v>
      </c>
      <c r="BM196" s="1089" t="s">
        <v>20095</v>
      </c>
      <c r="BN196" s="1089" t="s">
        <v>6338</v>
      </c>
      <c r="BO196" s="913" t="s">
        <v>11350</v>
      </c>
      <c r="BP196" s="901" t="s">
        <v>11350</v>
      </c>
      <c r="BQ196" s="901" t="s">
        <v>11350</v>
      </c>
      <c r="BR196" s="901">
        <v>1</v>
      </c>
      <c r="BS196" s="901" t="s">
        <v>11350</v>
      </c>
      <c r="BT196" s="901">
        <v>1</v>
      </c>
      <c r="BU196" s="901">
        <v>5</v>
      </c>
      <c r="BV196" s="913">
        <v>1</v>
      </c>
      <c r="BW196" s="1090" t="s">
        <v>11350</v>
      </c>
      <c r="BX196" s="913" t="s">
        <v>11350</v>
      </c>
      <c r="BY196" s="913" t="s">
        <v>11350</v>
      </c>
      <c r="BZ196" s="913" t="s">
        <v>11350</v>
      </c>
      <c r="CA196" s="913" t="s">
        <v>11350</v>
      </c>
      <c r="CB196" s="913" t="s">
        <v>11350</v>
      </c>
      <c r="CC196" s="913" t="s">
        <v>11350</v>
      </c>
    </row>
    <row r="197" spans="1:81" s="12" customFormat="1" ht="16.5" customHeight="1">
      <c r="A197" s="123">
        <v>144</v>
      </c>
      <c r="B197" s="901" t="s">
        <v>113</v>
      </c>
      <c r="C197" s="901" t="s">
        <v>115</v>
      </c>
      <c r="D197" s="901" t="s">
        <v>481</v>
      </c>
      <c r="E197" s="365" t="s">
        <v>377</v>
      </c>
      <c r="F197" s="365" t="s">
        <v>6339</v>
      </c>
      <c r="G197" s="367" t="s">
        <v>6340</v>
      </c>
      <c r="H197" s="365" t="s">
        <v>16869</v>
      </c>
      <c r="I197" s="901" t="s">
        <v>16756</v>
      </c>
      <c r="J197" s="901" t="s">
        <v>12888</v>
      </c>
      <c r="K197" s="1046" t="s">
        <v>377</v>
      </c>
      <c r="L197" s="1046" t="s">
        <v>377</v>
      </c>
      <c r="M197" s="1207" t="s">
        <v>16870</v>
      </c>
      <c r="N197" s="1059" t="s">
        <v>12888</v>
      </c>
      <c r="O197" s="1059" t="s">
        <v>11350</v>
      </c>
      <c r="P197" s="1059" t="s">
        <v>12888</v>
      </c>
      <c r="Q197" s="902">
        <v>1807</v>
      </c>
      <c r="R197" s="902">
        <v>963.96</v>
      </c>
      <c r="S197" s="902">
        <v>634</v>
      </c>
      <c r="T197" s="959">
        <v>200</v>
      </c>
      <c r="U197" s="902" t="s">
        <v>11350</v>
      </c>
      <c r="V197" s="902">
        <v>434</v>
      </c>
      <c r="W197" s="902">
        <v>60</v>
      </c>
      <c r="X197" s="900" t="s">
        <v>401</v>
      </c>
      <c r="Y197" s="902" t="s">
        <v>11350</v>
      </c>
      <c r="Z197" s="902" t="s">
        <v>2099</v>
      </c>
      <c r="AA197" s="902" t="s">
        <v>11350</v>
      </c>
      <c r="AB197" s="902" t="s">
        <v>11350</v>
      </c>
      <c r="AC197" s="902" t="s">
        <v>11350</v>
      </c>
      <c r="AD197" s="902" t="s">
        <v>11350</v>
      </c>
      <c r="AE197" s="1049">
        <v>8</v>
      </c>
      <c r="AF197" s="925" t="s">
        <v>6341</v>
      </c>
      <c r="AG197" s="902" t="s">
        <v>11350</v>
      </c>
      <c r="AH197" s="902">
        <v>354</v>
      </c>
      <c r="AI197" s="901" t="s">
        <v>11350</v>
      </c>
      <c r="AJ197" s="901" t="s">
        <v>11350</v>
      </c>
      <c r="AK197" s="901" t="s">
        <v>523</v>
      </c>
      <c r="AL197" s="901" t="s">
        <v>11350</v>
      </c>
      <c r="AM197" s="901" t="s">
        <v>11350</v>
      </c>
      <c r="AN197" s="901" t="s">
        <v>11350</v>
      </c>
      <c r="AO197" s="901" t="s">
        <v>11350</v>
      </c>
      <c r="AP197" s="901" t="s">
        <v>11350</v>
      </c>
      <c r="AQ197" s="901">
        <v>185</v>
      </c>
      <c r="AR197" s="901" t="s">
        <v>2764</v>
      </c>
      <c r="AS197" s="901" t="s">
        <v>2764</v>
      </c>
      <c r="AT197" s="901" t="s">
        <v>3703</v>
      </c>
      <c r="AU197" s="899">
        <v>5022</v>
      </c>
      <c r="AV197" s="1160">
        <v>27.145945945945947</v>
      </c>
      <c r="AW197" s="899" t="s">
        <v>11350</v>
      </c>
      <c r="AX197" s="899" t="s">
        <v>11350</v>
      </c>
      <c r="AY197" s="899" t="s">
        <v>11350</v>
      </c>
      <c r="AZ197" s="899" t="s">
        <v>11350</v>
      </c>
      <c r="BA197" s="899" t="s">
        <v>11350</v>
      </c>
      <c r="BB197" s="900" t="s">
        <v>11350</v>
      </c>
      <c r="BC197" s="900" t="s">
        <v>11350</v>
      </c>
      <c r="BD197" s="901" t="s">
        <v>11350</v>
      </c>
      <c r="BE197" s="901" t="s">
        <v>11350</v>
      </c>
      <c r="BF197" s="902" t="s">
        <v>11350</v>
      </c>
      <c r="BG197" s="902" t="s">
        <v>11350</v>
      </c>
      <c r="BH197" s="902" t="s">
        <v>11350</v>
      </c>
      <c r="BI197" s="902" t="s">
        <v>11350</v>
      </c>
      <c r="BJ197" s="902" t="s">
        <v>11350</v>
      </c>
      <c r="BK197" s="900" t="s">
        <v>11350</v>
      </c>
      <c r="BL197" s="900" t="s">
        <v>11350</v>
      </c>
      <c r="BM197" s="901" t="s">
        <v>11350</v>
      </c>
      <c r="BN197" s="901" t="s">
        <v>364</v>
      </c>
      <c r="BO197" s="901">
        <v>1</v>
      </c>
      <c r="BP197" s="901" t="s">
        <v>11350</v>
      </c>
      <c r="BQ197" s="901">
        <v>1</v>
      </c>
      <c r="BR197" s="901" t="s">
        <v>11350</v>
      </c>
      <c r="BS197" s="901" t="s">
        <v>11350</v>
      </c>
      <c r="BT197" s="901" t="s">
        <v>11350</v>
      </c>
      <c r="BU197" s="901">
        <v>1</v>
      </c>
      <c r="BV197" s="901" t="s">
        <v>11350</v>
      </c>
      <c r="BW197" s="924" t="s">
        <v>11350</v>
      </c>
      <c r="BX197" s="901" t="s">
        <v>11350</v>
      </c>
      <c r="BY197" s="365" t="s">
        <v>11350</v>
      </c>
      <c r="BZ197" s="365" t="s">
        <v>11350</v>
      </c>
      <c r="CA197" s="365" t="s">
        <v>11350</v>
      </c>
      <c r="CB197" s="365" t="s">
        <v>11350</v>
      </c>
      <c r="CC197" s="365" t="s">
        <v>11350</v>
      </c>
    </row>
    <row r="198" spans="1:81" s="6" customFormat="1" ht="16.5" customHeight="1">
      <c r="A198" s="123">
        <v>145</v>
      </c>
      <c r="B198" s="901" t="s">
        <v>113</v>
      </c>
      <c r="C198" s="901" t="s">
        <v>126</v>
      </c>
      <c r="D198" s="901" t="s">
        <v>481</v>
      </c>
      <c r="E198" s="901" t="s">
        <v>377</v>
      </c>
      <c r="F198" s="901" t="s">
        <v>6342</v>
      </c>
      <c r="G198" s="1045" t="s">
        <v>6343</v>
      </c>
      <c r="H198" s="901" t="s">
        <v>16871</v>
      </c>
      <c r="I198" s="901" t="s">
        <v>16872</v>
      </c>
      <c r="J198" s="901" t="s">
        <v>12888</v>
      </c>
      <c r="K198" s="1046" t="s">
        <v>377</v>
      </c>
      <c r="L198" s="1046" t="s">
        <v>377</v>
      </c>
      <c r="M198" s="1208" t="s">
        <v>16873</v>
      </c>
      <c r="N198" s="945" t="s">
        <v>12888</v>
      </c>
      <c r="O198" s="945" t="s">
        <v>11350</v>
      </c>
      <c r="P198" s="1059" t="s">
        <v>12888</v>
      </c>
      <c r="Q198" s="582">
        <v>3579</v>
      </c>
      <c r="R198" s="902">
        <v>372</v>
      </c>
      <c r="S198" s="902">
        <v>251</v>
      </c>
      <c r="T198" s="959" t="s">
        <v>11350</v>
      </c>
      <c r="U198" s="902" t="s">
        <v>11350</v>
      </c>
      <c r="V198" s="902">
        <v>251</v>
      </c>
      <c r="W198" s="902">
        <v>27</v>
      </c>
      <c r="X198" s="900" t="s">
        <v>11350</v>
      </c>
      <c r="Y198" s="902" t="s">
        <v>11350</v>
      </c>
      <c r="Z198" s="902" t="s">
        <v>11350</v>
      </c>
      <c r="AA198" s="902" t="s">
        <v>11350</v>
      </c>
      <c r="AB198" s="902">
        <v>24</v>
      </c>
      <c r="AC198" s="902" t="s">
        <v>11350</v>
      </c>
      <c r="AD198" s="902" t="s">
        <v>11350</v>
      </c>
      <c r="AE198" s="902">
        <v>12</v>
      </c>
      <c r="AF198" s="925" t="s">
        <v>11350</v>
      </c>
      <c r="AG198" s="902" t="s">
        <v>11350</v>
      </c>
      <c r="AH198" s="902" t="s">
        <v>11350</v>
      </c>
      <c r="AI198" s="901" t="s">
        <v>11350</v>
      </c>
      <c r="AJ198" s="901" t="s">
        <v>11350</v>
      </c>
      <c r="AK198" s="901" t="s">
        <v>890</v>
      </c>
      <c r="AL198" s="901">
        <v>5</v>
      </c>
      <c r="AM198" s="901" t="s">
        <v>11350</v>
      </c>
      <c r="AN198" s="901">
        <v>3</v>
      </c>
      <c r="AO198" s="901">
        <v>2</v>
      </c>
      <c r="AP198" s="901" t="s">
        <v>11350</v>
      </c>
      <c r="AQ198" s="901">
        <v>238</v>
      </c>
      <c r="AR198" s="1098" t="s">
        <v>16164</v>
      </c>
      <c r="AS198" s="1098" t="s">
        <v>16164</v>
      </c>
      <c r="AT198" s="901" t="s">
        <v>711</v>
      </c>
      <c r="AU198" s="899">
        <v>10000</v>
      </c>
      <c r="AV198" s="1160">
        <v>42.016806722689076</v>
      </c>
      <c r="AW198" s="899" t="s">
        <v>11350</v>
      </c>
      <c r="AX198" s="899" t="s">
        <v>11350</v>
      </c>
      <c r="AY198" s="899" t="s">
        <v>11350</v>
      </c>
      <c r="AZ198" s="899" t="s">
        <v>11350</v>
      </c>
      <c r="BA198" s="899" t="s">
        <v>11350</v>
      </c>
      <c r="BB198" s="900" t="s">
        <v>11350</v>
      </c>
      <c r="BC198" s="900" t="s">
        <v>11350</v>
      </c>
      <c r="BD198" s="900" t="s">
        <v>11350</v>
      </c>
      <c r="BE198" s="1012" t="s">
        <v>364</v>
      </c>
      <c r="BF198" s="902" t="s">
        <v>11350</v>
      </c>
      <c r="BG198" s="902" t="s">
        <v>11350</v>
      </c>
      <c r="BH198" s="902" t="s">
        <v>11350</v>
      </c>
      <c r="BI198" s="902" t="s">
        <v>11350</v>
      </c>
      <c r="BJ198" s="902" t="s">
        <v>11350</v>
      </c>
      <c r="BK198" s="900" t="s">
        <v>11350</v>
      </c>
      <c r="BL198" s="900" t="s">
        <v>11350</v>
      </c>
      <c r="BM198" s="1012" t="s">
        <v>11350</v>
      </c>
      <c r="BN198" s="1012" t="s">
        <v>11350</v>
      </c>
      <c r="BO198" s="901" t="s">
        <v>11350</v>
      </c>
      <c r="BP198" s="901" t="s">
        <v>11350</v>
      </c>
      <c r="BQ198" s="901" t="s">
        <v>11350</v>
      </c>
      <c r="BR198" s="901" t="s">
        <v>11350</v>
      </c>
      <c r="BS198" s="901" t="s">
        <v>11350</v>
      </c>
      <c r="BT198" s="901" t="s">
        <v>11350</v>
      </c>
      <c r="BU198" s="901" t="s">
        <v>11350</v>
      </c>
      <c r="BV198" s="901">
        <v>2</v>
      </c>
      <c r="BW198" s="924" t="s">
        <v>11350</v>
      </c>
      <c r="BX198" s="901" t="s">
        <v>11350</v>
      </c>
      <c r="BY198" s="901" t="s">
        <v>11350</v>
      </c>
      <c r="BZ198" s="901" t="s">
        <v>11350</v>
      </c>
      <c r="CA198" s="901" t="s">
        <v>11350</v>
      </c>
      <c r="CB198" s="901" t="s">
        <v>11350</v>
      </c>
      <c r="CC198" s="901" t="s">
        <v>11350</v>
      </c>
    </row>
    <row r="199" spans="1:81" s="7" customFormat="1" ht="16.5" customHeight="1">
      <c r="A199" s="348"/>
      <c r="B199" s="929" t="s">
        <v>2988</v>
      </c>
      <c r="C199" s="930" t="s">
        <v>11350</v>
      </c>
      <c r="D199" s="930">
        <v>5</v>
      </c>
      <c r="E199" s="931" t="s">
        <v>11350</v>
      </c>
      <c r="F199" s="931" t="s">
        <v>11350</v>
      </c>
      <c r="G199" s="932" t="s">
        <v>11350</v>
      </c>
      <c r="H199" s="1051" t="s">
        <v>11350</v>
      </c>
      <c r="I199" s="1052" t="s">
        <v>11350</v>
      </c>
      <c r="J199" s="1052" t="s">
        <v>11350</v>
      </c>
      <c r="K199" s="1053" t="s">
        <v>11350</v>
      </c>
      <c r="L199" s="1053" t="s">
        <v>11350</v>
      </c>
      <c r="M199" s="1053" t="s">
        <v>11350</v>
      </c>
      <c r="N199" s="1053" t="s">
        <v>11350</v>
      </c>
      <c r="O199" s="1053" t="s">
        <v>11350</v>
      </c>
      <c r="P199" s="1053" t="s">
        <v>11350</v>
      </c>
      <c r="Q199" s="933" t="s">
        <v>11350</v>
      </c>
      <c r="R199" s="933" t="s">
        <v>11350</v>
      </c>
      <c r="S199" s="933" t="s">
        <v>11350</v>
      </c>
      <c r="T199" s="934" t="s">
        <v>11350</v>
      </c>
      <c r="U199" s="933" t="s">
        <v>11350</v>
      </c>
      <c r="V199" s="933" t="s">
        <v>11350</v>
      </c>
      <c r="W199" s="933" t="s">
        <v>11350</v>
      </c>
      <c r="X199" s="935" t="s">
        <v>11350</v>
      </c>
      <c r="Y199" s="933" t="s">
        <v>11350</v>
      </c>
      <c r="Z199" s="933" t="s">
        <v>11350</v>
      </c>
      <c r="AA199" s="933" t="s">
        <v>11350</v>
      </c>
      <c r="AB199" s="933" t="s">
        <v>11350</v>
      </c>
      <c r="AC199" s="933" t="s">
        <v>11350</v>
      </c>
      <c r="AD199" s="933" t="s">
        <v>11350</v>
      </c>
      <c r="AE199" s="933" t="s">
        <v>11350</v>
      </c>
      <c r="AF199" s="1053" t="s">
        <v>11350</v>
      </c>
      <c r="AG199" s="933" t="s">
        <v>11350</v>
      </c>
      <c r="AH199" s="933" t="s">
        <v>11350</v>
      </c>
      <c r="AI199" s="888" t="s">
        <v>11350</v>
      </c>
      <c r="AJ199" s="888" t="s">
        <v>11350</v>
      </c>
      <c r="AK199" s="888" t="s">
        <v>11350</v>
      </c>
      <c r="AL199" s="888" t="s">
        <v>11350</v>
      </c>
      <c r="AM199" s="888" t="s">
        <v>11350</v>
      </c>
      <c r="AN199" s="888" t="s">
        <v>11350</v>
      </c>
      <c r="AO199" s="888" t="s">
        <v>11350</v>
      </c>
      <c r="AP199" s="888" t="s">
        <v>11350</v>
      </c>
      <c r="AQ199" s="1056" t="s">
        <v>11350</v>
      </c>
      <c r="AR199" s="1056" t="s">
        <v>11350</v>
      </c>
      <c r="AS199" s="1056" t="s">
        <v>11350</v>
      </c>
      <c r="AT199" s="1056" t="s">
        <v>11350</v>
      </c>
      <c r="AU199" s="936" t="s">
        <v>11350</v>
      </c>
      <c r="AV199" s="936" t="s">
        <v>11350</v>
      </c>
      <c r="AW199" s="937" t="s">
        <v>11350</v>
      </c>
      <c r="AX199" s="937" t="s">
        <v>11350</v>
      </c>
      <c r="AY199" s="937" t="s">
        <v>11350</v>
      </c>
      <c r="AZ199" s="937" t="s">
        <v>11350</v>
      </c>
      <c r="BA199" s="937" t="s">
        <v>11350</v>
      </c>
      <c r="BB199" s="1057" t="s">
        <v>11350</v>
      </c>
      <c r="BC199" s="1057" t="s">
        <v>11350</v>
      </c>
      <c r="BD199" s="1057" t="s">
        <v>11350</v>
      </c>
      <c r="BE199" s="1057" t="s">
        <v>11350</v>
      </c>
      <c r="BF199" s="939" t="s">
        <v>11350</v>
      </c>
      <c r="BG199" s="939" t="s">
        <v>11350</v>
      </c>
      <c r="BH199" s="939" t="s">
        <v>11350</v>
      </c>
      <c r="BI199" s="939" t="s">
        <v>11350</v>
      </c>
      <c r="BJ199" s="939" t="s">
        <v>11350</v>
      </c>
      <c r="BK199" s="1057" t="s">
        <v>11350</v>
      </c>
      <c r="BL199" s="1057" t="s">
        <v>11350</v>
      </c>
      <c r="BM199" s="1057" t="s">
        <v>11350</v>
      </c>
      <c r="BN199" s="1057" t="s">
        <v>11350</v>
      </c>
      <c r="BO199" s="1056" t="s">
        <v>11350</v>
      </c>
      <c r="BP199" s="1056" t="s">
        <v>11350</v>
      </c>
      <c r="BQ199" s="1056" t="s">
        <v>11350</v>
      </c>
      <c r="BR199" s="1056" t="s">
        <v>11350</v>
      </c>
      <c r="BS199" s="1056" t="s">
        <v>11350</v>
      </c>
      <c r="BT199" s="1056" t="s">
        <v>11350</v>
      </c>
      <c r="BU199" s="1056" t="s">
        <v>11350</v>
      </c>
      <c r="BV199" s="1056" t="s">
        <v>11350</v>
      </c>
      <c r="BW199" s="1058" t="s">
        <v>11350</v>
      </c>
      <c r="BX199" s="1056" t="s">
        <v>11350</v>
      </c>
      <c r="BY199" s="1056" t="s">
        <v>11350</v>
      </c>
      <c r="BZ199" s="1056" t="s">
        <v>11350</v>
      </c>
      <c r="CA199" s="1056" t="s">
        <v>11350</v>
      </c>
      <c r="CB199" s="1056" t="s">
        <v>11350</v>
      </c>
      <c r="CC199" s="1056" t="s">
        <v>11350</v>
      </c>
    </row>
    <row r="200" spans="1:81" s="6" customFormat="1" ht="16.5" customHeight="1">
      <c r="A200" s="123">
        <v>146</v>
      </c>
      <c r="B200" s="901" t="s">
        <v>113</v>
      </c>
      <c r="C200" s="901" t="s">
        <v>126</v>
      </c>
      <c r="D200" s="901" t="s">
        <v>32</v>
      </c>
      <c r="E200" s="901" t="s">
        <v>5507</v>
      </c>
      <c r="F200" s="901" t="s">
        <v>6344</v>
      </c>
      <c r="G200" s="1045" t="s">
        <v>6345</v>
      </c>
      <c r="H200" s="901" t="s">
        <v>16874</v>
      </c>
      <c r="I200" s="901" t="s">
        <v>16875</v>
      </c>
      <c r="J200" s="901" t="s">
        <v>12899</v>
      </c>
      <c r="K200" s="901" t="s">
        <v>16876</v>
      </c>
      <c r="L200" s="1046" t="s">
        <v>6346</v>
      </c>
      <c r="M200" s="1207" t="s">
        <v>16877</v>
      </c>
      <c r="N200" s="1059" t="s">
        <v>12888</v>
      </c>
      <c r="O200" s="1059" t="s">
        <v>11350</v>
      </c>
      <c r="P200" s="1059" t="s">
        <v>12888</v>
      </c>
      <c r="Q200" s="902">
        <v>12914</v>
      </c>
      <c r="R200" s="902">
        <v>3873</v>
      </c>
      <c r="S200" s="902">
        <v>178</v>
      </c>
      <c r="T200" s="959" t="s">
        <v>11350</v>
      </c>
      <c r="U200" s="902" t="s">
        <v>11350</v>
      </c>
      <c r="V200" s="902">
        <v>178</v>
      </c>
      <c r="W200" s="902">
        <v>19</v>
      </c>
      <c r="X200" s="984" t="s">
        <v>401</v>
      </c>
      <c r="Y200" s="902">
        <v>176</v>
      </c>
      <c r="Z200" s="902">
        <v>18</v>
      </c>
      <c r="AA200" s="902">
        <v>1668</v>
      </c>
      <c r="AB200" s="902">
        <v>75.87</v>
      </c>
      <c r="AC200" s="902" t="s">
        <v>11350</v>
      </c>
      <c r="AD200" s="902" t="s">
        <v>11350</v>
      </c>
      <c r="AE200" s="902" t="s">
        <v>11350</v>
      </c>
      <c r="AF200" s="925" t="s">
        <v>6320</v>
      </c>
      <c r="AG200" s="902">
        <v>209</v>
      </c>
      <c r="AH200" s="902">
        <v>209</v>
      </c>
      <c r="AI200" s="901" t="s">
        <v>11350</v>
      </c>
      <c r="AJ200" s="901" t="s">
        <v>11350</v>
      </c>
      <c r="AK200" s="901" t="s">
        <v>11350</v>
      </c>
      <c r="AL200" s="901" t="s">
        <v>11350</v>
      </c>
      <c r="AM200" s="901" t="s">
        <v>11350</v>
      </c>
      <c r="AN200" s="901" t="s">
        <v>11350</v>
      </c>
      <c r="AO200" s="901" t="s">
        <v>11350</v>
      </c>
      <c r="AP200" s="901" t="s">
        <v>11350</v>
      </c>
      <c r="AQ200" s="1021">
        <v>172</v>
      </c>
      <c r="AR200" s="1209" t="s">
        <v>16878</v>
      </c>
      <c r="AS200" s="1209" t="s">
        <v>16878</v>
      </c>
      <c r="AT200" s="1012" t="s">
        <v>6347</v>
      </c>
      <c r="AU200" s="899">
        <v>34187</v>
      </c>
      <c r="AV200" s="1160">
        <v>198.76162790697674</v>
      </c>
      <c r="AW200" s="899" t="s">
        <v>11350</v>
      </c>
      <c r="AX200" s="899" t="s">
        <v>11350</v>
      </c>
      <c r="AY200" s="899" t="s">
        <v>11350</v>
      </c>
      <c r="AZ200" s="899" t="s">
        <v>11350</v>
      </c>
      <c r="BA200" s="899" t="s">
        <v>11350</v>
      </c>
      <c r="BB200" s="900" t="s">
        <v>11350</v>
      </c>
      <c r="BC200" s="900" t="s">
        <v>11350</v>
      </c>
      <c r="BD200" s="900" t="s">
        <v>11350</v>
      </c>
      <c r="BE200" s="1012" t="s">
        <v>11350</v>
      </c>
      <c r="BF200" s="902" t="s">
        <v>11350</v>
      </c>
      <c r="BG200" s="902" t="s">
        <v>11350</v>
      </c>
      <c r="BH200" s="902" t="s">
        <v>11350</v>
      </c>
      <c r="BI200" s="902" t="s">
        <v>11350</v>
      </c>
      <c r="BJ200" s="902" t="s">
        <v>11350</v>
      </c>
      <c r="BK200" s="900" t="s">
        <v>11350</v>
      </c>
      <c r="BL200" s="900" t="s">
        <v>11350</v>
      </c>
      <c r="BM200" s="1012" t="s">
        <v>11350</v>
      </c>
      <c r="BN200" s="1012" t="s">
        <v>364</v>
      </c>
      <c r="BO200" s="901" t="s">
        <v>11350</v>
      </c>
      <c r="BP200" s="901" t="s">
        <v>11350</v>
      </c>
      <c r="BQ200" s="901" t="s">
        <v>11350</v>
      </c>
      <c r="BR200" s="901" t="s">
        <v>11350</v>
      </c>
      <c r="BS200" s="901" t="s">
        <v>11350</v>
      </c>
      <c r="BT200" s="901" t="s">
        <v>11350</v>
      </c>
      <c r="BU200" s="901" t="s">
        <v>11350</v>
      </c>
      <c r="BV200" s="901" t="s">
        <v>11350</v>
      </c>
      <c r="BW200" s="924" t="s">
        <v>11350</v>
      </c>
      <c r="BX200" s="901" t="s">
        <v>11350</v>
      </c>
      <c r="BY200" s="1209">
        <v>2</v>
      </c>
      <c r="BZ200" s="1209">
        <v>2</v>
      </c>
      <c r="CA200" s="1209" t="s">
        <v>11350</v>
      </c>
      <c r="CB200" s="1209" t="s">
        <v>11350</v>
      </c>
      <c r="CC200" s="1209" t="s">
        <v>11350</v>
      </c>
    </row>
    <row r="201" spans="1:81" s="6" customFormat="1" ht="16.5" customHeight="1">
      <c r="A201" s="123">
        <v>147</v>
      </c>
      <c r="B201" s="901" t="s">
        <v>113</v>
      </c>
      <c r="C201" s="901" t="s">
        <v>121</v>
      </c>
      <c r="D201" s="901" t="s">
        <v>32</v>
      </c>
      <c r="E201" s="365" t="s">
        <v>5507</v>
      </c>
      <c r="F201" s="901" t="s">
        <v>6348</v>
      </c>
      <c r="G201" s="1045" t="s">
        <v>6349</v>
      </c>
      <c r="H201" s="901" t="s">
        <v>16879</v>
      </c>
      <c r="I201" s="901" t="s">
        <v>16880</v>
      </c>
      <c r="J201" s="913" t="s">
        <v>12899</v>
      </c>
      <c r="K201" s="1046" t="s">
        <v>13947</v>
      </c>
      <c r="L201" s="1046" t="s">
        <v>6350</v>
      </c>
      <c r="M201" s="1207" t="s">
        <v>15659</v>
      </c>
      <c r="N201" s="1059" t="s">
        <v>12888</v>
      </c>
      <c r="O201" s="1059" t="s">
        <v>11350</v>
      </c>
      <c r="P201" s="1059" t="s">
        <v>12888</v>
      </c>
      <c r="Q201" s="902">
        <v>9203</v>
      </c>
      <c r="R201" s="902">
        <v>846</v>
      </c>
      <c r="S201" s="902">
        <v>506</v>
      </c>
      <c r="T201" s="959">
        <v>440</v>
      </c>
      <c r="U201" s="902" t="s">
        <v>418</v>
      </c>
      <c r="V201" s="902">
        <v>66</v>
      </c>
      <c r="W201" s="902">
        <v>56</v>
      </c>
      <c r="X201" s="900" t="s">
        <v>401</v>
      </c>
      <c r="Y201" s="902">
        <v>90</v>
      </c>
      <c r="Z201" s="902">
        <v>60</v>
      </c>
      <c r="AA201" s="902">
        <v>200</v>
      </c>
      <c r="AB201" s="902">
        <v>66</v>
      </c>
      <c r="AC201" s="902">
        <v>60</v>
      </c>
      <c r="AD201" s="902" t="s">
        <v>11350</v>
      </c>
      <c r="AE201" s="902">
        <v>30</v>
      </c>
      <c r="AF201" s="925" t="s">
        <v>6351</v>
      </c>
      <c r="AG201" s="902">
        <v>5</v>
      </c>
      <c r="AH201" s="902">
        <v>4000</v>
      </c>
      <c r="AI201" s="901" t="s">
        <v>11350</v>
      </c>
      <c r="AJ201" s="900" t="s">
        <v>11350</v>
      </c>
      <c r="AK201" s="901" t="s">
        <v>1019</v>
      </c>
      <c r="AL201" s="901">
        <v>8</v>
      </c>
      <c r="AM201" s="901">
        <v>2</v>
      </c>
      <c r="AN201" s="901">
        <v>2</v>
      </c>
      <c r="AO201" s="901">
        <v>4</v>
      </c>
      <c r="AP201" s="900" t="s">
        <v>11350</v>
      </c>
      <c r="AQ201" s="901">
        <v>269</v>
      </c>
      <c r="AR201" s="941" t="s">
        <v>16168</v>
      </c>
      <c r="AS201" s="941" t="s">
        <v>16168</v>
      </c>
      <c r="AT201" s="901" t="s">
        <v>464</v>
      </c>
      <c r="AU201" s="899">
        <v>3260</v>
      </c>
      <c r="AV201" s="1160">
        <v>12.118959107806692</v>
      </c>
      <c r="AW201" s="899">
        <v>5000</v>
      </c>
      <c r="AX201" s="899">
        <v>3000</v>
      </c>
      <c r="AY201" s="899">
        <v>4000</v>
      </c>
      <c r="AZ201" s="899">
        <v>4000</v>
      </c>
      <c r="BA201" s="899">
        <v>5000</v>
      </c>
      <c r="BB201" s="900">
        <v>20</v>
      </c>
      <c r="BC201" s="900">
        <v>50</v>
      </c>
      <c r="BD201" s="900" t="s">
        <v>3118</v>
      </c>
      <c r="BE201" s="1012" t="s">
        <v>3125</v>
      </c>
      <c r="BF201" s="902">
        <v>5000</v>
      </c>
      <c r="BG201" s="902">
        <v>3000</v>
      </c>
      <c r="BH201" s="902">
        <v>4000</v>
      </c>
      <c r="BI201" s="902">
        <v>4000</v>
      </c>
      <c r="BJ201" s="902">
        <v>5000</v>
      </c>
      <c r="BK201" s="900">
        <v>20</v>
      </c>
      <c r="BL201" s="900">
        <v>50</v>
      </c>
      <c r="BM201" s="900" t="s">
        <v>3118</v>
      </c>
      <c r="BN201" s="1012" t="s">
        <v>3125</v>
      </c>
      <c r="BO201" s="901" t="s">
        <v>11350</v>
      </c>
      <c r="BP201" s="901" t="s">
        <v>11350</v>
      </c>
      <c r="BQ201" s="901" t="s">
        <v>11350</v>
      </c>
      <c r="BR201" s="901" t="s">
        <v>11350</v>
      </c>
      <c r="BS201" s="901" t="s">
        <v>11350</v>
      </c>
      <c r="BT201" s="901" t="s">
        <v>11350</v>
      </c>
      <c r="BU201" s="901" t="s">
        <v>11350</v>
      </c>
      <c r="BV201" s="901" t="s">
        <v>11350</v>
      </c>
      <c r="BW201" s="924" t="s">
        <v>11350</v>
      </c>
      <c r="BX201" s="901" t="s">
        <v>11350</v>
      </c>
      <c r="BY201" s="913" t="s">
        <v>11350</v>
      </c>
      <c r="BZ201" s="901">
        <v>2</v>
      </c>
      <c r="CA201" s="901">
        <v>1</v>
      </c>
      <c r="CB201" s="901" t="s">
        <v>11350</v>
      </c>
      <c r="CC201" s="901">
        <v>2</v>
      </c>
    </row>
    <row r="202" spans="1:81" s="6" customFormat="1" ht="16.5" customHeight="1">
      <c r="A202" s="123">
        <v>148</v>
      </c>
      <c r="B202" s="901" t="s">
        <v>113</v>
      </c>
      <c r="C202" s="901" t="s">
        <v>126</v>
      </c>
      <c r="D202" s="901" t="s">
        <v>32</v>
      </c>
      <c r="E202" s="901" t="s">
        <v>377</v>
      </c>
      <c r="F202" s="901" t="s">
        <v>6352</v>
      </c>
      <c r="G202" s="1045" t="s">
        <v>6353</v>
      </c>
      <c r="H202" s="925" t="s">
        <v>16881</v>
      </c>
      <c r="I202" s="925" t="s">
        <v>11350</v>
      </c>
      <c r="J202" s="901" t="s">
        <v>12888</v>
      </c>
      <c r="K202" s="1046" t="s">
        <v>377</v>
      </c>
      <c r="L202" s="1046" t="s">
        <v>377</v>
      </c>
      <c r="M202" s="1207" t="s">
        <v>16882</v>
      </c>
      <c r="N202" s="1059" t="s">
        <v>12888</v>
      </c>
      <c r="O202" s="1059" t="s">
        <v>11350</v>
      </c>
      <c r="P202" s="1059" t="s">
        <v>12888</v>
      </c>
      <c r="Q202" s="902" t="s">
        <v>11350</v>
      </c>
      <c r="R202" s="902" t="s">
        <v>11350</v>
      </c>
      <c r="S202" s="902" t="s">
        <v>11350</v>
      </c>
      <c r="T202" s="959" t="s">
        <v>11350</v>
      </c>
      <c r="U202" s="902" t="s">
        <v>11350</v>
      </c>
      <c r="V202" s="902" t="s">
        <v>11350</v>
      </c>
      <c r="W202" s="902" t="s">
        <v>11350</v>
      </c>
      <c r="X202" s="900" t="s">
        <v>11350</v>
      </c>
      <c r="Y202" s="902" t="s">
        <v>11350</v>
      </c>
      <c r="Z202" s="902" t="s">
        <v>11350</v>
      </c>
      <c r="AA202" s="902" t="s">
        <v>11350</v>
      </c>
      <c r="AB202" s="902" t="s">
        <v>11350</v>
      </c>
      <c r="AC202" s="902" t="s">
        <v>11350</v>
      </c>
      <c r="AD202" s="902" t="s">
        <v>11350</v>
      </c>
      <c r="AE202" s="902" t="s">
        <v>11350</v>
      </c>
      <c r="AF202" s="900" t="s">
        <v>11350</v>
      </c>
      <c r="AG202" s="902" t="s">
        <v>11350</v>
      </c>
      <c r="AH202" s="902" t="s">
        <v>11350</v>
      </c>
      <c r="AI202" s="925" t="s">
        <v>11350</v>
      </c>
      <c r="AJ202" s="925" t="s">
        <v>11350</v>
      </c>
      <c r="AK202" s="925" t="s">
        <v>11350</v>
      </c>
      <c r="AL202" s="925" t="s">
        <v>11350</v>
      </c>
      <c r="AM202" s="925" t="s">
        <v>11350</v>
      </c>
      <c r="AN202" s="925" t="s">
        <v>11350</v>
      </c>
      <c r="AO202" s="925" t="s">
        <v>11350</v>
      </c>
      <c r="AP202" s="925" t="s">
        <v>11350</v>
      </c>
      <c r="AQ202" s="925" t="s">
        <v>435</v>
      </c>
      <c r="AR202" s="925" t="s">
        <v>11350</v>
      </c>
      <c r="AS202" s="925" t="s">
        <v>11350</v>
      </c>
      <c r="AT202" s="925" t="s">
        <v>11350</v>
      </c>
      <c r="AU202" s="899" t="s">
        <v>435</v>
      </c>
      <c r="AV202" s="1160" t="s">
        <v>11350</v>
      </c>
      <c r="AW202" s="1028" t="s">
        <v>11350</v>
      </c>
      <c r="AX202" s="1028" t="s">
        <v>11350</v>
      </c>
      <c r="AY202" s="1028" t="s">
        <v>11350</v>
      </c>
      <c r="AZ202" s="1028" t="s">
        <v>11350</v>
      </c>
      <c r="BA202" s="1028" t="s">
        <v>11350</v>
      </c>
      <c r="BB202" s="925" t="s">
        <v>11350</v>
      </c>
      <c r="BC202" s="925" t="s">
        <v>11350</v>
      </c>
      <c r="BD202" s="925" t="s">
        <v>11350</v>
      </c>
      <c r="BE202" s="925" t="s">
        <v>11350</v>
      </c>
      <c r="BF202" s="982" t="s">
        <v>11350</v>
      </c>
      <c r="BG202" s="982" t="s">
        <v>11350</v>
      </c>
      <c r="BH202" s="982" t="s">
        <v>11350</v>
      </c>
      <c r="BI202" s="982" t="s">
        <v>11350</v>
      </c>
      <c r="BJ202" s="982" t="s">
        <v>11350</v>
      </c>
      <c r="BK202" s="925" t="s">
        <v>11350</v>
      </c>
      <c r="BL202" s="925" t="s">
        <v>11350</v>
      </c>
      <c r="BM202" s="925" t="s">
        <v>11350</v>
      </c>
      <c r="BN202" s="925" t="s">
        <v>11350</v>
      </c>
      <c r="BO202" s="925" t="s">
        <v>11350</v>
      </c>
      <c r="BP202" s="925" t="s">
        <v>11350</v>
      </c>
      <c r="BQ202" s="925" t="s">
        <v>11350</v>
      </c>
      <c r="BR202" s="925" t="s">
        <v>11350</v>
      </c>
      <c r="BS202" s="925" t="s">
        <v>11350</v>
      </c>
      <c r="BT202" s="925" t="s">
        <v>11350</v>
      </c>
      <c r="BU202" s="925" t="s">
        <v>11350</v>
      </c>
      <c r="BV202" s="925" t="s">
        <v>11350</v>
      </c>
      <c r="BW202" s="986" t="s">
        <v>11350</v>
      </c>
      <c r="BX202" s="925" t="s">
        <v>11350</v>
      </c>
      <c r="BY202" s="925" t="s">
        <v>11350</v>
      </c>
      <c r="BZ202" s="925" t="s">
        <v>11350</v>
      </c>
      <c r="CA202" s="925" t="s">
        <v>11350</v>
      </c>
      <c r="CB202" s="925" t="s">
        <v>11350</v>
      </c>
      <c r="CC202" s="925" t="s">
        <v>11350</v>
      </c>
    </row>
    <row r="203" spans="1:81" s="6" customFormat="1" ht="16.5" customHeight="1">
      <c r="A203" s="123">
        <v>149</v>
      </c>
      <c r="B203" s="998" t="s">
        <v>113</v>
      </c>
      <c r="C203" s="998" t="s">
        <v>123</v>
      </c>
      <c r="D203" s="998" t="s">
        <v>32</v>
      </c>
      <c r="E203" s="998" t="s">
        <v>5507</v>
      </c>
      <c r="F203" s="998" t="s">
        <v>6354</v>
      </c>
      <c r="G203" s="999" t="s">
        <v>6355</v>
      </c>
      <c r="H203" s="998" t="s">
        <v>16883</v>
      </c>
      <c r="I203" s="998" t="s">
        <v>16884</v>
      </c>
      <c r="J203" s="901" t="s">
        <v>12899</v>
      </c>
      <c r="K203" s="943" t="s">
        <v>16626</v>
      </c>
      <c r="L203" s="943" t="s">
        <v>6356</v>
      </c>
      <c r="M203" s="1207" t="s">
        <v>16885</v>
      </c>
      <c r="N203" s="1059" t="s">
        <v>12888</v>
      </c>
      <c r="O203" s="945" t="s">
        <v>11350</v>
      </c>
      <c r="P203" s="1059" t="s">
        <v>12888</v>
      </c>
      <c r="Q203" s="902">
        <v>18178</v>
      </c>
      <c r="R203" s="902">
        <v>854</v>
      </c>
      <c r="S203" s="902">
        <v>650</v>
      </c>
      <c r="T203" s="959">
        <v>650</v>
      </c>
      <c r="U203" s="902" t="s">
        <v>575</v>
      </c>
      <c r="V203" s="902" t="s">
        <v>11350</v>
      </c>
      <c r="W203" s="902">
        <v>100</v>
      </c>
      <c r="X203" s="900" t="s">
        <v>401</v>
      </c>
      <c r="Y203" s="902" t="s">
        <v>11350</v>
      </c>
      <c r="Z203" s="902" t="s">
        <v>11350</v>
      </c>
      <c r="AA203" s="902" t="s">
        <v>11350</v>
      </c>
      <c r="AB203" s="902">
        <v>20</v>
      </c>
      <c r="AC203" s="902" t="s">
        <v>11350</v>
      </c>
      <c r="AD203" s="902" t="s">
        <v>11350</v>
      </c>
      <c r="AE203" s="902">
        <v>50</v>
      </c>
      <c r="AF203" s="925" t="s">
        <v>6121</v>
      </c>
      <c r="AG203" s="902">
        <v>220</v>
      </c>
      <c r="AH203" s="902">
        <v>220</v>
      </c>
      <c r="AI203" s="998" t="s">
        <v>11350</v>
      </c>
      <c r="AJ203" s="998" t="s">
        <v>11350</v>
      </c>
      <c r="AK203" s="998" t="s">
        <v>477</v>
      </c>
      <c r="AL203" s="998" t="s">
        <v>11350</v>
      </c>
      <c r="AM203" s="998" t="s">
        <v>11350</v>
      </c>
      <c r="AN203" s="998" t="s">
        <v>11350</v>
      </c>
      <c r="AO203" s="998" t="s">
        <v>11350</v>
      </c>
      <c r="AP203" s="998" t="s">
        <v>11350</v>
      </c>
      <c r="AQ203" s="998">
        <v>300</v>
      </c>
      <c r="AR203" s="998" t="s">
        <v>16177</v>
      </c>
      <c r="AS203" s="998" t="s">
        <v>16177</v>
      </c>
      <c r="AT203" s="998" t="s">
        <v>471</v>
      </c>
      <c r="AU203" s="899">
        <v>600</v>
      </c>
      <c r="AV203" s="1160">
        <v>2</v>
      </c>
      <c r="AW203" s="899" t="s">
        <v>11350</v>
      </c>
      <c r="AX203" s="899" t="s">
        <v>11350</v>
      </c>
      <c r="AY203" s="899" t="s">
        <v>11350</v>
      </c>
      <c r="AZ203" s="899" t="s">
        <v>11350</v>
      </c>
      <c r="BA203" s="899" t="s">
        <v>11350</v>
      </c>
      <c r="BB203" s="950" t="s">
        <v>11350</v>
      </c>
      <c r="BC203" s="950" t="s">
        <v>11350</v>
      </c>
      <c r="BD203" s="950" t="s">
        <v>11350</v>
      </c>
      <c r="BE203" s="951" t="s">
        <v>364</v>
      </c>
      <c r="BF203" s="902" t="s">
        <v>11350</v>
      </c>
      <c r="BG203" s="902" t="s">
        <v>11350</v>
      </c>
      <c r="BH203" s="902" t="s">
        <v>11350</v>
      </c>
      <c r="BI203" s="902" t="s">
        <v>11350</v>
      </c>
      <c r="BJ203" s="902" t="s">
        <v>11350</v>
      </c>
      <c r="BK203" s="950" t="s">
        <v>11350</v>
      </c>
      <c r="BL203" s="950" t="s">
        <v>11350</v>
      </c>
      <c r="BM203" s="951" t="s">
        <v>11350</v>
      </c>
      <c r="BN203" s="951" t="s">
        <v>364</v>
      </c>
      <c r="BO203" s="998" t="s">
        <v>11350</v>
      </c>
      <c r="BP203" s="998" t="s">
        <v>11350</v>
      </c>
      <c r="BQ203" s="998" t="s">
        <v>11350</v>
      </c>
      <c r="BR203" s="998" t="s">
        <v>11350</v>
      </c>
      <c r="BS203" s="998" t="s">
        <v>11350</v>
      </c>
      <c r="BT203" s="998" t="s">
        <v>11350</v>
      </c>
      <c r="BU203" s="998" t="s">
        <v>11350</v>
      </c>
      <c r="BV203" s="998" t="s">
        <v>11350</v>
      </c>
      <c r="BW203" s="1000" t="s">
        <v>11350</v>
      </c>
      <c r="BX203" s="998" t="s">
        <v>11350</v>
      </c>
      <c r="BY203" s="1004">
        <v>2</v>
      </c>
      <c r="BZ203" s="998" t="s">
        <v>11350</v>
      </c>
      <c r="CA203" s="998">
        <v>1</v>
      </c>
      <c r="CB203" s="998" t="s">
        <v>11350</v>
      </c>
      <c r="CC203" s="998" t="s">
        <v>11350</v>
      </c>
    </row>
    <row r="204" spans="1:81" s="10" customFormat="1" ht="16.5" customHeight="1">
      <c r="A204" s="123">
        <v>150</v>
      </c>
      <c r="B204" s="901" t="s">
        <v>113</v>
      </c>
      <c r="C204" s="913" t="s">
        <v>122</v>
      </c>
      <c r="D204" s="913" t="s">
        <v>32</v>
      </c>
      <c r="E204" s="913" t="s">
        <v>5507</v>
      </c>
      <c r="F204" s="913" t="s">
        <v>6357</v>
      </c>
      <c r="G204" s="1060" t="s">
        <v>3059</v>
      </c>
      <c r="H204" s="913" t="s">
        <v>13920</v>
      </c>
      <c r="I204" s="901" t="s">
        <v>16802</v>
      </c>
      <c r="J204" s="901" t="s">
        <v>12899</v>
      </c>
      <c r="K204" s="1046" t="s">
        <v>16802</v>
      </c>
      <c r="L204" s="1046" t="s">
        <v>6358</v>
      </c>
      <c r="M204" s="1207" t="s">
        <v>16886</v>
      </c>
      <c r="N204" s="1048" t="s">
        <v>12899</v>
      </c>
      <c r="O204" s="1048" t="s">
        <v>357</v>
      </c>
      <c r="P204" s="1048" t="s">
        <v>12899</v>
      </c>
      <c r="Q204" s="902">
        <v>71172</v>
      </c>
      <c r="R204" s="902">
        <v>11683</v>
      </c>
      <c r="S204" s="902">
        <v>7002</v>
      </c>
      <c r="T204" s="959">
        <v>7002</v>
      </c>
      <c r="U204" s="902" t="s">
        <v>392</v>
      </c>
      <c r="V204" s="1049" t="s">
        <v>11350</v>
      </c>
      <c r="W204" s="1049">
        <v>314</v>
      </c>
      <c r="X204" s="1062" t="s">
        <v>401</v>
      </c>
      <c r="Y204" s="1049">
        <v>362</v>
      </c>
      <c r="Z204" s="902">
        <v>35</v>
      </c>
      <c r="AA204" s="902">
        <v>3524</v>
      </c>
      <c r="AB204" s="902">
        <v>149</v>
      </c>
      <c r="AC204" s="902">
        <v>114</v>
      </c>
      <c r="AD204" s="902">
        <v>150</v>
      </c>
      <c r="AE204" s="902">
        <v>191</v>
      </c>
      <c r="AF204" s="1084" t="s">
        <v>6359</v>
      </c>
      <c r="AG204" s="1049" t="s">
        <v>11350</v>
      </c>
      <c r="AH204" s="1049">
        <v>100</v>
      </c>
      <c r="AI204" s="913" t="s">
        <v>11350</v>
      </c>
      <c r="AJ204" s="901" t="s">
        <v>11350</v>
      </c>
      <c r="AK204" s="901" t="s">
        <v>11350</v>
      </c>
      <c r="AL204" s="901">
        <v>12</v>
      </c>
      <c r="AM204" s="901">
        <v>6</v>
      </c>
      <c r="AN204" s="901">
        <v>5</v>
      </c>
      <c r="AO204" s="900">
        <v>1</v>
      </c>
      <c r="AP204" s="900" t="s">
        <v>11350</v>
      </c>
      <c r="AQ204" s="913">
        <v>305</v>
      </c>
      <c r="AR204" s="913" t="s">
        <v>16164</v>
      </c>
      <c r="AS204" s="913" t="s">
        <v>16164</v>
      </c>
      <c r="AT204" s="913" t="s">
        <v>2649</v>
      </c>
      <c r="AU204" s="899">
        <v>238701</v>
      </c>
      <c r="AV204" s="1160">
        <v>782.62622950819673</v>
      </c>
      <c r="AW204" s="1019">
        <v>28000</v>
      </c>
      <c r="AX204" s="1019" t="s">
        <v>357</v>
      </c>
      <c r="AY204" s="1019">
        <v>19000</v>
      </c>
      <c r="AZ204" s="1019">
        <v>11000</v>
      </c>
      <c r="BA204" s="1019" t="s">
        <v>6360</v>
      </c>
      <c r="BB204" s="1062">
        <v>20</v>
      </c>
      <c r="BC204" s="1062">
        <v>20</v>
      </c>
      <c r="BD204" s="1062" t="s">
        <v>6361</v>
      </c>
      <c r="BE204" s="1062" t="s">
        <v>3066</v>
      </c>
      <c r="BF204" s="982" t="s">
        <v>11350</v>
      </c>
      <c r="BG204" s="982" t="s">
        <v>11350</v>
      </c>
      <c r="BH204" s="982" t="s">
        <v>11350</v>
      </c>
      <c r="BI204" s="982" t="s">
        <v>11350</v>
      </c>
      <c r="BJ204" s="1049" t="s">
        <v>11350</v>
      </c>
      <c r="BK204" s="913" t="s">
        <v>11350</v>
      </c>
      <c r="BL204" s="913" t="s">
        <v>11350</v>
      </c>
      <c r="BM204" s="913" t="s">
        <v>11350</v>
      </c>
      <c r="BN204" s="913" t="s">
        <v>11350</v>
      </c>
      <c r="BO204" s="925" t="s">
        <v>11350</v>
      </c>
      <c r="BP204" s="925" t="s">
        <v>11350</v>
      </c>
      <c r="BQ204" s="925" t="s">
        <v>11350</v>
      </c>
      <c r="BR204" s="925" t="s">
        <v>11350</v>
      </c>
      <c r="BS204" s="925" t="s">
        <v>11350</v>
      </c>
      <c r="BT204" s="925" t="s">
        <v>11350</v>
      </c>
      <c r="BU204" s="925" t="s">
        <v>11350</v>
      </c>
      <c r="BV204" s="925" t="s">
        <v>11350</v>
      </c>
      <c r="BW204" s="986" t="s">
        <v>11350</v>
      </c>
      <c r="BX204" s="925" t="s">
        <v>11350</v>
      </c>
      <c r="BY204" s="901">
        <v>5</v>
      </c>
      <c r="BZ204" s="901">
        <v>14</v>
      </c>
      <c r="CA204" s="901" t="s">
        <v>11350</v>
      </c>
      <c r="CB204" s="901" t="s">
        <v>11350</v>
      </c>
      <c r="CC204" s="900">
        <v>24</v>
      </c>
    </row>
    <row r="205" spans="1:81" s="12" customFormat="1" ht="16.5" customHeight="1">
      <c r="A205" s="123">
        <v>151</v>
      </c>
      <c r="B205" s="901" t="s">
        <v>113</v>
      </c>
      <c r="C205" s="901" t="s">
        <v>115</v>
      </c>
      <c r="D205" s="901" t="s">
        <v>32</v>
      </c>
      <c r="E205" s="901" t="s">
        <v>5507</v>
      </c>
      <c r="F205" s="901" t="s">
        <v>6362</v>
      </c>
      <c r="G205" s="1045" t="s">
        <v>6363</v>
      </c>
      <c r="H205" s="901" t="s">
        <v>16887</v>
      </c>
      <c r="I205" s="901" t="s">
        <v>16888</v>
      </c>
      <c r="J205" s="901" t="s">
        <v>12899</v>
      </c>
      <c r="K205" s="1046" t="s">
        <v>16889</v>
      </c>
      <c r="L205" s="1046" t="s">
        <v>6364</v>
      </c>
      <c r="M205" s="1207" t="s">
        <v>16890</v>
      </c>
      <c r="N205" s="1059" t="s">
        <v>12888</v>
      </c>
      <c r="O205" s="1059" t="s">
        <v>11350</v>
      </c>
      <c r="P205" s="1059" t="s">
        <v>12888</v>
      </c>
      <c r="Q205" s="902">
        <v>914</v>
      </c>
      <c r="R205" s="902">
        <v>914</v>
      </c>
      <c r="S205" s="902">
        <v>404</v>
      </c>
      <c r="T205" s="959">
        <v>296</v>
      </c>
      <c r="U205" s="902" t="s">
        <v>11350</v>
      </c>
      <c r="V205" s="982">
        <v>108</v>
      </c>
      <c r="W205" s="982">
        <v>27</v>
      </c>
      <c r="X205" s="984" t="s">
        <v>401</v>
      </c>
      <c r="Y205" s="982">
        <v>123</v>
      </c>
      <c r="Z205" s="982">
        <v>27</v>
      </c>
      <c r="AA205" s="1049" t="s">
        <v>11350</v>
      </c>
      <c r="AB205" s="982">
        <v>48</v>
      </c>
      <c r="AC205" s="982">
        <v>30</v>
      </c>
      <c r="AD205" s="982">
        <v>134</v>
      </c>
      <c r="AE205" s="982">
        <v>30</v>
      </c>
      <c r="AF205" s="925" t="s">
        <v>6365</v>
      </c>
      <c r="AG205" s="982" t="s">
        <v>11350</v>
      </c>
      <c r="AH205" s="902">
        <v>130</v>
      </c>
      <c r="AI205" s="901" t="s">
        <v>11350</v>
      </c>
      <c r="AJ205" s="901" t="s">
        <v>11350</v>
      </c>
      <c r="AK205" s="901" t="s">
        <v>890</v>
      </c>
      <c r="AL205" s="901">
        <v>5</v>
      </c>
      <c r="AM205" s="901" t="s">
        <v>11350</v>
      </c>
      <c r="AN205" s="901" t="s">
        <v>11350</v>
      </c>
      <c r="AO205" s="901">
        <v>5</v>
      </c>
      <c r="AP205" s="901" t="s">
        <v>11350</v>
      </c>
      <c r="AQ205" s="901">
        <v>314</v>
      </c>
      <c r="AR205" s="901" t="s">
        <v>6366</v>
      </c>
      <c r="AS205" s="901" t="s">
        <v>6366</v>
      </c>
      <c r="AT205" s="901" t="s">
        <v>464</v>
      </c>
      <c r="AU205" s="899">
        <v>35296</v>
      </c>
      <c r="AV205" s="1160">
        <v>112.40764331210191</v>
      </c>
      <c r="AW205" s="899" t="s">
        <v>6367</v>
      </c>
      <c r="AX205" s="899" t="s">
        <v>6368</v>
      </c>
      <c r="AY205" s="899">
        <v>5000</v>
      </c>
      <c r="AZ205" s="899">
        <v>5000</v>
      </c>
      <c r="BA205" s="899" t="s">
        <v>6367</v>
      </c>
      <c r="BB205" s="900" t="s">
        <v>6369</v>
      </c>
      <c r="BC205" s="900" t="s">
        <v>6370</v>
      </c>
      <c r="BD205" s="900" t="s">
        <v>6371</v>
      </c>
      <c r="BE205" s="1050" t="s">
        <v>6372</v>
      </c>
      <c r="BF205" s="982" t="s">
        <v>11350</v>
      </c>
      <c r="BG205" s="982" t="s">
        <v>11350</v>
      </c>
      <c r="BH205" s="982" t="s">
        <v>11350</v>
      </c>
      <c r="BI205" s="982" t="s">
        <v>11350</v>
      </c>
      <c r="BJ205" s="982" t="s">
        <v>11350</v>
      </c>
      <c r="BK205" s="984" t="s">
        <v>11350</v>
      </c>
      <c r="BL205" s="984" t="s">
        <v>11350</v>
      </c>
      <c r="BM205" s="1050" t="s">
        <v>11350</v>
      </c>
      <c r="BN205" s="1012" t="s">
        <v>6373</v>
      </c>
      <c r="BO205" s="901" t="s">
        <v>11350</v>
      </c>
      <c r="BP205" s="901" t="s">
        <v>11350</v>
      </c>
      <c r="BQ205" s="901" t="s">
        <v>11350</v>
      </c>
      <c r="BR205" s="901" t="s">
        <v>11350</v>
      </c>
      <c r="BS205" s="901" t="s">
        <v>11350</v>
      </c>
      <c r="BT205" s="901" t="s">
        <v>11350</v>
      </c>
      <c r="BU205" s="901" t="s">
        <v>11350</v>
      </c>
      <c r="BV205" s="901" t="s">
        <v>11350</v>
      </c>
      <c r="BW205" s="924" t="s">
        <v>11350</v>
      </c>
      <c r="BX205" s="901" t="s">
        <v>11350</v>
      </c>
      <c r="BY205" s="913">
        <v>1</v>
      </c>
      <c r="BZ205" s="913">
        <v>1</v>
      </c>
      <c r="CA205" s="913">
        <v>2</v>
      </c>
      <c r="CB205" s="913" t="s">
        <v>11350</v>
      </c>
      <c r="CC205" s="913" t="s">
        <v>11350</v>
      </c>
    </row>
    <row r="206" spans="1:81" s="6" customFormat="1" ht="16.5" customHeight="1">
      <c r="A206" s="123">
        <v>152</v>
      </c>
      <c r="B206" s="913" t="s">
        <v>113</v>
      </c>
      <c r="C206" s="1210" t="s">
        <v>122</v>
      </c>
      <c r="D206" s="1210" t="s">
        <v>32</v>
      </c>
      <c r="E206" s="1210" t="s">
        <v>5507</v>
      </c>
      <c r="F206" s="1210" t="s">
        <v>6374</v>
      </c>
      <c r="G206" s="1211" t="s">
        <v>6375</v>
      </c>
      <c r="H206" s="1210" t="s">
        <v>16891</v>
      </c>
      <c r="I206" s="1210" t="s">
        <v>16892</v>
      </c>
      <c r="J206" s="1210" t="s">
        <v>12899</v>
      </c>
      <c r="K206" s="1210" t="s">
        <v>16893</v>
      </c>
      <c r="L206" s="1210" t="s">
        <v>6376</v>
      </c>
      <c r="M206" s="1207" t="s">
        <v>16894</v>
      </c>
      <c r="N206" s="1048" t="s">
        <v>12888</v>
      </c>
      <c r="O206" s="1084" t="s">
        <v>11350</v>
      </c>
      <c r="P206" s="1048" t="s">
        <v>12888</v>
      </c>
      <c r="Q206" s="1049">
        <v>7314</v>
      </c>
      <c r="R206" s="1049">
        <v>3009.5</v>
      </c>
      <c r="S206" s="1049">
        <v>352</v>
      </c>
      <c r="T206" s="1085">
        <v>352</v>
      </c>
      <c r="U206" s="1049" t="s">
        <v>11350</v>
      </c>
      <c r="V206" s="1049" t="s">
        <v>11350</v>
      </c>
      <c r="W206" s="1049">
        <v>36</v>
      </c>
      <c r="X206" s="1062" t="s">
        <v>401</v>
      </c>
      <c r="Y206" s="1049">
        <v>132</v>
      </c>
      <c r="Z206" s="1049">
        <v>61</v>
      </c>
      <c r="AA206" s="1049">
        <v>12451</v>
      </c>
      <c r="AB206" s="1049">
        <v>104</v>
      </c>
      <c r="AC206" s="1049">
        <v>41.4</v>
      </c>
      <c r="AD206" s="1049" t="s">
        <v>11350</v>
      </c>
      <c r="AE206" s="1049">
        <v>11</v>
      </c>
      <c r="AF206" s="998" t="s">
        <v>6377</v>
      </c>
      <c r="AG206" s="1049">
        <v>2122</v>
      </c>
      <c r="AH206" s="1049">
        <v>8011</v>
      </c>
      <c r="AI206" s="913" t="s">
        <v>11350</v>
      </c>
      <c r="AJ206" s="901" t="s">
        <v>11350</v>
      </c>
      <c r="AK206" s="998" t="s">
        <v>11350</v>
      </c>
      <c r="AL206" s="998">
        <v>2</v>
      </c>
      <c r="AM206" s="998" t="s">
        <v>11350</v>
      </c>
      <c r="AN206" s="998">
        <v>2</v>
      </c>
      <c r="AO206" s="998" t="s">
        <v>11350</v>
      </c>
      <c r="AP206" s="998" t="s">
        <v>11350</v>
      </c>
      <c r="AQ206" s="913">
        <v>47</v>
      </c>
      <c r="AR206" s="1210" t="s">
        <v>16216</v>
      </c>
      <c r="AS206" s="1210" t="s">
        <v>16216</v>
      </c>
      <c r="AT206" s="1210" t="s">
        <v>6378</v>
      </c>
      <c r="AU206" s="899">
        <v>189</v>
      </c>
      <c r="AV206" s="1160">
        <v>4.0212765957446805</v>
      </c>
      <c r="AW206" s="1019">
        <v>5000</v>
      </c>
      <c r="AX206" s="1019" t="s">
        <v>357</v>
      </c>
      <c r="AY206" s="1019">
        <v>4000</v>
      </c>
      <c r="AZ206" s="1019">
        <v>4000</v>
      </c>
      <c r="BA206" s="1019">
        <v>5000</v>
      </c>
      <c r="BB206" s="1212" t="s">
        <v>16895</v>
      </c>
      <c r="BC206" s="1212">
        <v>20</v>
      </c>
      <c r="BD206" s="1212" t="s">
        <v>6379</v>
      </c>
      <c r="BE206" s="1213" t="s">
        <v>3066</v>
      </c>
      <c r="BF206" s="1049" t="s">
        <v>11350</v>
      </c>
      <c r="BG206" s="1049" t="s">
        <v>11350</v>
      </c>
      <c r="BH206" s="1049" t="s">
        <v>11350</v>
      </c>
      <c r="BI206" s="1049" t="s">
        <v>11350</v>
      </c>
      <c r="BJ206" s="1049" t="s">
        <v>11350</v>
      </c>
      <c r="BK206" s="1212" t="s">
        <v>11350</v>
      </c>
      <c r="BL206" s="1212" t="s">
        <v>11350</v>
      </c>
      <c r="BM206" s="1213" t="s">
        <v>11350</v>
      </c>
      <c r="BN206" s="1213" t="s">
        <v>11350</v>
      </c>
      <c r="BO206" s="913" t="s">
        <v>11350</v>
      </c>
      <c r="BP206" s="1084" t="s">
        <v>11350</v>
      </c>
      <c r="BQ206" s="1084" t="s">
        <v>11350</v>
      </c>
      <c r="BR206" s="1084" t="s">
        <v>11350</v>
      </c>
      <c r="BS206" s="1084" t="s">
        <v>11350</v>
      </c>
      <c r="BT206" s="1084" t="s">
        <v>11350</v>
      </c>
      <c r="BU206" s="1084" t="s">
        <v>11350</v>
      </c>
      <c r="BV206" s="1084" t="s">
        <v>11350</v>
      </c>
      <c r="BW206" s="1214" t="s">
        <v>11350</v>
      </c>
      <c r="BX206" s="1084" t="s">
        <v>11350</v>
      </c>
      <c r="BY206" s="1210">
        <v>1</v>
      </c>
      <c r="BZ206" s="1210" t="s">
        <v>11350</v>
      </c>
      <c r="CA206" s="1210" t="s">
        <v>11350</v>
      </c>
      <c r="CB206" s="1210" t="s">
        <v>11350</v>
      </c>
      <c r="CC206" s="913" t="s">
        <v>11350</v>
      </c>
    </row>
    <row r="207" spans="1:81" s="6" customFormat="1" ht="16.5" customHeight="1">
      <c r="A207" s="123">
        <v>153</v>
      </c>
      <c r="B207" s="365" t="s">
        <v>113</v>
      </c>
      <c r="C207" s="365" t="s">
        <v>118</v>
      </c>
      <c r="D207" s="365" t="s">
        <v>32</v>
      </c>
      <c r="E207" s="365" t="s">
        <v>5507</v>
      </c>
      <c r="F207" s="365" t="s">
        <v>6380</v>
      </c>
      <c r="G207" s="367" t="s">
        <v>6381</v>
      </c>
      <c r="H207" s="365" t="s">
        <v>16896</v>
      </c>
      <c r="I207" s="365" t="s">
        <v>16897</v>
      </c>
      <c r="J207" s="365" t="s">
        <v>12899</v>
      </c>
      <c r="K207" s="365" t="s">
        <v>16897</v>
      </c>
      <c r="L207" s="368" t="s">
        <v>6382</v>
      </c>
      <c r="M207" s="1207" t="s">
        <v>16898</v>
      </c>
      <c r="N207" s="365" t="s">
        <v>12899</v>
      </c>
      <c r="O207" s="365" t="s">
        <v>357</v>
      </c>
      <c r="P207" s="365" t="s">
        <v>12888</v>
      </c>
      <c r="Q207" s="902">
        <v>1334</v>
      </c>
      <c r="R207" s="902">
        <v>2107</v>
      </c>
      <c r="S207" s="1049">
        <v>1313</v>
      </c>
      <c r="T207" s="959">
        <v>957</v>
      </c>
      <c r="U207" s="902" t="s">
        <v>418</v>
      </c>
      <c r="V207" s="902">
        <v>356</v>
      </c>
      <c r="W207" s="902">
        <v>800</v>
      </c>
      <c r="X207" s="1179" t="s">
        <v>11350</v>
      </c>
      <c r="Y207" s="902">
        <v>414</v>
      </c>
      <c r="Z207" s="902">
        <v>130</v>
      </c>
      <c r="AA207" s="902">
        <v>1105</v>
      </c>
      <c r="AB207" s="902">
        <v>131</v>
      </c>
      <c r="AC207" s="902">
        <v>200</v>
      </c>
      <c r="AD207" s="902" t="s">
        <v>11350</v>
      </c>
      <c r="AE207" s="902" t="s">
        <v>11350</v>
      </c>
      <c r="AF207" s="901" t="s">
        <v>6383</v>
      </c>
      <c r="AG207" s="902">
        <v>3</v>
      </c>
      <c r="AH207" s="902">
        <v>1105</v>
      </c>
      <c r="AI207" s="901" t="s">
        <v>11350</v>
      </c>
      <c r="AJ207" s="901" t="s">
        <v>11350</v>
      </c>
      <c r="AK207" s="901" t="s">
        <v>11350</v>
      </c>
      <c r="AL207" s="901">
        <v>25</v>
      </c>
      <c r="AM207" s="901">
        <v>6</v>
      </c>
      <c r="AN207" s="901">
        <v>5</v>
      </c>
      <c r="AO207" s="901">
        <v>4</v>
      </c>
      <c r="AP207" s="901">
        <v>10</v>
      </c>
      <c r="AQ207" s="901">
        <v>300</v>
      </c>
      <c r="AR207" s="941" t="s">
        <v>16168</v>
      </c>
      <c r="AS207" s="941" t="s">
        <v>16168</v>
      </c>
      <c r="AT207" s="901" t="s">
        <v>559</v>
      </c>
      <c r="AU207" s="899">
        <v>4864</v>
      </c>
      <c r="AV207" s="1160">
        <v>16.213333333333335</v>
      </c>
      <c r="AW207" s="899">
        <v>5000</v>
      </c>
      <c r="AX207" s="899" t="s">
        <v>11350</v>
      </c>
      <c r="AY207" s="899">
        <v>3000</v>
      </c>
      <c r="AZ207" s="899">
        <v>3000</v>
      </c>
      <c r="BA207" s="899">
        <v>5000</v>
      </c>
      <c r="BB207" s="1215">
        <v>20</v>
      </c>
      <c r="BC207" s="1215">
        <v>20</v>
      </c>
      <c r="BD207" s="1216" t="s">
        <v>6384</v>
      </c>
      <c r="BE207" s="901" t="s">
        <v>6385</v>
      </c>
      <c r="BF207" s="902" t="s">
        <v>11350</v>
      </c>
      <c r="BG207" s="902" t="s">
        <v>11350</v>
      </c>
      <c r="BH207" s="902" t="s">
        <v>11350</v>
      </c>
      <c r="BI207" s="902" t="s">
        <v>11350</v>
      </c>
      <c r="BJ207" s="902" t="s">
        <v>11350</v>
      </c>
      <c r="BK207" s="900" t="s">
        <v>11350</v>
      </c>
      <c r="BL207" s="900" t="s">
        <v>11350</v>
      </c>
      <c r="BM207" s="901" t="s">
        <v>11350</v>
      </c>
      <c r="BN207" s="901" t="s">
        <v>11350</v>
      </c>
      <c r="BO207" s="901" t="s">
        <v>11350</v>
      </c>
      <c r="BP207" s="901" t="s">
        <v>11350</v>
      </c>
      <c r="BQ207" s="901" t="s">
        <v>11350</v>
      </c>
      <c r="BR207" s="901" t="s">
        <v>11350</v>
      </c>
      <c r="BS207" s="901" t="s">
        <v>11350</v>
      </c>
      <c r="BT207" s="901" t="s">
        <v>11350</v>
      </c>
      <c r="BU207" s="901" t="s">
        <v>11350</v>
      </c>
      <c r="BV207" s="901" t="s">
        <v>11350</v>
      </c>
      <c r="BW207" s="1142" t="s">
        <v>11350</v>
      </c>
      <c r="BX207" s="365" t="s">
        <v>11350</v>
      </c>
      <c r="BY207" s="913">
        <v>1</v>
      </c>
      <c r="BZ207" s="365">
        <v>1</v>
      </c>
      <c r="CA207" s="365" t="s">
        <v>11350</v>
      </c>
      <c r="CB207" s="365" t="s">
        <v>11350</v>
      </c>
      <c r="CC207" s="365" t="s">
        <v>11350</v>
      </c>
    </row>
    <row r="208" spans="1:81" s="6" customFormat="1" ht="16.5" customHeight="1">
      <c r="A208" s="123">
        <v>154</v>
      </c>
      <c r="B208" s="913" t="s">
        <v>113</v>
      </c>
      <c r="C208" s="913" t="s">
        <v>122</v>
      </c>
      <c r="D208" s="913" t="s">
        <v>32</v>
      </c>
      <c r="E208" s="913" t="s">
        <v>5507</v>
      </c>
      <c r="F208" s="1217" t="s">
        <v>6386</v>
      </c>
      <c r="G208" s="1218" t="s">
        <v>20096</v>
      </c>
      <c r="H208" s="1217" t="s">
        <v>16899</v>
      </c>
      <c r="I208" s="365" t="s">
        <v>16900</v>
      </c>
      <c r="J208" s="901" t="s">
        <v>12899</v>
      </c>
      <c r="K208" s="1219" t="s">
        <v>16901</v>
      </c>
      <c r="L208" s="1219" t="s">
        <v>6387</v>
      </c>
      <c r="M208" s="1207" t="s">
        <v>16902</v>
      </c>
      <c r="N208" s="945" t="s">
        <v>12888</v>
      </c>
      <c r="O208" s="945" t="s">
        <v>11350</v>
      </c>
      <c r="P208" s="1059" t="s">
        <v>12888</v>
      </c>
      <c r="Q208" s="1049">
        <v>995</v>
      </c>
      <c r="R208" s="1049">
        <v>351</v>
      </c>
      <c r="S208" s="1049">
        <v>153</v>
      </c>
      <c r="T208" s="1085">
        <v>153</v>
      </c>
      <c r="U208" s="1049" t="s">
        <v>11350</v>
      </c>
      <c r="V208" s="1049" t="s">
        <v>11350</v>
      </c>
      <c r="W208" s="1049">
        <v>66</v>
      </c>
      <c r="X208" s="1062" t="s">
        <v>401</v>
      </c>
      <c r="Y208" s="1049">
        <v>20</v>
      </c>
      <c r="Z208" s="1049">
        <v>20</v>
      </c>
      <c r="AA208" s="1049" t="s">
        <v>11350</v>
      </c>
      <c r="AB208" s="1049">
        <v>20</v>
      </c>
      <c r="AC208" s="1049" t="s">
        <v>11350</v>
      </c>
      <c r="AD208" s="1049" t="s">
        <v>11350</v>
      </c>
      <c r="AE208" s="1049">
        <v>5</v>
      </c>
      <c r="AF208" s="925" t="s">
        <v>6388</v>
      </c>
      <c r="AG208" s="902" t="s">
        <v>11350</v>
      </c>
      <c r="AH208" s="902">
        <v>115</v>
      </c>
      <c r="AI208" s="901" t="s">
        <v>11350</v>
      </c>
      <c r="AJ208" s="901" t="s">
        <v>11350</v>
      </c>
      <c r="AK208" s="901" t="s">
        <v>11350</v>
      </c>
      <c r="AL208" s="901">
        <v>2</v>
      </c>
      <c r="AM208" s="901" t="s">
        <v>11350</v>
      </c>
      <c r="AN208" s="901" t="s">
        <v>11350</v>
      </c>
      <c r="AO208" s="901">
        <v>2</v>
      </c>
      <c r="AP208" s="901" t="s">
        <v>11350</v>
      </c>
      <c r="AQ208" s="901" t="s">
        <v>6389</v>
      </c>
      <c r="AR208" s="901" t="s">
        <v>11350</v>
      </c>
      <c r="AS208" s="900" t="s">
        <v>11350</v>
      </c>
      <c r="AT208" s="900" t="s">
        <v>11350</v>
      </c>
      <c r="AU208" s="899">
        <v>720</v>
      </c>
      <c r="AV208" s="1160" t="s">
        <v>11350</v>
      </c>
      <c r="AW208" s="899">
        <v>5000</v>
      </c>
      <c r="AX208" s="899">
        <v>3000</v>
      </c>
      <c r="AY208" s="899">
        <v>3000</v>
      </c>
      <c r="AZ208" s="899">
        <v>3000</v>
      </c>
      <c r="BA208" s="899">
        <v>5000</v>
      </c>
      <c r="BB208" s="900" t="s">
        <v>11350</v>
      </c>
      <c r="BC208" s="900" t="s">
        <v>11350</v>
      </c>
      <c r="BD208" s="925" t="s">
        <v>6390</v>
      </c>
      <c r="BE208" s="925" t="s">
        <v>11350</v>
      </c>
      <c r="BF208" s="982" t="s">
        <v>11350</v>
      </c>
      <c r="BG208" s="982" t="s">
        <v>11350</v>
      </c>
      <c r="BH208" s="982" t="s">
        <v>11350</v>
      </c>
      <c r="BI208" s="982" t="s">
        <v>11350</v>
      </c>
      <c r="BJ208" s="982" t="s">
        <v>11350</v>
      </c>
      <c r="BK208" s="984" t="s">
        <v>11350</v>
      </c>
      <c r="BL208" s="984" t="s">
        <v>11350</v>
      </c>
      <c r="BM208" s="925" t="s">
        <v>11350</v>
      </c>
      <c r="BN208" s="925" t="s">
        <v>11350</v>
      </c>
      <c r="BO208" s="925" t="s">
        <v>11350</v>
      </c>
      <c r="BP208" s="925" t="s">
        <v>11350</v>
      </c>
      <c r="BQ208" s="925" t="s">
        <v>11350</v>
      </c>
      <c r="BR208" s="925" t="s">
        <v>11350</v>
      </c>
      <c r="BS208" s="925" t="s">
        <v>11350</v>
      </c>
      <c r="BT208" s="925" t="s">
        <v>11350</v>
      </c>
      <c r="BU208" s="925" t="s">
        <v>11350</v>
      </c>
      <c r="BV208" s="925" t="s">
        <v>11350</v>
      </c>
      <c r="BW208" s="986" t="s">
        <v>11350</v>
      </c>
      <c r="BX208" s="925" t="s">
        <v>11350</v>
      </c>
      <c r="BY208" s="901">
        <v>1</v>
      </c>
      <c r="BZ208" s="901">
        <v>1</v>
      </c>
      <c r="CA208" s="901">
        <v>1</v>
      </c>
      <c r="CB208" s="901" t="s">
        <v>11350</v>
      </c>
      <c r="CC208" s="901" t="s">
        <v>11350</v>
      </c>
    </row>
    <row r="209" spans="1:81" s="12" customFormat="1" ht="16.5" customHeight="1">
      <c r="A209" s="123">
        <v>155</v>
      </c>
      <c r="B209" s="901" t="s">
        <v>113</v>
      </c>
      <c r="C209" s="901" t="s">
        <v>116</v>
      </c>
      <c r="D209" s="901" t="s">
        <v>32</v>
      </c>
      <c r="E209" s="901" t="s">
        <v>377</v>
      </c>
      <c r="F209" s="901" t="s">
        <v>6391</v>
      </c>
      <c r="G209" s="999" t="s">
        <v>6392</v>
      </c>
      <c r="H209" s="998" t="s">
        <v>16903</v>
      </c>
      <c r="I209" s="941" t="s">
        <v>16904</v>
      </c>
      <c r="J209" s="913" t="s">
        <v>12888</v>
      </c>
      <c r="K209" s="943" t="s">
        <v>377</v>
      </c>
      <c r="L209" s="943" t="s">
        <v>377</v>
      </c>
      <c r="M209" s="1207" t="s">
        <v>16905</v>
      </c>
      <c r="N209" s="945" t="s">
        <v>12888</v>
      </c>
      <c r="O209" s="945" t="s">
        <v>11350</v>
      </c>
      <c r="P209" s="1059" t="s">
        <v>12888</v>
      </c>
      <c r="Q209" s="902">
        <v>975</v>
      </c>
      <c r="R209" s="902">
        <v>1849</v>
      </c>
      <c r="S209" s="902">
        <v>341</v>
      </c>
      <c r="T209" s="959">
        <v>341</v>
      </c>
      <c r="U209" s="902" t="s">
        <v>11350</v>
      </c>
      <c r="V209" s="902" t="s">
        <v>11350</v>
      </c>
      <c r="W209" s="902" t="s">
        <v>11350</v>
      </c>
      <c r="X209" s="900" t="s">
        <v>11350</v>
      </c>
      <c r="Y209" s="902" t="s">
        <v>11350</v>
      </c>
      <c r="Z209" s="902" t="s">
        <v>11350</v>
      </c>
      <c r="AA209" s="902" t="s">
        <v>11350</v>
      </c>
      <c r="AB209" s="902" t="s">
        <v>11350</v>
      </c>
      <c r="AC209" s="902" t="s">
        <v>11350</v>
      </c>
      <c r="AD209" s="902" t="s">
        <v>11350</v>
      </c>
      <c r="AE209" s="902">
        <v>15</v>
      </c>
      <c r="AF209" s="925" t="s">
        <v>5997</v>
      </c>
      <c r="AG209" s="902" t="s">
        <v>11350</v>
      </c>
      <c r="AH209" s="902">
        <v>300</v>
      </c>
      <c r="AI209" s="950" t="s">
        <v>11350</v>
      </c>
      <c r="AJ209" s="950" t="s">
        <v>11350</v>
      </c>
      <c r="AK209" s="941" t="s">
        <v>617</v>
      </c>
      <c r="AL209" s="901" t="s">
        <v>11350</v>
      </c>
      <c r="AM209" s="901" t="s">
        <v>11350</v>
      </c>
      <c r="AN209" s="941" t="s">
        <v>11350</v>
      </c>
      <c r="AO209" s="941" t="s">
        <v>11350</v>
      </c>
      <c r="AP209" s="941" t="s">
        <v>11350</v>
      </c>
      <c r="AQ209" s="941">
        <v>200</v>
      </c>
      <c r="AR209" s="941" t="s">
        <v>16275</v>
      </c>
      <c r="AS209" s="941" t="s">
        <v>16275</v>
      </c>
      <c r="AT209" s="941" t="s">
        <v>464</v>
      </c>
      <c r="AU209" s="899">
        <v>2000</v>
      </c>
      <c r="AV209" s="1160">
        <v>10</v>
      </c>
      <c r="AW209" s="899" t="s">
        <v>11350</v>
      </c>
      <c r="AX209" s="899" t="s">
        <v>11350</v>
      </c>
      <c r="AY209" s="899" t="s">
        <v>11350</v>
      </c>
      <c r="AZ209" s="899" t="s">
        <v>11350</v>
      </c>
      <c r="BA209" s="899" t="s">
        <v>11350</v>
      </c>
      <c r="BB209" s="950" t="s">
        <v>11350</v>
      </c>
      <c r="BC209" s="900" t="s">
        <v>11350</v>
      </c>
      <c r="BD209" s="900" t="s">
        <v>11350</v>
      </c>
      <c r="BE209" s="1012" t="s">
        <v>364</v>
      </c>
      <c r="BF209" s="902" t="s">
        <v>11350</v>
      </c>
      <c r="BG209" s="902" t="s">
        <v>11350</v>
      </c>
      <c r="BH209" s="902" t="s">
        <v>11350</v>
      </c>
      <c r="BI209" s="902" t="s">
        <v>11350</v>
      </c>
      <c r="BJ209" s="902" t="s">
        <v>11350</v>
      </c>
      <c r="BK209" s="900" t="s">
        <v>11350</v>
      </c>
      <c r="BL209" s="900" t="s">
        <v>11350</v>
      </c>
      <c r="BM209" s="1012" t="s">
        <v>11350</v>
      </c>
      <c r="BN209" s="1012" t="s">
        <v>364</v>
      </c>
      <c r="BO209" s="901" t="s">
        <v>11350</v>
      </c>
      <c r="BP209" s="901" t="s">
        <v>11350</v>
      </c>
      <c r="BQ209" s="901" t="s">
        <v>11350</v>
      </c>
      <c r="BR209" s="901" t="s">
        <v>11350</v>
      </c>
      <c r="BS209" s="901" t="s">
        <v>11350</v>
      </c>
      <c r="BT209" s="901" t="s">
        <v>11350</v>
      </c>
      <c r="BU209" s="901" t="s">
        <v>11350</v>
      </c>
      <c r="BV209" s="901" t="s">
        <v>11350</v>
      </c>
      <c r="BW209" s="924" t="s">
        <v>11350</v>
      </c>
      <c r="BX209" s="901" t="s">
        <v>11350</v>
      </c>
      <c r="BY209" s="901" t="s">
        <v>11350</v>
      </c>
      <c r="BZ209" s="901" t="s">
        <v>11350</v>
      </c>
      <c r="CA209" s="901" t="s">
        <v>11350</v>
      </c>
      <c r="CB209" s="901" t="s">
        <v>11350</v>
      </c>
      <c r="CC209" s="901" t="s">
        <v>11350</v>
      </c>
    </row>
    <row r="210" spans="1:81" s="6" customFormat="1" ht="16.5" customHeight="1">
      <c r="A210" s="123">
        <v>156</v>
      </c>
      <c r="B210" s="913" t="s">
        <v>113</v>
      </c>
      <c r="C210" s="913" t="s">
        <v>126</v>
      </c>
      <c r="D210" s="913" t="s">
        <v>32</v>
      </c>
      <c r="E210" s="913" t="s">
        <v>377</v>
      </c>
      <c r="F210" s="913" t="s">
        <v>6393</v>
      </c>
      <c r="G210" s="1060" t="s">
        <v>6394</v>
      </c>
      <c r="H210" s="913" t="s">
        <v>16906</v>
      </c>
      <c r="I210" s="913" t="s">
        <v>16907</v>
      </c>
      <c r="J210" s="913" t="s">
        <v>12888</v>
      </c>
      <c r="K210" s="943" t="s">
        <v>377</v>
      </c>
      <c r="L210" s="943" t="s">
        <v>377</v>
      </c>
      <c r="M210" s="1207" t="s">
        <v>16908</v>
      </c>
      <c r="N210" s="945" t="s">
        <v>12888</v>
      </c>
      <c r="O210" s="945" t="s">
        <v>11350</v>
      </c>
      <c r="P210" s="1059" t="s">
        <v>12888</v>
      </c>
      <c r="Q210" s="1049">
        <v>19299</v>
      </c>
      <c r="R210" s="1049">
        <v>4877</v>
      </c>
      <c r="S210" s="1049">
        <v>900</v>
      </c>
      <c r="T210" s="1085">
        <v>600</v>
      </c>
      <c r="U210" s="1049" t="s">
        <v>575</v>
      </c>
      <c r="V210" s="1049">
        <v>300</v>
      </c>
      <c r="W210" s="1049">
        <v>231</v>
      </c>
      <c r="X210" s="1062" t="s">
        <v>401</v>
      </c>
      <c r="Y210" s="1049">
        <v>132</v>
      </c>
      <c r="Z210" s="1049">
        <v>33</v>
      </c>
      <c r="AA210" s="1049">
        <v>500</v>
      </c>
      <c r="AB210" s="1049">
        <v>100</v>
      </c>
      <c r="AC210" s="1049">
        <v>66</v>
      </c>
      <c r="AD210" s="1049">
        <v>66</v>
      </c>
      <c r="AE210" s="1049">
        <v>30</v>
      </c>
      <c r="AF210" s="925" t="s">
        <v>5997</v>
      </c>
      <c r="AG210" s="1049" t="s">
        <v>11350</v>
      </c>
      <c r="AH210" s="1049">
        <v>3000</v>
      </c>
      <c r="AI210" s="913" t="s">
        <v>11350</v>
      </c>
      <c r="AJ210" s="913" t="s">
        <v>11350</v>
      </c>
      <c r="AK210" s="913" t="s">
        <v>387</v>
      </c>
      <c r="AL210" s="913">
        <v>20</v>
      </c>
      <c r="AM210" s="913" t="s">
        <v>11350</v>
      </c>
      <c r="AN210" s="913">
        <v>20</v>
      </c>
      <c r="AO210" s="913" t="s">
        <v>11350</v>
      </c>
      <c r="AP210" s="913" t="s">
        <v>11350</v>
      </c>
      <c r="AQ210" s="913">
        <v>338</v>
      </c>
      <c r="AR210" s="913" t="s">
        <v>16164</v>
      </c>
      <c r="AS210" s="913" t="s">
        <v>16164</v>
      </c>
      <c r="AT210" s="913" t="s">
        <v>6395</v>
      </c>
      <c r="AU210" s="899">
        <v>30000</v>
      </c>
      <c r="AV210" s="1160">
        <v>88.757396449704146</v>
      </c>
      <c r="AW210" s="1019">
        <v>8000</v>
      </c>
      <c r="AX210" s="1019" t="s">
        <v>357</v>
      </c>
      <c r="AY210" s="1019">
        <v>6000</v>
      </c>
      <c r="AZ210" s="1019">
        <v>6000</v>
      </c>
      <c r="BA210" s="1019">
        <v>8000</v>
      </c>
      <c r="BB210" s="1062">
        <v>25</v>
      </c>
      <c r="BC210" s="1062" t="s">
        <v>11350</v>
      </c>
      <c r="BD210" s="1062" t="s">
        <v>11350</v>
      </c>
      <c r="BE210" s="1089" t="s">
        <v>6396</v>
      </c>
      <c r="BF210" s="1049" t="s">
        <v>11350</v>
      </c>
      <c r="BG210" s="1049" t="s">
        <v>11350</v>
      </c>
      <c r="BH210" s="1049" t="s">
        <v>11350</v>
      </c>
      <c r="BI210" s="1049" t="s">
        <v>11350</v>
      </c>
      <c r="BJ210" s="1049" t="s">
        <v>11350</v>
      </c>
      <c r="BK210" s="1062" t="s">
        <v>11350</v>
      </c>
      <c r="BL210" s="1062" t="s">
        <v>11350</v>
      </c>
      <c r="BM210" s="1089" t="s">
        <v>11350</v>
      </c>
      <c r="BN210" s="1089" t="s">
        <v>11350</v>
      </c>
      <c r="BO210" s="913" t="s">
        <v>11350</v>
      </c>
      <c r="BP210" s="913" t="s">
        <v>11350</v>
      </c>
      <c r="BQ210" s="913" t="s">
        <v>11350</v>
      </c>
      <c r="BR210" s="913" t="s">
        <v>11350</v>
      </c>
      <c r="BS210" s="913" t="s">
        <v>11350</v>
      </c>
      <c r="BT210" s="913" t="s">
        <v>11350</v>
      </c>
      <c r="BU210" s="913" t="s">
        <v>11350</v>
      </c>
      <c r="BV210" s="913" t="s">
        <v>11350</v>
      </c>
      <c r="BW210" s="1090" t="s">
        <v>11350</v>
      </c>
      <c r="BX210" s="913" t="s">
        <v>11350</v>
      </c>
      <c r="BY210" s="913">
        <v>1</v>
      </c>
      <c r="BZ210" s="913" t="s">
        <v>11350</v>
      </c>
      <c r="CA210" s="913">
        <v>25</v>
      </c>
      <c r="CB210" s="913" t="s">
        <v>11350</v>
      </c>
      <c r="CC210" s="913" t="s">
        <v>11350</v>
      </c>
    </row>
    <row r="211" spans="1:81" s="6" customFormat="1" ht="16.5" customHeight="1">
      <c r="A211" s="123">
        <v>157</v>
      </c>
      <c r="B211" s="901" t="s">
        <v>113</v>
      </c>
      <c r="C211" s="901" t="s">
        <v>120</v>
      </c>
      <c r="D211" s="901" t="s">
        <v>32</v>
      </c>
      <c r="E211" s="901" t="s">
        <v>5507</v>
      </c>
      <c r="F211" s="901" t="s">
        <v>6397</v>
      </c>
      <c r="G211" s="1045" t="s">
        <v>6398</v>
      </c>
      <c r="H211" s="901" t="s">
        <v>16909</v>
      </c>
      <c r="I211" s="901" t="s">
        <v>16910</v>
      </c>
      <c r="J211" s="901" t="s">
        <v>12899</v>
      </c>
      <c r="K211" s="901" t="s">
        <v>16911</v>
      </c>
      <c r="L211" s="1046" t="s">
        <v>6399</v>
      </c>
      <c r="M211" s="1207" t="s">
        <v>16912</v>
      </c>
      <c r="N211" s="945" t="s">
        <v>12888</v>
      </c>
      <c r="O211" s="945" t="s">
        <v>11350</v>
      </c>
      <c r="P211" s="1059" t="s">
        <v>12888</v>
      </c>
      <c r="Q211" s="902">
        <v>6200</v>
      </c>
      <c r="R211" s="902">
        <v>2000</v>
      </c>
      <c r="S211" s="902">
        <v>4454</v>
      </c>
      <c r="T211" s="959">
        <v>4000</v>
      </c>
      <c r="U211" s="902" t="s">
        <v>568</v>
      </c>
      <c r="V211" s="902">
        <v>454</v>
      </c>
      <c r="W211" s="902">
        <v>27</v>
      </c>
      <c r="X211" s="900" t="s">
        <v>401</v>
      </c>
      <c r="Y211" s="902">
        <v>50</v>
      </c>
      <c r="Z211" s="902" t="s">
        <v>11350</v>
      </c>
      <c r="AA211" s="902" t="s">
        <v>11350</v>
      </c>
      <c r="AB211" s="902">
        <v>16</v>
      </c>
      <c r="AC211" s="902" t="s">
        <v>11350</v>
      </c>
      <c r="AD211" s="902" t="s">
        <v>11350</v>
      </c>
      <c r="AE211" s="902">
        <v>30</v>
      </c>
      <c r="AF211" s="925" t="s">
        <v>6400</v>
      </c>
      <c r="AG211" s="902">
        <v>250</v>
      </c>
      <c r="AH211" s="902">
        <v>250</v>
      </c>
      <c r="AI211" s="901" t="s">
        <v>11350</v>
      </c>
      <c r="AJ211" s="901" t="s">
        <v>11350</v>
      </c>
      <c r="AK211" s="901" t="s">
        <v>11350</v>
      </c>
      <c r="AL211" s="901" t="s">
        <v>11350</v>
      </c>
      <c r="AM211" s="901" t="s">
        <v>11350</v>
      </c>
      <c r="AN211" s="901" t="s">
        <v>11350</v>
      </c>
      <c r="AO211" s="901" t="s">
        <v>11350</v>
      </c>
      <c r="AP211" s="901" t="s">
        <v>11350</v>
      </c>
      <c r="AQ211" s="901" t="s">
        <v>435</v>
      </c>
      <c r="AR211" s="901" t="s">
        <v>11350</v>
      </c>
      <c r="AS211" s="901" t="s">
        <v>11350</v>
      </c>
      <c r="AT211" s="901" t="s">
        <v>11350</v>
      </c>
      <c r="AU211" s="899" t="s">
        <v>435</v>
      </c>
      <c r="AV211" s="1160" t="s">
        <v>11350</v>
      </c>
      <c r="AW211" s="899" t="s">
        <v>11350</v>
      </c>
      <c r="AX211" s="899" t="s">
        <v>11350</v>
      </c>
      <c r="AY211" s="899" t="s">
        <v>11350</v>
      </c>
      <c r="AZ211" s="899" t="s">
        <v>11350</v>
      </c>
      <c r="BA211" s="899" t="s">
        <v>11350</v>
      </c>
      <c r="BB211" s="900" t="s">
        <v>11350</v>
      </c>
      <c r="BC211" s="900" t="s">
        <v>11350</v>
      </c>
      <c r="BD211" s="900" t="s">
        <v>11350</v>
      </c>
      <c r="BE211" s="1012" t="s">
        <v>11350</v>
      </c>
      <c r="BF211" s="902" t="s">
        <v>11350</v>
      </c>
      <c r="BG211" s="902" t="s">
        <v>11350</v>
      </c>
      <c r="BH211" s="902" t="s">
        <v>11350</v>
      </c>
      <c r="BI211" s="902" t="s">
        <v>11350</v>
      </c>
      <c r="BJ211" s="902" t="s">
        <v>11350</v>
      </c>
      <c r="BK211" s="900" t="s">
        <v>11350</v>
      </c>
      <c r="BL211" s="900" t="s">
        <v>11350</v>
      </c>
      <c r="BM211" s="1012" t="s">
        <v>11350</v>
      </c>
      <c r="BN211" s="1012" t="s">
        <v>11350</v>
      </c>
      <c r="BO211" s="901" t="s">
        <v>11350</v>
      </c>
      <c r="BP211" s="901" t="s">
        <v>11350</v>
      </c>
      <c r="BQ211" s="901" t="s">
        <v>11350</v>
      </c>
      <c r="BR211" s="901" t="s">
        <v>11350</v>
      </c>
      <c r="BS211" s="901" t="s">
        <v>11350</v>
      </c>
      <c r="BT211" s="901" t="s">
        <v>11350</v>
      </c>
      <c r="BU211" s="901" t="s">
        <v>11350</v>
      </c>
      <c r="BV211" s="901" t="s">
        <v>11350</v>
      </c>
      <c r="BW211" s="924" t="s">
        <v>11350</v>
      </c>
      <c r="BX211" s="901" t="s">
        <v>11350</v>
      </c>
      <c r="BY211" s="901" t="s">
        <v>11350</v>
      </c>
      <c r="BZ211" s="901" t="s">
        <v>11350</v>
      </c>
      <c r="CA211" s="901">
        <v>1</v>
      </c>
      <c r="CB211" s="901" t="s">
        <v>11350</v>
      </c>
      <c r="CC211" s="901" t="s">
        <v>11350</v>
      </c>
    </row>
    <row r="212" spans="1:81" s="12" customFormat="1" ht="16.5" customHeight="1">
      <c r="A212" s="123">
        <v>158</v>
      </c>
      <c r="B212" s="925" t="s">
        <v>113</v>
      </c>
      <c r="C212" s="925" t="s">
        <v>114</v>
      </c>
      <c r="D212" s="925" t="s">
        <v>32</v>
      </c>
      <c r="E212" s="925" t="s">
        <v>5507</v>
      </c>
      <c r="F212" s="925" t="s">
        <v>6401</v>
      </c>
      <c r="G212" s="1010" t="s">
        <v>3241</v>
      </c>
      <c r="H212" s="925" t="s">
        <v>13997</v>
      </c>
      <c r="I212" s="901" t="s">
        <v>16913</v>
      </c>
      <c r="J212" s="913" t="s">
        <v>12899</v>
      </c>
      <c r="K212" s="1046" t="s">
        <v>16914</v>
      </c>
      <c r="L212" s="1046" t="s">
        <v>6402</v>
      </c>
      <c r="M212" s="1207" t="s">
        <v>11350</v>
      </c>
      <c r="N212" s="1059" t="s">
        <v>12888</v>
      </c>
      <c r="O212" s="1059" t="s">
        <v>11350</v>
      </c>
      <c r="P212" s="1059" t="s">
        <v>12888</v>
      </c>
      <c r="Q212" s="902">
        <v>1430</v>
      </c>
      <c r="R212" s="902">
        <v>2265</v>
      </c>
      <c r="S212" s="902">
        <v>626</v>
      </c>
      <c r="T212" s="959">
        <v>445</v>
      </c>
      <c r="U212" s="902" t="s">
        <v>672</v>
      </c>
      <c r="V212" s="902">
        <v>181</v>
      </c>
      <c r="W212" s="902">
        <v>49</v>
      </c>
      <c r="X212" s="900" t="s">
        <v>401</v>
      </c>
      <c r="Y212" s="982" t="s">
        <v>11350</v>
      </c>
      <c r="Z212" s="902">
        <v>121</v>
      </c>
      <c r="AA212" s="902">
        <v>178</v>
      </c>
      <c r="AB212" s="902">
        <v>21.82</v>
      </c>
      <c r="AC212" s="902">
        <v>131</v>
      </c>
      <c r="AD212" s="902">
        <v>60</v>
      </c>
      <c r="AE212" s="902">
        <v>22</v>
      </c>
      <c r="AF212" s="925" t="s">
        <v>11350</v>
      </c>
      <c r="AG212" s="902">
        <v>16</v>
      </c>
      <c r="AH212" s="902">
        <v>261</v>
      </c>
      <c r="AI212" s="925" t="s">
        <v>11350</v>
      </c>
      <c r="AJ212" s="925" t="s">
        <v>11350</v>
      </c>
      <c r="AK212" s="901" t="s">
        <v>477</v>
      </c>
      <c r="AL212" s="901">
        <v>1</v>
      </c>
      <c r="AM212" s="901" t="s">
        <v>11350</v>
      </c>
      <c r="AN212" s="901">
        <v>1</v>
      </c>
      <c r="AO212" s="925" t="s">
        <v>11350</v>
      </c>
      <c r="AP212" s="925" t="s">
        <v>11350</v>
      </c>
      <c r="AQ212" s="901">
        <v>314</v>
      </c>
      <c r="AR212" s="901" t="s">
        <v>16168</v>
      </c>
      <c r="AS212" s="901" t="s">
        <v>16168</v>
      </c>
      <c r="AT212" s="901" t="s">
        <v>464</v>
      </c>
      <c r="AU212" s="899" t="s">
        <v>11350</v>
      </c>
      <c r="AV212" s="1160" t="s">
        <v>11350</v>
      </c>
      <c r="AW212" s="899">
        <v>10000</v>
      </c>
      <c r="AX212" s="899" t="s">
        <v>11350</v>
      </c>
      <c r="AY212" s="899">
        <v>7000</v>
      </c>
      <c r="AZ212" s="899">
        <v>7000</v>
      </c>
      <c r="BA212" s="899" t="s">
        <v>11350</v>
      </c>
      <c r="BB212" s="900">
        <v>20</v>
      </c>
      <c r="BC212" s="900">
        <v>10</v>
      </c>
      <c r="BD212" s="900" t="s">
        <v>6403</v>
      </c>
      <c r="BE212" s="925" t="s">
        <v>11350</v>
      </c>
      <c r="BF212" s="902">
        <v>10000</v>
      </c>
      <c r="BG212" s="902" t="s">
        <v>11350</v>
      </c>
      <c r="BH212" s="902">
        <v>7000</v>
      </c>
      <c r="BI212" s="902">
        <v>7000</v>
      </c>
      <c r="BJ212" s="902" t="s">
        <v>11350</v>
      </c>
      <c r="BK212" s="900">
        <v>20</v>
      </c>
      <c r="BL212" s="900">
        <v>10</v>
      </c>
      <c r="BM212" s="1012" t="s">
        <v>6403</v>
      </c>
      <c r="BN212" s="1012" t="s">
        <v>6404</v>
      </c>
      <c r="BO212" s="901" t="s">
        <v>11350</v>
      </c>
      <c r="BP212" s="925" t="s">
        <v>11350</v>
      </c>
      <c r="BQ212" s="925" t="s">
        <v>11350</v>
      </c>
      <c r="BR212" s="925" t="s">
        <v>11350</v>
      </c>
      <c r="BS212" s="925" t="s">
        <v>11350</v>
      </c>
      <c r="BT212" s="925" t="s">
        <v>11350</v>
      </c>
      <c r="BU212" s="925" t="s">
        <v>11350</v>
      </c>
      <c r="BV212" s="925" t="s">
        <v>11350</v>
      </c>
      <c r="BW212" s="986" t="s">
        <v>11350</v>
      </c>
      <c r="BX212" s="925" t="s">
        <v>11350</v>
      </c>
      <c r="BY212" s="913">
        <v>1</v>
      </c>
      <c r="BZ212" s="925" t="s">
        <v>11350</v>
      </c>
      <c r="CA212" s="925">
        <v>1</v>
      </c>
      <c r="CB212" s="925" t="s">
        <v>11350</v>
      </c>
      <c r="CC212" s="925">
        <v>1</v>
      </c>
    </row>
    <row r="213" spans="1:81" s="6" customFormat="1" ht="16.5" customHeight="1">
      <c r="A213" s="123">
        <v>159</v>
      </c>
      <c r="B213" s="901" t="s">
        <v>113</v>
      </c>
      <c r="C213" s="901" t="s">
        <v>124</v>
      </c>
      <c r="D213" s="901" t="s">
        <v>32</v>
      </c>
      <c r="E213" s="901" t="s">
        <v>5507</v>
      </c>
      <c r="F213" s="901" t="s">
        <v>6405</v>
      </c>
      <c r="G213" s="1045" t="s">
        <v>6406</v>
      </c>
      <c r="H213" s="901" t="s">
        <v>16915</v>
      </c>
      <c r="I213" s="901" t="s">
        <v>16916</v>
      </c>
      <c r="J213" s="901" t="s">
        <v>12899</v>
      </c>
      <c r="K213" s="1046" t="s">
        <v>16917</v>
      </c>
      <c r="L213" s="1046" t="s">
        <v>6407</v>
      </c>
      <c r="M213" s="1207" t="s">
        <v>16918</v>
      </c>
      <c r="N213" s="1059" t="s">
        <v>12888</v>
      </c>
      <c r="O213" s="1059" t="s">
        <v>11350</v>
      </c>
      <c r="P213" s="1059" t="s">
        <v>12888</v>
      </c>
      <c r="Q213" s="902" t="s">
        <v>11350</v>
      </c>
      <c r="R213" s="902">
        <v>562</v>
      </c>
      <c r="S213" s="902">
        <v>562</v>
      </c>
      <c r="T213" s="959" t="s">
        <v>11350</v>
      </c>
      <c r="U213" s="902" t="s">
        <v>418</v>
      </c>
      <c r="V213" s="902">
        <v>562</v>
      </c>
      <c r="W213" s="902">
        <v>11</v>
      </c>
      <c r="X213" s="900" t="s">
        <v>401</v>
      </c>
      <c r="Y213" s="902">
        <v>200</v>
      </c>
      <c r="Z213" s="902" t="s">
        <v>11350</v>
      </c>
      <c r="AA213" s="902" t="s">
        <v>11350</v>
      </c>
      <c r="AB213" s="902">
        <v>34</v>
      </c>
      <c r="AC213" s="902" t="s">
        <v>11350</v>
      </c>
      <c r="AD213" s="902" t="s">
        <v>11350</v>
      </c>
      <c r="AE213" s="902">
        <v>10</v>
      </c>
      <c r="AF213" s="925" t="s">
        <v>6408</v>
      </c>
      <c r="AG213" s="902">
        <v>60</v>
      </c>
      <c r="AH213" s="902">
        <v>60</v>
      </c>
      <c r="AI213" s="901" t="s">
        <v>11350</v>
      </c>
      <c r="AJ213" s="901" t="s">
        <v>11350</v>
      </c>
      <c r="AK213" s="901" t="s">
        <v>477</v>
      </c>
      <c r="AL213" s="901">
        <v>6</v>
      </c>
      <c r="AM213" s="901">
        <v>2</v>
      </c>
      <c r="AN213" s="901">
        <v>2</v>
      </c>
      <c r="AO213" s="901">
        <v>2</v>
      </c>
      <c r="AP213" s="901" t="s">
        <v>11350</v>
      </c>
      <c r="AQ213" s="901">
        <v>200</v>
      </c>
      <c r="AR213" s="901" t="s">
        <v>16198</v>
      </c>
      <c r="AS213" s="901" t="s">
        <v>16164</v>
      </c>
      <c r="AT213" s="901" t="s">
        <v>464</v>
      </c>
      <c r="AU213" s="899">
        <v>3000</v>
      </c>
      <c r="AV213" s="1160">
        <v>15</v>
      </c>
      <c r="AW213" s="899" t="s">
        <v>11350</v>
      </c>
      <c r="AX213" s="899" t="s">
        <v>11350</v>
      </c>
      <c r="AY213" s="899" t="s">
        <v>11350</v>
      </c>
      <c r="AZ213" s="899" t="s">
        <v>11350</v>
      </c>
      <c r="BA213" s="899" t="s">
        <v>11350</v>
      </c>
      <c r="BB213" s="900" t="s">
        <v>11350</v>
      </c>
      <c r="BC213" s="900" t="s">
        <v>11350</v>
      </c>
      <c r="BD213" s="900" t="s">
        <v>11350</v>
      </c>
      <c r="BE213" s="1012" t="s">
        <v>364</v>
      </c>
      <c r="BF213" s="902" t="s">
        <v>11350</v>
      </c>
      <c r="BG213" s="902" t="s">
        <v>11350</v>
      </c>
      <c r="BH213" s="902" t="s">
        <v>11350</v>
      </c>
      <c r="BI213" s="902" t="s">
        <v>11350</v>
      </c>
      <c r="BJ213" s="902" t="s">
        <v>11350</v>
      </c>
      <c r="BK213" s="900" t="s">
        <v>11350</v>
      </c>
      <c r="BL213" s="900" t="s">
        <v>11350</v>
      </c>
      <c r="BM213" s="1012" t="s">
        <v>11350</v>
      </c>
      <c r="BN213" s="901" t="s">
        <v>11350</v>
      </c>
      <c r="BO213" s="901" t="s">
        <v>11350</v>
      </c>
      <c r="BP213" s="901" t="s">
        <v>11350</v>
      </c>
      <c r="BQ213" s="901" t="s">
        <v>11350</v>
      </c>
      <c r="BR213" s="901" t="s">
        <v>11350</v>
      </c>
      <c r="BS213" s="901" t="s">
        <v>11350</v>
      </c>
      <c r="BT213" s="901" t="s">
        <v>11350</v>
      </c>
      <c r="BU213" s="901" t="s">
        <v>11350</v>
      </c>
      <c r="BV213" s="901" t="s">
        <v>11350</v>
      </c>
      <c r="BW213" s="924" t="s">
        <v>11350</v>
      </c>
      <c r="BX213" s="901" t="s">
        <v>11350</v>
      </c>
      <c r="BY213" s="913">
        <v>2</v>
      </c>
      <c r="BZ213" s="901" t="s">
        <v>11350</v>
      </c>
      <c r="CA213" s="901">
        <v>1</v>
      </c>
      <c r="CB213" s="901" t="s">
        <v>11350</v>
      </c>
      <c r="CC213" s="901">
        <v>2</v>
      </c>
    </row>
    <row r="214" spans="1:81" s="6" customFormat="1" ht="16.5" customHeight="1">
      <c r="A214" s="123">
        <v>160</v>
      </c>
      <c r="B214" s="901" t="s">
        <v>113</v>
      </c>
      <c r="C214" s="901" t="s">
        <v>121</v>
      </c>
      <c r="D214" s="901" t="s">
        <v>32</v>
      </c>
      <c r="E214" s="365" t="s">
        <v>5507</v>
      </c>
      <c r="F214" s="901" t="s">
        <v>6409</v>
      </c>
      <c r="G214" s="1045" t="s">
        <v>6410</v>
      </c>
      <c r="H214" s="901" t="s">
        <v>16919</v>
      </c>
      <c r="I214" s="901" t="s">
        <v>16920</v>
      </c>
      <c r="J214" s="913" t="s">
        <v>12899</v>
      </c>
      <c r="K214" s="1046" t="s">
        <v>13947</v>
      </c>
      <c r="L214" s="1219" t="s">
        <v>6411</v>
      </c>
      <c r="M214" s="1207" t="s">
        <v>16921</v>
      </c>
      <c r="N214" s="1059" t="s">
        <v>12888</v>
      </c>
      <c r="O214" s="1059" t="s">
        <v>11350</v>
      </c>
      <c r="P214" s="1059" t="s">
        <v>12888</v>
      </c>
      <c r="Q214" s="902">
        <v>5802</v>
      </c>
      <c r="R214" s="902">
        <v>265</v>
      </c>
      <c r="S214" s="902">
        <v>138</v>
      </c>
      <c r="T214" s="959">
        <v>55</v>
      </c>
      <c r="U214" s="902" t="s">
        <v>392</v>
      </c>
      <c r="V214" s="902">
        <v>83</v>
      </c>
      <c r="W214" s="902">
        <v>32</v>
      </c>
      <c r="X214" s="900" t="s">
        <v>401</v>
      </c>
      <c r="Y214" s="902">
        <v>145</v>
      </c>
      <c r="Z214" s="902">
        <v>15</v>
      </c>
      <c r="AA214" s="902">
        <v>300</v>
      </c>
      <c r="AB214" s="902">
        <v>15</v>
      </c>
      <c r="AC214" s="902" t="s">
        <v>11350</v>
      </c>
      <c r="AD214" s="902" t="s">
        <v>11350</v>
      </c>
      <c r="AE214" s="902">
        <v>30</v>
      </c>
      <c r="AF214" s="925" t="s">
        <v>6412</v>
      </c>
      <c r="AG214" s="902">
        <v>2</v>
      </c>
      <c r="AH214" s="902">
        <v>508</v>
      </c>
      <c r="AI214" s="901" t="s">
        <v>11350</v>
      </c>
      <c r="AJ214" s="900" t="s">
        <v>11350</v>
      </c>
      <c r="AK214" s="901" t="s">
        <v>457</v>
      </c>
      <c r="AL214" s="901">
        <v>1</v>
      </c>
      <c r="AM214" s="900" t="s">
        <v>11350</v>
      </c>
      <c r="AN214" s="900" t="s">
        <v>11350</v>
      </c>
      <c r="AO214" s="901">
        <v>1</v>
      </c>
      <c r="AP214" s="900" t="s">
        <v>11350</v>
      </c>
      <c r="AQ214" s="901">
        <v>255</v>
      </c>
      <c r="AR214" s="901" t="s">
        <v>16164</v>
      </c>
      <c r="AS214" s="901" t="s">
        <v>16164</v>
      </c>
      <c r="AT214" s="901" t="s">
        <v>464</v>
      </c>
      <c r="AU214" s="899">
        <v>346</v>
      </c>
      <c r="AV214" s="1160">
        <v>1.3568627450980393</v>
      </c>
      <c r="AW214" s="899">
        <v>5000</v>
      </c>
      <c r="AX214" s="899">
        <v>3000</v>
      </c>
      <c r="AY214" s="899">
        <v>4000</v>
      </c>
      <c r="AZ214" s="899">
        <v>4000</v>
      </c>
      <c r="BA214" s="899">
        <v>5000</v>
      </c>
      <c r="BB214" s="900">
        <v>20</v>
      </c>
      <c r="BC214" s="900">
        <v>50</v>
      </c>
      <c r="BD214" s="900" t="s">
        <v>3118</v>
      </c>
      <c r="BE214" s="1012" t="s">
        <v>3125</v>
      </c>
      <c r="BF214" s="902" t="s">
        <v>11350</v>
      </c>
      <c r="BG214" s="902" t="s">
        <v>11350</v>
      </c>
      <c r="BH214" s="902" t="s">
        <v>11350</v>
      </c>
      <c r="BI214" s="902" t="s">
        <v>11350</v>
      </c>
      <c r="BJ214" s="902" t="s">
        <v>11350</v>
      </c>
      <c r="BK214" s="900" t="s">
        <v>11350</v>
      </c>
      <c r="BL214" s="900" t="s">
        <v>11350</v>
      </c>
      <c r="BM214" s="900" t="s">
        <v>11350</v>
      </c>
      <c r="BN214" s="1012" t="s">
        <v>11350</v>
      </c>
      <c r="BO214" s="901" t="s">
        <v>11350</v>
      </c>
      <c r="BP214" s="901" t="s">
        <v>11350</v>
      </c>
      <c r="BQ214" s="901" t="s">
        <v>11350</v>
      </c>
      <c r="BR214" s="901" t="s">
        <v>11350</v>
      </c>
      <c r="BS214" s="901" t="s">
        <v>11350</v>
      </c>
      <c r="BT214" s="901" t="s">
        <v>11350</v>
      </c>
      <c r="BU214" s="901" t="s">
        <v>11350</v>
      </c>
      <c r="BV214" s="901" t="s">
        <v>11350</v>
      </c>
      <c r="BW214" s="924" t="s">
        <v>11350</v>
      </c>
      <c r="BX214" s="901" t="s">
        <v>11350</v>
      </c>
      <c r="BY214" s="913" t="s">
        <v>11350</v>
      </c>
      <c r="BZ214" s="901">
        <v>1</v>
      </c>
      <c r="CA214" s="901" t="s">
        <v>11350</v>
      </c>
      <c r="CB214" s="901" t="s">
        <v>11350</v>
      </c>
      <c r="CC214" s="901" t="s">
        <v>11350</v>
      </c>
    </row>
    <row r="215" spans="1:81" s="12" customFormat="1" ht="16.5" customHeight="1">
      <c r="A215" s="123">
        <v>161</v>
      </c>
      <c r="B215" s="901" t="s">
        <v>113</v>
      </c>
      <c r="C215" s="901" t="s">
        <v>114</v>
      </c>
      <c r="D215" s="901" t="s">
        <v>32</v>
      </c>
      <c r="E215" s="901" t="s">
        <v>5507</v>
      </c>
      <c r="F215" s="901" t="s">
        <v>6413</v>
      </c>
      <c r="G215" s="999" t="s">
        <v>3220</v>
      </c>
      <c r="H215" s="998" t="s">
        <v>13986</v>
      </c>
      <c r="I215" s="941" t="s">
        <v>16922</v>
      </c>
      <c r="J215" s="913" t="s">
        <v>12899</v>
      </c>
      <c r="K215" s="943" t="s">
        <v>16923</v>
      </c>
      <c r="L215" s="943" t="s">
        <v>6414</v>
      </c>
      <c r="M215" s="1207" t="s">
        <v>15722</v>
      </c>
      <c r="N215" s="945" t="s">
        <v>12888</v>
      </c>
      <c r="O215" s="945" t="s">
        <v>11350</v>
      </c>
      <c r="P215" s="1059" t="s">
        <v>12899</v>
      </c>
      <c r="Q215" s="902">
        <v>108596</v>
      </c>
      <c r="R215" s="902">
        <v>284.38</v>
      </c>
      <c r="S215" s="902">
        <v>177</v>
      </c>
      <c r="T215" s="959">
        <v>177</v>
      </c>
      <c r="U215" s="902" t="s">
        <v>392</v>
      </c>
      <c r="V215" s="902" t="s">
        <v>11350</v>
      </c>
      <c r="W215" s="902">
        <v>29</v>
      </c>
      <c r="X215" s="900" t="s">
        <v>401</v>
      </c>
      <c r="Y215" s="902" t="s">
        <v>11350</v>
      </c>
      <c r="Z215" s="902">
        <v>12.4</v>
      </c>
      <c r="AA215" s="902">
        <v>300</v>
      </c>
      <c r="AB215" s="902">
        <v>21</v>
      </c>
      <c r="AC215" s="902" t="s">
        <v>11350</v>
      </c>
      <c r="AD215" s="902" t="s">
        <v>11350</v>
      </c>
      <c r="AE215" s="902">
        <v>100</v>
      </c>
      <c r="AF215" s="925" t="s">
        <v>6415</v>
      </c>
      <c r="AG215" s="902">
        <v>5</v>
      </c>
      <c r="AH215" s="902">
        <v>745</v>
      </c>
      <c r="AI215" s="950" t="s">
        <v>11350</v>
      </c>
      <c r="AJ215" s="950" t="s">
        <v>11350</v>
      </c>
      <c r="AK215" s="941" t="s">
        <v>406</v>
      </c>
      <c r="AL215" s="901">
        <v>11</v>
      </c>
      <c r="AM215" s="901" t="s">
        <v>11350</v>
      </c>
      <c r="AN215" s="941">
        <v>1</v>
      </c>
      <c r="AO215" s="941">
        <v>10</v>
      </c>
      <c r="AP215" s="941" t="s">
        <v>11350</v>
      </c>
      <c r="AQ215" s="941">
        <v>365</v>
      </c>
      <c r="AR215" s="941" t="s">
        <v>16168</v>
      </c>
      <c r="AS215" s="941" t="s">
        <v>16168</v>
      </c>
      <c r="AT215" s="941" t="s">
        <v>711</v>
      </c>
      <c r="AU215" s="899">
        <v>240000</v>
      </c>
      <c r="AV215" s="1160">
        <v>657.53424657534242</v>
      </c>
      <c r="AW215" s="899">
        <v>12000</v>
      </c>
      <c r="AX215" s="899">
        <v>11000</v>
      </c>
      <c r="AY215" s="899">
        <v>11000</v>
      </c>
      <c r="AZ215" s="899">
        <v>12000</v>
      </c>
      <c r="BA215" s="899">
        <v>12000</v>
      </c>
      <c r="BB215" s="950">
        <v>10</v>
      </c>
      <c r="BC215" s="900" t="s">
        <v>11350</v>
      </c>
      <c r="BD215" s="900" t="s">
        <v>6403</v>
      </c>
      <c r="BE215" s="1012" t="s">
        <v>11350</v>
      </c>
      <c r="BF215" s="902" t="s">
        <v>11350</v>
      </c>
      <c r="BG215" s="902" t="s">
        <v>11350</v>
      </c>
      <c r="BH215" s="902" t="s">
        <v>11350</v>
      </c>
      <c r="BI215" s="902" t="s">
        <v>11350</v>
      </c>
      <c r="BJ215" s="902" t="s">
        <v>11350</v>
      </c>
      <c r="BK215" s="900" t="s">
        <v>11350</v>
      </c>
      <c r="BL215" s="900" t="s">
        <v>11350</v>
      </c>
      <c r="BM215" s="1012" t="s">
        <v>11350</v>
      </c>
      <c r="BN215" s="1012" t="s">
        <v>11350</v>
      </c>
      <c r="BO215" s="901" t="s">
        <v>11350</v>
      </c>
      <c r="BP215" s="901" t="s">
        <v>11350</v>
      </c>
      <c r="BQ215" s="901" t="s">
        <v>11350</v>
      </c>
      <c r="BR215" s="901" t="s">
        <v>11350</v>
      </c>
      <c r="BS215" s="901" t="s">
        <v>11350</v>
      </c>
      <c r="BT215" s="901" t="s">
        <v>11350</v>
      </c>
      <c r="BU215" s="901" t="s">
        <v>11350</v>
      </c>
      <c r="BV215" s="901" t="s">
        <v>11350</v>
      </c>
      <c r="BW215" s="924" t="s">
        <v>11350</v>
      </c>
      <c r="BX215" s="901" t="s">
        <v>11350</v>
      </c>
      <c r="BY215" s="901">
        <v>2</v>
      </c>
      <c r="BZ215" s="901">
        <v>1</v>
      </c>
      <c r="CA215" s="901" t="s">
        <v>11350</v>
      </c>
      <c r="CB215" s="901" t="s">
        <v>11350</v>
      </c>
      <c r="CC215" s="901" t="s">
        <v>11350</v>
      </c>
    </row>
    <row r="216" spans="1:81" s="6" customFormat="1" ht="16.5" customHeight="1">
      <c r="A216" s="123">
        <v>162</v>
      </c>
      <c r="B216" s="901" t="s">
        <v>113</v>
      </c>
      <c r="C216" s="901" t="s">
        <v>115</v>
      </c>
      <c r="D216" s="901" t="s">
        <v>32</v>
      </c>
      <c r="E216" s="901" t="s">
        <v>377</v>
      </c>
      <c r="F216" s="901" t="s">
        <v>6416</v>
      </c>
      <c r="G216" s="1045" t="s">
        <v>6417</v>
      </c>
      <c r="H216" s="901" t="s">
        <v>16924</v>
      </c>
      <c r="I216" s="901" t="s">
        <v>16925</v>
      </c>
      <c r="J216" s="901" t="s">
        <v>12888</v>
      </c>
      <c r="K216" s="1046" t="s">
        <v>377</v>
      </c>
      <c r="L216" s="1046" t="s">
        <v>377</v>
      </c>
      <c r="M216" s="1207" t="s">
        <v>16926</v>
      </c>
      <c r="N216" s="1059" t="s">
        <v>12888</v>
      </c>
      <c r="O216" s="1059" t="s">
        <v>11350</v>
      </c>
      <c r="P216" s="1059" t="s">
        <v>12888</v>
      </c>
      <c r="Q216" s="902">
        <v>1600</v>
      </c>
      <c r="R216" s="902">
        <v>2840</v>
      </c>
      <c r="S216" s="902">
        <v>1600</v>
      </c>
      <c r="T216" s="959">
        <v>800</v>
      </c>
      <c r="U216" s="902" t="s">
        <v>11350</v>
      </c>
      <c r="V216" s="902">
        <v>800</v>
      </c>
      <c r="W216" s="902">
        <v>330</v>
      </c>
      <c r="X216" s="900" t="s">
        <v>11350</v>
      </c>
      <c r="Y216" s="902">
        <v>280</v>
      </c>
      <c r="Z216" s="902">
        <v>270</v>
      </c>
      <c r="AA216" s="902" t="s">
        <v>11350</v>
      </c>
      <c r="AB216" s="902">
        <v>80</v>
      </c>
      <c r="AC216" s="902" t="s">
        <v>11350</v>
      </c>
      <c r="AD216" s="902">
        <v>280</v>
      </c>
      <c r="AE216" s="902">
        <v>100</v>
      </c>
      <c r="AF216" s="925" t="s">
        <v>6418</v>
      </c>
      <c r="AG216" s="902" t="s">
        <v>11350</v>
      </c>
      <c r="AH216" s="902">
        <v>70</v>
      </c>
      <c r="AI216" s="901" t="s">
        <v>11350</v>
      </c>
      <c r="AJ216" s="901" t="s">
        <v>11350</v>
      </c>
      <c r="AK216" s="901" t="s">
        <v>1040</v>
      </c>
      <c r="AL216" s="901">
        <v>10</v>
      </c>
      <c r="AM216" s="901" t="s">
        <v>11350</v>
      </c>
      <c r="AN216" s="901" t="s">
        <v>11350</v>
      </c>
      <c r="AO216" s="901">
        <v>10</v>
      </c>
      <c r="AP216" s="901" t="s">
        <v>11350</v>
      </c>
      <c r="AQ216" s="901">
        <v>365</v>
      </c>
      <c r="AR216" s="901" t="s">
        <v>16168</v>
      </c>
      <c r="AS216" s="901" t="s">
        <v>16168</v>
      </c>
      <c r="AT216" s="901" t="s">
        <v>11350</v>
      </c>
      <c r="AU216" s="899">
        <v>5000</v>
      </c>
      <c r="AV216" s="1160">
        <v>13.698630136986301</v>
      </c>
      <c r="AW216" s="899" t="s">
        <v>11350</v>
      </c>
      <c r="AX216" s="899" t="s">
        <v>11350</v>
      </c>
      <c r="AY216" s="899" t="s">
        <v>11350</v>
      </c>
      <c r="AZ216" s="899" t="s">
        <v>11350</v>
      </c>
      <c r="BA216" s="899" t="s">
        <v>11350</v>
      </c>
      <c r="BB216" s="900" t="s">
        <v>11350</v>
      </c>
      <c r="BC216" s="900" t="s">
        <v>11350</v>
      </c>
      <c r="BD216" s="900" t="s">
        <v>11350</v>
      </c>
      <c r="BE216" s="1012" t="s">
        <v>11350</v>
      </c>
      <c r="BF216" s="902" t="s">
        <v>11350</v>
      </c>
      <c r="BG216" s="902" t="s">
        <v>11350</v>
      </c>
      <c r="BH216" s="902" t="s">
        <v>11350</v>
      </c>
      <c r="BI216" s="902" t="s">
        <v>11350</v>
      </c>
      <c r="BJ216" s="902" t="s">
        <v>11350</v>
      </c>
      <c r="BK216" s="900" t="s">
        <v>11350</v>
      </c>
      <c r="BL216" s="900" t="s">
        <v>11350</v>
      </c>
      <c r="BM216" s="1012" t="s">
        <v>11350</v>
      </c>
      <c r="BN216" s="1012" t="s">
        <v>364</v>
      </c>
      <c r="BO216" s="901" t="s">
        <v>11350</v>
      </c>
      <c r="BP216" s="901" t="s">
        <v>11350</v>
      </c>
      <c r="BQ216" s="901" t="s">
        <v>11350</v>
      </c>
      <c r="BR216" s="901" t="s">
        <v>11350</v>
      </c>
      <c r="BS216" s="901" t="s">
        <v>11350</v>
      </c>
      <c r="BT216" s="901" t="s">
        <v>11350</v>
      </c>
      <c r="BU216" s="901" t="s">
        <v>11350</v>
      </c>
      <c r="BV216" s="901" t="s">
        <v>11350</v>
      </c>
      <c r="BW216" s="924" t="s">
        <v>11350</v>
      </c>
      <c r="BX216" s="901" t="s">
        <v>11350</v>
      </c>
      <c r="BY216" s="913" t="s">
        <v>11350</v>
      </c>
      <c r="BZ216" s="901" t="s">
        <v>11350</v>
      </c>
      <c r="CA216" s="901">
        <v>4</v>
      </c>
      <c r="CB216" s="901" t="s">
        <v>11350</v>
      </c>
      <c r="CC216" s="901">
        <v>1</v>
      </c>
    </row>
    <row r="217" spans="1:81" s="7" customFormat="1" ht="16.5" customHeight="1">
      <c r="A217" s="1220"/>
      <c r="B217" s="1221" t="s">
        <v>3246</v>
      </c>
      <c r="C217" s="1222" t="s">
        <v>11350</v>
      </c>
      <c r="D217" s="1222">
        <v>17</v>
      </c>
      <c r="E217" s="1223" t="s">
        <v>11350</v>
      </c>
      <c r="F217" s="1223" t="s">
        <v>11350</v>
      </c>
      <c r="G217" s="497" t="s">
        <v>11350</v>
      </c>
      <c r="H217" s="498" t="s">
        <v>11350</v>
      </c>
      <c r="I217" s="1224" t="s">
        <v>11350</v>
      </c>
      <c r="J217" s="1224" t="s">
        <v>11350</v>
      </c>
      <c r="K217" s="1225" t="s">
        <v>11350</v>
      </c>
      <c r="L217" s="1225" t="s">
        <v>11350</v>
      </c>
      <c r="M217" s="1225" t="s">
        <v>11350</v>
      </c>
      <c r="N217" s="1225" t="s">
        <v>11350</v>
      </c>
      <c r="O217" s="1225" t="s">
        <v>11350</v>
      </c>
      <c r="P217" s="1225" t="s">
        <v>11350</v>
      </c>
      <c r="Q217" s="501" t="s">
        <v>11350</v>
      </c>
      <c r="R217" s="501" t="s">
        <v>11350</v>
      </c>
      <c r="S217" s="501" t="s">
        <v>11350</v>
      </c>
      <c r="T217" s="1226" t="s">
        <v>11350</v>
      </c>
      <c r="U217" s="933" t="s">
        <v>11350</v>
      </c>
      <c r="V217" s="933" t="s">
        <v>11350</v>
      </c>
      <c r="W217" s="933" t="s">
        <v>11350</v>
      </c>
      <c r="X217" s="935" t="s">
        <v>11350</v>
      </c>
      <c r="Y217" s="933" t="s">
        <v>11350</v>
      </c>
      <c r="Z217" s="933" t="s">
        <v>11350</v>
      </c>
      <c r="AA217" s="933" t="s">
        <v>11350</v>
      </c>
      <c r="AB217" s="933" t="s">
        <v>11350</v>
      </c>
      <c r="AC217" s="933" t="s">
        <v>11350</v>
      </c>
      <c r="AD217" s="933" t="s">
        <v>11350</v>
      </c>
      <c r="AE217" s="933" t="s">
        <v>11350</v>
      </c>
      <c r="AF217" s="1053" t="s">
        <v>11350</v>
      </c>
      <c r="AG217" s="933" t="s">
        <v>11350</v>
      </c>
      <c r="AH217" s="933" t="s">
        <v>11350</v>
      </c>
      <c r="AI217" s="888" t="s">
        <v>11350</v>
      </c>
      <c r="AJ217" s="888" t="s">
        <v>11350</v>
      </c>
      <c r="AK217" s="888" t="s">
        <v>11350</v>
      </c>
      <c r="AL217" s="888" t="s">
        <v>11350</v>
      </c>
      <c r="AM217" s="888" t="s">
        <v>11350</v>
      </c>
      <c r="AN217" s="888" t="s">
        <v>11350</v>
      </c>
      <c r="AO217" s="888" t="s">
        <v>11350</v>
      </c>
      <c r="AP217" s="888" t="s">
        <v>11350</v>
      </c>
      <c r="AQ217" s="1056" t="s">
        <v>11350</v>
      </c>
      <c r="AR217" s="1056" t="s">
        <v>11350</v>
      </c>
      <c r="AS217" s="1056" t="s">
        <v>11350</v>
      </c>
      <c r="AT217" s="1056" t="s">
        <v>11350</v>
      </c>
      <c r="AU217" s="936" t="s">
        <v>11350</v>
      </c>
      <c r="AV217" s="936" t="s">
        <v>11350</v>
      </c>
      <c r="AW217" s="937" t="s">
        <v>11350</v>
      </c>
      <c r="AX217" s="937" t="s">
        <v>11350</v>
      </c>
      <c r="AY217" s="937" t="s">
        <v>11350</v>
      </c>
      <c r="AZ217" s="937" t="s">
        <v>11350</v>
      </c>
      <c r="BA217" s="937" t="s">
        <v>11350</v>
      </c>
      <c r="BB217" s="1057" t="s">
        <v>11350</v>
      </c>
      <c r="BC217" s="1057" t="s">
        <v>11350</v>
      </c>
      <c r="BD217" s="1057" t="s">
        <v>11350</v>
      </c>
      <c r="BE217" s="1057" t="s">
        <v>11350</v>
      </c>
      <c r="BF217" s="939" t="s">
        <v>11350</v>
      </c>
      <c r="BG217" s="939" t="s">
        <v>11350</v>
      </c>
      <c r="BH217" s="939" t="s">
        <v>11350</v>
      </c>
      <c r="BI217" s="939" t="s">
        <v>11350</v>
      </c>
      <c r="BJ217" s="939" t="s">
        <v>11350</v>
      </c>
      <c r="BK217" s="1057" t="s">
        <v>11350</v>
      </c>
      <c r="BL217" s="1057" t="s">
        <v>11350</v>
      </c>
      <c r="BM217" s="1057" t="s">
        <v>11350</v>
      </c>
      <c r="BN217" s="1057" t="s">
        <v>11350</v>
      </c>
      <c r="BO217" s="1056" t="s">
        <v>11350</v>
      </c>
      <c r="BP217" s="1056" t="s">
        <v>11350</v>
      </c>
      <c r="BQ217" s="1056" t="s">
        <v>11350</v>
      </c>
      <c r="BR217" s="1056" t="s">
        <v>11350</v>
      </c>
      <c r="BS217" s="1056" t="s">
        <v>11350</v>
      </c>
      <c r="BT217" s="1056" t="s">
        <v>11350</v>
      </c>
      <c r="BU217" s="1056" t="s">
        <v>11350</v>
      </c>
      <c r="BV217" s="1056" t="s">
        <v>11350</v>
      </c>
      <c r="BW217" s="495" t="s">
        <v>11350</v>
      </c>
      <c r="BX217" s="1227" t="s">
        <v>11350</v>
      </c>
      <c r="BY217" s="1227" t="s">
        <v>11350</v>
      </c>
      <c r="BZ217" s="1227" t="s">
        <v>11350</v>
      </c>
      <c r="CA217" s="1227" t="s">
        <v>11350</v>
      </c>
      <c r="CB217" s="1227" t="s">
        <v>11350</v>
      </c>
      <c r="CC217" s="1227" t="s">
        <v>11350</v>
      </c>
    </row>
    <row r="218" spans="1:81" s="7" customFormat="1" ht="16.5" customHeight="1">
      <c r="A218" s="1068"/>
      <c r="B218" s="1069" t="s">
        <v>3274</v>
      </c>
      <c r="C218" s="1070" t="s">
        <v>11350</v>
      </c>
      <c r="D218" s="1070">
        <v>22</v>
      </c>
      <c r="E218" s="1071" t="s">
        <v>11350</v>
      </c>
      <c r="F218" s="1072" t="s">
        <v>11350</v>
      </c>
      <c r="G218" s="1073" t="s">
        <v>11350</v>
      </c>
      <c r="H218" s="1074" t="s">
        <v>11350</v>
      </c>
      <c r="I218" s="1074" t="s">
        <v>11350</v>
      </c>
      <c r="J218" s="1074" t="s">
        <v>11350</v>
      </c>
      <c r="K218" s="1074" t="s">
        <v>11350</v>
      </c>
      <c r="L218" s="1074" t="s">
        <v>11350</v>
      </c>
      <c r="M218" s="1074" t="s">
        <v>11350</v>
      </c>
      <c r="N218" s="1074" t="s">
        <v>11350</v>
      </c>
      <c r="O218" s="1074" t="s">
        <v>11350</v>
      </c>
      <c r="P218" s="1074" t="s">
        <v>11350</v>
      </c>
      <c r="Q218" s="1075" t="s">
        <v>11350</v>
      </c>
      <c r="R218" s="1075" t="s">
        <v>11350</v>
      </c>
      <c r="S218" s="1075" t="s">
        <v>11350</v>
      </c>
      <c r="T218" s="1076" t="s">
        <v>11350</v>
      </c>
      <c r="U218" s="1075" t="s">
        <v>11350</v>
      </c>
      <c r="V218" s="1075" t="s">
        <v>11350</v>
      </c>
      <c r="W218" s="1075" t="s">
        <v>11350</v>
      </c>
      <c r="X218" s="1077" t="s">
        <v>11350</v>
      </c>
      <c r="Y218" s="1075" t="s">
        <v>11350</v>
      </c>
      <c r="Z218" s="1075" t="s">
        <v>11350</v>
      </c>
      <c r="AA218" s="1075" t="s">
        <v>11350</v>
      </c>
      <c r="AB218" s="1075" t="s">
        <v>11350</v>
      </c>
      <c r="AC218" s="1075" t="s">
        <v>11350</v>
      </c>
      <c r="AD218" s="1075" t="s">
        <v>11350</v>
      </c>
      <c r="AE218" s="1075" t="s">
        <v>11350</v>
      </c>
      <c r="AF218" s="1074" t="s">
        <v>11350</v>
      </c>
      <c r="AG218" s="1075" t="s">
        <v>11350</v>
      </c>
      <c r="AH218" s="1075" t="s">
        <v>11350</v>
      </c>
      <c r="AI218" s="1074" t="s">
        <v>11350</v>
      </c>
      <c r="AJ218" s="1074" t="s">
        <v>11350</v>
      </c>
      <c r="AK218" s="1074" t="s">
        <v>11350</v>
      </c>
      <c r="AL218" s="1074" t="s">
        <v>11350</v>
      </c>
      <c r="AM218" s="1074" t="s">
        <v>11350</v>
      </c>
      <c r="AN218" s="1074" t="s">
        <v>11350</v>
      </c>
      <c r="AO218" s="1074" t="s">
        <v>11350</v>
      </c>
      <c r="AP218" s="1074" t="s">
        <v>11350</v>
      </c>
      <c r="AQ218" s="1074" t="s">
        <v>11350</v>
      </c>
      <c r="AR218" s="1074" t="s">
        <v>11350</v>
      </c>
      <c r="AS218" s="1074" t="s">
        <v>11350</v>
      </c>
      <c r="AT218" s="1074" t="s">
        <v>11350</v>
      </c>
      <c r="AU218" s="1079" t="s">
        <v>11350</v>
      </c>
      <c r="AV218" s="1079" t="s">
        <v>11350</v>
      </c>
      <c r="AW218" s="1080" t="s">
        <v>11350</v>
      </c>
      <c r="AX218" s="1080" t="s">
        <v>11350</v>
      </c>
      <c r="AY218" s="1080" t="s">
        <v>11350</v>
      </c>
      <c r="AZ218" s="1080" t="s">
        <v>11350</v>
      </c>
      <c r="BA218" s="1080" t="s">
        <v>11350</v>
      </c>
      <c r="BB218" s="1081" t="s">
        <v>11350</v>
      </c>
      <c r="BC218" s="1081" t="s">
        <v>11350</v>
      </c>
      <c r="BD218" s="1082" t="s">
        <v>11350</v>
      </c>
      <c r="BE218" s="1082" t="s">
        <v>11350</v>
      </c>
      <c r="BF218" s="1083" t="s">
        <v>11350</v>
      </c>
      <c r="BG218" s="1083" t="s">
        <v>11350</v>
      </c>
      <c r="BH218" s="1083" t="s">
        <v>11350</v>
      </c>
      <c r="BI218" s="1083" t="s">
        <v>11350</v>
      </c>
      <c r="BJ218" s="1083" t="s">
        <v>11350</v>
      </c>
      <c r="BK218" s="1081" t="s">
        <v>11350</v>
      </c>
      <c r="BL218" s="1081" t="s">
        <v>11350</v>
      </c>
      <c r="BM218" s="1082" t="s">
        <v>11350</v>
      </c>
      <c r="BN218" s="1082" t="s">
        <v>11350</v>
      </c>
      <c r="BO218" s="1074" t="s">
        <v>11350</v>
      </c>
      <c r="BP218" s="1074" t="s">
        <v>11350</v>
      </c>
      <c r="BQ218" s="1074" t="s">
        <v>11350</v>
      </c>
      <c r="BR218" s="1074" t="s">
        <v>11350</v>
      </c>
      <c r="BS218" s="1074" t="s">
        <v>11350</v>
      </c>
      <c r="BT218" s="1074" t="s">
        <v>11350</v>
      </c>
      <c r="BU218" s="1074" t="s">
        <v>11350</v>
      </c>
      <c r="BV218" s="1074" t="s">
        <v>11350</v>
      </c>
      <c r="BW218" s="1072" t="s">
        <v>11350</v>
      </c>
      <c r="BX218" s="1074" t="s">
        <v>11350</v>
      </c>
      <c r="BY218" s="1074" t="s">
        <v>11350</v>
      </c>
      <c r="BZ218" s="1074" t="s">
        <v>11350</v>
      </c>
      <c r="CA218" s="1074" t="s">
        <v>11350</v>
      </c>
      <c r="CB218" s="1074" t="s">
        <v>11350</v>
      </c>
      <c r="CC218" s="1074" t="s">
        <v>11350</v>
      </c>
    </row>
    <row r="219" spans="1:81" s="6" customFormat="1" ht="16.5" customHeight="1">
      <c r="A219" s="680"/>
      <c r="B219" s="1125" t="s">
        <v>133</v>
      </c>
      <c r="C219" s="680" t="s">
        <v>11350</v>
      </c>
      <c r="D219" s="680" t="s">
        <v>11350</v>
      </c>
      <c r="E219" s="680" t="s">
        <v>11350</v>
      </c>
      <c r="F219" s="925" t="s">
        <v>11350</v>
      </c>
      <c r="G219" s="1010" t="s">
        <v>11350</v>
      </c>
      <c r="H219" s="925" t="s">
        <v>11350</v>
      </c>
      <c r="I219" s="925" t="s">
        <v>11350</v>
      </c>
      <c r="J219" s="925" t="s">
        <v>11350</v>
      </c>
      <c r="K219" s="925" t="s">
        <v>11350</v>
      </c>
      <c r="L219" s="925" t="s">
        <v>11350</v>
      </c>
      <c r="M219" s="925" t="s">
        <v>11350</v>
      </c>
      <c r="N219" s="925" t="s">
        <v>11350</v>
      </c>
      <c r="O219" s="925" t="s">
        <v>11350</v>
      </c>
      <c r="P219" s="925" t="s">
        <v>11350</v>
      </c>
      <c r="Q219" s="902" t="s">
        <v>11350</v>
      </c>
      <c r="R219" s="902" t="s">
        <v>11350</v>
      </c>
      <c r="S219" s="902" t="s">
        <v>11350</v>
      </c>
      <c r="T219" s="959" t="s">
        <v>11350</v>
      </c>
      <c r="U219" s="902" t="s">
        <v>11350</v>
      </c>
      <c r="V219" s="902" t="s">
        <v>11350</v>
      </c>
      <c r="W219" s="902" t="s">
        <v>11350</v>
      </c>
      <c r="X219" s="900" t="s">
        <v>11350</v>
      </c>
      <c r="Y219" s="902" t="s">
        <v>11350</v>
      </c>
      <c r="Z219" s="902" t="s">
        <v>11350</v>
      </c>
      <c r="AA219" s="902" t="s">
        <v>11350</v>
      </c>
      <c r="AB219" s="902" t="s">
        <v>11350</v>
      </c>
      <c r="AC219" s="902" t="s">
        <v>11350</v>
      </c>
      <c r="AD219" s="902" t="s">
        <v>11350</v>
      </c>
      <c r="AE219" s="902" t="s">
        <v>11350</v>
      </c>
      <c r="AF219" s="926" t="s">
        <v>11350</v>
      </c>
      <c r="AG219" s="902" t="s">
        <v>11350</v>
      </c>
      <c r="AH219" s="902" t="s">
        <v>11350</v>
      </c>
      <c r="AI219" s="926" t="s">
        <v>11350</v>
      </c>
      <c r="AJ219" s="926" t="s">
        <v>11350</v>
      </c>
      <c r="AK219" s="926" t="s">
        <v>11350</v>
      </c>
      <c r="AL219" s="926" t="s">
        <v>11350</v>
      </c>
      <c r="AM219" s="926" t="s">
        <v>11350</v>
      </c>
      <c r="AN219" s="926" t="s">
        <v>11350</v>
      </c>
      <c r="AO219" s="926" t="s">
        <v>11350</v>
      </c>
      <c r="AP219" s="926" t="s">
        <v>11350</v>
      </c>
      <c r="AQ219" s="926" t="s">
        <v>11350</v>
      </c>
      <c r="AR219" s="925" t="s">
        <v>11350</v>
      </c>
      <c r="AS219" s="925" t="s">
        <v>11350</v>
      </c>
      <c r="AT219" s="925" t="s">
        <v>11350</v>
      </c>
      <c r="AU219" s="899" t="s">
        <v>11350</v>
      </c>
      <c r="AV219" s="899" t="s">
        <v>11350</v>
      </c>
      <c r="AW219" s="899" t="s">
        <v>11350</v>
      </c>
      <c r="AX219" s="899" t="s">
        <v>11350</v>
      </c>
      <c r="AY219" s="899" t="s">
        <v>11350</v>
      </c>
      <c r="AZ219" s="899" t="s">
        <v>11350</v>
      </c>
      <c r="BA219" s="899" t="s">
        <v>11350</v>
      </c>
      <c r="BB219" s="900" t="s">
        <v>11350</v>
      </c>
      <c r="BC219" s="900" t="s">
        <v>11350</v>
      </c>
      <c r="BD219" s="925" t="s">
        <v>11350</v>
      </c>
      <c r="BE219" s="925" t="s">
        <v>11350</v>
      </c>
      <c r="BF219" s="907" t="s">
        <v>11350</v>
      </c>
      <c r="BG219" s="907" t="s">
        <v>11350</v>
      </c>
      <c r="BH219" s="907" t="s">
        <v>11350</v>
      </c>
      <c r="BI219" s="907" t="s">
        <v>11350</v>
      </c>
      <c r="BJ219" s="907" t="s">
        <v>11350</v>
      </c>
      <c r="BK219" s="900" t="s">
        <v>11350</v>
      </c>
      <c r="BL219" s="900" t="s">
        <v>11350</v>
      </c>
      <c r="BM219" s="925" t="s">
        <v>11350</v>
      </c>
      <c r="BN219" s="925" t="s">
        <v>11350</v>
      </c>
      <c r="BO219" s="925" t="s">
        <v>11350</v>
      </c>
      <c r="BP219" s="925" t="s">
        <v>11350</v>
      </c>
      <c r="BQ219" s="925" t="s">
        <v>11350</v>
      </c>
      <c r="BR219" s="925" t="s">
        <v>11350</v>
      </c>
      <c r="BS219" s="925" t="s">
        <v>11350</v>
      </c>
      <c r="BT219" s="925" t="s">
        <v>11350</v>
      </c>
      <c r="BU219" s="925" t="s">
        <v>11350</v>
      </c>
      <c r="BV219" s="925" t="s">
        <v>11350</v>
      </c>
      <c r="BW219" s="986" t="s">
        <v>11350</v>
      </c>
      <c r="BX219" s="925" t="s">
        <v>11350</v>
      </c>
      <c r="BY219" s="925" t="s">
        <v>11350</v>
      </c>
      <c r="BZ219" s="925" t="s">
        <v>11350</v>
      </c>
      <c r="CA219" s="925" t="s">
        <v>11350</v>
      </c>
      <c r="CB219" s="925" t="s">
        <v>11350</v>
      </c>
      <c r="CC219" s="925" t="s">
        <v>11350</v>
      </c>
    </row>
    <row r="220" spans="1:81" s="6" customFormat="1" ht="16.5" customHeight="1">
      <c r="A220" s="190">
        <v>163</v>
      </c>
      <c r="B220" s="901" t="s">
        <v>133</v>
      </c>
      <c r="C220" s="913" t="s">
        <v>144</v>
      </c>
      <c r="D220" s="901" t="s">
        <v>481</v>
      </c>
      <c r="E220" s="901" t="s">
        <v>377</v>
      </c>
      <c r="F220" s="913" t="s">
        <v>6419</v>
      </c>
      <c r="G220" s="1045" t="s">
        <v>6420</v>
      </c>
      <c r="H220" s="901" t="s">
        <v>16927</v>
      </c>
      <c r="I220" s="901" t="s">
        <v>16928</v>
      </c>
      <c r="J220" s="901" t="s">
        <v>12888</v>
      </c>
      <c r="K220" s="1046" t="s">
        <v>377</v>
      </c>
      <c r="L220" s="1046" t="s">
        <v>377</v>
      </c>
      <c r="M220" s="925" t="s">
        <v>16929</v>
      </c>
      <c r="N220" s="1059" t="s">
        <v>12888</v>
      </c>
      <c r="O220" s="1059" t="s">
        <v>11350</v>
      </c>
      <c r="P220" s="1059" t="s">
        <v>12888</v>
      </c>
      <c r="Q220" s="902">
        <v>873</v>
      </c>
      <c r="R220" s="902">
        <v>730.38</v>
      </c>
      <c r="S220" s="902">
        <v>305</v>
      </c>
      <c r="T220" s="959">
        <v>305</v>
      </c>
      <c r="U220" s="902" t="s">
        <v>756</v>
      </c>
      <c r="V220" s="902" t="s">
        <v>11350</v>
      </c>
      <c r="W220" s="902" t="s">
        <v>11350</v>
      </c>
      <c r="X220" s="900" t="s">
        <v>11350</v>
      </c>
      <c r="Y220" s="902" t="s">
        <v>11350</v>
      </c>
      <c r="Z220" s="902" t="s">
        <v>11350</v>
      </c>
      <c r="AA220" s="902" t="s">
        <v>11350</v>
      </c>
      <c r="AB220" s="902" t="s">
        <v>11350</v>
      </c>
      <c r="AC220" s="902" t="s">
        <v>11350</v>
      </c>
      <c r="AD220" s="902" t="s">
        <v>11350</v>
      </c>
      <c r="AE220" s="902" t="s">
        <v>11350</v>
      </c>
      <c r="AF220" s="926" t="s">
        <v>11350</v>
      </c>
      <c r="AG220" s="902" t="s">
        <v>11350</v>
      </c>
      <c r="AH220" s="902" t="s">
        <v>11350</v>
      </c>
      <c r="AI220" s="909" t="s">
        <v>11350</v>
      </c>
      <c r="AJ220" s="909" t="s">
        <v>11350</v>
      </c>
      <c r="AK220" s="901" t="s">
        <v>11350</v>
      </c>
      <c r="AL220" s="901" t="s">
        <v>11350</v>
      </c>
      <c r="AM220" s="901" t="s">
        <v>11350</v>
      </c>
      <c r="AN220" s="901" t="s">
        <v>11350</v>
      </c>
      <c r="AO220" s="901" t="s">
        <v>11350</v>
      </c>
      <c r="AP220" s="901" t="s">
        <v>11350</v>
      </c>
      <c r="AQ220" s="913">
        <v>152</v>
      </c>
      <c r="AR220" s="941" t="s">
        <v>16168</v>
      </c>
      <c r="AS220" s="941" t="s">
        <v>16168</v>
      </c>
      <c r="AT220" s="913" t="s">
        <v>11350</v>
      </c>
      <c r="AU220" s="1019">
        <v>5320</v>
      </c>
      <c r="AV220" s="1160">
        <v>35</v>
      </c>
      <c r="AW220" s="899" t="s">
        <v>11350</v>
      </c>
      <c r="AX220" s="899" t="s">
        <v>11350</v>
      </c>
      <c r="AY220" s="899" t="s">
        <v>11350</v>
      </c>
      <c r="AZ220" s="899" t="s">
        <v>11350</v>
      </c>
      <c r="BA220" s="899" t="s">
        <v>11350</v>
      </c>
      <c r="BB220" s="900" t="s">
        <v>11350</v>
      </c>
      <c r="BC220" s="900" t="s">
        <v>11350</v>
      </c>
      <c r="BD220" s="900" t="s">
        <v>11350</v>
      </c>
      <c r="BE220" s="1012" t="s">
        <v>364</v>
      </c>
      <c r="BF220" s="902" t="s">
        <v>11350</v>
      </c>
      <c r="BG220" s="902" t="s">
        <v>11350</v>
      </c>
      <c r="BH220" s="902" t="s">
        <v>11350</v>
      </c>
      <c r="BI220" s="902" t="s">
        <v>11350</v>
      </c>
      <c r="BJ220" s="902" t="s">
        <v>11350</v>
      </c>
      <c r="BK220" s="900" t="s">
        <v>11350</v>
      </c>
      <c r="BL220" s="900" t="s">
        <v>11350</v>
      </c>
      <c r="BM220" s="1012" t="s">
        <v>11350</v>
      </c>
      <c r="BN220" s="1012" t="s">
        <v>11350</v>
      </c>
      <c r="BO220" s="913" t="s">
        <v>11350</v>
      </c>
      <c r="BP220" s="913" t="s">
        <v>11350</v>
      </c>
      <c r="BQ220" s="913" t="s">
        <v>11350</v>
      </c>
      <c r="BR220" s="913" t="s">
        <v>11350</v>
      </c>
      <c r="BS220" s="901" t="s">
        <v>11350</v>
      </c>
      <c r="BT220" s="901" t="s">
        <v>11350</v>
      </c>
      <c r="BU220" s="913" t="s">
        <v>11350</v>
      </c>
      <c r="BV220" s="913" t="s">
        <v>11350</v>
      </c>
      <c r="BW220" s="1090" t="s">
        <v>11350</v>
      </c>
      <c r="BX220" s="913" t="s">
        <v>11350</v>
      </c>
      <c r="BY220" s="913" t="s">
        <v>11350</v>
      </c>
      <c r="BZ220" s="901" t="s">
        <v>11350</v>
      </c>
      <c r="CA220" s="901" t="s">
        <v>11350</v>
      </c>
      <c r="CB220" s="901" t="s">
        <v>11350</v>
      </c>
      <c r="CC220" s="901" t="s">
        <v>11350</v>
      </c>
    </row>
    <row r="221" spans="1:81" s="6" customFormat="1" ht="16.5" customHeight="1">
      <c r="A221" s="123">
        <v>164</v>
      </c>
      <c r="B221" s="901" t="s">
        <v>133</v>
      </c>
      <c r="C221" s="901" t="s">
        <v>142</v>
      </c>
      <c r="D221" s="901" t="s">
        <v>481</v>
      </c>
      <c r="E221" s="901" t="s">
        <v>5507</v>
      </c>
      <c r="F221" s="901" t="s">
        <v>6421</v>
      </c>
      <c r="G221" s="1045" t="s">
        <v>20097</v>
      </c>
      <c r="H221" s="901" t="s">
        <v>16930</v>
      </c>
      <c r="I221" s="901" t="s">
        <v>16931</v>
      </c>
      <c r="J221" s="901" t="s">
        <v>12899</v>
      </c>
      <c r="K221" s="1046" t="s">
        <v>16932</v>
      </c>
      <c r="L221" s="1046" t="s">
        <v>6422</v>
      </c>
      <c r="M221" s="925" t="s">
        <v>16933</v>
      </c>
      <c r="N221" s="1059" t="s">
        <v>12888</v>
      </c>
      <c r="O221" s="1059" t="s">
        <v>11350</v>
      </c>
      <c r="P221" s="1059" t="s">
        <v>12888</v>
      </c>
      <c r="Q221" s="902">
        <v>4120</v>
      </c>
      <c r="R221" s="902">
        <v>1537.77</v>
      </c>
      <c r="S221" s="902">
        <v>358</v>
      </c>
      <c r="T221" s="959" t="s">
        <v>11350</v>
      </c>
      <c r="U221" s="902" t="s">
        <v>11350</v>
      </c>
      <c r="V221" s="902">
        <v>358</v>
      </c>
      <c r="W221" s="902">
        <v>113</v>
      </c>
      <c r="X221" s="900" t="s">
        <v>401</v>
      </c>
      <c r="Y221" s="902">
        <v>218.59</v>
      </c>
      <c r="Z221" s="902">
        <v>11.52</v>
      </c>
      <c r="AA221" s="902" t="s">
        <v>11350</v>
      </c>
      <c r="AB221" s="902">
        <v>63.36</v>
      </c>
      <c r="AC221" s="902" t="s">
        <v>11350</v>
      </c>
      <c r="AD221" s="902" t="s">
        <v>11350</v>
      </c>
      <c r="AE221" s="902" t="s">
        <v>11350</v>
      </c>
      <c r="AF221" s="901" t="s">
        <v>6423</v>
      </c>
      <c r="AG221" s="902">
        <v>276</v>
      </c>
      <c r="AH221" s="902">
        <v>373</v>
      </c>
      <c r="AI221" s="993" t="s">
        <v>11350</v>
      </c>
      <c r="AJ221" s="993" t="s">
        <v>11350</v>
      </c>
      <c r="AK221" s="941" t="s">
        <v>396</v>
      </c>
      <c r="AL221" s="900">
        <v>6</v>
      </c>
      <c r="AM221" s="900" t="s">
        <v>11350</v>
      </c>
      <c r="AN221" s="900">
        <v>4</v>
      </c>
      <c r="AO221" s="900">
        <v>2</v>
      </c>
      <c r="AP221" s="1012" t="s">
        <v>11350</v>
      </c>
      <c r="AQ221" s="900">
        <v>179</v>
      </c>
      <c r="AR221" s="1098" t="s">
        <v>16164</v>
      </c>
      <c r="AS221" s="1098" t="s">
        <v>16164</v>
      </c>
      <c r="AT221" s="900" t="s">
        <v>625</v>
      </c>
      <c r="AU221" s="899">
        <v>6037</v>
      </c>
      <c r="AV221" s="1160">
        <v>33.726256983240226</v>
      </c>
      <c r="AW221" s="899" t="s">
        <v>11350</v>
      </c>
      <c r="AX221" s="899" t="s">
        <v>11350</v>
      </c>
      <c r="AY221" s="899" t="s">
        <v>11350</v>
      </c>
      <c r="AZ221" s="899" t="s">
        <v>11350</v>
      </c>
      <c r="BA221" s="899" t="s">
        <v>11350</v>
      </c>
      <c r="BB221" s="901" t="s">
        <v>11350</v>
      </c>
      <c r="BC221" s="901" t="s">
        <v>11350</v>
      </c>
      <c r="BD221" s="901" t="s">
        <v>6424</v>
      </c>
      <c r="BE221" s="901" t="s">
        <v>364</v>
      </c>
      <c r="BF221" s="902" t="s">
        <v>11350</v>
      </c>
      <c r="BG221" s="907" t="s">
        <v>11350</v>
      </c>
      <c r="BH221" s="907" t="s">
        <v>11350</v>
      </c>
      <c r="BI221" s="907" t="s">
        <v>11350</v>
      </c>
      <c r="BJ221" s="907" t="s">
        <v>11350</v>
      </c>
      <c r="BK221" s="901" t="s">
        <v>11350</v>
      </c>
      <c r="BL221" s="900" t="s">
        <v>11350</v>
      </c>
      <c r="BM221" s="901" t="s">
        <v>6424</v>
      </c>
      <c r="BN221" s="925" t="s">
        <v>364</v>
      </c>
      <c r="BO221" s="901" t="s">
        <v>11350</v>
      </c>
      <c r="BP221" s="901" t="s">
        <v>11350</v>
      </c>
      <c r="BQ221" s="901" t="s">
        <v>11350</v>
      </c>
      <c r="BR221" s="901">
        <v>1</v>
      </c>
      <c r="BS221" s="901" t="s">
        <v>11350</v>
      </c>
      <c r="BT221" s="901" t="s">
        <v>11350</v>
      </c>
      <c r="BU221" s="901">
        <v>1</v>
      </c>
      <c r="BV221" s="901">
        <v>2</v>
      </c>
      <c r="BW221" s="924" t="s">
        <v>11350</v>
      </c>
      <c r="BX221" s="901" t="s">
        <v>11350</v>
      </c>
      <c r="BY221" s="901" t="s">
        <v>11350</v>
      </c>
      <c r="BZ221" s="901" t="s">
        <v>11350</v>
      </c>
      <c r="CA221" s="901" t="s">
        <v>11350</v>
      </c>
      <c r="CB221" s="901" t="s">
        <v>11350</v>
      </c>
      <c r="CC221" s="901" t="s">
        <v>11350</v>
      </c>
    </row>
    <row r="222" spans="1:81" s="6" customFormat="1" ht="16.5" customHeight="1">
      <c r="A222" s="190">
        <v>165</v>
      </c>
      <c r="B222" s="953" t="s">
        <v>133</v>
      </c>
      <c r="C222" s="953" t="s">
        <v>143</v>
      </c>
      <c r="D222" s="953" t="s">
        <v>481</v>
      </c>
      <c r="E222" s="925" t="s">
        <v>5507</v>
      </c>
      <c r="F222" s="925" t="s">
        <v>6425</v>
      </c>
      <c r="G222" s="957" t="s">
        <v>20098</v>
      </c>
      <c r="H222" s="953" t="s">
        <v>16934</v>
      </c>
      <c r="I222" s="953" t="s">
        <v>16703</v>
      </c>
      <c r="J222" s="941" t="s">
        <v>12899</v>
      </c>
      <c r="K222" s="958" t="s">
        <v>16935</v>
      </c>
      <c r="L222" s="1098" t="s">
        <v>6426</v>
      </c>
      <c r="M222" s="956" t="s">
        <v>16936</v>
      </c>
      <c r="N222" s="953" t="s">
        <v>12888</v>
      </c>
      <c r="O222" s="946" t="s">
        <v>11350</v>
      </c>
      <c r="P222" s="953" t="s">
        <v>12888</v>
      </c>
      <c r="Q222" s="955">
        <v>9134</v>
      </c>
      <c r="R222" s="955">
        <v>4910</v>
      </c>
      <c r="S222" s="955">
        <v>1641</v>
      </c>
      <c r="T222" s="996" t="s">
        <v>11350</v>
      </c>
      <c r="U222" s="955" t="s">
        <v>11350</v>
      </c>
      <c r="V222" s="902">
        <v>1641</v>
      </c>
      <c r="W222" s="955">
        <v>613</v>
      </c>
      <c r="X222" s="960" t="s">
        <v>401</v>
      </c>
      <c r="Y222" s="955">
        <v>195.9</v>
      </c>
      <c r="Z222" s="955">
        <v>69</v>
      </c>
      <c r="AA222" s="902">
        <v>2663</v>
      </c>
      <c r="AB222" s="955">
        <v>174.1</v>
      </c>
      <c r="AC222" s="955">
        <v>10</v>
      </c>
      <c r="AD222" s="955" t="s">
        <v>11350</v>
      </c>
      <c r="AE222" s="955">
        <v>67</v>
      </c>
      <c r="AF222" s="953" t="s">
        <v>6427</v>
      </c>
      <c r="AG222" s="955" t="s">
        <v>11350</v>
      </c>
      <c r="AH222" s="902">
        <v>316</v>
      </c>
      <c r="AI222" s="1228" t="s">
        <v>11350</v>
      </c>
      <c r="AJ222" s="1228" t="s">
        <v>11350</v>
      </c>
      <c r="AK222" s="953" t="s">
        <v>387</v>
      </c>
      <c r="AL222" s="953">
        <v>2</v>
      </c>
      <c r="AM222" s="953">
        <v>2</v>
      </c>
      <c r="AN222" s="953" t="s">
        <v>11350</v>
      </c>
      <c r="AO222" s="953" t="s">
        <v>11350</v>
      </c>
      <c r="AP222" s="953" t="s">
        <v>11350</v>
      </c>
      <c r="AQ222" s="953">
        <v>301</v>
      </c>
      <c r="AR222" s="953" t="s">
        <v>6428</v>
      </c>
      <c r="AS222" s="953" t="s">
        <v>6428</v>
      </c>
      <c r="AT222" s="953" t="s">
        <v>3154</v>
      </c>
      <c r="AU222" s="990">
        <v>20957</v>
      </c>
      <c r="AV222" s="1160">
        <v>69.624584717607974</v>
      </c>
      <c r="AW222" s="899" t="s">
        <v>11350</v>
      </c>
      <c r="AX222" s="899" t="s">
        <v>11350</v>
      </c>
      <c r="AY222" s="899" t="s">
        <v>11350</v>
      </c>
      <c r="AZ222" s="899" t="s">
        <v>11350</v>
      </c>
      <c r="BA222" s="899" t="s">
        <v>11350</v>
      </c>
      <c r="BB222" s="950" t="s">
        <v>11350</v>
      </c>
      <c r="BC222" s="950" t="s">
        <v>11350</v>
      </c>
      <c r="BD222" s="941" t="s">
        <v>11350</v>
      </c>
      <c r="BE222" s="941" t="s">
        <v>11350</v>
      </c>
      <c r="BF222" s="955">
        <v>1000</v>
      </c>
      <c r="BG222" s="955" t="s">
        <v>11350</v>
      </c>
      <c r="BH222" s="955">
        <v>500</v>
      </c>
      <c r="BI222" s="955">
        <v>700</v>
      </c>
      <c r="BJ222" s="955">
        <v>1000</v>
      </c>
      <c r="BK222" s="962">
        <v>30</v>
      </c>
      <c r="BL222" s="962" t="s">
        <v>11350</v>
      </c>
      <c r="BM222" s="991" t="s">
        <v>6429</v>
      </c>
      <c r="BN222" s="991" t="s">
        <v>6430</v>
      </c>
      <c r="BO222" s="941">
        <v>2</v>
      </c>
      <c r="BP222" s="941" t="s">
        <v>11350</v>
      </c>
      <c r="BQ222" s="941">
        <v>2</v>
      </c>
      <c r="BR222" s="941">
        <v>6</v>
      </c>
      <c r="BS222" s="941" t="s">
        <v>11350</v>
      </c>
      <c r="BT222" s="941">
        <v>13</v>
      </c>
      <c r="BU222" s="953" t="s">
        <v>11350</v>
      </c>
      <c r="BV222" s="953" t="s">
        <v>11350</v>
      </c>
      <c r="BW222" s="992" t="s">
        <v>11350</v>
      </c>
      <c r="BX222" s="925" t="s">
        <v>11350</v>
      </c>
      <c r="BY222" s="1020" t="s">
        <v>11350</v>
      </c>
      <c r="BZ222" s="1020" t="s">
        <v>11350</v>
      </c>
      <c r="CA222" s="1020" t="s">
        <v>11350</v>
      </c>
      <c r="CB222" s="1020" t="s">
        <v>11350</v>
      </c>
      <c r="CC222" s="1020" t="s">
        <v>11350</v>
      </c>
    </row>
    <row r="223" spans="1:81" s="10" customFormat="1" ht="16.5" customHeight="1">
      <c r="A223" s="123">
        <v>166</v>
      </c>
      <c r="B223" s="953" t="s">
        <v>133</v>
      </c>
      <c r="C223" s="953" t="s">
        <v>143</v>
      </c>
      <c r="D223" s="953" t="s">
        <v>481</v>
      </c>
      <c r="E223" s="925" t="s">
        <v>5507</v>
      </c>
      <c r="F223" s="1098" t="s">
        <v>20099</v>
      </c>
      <c r="G223" s="957" t="s">
        <v>20100</v>
      </c>
      <c r="H223" s="953" t="s">
        <v>16934</v>
      </c>
      <c r="I223" s="953" t="s">
        <v>16937</v>
      </c>
      <c r="J223" s="941" t="s">
        <v>12899</v>
      </c>
      <c r="K223" s="958" t="s">
        <v>16938</v>
      </c>
      <c r="L223" s="1102" t="s">
        <v>6431</v>
      </c>
      <c r="M223" s="956" t="s">
        <v>16939</v>
      </c>
      <c r="N223" s="953" t="s">
        <v>12888</v>
      </c>
      <c r="O223" s="946" t="s">
        <v>11350</v>
      </c>
      <c r="P223" s="953" t="s">
        <v>12888</v>
      </c>
      <c r="Q223" s="955">
        <v>4900</v>
      </c>
      <c r="R223" s="955">
        <v>1411.34</v>
      </c>
      <c r="S223" s="955">
        <v>446</v>
      </c>
      <c r="T223" s="996" t="s">
        <v>11350</v>
      </c>
      <c r="U223" s="955" t="s">
        <v>11350</v>
      </c>
      <c r="V223" s="955">
        <v>446</v>
      </c>
      <c r="W223" s="955">
        <v>36</v>
      </c>
      <c r="X223" s="960" t="s">
        <v>401</v>
      </c>
      <c r="Y223" s="955">
        <v>116</v>
      </c>
      <c r="Z223" s="955" t="s">
        <v>11350</v>
      </c>
      <c r="AA223" s="955" t="s">
        <v>11350</v>
      </c>
      <c r="AB223" s="955">
        <v>132</v>
      </c>
      <c r="AC223" s="955" t="s">
        <v>11350</v>
      </c>
      <c r="AD223" s="955" t="s">
        <v>11350</v>
      </c>
      <c r="AE223" s="955" t="s">
        <v>11350</v>
      </c>
      <c r="AF223" s="956" t="s">
        <v>6432</v>
      </c>
      <c r="AG223" s="955" t="s">
        <v>11350</v>
      </c>
      <c r="AH223" s="902">
        <v>299</v>
      </c>
      <c r="AI223" s="941" t="s">
        <v>11350</v>
      </c>
      <c r="AJ223" s="941" t="s">
        <v>11350</v>
      </c>
      <c r="AK223" s="953" t="s">
        <v>523</v>
      </c>
      <c r="AL223" s="953">
        <v>2</v>
      </c>
      <c r="AM223" s="953" t="s">
        <v>11350</v>
      </c>
      <c r="AN223" s="953" t="s">
        <v>11350</v>
      </c>
      <c r="AO223" s="953">
        <v>2</v>
      </c>
      <c r="AP223" s="953" t="s">
        <v>11350</v>
      </c>
      <c r="AQ223" s="953">
        <v>166</v>
      </c>
      <c r="AR223" s="953" t="s">
        <v>6433</v>
      </c>
      <c r="AS223" s="953" t="s">
        <v>6433</v>
      </c>
      <c r="AT223" s="953" t="s">
        <v>3154</v>
      </c>
      <c r="AU223" s="990">
        <v>10377</v>
      </c>
      <c r="AV223" s="1160">
        <v>62.512048192771083</v>
      </c>
      <c r="AW223" s="899" t="s">
        <v>11350</v>
      </c>
      <c r="AX223" s="899" t="s">
        <v>11350</v>
      </c>
      <c r="AY223" s="899" t="s">
        <v>11350</v>
      </c>
      <c r="AZ223" s="899" t="s">
        <v>11350</v>
      </c>
      <c r="BA223" s="899" t="s">
        <v>11350</v>
      </c>
      <c r="BB223" s="950" t="s">
        <v>11350</v>
      </c>
      <c r="BC223" s="950" t="s">
        <v>11350</v>
      </c>
      <c r="BD223" s="951" t="s">
        <v>11350</v>
      </c>
      <c r="BE223" s="951" t="s">
        <v>11350</v>
      </c>
      <c r="BF223" s="955">
        <v>1000</v>
      </c>
      <c r="BG223" s="955">
        <v>500</v>
      </c>
      <c r="BH223" s="955">
        <v>500</v>
      </c>
      <c r="BI223" s="955">
        <v>800</v>
      </c>
      <c r="BJ223" s="955">
        <v>1000</v>
      </c>
      <c r="BK223" s="962">
        <v>20</v>
      </c>
      <c r="BL223" s="962">
        <v>50</v>
      </c>
      <c r="BM223" s="991" t="s">
        <v>6429</v>
      </c>
      <c r="BN223" s="991" t="s">
        <v>6434</v>
      </c>
      <c r="BO223" s="941">
        <v>1</v>
      </c>
      <c r="BP223" s="941" t="s">
        <v>11350</v>
      </c>
      <c r="BQ223" s="941">
        <v>1</v>
      </c>
      <c r="BR223" s="941" t="s">
        <v>11350</v>
      </c>
      <c r="BS223" s="941" t="s">
        <v>11350</v>
      </c>
      <c r="BT223" s="941">
        <v>2</v>
      </c>
      <c r="BU223" s="953" t="s">
        <v>11350</v>
      </c>
      <c r="BV223" s="953" t="s">
        <v>11350</v>
      </c>
      <c r="BW223" s="992" t="s">
        <v>11350</v>
      </c>
      <c r="BX223" s="953" t="s">
        <v>11350</v>
      </c>
      <c r="BY223" s="953" t="s">
        <v>11350</v>
      </c>
      <c r="BZ223" s="953" t="s">
        <v>11350</v>
      </c>
      <c r="CA223" s="953" t="s">
        <v>11350</v>
      </c>
      <c r="CB223" s="953" t="s">
        <v>11350</v>
      </c>
      <c r="CC223" s="953" t="s">
        <v>11350</v>
      </c>
    </row>
    <row r="224" spans="1:81" s="6" customFormat="1" ht="16.5" customHeight="1">
      <c r="A224" s="190">
        <v>167</v>
      </c>
      <c r="B224" s="941" t="s">
        <v>133</v>
      </c>
      <c r="C224" s="941" t="s">
        <v>143</v>
      </c>
      <c r="D224" s="941" t="s">
        <v>481</v>
      </c>
      <c r="E224" s="941" t="s">
        <v>5507</v>
      </c>
      <c r="F224" s="941" t="s">
        <v>6435</v>
      </c>
      <c r="G224" s="942" t="s">
        <v>6436</v>
      </c>
      <c r="H224" s="941" t="s">
        <v>16940</v>
      </c>
      <c r="I224" s="941" t="s">
        <v>16941</v>
      </c>
      <c r="J224" s="941" t="s">
        <v>12899</v>
      </c>
      <c r="K224" s="943" t="s">
        <v>13663</v>
      </c>
      <c r="L224" s="943" t="s">
        <v>6437</v>
      </c>
      <c r="M224" s="925" t="s">
        <v>16942</v>
      </c>
      <c r="N224" s="945" t="s">
        <v>12888</v>
      </c>
      <c r="O224" s="945" t="s">
        <v>11350</v>
      </c>
      <c r="P224" s="945" t="s">
        <v>12888</v>
      </c>
      <c r="Q224" s="902">
        <v>10911</v>
      </c>
      <c r="R224" s="902">
        <v>14238</v>
      </c>
      <c r="S224" s="902">
        <v>6280</v>
      </c>
      <c r="T224" s="959">
        <v>1145</v>
      </c>
      <c r="U224" s="902" t="s">
        <v>392</v>
      </c>
      <c r="V224" s="902">
        <v>5135</v>
      </c>
      <c r="W224" s="902">
        <v>670</v>
      </c>
      <c r="X224" s="900" t="s">
        <v>401</v>
      </c>
      <c r="Y224" s="902">
        <v>561</v>
      </c>
      <c r="Z224" s="902">
        <v>981</v>
      </c>
      <c r="AA224" s="902" t="s">
        <v>6438</v>
      </c>
      <c r="AB224" s="902">
        <v>728</v>
      </c>
      <c r="AC224" s="902">
        <v>502</v>
      </c>
      <c r="AD224" s="902" t="s">
        <v>11350</v>
      </c>
      <c r="AE224" s="902">
        <v>1000</v>
      </c>
      <c r="AF224" s="926" t="s">
        <v>6439</v>
      </c>
      <c r="AG224" s="902">
        <v>122</v>
      </c>
      <c r="AH224" s="902">
        <v>122</v>
      </c>
      <c r="AI224" s="941" t="s">
        <v>11350</v>
      </c>
      <c r="AJ224" s="941" t="s">
        <v>11350</v>
      </c>
      <c r="AK224" s="941" t="s">
        <v>396</v>
      </c>
      <c r="AL224" s="941">
        <v>4</v>
      </c>
      <c r="AM224" s="941">
        <v>2</v>
      </c>
      <c r="AN224" s="941" t="s">
        <v>11350</v>
      </c>
      <c r="AO224" s="941">
        <v>2</v>
      </c>
      <c r="AP224" s="941" t="s">
        <v>11350</v>
      </c>
      <c r="AQ224" s="941">
        <v>312</v>
      </c>
      <c r="AR224" s="941" t="s">
        <v>16275</v>
      </c>
      <c r="AS224" s="941" t="s">
        <v>16275</v>
      </c>
      <c r="AT224" s="941" t="s">
        <v>464</v>
      </c>
      <c r="AU224" s="899">
        <v>53307</v>
      </c>
      <c r="AV224" s="1160">
        <v>170.85576923076923</v>
      </c>
      <c r="AW224" s="899" t="s">
        <v>11350</v>
      </c>
      <c r="AX224" s="899" t="s">
        <v>11350</v>
      </c>
      <c r="AY224" s="899" t="s">
        <v>11350</v>
      </c>
      <c r="AZ224" s="899" t="s">
        <v>11350</v>
      </c>
      <c r="BA224" s="899" t="s">
        <v>11350</v>
      </c>
      <c r="BB224" s="950" t="s">
        <v>11350</v>
      </c>
      <c r="BC224" s="950" t="s">
        <v>11350</v>
      </c>
      <c r="BD224" s="950" t="s">
        <v>11350</v>
      </c>
      <c r="BE224" s="951" t="s">
        <v>364</v>
      </c>
      <c r="BF224" s="902" t="s">
        <v>11350</v>
      </c>
      <c r="BG224" s="902" t="s">
        <v>11350</v>
      </c>
      <c r="BH224" s="902" t="s">
        <v>11350</v>
      </c>
      <c r="BI224" s="902" t="s">
        <v>11350</v>
      </c>
      <c r="BJ224" s="902" t="s">
        <v>11350</v>
      </c>
      <c r="BK224" s="950" t="s">
        <v>11350</v>
      </c>
      <c r="BL224" s="950" t="s">
        <v>11350</v>
      </c>
      <c r="BM224" s="951" t="s">
        <v>11350</v>
      </c>
      <c r="BN224" s="951" t="s">
        <v>364</v>
      </c>
      <c r="BO224" s="941" t="s">
        <v>11350</v>
      </c>
      <c r="BP224" s="941" t="s">
        <v>11350</v>
      </c>
      <c r="BQ224" s="941" t="s">
        <v>11350</v>
      </c>
      <c r="BR224" s="941" t="s">
        <v>11350</v>
      </c>
      <c r="BS224" s="941">
        <v>5</v>
      </c>
      <c r="BT224" s="941" t="s">
        <v>11350</v>
      </c>
      <c r="BU224" s="941">
        <v>4</v>
      </c>
      <c r="BV224" s="941">
        <v>5</v>
      </c>
      <c r="BW224" s="952" t="s">
        <v>11350</v>
      </c>
      <c r="BX224" s="941">
        <v>100</v>
      </c>
      <c r="BY224" s="941" t="s">
        <v>11350</v>
      </c>
      <c r="BZ224" s="941" t="s">
        <v>11350</v>
      </c>
      <c r="CA224" s="941" t="s">
        <v>11350</v>
      </c>
      <c r="CB224" s="941" t="s">
        <v>11350</v>
      </c>
      <c r="CC224" s="941" t="s">
        <v>11350</v>
      </c>
    </row>
    <row r="225" spans="1:81" s="7" customFormat="1" ht="16.5" customHeight="1">
      <c r="A225" s="348"/>
      <c r="B225" s="929" t="s">
        <v>3391</v>
      </c>
      <c r="C225" s="930" t="s">
        <v>11350</v>
      </c>
      <c r="D225" s="930">
        <v>5</v>
      </c>
      <c r="E225" s="931" t="s">
        <v>11350</v>
      </c>
      <c r="F225" s="931" t="s">
        <v>11350</v>
      </c>
      <c r="G225" s="932" t="s">
        <v>11350</v>
      </c>
      <c r="H225" s="1051" t="s">
        <v>11350</v>
      </c>
      <c r="I225" s="1052" t="s">
        <v>11350</v>
      </c>
      <c r="J225" s="1052" t="s">
        <v>11350</v>
      </c>
      <c r="K225" s="1053" t="s">
        <v>11350</v>
      </c>
      <c r="L225" s="1053" t="s">
        <v>11350</v>
      </c>
      <c r="M225" s="1053" t="s">
        <v>11350</v>
      </c>
      <c r="N225" s="1053" t="s">
        <v>11350</v>
      </c>
      <c r="O225" s="1053" t="s">
        <v>11350</v>
      </c>
      <c r="P225" s="1053" t="s">
        <v>11350</v>
      </c>
      <c r="Q225" s="933" t="s">
        <v>11350</v>
      </c>
      <c r="R225" s="933" t="s">
        <v>11350</v>
      </c>
      <c r="S225" s="933" t="s">
        <v>11350</v>
      </c>
      <c r="T225" s="934" t="s">
        <v>11350</v>
      </c>
      <c r="U225" s="933" t="s">
        <v>11350</v>
      </c>
      <c r="V225" s="933" t="s">
        <v>11350</v>
      </c>
      <c r="W225" s="933" t="s">
        <v>11350</v>
      </c>
      <c r="X225" s="935" t="s">
        <v>11350</v>
      </c>
      <c r="Y225" s="933" t="s">
        <v>11350</v>
      </c>
      <c r="Z225" s="933" t="s">
        <v>11350</v>
      </c>
      <c r="AA225" s="933" t="s">
        <v>11350</v>
      </c>
      <c r="AB225" s="933" t="s">
        <v>11350</v>
      </c>
      <c r="AC225" s="933" t="s">
        <v>11350</v>
      </c>
      <c r="AD225" s="933" t="s">
        <v>11350</v>
      </c>
      <c r="AE225" s="933" t="s">
        <v>11350</v>
      </c>
      <c r="AF225" s="1053" t="s">
        <v>11350</v>
      </c>
      <c r="AG225" s="933" t="s">
        <v>11350</v>
      </c>
      <c r="AH225" s="933" t="s">
        <v>11350</v>
      </c>
      <c r="AI225" s="1054" t="s">
        <v>11350</v>
      </c>
      <c r="AJ225" s="1054" t="s">
        <v>11350</v>
      </c>
      <c r="AK225" s="888" t="s">
        <v>11350</v>
      </c>
      <c r="AL225" s="888" t="s">
        <v>11350</v>
      </c>
      <c r="AM225" s="888" t="s">
        <v>11350</v>
      </c>
      <c r="AN225" s="1054" t="s">
        <v>11350</v>
      </c>
      <c r="AO225" s="1054" t="s">
        <v>11350</v>
      </c>
      <c r="AP225" s="1054" t="s">
        <v>11350</v>
      </c>
      <c r="AQ225" s="1055" t="s">
        <v>11350</v>
      </c>
      <c r="AR225" s="1056" t="s">
        <v>11350</v>
      </c>
      <c r="AS225" s="1056" t="s">
        <v>11350</v>
      </c>
      <c r="AT225" s="1056" t="s">
        <v>11350</v>
      </c>
      <c r="AU225" s="936" t="s">
        <v>11350</v>
      </c>
      <c r="AV225" s="936" t="s">
        <v>11350</v>
      </c>
      <c r="AW225" s="937" t="s">
        <v>11350</v>
      </c>
      <c r="AX225" s="937" t="s">
        <v>11350</v>
      </c>
      <c r="AY225" s="937" t="s">
        <v>11350</v>
      </c>
      <c r="AZ225" s="937" t="s">
        <v>11350</v>
      </c>
      <c r="BA225" s="937" t="s">
        <v>11350</v>
      </c>
      <c r="BB225" s="1057" t="s">
        <v>11350</v>
      </c>
      <c r="BC225" s="1057" t="s">
        <v>11350</v>
      </c>
      <c r="BD225" s="1057" t="s">
        <v>11350</v>
      </c>
      <c r="BE225" s="1057" t="s">
        <v>11350</v>
      </c>
      <c r="BF225" s="1093" t="s">
        <v>11350</v>
      </c>
      <c r="BG225" s="1093" t="s">
        <v>11350</v>
      </c>
      <c r="BH225" s="1093" t="s">
        <v>11350</v>
      </c>
      <c r="BI225" s="1093" t="s">
        <v>11350</v>
      </c>
      <c r="BJ225" s="1093" t="s">
        <v>11350</v>
      </c>
      <c r="BK225" s="1057" t="s">
        <v>11350</v>
      </c>
      <c r="BL225" s="1057" t="s">
        <v>11350</v>
      </c>
      <c r="BM225" s="1057" t="s">
        <v>11350</v>
      </c>
      <c r="BN225" s="1057" t="s">
        <v>11350</v>
      </c>
      <c r="BO225" s="1056" t="s">
        <v>11350</v>
      </c>
      <c r="BP225" s="1056" t="s">
        <v>11350</v>
      </c>
      <c r="BQ225" s="1056" t="s">
        <v>11350</v>
      </c>
      <c r="BR225" s="1056" t="s">
        <v>11350</v>
      </c>
      <c r="BS225" s="1056" t="s">
        <v>11350</v>
      </c>
      <c r="BT225" s="1056" t="s">
        <v>11350</v>
      </c>
      <c r="BU225" s="1056" t="s">
        <v>11350</v>
      </c>
      <c r="BV225" s="1056" t="s">
        <v>11350</v>
      </c>
      <c r="BW225" s="1058" t="s">
        <v>11350</v>
      </c>
      <c r="BX225" s="1056" t="s">
        <v>11350</v>
      </c>
      <c r="BY225" s="1056" t="s">
        <v>11350</v>
      </c>
      <c r="BZ225" s="1056" t="s">
        <v>11350</v>
      </c>
      <c r="CA225" s="1056" t="s">
        <v>11350</v>
      </c>
      <c r="CB225" s="1056" t="s">
        <v>11350</v>
      </c>
      <c r="CC225" s="1056" t="s">
        <v>11350</v>
      </c>
    </row>
    <row r="226" spans="1:81" s="6" customFormat="1" ht="16.5" customHeight="1">
      <c r="A226" s="190">
        <v>168</v>
      </c>
      <c r="B226" s="901" t="s">
        <v>133</v>
      </c>
      <c r="C226" s="913" t="s">
        <v>144</v>
      </c>
      <c r="D226" s="901" t="s">
        <v>32</v>
      </c>
      <c r="E226" s="901" t="s">
        <v>377</v>
      </c>
      <c r="F226" s="901" t="s">
        <v>6440</v>
      </c>
      <c r="G226" s="1045" t="s">
        <v>20101</v>
      </c>
      <c r="H226" s="913" t="s">
        <v>16943</v>
      </c>
      <c r="I226" s="1061" t="s">
        <v>16944</v>
      </c>
      <c r="J226" s="901" t="s">
        <v>12888</v>
      </c>
      <c r="K226" s="1046" t="s">
        <v>377</v>
      </c>
      <c r="L226" s="1046" t="s">
        <v>377</v>
      </c>
      <c r="M226" s="901" t="s">
        <v>11350</v>
      </c>
      <c r="N226" s="1229" t="s">
        <v>12888</v>
      </c>
      <c r="O226" s="901" t="s">
        <v>11350</v>
      </c>
      <c r="P226" s="1230" t="s">
        <v>12888</v>
      </c>
      <c r="Q226" s="902">
        <v>16500</v>
      </c>
      <c r="R226" s="902">
        <v>330</v>
      </c>
      <c r="S226" s="902">
        <v>330</v>
      </c>
      <c r="T226" s="959">
        <v>330</v>
      </c>
      <c r="U226" s="902" t="s">
        <v>11350</v>
      </c>
      <c r="V226" s="902" t="s">
        <v>11350</v>
      </c>
      <c r="W226" s="902">
        <v>66</v>
      </c>
      <c r="X226" s="900" t="s">
        <v>401</v>
      </c>
      <c r="Y226" s="902" t="s">
        <v>11350</v>
      </c>
      <c r="Z226" s="902">
        <v>33</v>
      </c>
      <c r="AA226" s="902">
        <v>500</v>
      </c>
      <c r="AB226" s="902">
        <v>17</v>
      </c>
      <c r="AC226" s="902" t="s">
        <v>11350</v>
      </c>
      <c r="AD226" s="982" t="s">
        <v>11350</v>
      </c>
      <c r="AE226" s="902" t="s">
        <v>6441</v>
      </c>
      <c r="AF226" s="926" t="s">
        <v>6442</v>
      </c>
      <c r="AG226" s="902">
        <v>4</v>
      </c>
      <c r="AH226" s="902">
        <v>200</v>
      </c>
      <c r="AI226" s="909" t="s">
        <v>11350</v>
      </c>
      <c r="AJ226" s="909" t="s">
        <v>11350</v>
      </c>
      <c r="AK226" s="901" t="s">
        <v>11350</v>
      </c>
      <c r="AL226" s="901" t="s">
        <v>11350</v>
      </c>
      <c r="AM226" s="901" t="s">
        <v>11350</v>
      </c>
      <c r="AN226" s="901" t="s">
        <v>11350</v>
      </c>
      <c r="AO226" s="901" t="s">
        <v>11350</v>
      </c>
      <c r="AP226" s="901" t="s">
        <v>11350</v>
      </c>
      <c r="AQ226" s="913">
        <v>365</v>
      </c>
      <c r="AR226" s="941" t="s">
        <v>16168</v>
      </c>
      <c r="AS226" s="941" t="s">
        <v>16168</v>
      </c>
      <c r="AT226" s="913" t="s">
        <v>11350</v>
      </c>
      <c r="AU226" s="1019">
        <v>2920</v>
      </c>
      <c r="AV226" s="1160">
        <v>8</v>
      </c>
      <c r="AW226" s="899" t="s">
        <v>11350</v>
      </c>
      <c r="AX226" s="899" t="s">
        <v>11350</v>
      </c>
      <c r="AY226" s="899" t="s">
        <v>11350</v>
      </c>
      <c r="AZ226" s="899" t="s">
        <v>11350</v>
      </c>
      <c r="BA226" s="899" t="s">
        <v>11350</v>
      </c>
      <c r="BB226" s="901" t="s">
        <v>11350</v>
      </c>
      <c r="BC226" s="1084" t="s">
        <v>11350</v>
      </c>
      <c r="BD226" s="901" t="s">
        <v>11350</v>
      </c>
      <c r="BE226" s="1012" t="s">
        <v>364</v>
      </c>
      <c r="BF226" s="902" t="s">
        <v>11350</v>
      </c>
      <c r="BG226" s="902" t="s">
        <v>11350</v>
      </c>
      <c r="BH226" s="902" t="s">
        <v>11350</v>
      </c>
      <c r="BI226" s="902" t="s">
        <v>11350</v>
      </c>
      <c r="BJ226" s="902" t="s">
        <v>11350</v>
      </c>
      <c r="BK226" s="901" t="s">
        <v>11350</v>
      </c>
      <c r="BL226" s="901" t="s">
        <v>11350</v>
      </c>
      <c r="BM226" s="901" t="s">
        <v>11350</v>
      </c>
      <c r="BN226" s="901" t="s">
        <v>11350</v>
      </c>
      <c r="BO226" s="901" t="s">
        <v>11350</v>
      </c>
      <c r="BP226" s="901" t="s">
        <v>11350</v>
      </c>
      <c r="BQ226" s="901" t="s">
        <v>11350</v>
      </c>
      <c r="BR226" s="901" t="s">
        <v>11350</v>
      </c>
      <c r="BS226" s="901" t="s">
        <v>11350</v>
      </c>
      <c r="BT226" s="901" t="s">
        <v>11350</v>
      </c>
      <c r="BU226" s="901" t="s">
        <v>11350</v>
      </c>
      <c r="BV226" s="901" t="s">
        <v>11350</v>
      </c>
      <c r="BW226" s="924" t="s">
        <v>11350</v>
      </c>
      <c r="BX226" s="901" t="s">
        <v>11350</v>
      </c>
      <c r="BY226" s="913" t="s">
        <v>11350</v>
      </c>
      <c r="BZ226" s="901" t="s">
        <v>11350</v>
      </c>
      <c r="CA226" s="901" t="s">
        <v>11350</v>
      </c>
      <c r="CB226" s="901" t="s">
        <v>11350</v>
      </c>
      <c r="CC226" s="901" t="s">
        <v>11350</v>
      </c>
    </row>
    <row r="227" spans="1:81" s="6" customFormat="1" ht="16.5" customHeight="1">
      <c r="A227" s="190">
        <v>169</v>
      </c>
      <c r="B227" s="941" t="s">
        <v>133</v>
      </c>
      <c r="C227" s="941" t="s">
        <v>143</v>
      </c>
      <c r="D227" s="941" t="s">
        <v>32</v>
      </c>
      <c r="E227" s="941" t="s">
        <v>5507</v>
      </c>
      <c r="F227" s="941" t="s">
        <v>6443</v>
      </c>
      <c r="G227" s="942" t="s">
        <v>20102</v>
      </c>
      <c r="H227" s="941" t="s">
        <v>16945</v>
      </c>
      <c r="I227" s="941" t="s">
        <v>16946</v>
      </c>
      <c r="J227" s="941" t="s">
        <v>12899</v>
      </c>
      <c r="K227" s="943" t="s">
        <v>16947</v>
      </c>
      <c r="L227" s="943" t="s">
        <v>6444</v>
      </c>
      <c r="M227" s="1066" t="s">
        <v>16948</v>
      </c>
      <c r="N227" s="945" t="s">
        <v>12888</v>
      </c>
      <c r="O227" s="945" t="s">
        <v>11350</v>
      </c>
      <c r="P227" s="945" t="s">
        <v>12888</v>
      </c>
      <c r="Q227" s="902">
        <v>3966</v>
      </c>
      <c r="R227" s="902">
        <v>620</v>
      </c>
      <c r="S227" s="902">
        <v>245</v>
      </c>
      <c r="T227" s="959">
        <v>188</v>
      </c>
      <c r="U227" s="902" t="s">
        <v>11350</v>
      </c>
      <c r="V227" s="902">
        <v>57</v>
      </c>
      <c r="W227" s="902">
        <v>74</v>
      </c>
      <c r="X227" s="900" t="s">
        <v>7171</v>
      </c>
      <c r="Y227" s="902">
        <v>43</v>
      </c>
      <c r="Z227" s="902">
        <v>28</v>
      </c>
      <c r="AA227" s="902">
        <v>47000</v>
      </c>
      <c r="AB227" s="902">
        <v>110</v>
      </c>
      <c r="AC227" s="902" t="s">
        <v>11350</v>
      </c>
      <c r="AD227" s="902" t="s">
        <v>11350</v>
      </c>
      <c r="AE227" s="902">
        <v>50</v>
      </c>
      <c r="AF227" s="926" t="s">
        <v>5657</v>
      </c>
      <c r="AG227" s="902" t="s">
        <v>11350</v>
      </c>
      <c r="AH227" s="902">
        <v>135</v>
      </c>
      <c r="AI227" s="941" t="s">
        <v>11350</v>
      </c>
      <c r="AJ227" s="941" t="s">
        <v>11350</v>
      </c>
      <c r="AK227" s="941" t="s">
        <v>1802</v>
      </c>
      <c r="AL227" s="941">
        <v>7</v>
      </c>
      <c r="AM227" s="941">
        <v>1</v>
      </c>
      <c r="AN227" s="941" t="s">
        <v>11350</v>
      </c>
      <c r="AO227" s="941">
        <v>6</v>
      </c>
      <c r="AP227" s="941" t="s">
        <v>11350</v>
      </c>
      <c r="AQ227" s="941">
        <v>312</v>
      </c>
      <c r="AR227" s="941" t="s">
        <v>16168</v>
      </c>
      <c r="AS227" s="941" t="s">
        <v>16168</v>
      </c>
      <c r="AT227" s="941" t="s">
        <v>407</v>
      </c>
      <c r="AU227" s="899">
        <v>2845</v>
      </c>
      <c r="AV227" s="1160">
        <v>9.1185897435897427</v>
      </c>
      <c r="AW227" s="899">
        <v>2000</v>
      </c>
      <c r="AX227" s="899" t="s">
        <v>11350</v>
      </c>
      <c r="AY227" s="899">
        <v>1000</v>
      </c>
      <c r="AZ227" s="899">
        <v>1000</v>
      </c>
      <c r="BA227" s="899">
        <v>2000</v>
      </c>
      <c r="BB227" s="950">
        <v>50</v>
      </c>
      <c r="BC227" s="950">
        <v>50</v>
      </c>
      <c r="BD227" s="950" t="s">
        <v>6445</v>
      </c>
      <c r="BE227" s="1231" t="s">
        <v>6446</v>
      </c>
      <c r="BF227" s="902">
        <v>2000</v>
      </c>
      <c r="BG227" s="902" t="s">
        <v>11350</v>
      </c>
      <c r="BH227" s="902">
        <v>1000</v>
      </c>
      <c r="BI227" s="902">
        <v>1000</v>
      </c>
      <c r="BJ227" s="902">
        <v>2000</v>
      </c>
      <c r="BK227" s="950">
        <v>50</v>
      </c>
      <c r="BL227" s="950">
        <v>50</v>
      </c>
      <c r="BM227" s="950" t="s">
        <v>6445</v>
      </c>
      <c r="BN227" s="1231" t="s">
        <v>6446</v>
      </c>
      <c r="BO227" s="941" t="s">
        <v>11350</v>
      </c>
      <c r="BP227" s="941" t="s">
        <v>11350</v>
      </c>
      <c r="BQ227" s="941" t="s">
        <v>11350</v>
      </c>
      <c r="BR227" s="941" t="s">
        <v>11350</v>
      </c>
      <c r="BS227" s="941" t="s">
        <v>11350</v>
      </c>
      <c r="BT227" s="941" t="s">
        <v>11350</v>
      </c>
      <c r="BU227" s="941" t="s">
        <v>11350</v>
      </c>
      <c r="BV227" s="941" t="s">
        <v>11350</v>
      </c>
      <c r="BW227" s="952" t="s">
        <v>11350</v>
      </c>
      <c r="BX227" s="941" t="s">
        <v>11350</v>
      </c>
      <c r="BY227" s="941">
        <v>1</v>
      </c>
      <c r="BZ227" s="941">
        <v>1</v>
      </c>
      <c r="CA227" s="941" t="s">
        <v>11350</v>
      </c>
      <c r="CB227" s="941">
        <v>2</v>
      </c>
      <c r="CC227" s="941" t="s">
        <v>11350</v>
      </c>
    </row>
    <row r="228" spans="1:81" s="6" customFormat="1" ht="16.5" customHeight="1">
      <c r="A228" s="190">
        <v>170</v>
      </c>
      <c r="B228" s="941" t="s">
        <v>133</v>
      </c>
      <c r="C228" s="941" t="s">
        <v>143</v>
      </c>
      <c r="D228" s="941" t="s">
        <v>32</v>
      </c>
      <c r="E228" s="941" t="s">
        <v>5507</v>
      </c>
      <c r="F228" s="941" t="s">
        <v>6447</v>
      </c>
      <c r="G228" s="942" t="s">
        <v>20103</v>
      </c>
      <c r="H228" s="941" t="s">
        <v>16949</v>
      </c>
      <c r="I228" s="941" t="s">
        <v>16950</v>
      </c>
      <c r="J228" s="941" t="s">
        <v>12899</v>
      </c>
      <c r="K228" s="943" t="s">
        <v>13594</v>
      </c>
      <c r="L228" s="943" t="s">
        <v>6448</v>
      </c>
      <c r="M228" s="1063" t="s">
        <v>16951</v>
      </c>
      <c r="N228" s="945" t="s">
        <v>12888</v>
      </c>
      <c r="O228" s="945" t="s">
        <v>11350</v>
      </c>
      <c r="P228" s="945" t="s">
        <v>12888</v>
      </c>
      <c r="Q228" s="902">
        <v>1520</v>
      </c>
      <c r="R228" s="902">
        <v>981.46</v>
      </c>
      <c r="S228" s="902">
        <v>231</v>
      </c>
      <c r="T228" s="959" t="s">
        <v>6449</v>
      </c>
      <c r="U228" s="902" t="s">
        <v>418</v>
      </c>
      <c r="V228" s="902">
        <v>231</v>
      </c>
      <c r="W228" s="902">
        <v>27</v>
      </c>
      <c r="X228" s="900" t="s">
        <v>401</v>
      </c>
      <c r="Y228" s="902" t="s">
        <v>11350</v>
      </c>
      <c r="Z228" s="902">
        <v>15</v>
      </c>
      <c r="AA228" s="902">
        <v>9000</v>
      </c>
      <c r="AB228" s="902">
        <v>22</v>
      </c>
      <c r="AC228" s="902" t="s">
        <v>11350</v>
      </c>
      <c r="AD228" s="902" t="s">
        <v>11350</v>
      </c>
      <c r="AE228" s="902">
        <v>13</v>
      </c>
      <c r="AF228" s="926" t="s">
        <v>6450</v>
      </c>
      <c r="AG228" s="902" t="s">
        <v>11350</v>
      </c>
      <c r="AH228" s="902">
        <v>540</v>
      </c>
      <c r="AI228" s="941" t="s">
        <v>11350</v>
      </c>
      <c r="AJ228" s="941" t="s">
        <v>11350</v>
      </c>
      <c r="AK228" s="941" t="s">
        <v>617</v>
      </c>
      <c r="AL228" s="941">
        <v>9</v>
      </c>
      <c r="AM228" s="941" t="s">
        <v>11350</v>
      </c>
      <c r="AN228" s="941">
        <v>2</v>
      </c>
      <c r="AO228" s="941">
        <v>7</v>
      </c>
      <c r="AP228" s="941" t="s">
        <v>11350</v>
      </c>
      <c r="AQ228" s="941">
        <v>285</v>
      </c>
      <c r="AR228" s="941" t="s">
        <v>16164</v>
      </c>
      <c r="AS228" s="941" t="s">
        <v>16164</v>
      </c>
      <c r="AT228" s="941" t="s">
        <v>6451</v>
      </c>
      <c r="AU228" s="899">
        <v>2800</v>
      </c>
      <c r="AV228" s="1160">
        <v>9.8245614035087723</v>
      </c>
      <c r="AW228" s="899" t="s">
        <v>11350</v>
      </c>
      <c r="AX228" s="899" t="s">
        <v>11350</v>
      </c>
      <c r="AY228" s="899" t="s">
        <v>11350</v>
      </c>
      <c r="AZ228" s="899" t="s">
        <v>11350</v>
      </c>
      <c r="BA228" s="899" t="s">
        <v>11350</v>
      </c>
      <c r="BB228" s="950" t="s">
        <v>11350</v>
      </c>
      <c r="BC228" s="950" t="s">
        <v>11350</v>
      </c>
      <c r="BD228" s="950" t="s">
        <v>11350</v>
      </c>
      <c r="BE228" s="951" t="s">
        <v>364</v>
      </c>
      <c r="BF228" s="902" t="s">
        <v>11350</v>
      </c>
      <c r="BG228" s="902" t="s">
        <v>11350</v>
      </c>
      <c r="BH228" s="902" t="s">
        <v>11350</v>
      </c>
      <c r="BI228" s="902" t="s">
        <v>11350</v>
      </c>
      <c r="BJ228" s="902" t="s">
        <v>11350</v>
      </c>
      <c r="BK228" s="950" t="s">
        <v>11350</v>
      </c>
      <c r="BL228" s="950" t="s">
        <v>11350</v>
      </c>
      <c r="BM228" s="951" t="s">
        <v>11350</v>
      </c>
      <c r="BN228" s="951" t="s">
        <v>364</v>
      </c>
      <c r="BO228" s="941" t="s">
        <v>11350</v>
      </c>
      <c r="BP228" s="941" t="s">
        <v>11350</v>
      </c>
      <c r="BQ228" s="941" t="s">
        <v>11350</v>
      </c>
      <c r="BR228" s="941" t="s">
        <v>11350</v>
      </c>
      <c r="BS228" s="941" t="s">
        <v>11350</v>
      </c>
      <c r="BT228" s="941" t="s">
        <v>11350</v>
      </c>
      <c r="BU228" s="941" t="s">
        <v>11350</v>
      </c>
      <c r="BV228" s="941" t="s">
        <v>11350</v>
      </c>
      <c r="BW228" s="952" t="s">
        <v>11350</v>
      </c>
      <c r="BX228" s="941" t="s">
        <v>11350</v>
      </c>
      <c r="BY228" s="953">
        <v>2</v>
      </c>
      <c r="BZ228" s="941">
        <v>1</v>
      </c>
      <c r="CA228" s="941" t="s">
        <v>11350</v>
      </c>
      <c r="CB228" s="941">
        <v>1</v>
      </c>
      <c r="CC228" s="941" t="s">
        <v>11350</v>
      </c>
    </row>
    <row r="229" spans="1:81" s="6" customFormat="1" ht="16.5" customHeight="1">
      <c r="A229" s="190">
        <v>171</v>
      </c>
      <c r="B229" s="941" t="s">
        <v>133</v>
      </c>
      <c r="C229" s="941" t="s">
        <v>143</v>
      </c>
      <c r="D229" s="1232" t="s">
        <v>32</v>
      </c>
      <c r="E229" s="1232" t="s">
        <v>5507</v>
      </c>
      <c r="F229" s="1232" t="s">
        <v>6452</v>
      </c>
      <c r="G229" s="1233" t="s">
        <v>20104</v>
      </c>
      <c r="H229" s="1232" t="s">
        <v>16952</v>
      </c>
      <c r="I229" s="157" t="s">
        <v>16950</v>
      </c>
      <c r="J229" s="157" t="s">
        <v>12899</v>
      </c>
      <c r="K229" s="159" t="s">
        <v>14740</v>
      </c>
      <c r="L229" s="610" t="s">
        <v>6453</v>
      </c>
      <c r="M229" s="1232" t="s">
        <v>16953</v>
      </c>
      <c r="N229" s="1232" t="s">
        <v>12888</v>
      </c>
      <c r="O229" s="1232" t="s">
        <v>11350</v>
      </c>
      <c r="P229" s="1232" t="s">
        <v>12888</v>
      </c>
      <c r="Q229" s="1234">
        <v>1447.5</v>
      </c>
      <c r="R229" s="1234">
        <v>716</v>
      </c>
      <c r="S229" s="132">
        <v>482</v>
      </c>
      <c r="T229" s="1235" t="s">
        <v>6454</v>
      </c>
      <c r="U229" s="132" t="s">
        <v>2997</v>
      </c>
      <c r="V229" s="132">
        <v>482</v>
      </c>
      <c r="W229" s="132">
        <v>43</v>
      </c>
      <c r="X229" s="134" t="s">
        <v>401</v>
      </c>
      <c r="Y229" s="1236">
        <v>103</v>
      </c>
      <c r="Z229" s="1236">
        <v>45</v>
      </c>
      <c r="AA229" s="1236" t="s">
        <v>11350</v>
      </c>
      <c r="AB229" s="1236">
        <v>43</v>
      </c>
      <c r="AC229" s="1236" t="s">
        <v>11350</v>
      </c>
      <c r="AD229" s="1236" t="s">
        <v>11350</v>
      </c>
      <c r="AE229" s="1236">
        <v>12</v>
      </c>
      <c r="AF229" s="1237" t="s">
        <v>6455</v>
      </c>
      <c r="AG229" s="1236" t="s">
        <v>11350</v>
      </c>
      <c r="AH229" s="1236">
        <v>224</v>
      </c>
      <c r="AI229" s="157" t="s">
        <v>11350</v>
      </c>
      <c r="AJ229" s="157" t="s">
        <v>11350</v>
      </c>
      <c r="AK229" s="157" t="s">
        <v>11350</v>
      </c>
      <c r="AL229" s="157" t="s">
        <v>11350</v>
      </c>
      <c r="AM229" s="157" t="s">
        <v>11350</v>
      </c>
      <c r="AN229" s="157" t="s">
        <v>11350</v>
      </c>
      <c r="AO229" s="157" t="s">
        <v>11350</v>
      </c>
      <c r="AP229" s="157" t="s">
        <v>11350</v>
      </c>
      <c r="AQ229" s="157" t="s">
        <v>435</v>
      </c>
      <c r="AR229" s="157" t="s">
        <v>11350</v>
      </c>
      <c r="AS229" s="157" t="s">
        <v>11350</v>
      </c>
      <c r="AT229" s="157" t="s">
        <v>11350</v>
      </c>
      <c r="AU229" s="137" t="s">
        <v>435</v>
      </c>
      <c r="AV229" s="161" t="s">
        <v>11350</v>
      </c>
      <c r="AW229" s="137" t="s">
        <v>11350</v>
      </c>
      <c r="AX229" s="137" t="s">
        <v>11350</v>
      </c>
      <c r="AY229" s="137" t="s">
        <v>11350</v>
      </c>
      <c r="AZ229" s="137" t="s">
        <v>11350</v>
      </c>
      <c r="BA229" s="137" t="s">
        <v>11350</v>
      </c>
      <c r="BB229" s="164" t="s">
        <v>11350</v>
      </c>
      <c r="BC229" s="164" t="s">
        <v>11350</v>
      </c>
      <c r="BD229" s="164" t="s">
        <v>11350</v>
      </c>
      <c r="BE229" s="248" t="s">
        <v>364</v>
      </c>
      <c r="BF229" s="132" t="s">
        <v>11350</v>
      </c>
      <c r="BG229" s="132" t="s">
        <v>11350</v>
      </c>
      <c r="BH229" s="132" t="s">
        <v>11350</v>
      </c>
      <c r="BI229" s="132" t="s">
        <v>11350</v>
      </c>
      <c r="BJ229" s="132" t="s">
        <v>11350</v>
      </c>
      <c r="BK229" s="436" t="s">
        <v>11350</v>
      </c>
      <c r="BL229" s="436" t="s">
        <v>11350</v>
      </c>
      <c r="BM229" s="248" t="s">
        <v>11350</v>
      </c>
      <c r="BN229" s="248" t="s">
        <v>364</v>
      </c>
      <c r="BO229" s="1238" t="s">
        <v>11350</v>
      </c>
      <c r="BP229" s="1238" t="s">
        <v>11350</v>
      </c>
      <c r="BQ229" s="1238" t="s">
        <v>11350</v>
      </c>
      <c r="BR229" s="1238" t="s">
        <v>11350</v>
      </c>
      <c r="BS229" s="1238" t="s">
        <v>11350</v>
      </c>
      <c r="BT229" s="1238" t="s">
        <v>11350</v>
      </c>
      <c r="BU229" s="1238" t="s">
        <v>11350</v>
      </c>
      <c r="BV229" s="1238" t="s">
        <v>11350</v>
      </c>
      <c r="BW229" s="1239" t="s">
        <v>11350</v>
      </c>
      <c r="BX229" s="1232" t="s">
        <v>11350</v>
      </c>
      <c r="BY229" s="1232">
        <v>1</v>
      </c>
      <c r="BZ229" s="941" t="s">
        <v>11350</v>
      </c>
      <c r="CA229" s="941" t="s">
        <v>11350</v>
      </c>
      <c r="CB229" s="941" t="s">
        <v>11350</v>
      </c>
      <c r="CC229" s="941" t="s">
        <v>11350</v>
      </c>
    </row>
    <row r="230" spans="1:81" s="6" customFormat="1" ht="16.5" customHeight="1">
      <c r="A230" s="190">
        <v>172</v>
      </c>
      <c r="B230" s="941" t="s">
        <v>133</v>
      </c>
      <c r="C230" s="941" t="s">
        <v>143</v>
      </c>
      <c r="D230" s="941" t="s">
        <v>32</v>
      </c>
      <c r="E230" s="941" t="s">
        <v>5507</v>
      </c>
      <c r="F230" s="941" t="s">
        <v>6456</v>
      </c>
      <c r="G230" s="942" t="s">
        <v>20105</v>
      </c>
      <c r="H230" s="941" t="s">
        <v>16954</v>
      </c>
      <c r="I230" s="941" t="s">
        <v>16955</v>
      </c>
      <c r="J230" s="941" t="s">
        <v>12899</v>
      </c>
      <c r="K230" s="943" t="s">
        <v>16956</v>
      </c>
      <c r="L230" s="943" t="s">
        <v>6457</v>
      </c>
      <c r="M230" s="1240" t="s">
        <v>16957</v>
      </c>
      <c r="N230" s="945" t="s">
        <v>12888</v>
      </c>
      <c r="O230" s="945" t="s">
        <v>11350</v>
      </c>
      <c r="P230" s="945" t="s">
        <v>12888</v>
      </c>
      <c r="Q230" s="902">
        <v>686</v>
      </c>
      <c r="R230" s="902">
        <v>851</v>
      </c>
      <c r="S230" s="902">
        <v>465</v>
      </c>
      <c r="T230" s="959">
        <v>403</v>
      </c>
      <c r="U230" s="902" t="s">
        <v>11350</v>
      </c>
      <c r="V230" s="902">
        <v>62</v>
      </c>
      <c r="W230" s="902">
        <v>140</v>
      </c>
      <c r="X230" s="900" t="s">
        <v>359</v>
      </c>
      <c r="Y230" s="902">
        <v>84</v>
      </c>
      <c r="Z230" s="902" t="s">
        <v>11350</v>
      </c>
      <c r="AA230" s="902" t="s">
        <v>11350</v>
      </c>
      <c r="AB230" s="902">
        <v>108</v>
      </c>
      <c r="AC230" s="902" t="s">
        <v>11350</v>
      </c>
      <c r="AD230" s="902" t="s">
        <v>11350</v>
      </c>
      <c r="AE230" s="902" t="s">
        <v>11350</v>
      </c>
      <c r="AF230" s="926" t="s">
        <v>6458</v>
      </c>
      <c r="AG230" s="902" t="s">
        <v>11350</v>
      </c>
      <c r="AH230" s="902">
        <v>115</v>
      </c>
      <c r="AI230" s="941" t="s">
        <v>11350</v>
      </c>
      <c r="AJ230" s="941" t="s">
        <v>11350</v>
      </c>
      <c r="AK230" s="941" t="s">
        <v>4082</v>
      </c>
      <c r="AL230" s="941">
        <v>13</v>
      </c>
      <c r="AM230" s="941" t="s">
        <v>11350</v>
      </c>
      <c r="AN230" s="941" t="s">
        <v>11350</v>
      </c>
      <c r="AO230" s="941">
        <v>13</v>
      </c>
      <c r="AP230" s="941" t="s">
        <v>11350</v>
      </c>
      <c r="AQ230" s="941">
        <v>299</v>
      </c>
      <c r="AR230" s="941" t="s">
        <v>6459</v>
      </c>
      <c r="AS230" s="941" t="s">
        <v>6459</v>
      </c>
      <c r="AT230" s="941" t="s">
        <v>6460</v>
      </c>
      <c r="AU230" s="899">
        <v>20474</v>
      </c>
      <c r="AV230" s="1160">
        <v>68.474916387959865</v>
      </c>
      <c r="AW230" s="899" t="s">
        <v>11350</v>
      </c>
      <c r="AX230" s="899" t="s">
        <v>11350</v>
      </c>
      <c r="AY230" s="899" t="s">
        <v>11350</v>
      </c>
      <c r="AZ230" s="899" t="s">
        <v>11350</v>
      </c>
      <c r="BA230" s="899" t="s">
        <v>11350</v>
      </c>
      <c r="BB230" s="950" t="s">
        <v>11350</v>
      </c>
      <c r="BC230" s="950" t="s">
        <v>11350</v>
      </c>
      <c r="BD230" s="950" t="s">
        <v>11350</v>
      </c>
      <c r="BE230" s="951" t="s">
        <v>364</v>
      </c>
      <c r="BF230" s="902" t="s">
        <v>11350</v>
      </c>
      <c r="BG230" s="902" t="s">
        <v>11350</v>
      </c>
      <c r="BH230" s="902" t="s">
        <v>11350</v>
      </c>
      <c r="BI230" s="902" t="s">
        <v>11350</v>
      </c>
      <c r="BJ230" s="902" t="s">
        <v>11350</v>
      </c>
      <c r="BK230" s="950" t="s">
        <v>11350</v>
      </c>
      <c r="BL230" s="950" t="s">
        <v>11350</v>
      </c>
      <c r="BM230" s="951" t="s">
        <v>11350</v>
      </c>
      <c r="BN230" s="951" t="s">
        <v>364</v>
      </c>
      <c r="BO230" s="941" t="s">
        <v>11350</v>
      </c>
      <c r="BP230" s="941" t="s">
        <v>11350</v>
      </c>
      <c r="BQ230" s="941" t="s">
        <v>11350</v>
      </c>
      <c r="BR230" s="941" t="s">
        <v>11350</v>
      </c>
      <c r="BS230" s="941" t="s">
        <v>11350</v>
      </c>
      <c r="BT230" s="941" t="s">
        <v>11350</v>
      </c>
      <c r="BU230" s="941" t="s">
        <v>11350</v>
      </c>
      <c r="BV230" s="941" t="s">
        <v>11350</v>
      </c>
      <c r="BW230" s="952" t="s">
        <v>11350</v>
      </c>
      <c r="BX230" s="941" t="s">
        <v>11350</v>
      </c>
      <c r="BY230" s="953">
        <v>2</v>
      </c>
      <c r="BZ230" s="941">
        <v>2</v>
      </c>
      <c r="CA230" s="941" t="s">
        <v>11350</v>
      </c>
      <c r="CB230" s="941">
        <v>1</v>
      </c>
      <c r="CC230" s="941" t="s">
        <v>11350</v>
      </c>
    </row>
    <row r="231" spans="1:81" s="29" customFormat="1" ht="16.5" customHeight="1">
      <c r="A231" s="190">
        <v>173</v>
      </c>
      <c r="B231" s="1101" t="s">
        <v>133</v>
      </c>
      <c r="C231" s="1101" t="s">
        <v>143</v>
      </c>
      <c r="D231" s="1101" t="s">
        <v>32</v>
      </c>
      <c r="E231" s="1101" t="s">
        <v>5507</v>
      </c>
      <c r="F231" s="1101" t="s">
        <v>6461</v>
      </c>
      <c r="G231" s="1241" t="s">
        <v>20106</v>
      </c>
      <c r="H231" s="1101" t="s">
        <v>16958</v>
      </c>
      <c r="I231" s="1101" t="s">
        <v>16959</v>
      </c>
      <c r="J231" s="941" t="s">
        <v>12899</v>
      </c>
      <c r="K231" s="1101" t="s">
        <v>14524</v>
      </c>
      <c r="L231" s="1219" t="s">
        <v>6462</v>
      </c>
      <c r="M231" s="1242" t="s">
        <v>16960</v>
      </c>
      <c r="N231" s="1104" t="s">
        <v>12888</v>
      </c>
      <c r="O231" s="1101" t="s">
        <v>11350</v>
      </c>
      <c r="P231" s="1104" t="s">
        <v>12888</v>
      </c>
      <c r="Q231" s="1243">
        <v>2645</v>
      </c>
      <c r="R231" s="902">
        <v>1408</v>
      </c>
      <c r="S231" s="902">
        <v>200</v>
      </c>
      <c r="T231" s="959" t="s">
        <v>11350</v>
      </c>
      <c r="U231" s="902" t="s">
        <v>418</v>
      </c>
      <c r="V231" s="902">
        <v>200</v>
      </c>
      <c r="W231" s="902">
        <v>211</v>
      </c>
      <c r="X231" s="900" t="s">
        <v>401</v>
      </c>
      <c r="Y231" s="902" t="s">
        <v>11350</v>
      </c>
      <c r="Z231" s="902" t="s">
        <v>11350</v>
      </c>
      <c r="AA231" s="902" t="s">
        <v>11350</v>
      </c>
      <c r="AB231" s="902">
        <v>37</v>
      </c>
      <c r="AC231" s="902">
        <v>72</v>
      </c>
      <c r="AD231" s="902" t="s">
        <v>11350</v>
      </c>
      <c r="AE231" s="902" t="s">
        <v>11350</v>
      </c>
      <c r="AF231" s="1111" t="s">
        <v>6463</v>
      </c>
      <c r="AG231" s="1243" t="s">
        <v>11350</v>
      </c>
      <c r="AH231" s="982">
        <v>2679</v>
      </c>
      <c r="AI231" s="1111" t="s">
        <v>11350</v>
      </c>
      <c r="AJ231" s="1111" t="s">
        <v>11350</v>
      </c>
      <c r="AK231" s="1111" t="s">
        <v>477</v>
      </c>
      <c r="AL231" s="1111" t="s">
        <v>11350</v>
      </c>
      <c r="AM231" s="1111" t="s">
        <v>11350</v>
      </c>
      <c r="AN231" s="1111" t="s">
        <v>11350</v>
      </c>
      <c r="AO231" s="1111" t="s">
        <v>11350</v>
      </c>
      <c r="AP231" s="1111" t="s">
        <v>11350</v>
      </c>
      <c r="AQ231" s="1111">
        <v>317</v>
      </c>
      <c r="AR231" s="1101" t="s">
        <v>16171</v>
      </c>
      <c r="AS231" s="1101" t="s">
        <v>16173</v>
      </c>
      <c r="AT231" s="1101" t="s">
        <v>464</v>
      </c>
      <c r="AU231" s="1028">
        <v>20000</v>
      </c>
      <c r="AV231" s="1160">
        <v>63.09148264984227</v>
      </c>
      <c r="AW231" s="899">
        <v>6000</v>
      </c>
      <c r="AX231" s="899" t="s">
        <v>11350</v>
      </c>
      <c r="AY231" s="899">
        <v>4000</v>
      </c>
      <c r="AZ231" s="899">
        <v>5000</v>
      </c>
      <c r="BA231" s="899">
        <v>6000</v>
      </c>
      <c r="BB231" s="1107">
        <v>30</v>
      </c>
      <c r="BC231" s="1107">
        <v>30</v>
      </c>
      <c r="BD231" s="1101" t="s">
        <v>6464</v>
      </c>
      <c r="BE231" s="1101" t="s">
        <v>11350</v>
      </c>
      <c r="BF231" s="1244" t="s">
        <v>11350</v>
      </c>
      <c r="BG231" s="1244" t="s">
        <v>11350</v>
      </c>
      <c r="BH231" s="1244" t="s">
        <v>11350</v>
      </c>
      <c r="BI231" s="1244" t="s">
        <v>11350</v>
      </c>
      <c r="BJ231" s="1244" t="s">
        <v>11350</v>
      </c>
      <c r="BK231" s="1107" t="s">
        <v>11350</v>
      </c>
      <c r="BL231" s="1107" t="s">
        <v>11350</v>
      </c>
      <c r="BM231" s="1101" t="s">
        <v>11350</v>
      </c>
      <c r="BN231" s="1101" t="s">
        <v>11350</v>
      </c>
      <c r="BO231" s="1101" t="s">
        <v>11350</v>
      </c>
      <c r="BP231" s="1101" t="s">
        <v>11350</v>
      </c>
      <c r="BQ231" s="1101" t="s">
        <v>11350</v>
      </c>
      <c r="BR231" s="1101" t="s">
        <v>11350</v>
      </c>
      <c r="BS231" s="1101" t="s">
        <v>11350</v>
      </c>
      <c r="BT231" s="1101" t="s">
        <v>11350</v>
      </c>
      <c r="BU231" s="1101" t="s">
        <v>11350</v>
      </c>
      <c r="BV231" s="1101" t="s">
        <v>11350</v>
      </c>
      <c r="BW231" s="1245" t="s">
        <v>11350</v>
      </c>
      <c r="BX231" s="1101" t="s">
        <v>11350</v>
      </c>
      <c r="BY231" s="1101">
        <v>3</v>
      </c>
      <c r="BZ231" s="1101">
        <v>4</v>
      </c>
      <c r="CA231" s="1101" t="s">
        <v>11350</v>
      </c>
      <c r="CB231" s="1101" t="s">
        <v>11350</v>
      </c>
      <c r="CC231" s="1107" t="s">
        <v>11350</v>
      </c>
    </row>
    <row r="232" spans="1:81" s="7" customFormat="1" ht="16.5" customHeight="1">
      <c r="A232" s="348"/>
      <c r="B232" s="929" t="s">
        <v>3448</v>
      </c>
      <c r="C232" s="930" t="s">
        <v>11350</v>
      </c>
      <c r="D232" s="930">
        <v>6</v>
      </c>
      <c r="E232" s="931" t="s">
        <v>11350</v>
      </c>
      <c r="F232" s="931" t="s">
        <v>11350</v>
      </c>
      <c r="G232" s="932" t="s">
        <v>11350</v>
      </c>
      <c r="H232" s="1051" t="s">
        <v>11350</v>
      </c>
      <c r="I232" s="1052" t="s">
        <v>11350</v>
      </c>
      <c r="J232" s="1052" t="s">
        <v>11350</v>
      </c>
      <c r="K232" s="1053" t="s">
        <v>11350</v>
      </c>
      <c r="L232" s="1053" t="s">
        <v>11350</v>
      </c>
      <c r="M232" s="1053" t="s">
        <v>11350</v>
      </c>
      <c r="N232" s="1053" t="s">
        <v>11350</v>
      </c>
      <c r="O232" s="1053" t="s">
        <v>11350</v>
      </c>
      <c r="P232" s="1053" t="s">
        <v>11350</v>
      </c>
      <c r="Q232" s="933" t="s">
        <v>11350</v>
      </c>
      <c r="R232" s="933" t="s">
        <v>11350</v>
      </c>
      <c r="S232" s="933" t="s">
        <v>11350</v>
      </c>
      <c r="T232" s="934" t="s">
        <v>11350</v>
      </c>
      <c r="U232" s="933" t="s">
        <v>11350</v>
      </c>
      <c r="V232" s="933" t="s">
        <v>11350</v>
      </c>
      <c r="W232" s="933" t="s">
        <v>11350</v>
      </c>
      <c r="X232" s="935" t="s">
        <v>11350</v>
      </c>
      <c r="Y232" s="933" t="s">
        <v>11350</v>
      </c>
      <c r="Z232" s="933" t="s">
        <v>11350</v>
      </c>
      <c r="AA232" s="933" t="s">
        <v>11350</v>
      </c>
      <c r="AB232" s="933" t="s">
        <v>11350</v>
      </c>
      <c r="AC232" s="933" t="s">
        <v>11350</v>
      </c>
      <c r="AD232" s="933" t="s">
        <v>11350</v>
      </c>
      <c r="AE232" s="933" t="s">
        <v>11350</v>
      </c>
      <c r="AF232" s="1053" t="s">
        <v>11350</v>
      </c>
      <c r="AG232" s="933" t="s">
        <v>11350</v>
      </c>
      <c r="AH232" s="933" t="s">
        <v>11350</v>
      </c>
      <c r="AI232" s="1054" t="s">
        <v>11350</v>
      </c>
      <c r="AJ232" s="1054" t="s">
        <v>11350</v>
      </c>
      <c r="AK232" s="888" t="s">
        <v>11350</v>
      </c>
      <c r="AL232" s="888" t="s">
        <v>11350</v>
      </c>
      <c r="AM232" s="888" t="s">
        <v>11350</v>
      </c>
      <c r="AN232" s="1054" t="s">
        <v>11350</v>
      </c>
      <c r="AO232" s="1054" t="s">
        <v>11350</v>
      </c>
      <c r="AP232" s="1054" t="s">
        <v>11350</v>
      </c>
      <c r="AQ232" s="1055" t="s">
        <v>11350</v>
      </c>
      <c r="AR232" s="1056" t="s">
        <v>11350</v>
      </c>
      <c r="AS232" s="1056" t="s">
        <v>11350</v>
      </c>
      <c r="AT232" s="1056" t="s">
        <v>11350</v>
      </c>
      <c r="AU232" s="936" t="s">
        <v>11350</v>
      </c>
      <c r="AV232" s="933" t="s">
        <v>11350</v>
      </c>
      <c r="AW232" s="937" t="s">
        <v>11350</v>
      </c>
      <c r="AX232" s="937" t="s">
        <v>11350</v>
      </c>
      <c r="AY232" s="937" t="s">
        <v>11350</v>
      </c>
      <c r="AZ232" s="937" t="s">
        <v>11350</v>
      </c>
      <c r="BA232" s="937" t="s">
        <v>11350</v>
      </c>
      <c r="BB232" s="1057" t="s">
        <v>11350</v>
      </c>
      <c r="BC232" s="1057" t="s">
        <v>11350</v>
      </c>
      <c r="BD232" s="1057" t="s">
        <v>11350</v>
      </c>
      <c r="BE232" s="1057" t="s">
        <v>11350</v>
      </c>
      <c r="BF232" s="1093" t="s">
        <v>11350</v>
      </c>
      <c r="BG232" s="1093" t="s">
        <v>11350</v>
      </c>
      <c r="BH232" s="1093" t="s">
        <v>11350</v>
      </c>
      <c r="BI232" s="1093" t="s">
        <v>11350</v>
      </c>
      <c r="BJ232" s="1093" t="s">
        <v>11350</v>
      </c>
      <c r="BK232" s="1057" t="s">
        <v>11350</v>
      </c>
      <c r="BL232" s="1057" t="s">
        <v>11350</v>
      </c>
      <c r="BM232" s="1057" t="s">
        <v>11350</v>
      </c>
      <c r="BN232" s="1057" t="s">
        <v>11350</v>
      </c>
      <c r="BO232" s="1056" t="s">
        <v>11350</v>
      </c>
      <c r="BP232" s="1056" t="s">
        <v>11350</v>
      </c>
      <c r="BQ232" s="1056" t="s">
        <v>11350</v>
      </c>
      <c r="BR232" s="1056" t="s">
        <v>11350</v>
      </c>
      <c r="BS232" s="1056" t="s">
        <v>11350</v>
      </c>
      <c r="BT232" s="1056" t="s">
        <v>11350</v>
      </c>
      <c r="BU232" s="1056" t="s">
        <v>11350</v>
      </c>
      <c r="BV232" s="1056" t="s">
        <v>11350</v>
      </c>
      <c r="BW232" s="1058" t="s">
        <v>11350</v>
      </c>
      <c r="BX232" s="1056" t="s">
        <v>11350</v>
      </c>
      <c r="BY232" s="1056" t="s">
        <v>11350</v>
      </c>
      <c r="BZ232" s="1056" t="s">
        <v>11350</v>
      </c>
      <c r="CA232" s="1056" t="s">
        <v>11350</v>
      </c>
      <c r="CB232" s="1056" t="s">
        <v>11350</v>
      </c>
      <c r="CC232" s="1056" t="s">
        <v>11350</v>
      </c>
    </row>
    <row r="233" spans="1:81" s="7" customFormat="1" ht="16.5" customHeight="1">
      <c r="A233" s="1068"/>
      <c r="B233" s="1069" t="s">
        <v>3478</v>
      </c>
      <c r="C233" s="1070" t="s">
        <v>11350</v>
      </c>
      <c r="D233" s="1070">
        <v>11</v>
      </c>
      <c r="E233" s="1071" t="s">
        <v>11350</v>
      </c>
      <c r="F233" s="1072" t="s">
        <v>11350</v>
      </c>
      <c r="G233" s="1073" t="s">
        <v>11350</v>
      </c>
      <c r="H233" s="1074" t="s">
        <v>11350</v>
      </c>
      <c r="I233" s="1074" t="s">
        <v>11350</v>
      </c>
      <c r="J233" s="1074" t="s">
        <v>11350</v>
      </c>
      <c r="K233" s="1074" t="s">
        <v>11350</v>
      </c>
      <c r="L233" s="1074" t="s">
        <v>11350</v>
      </c>
      <c r="M233" s="1074" t="s">
        <v>11350</v>
      </c>
      <c r="N233" s="1074" t="s">
        <v>11350</v>
      </c>
      <c r="O233" s="1074" t="s">
        <v>11350</v>
      </c>
      <c r="P233" s="1074" t="s">
        <v>11350</v>
      </c>
      <c r="Q233" s="1075" t="s">
        <v>11350</v>
      </c>
      <c r="R233" s="1075" t="s">
        <v>11350</v>
      </c>
      <c r="S233" s="1075" t="s">
        <v>11350</v>
      </c>
      <c r="T233" s="1076" t="s">
        <v>11350</v>
      </c>
      <c r="U233" s="1075" t="s">
        <v>11350</v>
      </c>
      <c r="V233" s="1075" t="s">
        <v>11350</v>
      </c>
      <c r="W233" s="1075" t="s">
        <v>11350</v>
      </c>
      <c r="X233" s="1077" t="s">
        <v>11350</v>
      </c>
      <c r="Y233" s="1075" t="s">
        <v>11350</v>
      </c>
      <c r="Z233" s="1075" t="s">
        <v>11350</v>
      </c>
      <c r="AA233" s="1075" t="s">
        <v>11350</v>
      </c>
      <c r="AB233" s="1075" t="s">
        <v>11350</v>
      </c>
      <c r="AC233" s="1075" t="s">
        <v>11350</v>
      </c>
      <c r="AD233" s="1075" t="s">
        <v>11350</v>
      </c>
      <c r="AE233" s="1075" t="s">
        <v>11350</v>
      </c>
      <c r="AF233" s="1078" t="s">
        <v>11350</v>
      </c>
      <c r="AG233" s="1075" t="s">
        <v>11350</v>
      </c>
      <c r="AH233" s="1075" t="s">
        <v>11350</v>
      </c>
      <c r="AI233" s="1078" t="s">
        <v>11350</v>
      </c>
      <c r="AJ233" s="1078" t="s">
        <v>11350</v>
      </c>
      <c r="AK233" s="1078" t="s">
        <v>11350</v>
      </c>
      <c r="AL233" s="1078" t="s">
        <v>11350</v>
      </c>
      <c r="AM233" s="1078" t="s">
        <v>11350</v>
      </c>
      <c r="AN233" s="1078" t="s">
        <v>11350</v>
      </c>
      <c r="AO233" s="1078" t="s">
        <v>11350</v>
      </c>
      <c r="AP233" s="1078" t="s">
        <v>11350</v>
      </c>
      <c r="AQ233" s="1078" t="s">
        <v>11350</v>
      </c>
      <c r="AR233" s="1074" t="s">
        <v>11350</v>
      </c>
      <c r="AS233" s="1074" t="s">
        <v>11350</v>
      </c>
      <c r="AT233" s="1074" t="s">
        <v>11350</v>
      </c>
      <c r="AU233" s="1079" t="s">
        <v>11350</v>
      </c>
      <c r="AV233" s="1075" t="s">
        <v>11350</v>
      </c>
      <c r="AW233" s="1080" t="s">
        <v>11350</v>
      </c>
      <c r="AX233" s="1080" t="s">
        <v>11350</v>
      </c>
      <c r="AY233" s="1080" t="s">
        <v>11350</v>
      </c>
      <c r="AZ233" s="1080" t="s">
        <v>11350</v>
      </c>
      <c r="BA233" s="1080" t="s">
        <v>11350</v>
      </c>
      <c r="BB233" s="1081" t="s">
        <v>11350</v>
      </c>
      <c r="BC233" s="1081" t="s">
        <v>11350</v>
      </c>
      <c r="BD233" s="1082" t="s">
        <v>11350</v>
      </c>
      <c r="BE233" s="1082" t="s">
        <v>11350</v>
      </c>
      <c r="BF233" s="1096" t="s">
        <v>11350</v>
      </c>
      <c r="BG233" s="1096" t="s">
        <v>11350</v>
      </c>
      <c r="BH233" s="1096" t="s">
        <v>11350</v>
      </c>
      <c r="BI233" s="1096" t="s">
        <v>11350</v>
      </c>
      <c r="BJ233" s="1096" t="s">
        <v>11350</v>
      </c>
      <c r="BK233" s="1081" t="s">
        <v>11350</v>
      </c>
      <c r="BL233" s="1081" t="s">
        <v>11350</v>
      </c>
      <c r="BM233" s="1082" t="s">
        <v>11350</v>
      </c>
      <c r="BN233" s="1082" t="s">
        <v>11350</v>
      </c>
      <c r="BO233" s="1074" t="s">
        <v>11350</v>
      </c>
      <c r="BP233" s="1074" t="s">
        <v>11350</v>
      </c>
      <c r="BQ233" s="1074" t="s">
        <v>11350</v>
      </c>
      <c r="BR233" s="1074" t="s">
        <v>11350</v>
      </c>
      <c r="BS233" s="1074" t="s">
        <v>11350</v>
      </c>
      <c r="BT233" s="1074" t="s">
        <v>11350</v>
      </c>
      <c r="BU233" s="1074" t="s">
        <v>11350</v>
      </c>
      <c r="BV233" s="1074" t="s">
        <v>11350</v>
      </c>
      <c r="BW233" s="1072" t="s">
        <v>11350</v>
      </c>
      <c r="BX233" s="1074" t="s">
        <v>11350</v>
      </c>
      <c r="BY233" s="1074" t="s">
        <v>11350</v>
      </c>
      <c r="BZ233" s="1074" t="s">
        <v>11350</v>
      </c>
      <c r="CA233" s="1074" t="s">
        <v>11350</v>
      </c>
      <c r="CB233" s="1074" t="s">
        <v>11350</v>
      </c>
      <c r="CC233" s="1074" t="s">
        <v>11350</v>
      </c>
    </row>
    <row r="234" spans="1:81" s="6" customFormat="1" ht="16.5" customHeight="1">
      <c r="A234" s="122"/>
      <c r="B234" s="889" t="s">
        <v>145</v>
      </c>
      <c r="C234" s="889" t="s">
        <v>11350</v>
      </c>
      <c r="D234" s="889" t="s">
        <v>11350</v>
      </c>
      <c r="E234" s="889" t="s">
        <v>11350</v>
      </c>
      <c r="F234" s="889" t="s">
        <v>11350</v>
      </c>
      <c r="G234" s="940" t="s">
        <v>11350</v>
      </c>
      <c r="H234" s="889" t="s">
        <v>11350</v>
      </c>
      <c r="I234" s="889" t="s">
        <v>11350</v>
      </c>
      <c r="J234" s="889" t="s">
        <v>11350</v>
      </c>
      <c r="K234" s="889" t="s">
        <v>11350</v>
      </c>
      <c r="L234" s="890" t="s">
        <v>11350</v>
      </c>
      <c r="M234" s="891" t="s">
        <v>11350</v>
      </c>
      <c r="N234" s="889" t="s">
        <v>11350</v>
      </c>
      <c r="O234" s="889" t="s">
        <v>11350</v>
      </c>
      <c r="P234" s="889" t="s">
        <v>11350</v>
      </c>
      <c r="Q234" s="892" t="s">
        <v>11350</v>
      </c>
      <c r="R234" s="441" t="s">
        <v>11350</v>
      </c>
      <c r="S234" s="441" t="s">
        <v>11350</v>
      </c>
      <c r="T234" s="893" t="s">
        <v>11350</v>
      </c>
      <c r="U234" s="894" t="s">
        <v>11350</v>
      </c>
      <c r="V234" s="894" t="s">
        <v>11350</v>
      </c>
      <c r="W234" s="894" t="s">
        <v>11350</v>
      </c>
      <c r="X234" s="895" t="s">
        <v>11350</v>
      </c>
      <c r="Y234" s="894" t="s">
        <v>11350</v>
      </c>
      <c r="Z234" s="894" t="s">
        <v>11350</v>
      </c>
      <c r="AA234" s="894" t="s">
        <v>11350</v>
      </c>
      <c r="AB234" s="894" t="s">
        <v>11350</v>
      </c>
      <c r="AC234" s="894" t="s">
        <v>11350</v>
      </c>
      <c r="AD234" s="894" t="s">
        <v>11350</v>
      </c>
      <c r="AE234" s="894" t="s">
        <v>11350</v>
      </c>
      <c r="AF234" s="896" t="s">
        <v>11350</v>
      </c>
      <c r="AG234" s="897" t="s">
        <v>11350</v>
      </c>
      <c r="AH234" s="897" t="s">
        <v>11350</v>
      </c>
      <c r="AI234" s="896" t="s">
        <v>11350</v>
      </c>
      <c r="AJ234" s="896" t="s">
        <v>11350</v>
      </c>
      <c r="AK234" s="891" t="s">
        <v>11350</v>
      </c>
      <c r="AL234" s="891" t="s">
        <v>11350</v>
      </c>
      <c r="AM234" s="896" t="s">
        <v>11350</v>
      </c>
      <c r="AN234" s="896" t="s">
        <v>11350</v>
      </c>
      <c r="AO234" s="896" t="s">
        <v>11350</v>
      </c>
      <c r="AP234" s="896" t="s">
        <v>11350</v>
      </c>
      <c r="AQ234" s="891" t="s">
        <v>11350</v>
      </c>
      <c r="AR234" s="891" t="s">
        <v>11350</v>
      </c>
      <c r="AS234" s="891" t="s">
        <v>11350</v>
      </c>
      <c r="AT234" s="891" t="s">
        <v>11350</v>
      </c>
      <c r="AU234" s="898" t="s">
        <v>11350</v>
      </c>
      <c r="AV234" s="897" t="s">
        <v>11350</v>
      </c>
      <c r="AW234" s="899" t="s">
        <v>11350</v>
      </c>
      <c r="AX234" s="899" t="s">
        <v>11350</v>
      </c>
      <c r="AY234" s="899" t="s">
        <v>11350</v>
      </c>
      <c r="AZ234" s="899" t="s">
        <v>11350</v>
      </c>
      <c r="BA234" s="899" t="s">
        <v>11350</v>
      </c>
      <c r="BB234" s="900" t="s">
        <v>11350</v>
      </c>
      <c r="BC234" s="900" t="s">
        <v>11350</v>
      </c>
      <c r="BD234" s="901" t="s">
        <v>11350</v>
      </c>
      <c r="BE234" s="901" t="s">
        <v>11350</v>
      </c>
      <c r="BF234" s="902" t="s">
        <v>11350</v>
      </c>
      <c r="BG234" s="902" t="s">
        <v>11350</v>
      </c>
      <c r="BH234" s="902" t="s">
        <v>11350</v>
      </c>
      <c r="BI234" s="902" t="s">
        <v>11350</v>
      </c>
      <c r="BJ234" s="902" t="s">
        <v>11350</v>
      </c>
      <c r="BK234" s="900" t="s">
        <v>11350</v>
      </c>
      <c r="BL234" s="900" t="s">
        <v>11350</v>
      </c>
      <c r="BM234" s="901" t="s">
        <v>11350</v>
      </c>
      <c r="BN234" s="901" t="s">
        <v>11350</v>
      </c>
      <c r="BO234" s="891" t="s">
        <v>11350</v>
      </c>
      <c r="BP234" s="891" t="s">
        <v>11350</v>
      </c>
      <c r="BQ234" s="891" t="s">
        <v>11350</v>
      </c>
      <c r="BR234" s="891" t="s">
        <v>11350</v>
      </c>
      <c r="BS234" s="891" t="s">
        <v>11350</v>
      </c>
      <c r="BT234" s="891" t="s">
        <v>11350</v>
      </c>
      <c r="BU234" s="891" t="s">
        <v>11350</v>
      </c>
      <c r="BV234" s="891" t="s">
        <v>11350</v>
      </c>
      <c r="BW234" s="903" t="s">
        <v>11350</v>
      </c>
      <c r="BX234" s="891" t="s">
        <v>11350</v>
      </c>
      <c r="BY234" s="891" t="s">
        <v>11350</v>
      </c>
      <c r="BZ234" s="891" t="s">
        <v>11350</v>
      </c>
      <c r="CA234" s="891" t="s">
        <v>11350</v>
      </c>
      <c r="CB234" s="891" t="s">
        <v>11350</v>
      </c>
      <c r="CC234" s="891" t="s">
        <v>11350</v>
      </c>
    </row>
    <row r="235" spans="1:81" s="6" customFormat="1" ht="16.5" customHeight="1">
      <c r="A235" s="123">
        <v>174</v>
      </c>
      <c r="B235" s="901" t="s">
        <v>145</v>
      </c>
      <c r="C235" s="925" t="s">
        <v>159</v>
      </c>
      <c r="D235" s="925" t="s">
        <v>481</v>
      </c>
      <c r="E235" s="925" t="s">
        <v>5507</v>
      </c>
      <c r="F235" s="925" t="s">
        <v>6465</v>
      </c>
      <c r="G235" s="1241" t="s">
        <v>20107</v>
      </c>
      <c r="H235" s="913" t="s">
        <v>16961</v>
      </c>
      <c r="I235" s="913" t="s">
        <v>16962</v>
      </c>
      <c r="J235" s="913" t="s">
        <v>12899</v>
      </c>
      <c r="K235" s="1061" t="s">
        <v>16962</v>
      </c>
      <c r="L235" s="1061" t="s">
        <v>6466</v>
      </c>
      <c r="M235" s="1246" t="s">
        <v>16963</v>
      </c>
      <c r="N235" s="1229" t="s">
        <v>12888</v>
      </c>
      <c r="O235" s="1048" t="s">
        <v>11350</v>
      </c>
      <c r="P235" s="1084" t="s">
        <v>12899</v>
      </c>
      <c r="Q235" s="1049">
        <v>20596</v>
      </c>
      <c r="R235" s="1049">
        <v>1312</v>
      </c>
      <c r="S235" s="1049">
        <v>432</v>
      </c>
      <c r="T235" s="1085">
        <v>299</v>
      </c>
      <c r="U235" s="1049" t="s">
        <v>392</v>
      </c>
      <c r="V235" s="1049">
        <v>133</v>
      </c>
      <c r="W235" s="1049">
        <v>114</v>
      </c>
      <c r="X235" s="1062" t="s">
        <v>359</v>
      </c>
      <c r="Y235" s="1049">
        <v>50</v>
      </c>
      <c r="Z235" s="1049">
        <v>150</v>
      </c>
      <c r="AA235" s="1049">
        <v>10000</v>
      </c>
      <c r="AB235" s="1049">
        <v>34</v>
      </c>
      <c r="AC235" s="1049" t="s">
        <v>11350</v>
      </c>
      <c r="AD235" s="1247">
        <v>30</v>
      </c>
      <c r="AE235" s="1049">
        <v>60</v>
      </c>
      <c r="AF235" s="1086" t="s">
        <v>6467</v>
      </c>
      <c r="AG235" s="1049" t="s">
        <v>11350</v>
      </c>
      <c r="AH235" s="1049">
        <v>969</v>
      </c>
      <c r="AI235" s="1086" t="s">
        <v>11350</v>
      </c>
      <c r="AJ235" s="1086" t="s">
        <v>11350</v>
      </c>
      <c r="AK235" s="1084" t="s">
        <v>387</v>
      </c>
      <c r="AL235" s="913">
        <v>10</v>
      </c>
      <c r="AM235" s="1086">
        <v>1</v>
      </c>
      <c r="AN235" s="1086">
        <v>2</v>
      </c>
      <c r="AO235" s="1086">
        <v>7</v>
      </c>
      <c r="AP235" s="1086" t="s">
        <v>11350</v>
      </c>
      <c r="AQ235" s="1086">
        <v>253</v>
      </c>
      <c r="AR235" s="913" t="s">
        <v>6468</v>
      </c>
      <c r="AS235" s="913" t="s">
        <v>6468</v>
      </c>
      <c r="AT235" s="913" t="s">
        <v>6469</v>
      </c>
      <c r="AU235" s="1019">
        <v>12004</v>
      </c>
      <c r="AV235" s="1049">
        <v>47.446640316205531</v>
      </c>
      <c r="AW235" s="1248">
        <v>1000</v>
      </c>
      <c r="AX235" s="1248" t="s">
        <v>11350</v>
      </c>
      <c r="AY235" s="1248">
        <v>500</v>
      </c>
      <c r="AZ235" s="1248">
        <v>500</v>
      </c>
      <c r="BA235" s="1248">
        <v>1000</v>
      </c>
      <c r="BB235" s="1062" t="s">
        <v>6470</v>
      </c>
      <c r="BC235" s="1062" t="s">
        <v>11350</v>
      </c>
      <c r="BD235" s="1084" t="s">
        <v>11350</v>
      </c>
      <c r="BE235" s="1062" t="s">
        <v>6471</v>
      </c>
      <c r="BF235" s="1049">
        <v>1000</v>
      </c>
      <c r="BG235" s="1087" t="s">
        <v>11350</v>
      </c>
      <c r="BH235" s="1049">
        <v>500</v>
      </c>
      <c r="BI235" s="1049">
        <v>500</v>
      </c>
      <c r="BJ235" s="1049">
        <v>1000</v>
      </c>
      <c r="BK235" s="1062" t="s">
        <v>6470</v>
      </c>
      <c r="BL235" s="1062" t="s">
        <v>11350</v>
      </c>
      <c r="BM235" s="1084" t="s">
        <v>11350</v>
      </c>
      <c r="BN235" s="1062" t="s">
        <v>6471</v>
      </c>
      <c r="BO235" s="913" t="s">
        <v>11350</v>
      </c>
      <c r="BP235" s="1084" t="s">
        <v>11350</v>
      </c>
      <c r="BQ235" s="925" t="s">
        <v>11350</v>
      </c>
      <c r="BR235" s="901">
        <v>3</v>
      </c>
      <c r="BS235" s="925" t="s">
        <v>11350</v>
      </c>
      <c r="BT235" s="925">
        <v>2</v>
      </c>
      <c r="BU235" s="925">
        <v>1</v>
      </c>
      <c r="BV235" s="1084">
        <v>3</v>
      </c>
      <c r="BW235" s="1214" t="s">
        <v>11350</v>
      </c>
      <c r="BX235" s="913" t="s">
        <v>20108</v>
      </c>
      <c r="BY235" s="913" t="s">
        <v>11350</v>
      </c>
      <c r="BZ235" s="1084" t="s">
        <v>11350</v>
      </c>
      <c r="CA235" s="1084" t="s">
        <v>11350</v>
      </c>
      <c r="CB235" s="1084" t="s">
        <v>11350</v>
      </c>
      <c r="CC235" s="1084" t="s">
        <v>11350</v>
      </c>
    </row>
    <row r="236" spans="1:81" s="6" customFormat="1" ht="16.5" customHeight="1">
      <c r="A236" s="123">
        <v>175</v>
      </c>
      <c r="B236" s="901" t="s">
        <v>145</v>
      </c>
      <c r="C236" s="925" t="s">
        <v>156</v>
      </c>
      <c r="D236" s="925" t="s">
        <v>481</v>
      </c>
      <c r="E236" s="925" t="s">
        <v>5507</v>
      </c>
      <c r="F236" s="998" t="s">
        <v>6472</v>
      </c>
      <c r="G236" s="1249" t="s">
        <v>20109</v>
      </c>
      <c r="H236" s="901" t="s">
        <v>16964</v>
      </c>
      <c r="I236" s="901" t="s">
        <v>16965</v>
      </c>
      <c r="J236" s="901" t="s">
        <v>12899</v>
      </c>
      <c r="K236" s="1046" t="s">
        <v>16966</v>
      </c>
      <c r="L236" s="1046" t="s">
        <v>6473</v>
      </c>
      <c r="M236" s="1067" t="s">
        <v>16967</v>
      </c>
      <c r="N236" s="1250" t="s">
        <v>12888</v>
      </c>
      <c r="O236" s="1059" t="s">
        <v>11350</v>
      </c>
      <c r="P236" s="910" t="s">
        <v>12888</v>
      </c>
      <c r="Q236" s="902">
        <v>730</v>
      </c>
      <c r="R236" s="902">
        <v>1682</v>
      </c>
      <c r="S236" s="902">
        <v>894</v>
      </c>
      <c r="T236" s="959" t="s">
        <v>11350</v>
      </c>
      <c r="U236" s="902" t="s">
        <v>11350</v>
      </c>
      <c r="V236" s="902">
        <v>894</v>
      </c>
      <c r="W236" s="902">
        <v>370</v>
      </c>
      <c r="X236" s="900" t="s">
        <v>401</v>
      </c>
      <c r="Y236" s="902">
        <v>785</v>
      </c>
      <c r="Z236" s="902" t="s">
        <v>11350</v>
      </c>
      <c r="AA236" s="902" t="s">
        <v>11350</v>
      </c>
      <c r="AB236" s="902">
        <v>187</v>
      </c>
      <c r="AC236" s="902" t="s">
        <v>11350</v>
      </c>
      <c r="AD236" s="902" t="s">
        <v>11350</v>
      </c>
      <c r="AE236" s="902">
        <v>103</v>
      </c>
      <c r="AF236" s="926" t="s">
        <v>6474</v>
      </c>
      <c r="AG236" s="902" t="s">
        <v>11350</v>
      </c>
      <c r="AH236" s="902">
        <v>224</v>
      </c>
      <c r="AI236" s="926" t="s">
        <v>11350</v>
      </c>
      <c r="AJ236" s="926" t="s">
        <v>11350</v>
      </c>
      <c r="AK236" s="901" t="s">
        <v>387</v>
      </c>
      <c r="AL236" s="901">
        <v>6</v>
      </c>
      <c r="AM236" s="926">
        <v>3</v>
      </c>
      <c r="AN236" s="926">
        <v>3</v>
      </c>
      <c r="AO236" s="926" t="s">
        <v>11350</v>
      </c>
      <c r="AP236" s="926" t="s">
        <v>11350</v>
      </c>
      <c r="AQ236" s="926">
        <v>192</v>
      </c>
      <c r="AR236" s="1098" t="s">
        <v>16164</v>
      </c>
      <c r="AS236" s="1098" t="s">
        <v>16164</v>
      </c>
      <c r="AT236" s="901" t="s">
        <v>6475</v>
      </c>
      <c r="AU236" s="1028">
        <v>22406</v>
      </c>
      <c r="AV236" s="1049">
        <v>116.69791666666667</v>
      </c>
      <c r="AW236" s="1251" t="s">
        <v>11350</v>
      </c>
      <c r="AX236" s="1251" t="s">
        <v>11350</v>
      </c>
      <c r="AY236" s="1251" t="s">
        <v>11350</v>
      </c>
      <c r="AZ236" s="1251" t="s">
        <v>11350</v>
      </c>
      <c r="BA236" s="1251" t="s">
        <v>11350</v>
      </c>
      <c r="BB236" s="1252" t="s">
        <v>11350</v>
      </c>
      <c r="BC236" s="1252" t="s">
        <v>11350</v>
      </c>
      <c r="BD236" s="925" t="s">
        <v>11350</v>
      </c>
      <c r="BE236" s="925" t="s">
        <v>11350</v>
      </c>
      <c r="BF236" s="983" t="s">
        <v>11350</v>
      </c>
      <c r="BG236" s="983" t="s">
        <v>11350</v>
      </c>
      <c r="BH236" s="983" t="s">
        <v>11350</v>
      </c>
      <c r="BI236" s="983" t="s">
        <v>11350</v>
      </c>
      <c r="BJ236" s="983" t="s">
        <v>11350</v>
      </c>
      <c r="BK236" s="1252" t="s">
        <v>11350</v>
      </c>
      <c r="BL236" s="1252" t="s">
        <v>11350</v>
      </c>
      <c r="BM236" s="925" t="s">
        <v>11350</v>
      </c>
      <c r="BN236" s="925" t="s">
        <v>364</v>
      </c>
      <c r="BO236" s="901">
        <v>4</v>
      </c>
      <c r="BP236" s="925" t="s">
        <v>11350</v>
      </c>
      <c r="BQ236" s="925">
        <v>4</v>
      </c>
      <c r="BR236" s="925" t="s">
        <v>11350</v>
      </c>
      <c r="BS236" s="925">
        <v>3</v>
      </c>
      <c r="BT236" s="925" t="s">
        <v>11350</v>
      </c>
      <c r="BU236" s="925" t="s">
        <v>11350</v>
      </c>
      <c r="BV236" s="925" t="s">
        <v>11350</v>
      </c>
      <c r="BW236" s="986" t="s">
        <v>11350</v>
      </c>
      <c r="BX236" s="925">
        <v>20</v>
      </c>
      <c r="BY236" s="913" t="s">
        <v>11350</v>
      </c>
      <c r="BZ236" s="925" t="s">
        <v>11350</v>
      </c>
      <c r="CA236" s="925" t="s">
        <v>11350</v>
      </c>
      <c r="CB236" s="925" t="s">
        <v>11350</v>
      </c>
      <c r="CC236" s="925" t="s">
        <v>11350</v>
      </c>
    </row>
    <row r="237" spans="1:81" s="7" customFormat="1" ht="16.5" customHeight="1">
      <c r="A237" s="348"/>
      <c r="B237" s="929" t="s">
        <v>3679</v>
      </c>
      <c r="C237" s="930" t="s">
        <v>11350</v>
      </c>
      <c r="D237" s="930">
        <v>2</v>
      </c>
      <c r="E237" s="931" t="s">
        <v>11350</v>
      </c>
      <c r="F237" s="931" t="s">
        <v>11350</v>
      </c>
      <c r="G237" s="932" t="s">
        <v>11350</v>
      </c>
      <c r="H237" s="1051" t="s">
        <v>11350</v>
      </c>
      <c r="I237" s="1052" t="s">
        <v>11350</v>
      </c>
      <c r="J237" s="1052" t="s">
        <v>11350</v>
      </c>
      <c r="K237" s="1053" t="s">
        <v>11350</v>
      </c>
      <c r="L237" s="1053" t="s">
        <v>11350</v>
      </c>
      <c r="M237" s="1053" t="s">
        <v>11350</v>
      </c>
      <c r="N237" s="1053" t="s">
        <v>11350</v>
      </c>
      <c r="O237" s="1053" t="s">
        <v>11350</v>
      </c>
      <c r="P237" s="1053" t="s">
        <v>11350</v>
      </c>
      <c r="Q237" s="933" t="s">
        <v>11350</v>
      </c>
      <c r="R237" s="933" t="s">
        <v>11350</v>
      </c>
      <c r="S237" s="933" t="s">
        <v>11350</v>
      </c>
      <c r="T237" s="934" t="s">
        <v>11350</v>
      </c>
      <c r="U237" s="933" t="s">
        <v>11350</v>
      </c>
      <c r="V237" s="933" t="s">
        <v>11350</v>
      </c>
      <c r="W237" s="933" t="s">
        <v>11350</v>
      </c>
      <c r="X237" s="935" t="s">
        <v>11350</v>
      </c>
      <c r="Y237" s="933" t="s">
        <v>11350</v>
      </c>
      <c r="Z237" s="933" t="s">
        <v>11350</v>
      </c>
      <c r="AA237" s="933" t="s">
        <v>11350</v>
      </c>
      <c r="AB237" s="933" t="s">
        <v>11350</v>
      </c>
      <c r="AC237" s="933" t="s">
        <v>11350</v>
      </c>
      <c r="AD237" s="933" t="s">
        <v>11350</v>
      </c>
      <c r="AE237" s="933" t="s">
        <v>11350</v>
      </c>
      <c r="AF237" s="1053" t="s">
        <v>11350</v>
      </c>
      <c r="AG237" s="933" t="s">
        <v>11350</v>
      </c>
      <c r="AH237" s="933" t="s">
        <v>11350</v>
      </c>
      <c r="AI237" s="1054" t="s">
        <v>11350</v>
      </c>
      <c r="AJ237" s="1054" t="s">
        <v>11350</v>
      </c>
      <c r="AK237" s="888" t="s">
        <v>11350</v>
      </c>
      <c r="AL237" s="888" t="s">
        <v>11350</v>
      </c>
      <c r="AM237" s="888" t="s">
        <v>11350</v>
      </c>
      <c r="AN237" s="1054" t="s">
        <v>11350</v>
      </c>
      <c r="AO237" s="1054" t="s">
        <v>11350</v>
      </c>
      <c r="AP237" s="1054" t="s">
        <v>11350</v>
      </c>
      <c r="AQ237" s="1055" t="s">
        <v>11350</v>
      </c>
      <c r="AR237" s="1056" t="s">
        <v>11350</v>
      </c>
      <c r="AS237" s="1056" t="s">
        <v>11350</v>
      </c>
      <c r="AT237" s="1056" t="s">
        <v>11350</v>
      </c>
      <c r="AU237" s="936" t="s">
        <v>11350</v>
      </c>
      <c r="AV237" s="936" t="s">
        <v>11350</v>
      </c>
      <c r="AW237" s="937" t="s">
        <v>11350</v>
      </c>
      <c r="AX237" s="937" t="s">
        <v>11350</v>
      </c>
      <c r="AY237" s="1092" t="s">
        <v>11350</v>
      </c>
      <c r="AZ237" s="1092" t="s">
        <v>11350</v>
      </c>
      <c r="BA237" s="1092" t="s">
        <v>11350</v>
      </c>
      <c r="BB237" s="1057" t="s">
        <v>11350</v>
      </c>
      <c r="BC237" s="1057" t="s">
        <v>11350</v>
      </c>
      <c r="BD237" s="1057" t="s">
        <v>11350</v>
      </c>
      <c r="BE237" s="1057" t="s">
        <v>11350</v>
      </c>
      <c r="BF237" s="1093" t="s">
        <v>11350</v>
      </c>
      <c r="BG237" s="1093" t="s">
        <v>11350</v>
      </c>
      <c r="BH237" s="1093" t="s">
        <v>11350</v>
      </c>
      <c r="BI237" s="1093" t="s">
        <v>11350</v>
      </c>
      <c r="BJ237" s="1093" t="s">
        <v>11350</v>
      </c>
      <c r="BK237" s="1057" t="s">
        <v>11350</v>
      </c>
      <c r="BL237" s="1057" t="s">
        <v>11350</v>
      </c>
      <c r="BM237" s="1057" t="s">
        <v>11350</v>
      </c>
      <c r="BN237" s="1057" t="s">
        <v>11350</v>
      </c>
      <c r="BO237" s="1056" t="s">
        <v>11350</v>
      </c>
      <c r="BP237" s="1056" t="s">
        <v>11350</v>
      </c>
      <c r="BQ237" s="1056" t="s">
        <v>11350</v>
      </c>
      <c r="BR237" s="1056" t="s">
        <v>11350</v>
      </c>
      <c r="BS237" s="1056" t="s">
        <v>11350</v>
      </c>
      <c r="BT237" s="1056" t="s">
        <v>11350</v>
      </c>
      <c r="BU237" s="1056" t="s">
        <v>11350</v>
      </c>
      <c r="BV237" s="1056" t="s">
        <v>11350</v>
      </c>
      <c r="BW237" s="1058" t="s">
        <v>11350</v>
      </c>
      <c r="BX237" s="1056" t="s">
        <v>11350</v>
      </c>
      <c r="BY237" s="1056" t="s">
        <v>11350</v>
      </c>
      <c r="BZ237" s="1056" t="s">
        <v>11350</v>
      </c>
      <c r="CA237" s="1056" t="s">
        <v>11350</v>
      </c>
      <c r="CB237" s="1056" t="s">
        <v>11350</v>
      </c>
      <c r="CC237" s="1056" t="s">
        <v>11350</v>
      </c>
    </row>
    <row r="238" spans="1:81" s="6" customFormat="1" ht="16.5" customHeight="1">
      <c r="A238" s="123">
        <v>176</v>
      </c>
      <c r="B238" s="901" t="s">
        <v>145</v>
      </c>
      <c r="C238" s="901" t="s">
        <v>154</v>
      </c>
      <c r="D238" s="901" t="s">
        <v>32</v>
      </c>
      <c r="E238" s="901" t="s">
        <v>5507</v>
      </c>
      <c r="F238" s="925" t="s">
        <v>6476</v>
      </c>
      <c r="G238" s="1253" t="s">
        <v>20110</v>
      </c>
      <c r="H238" s="901" t="s">
        <v>16968</v>
      </c>
      <c r="I238" s="901" t="s">
        <v>16969</v>
      </c>
      <c r="J238" s="901" t="s">
        <v>12899</v>
      </c>
      <c r="K238" s="901" t="s">
        <v>16495</v>
      </c>
      <c r="L238" s="901" t="s">
        <v>6477</v>
      </c>
      <c r="M238" s="1047" t="s">
        <v>16970</v>
      </c>
      <c r="N238" s="1250" t="s">
        <v>12888</v>
      </c>
      <c r="O238" s="1059" t="s">
        <v>11350</v>
      </c>
      <c r="P238" s="910" t="s">
        <v>12888</v>
      </c>
      <c r="Q238" s="902">
        <v>89400</v>
      </c>
      <c r="R238" s="902">
        <v>485</v>
      </c>
      <c r="S238" s="902">
        <v>203</v>
      </c>
      <c r="T238" s="959">
        <v>50</v>
      </c>
      <c r="U238" s="902" t="s">
        <v>1428</v>
      </c>
      <c r="V238" s="902">
        <v>153</v>
      </c>
      <c r="W238" s="902">
        <v>15</v>
      </c>
      <c r="X238" s="900" t="s">
        <v>735</v>
      </c>
      <c r="Y238" s="902">
        <v>80</v>
      </c>
      <c r="Z238" s="902">
        <v>39</v>
      </c>
      <c r="AA238" s="902">
        <v>1950</v>
      </c>
      <c r="AB238" s="902">
        <v>26</v>
      </c>
      <c r="AC238" s="902" t="s">
        <v>11350</v>
      </c>
      <c r="AD238" s="902">
        <v>122</v>
      </c>
      <c r="AE238" s="902">
        <v>50</v>
      </c>
      <c r="AF238" s="901" t="s">
        <v>6478</v>
      </c>
      <c r="AG238" s="902" t="s">
        <v>11350</v>
      </c>
      <c r="AH238" s="902">
        <v>1000</v>
      </c>
      <c r="AI238" s="901" t="s">
        <v>11350</v>
      </c>
      <c r="AJ238" s="901" t="s">
        <v>11350</v>
      </c>
      <c r="AK238" s="901" t="s">
        <v>523</v>
      </c>
      <c r="AL238" s="901">
        <v>5</v>
      </c>
      <c r="AM238" s="901" t="s">
        <v>11350</v>
      </c>
      <c r="AN238" s="901">
        <v>3</v>
      </c>
      <c r="AO238" s="901">
        <v>2</v>
      </c>
      <c r="AP238" s="901" t="s">
        <v>11350</v>
      </c>
      <c r="AQ238" s="901">
        <v>311</v>
      </c>
      <c r="AR238" s="901" t="s">
        <v>16164</v>
      </c>
      <c r="AS238" s="901" t="s">
        <v>16164</v>
      </c>
      <c r="AT238" s="901" t="s">
        <v>464</v>
      </c>
      <c r="AU238" s="899">
        <v>5674</v>
      </c>
      <c r="AV238" s="1049">
        <v>18.244372990353696</v>
      </c>
      <c r="AW238" s="899">
        <v>4000</v>
      </c>
      <c r="AX238" s="899">
        <v>2000</v>
      </c>
      <c r="AY238" s="899">
        <v>2000</v>
      </c>
      <c r="AZ238" s="899">
        <v>2000</v>
      </c>
      <c r="BA238" s="899">
        <v>2000</v>
      </c>
      <c r="BB238" s="900" t="s">
        <v>11350</v>
      </c>
      <c r="BC238" s="900" t="s">
        <v>11350</v>
      </c>
      <c r="BD238" s="900" t="s">
        <v>11350</v>
      </c>
      <c r="BE238" s="1012" t="s">
        <v>6479</v>
      </c>
      <c r="BF238" s="902">
        <v>4000</v>
      </c>
      <c r="BG238" s="902">
        <v>2000</v>
      </c>
      <c r="BH238" s="902">
        <v>2000</v>
      </c>
      <c r="BI238" s="902">
        <v>2000</v>
      </c>
      <c r="BJ238" s="902">
        <v>2000</v>
      </c>
      <c r="BK238" s="900" t="s">
        <v>11350</v>
      </c>
      <c r="BL238" s="900" t="s">
        <v>11350</v>
      </c>
      <c r="BM238" s="1012" t="s">
        <v>11350</v>
      </c>
      <c r="BN238" s="1012" t="s">
        <v>6479</v>
      </c>
      <c r="BO238" s="901" t="s">
        <v>11350</v>
      </c>
      <c r="BP238" s="901" t="s">
        <v>11350</v>
      </c>
      <c r="BQ238" s="901" t="s">
        <v>11350</v>
      </c>
      <c r="BR238" s="901" t="s">
        <v>11350</v>
      </c>
      <c r="BS238" s="901" t="s">
        <v>11350</v>
      </c>
      <c r="BT238" s="901" t="s">
        <v>11350</v>
      </c>
      <c r="BU238" s="901" t="s">
        <v>11350</v>
      </c>
      <c r="BV238" s="901" t="s">
        <v>11350</v>
      </c>
      <c r="BW238" s="924" t="s">
        <v>11350</v>
      </c>
      <c r="BX238" s="901" t="s">
        <v>11350</v>
      </c>
      <c r="BY238" s="901">
        <v>3</v>
      </c>
      <c r="BZ238" s="901">
        <v>1</v>
      </c>
      <c r="CA238" s="901">
        <v>1</v>
      </c>
      <c r="CB238" s="901">
        <v>2</v>
      </c>
      <c r="CC238" s="901">
        <v>1</v>
      </c>
    </row>
    <row r="239" spans="1:81" s="6" customFormat="1" ht="16.5" customHeight="1">
      <c r="A239" s="123">
        <v>177</v>
      </c>
      <c r="B239" s="901" t="s">
        <v>145</v>
      </c>
      <c r="C239" s="925" t="s">
        <v>156</v>
      </c>
      <c r="D239" s="925" t="s">
        <v>32</v>
      </c>
      <c r="E239" s="925" t="s">
        <v>5507</v>
      </c>
      <c r="F239" s="925" t="s">
        <v>6480</v>
      </c>
      <c r="G239" s="1253" t="s">
        <v>20111</v>
      </c>
      <c r="H239" s="901" t="s">
        <v>16971</v>
      </c>
      <c r="I239" s="998" t="s">
        <v>16972</v>
      </c>
      <c r="J239" s="901" t="s">
        <v>12899</v>
      </c>
      <c r="K239" s="943" t="s">
        <v>16638</v>
      </c>
      <c r="L239" s="943" t="s">
        <v>6481</v>
      </c>
      <c r="M239" s="925" t="s">
        <v>16973</v>
      </c>
      <c r="N239" s="1250" t="s">
        <v>12888</v>
      </c>
      <c r="O239" s="1250" t="s">
        <v>11350</v>
      </c>
      <c r="P239" s="910" t="s">
        <v>12888</v>
      </c>
      <c r="Q239" s="902">
        <v>15700</v>
      </c>
      <c r="R239" s="902">
        <v>850</v>
      </c>
      <c r="S239" s="902">
        <v>15401</v>
      </c>
      <c r="T239" s="959">
        <v>14850</v>
      </c>
      <c r="U239" s="902" t="s">
        <v>418</v>
      </c>
      <c r="V239" s="902">
        <v>551</v>
      </c>
      <c r="W239" s="902">
        <v>249</v>
      </c>
      <c r="X239" s="900" t="s">
        <v>11350</v>
      </c>
      <c r="Y239" s="902">
        <v>46</v>
      </c>
      <c r="Z239" s="902" t="s">
        <v>11350</v>
      </c>
      <c r="AA239" s="902">
        <v>300</v>
      </c>
      <c r="AB239" s="902">
        <v>90</v>
      </c>
      <c r="AC239" s="902" t="s">
        <v>11350</v>
      </c>
      <c r="AD239" s="902">
        <v>281</v>
      </c>
      <c r="AE239" s="902">
        <v>20</v>
      </c>
      <c r="AF239" s="926" t="s">
        <v>6482</v>
      </c>
      <c r="AG239" s="902" t="s">
        <v>11350</v>
      </c>
      <c r="AH239" s="902">
        <v>282</v>
      </c>
      <c r="AI239" s="901" t="s">
        <v>11350</v>
      </c>
      <c r="AJ239" s="901" t="s">
        <v>11350</v>
      </c>
      <c r="AK239" s="901" t="s">
        <v>515</v>
      </c>
      <c r="AL239" s="901">
        <v>8</v>
      </c>
      <c r="AM239" s="901">
        <v>1</v>
      </c>
      <c r="AN239" s="901" t="s">
        <v>11350</v>
      </c>
      <c r="AO239" s="901">
        <v>7</v>
      </c>
      <c r="AP239" s="901" t="s">
        <v>11350</v>
      </c>
      <c r="AQ239" s="901">
        <v>365</v>
      </c>
      <c r="AR239" s="941" t="s">
        <v>16188</v>
      </c>
      <c r="AS239" s="941" t="s">
        <v>16188</v>
      </c>
      <c r="AT239" s="941" t="s">
        <v>11350</v>
      </c>
      <c r="AU239" s="899">
        <v>5000</v>
      </c>
      <c r="AV239" s="1049">
        <v>13.698630136986301</v>
      </c>
      <c r="AW239" s="899" t="s">
        <v>11350</v>
      </c>
      <c r="AX239" s="899" t="s">
        <v>11350</v>
      </c>
      <c r="AY239" s="899" t="s">
        <v>11350</v>
      </c>
      <c r="AZ239" s="899" t="s">
        <v>11350</v>
      </c>
      <c r="BA239" s="899" t="s">
        <v>11350</v>
      </c>
      <c r="BB239" s="1254" t="s">
        <v>11350</v>
      </c>
      <c r="BC239" s="1254" t="s">
        <v>11350</v>
      </c>
      <c r="BD239" s="1254" t="s">
        <v>11350</v>
      </c>
      <c r="BE239" s="1176" t="s">
        <v>11350</v>
      </c>
      <c r="BF239" s="902" t="s">
        <v>11350</v>
      </c>
      <c r="BG239" s="902" t="s">
        <v>11350</v>
      </c>
      <c r="BH239" s="902" t="s">
        <v>11350</v>
      </c>
      <c r="BI239" s="902" t="s">
        <v>11350</v>
      </c>
      <c r="BJ239" s="902" t="s">
        <v>11350</v>
      </c>
      <c r="BK239" s="1254" t="s">
        <v>11350</v>
      </c>
      <c r="BL239" s="1254" t="s">
        <v>11350</v>
      </c>
      <c r="BM239" s="1176" t="s">
        <v>11350</v>
      </c>
      <c r="BN239" s="1176" t="s">
        <v>11350</v>
      </c>
      <c r="BO239" s="901" t="s">
        <v>11350</v>
      </c>
      <c r="BP239" s="901" t="s">
        <v>11350</v>
      </c>
      <c r="BQ239" s="901" t="s">
        <v>11350</v>
      </c>
      <c r="BR239" s="901" t="s">
        <v>11350</v>
      </c>
      <c r="BS239" s="901" t="s">
        <v>11350</v>
      </c>
      <c r="BT239" s="901" t="s">
        <v>11350</v>
      </c>
      <c r="BU239" s="901" t="s">
        <v>11350</v>
      </c>
      <c r="BV239" s="901" t="s">
        <v>11350</v>
      </c>
      <c r="BW239" s="924" t="s">
        <v>11350</v>
      </c>
      <c r="BX239" s="901" t="s">
        <v>11350</v>
      </c>
      <c r="BY239" s="901">
        <v>3</v>
      </c>
      <c r="BZ239" s="901">
        <v>1</v>
      </c>
      <c r="CA239" s="901">
        <v>1</v>
      </c>
      <c r="CB239" s="901" t="s">
        <v>11350</v>
      </c>
      <c r="CC239" s="901" t="s">
        <v>11350</v>
      </c>
    </row>
    <row r="240" spans="1:81" s="6" customFormat="1" ht="16.5" customHeight="1">
      <c r="A240" s="123">
        <v>178</v>
      </c>
      <c r="B240" s="901" t="s">
        <v>145</v>
      </c>
      <c r="C240" s="925" t="s">
        <v>150</v>
      </c>
      <c r="D240" s="925" t="s">
        <v>32</v>
      </c>
      <c r="E240" s="925" t="s">
        <v>5507</v>
      </c>
      <c r="F240" s="654" t="s">
        <v>6483</v>
      </c>
      <c r="G240" s="1249" t="s">
        <v>20112</v>
      </c>
      <c r="H240" s="901" t="s">
        <v>16974</v>
      </c>
      <c r="I240" s="901" t="s">
        <v>14268</v>
      </c>
      <c r="J240" s="901" t="s">
        <v>12899</v>
      </c>
      <c r="K240" s="901" t="s">
        <v>14268</v>
      </c>
      <c r="L240" s="901" t="s">
        <v>6484</v>
      </c>
      <c r="M240" s="1067" t="s">
        <v>16975</v>
      </c>
      <c r="N240" s="1250" t="s">
        <v>12888</v>
      </c>
      <c r="O240" s="1059" t="s">
        <v>11350</v>
      </c>
      <c r="P240" s="910" t="s">
        <v>12888</v>
      </c>
      <c r="Q240" s="902">
        <v>2979</v>
      </c>
      <c r="R240" s="902">
        <v>939</v>
      </c>
      <c r="S240" s="902">
        <v>435</v>
      </c>
      <c r="T240" s="959">
        <v>280</v>
      </c>
      <c r="U240" s="902" t="s">
        <v>11350</v>
      </c>
      <c r="V240" s="902">
        <v>155</v>
      </c>
      <c r="W240" s="902">
        <v>54</v>
      </c>
      <c r="X240" s="900" t="s">
        <v>401</v>
      </c>
      <c r="Y240" s="902">
        <v>79</v>
      </c>
      <c r="Z240" s="902">
        <v>18</v>
      </c>
      <c r="AA240" s="902" t="s">
        <v>11350</v>
      </c>
      <c r="AB240" s="902">
        <v>87</v>
      </c>
      <c r="AC240" s="902" t="s">
        <v>11350</v>
      </c>
      <c r="AD240" s="902">
        <v>50</v>
      </c>
      <c r="AE240" s="902">
        <v>50</v>
      </c>
      <c r="AF240" s="901" t="s">
        <v>6485</v>
      </c>
      <c r="AG240" s="902">
        <v>565</v>
      </c>
      <c r="AH240" s="902">
        <v>565</v>
      </c>
      <c r="AI240" s="901" t="s">
        <v>1421</v>
      </c>
      <c r="AJ240" s="901" t="s">
        <v>1421</v>
      </c>
      <c r="AK240" s="901" t="s">
        <v>890</v>
      </c>
      <c r="AL240" s="901">
        <v>3</v>
      </c>
      <c r="AM240" s="901">
        <v>1</v>
      </c>
      <c r="AN240" s="901">
        <v>1</v>
      </c>
      <c r="AO240" s="901">
        <v>1</v>
      </c>
      <c r="AP240" s="901" t="s">
        <v>11350</v>
      </c>
      <c r="AQ240" s="901">
        <v>365</v>
      </c>
      <c r="AR240" s="901" t="s">
        <v>16171</v>
      </c>
      <c r="AS240" s="901" t="s">
        <v>16171</v>
      </c>
      <c r="AT240" s="901" t="s">
        <v>11350</v>
      </c>
      <c r="AU240" s="899">
        <v>20390</v>
      </c>
      <c r="AV240" s="1049">
        <v>55.863013698630134</v>
      </c>
      <c r="AW240" s="899" t="s">
        <v>11350</v>
      </c>
      <c r="AX240" s="899" t="s">
        <v>11350</v>
      </c>
      <c r="AY240" s="899" t="s">
        <v>11350</v>
      </c>
      <c r="AZ240" s="899" t="s">
        <v>11350</v>
      </c>
      <c r="BA240" s="899" t="s">
        <v>11350</v>
      </c>
      <c r="BB240" s="1254" t="s">
        <v>11350</v>
      </c>
      <c r="BC240" s="1254" t="s">
        <v>11350</v>
      </c>
      <c r="BD240" s="1254" t="s">
        <v>11350</v>
      </c>
      <c r="BE240" s="1145" t="s">
        <v>364</v>
      </c>
      <c r="BF240" s="902" t="s">
        <v>11350</v>
      </c>
      <c r="BG240" s="902" t="s">
        <v>11350</v>
      </c>
      <c r="BH240" s="902" t="s">
        <v>11350</v>
      </c>
      <c r="BI240" s="902" t="s">
        <v>11350</v>
      </c>
      <c r="BJ240" s="902" t="s">
        <v>11350</v>
      </c>
      <c r="BK240" s="1254" t="s">
        <v>11350</v>
      </c>
      <c r="BL240" s="1254" t="s">
        <v>11350</v>
      </c>
      <c r="BM240" s="1145" t="s">
        <v>11350</v>
      </c>
      <c r="BN240" s="1145" t="s">
        <v>364</v>
      </c>
      <c r="BO240" s="901" t="s">
        <v>11350</v>
      </c>
      <c r="BP240" s="901" t="s">
        <v>11350</v>
      </c>
      <c r="BQ240" s="901" t="s">
        <v>11350</v>
      </c>
      <c r="BR240" s="901" t="s">
        <v>11350</v>
      </c>
      <c r="BS240" s="901" t="s">
        <v>11350</v>
      </c>
      <c r="BT240" s="901" t="s">
        <v>11350</v>
      </c>
      <c r="BU240" s="901" t="s">
        <v>11350</v>
      </c>
      <c r="BV240" s="901" t="s">
        <v>11350</v>
      </c>
      <c r="BW240" s="924" t="s">
        <v>11350</v>
      </c>
      <c r="BX240" s="901" t="s">
        <v>11350</v>
      </c>
      <c r="BY240" s="913">
        <v>1</v>
      </c>
      <c r="BZ240" s="901">
        <v>1</v>
      </c>
      <c r="CA240" s="901" t="s">
        <v>11350</v>
      </c>
      <c r="CB240" s="901" t="s">
        <v>11350</v>
      </c>
      <c r="CC240" s="901" t="s">
        <v>11350</v>
      </c>
    </row>
    <row r="241" spans="1:81" s="6" customFormat="1" ht="16.5" customHeight="1">
      <c r="A241" s="123">
        <v>179</v>
      </c>
      <c r="B241" s="901" t="s">
        <v>145</v>
      </c>
      <c r="C241" s="925" t="s">
        <v>152</v>
      </c>
      <c r="D241" s="925" t="s">
        <v>32</v>
      </c>
      <c r="E241" s="925" t="s">
        <v>5507</v>
      </c>
      <c r="F241" s="925" t="s">
        <v>6486</v>
      </c>
      <c r="G241" s="1010" t="s">
        <v>6487</v>
      </c>
      <c r="H241" s="925" t="s">
        <v>16976</v>
      </c>
      <c r="I241" s="901" t="s">
        <v>16977</v>
      </c>
      <c r="J241" s="901" t="s">
        <v>12899</v>
      </c>
      <c r="K241" s="901" t="s">
        <v>16978</v>
      </c>
      <c r="L241" s="1046" t="s">
        <v>6488</v>
      </c>
      <c r="M241" s="925" t="s">
        <v>16979</v>
      </c>
      <c r="N241" s="925" t="s">
        <v>12899</v>
      </c>
      <c r="O241" s="925" t="s">
        <v>357</v>
      </c>
      <c r="P241" s="925" t="s">
        <v>12888</v>
      </c>
      <c r="Q241" s="982">
        <v>6843</v>
      </c>
      <c r="R241" s="902">
        <v>549</v>
      </c>
      <c r="S241" s="902">
        <v>132</v>
      </c>
      <c r="T241" s="959">
        <v>66</v>
      </c>
      <c r="U241" s="902" t="s">
        <v>5317</v>
      </c>
      <c r="V241" s="902">
        <v>66</v>
      </c>
      <c r="W241" s="902">
        <v>33</v>
      </c>
      <c r="X241" s="900" t="s">
        <v>401</v>
      </c>
      <c r="Y241" s="902">
        <v>66</v>
      </c>
      <c r="Z241" s="902" t="s">
        <v>11350</v>
      </c>
      <c r="AA241" s="902" t="s">
        <v>11350</v>
      </c>
      <c r="AB241" s="902">
        <v>33</v>
      </c>
      <c r="AC241" s="982" t="s">
        <v>11350</v>
      </c>
      <c r="AD241" s="982" t="s">
        <v>11350</v>
      </c>
      <c r="AE241" s="982">
        <v>20</v>
      </c>
      <c r="AF241" s="926" t="s">
        <v>6489</v>
      </c>
      <c r="AG241" s="982" t="s">
        <v>11350</v>
      </c>
      <c r="AH241" s="982">
        <v>180</v>
      </c>
      <c r="AI241" s="926" t="s">
        <v>11350</v>
      </c>
      <c r="AJ241" s="926" t="s">
        <v>11350</v>
      </c>
      <c r="AK241" s="926" t="s">
        <v>387</v>
      </c>
      <c r="AL241" s="901">
        <v>5</v>
      </c>
      <c r="AM241" s="926">
        <v>1</v>
      </c>
      <c r="AN241" s="926">
        <v>2</v>
      </c>
      <c r="AO241" s="926">
        <v>1</v>
      </c>
      <c r="AP241" s="926">
        <v>1</v>
      </c>
      <c r="AQ241" s="926">
        <v>300</v>
      </c>
      <c r="AR241" s="925" t="s">
        <v>16164</v>
      </c>
      <c r="AS241" s="925" t="s">
        <v>16164</v>
      </c>
      <c r="AT241" s="925" t="s">
        <v>711</v>
      </c>
      <c r="AU241" s="899">
        <v>500</v>
      </c>
      <c r="AV241" s="1049">
        <v>1.6666666666666667</v>
      </c>
      <c r="AW241" s="1251" t="s">
        <v>11350</v>
      </c>
      <c r="AX241" s="1251" t="s">
        <v>11350</v>
      </c>
      <c r="AY241" s="1251" t="s">
        <v>11350</v>
      </c>
      <c r="AZ241" s="1251" t="s">
        <v>11350</v>
      </c>
      <c r="BA241" s="1251" t="s">
        <v>11350</v>
      </c>
      <c r="BB241" s="1252" t="s">
        <v>11350</v>
      </c>
      <c r="BC241" s="1252" t="s">
        <v>11350</v>
      </c>
      <c r="BD241" s="925" t="s">
        <v>11350</v>
      </c>
      <c r="BE241" s="925" t="s">
        <v>364</v>
      </c>
      <c r="BF241" s="983" t="s">
        <v>11350</v>
      </c>
      <c r="BG241" s="983" t="s">
        <v>11350</v>
      </c>
      <c r="BH241" s="983" t="s">
        <v>11350</v>
      </c>
      <c r="BI241" s="983" t="s">
        <v>11350</v>
      </c>
      <c r="BJ241" s="983" t="s">
        <v>11350</v>
      </c>
      <c r="BK241" s="1252" t="s">
        <v>11350</v>
      </c>
      <c r="BL241" s="1252" t="s">
        <v>11350</v>
      </c>
      <c r="BM241" s="925" t="s">
        <v>11350</v>
      </c>
      <c r="BN241" s="925" t="s">
        <v>364</v>
      </c>
      <c r="BO241" s="901" t="s">
        <v>11350</v>
      </c>
      <c r="BP241" s="925" t="s">
        <v>11350</v>
      </c>
      <c r="BQ241" s="925" t="s">
        <v>11350</v>
      </c>
      <c r="BR241" s="925" t="s">
        <v>11350</v>
      </c>
      <c r="BS241" s="925" t="s">
        <v>11350</v>
      </c>
      <c r="BT241" s="925" t="s">
        <v>11350</v>
      </c>
      <c r="BU241" s="925" t="s">
        <v>11350</v>
      </c>
      <c r="BV241" s="925" t="s">
        <v>11350</v>
      </c>
      <c r="BW241" s="986" t="s">
        <v>11350</v>
      </c>
      <c r="BX241" s="925" t="s">
        <v>11350</v>
      </c>
      <c r="BY241" s="913">
        <v>1</v>
      </c>
      <c r="BZ241" s="925">
        <v>2</v>
      </c>
      <c r="CA241" s="925">
        <v>1</v>
      </c>
      <c r="CB241" s="925" t="s">
        <v>11350</v>
      </c>
      <c r="CC241" s="925" t="s">
        <v>11350</v>
      </c>
    </row>
    <row r="242" spans="1:81" s="7" customFormat="1" ht="16.5" customHeight="1">
      <c r="A242" s="123">
        <v>180</v>
      </c>
      <c r="B242" s="901" t="s">
        <v>145</v>
      </c>
      <c r="C242" s="925" t="s">
        <v>155</v>
      </c>
      <c r="D242" s="925" t="s">
        <v>32</v>
      </c>
      <c r="E242" s="925" t="s">
        <v>5507</v>
      </c>
      <c r="F242" s="925" t="s">
        <v>6490</v>
      </c>
      <c r="G242" s="1241" t="s">
        <v>19956</v>
      </c>
      <c r="H242" s="901" t="s">
        <v>14239</v>
      </c>
      <c r="I242" s="901" t="s">
        <v>16980</v>
      </c>
      <c r="J242" s="901" t="s">
        <v>12899</v>
      </c>
      <c r="K242" s="1046" t="s">
        <v>14205</v>
      </c>
      <c r="L242" s="1255" t="s">
        <v>6491</v>
      </c>
      <c r="M242" s="1067" t="s">
        <v>16981</v>
      </c>
      <c r="N242" s="1250" t="s">
        <v>12888</v>
      </c>
      <c r="O242" s="1059" t="s">
        <v>11350</v>
      </c>
      <c r="P242" s="910" t="s">
        <v>12888</v>
      </c>
      <c r="Q242" s="902">
        <v>12200</v>
      </c>
      <c r="R242" s="902">
        <v>419.25</v>
      </c>
      <c r="S242" s="902">
        <v>238</v>
      </c>
      <c r="T242" s="959">
        <v>119</v>
      </c>
      <c r="U242" s="902" t="s">
        <v>11350</v>
      </c>
      <c r="V242" s="902">
        <v>119</v>
      </c>
      <c r="W242" s="902">
        <v>27</v>
      </c>
      <c r="X242" s="900" t="s">
        <v>401</v>
      </c>
      <c r="Y242" s="902" t="s">
        <v>11350</v>
      </c>
      <c r="Z242" s="902" t="s">
        <v>11350</v>
      </c>
      <c r="AA242" s="902" t="s">
        <v>11350</v>
      </c>
      <c r="AB242" s="902">
        <v>7.66</v>
      </c>
      <c r="AC242" s="902" t="s">
        <v>11350</v>
      </c>
      <c r="AD242" s="902" t="s">
        <v>11350</v>
      </c>
      <c r="AE242" s="902" t="s">
        <v>11350</v>
      </c>
      <c r="AF242" s="926" t="s">
        <v>6492</v>
      </c>
      <c r="AG242" s="902" t="s">
        <v>11350</v>
      </c>
      <c r="AH242" s="902">
        <v>80</v>
      </c>
      <c r="AI242" s="909" t="s">
        <v>11350</v>
      </c>
      <c r="AJ242" s="901" t="s">
        <v>11350</v>
      </c>
      <c r="AK242" s="901" t="s">
        <v>6493</v>
      </c>
      <c r="AL242" s="901" t="s">
        <v>11350</v>
      </c>
      <c r="AM242" s="909" t="s">
        <v>11350</v>
      </c>
      <c r="AN242" s="909" t="s">
        <v>11350</v>
      </c>
      <c r="AO242" s="909" t="s">
        <v>11350</v>
      </c>
      <c r="AP242" s="909" t="s">
        <v>11350</v>
      </c>
      <c r="AQ242" s="901">
        <v>300</v>
      </c>
      <c r="AR242" s="901" t="s">
        <v>16186</v>
      </c>
      <c r="AS242" s="901" t="s">
        <v>16186</v>
      </c>
      <c r="AT242" s="901" t="s">
        <v>3136</v>
      </c>
      <c r="AU242" s="899">
        <v>85000</v>
      </c>
      <c r="AV242" s="1049">
        <v>283.33333333333331</v>
      </c>
      <c r="AW242" s="949" t="s">
        <v>11350</v>
      </c>
      <c r="AX242" s="949" t="s">
        <v>11350</v>
      </c>
      <c r="AY242" s="949" t="s">
        <v>11350</v>
      </c>
      <c r="AZ242" s="949" t="s">
        <v>11350</v>
      </c>
      <c r="BA242" s="949" t="s">
        <v>11350</v>
      </c>
      <c r="BB242" s="1254" t="s">
        <v>11350</v>
      </c>
      <c r="BC242" s="1254" t="s">
        <v>11350</v>
      </c>
      <c r="BD242" s="1176" t="s">
        <v>11350</v>
      </c>
      <c r="BE242" s="1176" t="s">
        <v>364</v>
      </c>
      <c r="BF242" s="907" t="s">
        <v>11350</v>
      </c>
      <c r="BG242" s="907" t="s">
        <v>11350</v>
      </c>
      <c r="BH242" s="907" t="s">
        <v>11350</v>
      </c>
      <c r="BI242" s="907" t="s">
        <v>11350</v>
      </c>
      <c r="BJ242" s="907" t="s">
        <v>11350</v>
      </c>
      <c r="BK242" s="1254" t="s">
        <v>11350</v>
      </c>
      <c r="BL242" s="1254" t="s">
        <v>11350</v>
      </c>
      <c r="BM242" s="1176" t="s">
        <v>11350</v>
      </c>
      <c r="BN242" s="1176" t="s">
        <v>364</v>
      </c>
      <c r="BO242" s="901" t="s">
        <v>11350</v>
      </c>
      <c r="BP242" s="901" t="s">
        <v>11350</v>
      </c>
      <c r="BQ242" s="901" t="s">
        <v>11350</v>
      </c>
      <c r="BR242" s="901" t="s">
        <v>11350</v>
      </c>
      <c r="BS242" s="901" t="s">
        <v>11350</v>
      </c>
      <c r="BT242" s="901" t="s">
        <v>11350</v>
      </c>
      <c r="BU242" s="901" t="s">
        <v>11350</v>
      </c>
      <c r="BV242" s="901" t="s">
        <v>11350</v>
      </c>
      <c r="BW242" s="924" t="s">
        <v>11350</v>
      </c>
      <c r="BX242" s="901" t="s">
        <v>11350</v>
      </c>
      <c r="BY242" s="901" t="s">
        <v>11350</v>
      </c>
      <c r="BZ242" s="901" t="s">
        <v>11350</v>
      </c>
      <c r="CA242" s="901">
        <v>1</v>
      </c>
      <c r="CB242" s="901" t="s">
        <v>11350</v>
      </c>
      <c r="CC242" s="901" t="s">
        <v>11350</v>
      </c>
    </row>
    <row r="243" spans="1:81" s="6" customFormat="1" ht="16.5" customHeight="1">
      <c r="A243" s="123">
        <v>181</v>
      </c>
      <c r="B243" s="998" t="s">
        <v>145</v>
      </c>
      <c r="C243" s="925" t="s">
        <v>149</v>
      </c>
      <c r="D243" s="925" t="s">
        <v>32</v>
      </c>
      <c r="E243" s="925" t="s">
        <v>5507</v>
      </c>
      <c r="F243" s="1256" t="s">
        <v>6494</v>
      </c>
      <c r="G243" s="1257" t="s">
        <v>6495</v>
      </c>
      <c r="H243" s="925" t="s">
        <v>16982</v>
      </c>
      <c r="I243" s="901" t="s">
        <v>16364</v>
      </c>
      <c r="J243" s="901" t="s">
        <v>12899</v>
      </c>
      <c r="K243" s="901" t="s">
        <v>16983</v>
      </c>
      <c r="L243" s="943" t="s">
        <v>6496</v>
      </c>
      <c r="M243" s="925" t="s">
        <v>20113</v>
      </c>
      <c r="N243" s="1250" t="s">
        <v>12888</v>
      </c>
      <c r="O243" s="925" t="s">
        <v>11350</v>
      </c>
      <c r="P243" s="910" t="s">
        <v>12888</v>
      </c>
      <c r="Q243" s="902">
        <v>240.72</v>
      </c>
      <c r="R243" s="902">
        <v>181.69</v>
      </c>
      <c r="S243" s="902">
        <v>144.65</v>
      </c>
      <c r="T243" s="959" t="s">
        <v>11350</v>
      </c>
      <c r="U243" s="902" t="s">
        <v>11350</v>
      </c>
      <c r="V243" s="902">
        <v>145</v>
      </c>
      <c r="W243" s="902">
        <v>17</v>
      </c>
      <c r="X243" s="900" t="s">
        <v>401</v>
      </c>
      <c r="Y243" s="902" t="s">
        <v>11350</v>
      </c>
      <c r="Z243" s="902" t="s">
        <v>11350</v>
      </c>
      <c r="AA243" s="902" t="s">
        <v>11350</v>
      </c>
      <c r="AB243" s="902">
        <v>20.39</v>
      </c>
      <c r="AC243" s="902" t="s">
        <v>11350</v>
      </c>
      <c r="AD243" s="902" t="s">
        <v>11350</v>
      </c>
      <c r="AE243" s="902">
        <v>30</v>
      </c>
      <c r="AF243" s="926" t="s">
        <v>6497</v>
      </c>
      <c r="AG243" s="902">
        <v>110</v>
      </c>
      <c r="AH243" s="902">
        <v>110</v>
      </c>
      <c r="AI243" s="926" t="s">
        <v>11350</v>
      </c>
      <c r="AJ243" s="926" t="s">
        <v>11350</v>
      </c>
      <c r="AK243" s="926" t="s">
        <v>1802</v>
      </c>
      <c r="AL243" s="998">
        <v>3</v>
      </c>
      <c r="AM243" s="926" t="s">
        <v>11350</v>
      </c>
      <c r="AN243" s="926">
        <v>2</v>
      </c>
      <c r="AO243" s="926">
        <v>1</v>
      </c>
      <c r="AP243" s="926" t="s">
        <v>11350</v>
      </c>
      <c r="AQ243" s="926">
        <v>300</v>
      </c>
      <c r="AR243" s="925" t="s">
        <v>16164</v>
      </c>
      <c r="AS243" s="925" t="s">
        <v>16164</v>
      </c>
      <c r="AT243" s="925" t="s">
        <v>464</v>
      </c>
      <c r="AU243" s="899">
        <v>3000</v>
      </c>
      <c r="AV243" s="1049">
        <v>10</v>
      </c>
      <c r="AW243" s="949" t="s">
        <v>11350</v>
      </c>
      <c r="AX243" s="949" t="s">
        <v>11350</v>
      </c>
      <c r="AY243" s="949" t="s">
        <v>11350</v>
      </c>
      <c r="AZ243" s="949" t="s">
        <v>11350</v>
      </c>
      <c r="BA243" s="949" t="s">
        <v>11350</v>
      </c>
      <c r="BB243" s="1258" t="s">
        <v>11350</v>
      </c>
      <c r="BC243" s="1258" t="s">
        <v>11350</v>
      </c>
      <c r="BD243" s="925" t="s">
        <v>11350</v>
      </c>
      <c r="BE243" s="925" t="s">
        <v>11350</v>
      </c>
      <c r="BF243" s="907">
        <v>2000</v>
      </c>
      <c r="BG243" s="907">
        <v>1000</v>
      </c>
      <c r="BH243" s="907">
        <v>1000</v>
      </c>
      <c r="BI243" s="907">
        <v>1000</v>
      </c>
      <c r="BJ243" s="907">
        <v>2000</v>
      </c>
      <c r="BK243" s="1258">
        <v>10</v>
      </c>
      <c r="BL243" s="1258">
        <v>30</v>
      </c>
      <c r="BM243" s="925" t="s">
        <v>6498</v>
      </c>
      <c r="BN243" s="925" t="s">
        <v>6499</v>
      </c>
      <c r="BO243" s="998" t="s">
        <v>11350</v>
      </c>
      <c r="BP243" s="925" t="s">
        <v>11350</v>
      </c>
      <c r="BQ243" s="925" t="s">
        <v>11350</v>
      </c>
      <c r="BR243" s="925" t="s">
        <v>11350</v>
      </c>
      <c r="BS243" s="925" t="s">
        <v>11350</v>
      </c>
      <c r="BT243" s="925" t="s">
        <v>11350</v>
      </c>
      <c r="BU243" s="925" t="s">
        <v>11350</v>
      </c>
      <c r="BV243" s="925" t="s">
        <v>11350</v>
      </c>
      <c r="BW243" s="986" t="s">
        <v>11350</v>
      </c>
      <c r="BX243" s="925" t="s">
        <v>11350</v>
      </c>
      <c r="BY243" s="998">
        <v>1</v>
      </c>
      <c r="BZ243" s="925" t="s">
        <v>11350</v>
      </c>
      <c r="CA243" s="925" t="s">
        <v>11350</v>
      </c>
      <c r="CB243" s="925" t="s">
        <v>11350</v>
      </c>
      <c r="CC243" s="925" t="s">
        <v>11350</v>
      </c>
    </row>
    <row r="244" spans="1:81" s="6" customFormat="1" ht="16.5" customHeight="1">
      <c r="A244" s="123">
        <v>182</v>
      </c>
      <c r="B244" s="901" t="s">
        <v>145</v>
      </c>
      <c r="C244" s="925" t="s">
        <v>149</v>
      </c>
      <c r="D244" s="925" t="s">
        <v>32</v>
      </c>
      <c r="E244" s="925" t="s">
        <v>5507</v>
      </c>
      <c r="F244" s="998" t="s">
        <v>6500</v>
      </c>
      <c r="G244" s="1253" t="s">
        <v>6501</v>
      </c>
      <c r="H244" s="901" t="s">
        <v>16984</v>
      </c>
      <c r="I244" s="901" t="s">
        <v>16985</v>
      </c>
      <c r="J244" s="901" t="s">
        <v>12899</v>
      </c>
      <c r="K244" s="1046" t="s">
        <v>16985</v>
      </c>
      <c r="L244" s="1046" t="s">
        <v>6502</v>
      </c>
      <c r="M244" s="1067" t="s">
        <v>16986</v>
      </c>
      <c r="N244" s="1250" t="s">
        <v>12888</v>
      </c>
      <c r="O244" s="1059" t="s">
        <v>11350</v>
      </c>
      <c r="P244" s="910" t="s">
        <v>12888</v>
      </c>
      <c r="Q244" s="902">
        <v>9917</v>
      </c>
      <c r="R244" s="902">
        <v>957</v>
      </c>
      <c r="S244" s="902">
        <v>251.1</v>
      </c>
      <c r="T244" s="959" t="s">
        <v>11350</v>
      </c>
      <c r="U244" s="902" t="s">
        <v>11350</v>
      </c>
      <c r="V244" s="902">
        <v>251.1</v>
      </c>
      <c r="W244" s="902">
        <v>65</v>
      </c>
      <c r="X244" s="900" t="s">
        <v>401</v>
      </c>
      <c r="Y244" s="902">
        <v>64.8</v>
      </c>
      <c r="Z244" s="902">
        <v>64.8</v>
      </c>
      <c r="AA244" s="902">
        <v>7200</v>
      </c>
      <c r="AB244" s="902">
        <v>64.8</v>
      </c>
      <c r="AC244" s="902" t="s">
        <v>11350</v>
      </c>
      <c r="AD244" s="902">
        <v>30</v>
      </c>
      <c r="AE244" s="902">
        <v>100</v>
      </c>
      <c r="AF244" s="926" t="s">
        <v>6497</v>
      </c>
      <c r="AG244" s="902">
        <v>255</v>
      </c>
      <c r="AH244" s="902">
        <v>255</v>
      </c>
      <c r="AI244" s="901" t="s">
        <v>11350</v>
      </c>
      <c r="AJ244" s="901" t="s">
        <v>11350</v>
      </c>
      <c r="AK244" s="901" t="s">
        <v>515</v>
      </c>
      <c r="AL244" s="901">
        <v>2</v>
      </c>
      <c r="AM244" s="901" t="s">
        <v>11350</v>
      </c>
      <c r="AN244" s="901">
        <v>1</v>
      </c>
      <c r="AO244" s="901">
        <v>1</v>
      </c>
      <c r="AP244" s="901" t="s">
        <v>11350</v>
      </c>
      <c r="AQ244" s="901">
        <v>363</v>
      </c>
      <c r="AR244" s="1098" t="s">
        <v>16164</v>
      </c>
      <c r="AS244" s="1098" t="s">
        <v>16164</v>
      </c>
      <c r="AT244" s="901" t="s">
        <v>6503</v>
      </c>
      <c r="AU244" s="899">
        <v>105274</v>
      </c>
      <c r="AV244" s="1049">
        <v>290.01101928374658</v>
      </c>
      <c r="AW244" s="899" t="s">
        <v>11350</v>
      </c>
      <c r="AX244" s="899" t="s">
        <v>11350</v>
      </c>
      <c r="AY244" s="899" t="s">
        <v>11350</v>
      </c>
      <c r="AZ244" s="899" t="s">
        <v>11350</v>
      </c>
      <c r="BA244" s="899" t="s">
        <v>11350</v>
      </c>
      <c r="BB244" s="1254" t="s">
        <v>11350</v>
      </c>
      <c r="BC244" s="1254" t="s">
        <v>11350</v>
      </c>
      <c r="BD244" s="1254" t="s">
        <v>11350</v>
      </c>
      <c r="BE244" s="1145" t="s">
        <v>11350</v>
      </c>
      <c r="BF244" s="902">
        <v>6000</v>
      </c>
      <c r="BG244" s="902">
        <v>4000</v>
      </c>
      <c r="BH244" s="902">
        <v>4000</v>
      </c>
      <c r="BI244" s="902">
        <v>4000</v>
      </c>
      <c r="BJ244" s="902">
        <v>6000</v>
      </c>
      <c r="BK244" s="1254" t="s">
        <v>11350</v>
      </c>
      <c r="BL244" s="1254">
        <v>33</v>
      </c>
      <c r="BM244" s="1254" t="s">
        <v>6504</v>
      </c>
      <c r="BN244" s="1145" t="s">
        <v>6505</v>
      </c>
      <c r="BO244" s="901" t="s">
        <v>11350</v>
      </c>
      <c r="BP244" s="901" t="s">
        <v>11350</v>
      </c>
      <c r="BQ244" s="901" t="s">
        <v>11350</v>
      </c>
      <c r="BR244" s="901" t="s">
        <v>11350</v>
      </c>
      <c r="BS244" s="901" t="s">
        <v>11350</v>
      </c>
      <c r="BT244" s="901" t="s">
        <v>11350</v>
      </c>
      <c r="BU244" s="901" t="s">
        <v>11350</v>
      </c>
      <c r="BV244" s="901" t="s">
        <v>11350</v>
      </c>
      <c r="BW244" s="924" t="s">
        <v>11350</v>
      </c>
      <c r="BX244" s="901" t="s">
        <v>11350</v>
      </c>
      <c r="BY244" s="901">
        <v>2</v>
      </c>
      <c r="BZ244" s="901">
        <v>3</v>
      </c>
      <c r="CA244" s="901">
        <v>1</v>
      </c>
      <c r="CB244" s="901" t="s">
        <v>11350</v>
      </c>
      <c r="CC244" s="901" t="s">
        <v>11350</v>
      </c>
    </row>
    <row r="245" spans="1:81" s="6" customFormat="1" ht="16.5" customHeight="1">
      <c r="A245" s="123">
        <v>183</v>
      </c>
      <c r="B245" s="901" t="s">
        <v>145</v>
      </c>
      <c r="C245" s="901" t="s">
        <v>146</v>
      </c>
      <c r="D245" s="901" t="s">
        <v>32</v>
      </c>
      <c r="E245" s="901" t="s">
        <v>5507</v>
      </c>
      <c r="F245" s="654" t="s">
        <v>6506</v>
      </c>
      <c r="G245" s="1249" t="s">
        <v>20114</v>
      </c>
      <c r="H245" s="901" t="s">
        <v>16987</v>
      </c>
      <c r="I245" s="941" t="s">
        <v>16897</v>
      </c>
      <c r="J245" s="901" t="s">
        <v>12899</v>
      </c>
      <c r="K245" s="943" t="s">
        <v>16897</v>
      </c>
      <c r="L245" s="943" t="s">
        <v>6507</v>
      </c>
      <c r="M245" s="925" t="s">
        <v>16988</v>
      </c>
      <c r="N245" s="1259" t="s">
        <v>12888</v>
      </c>
      <c r="O245" s="1260" t="s">
        <v>11350</v>
      </c>
      <c r="P245" s="1260" t="s">
        <v>12899</v>
      </c>
      <c r="Q245" s="902">
        <v>59400</v>
      </c>
      <c r="R245" s="902">
        <v>15000</v>
      </c>
      <c r="S245" s="902">
        <v>650</v>
      </c>
      <c r="T245" s="959">
        <v>400</v>
      </c>
      <c r="U245" s="902" t="s">
        <v>6508</v>
      </c>
      <c r="V245" s="902">
        <v>250</v>
      </c>
      <c r="W245" s="902">
        <v>100</v>
      </c>
      <c r="X245" s="900" t="s">
        <v>401</v>
      </c>
      <c r="Y245" s="902">
        <v>5000</v>
      </c>
      <c r="Z245" s="902">
        <v>50</v>
      </c>
      <c r="AA245" s="902">
        <v>2000</v>
      </c>
      <c r="AB245" s="902">
        <v>50</v>
      </c>
      <c r="AC245" s="902" t="s">
        <v>11350</v>
      </c>
      <c r="AD245" s="902">
        <v>100</v>
      </c>
      <c r="AE245" s="902">
        <v>100</v>
      </c>
      <c r="AF245" s="926" t="s">
        <v>6509</v>
      </c>
      <c r="AG245" s="902">
        <v>20</v>
      </c>
      <c r="AH245" s="902">
        <v>5000</v>
      </c>
      <c r="AI245" s="901" t="s">
        <v>11350</v>
      </c>
      <c r="AJ245" s="901" t="s">
        <v>11350</v>
      </c>
      <c r="AK245" s="901" t="s">
        <v>477</v>
      </c>
      <c r="AL245" s="901">
        <v>3</v>
      </c>
      <c r="AM245" s="901">
        <v>1</v>
      </c>
      <c r="AN245" s="901" t="s">
        <v>11350</v>
      </c>
      <c r="AO245" s="901">
        <v>2</v>
      </c>
      <c r="AP245" s="901" t="s">
        <v>11350</v>
      </c>
      <c r="AQ245" s="901">
        <v>300</v>
      </c>
      <c r="AR245" s="901" t="s">
        <v>16177</v>
      </c>
      <c r="AS245" s="901" t="s">
        <v>16177</v>
      </c>
      <c r="AT245" s="901" t="s">
        <v>2316</v>
      </c>
      <c r="AU245" s="899">
        <v>8000</v>
      </c>
      <c r="AV245" s="1049">
        <v>26.666666666666668</v>
      </c>
      <c r="AW245" s="899">
        <v>5000</v>
      </c>
      <c r="AX245" s="899">
        <v>3000</v>
      </c>
      <c r="AY245" s="899">
        <v>3000</v>
      </c>
      <c r="AZ245" s="899">
        <v>3000</v>
      </c>
      <c r="BA245" s="899">
        <v>5000</v>
      </c>
      <c r="BB245" s="1254">
        <v>20</v>
      </c>
      <c r="BC245" s="1254" t="s">
        <v>11350</v>
      </c>
      <c r="BD245" s="1254" t="s">
        <v>11350</v>
      </c>
      <c r="BE245" s="1176" t="s">
        <v>1080</v>
      </c>
      <c r="BF245" s="902">
        <v>5000</v>
      </c>
      <c r="BG245" s="902">
        <v>3000</v>
      </c>
      <c r="BH245" s="902">
        <v>3000</v>
      </c>
      <c r="BI245" s="902">
        <v>3000</v>
      </c>
      <c r="BJ245" s="902">
        <v>5000</v>
      </c>
      <c r="BK245" s="1254">
        <v>20</v>
      </c>
      <c r="BL245" s="1254" t="s">
        <v>11350</v>
      </c>
      <c r="BM245" s="1176" t="s">
        <v>11350</v>
      </c>
      <c r="BN245" s="1176" t="s">
        <v>11350</v>
      </c>
      <c r="BO245" s="901" t="s">
        <v>11350</v>
      </c>
      <c r="BP245" s="901" t="s">
        <v>11350</v>
      </c>
      <c r="BQ245" s="901" t="s">
        <v>11350</v>
      </c>
      <c r="BR245" s="901" t="s">
        <v>11350</v>
      </c>
      <c r="BS245" s="901" t="s">
        <v>11350</v>
      </c>
      <c r="BT245" s="901" t="s">
        <v>11350</v>
      </c>
      <c r="BU245" s="901" t="s">
        <v>11350</v>
      </c>
      <c r="BV245" s="901" t="s">
        <v>11350</v>
      </c>
      <c r="BW245" s="924" t="s">
        <v>11350</v>
      </c>
      <c r="BX245" s="901" t="s">
        <v>11350</v>
      </c>
      <c r="BY245" s="901">
        <v>3</v>
      </c>
      <c r="BZ245" s="901" t="s">
        <v>11350</v>
      </c>
      <c r="CA245" s="901">
        <v>2</v>
      </c>
      <c r="CB245" s="901" t="s">
        <v>11350</v>
      </c>
      <c r="CC245" s="901" t="s">
        <v>11350</v>
      </c>
    </row>
    <row r="246" spans="1:81" s="7" customFormat="1" ht="16.5" customHeight="1">
      <c r="A246" s="348"/>
      <c r="B246" s="929" t="s">
        <v>3782</v>
      </c>
      <c r="C246" s="930" t="s">
        <v>11350</v>
      </c>
      <c r="D246" s="930">
        <v>8</v>
      </c>
      <c r="E246" s="931" t="s">
        <v>11350</v>
      </c>
      <c r="F246" s="931" t="s">
        <v>11350</v>
      </c>
      <c r="G246" s="932" t="s">
        <v>11350</v>
      </c>
      <c r="H246" s="1051" t="s">
        <v>11350</v>
      </c>
      <c r="I246" s="1052" t="s">
        <v>11350</v>
      </c>
      <c r="J246" s="1052" t="s">
        <v>11350</v>
      </c>
      <c r="K246" s="1053" t="s">
        <v>11350</v>
      </c>
      <c r="L246" s="1053" t="s">
        <v>11350</v>
      </c>
      <c r="M246" s="1053" t="s">
        <v>11350</v>
      </c>
      <c r="N246" s="1053" t="s">
        <v>11350</v>
      </c>
      <c r="O246" s="1053" t="s">
        <v>11350</v>
      </c>
      <c r="P246" s="1053" t="s">
        <v>11350</v>
      </c>
      <c r="Q246" s="933" t="s">
        <v>11350</v>
      </c>
      <c r="R246" s="933" t="s">
        <v>11350</v>
      </c>
      <c r="S246" s="933" t="s">
        <v>11350</v>
      </c>
      <c r="T246" s="934" t="s">
        <v>11350</v>
      </c>
      <c r="U246" s="933" t="s">
        <v>11350</v>
      </c>
      <c r="V246" s="933" t="s">
        <v>11350</v>
      </c>
      <c r="W246" s="933" t="s">
        <v>11350</v>
      </c>
      <c r="X246" s="935" t="s">
        <v>11350</v>
      </c>
      <c r="Y246" s="933" t="s">
        <v>11350</v>
      </c>
      <c r="Z246" s="933" t="s">
        <v>11350</v>
      </c>
      <c r="AA246" s="933" t="s">
        <v>11350</v>
      </c>
      <c r="AB246" s="933" t="s">
        <v>11350</v>
      </c>
      <c r="AC246" s="933" t="s">
        <v>11350</v>
      </c>
      <c r="AD246" s="933" t="s">
        <v>11350</v>
      </c>
      <c r="AE246" s="933" t="s">
        <v>11350</v>
      </c>
      <c r="AF246" s="1053" t="s">
        <v>11350</v>
      </c>
      <c r="AG246" s="933" t="s">
        <v>11350</v>
      </c>
      <c r="AH246" s="933" t="s">
        <v>11350</v>
      </c>
      <c r="AI246" s="1054" t="s">
        <v>11350</v>
      </c>
      <c r="AJ246" s="1054" t="s">
        <v>11350</v>
      </c>
      <c r="AK246" s="888" t="s">
        <v>11350</v>
      </c>
      <c r="AL246" s="888" t="s">
        <v>11350</v>
      </c>
      <c r="AM246" s="888" t="s">
        <v>11350</v>
      </c>
      <c r="AN246" s="1054" t="s">
        <v>11350</v>
      </c>
      <c r="AO246" s="1054" t="s">
        <v>11350</v>
      </c>
      <c r="AP246" s="1054" t="s">
        <v>11350</v>
      </c>
      <c r="AQ246" s="1055" t="s">
        <v>11350</v>
      </c>
      <c r="AR246" s="1056" t="s">
        <v>11350</v>
      </c>
      <c r="AS246" s="1056" t="s">
        <v>11350</v>
      </c>
      <c r="AT246" s="1056" t="s">
        <v>11350</v>
      </c>
      <c r="AU246" s="936" t="s">
        <v>11350</v>
      </c>
      <c r="AV246" s="936" t="s">
        <v>11350</v>
      </c>
      <c r="AW246" s="937" t="s">
        <v>11350</v>
      </c>
      <c r="AX246" s="937" t="s">
        <v>11350</v>
      </c>
      <c r="AY246" s="1092" t="s">
        <v>11350</v>
      </c>
      <c r="AZ246" s="1092" t="s">
        <v>11350</v>
      </c>
      <c r="BA246" s="1092" t="s">
        <v>11350</v>
      </c>
      <c r="BB246" s="1057" t="s">
        <v>11350</v>
      </c>
      <c r="BC246" s="1057" t="s">
        <v>11350</v>
      </c>
      <c r="BD246" s="1057" t="s">
        <v>11350</v>
      </c>
      <c r="BE246" s="1057" t="s">
        <v>11350</v>
      </c>
      <c r="BF246" s="1093" t="s">
        <v>11350</v>
      </c>
      <c r="BG246" s="1093" t="s">
        <v>11350</v>
      </c>
      <c r="BH246" s="1093" t="s">
        <v>11350</v>
      </c>
      <c r="BI246" s="1093" t="s">
        <v>11350</v>
      </c>
      <c r="BJ246" s="1093" t="s">
        <v>11350</v>
      </c>
      <c r="BK246" s="1057" t="s">
        <v>11350</v>
      </c>
      <c r="BL246" s="1057" t="s">
        <v>11350</v>
      </c>
      <c r="BM246" s="1057" t="s">
        <v>11350</v>
      </c>
      <c r="BN246" s="1057" t="s">
        <v>11350</v>
      </c>
      <c r="BO246" s="1056" t="s">
        <v>11350</v>
      </c>
      <c r="BP246" s="1056" t="s">
        <v>11350</v>
      </c>
      <c r="BQ246" s="1056" t="s">
        <v>11350</v>
      </c>
      <c r="BR246" s="1056" t="s">
        <v>11350</v>
      </c>
      <c r="BS246" s="1056" t="s">
        <v>11350</v>
      </c>
      <c r="BT246" s="1056" t="s">
        <v>11350</v>
      </c>
      <c r="BU246" s="1056" t="s">
        <v>11350</v>
      </c>
      <c r="BV246" s="1056" t="s">
        <v>11350</v>
      </c>
      <c r="BW246" s="1058" t="s">
        <v>11350</v>
      </c>
      <c r="BX246" s="1056" t="s">
        <v>11350</v>
      </c>
      <c r="BY246" s="1056" t="s">
        <v>11350</v>
      </c>
      <c r="BZ246" s="1056" t="s">
        <v>11350</v>
      </c>
      <c r="CA246" s="1056" t="s">
        <v>11350</v>
      </c>
      <c r="CB246" s="1056" t="s">
        <v>11350</v>
      </c>
      <c r="CC246" s="1056" t="s">
        <v>11350</v>
      </c>
    </row>
    <row r="247" spans="1:81" s="7" customFormat="1" ht="16.5" customHeight="1">
      <c r="A247" s="1068"/>
      <c r="B247" s="1069" t="s">
        <v>3811</v>
      </c>
      <c r="C247" s="1070" t="s">
        <v>11350</v>
      </c>
      <c r="D247" s="1070">
        <v>10</v>
      </c>
      <c r="E247" s="1071" t="s">
        <v>11350</v>
      </c>
      <c r="F247" s="1072" t="s">
        <v>11350</v>
      </c>
      <c r="G247" s="1073" t="s">
        <v>11350</v>
      </c>
      <c r="H247" s="1074" t="s">
        <v>11350</v>
      </c>
      <c r="I247" s="1074" t="s">
        <v>11350</v>
      </c>
      <c r="J247" s="1074" t="s">
        <v>11350</v>
      </c>
      <c r="K247" s="1074" t="s">
        <v>11350</v>
      </c>
      <c r="L247" s="1074" t="s">
        <v>11350</v>
      </c>
      <c r="M247" s="1074" t="s">
        <v>11350</v>
      </c>
      <c r="N247" s="1074" t="s">
        <v>11350</v>
      </c>
      <c r="O247" s="1074" t="s">
        <v>11350</v>
      </c>
      <c r="P247" s="1074" t="s">
        <v>11350</v>
      </c>
      <c r="Q247" s="1075" t="s">
        <v>11350</v>
      </c>
      <c r="R247" s="1075" t="s">
        <v>11350</v>
      </c>
      <c r="S247" s="1075" t="s">
        <v>11350</v>
      </c>
      <c r="T247" s="1076" t="s">
        <v>11350</v>
      </c>
      <c r="U247" s="1075" t="s">
        <v>11350</v>
      </c>
      <c r="V247" s="1075" t="s">
        <v>11350</v>
      </c>
      <c r="W247" s="1075" t="s">
        <v>11350</v>
      </c>
      <c r="X247" s="1077" t="s">
        <v>11350</v>
      </c>
      <c r="Y247" s="1075" t="s">
        <v>11350</v>
      </c>
      <c r="Z247" s="1075" t="s">
        <v>11350</v>
      </c>
      <c r="AA247" s="1075" t="s">
        <v>11350</v>
      </c>
      <c r="AB247" s="1075" t="s">
        <v>11350</v>
      </c>
      <c r="AC247" s="1075" t="s">
        <v>11350</v>
      </c>
      <c r="AD247" s="1075" t="s">
        <v>11350</v>
      </c>
      <c r="AE247" s="1075" t="s">
        <v>11350</v>
      </c>
      <c r="AF247" s="1078" t="s">
        <v>11350</v>
      </c>
      <c r="AG247" s="1075" t="s">
        <v>11350</v>
      </c>
      <c r="AH247" s="1075" t="s">
        <v>11350</v>
      </c>
      <c r="AI247" s="1078" t="s">
        <v>11350</v>
      </c>
      <c r="AJ247" s="1078" t="s">
        <v>11350</v>
      </c>
      <c r="AK247" s="1078" t="s">
        <v>11350</v>
      </c>
      <c r="AL247" s="1078" t="s">
        <v>11350</v>
      </c>
      <c r="AM247" s="1078" t="s">
        <v>11350</v>
      </c>
      <c r="AN247" s="1078" t="s">
        <v>11350</v>
      </c>
      <c r="AO247" s="1078" t="s">
        <v>11350</v>
      </c>
      <c r="AP247" s="1078" t="s">
        <v>11350</v>
      </c>
      <c r="AQ247" s="1078" t="s">
        <v>11350</v>
      </c>
      <c r="AR247" s="1074" t="s">
        <v>11350</v>
      </c>
      <c r="AS247" s="1074" t="s">
        <v>11350</v>
      </c>
      <c r="AT247" s="1074" t="s">
        <v>11350</v>
      </c>
      <c r="AU247" s="1079" t="s">
        <v>11350</v>
      </c>
      <c r="AV247" s="1079" t="s">
        <v>11350</v>
      </c>
      <c r="AW247" s="1080" t="s">
        <v>11350</v>
      </c>
      <c r="AX247" s="1080" t="s">
        <v>11350</v>
      </c>
      <c r="AY247" s="1095" t="s">
        <v>11350</v>
      </c>
      <c r="AZ247" s="1095" t="s">
        <v>11350</v>
      </c>
      <c r="BA247" s="1095" t="s">
        <v>11350</v>
      </c>
      <c r="BB247" s="1081" t="s">
        <v>11350</v>
      </c>
      <c r="BC247" s="1081" t="s">
        <v>11350</v>
      </c>
      <c r="BD247" s="1082" t="s">
        <v>11350</v>
      </c>
      <c r="BE247" s="1082" t="s">
        <v>11350</v>
      </c>
      <c r="BF247" s="1096" t="s">
        <v>11350</v>
      </c>
      <c r="BG247" s="1096" t="s">
        <v>11350</v>
      </c>
      <c r="BH247" s="1096" t="s">
        <v>11350</v>
      </c>
      <c r="BI247" s="1096" t="s">
        <v>11350</v>
      </c>
      <c r="BJ247" s="1096" t="s">
        <v>11350</v>
      </c>
      <c r="BK247" s="1081" t="s">
        <v>11350</v>
      </c>
      <c r="BL247" s="1081" t="s">
        <v>11350</v>
      </c>
      <c r="BM247" s="1082" t="s">
        <v>11350</v>
      </c>
      <c r="BN247" s="1082" t="s">
        <v>11350</v>
      </c>
      <c r="BO247" s="1074" t="s">
        <v>11350</v>
      </c>
      <c r="BP247" s="1074" t="s">
        <v>11350</v>
      </c>
      <c r="BQ247" s="1074" t="s">
        <v>11350</v>
      </c>
      <c r="BR247" s="1074" t="s">
        <v>11350</v>
      </c>
      <c r="BS247" s="1074" t="s">
        <v>11350</v>
      </c>
      <c r="BT247" s="1074" t="s">
        <v>11350</v>
      </c>
      <c r="BU247" s="1074" t="s">
        <v>11350</v>
      </c>
      <c r="BV247" s="1074" t="s">
        <v>11350</v>
      </c>
      <c r="BW247" s="1072" t="s">
        <v>11350</v>
      </c>
      <c r="BX247" s="1074" t="s">
        <v>11350</v>
      </c>
      <c r="BY247" s="1074" t="s">
        <v>11350</v>
      </c>
      <c r="BZ247" s="1074" t="s">
        <v>11350</v>
      </c>
      <c r="CA247" s="1074" t="s">
        <v>11350</v>
      </c>
      <c r="CB247" s="1074" t="s">
        <v>11350</v>
      </c>
      <c r="CC247" s="1074" t="s">
        <v>11350</v>
      </c>
    </row>
    <row r="248" spans="1:81" s="6" customFormat="1" ht="16.5" customHeight="1">
      <c r="A248" s="122"/>
      <c r="B248" s="889" t="s">
        <v>162</v>
      </c>
      <c r="C248" s="889" t="s">
        <v>11350</v>
      </c>
      <c r="D248" s="889" t="s">
        <v>11350</v>
      </c>
      <c r="E248" s="889" t="s">
        <v>11350</v>
      </c>
      <c r="F248" s="889" t="s">
        <v>11350</v>
      </c>
      <c r="G248" s="940" t="s">
        <v>11350</v>
      </c>
      <c r="H248" s="889" t="s">
        <v>11350</v>
      </c>
      <c r="I248" s="889" t="s">
        <v>11350</v>
      </c>
      <c r="J248" s="889" t="s">
        <v>11350</v>
      </c>
      <c r="K248" s="889" t="s">
        <v>11350</v>
      </c>
      <c r="L248" s="890" t="s">
        <v>11350</v>
      </c>
      <c r="M248" s="891" t="s">
        <v>11350</v>
      </c>
      <c r="N248" s="889" t="s">
        <v>11350</v>
      </c>
      <c r="O248" s="889" t="s">
        <v>11350</v>
      </c>
      <c r="P248" s="889" t="s">
        <v>11350</v>
      </c>
      <c r="Q248" s="892" t="s">
        <v>11350</v>
      </c>
      <c r="R248" s="441" t="s">
        <v>11350</v>
      </c>
      <c r="S248" s="441" t="s">
        <v>11350</v>
      </c>
      <c r="T248" s="893" t="s">
        <v>11350</v>
      </c>
      <c r="U248" s="894" t="s">
        <v>11350</v>
      </c>
      <c r="V248" s="894" t="s">
        <v>11350</v>
      </c>
      <c r="W248" s="894" t="s">
        <v>11350</v>
      </c>
      <c r="X248" s="895" t="s">
        <v>11350</v>
      </c>
      <c r="Y248" s="894" t="s">
        <v>11350</v>
      </c>
      <c r="Z248" s="894" t="s">
        <v>11350</v>
      </c>
      <c r="AA248" s="894" t="s">
        <v>11350</v>
      </c>
      <c r="AB248" s="894" t="s">
        <v>11350</v>
      </c>
      <c r="AC248" s="894" t="s">
        <v>11350</v>
      </c>
      <c r="AD248" s="894" t="s">
        <v>11350</v>
      </c>
      <c r="AE248" s="894" t="s">
        <v>11350</v>
      </c>
      <c r="AF248" s="896" t="s">
        <v>11350</v>
      </c>
      <c r="AG248" s="897" t="s">
        <v>11350</v>
      </c>
      <c r="AH248" s="897" t="s">
        <v>11350</v>
      </c>
      <c r="AI248" s="896" t="s">
        <v>11350</v>
      </c>
      <c r="AJ248" s="896" t="s">
        <v>11350</v>
      </c>
      <c r="AK248" s="891" t="s">
        <v>11350</v>
      </c>
      <c r="AL248" s="891" t="s">
        <v>11350</v>
      </c>
      <c r="AM248" s="896" t="s">
        <v>11350</v>
      </c>
      <c r="AN248" s="896" t="s">
        <v>11350</v>
      </c>
      <c r="AO248" s="896" t="s">
        <v>11350</v>
      </c>
      <c r="AP248" s="896" t="s">
        <v>11350</v>
      </c>
      <c r="AQ248" s="891" t="s">
        <v>11350</v>
      </c>
      <c r="AR248" s="891" t="s">
        <v>11350</v>
      </c>
      <c r="AS248" s="891" t="s">
        <v>11350</v>
      </c>
      <c r="AT248" s="891" t="s">
        <v>11350</v>
      </c>
      <c r="AU248" s="898" t="s">
        <v>11350</v>
      </c>
      <c r="AV248" s="898" t="s">
        <v>11350</v>
      </c>
      <c r="AW248" s="899" t="s">
        <v>11350</v>
      </c>
      <c r="AX248" s="899" t="s">
        <v>11350</v>
      </c>
      <c r="AY248" s="899" t="s">
        <v>11350</v>
      </c>
      <c r="AZ248" s="899" t="s">
        <v>11350</v>
      </c>
      <c r="BA248" s="899" t="s">
        <v>11350</v>
      </c>
      <c r="BB248" s="900" t="s">
        <v>11350</v>
      </c>
      <c r="BC248" s="900" t="s">
        <v>11350</v>
      </c>
      <c r="BD248" s="901" t="s">
        <v>11350</v>
      </c>
      <c r="BE248" s="901" t="s">
        <v>11350</v>
      </c>
      <c r="BF248" s="902" t="s">
        <v>11350</v>
      </c>
      <c r="BG248" s="902" t="s">
        <v>11350</v>
      </c>
      <c r="BH248" s="902" t="s">
        <v>11350</v>
      </c>
      <c r="BI248" s="902" t="s">
        <v>11350</v>
      </c>
      <c r="BJ248" s="902" t="s">
        <v>11350</v>
      </c>
      <c r="BK248" s="900" t="s">
        <v>11350</v>
      </c>
      <c r="BL248" s="900" t="s">
        <v>11350</v>
      </c>
      <c r="BM248" s="901" t="s">
        <v>11350</v>
      </c>
      <c r="BN248" s="901" t="s">
        <v>11350</v>
      </c>
      <c r="BO248" s="891" t="s">
        <v>11350</v>
      </c>
      <c r="BP248" s="891" t="s">
        <v>11350</v>
      </c>
      <c r="BQ248" s="891" t="s">
        <v>11350</v>
      </c>
      <c r="BR248" s="891" t="s">
        <v>11350</v>
      </c>
      <c r="BS248" s="891" t="s">
        <v>11350</v>
      </c>
      <c r="BT248" s="891" t="s">
        <v>11350</v>
      </c>
      <c r="BU248" s="891" t="s">
        <v>11350</v>
      </c>
      <c r="BV248" s="891" t="s">
        <v>11350</v>
      </c>
      <c r="BW248" s="903" t="s">
        <v>11350</v>
      </c>
      <c r="BX248" s="891" t="s">
        <v>11350</v>
      </c>
      <c r="BY248" s="891" t="s">
        <v>11350</v>
      </c>
      <c r="BZ248" s="891" t="s">
        <v>11350</v>
      </c>
      <c r="CA248" s="891" t="s">
        <v>11350</v>
      </c>
      <c r="CB248" s="891" t="s">
        <v>11350</v>
      </c>
      <c r="CC248" s="891" t="s">
        <v>11350</v>
      </c>
    </row>
    <row r="249" spans="1:81" s="6" customFormat="1" ht="16.5" customHeight="1">
      <c r="A249" s="144">
        <v>184</v>
      </c>
      <c r="B249" s="913" t="s">
        <v>162</v>
      </c>
      <c r="C249" s="913" t="s">
        <v>166</v>
      </c>
      <c r="D249" s="913" t="s">
        <v>481</v>
      </c>
      <c r="E249" s="901" t="s">
        <v>5507</v>
      </c>
      <c r="F249" s="901" t="s">
        <v>6510</v>
      </c>
      <c r="G249" s="1045" t="s">
        <v>6511</v>
      </c>
      <c r="H249" s="901" t="s">
        <v>16989</v>
      </c>
      <c r="I249" s="901" t="s">
        <v>16990</v>
      </c>
      <c r="J249" s="913" t="s">
        <v>12899</v>
      </c>
      <c r="K249" s="1061" t="s">
        <v>16990</v>
      </c>
      <c r="L249" s="1061" t="s">
        <v>6512</v>
      </c>
      <c r="M249" s="1261" t="s">
        <v>16991</v>
      </c>
      <c r="N249" s="1048" t="s">
        <v>12888</v>
      </c>
      <c r="O249" s="1048" t="s">
        <v>11350</v>
      </c>
      <c r="P249" s="1048" t="s">
        <v>12888</v>
      </c>
      <c r="Q249" s="1049">
        <v>8059</v>
      </c>
      <c r="R249" s="1049">
        <v>1463</v>
      </c>
      <c r="S249" s="1049">
        <v>511</v>
      </c>
      <c r="T249" s="1085">
        <v>262</v>
      </c>
      <c r="U249" s="1049" t="s">
        <v>418</v>
      </c>
      <c r="V249" s="1049">
        <v>249</v>
      </c>
      <c r="W249" s="1049">
        <v>96</v>
      </c>
      <c r="X249" s="1062" t="s">
        <v>401</v>
      </c>
      <c r="Y249" s="1049" t="s">
        <v>11350</v>
      </c>
      <c r="Z249" s="1049">
        <v>35</v>
      </c>
      <c r="AA249" s="1049">
        <v>6416</v>
      </c>
      <c r="AB249" s="1049">
        <v>58</v>
      </c>
      <c r="AC249" s="1049" t="s">
        <v>11350</v>
      </c>
      <c r="AD249" s="1049">
        <v>130</v>
      </c>
      <c r="AE249" s="1049">
        <v>100</v>
      </c>
      <c r="AF249" s="926" t="s">
        <v>6513</v>
      </c>
      <c r="AG249" s="1049">
        <v>446</v>
      </c>
      <c r="AH249" s="1049">
        <v>458</v>
      </c>
      <c r="AI249" s="913" t="s">
        <v>11350</v>
      </c>
      <c r="AJ249" s="913" t="s">
        <v>11350</v>
      </c>
      <c r="AK249" s="913" t="s">
        <v>396</v>
      </c>
      <c r="AL249" s="913">
        <v>3</v>
      </c>
      <c r="AM249" s="913" t="s">
        <v>11350</v>
      </c>
      <c r="AN249" s="913">
        <v>2</v>
      </c>
      <c r="AO249" s="913">
        <v>1</v>
      </c>
      <c r="AP249" s="913" t="s">
        <v>11350</v>
      </c>
      <c r="AQ249" s="913">
        <v>287</v>
      </c>
      <c r="AR249" s="913" t="s">
        <v>16164</v>
      </c>
      <c r="AS249" s="913" t="s">
        <v>16164</v>
      </c>
      <c r="AT249" s="913" t="s">
        <v>2063</v>
      </c>
      <c r="AU249" s="1019">
        <v>80837</v>
      </c>
      <c r="AV249" s="1049">
        <v>281.66202090592333</v>
      </c>
      <c r="AW249" s="1019" t="s">
        <v>11350</v>
      </c>
      <c r="AX249" s="1019" t="s">
        <v>11350</v>
      </c>
      <c r="AY249" s="1019" t="s">
        <v>11350</v>
      </c>
      <c r="AZ249" s="1019" t="s">
        <v>11350</v>
      </c>
      <c r="BA249" s="1019" t="s">
        <v>11350</v>
      </c>
      <c r="BB249" s="1062" t="s">
        <v>11350</v>
      </c>
      <c r="BC249" s="1062" t="s">
        <v>11350</v>
      </c>
      <c r="BD249" s="1062" t="s">
        <v>11350</v>
      </c>
      <c r="BE249" s="1089" t="s">
        <v>364</v>
      </c>
      <c r="BF249" s="1049" t="s">
        <v>11350</v>
      </c>
      <c r="BG249" s="1049" t="s">
        <v>11350</v>
      </c>
      <c r="BH249" s="1049" t="s">
        <v>11350</v>
      </c>
      <c r="BI249" s="1049" t="s">
        <v>11350</v>
      </c>
      <c r="BJ249" s="1049" t="s">
        <v>11350</v>
      </c>
      <c r="BK249" s="1062" t="s">
        <v>11350</v>
      </c>
      <c r="BL249" s="1062" t="s">
        <v>11350</v>
      </c>
      <c r="BM249" s="1089" t="s">
        <v>11350</v>
      </c>
      <c r="BN249" s="1089" t="s">
        <v>364</v>
      </c>
      <c r="BO249" s="913" t="s">
        <v>11350</v>
      </c>
      <c r="BP249" s="913" t="s">
        <v>11350</v>
      </c>
      <c r="BQ249" s="913" t="s">
        <v>11350</v>
      </c>
      <c r="BR249" s="913" t="s">
        <v>11350</v>
      </c>
      <c r="BS249" s="901" t="s">
        <v>11350</v>
      </c>
      <c r="BT249" s="913" t="s">
        <v>11350</v>
      </c>
      <c r="BU249" s="913">
        <v>3</v>
      </c>
      <c r="BV249" s="913">
        <v>2</v>
      </c>
      <c r="BW249" s="1090" t="s">
        <v>11350</v>
      </c>
      <c r="BX249" s="913" t="s">
        <v>11350</v>
      </c>
      <c r="BY249" s="913" t="s">
        <v>11350</v>
      </c>
      <c r="BZ249" s="913" t="s">
        <v>11350</v>
      </c>
      <c r="CA249" s="913" t="s">
        <v>11350</v>
      </c>
      <c r="CB249" s="913" t="s">
        <v>11350</v>
      </c>
      <c r="CC249" s="913" t="s">
        <v>11350</v>
      </c>
    </row>
    <row r="250" spans="1:81" s="6" customFormat="1" ht="16.5" customHeight="1">
      <c r="A250" s="144">
        <v>185</v>
      </c>
      <c r="B250" s="913" t="s">
        <v>162</v>
      </c>
      <c r="C250" s="913" t="s">
        <v>165</v>
      </c>
      <c r="D250" s="913" t="s">
        <v>481</v>
      </c>
      <c r="E250" s="901" t="s">
        <v>5507</v>
      </c>
      <c r="F250" s="901" t="s">
        <v>6514</v>
      </c>
      <c r="G250" s="1045" t="s">
        <v>3906</v>
      </c>
      <c r="H250" s="901" t="s">
        <v>16992</v>
      </c>
      <c r="I250" s="901" t="s">
        <v>16993</v>
      </c>
      <c r="J250" s="913" t="s">
        <v>12899</v>
      </c>
      <c r="K250" s="1046" t="s">
        <v>12931</v>
      </c>
      <c r="L250" s="1046" t="s">
        <v>6515</v>
      </c>
      <c r="M250" s="1242" t="s">
        <v>16994</v>
      </c>
      <c r="N250" s="1229" t="s">
        <v>12888</v>
      </c>
      <c r="O250" s="1048" t="s">
        <v>11350</v>
      </c>
      <c r="P250" s="1048" t="s">
        <v>12888</v>
      </c>
      <c r="Q250" s="1049">
        <v>489</v>
      </c>
      <c r="R250" s="1049">
        <v>489</v>
      </c>
      <c r="S250" s="902">
        <v>335</v>
      </c>
      <c r="T250" s="959">
        <v>201</v>
      </c>
      <c r="U250" s="902" t="s">
        <v>11350</v>
      </c>
      <c r="V250" s="902">
        <v>134</v>
      </c>
      <c r="W250" s="902">
        <v>31</v>
      </c>
      <c r="X250" s="900" t="s">
        <v>401</v>
      </c>
      <c r="Y250" s="902" t="s">
        <v>11350</v>
      </c>
      <c r="Z250" s="1049" t="s">
        <v>11350</v>
      </c>
      <c r="AA250" s="1049" t="s">
        <v>11350</v>
      </c>
      <c r="AB250" s="1049">
        <v>3.3</v>
      </c>
      <c r="AC250" s="1049" t="s">
        <v>11350</v>
      </c>
      <c r="AD250" s="1049" t="s">
        <v>11350</v>
      </c>
      <c r="AE250" s="1049">
        <v>1463</v>
      </c>
      <c r="AF250" s="926" t="s">
        <v>6516</v>
      </c>
      <c r="AG250" s="1049">
        <v>210</v>
      </c>
      <c r="AH250" s="1049">
        <v>210</v>
      </c>
      <c r="AI250" s="913" t="s">
        <v>11350</v>
      </c>
      <c r="AJ250" s="913" t="s">
        <v>11350</v>
      </c>
      <c r="AK250" s="913" t="s">
        <v>477</v>
      </c>
      <c r="AL250" s="913" t="s">
        <v>11350</v>
      </c>
      <c r="AM250" s="913" t="s">
        <v>11350</v>
      </c>
      <c r="AN250" s="913" t="s">
        <v>11350</v>
      </c>
      <c r="AO250" s="913" t="s">
        <v>11350</v>
      </c>
      <c r="AP250" s="913" t="s">
        <v>11350</v>
      </c>
      <c r="AQ250" s="913">
        <v>312</v>
      </c>
      <c r="AR250" s="913" t="s">
        <v>6517</v>
      </c>
      <c r="AS250" s="913" t="s">
        <v>6517</v>
      </c>
      <c r="AT250" s="913" t="s">
        <v>611</v>
      </c>
      <c r="AU250" s="1019">
        <v>1501</v>
      </c>
      <c r="AV250" s="1049">
        <v>4.8108974358974361</v>
      </c>
      <c r="AW250" s="1019" t="s">
        <v>11350</v>
      </c>
      <c r="AX250" s="1019" t="s">
        <v>11350</v>
      </c>
      <c r="AY250" s="1019" t="s">
        <v>11350</v>
      </c>
      <c r="AZ250" s="1019" t="s">
        <v>11350</v>
      </c>
      <c r="BA250" s="1019" t="s">
        <v>11350</v>
      </c>
      <c r="BB250" s="1062" t="s">
        <v>11350</v>
      </c>
      <c r="BC250" s="1062" t="s">
        <v>11350</v>
      </c>
      <c r="BD250" s="1062" t="s">
        <v>11350</v>
      </c>
      <c r="BE250" s="1089" t="s">
        <v>364</v>
      </c>
      <c r="BF250" s="1049" t="s">
        <v>11350</v>
      </c>
      <c r="BG250" s="1049" t="s">
        <v>11350</v>
      </c>
      <c r="BH250" s="1049" t="s">
        <v>11350</v>
      </c>
      <c r="BI250" s="1049" t="s">
        <v>11350</v>
      </c>
      <c r="BJ250" s="1049" t="s">
        <v>11350</v>
      </c>
      <c r="BK250" s="1062" t="s">
        <v>11350</v>
      </c>
      <c r="BL250" s="1062" t="s">
        <v>11350</v>
      </c>
      <c r="BM250" s="1089" t="s">
        <v>11350</v>
      </c>
      <c r="BN250" s="1089" t="s">
        <v>364</v>
      </c>
      <c r="BO250" s="913" t="s">
        <v>11350</v>
      </c>
      <c r="BP250" s="913" t="s">
        <v>11350</v>
      </c>
      <c r="BQ250" s="913" t="s">
        <v>11350</v>
      </c>
      <c r="BR250" s="913">
        <v>1</v>
      </c>
      <c r="BS250" s="901" t="s">
        <v>11350</v>
      </c>
      <c r="BT250" s="913" t="s">
        <v>11350</v>
      </c>
      <c r="BU250" s="913">
        <v>1</v>
      </c>
      <c r="BV250" s="913" t="s">
        <v>11350</v>
      </c>
      <c r="BW250" s="1090" t="s">
        <v>11350</v>
      </c>
      <c r="BX250" s="913" t="s">
        <v>11350</v>
      </c>
      <c r="BY250" s="913" t="s">
        <v>11350</v>
      </c>
      <c r="BZ250" s="913" t="s">
        <v>11350</v>
      </c>
      <c r="CA250" s="913" t="s">
        <v>11350</v>
      </c>
      <c r="CB250" s="913" t="s">
        <v>11350</v>
      </c>
      <c r="CC250" s="913" t="s">
        <v>11350</v>
      </c>
    </row>
    <row r="251" spans="1:81" s="6" customFormat="1" ht="16.5" customHeight="1">
      <c r="A251" s="144">
        <v>186</v>
      </c>
      <c r="B251" s="913" t="s">
        <v>162</v>
      </c>
      <c r="C251" s="913" t="s">
        <v>169</v>
      </c>
      <c r="D251" s="913" t="s">
        <v>481</v>
      </c>
      <c r="E251" s="901" t="s">
        <v>377</v>
      </c>
      <c r="F251" s="901" t="s">
        <v>6518</v>
      </c>
      <c r="G251" s="1045" t="s">
        <v>6519</v>
      </c>
      <c r="H251" s="901" t="s">
        <v>16995</v>
      </c>
      <c r="I251" s="901" t="s">
        <v>16996</v>
      </c>
      <c r="J251" s="913" t="s">
        <v>12888</v>
      </c>
      <c r="K251" s="1046" t="s">
        <v>377</v>
      </c>
      <c r="L251" s="1046" t="s">
        <v>377</v>
      </c>
      <c r="M251" s="1084" t="s">
        <v>16997</v>
      </c>
      <c r="N251" s="1229" t="s">
        <v>12888</v>
      </c>
      <c r="O251" s="1048" t="s">
        <v>11350</v>
      </c>
      <c r="P251" s="1048" t="s">
        <v>12888</v>
      </c>
      <c r="Q251" s="1049">
        <v>333</v>
      </c>
      <c r="R251" s="1049">
        <v>462</v>
      </c>
      <c r="S251" s="902">
        <v>162</v>
      </c>
      <c r="T251" s="959">
        <v>162</v>
      </c>
      <c r="U251" s="902" t="s">
        <v>672</v>
      </c>
      <c r="V251" s="902" t="s">
        <v>11350</v>
      </c>
      <c r="W251" s="902">
        <v>36</v>
      </c>
      <c r="X251" s="900" t="s">
        <v>359</v>
      </c>
      <c r="Y251" s="902" t="s">
        <v>11350</v>
      </c>
      <c r="Z251" s="1049">
        <v>73</v>
      </c>
      <c r="AA251" s="1049" t="s">
        <v>11350</v>
      </c>
      <c r="AB251" s="1049">
        <v>52</v>
      </c>
      <c r="AC251" s="1049" t="s">
        <v>11350</v>
      </c>
      <c r="AD251" s="1049" t="s">
        <v>11350</v>
      </c>
      <c r="AE251" s="1049">
        <v>47</v>
      </c>
      <c r="AF251" s="926" t="s">
        <v>5792</v>
      </c>
      <c r="AG251" s="1049" t="s">
        <v>11350</v>
      </c>
      <c r="AH251" s="1049">
        <v>182</v>
      </c>
      <c r="AI251" s="913" t="s">
        <v>11350</v>
      </c>
      <c r="AJ251" s="913" t="s">
        <v>11350</v>
      </c>
      <c r="AK251" s="913" t="s">
        <v>362</v>
      </c>
      <c r="AL251" s="913">
        <v>5</v>
      </c>
      <c r="AM251" s="913">
        <v>4</v>
      </c>
      <c r="AN251" s="913" t="s">
        <v>11350</v>
      </c>
      <c r="AO251" s="913">
        <v>1</v>
      </c>
      <c r="AP251" s="913" t="s">
        <v>11350</v>
      </c>
      <c r="AQ251" s="901">
        <v>310</v>
      </c>
      <c r="AR251" s="1098" t="s">
        <v>16164</v>
      </c>
      <c r="AS251" s="1098" t="s">
        <v>16164</v>
      </c>
      <c r="AT251" s="913" t="s">
        <v>464</v>
      </c>
      <c r="AU251" s="1019">
        <v>7000</v>
      </c>
      <c r="AV251" s="1049">
        <v>22.580645161290324</v>
      </c>
      <c r="AW251" s="1019" t="s">
        <v>11350</v>
      </c>
      <c r="AX251" s="1019" t="s">
        <v>11350</v>
      </c>
      <c r="AY251" s="1019" t="s">
        <v>11350</v>
      </c>
      <c r="AZ251" s="1019" t="s">
        <v>11350</v>
      </c>
      <c r="BA251" s="1019" t="s">
        <v>11350</v>
      </c>
      <c r="BB251" s="1062" t="s">
        <v>11350</v>
      </c>
      <c r="BC251" s="1062" t="s">
        <v>11350</v>
      </c>
      <c r="BD251" s="1062" t="s">
        <v>11350</v>
      </c>
      <c r="BE251" s="1089" t="s">
        <v>364</v>
      </c>
      <c r="BF251" s="1049" t="s">
        <v>11350</v>
      </c>
      <c r="BG251" s="1049" t="s">
        <v>11350</v>
      </c>
      <c r="BH251" s="1049" t="s">
        <v>11350</v>
      </c>
      <c r="BI251" s="1049" t="s">
        <v>11350</v>
      </c>
      <c r="BJ251" s="1049" t="s">
        <v>11350</v>
      </c>
      <c r="BK251" s="1062" t="s">
        <v>11350</v>
      </c>
      <c r="BL251" s="1062" t="s">
        <v>11350</v>
      </c>
      <c r="BM251" s="1089" t="s">
        <v>11350</v>
      </c>
      <c r="BN251" s="1089" t="s">
        <v>11350</v>
      </c>
      <c r="BO251" s="913" t="s">
        <v>11350</v>
      </c>
      <c r="BP251" s="913" t="s">
        <v>11350</v>
      </c>
      <c r="BQ251" s="913" t="s">
        <v>11350</v>
      </c>
      <c r="BR251" s="913" t="s">
        <v>11350</v>
      </c>
      <c r="BS251" s="901" t="s">
        <v>11350</v>
      </c>
      <c r="BT251" s="913" t="s">
        <v>11350</v>
      </c>
      <c r="BU251" s="913" t="s">
        <v>11350</v>
      </c>
      <c r="BV251" s="913">
        <v>2</v>
      </c>
      <c r="BW251" s="1090" t="s">
        <v>11350</v>
      </c>
      <c r="BX251" s="913" t="s">
        <v>11350</v>
      </c>
      <c r="BY251" s="913" t="s">
        <v>11350</v>
      </c>
      <c r="BZ251" s="913" t="s">
        <v>11350</v>
      </c>
      <c r="CA251" s="913" t="s">
        <v>11350</v>
      </c>
      <c r="CB251" s="913" t="s">
        <v>11350</v>
      </c>
      <c r="CC251" s="913" t="s">
        <v>11350</v>
      </c>
    </row>
    <row r="252" spans="1:81" s="6" customFormat="1" ht="16.5" customHeight="1">
      <c r="A252" s="144">
        <v>187</v>
      </c>
      <c r="B252" s="913" t="s">
        <v>162</v>
      </c>
      <c r="C252" s="913" t="s">
        <v>171</v>
      </c>
      <c r="D252" s="913" t="s">
        <v>481</v>
      </c>
      <c r="E252" s="901" t="s">
        <v>5507</v>
      </c>
      <c r="F252" s="901" t="s">
        <v>6520</v>
      </c>
      <c r="G252" s="1045" t="s">
        <v>6521</v>
      </c>
      <c r="H252" s="901" t="s">
        <v>16998</v>
      </c>
      <c r="I252" s="901" t="s">
        <v>16999</v>
      </c>
      <c r="J252" s="913" t="s">
        <v>12899</v>
      </c>
      <c r="K252" s="1046" t="s">
        <v>17000</v>
      </c>
      <c r="L252" s="1046" t="s">
        <v>6522</v>
      </c>
      <c r="M252" s="1084" t="s">
        <v>17001</v>
      </c>
      <c r="N252" s="1048" t="s">
        <v>12888</v>
      </c>
      <c r="O252" s="1048" t="s">
        <v>11350</v>
      </c>
      <c r="P252" s="1048" t="s">
        <v>12888</v>
      </c>
      <c r="Q252" s="1049">
        <v>21245</v>
      </c>
      <c r="R252" s="902">
        <v>3368</v>
      </c>
      <c r="S252" s="902">
        <v>1110</v>
      </c>
      <c r="T252" s="959">
        <v>630</v>
      </c>
      <c r="U252" s="902" t="s">
        <v>11350</v>
      </c>
      <c r="V252" s="902">
        <v>480</v>
      </c>
      <c r="W252" s="902">
        <v>280</v>
      </c>
      <c r="X252" s="900" t="s">
        <v>359</v>
      </c>
      <c r="Y252" s="902">
        <v>198</v>
      </c>
      <c r="Z252" s="1049">
        <v>46</v>
      </c>
      <c r="AA252" s="1049">
        <v>200</v>
      </c>
      <c r="AB252" s="1049">
        <v>100</v>
      </c>
      <c r="AC252" s="1049" t="s">
        <v>11350</v>
      </c>
      <c r="AD252" s="1049" t="s">
        <v>11350</v>
      </c>
      <c r="AE252" s="1049">
        <v>218</v>
      </c>
      <c r="AF252" s="926" t="s">
        <v>6523</v>
      </c>
      <c r="AG252" s="1049">
        <v>137</v>
      </c>
      <c r="AH252" s="1049">
        <v>137</v>
      </c>
      <c r="AI252" s="913" t="s">
        <v>11350</v>
      </c>
      <c r="AJ252" s="913" t="s">
        <v>11350</v>
      </c>
      <c r="AK252" s="901" t="s">
        <v>387</v>
      </c>
      <c r="AL252" s="901">
        <v>4</v>
      </c>
      <c r="AM252" s="901">
        <v>4</v>
      </c>
      <c r="AN252" s="901" t="s">
        <v>11350</v>
      </c>
      <c r="AO252" s="901" t="s">
        <v>11350</v>
      </c>
      <c r="AP252" s="901" t="s">
        <v>11350</v>
      </c>
      <c r="AQ252" s="901">
        <v>176</v>
      </c>
      <c r="AR252" s="913" t="s">
        <v>16164</v>
      </c>
      <c r="AS252" s="913" t="s">
        <v>16164</v>
      </c>
      <c r="AT252" s="913" t="s">
        <v>3310</v>
      </c>
      <c r="AU252" s="1019">
        <v>14426</v>
      </c>
      <c r="AV252" s="1049">
        <v>81.965909090909093</v>
      </c>
      <c r="AW252" s="1019" t="s">
        <v>11350</v>
      </c>
      <c r="AX252" s="1019" t="s">
        <v>11350</v>
      </c>
      <c r="AY252" s="1019" t="s">
        <v>11350</v>
      </c>
      <c r="AZ252" s="1019" t="s">
        <v>11350</v>
      </c>
      <c r="BA252" s="1019" t="s">
        <v>11350</v>
      </c>
      <c r="BB252" s="1062" t="s">
        <v>11350</v>
      </c>
      <c r="BC252" s="1062" t="s">
        <v>11350</v>
      </c>
      <c r="BD252" s="1062" t="s">
        <v>11350</v>
      </c>
      <c r="BE252" s="1089" t="s">
        <v>11350</v>
      </c>
      <c r="BF252" s="1049" t="s">
        <v>11350</v>
      </c>
      <c r="BG252" s="1049">
        <v>4000</v>
      </c>
      <c r="BH252" s="1049">
        <v>4000</v>
      </c>
      <c r="BI252" s="1049">
        <v>4000</v>
      </c>
      <c r="BJ252" s="1049" t="s">
        <v>11350</v>
      </c>
      <c r="BK252" s="1062" t="s">
        <v>11350</v>
      </c>
      <c r="BL252" s="1062" t="s">
        <v>17002</v>
      </c>
      <c r="BM252" s="1089" t="s">
        <v>6524</v>
      </c>
      <c r="BN252" s="1089" t="s">
        <v>6525</v>
      </c>
      <c r="BO252" s="913">
        <v>1</v>
      </c>
      <c r="BP252" s="913" t="s">
        <v>11350</v>
      </c>
      <c r="BQ252" s="913">
        <v>1</v>
      </c>
      <c r="BR252" s="913">
        <v>1</v>
      </c>
      <c r="BS252" s="901">
        <v>3</v>
      </c>
      <c r="BT252" s="913" t="s">
        <v>11350</v>
      </c>
      <c r="BU252" s="913" t="s">
        <v>11350</v>
      </c>
      <c r="BV252" s="913" t="s">
        <v>11350</v>
      </c>
      <c r="BW252" s="1090" t="s">
        <v>11350</v>
      </c>
      <c r="BX252" s="913" t="s">
        <v>11350</v>
      </c>
      <c r="BY252" s="913" t="s">
        <v>11350</v>
      </c>
      <c r="BZ252" s="913" t="s">
        <v>11350</v>
      </c>
      <c r="CA252" s="913" t="s">
        <v>11350</v>
      </c>
      <c r="CB252" s="913" t="s">
        <v>11350</v>
      </c>
      <c r="CC252" s="913" t="s">
        <v>11350</v>
      </c>
    </row>
    <row r="253" spans="1:81" s="6" customFormat="1" ht="16.5" customHeight="1">
      <c r="A253" s="144">
        <v>188</v>
      </c>
      <c r="B253" s="913" t="s">
        <v>162</v>
      </c>
      <c r="C253" s="913" t="s">
        <v>170</v>
      </c>
      <c r="D253" s="913" t="s">
        <v>481</v>
      </c>
      <c r="E253" s="901" t="s">
        <v>5507</v>
      </c>
      <c r="F253" s="901" t="s">
        <v>6526</v>
      </c>
      <c r="G253" s="1045" t="s">
        <v>6527</v>
      </c>
      <c r="H253" s="901" t="s">
        <v>17003</v>
      </c>
      <c r="I253" s="901" t="s">
        <v>17004</v>
      </c>
      <c r="J253" s="913" t="s">
        <v>12899</v>
      </c>
      <c r="K253" s="1046" t="s">
        <v>17005</v>
      </c>
      <c r="L253" s="1046" t="s">
        <v>6528</v>
      </c>
      <c r="M253" s="1084" t="s">
        <v>17006</v>
      </c>
      <c r="N253" s="1048" t="s">
        <v>12899</v>
      </c>
      <c r="O253" s="1048" t="s">
        <v>357</v>
      </c>
      <c r="P253" s="1262" t="s">
        <v>12888</v>
      </c>
      <c r="Q253" s="1049">
        <v>20982.6</v>
      </c>
      <c r="R253" s="1049">
        <v>8290</v>
      </c>
      <c r="S253" s="902">
        <v>1689</v>
      </c>
      <c r="T253" s="959">
        <v>214</v>
      </c>
      <c r="U253" s="902" t="s">
        <v>418</v>
      </c>
      <c r="V253" s="902">
        <v>1475</v>
      </c>
      <c r="W253" s="902">
        <v>1137</v>
      </c>
      <c r="X253" s="900" t="s">
        <v>401</v>
      </c>
      <c r="Y253" s="902">
        <v>515</v>
      </c>
      <c r="Z253" s="1049">
        <v>140</v>
      </c>
      <c r="AA253" s="1049">
        <v>4231</v>
      </c>
      <c r="AB253" s="1049">
        <v>198</v>
      </c>
      <c r="AC253" s="1049">
        <v>65</v>
      </c>
      <c r="AD253" s="1049">
        <v>171</v>
      </c>
      <c r="AE253" s="1049">
        <v>74</v>
      </c>
      <c r="AF253" s="926" t="s">
        <v>6529</v>
      </c>
      <c r="AG253" s="1049" t="s">
        <v>11350</v>
      </c>
      <c r="AH253" s="1049">
        <v>2003</v>
      </c>
      <c r="AI253" s="913" t="s">
        <v>11350</v>
      </c>
      <c r="AJ253" s="913" t="s">
        <v>11350</v>
      </c>
      <c r="AK253" s="901" t="s">
        <v>1040</v>
      </c>
      <c r="AL253" s="901">
        <v>15</v>
      </c>
      <c r="AM253" s="901">
        <v>8</v>
      </c>
      <c r="AN253" s="901" t="s">
        <v>11350</v>
      </c>
      <c r="AO253" s="901">
        <v>7</v>
      </c>
      <c r="AP253" s="901" t="s">
        <v>11350</v>
      </c>
      <c r="AQ253" s="901">
        <v>270</v>
      </c>
      <c r="AR253" s="941" t="s">
        <v>16168</v>
      </c>
      <c r="AS253" s="941" t="s">
        <v>16168</v>
      </c>
      <c r="AT253" s="913" t="s">
        <v>1915</v>
      </c>
      <c r="AU253" s="1019">
        <v>32081</v>
      </c>
      <c r="AV253" s="1049">
        <v>118.81851851851852</v>
      </c>
      <c r="AW253" s="1019" t="s">
        <v>11350</v>
      </c>
      <c r="AX253" s="1019" t="s">
        <v>11350</v>
      </c>
      <c r="AY253" s="1019" t="s">
        <v>11350</v>
      </c>
      <c r="AZ253" s="1019" t="s">
        <v>11350</v>
      </c>
      <c r="BA253" s="1019" t="s">
        <v>11350</v>
      </c>
      <c r="BB253" s="1062" t="s">
        <v>11350</v>
      </c>
      <c r="BC253" s="1062" t="s">
        <v>11350</v>
      </c>
      <c r="BD253" s="1062" t="s">
        <v>11350</v>
      </c>
      <c r="BE253" s="1089" t="s">
        <v>364</v>
      </c>
      <c r="BF253" s="1049" t="s">
        <v>11350</v>
      </c>
      <c r="BG253" s="1049" t="s">
        <v>11350</v>
      </c>
      <c r="BH253" s="1049" t="s">
        <v>11350</v>
      </c>
      <c r="BI253" s="1049" t="s">
        <v>11350</v>
      </c>
      <c r="BJ253" s="1049" t="s">
        <v>11350</v>
      </c>
      <c r="BK253" s="1062" t="s">
        <v>11350</v>
      </c>
      <c r="BL253" s="1062" t="s">
        <v>11350</v>
      </c>
      <c r="BM253" s="1089" t="s">
        <v>11350</v>
      </c>
      <c r="BN253" s="1089" t="s">
        <v>364</v>
      </c>
      <c r="BO253" s="913">
        <v>2</v>
      </c>
      <c r="BP253" s="913">
        <v>2</v>
      </c>
      <c r="BQ253" s="913" t="s">
        <v>11350</v>
      </c>
      <c r="BR253" s="913" t="s">
        <v>11350</v>
      </c>
      <c r="BS253" s="901">
        <v>2</v>
      </c>
      <c r="BT253" s="913">
        <v>7</v>
      </c>
      <c r="BU253" s="913" t="s">
        <v>11350</v>
      </c>
      <c r="BV253" s="913">
        <v>7</v>
      </c>
      <c r="BW253" s="1090">
        <v>5</v>
      </c>
      <c r="BX253" s="913">
        <v>10</v>
      </c>
      <c r="BY253" s="913" t="s">
        <v>11350</v>
      </c>
      <c r="BZ253" s="913" t="s">
        <v>11350</v>
      </c>
      <c r="CA253" s="913" t="s">
        <v>11350</v>
      </c>
      <c r="CB253" s="913" t="s">
        <v>11350</v>
      </c>
      <c r="CC253" s="913" t="s">
        <v>11350</v>
      </c>
    </row>
    <row r="254" spans="1:81" s="6" customFormat="1" ht="16.5" customHeight="1">
      <c r="A254" s="144">
        <v>189</v>
      </c>
      <c r="B254" s="913" t="s">
        <v>162</v>
      </c>
      <c r="C254" s="913" t="s">
        <v>175</v>
      </c>
      <c r="D254" s="913" t="s">
        <v>481</v>
      </c>
      <c r="E254" s="901" t="s">
        <v>5507</v>
      </c>
      <c r="F254" s="901" t="s">
        <v>6530</v>
      </c>
      <c r="G254" s="1045" t="s">
        <v>6531</v>
      </c>
      <c r="H254" s="901" t="s">
        <v>17007</v>
      </c>
      <c r="I254" s="901" t="s">
        <v>17008</v>
      </c>
      <c r="J254" s="913" t="s">
        <v>12899</v>
      </c>
      <c r="K254" s="1046" t="s">
        <v>17009</v>
      </c>
      <c r="L254" s="1046" t="s">
        <v>6532</v>
      </c>
      <c r="M254" s="1084" t="s">
        <v>17010</v>
      </c>
      <c r="N254" s="1048" t="s">
        <v>12899</v>
      </c>
      <c r="O254" s="1048" t="s">
        <v>357</v>
      </c>
      <c r="P254" s="1048" t="s">
        <v>12899</v>
      </c>
      <c r="Q254" s="1049">
        <v>3884</v>
      </c>
      <c r="R254" s="1049">
        <v>1696.4</v>
      </c>
      <c r="S254" s="902">
        <v>638</v>
      </c>
      <c r="T254" s="959" t="s">
        <v>11350</v>
      </c>
      <c r="U254" s="902" t="s">
        <v>11350</v>
      </c>
      <c r="V254" s="902">
        <v>638</v>
      </c>
      <c r="W254" s="902">
        <v>84</v>
      </c>
      <c r="X254" s="900" t="s">
        <v>401</v>
      </c>
      <c r="Y254" s="902">
        <v>127.68</v>
      </c>
      <c r="Z254" s="1049">
        <v>25</v>
      </c>
      <c r="AA254" s="1049">
        <v>2050</v>
      </c>
      <c r="AB254" s="1049">
        <v>52.8</v>
      </c>
      <c r="AC254" s="1049" t="s">
        <v>11350</v>
      </c>
      <c r="AD254" s="1049">
        <v>158.28</v>
      </c>
      <c r="AE254" s="1049">
        <v>15</v>
      </c>
      <c r="AF254" s="901" t="s">
        <v>6533</v>
      </c>
      <c r="AG254" s="1049">
        <v>228</v>
      </c>
      <c r="AH254" s="1049">
        <v>228</v>
      </c>
      <c r="AI254" s="913" t="s">
        <v>11350</v>
      </c>
      <c r="AJ254" s="913" t="s">
        <v>11350</v>
      </c>
      <c r="AK254" s="901" t="s">
        <v>477</v>
      </c>
      <c r="AL254" s="901">
        <v>4</v>
      </c>
      <c r="AM254" s="901" t="s">
        <v>11350</v>
      </c>
      <c r="AN254" s="901">
        <v>2</v>
      </c>
      <c r="AO254" s="901">
        <v>2</v>
      </c>
      <c r="AP254" s="901" t="s">
        <v>11350</v>
      </c>
      <c r="AQ254" s="913">
        <v>213</v>
      </c>
      <c r="AR254" s="913" t="s">
        <v>16164</v>
      </c>
      <c r="AS254" s="913" t="s">
        <v>16164</v>
      </c>
      <c r="AT254" s="913" t="s">
        <v>564</v>
      </c>
      <c r="AU254" s="1019">
        <v>31137</v>
      </c>
      <c r="AV254" s="1049">
        <v>146.18309859154928</v>
      </c>
      <c r="AW254" s="1019" t="s">
        <v>11350</v>
      </c>
      <c r="AX254" s="1019" t="s">
        <v>11350</v>
      </c>
      <c r="AY254" s="1019" t="s">
        <v>11350</v>
      </c>
      <c r="AZ254" s="1019" t="s">
        <v>11350</v>
      </c>
      <c r="BA254" s="1019" t="s">
        <v>11350</v>
      </c>
      <c r="BB254" s="1062" t="s">
        <v>11350</v>
      </c>
      <c r="BC254" s="1062" t="s">
        <v>11350</v>
      </c>
      <c r="BD254" s="1062" t="s">
        <v>11350</v>
      </c>
      <c r="BE254" s="1089" t="s">
        <v>11350</v>
      </c>
      <c r="BF254" s="1049" t="s">
        <v>6534</v>
      </c>
      <c r="BG254" s="1019" t="s">
        <v>357</v>
      </c>
      <c r="BH254" s="1019" t="s">
        <v>357</v>
      </c>
      <c r="BI254" s="1049" t="s">
        <v>6534</v>
      </c>
      <c r="BJ254" s="1049" t="s">
        <v>6534</v>
      </c>
      <c r="BK254" s="1062" t="s">
        <v>11350</v>
      </c>
      <c r="BL254" s="1062" t="s">
        <v>11350</v>
      </c>
      <c r="BM254" s="1084" t="s">
        <v>6535</v>
      </c>
      <c r="BN254" s="1089" t="s">
        <v>6536</v>
      </c>
      <c r="BO254" s="913">
        <v>1</v>
      </c>
      <c r="BP254" s="913" t="s">
        <v>11350</v>
      </c>
      <c r="BQ254" s="913">
        <v>1</v>
      </c>
      <c r="BR254" s="913">
        <v>1</v>
      </c>
      <c r="BS254" s="901" t="s">
        <v>11350</v>
      </c>
      <c r="BT254" s="913">
        <v>2</v>
      </c>
      <c r="BU254" s="913">
        <v>1</v>
      </c>
      <c r="BV254" s="913">
        <v>2</v>
      </c>
      <c r="BW254" s="1090" t="s">
        <v>11350</v>
      </c>
      <c r="BX254" s="913">
        <v>25</v>
      </c>
      <c r="BY254" s="913" t="s">
        <v>11350</v>
      </c>
      <c r="BZ254" s="913" t="s">
        <v>11350</v>
      </c>
      <c r="CA254" s="913" t="s">
        <v>11350</v>
      </c>
      <c r="CB254" s="913" t="s">
        <v>11350</v>
      </c>
      <c r="CC254" s="913" t="s">
        <v>11350</v>
      </c>
    </row>
    <row r="255" spans="1:81" s="10" customFormat="1" ht="16.5" customHeight="1">
      <c r="A255" s="144">
        <v>190</v>
      </c>
      <c r="B255" s="1263" t="s">
        <v>162</v>
      </c>
      <c r="C255" s="1263" t="s">
        <v>167</v>
      </c>
      <c r="D255" s="1263" t="s">
        <v>481</v>
      </c>
      <c r="E255" s="1263" t="s">
        <v>5507</v>
      </c>
      <c r="F255" s="1263" t="s">
        <v>6537</v>
      </c>
      <c r="G255" s="1264" t="s">
        <v>6538</v>
      </c>
      <c r="H255" s="1263" t="s">
        <v>17011</v>
      </c>
      <c r="I255" s="1263" t="s">
        <v>17012</v>
      </c>
      <c r="J255" s="1263" t="s">
        <v>12899</v>
      </c>
      <c r="K255" s="1263" t="s">
        <v>17013</v>
      </c>
      <c r="L255" s="1263" t="s">
        <v>6539</v>
      </c>
      <c r="M255" s="1084" t="s">
        <v>17014</v>
      </c>
      <c r="N255" s="1265" t="s">
        <v>12888</v>
      </c>
      <c r="O255" s="1265" t="s">
        <v>11350</v>
      </c>
      <c r="P255" s="1265" t="s">
        <v>12888</v>
      </c>
      <c r="Q255" s="1049">
        <v>1971</v>
      </c>
      <c r="R255" s="1049">
        <v>1094</v>
      </c>
      <c r="S255" s="902">
        <v>546</v>
      </c>
      <c r="T255" s="959">
        <v>296</v>
      </c>
      <c r="U255" s="902" t="s">
        <v>418</v>
      </c>
      <c r="V255" s="902">
        <v>250</v>
      </c>
      <c r="W255" s="902">
        <v>69</v>
      </c>
      <c r="X255" s="900" t="s">
        <v>401</v>
      </c>
      <c r="Y255" s="902">
        <v>269</v>
      </c>
      <c r="Z255" s="1049" t="s">
        <v>11350</v>
      </c>
      <c r="AA255" s="1049" t="s">
        <v>11350</v>
      </c>
      <c r="AB255" s="1049">
        <v>80</v>
      </c>
      <c r="AC255" s="1049" t="s">
        <v>11350</v>
      </c>
      <c r="AD255" s="1049" t="s">
        <v>11350</v>
      </c>
      <c r="AE255" s="1049">
        <v>110</v>
      </c>
      <c r="AF255" s="1263" t="s">
        <v>6540</v>
      </c>
      <c r="AG255" s="1049">
        <v>114</v>
      </c>
      <c r="AH255" s="1049">
        <v>114</v>
      </c>
      <c r="AI255" s="1263" t="s">
        <v>11350</v>
      </c>
      <c r="AJ255" s="1263" t="s">
        <v>11350</v>
      </c>
      <c r="AK255" s="941" t="s">
        <v>1040</v>
      </c>
      <c r="AL255" s="941">
        <v>4</v>
      </c>
      <c r="AM255" s="941">
        <v>1</v>
      </c>
      <c r="AN255" s="941">
        <v>1</v>
      </c>
      <c r="AO255" s="941">
        <v>2</v>
      </c>
      <c r="AP255" s="941" t="s">
        <v>11350</v>
      </c>
      <c r="AQ255" s="1263">
        <v>315</v>
      </c>
      <c r="AR255" s="941" t="s">
        <v>16168</v>
      </c>
      <c r="AS255" s="941" t="s">
        <v>16168</v>
      </c>
      <c r="AT255" s="1263" t="s">
        <v>564</v>
      </c>
      <c r="AU255" s="1019">
        <v>16933</v>
      </c>
      <c r="AV255" s="1049">
        <v>53.755555555555553</v>
      </c>
      <c r="AW255" s="1019" t="s">
        <v>11350</v>
      </c>
      <c r="AX255" s="1019" t="s">
        <v>11350</v>
      </c>
      <c r="AY255" s="1019" t="s">
        <v>11350</v>
      </c>
      <c r="AZ255" s="1019" t="s">
        <v>11350</v>
      </c>
      <c r="BA255" s="1019" t="s">
        <v>11350</v>
      </c>
      <c r="BB255" s="1266" t="s">
        <v>11350</v>
      </c>
      <c r="BC255" s="1266" t="s">
        <v>11350</v>
      </c>
      <c r="BD255" s="1267" t="s">
        <v>11350</v>
      </c>
      <c r="BE255" s="1267" t="s">
        <v>364</v>
      </c>
      <c r="BF255" s="1049" t="s">
        <v>11350</v>
      </c>
      <c r="BG255" s="1049" t="s">
        <v>11350</v>
      </c>
      <c r="BH255" s="1049" t="s">
        <v>11350</v>
      </c>
      <c r="BI255" s="1049" t="s">
        <v>11350</v>
      </c>
      <c r="BJ255" s="1049" t="s">
        <v>11350</v>
      </c>
      <c r="BK255" s="1266" t="s">
        <v>11350</v>
      </c>
      <c r="BL255" s="1266" t="s">
        <v>11350</v>
      </c>
      <c r="BM255" s="1267" t="s">
        <v>11350</v>
      </c>
      <c r="BN255" s="1267" t="s">
        <v>11350</v>
      </c>
      <c r="BO255" s="1263">
        <v>1</v>
      </c>
      <c r="BP255" s="1263" t="s">
        <v>11350</v>
      </c>
      <c r="BQ255" s="1263">
        <v>1</v>
      </c>
      <c r="BR255" s="1263" t="s">
        <v>11350</v>
      </c>
      <c r="BS255" s="941" t="s">
        <v>11350</v>
      </c>
      <c r="BT255" s="1263">
        <v>3</v>
      </c>
      <c r="BU255" s="1263" t="s">
        <v>11350</v>
      </c>
      <c r="BV255" s="1263" t="s">
        <v>11350</v>
      </c>
      <c r="BW255" s="1268" t="s">
        <v>11350</v>
      </c>
      <c r="BX255" s="1263" t="s">
        <v>11350</v>
      </c>
      <c r="BY255" s="1263" t="s">
        <v>11350</v>
      </c>
      <c r="BZ255" s="1263" t="s">
        <v>11350</v>
      </c>
      <c r="CA255" s="1263" t="s">
        <v>11350</v>
      </c>
      <c r="CB255" s="1263" t="s">
        <v>11350</v>
      </c>
      <c r="CC255" s="1263" t="s">
        <v>11350</v>
      </c>
    </row>
    <row r="256" spans="1:81" s="7" customFormat="1" ht="16.5" customHeight="1">
      <c r="A256" s="348"/>
      <c r="B256" s="929" t="s">
        <v>3979</v>
      </c>
      <c r="C256" s="930" t="s">
        <v>11350</v>
      </c>
      <c r="D256" s="930">
        <v>7</v>
      </c>
      <c r="E256" s="931" t="s">
        <v>11350</v>
      </c>
      <c r="F256" s="931" t="s">
        <v>11350</v>
      </c>
      <c r="G256" s="932" t="s">
        <v>11350</v>
      </c>
      <c r="H256" s="1051" t="s">
        <v>11350</v>
      </c>
      <c r="I256" s="1052" t="s">
        <v>11350</v>
      </c>
      <c r="J256" s="1052" t="s">
        <v>11350</v>
      </c>
      <c r="K256" s="1053" t="s">
        <v>11350</v>
      </c>
      <c r="L256" s="1053" t="s">
        <v>11350</v>
      </c>
      <c r="M256" s="1053" t="s">
        <v>11350</v>
      </c>
      <c r="N256" s="1053" t="s">
        <v>11350</v>
      </c>
      <c r="O256" s="1053" t="s">
        <v>11350</v>
      </c>
      <c r="P256" s="1053" t="s">
        <v>11350</v>
      </c>
      <c r="Q256" s="933" t="s">
        <v>11350</v>
      </c>
      <c r="R256" s="933" t="s">
        <v>11350</v>
      </c>
      <c r="S256" s="933" t="s">
        <v>11350</v>
      </c>
      <c r="T256" s="934" t="s">
        <v>11350</v>
      </c>
      <c r="U256" s="933" t="s">
        <v>11350</v>
      </c>
      <c r="V256" s="933" t="s">
        <v>11350</v>
      </c>
      <c r="W256" s="933" t="s">
        <v>11350</v>
      </c>
      <c r="X256" s="935" t="s">
        <v>11350</v>
      </c>
      <c r="Y256" s="933" t="s">
        <v>11350</v>
      </c>
      <c r="Z256" s="933" t="s">
        <v>11350</v>
      </c>
      <c r="AA256" s="933" t="s">
        <v>11350</v>
      </c>
      <c r="AB256" s="933" t="s">
        <v>11350</v>
      </c>
      <c r="AC256" s="933" t="s">
        <v>11350</v>
      </c>
      <c r="AD256" s="933" t="s">
        <v>11350</v>
      </c>
      <c r="AE256" s="933" t="s">
        <v>11350</v>
      </c>
      <c r="AF256" s="1053" t="s">
        <v>11350</v>
      </c>
      <c r="AG256" s="933" t="s">
        <v>11350</v>
      </c>
      <c r="AH256" s="933" t="s">
        <v>11350</v>
      </c>
      <c r="AI256" s="888" t="s">
        <v>11350</v>
      </c>
      <c r="AJ256" s="888" t="s">
        <v>11350</v>
      </c>
      <c r="AK256" s="888" t="s">
        <v>11350</v>
      </c>
      <c r="AL256" s="888" t="s">
        <v>11350</v>
      </c>
      <c r="AM256" s="888" t="s">
        <v>11350</v>
      </c>
      <c r="AN256" s="888" t="s">
        <v>11350</v>
      </c>
      <c r="AO256" s="888" t="s">
        <v>11350</v>
      </c>
      <c r="AP256" s="888" t="s">
        <v>11350</v>
      </c>
      <c r="AQ256" s="1056" t="s">
        <v>11350</v>
      </c>
      <c r="AR256" s="1056" t="s">
        <v>11350</v>
      </c>
      <c r="AS256" s="1056" t="s">
        <v>11350</v>
      </c>
      <c r="AT256" s="1056" t="s">
        <v>11350</v>
      </c>
      <c r="AU256" s="936" t="s">
        <v>11350</v>
      </c>
      <c r="AV256" s="936" t="s">
        <v>11350</v>
      </c>
      <c r="AW256" s="937" t="s">
        <v>11350</v>
      </c>
      <c r="AX256" s="937" t="s">
        <v>11350</v>
      </c>
      <c r="AY256" s="937" t="s">
        <v>11350</v>
      </c>
      <c r="AZ256" s="937" t="s">
        <v>11350</v>
      </c>
      <c r="BA256" s="937" t="s">
        <v>11350</v>
      </c>
      <c r="BB256" s="1057" t="s">
        <v>11350</v>
      </c>
      <c r="BC256" s="1057" t="s">
        <v>11350</v>
      </c>
      <c r="BD256" s="1057" t="s">
        <v>11350</v>
      </c>
      <c r="BE256" s="1057" t="s">
        <v>11350</v>
      </c>
      <c r="BF256" s="1093" t="s">
        <v>11350</v>
      </c>
      <c r="BG256" s="1093" t="s">
        <v>11350</v>
      </c>
      <c r="BH256" s="1093" t="s">
        <v>11350</v>
      </c>
      <c r="BI256" s="1093" t="s">
        <v>11350</v>
      </c>
      <c r="BJ256" s="1093" t="s">
        <v>11350</v>
      </c>
      <c r="BK256" s="1057" t="s">
        <v>11350</v>
      </c>
      <c r="BL256" s="1057" t="s">
        <v>11350</v>
      </c>
      <c r="BM256" s="1057" t="s">
        <v>11350</v>
      </c>
      <c r="BN256" s="1057" t="s">
        <v>11350</v>
      </c>
      <c r="BO256" s="1056" t="s">
        <v>11350</v>
      </c>
      <c r="BP256" s="1056" t="s">
        <v>11350</v>
      </c>
      <c r="BQ256" s="1056" t="s">
        <v>11350</v>
      </c>
      <c r="BR256" s="1056" t="s">
        <v>11350</v>
      </c>
      <c r="BS256" s="1056" t="s">
        <v>11350</v>
      </c>
      <c r="BT256" s="1056" t="s">
        <v>11350</v>
      </c>
      <c r="BU256" s="1056" t="s">
        <v>11350</v>
      </c>
      <c r="BV256" s="1056" t="s">
        <v>11350</v>
      </c>
      <c r="BW256" s="1058" t="s">
        <v>11350</v>
      </c>
      <c r="BX256" s="1056" t="s">
        <v>11350</v>
      </c>
      <c r="BY256" s="1056" t="s">
        <v>11350</v>
      </c>
      <c r="BZ256" s="1056" t="s">
        <v>11350</v>
      </c>
      <c r="CA256" s="1056" t="s">
        <v>11350</v>
      </c>
      <c r="CB256" s="1056" t="s">
        <v>11350</v>
      </c>
      <c r="CC256" s="1056" t="s">
        <v>11350</v>
      </c>
    </row>
    <row r="257" spans="1:81" s="6" customFormat="1" ht="16.5" customHeight="1">
      <c r="A257" s="144">
        <v>191</v>
      </c>
      <c r="B257" s="913" t="s">
        <v>162</v>
      </c>
      <c r="C257" s="913" t="s">
        <v>171</v>
      </c>
      <c r="D257" s="913" t="s">
        <v>32</v>
      </c>
      <c r="E257" s="913" t="s">
        <v>5507</v>
      </c>
      <c r="F257" s="913" t="s">
        <v>6541</v>
      </c>
      <c r="G257" s="1060" t="s">
        <v>6542</v>
      </c>
      <c r="H257" s="913" t="s">
        <v>17015</v>
      </c>
      <c r="I257" s="913" t="s">
        <v>17016</v>
      </c>
      <c r="J257" s="1061" t="s">
        <v>12899</v>
      </c>
      <c r="K257" s="1061" t="s">
        <v>17017</v>
      </c>
      <c r="L257" s="1046" t="s">
        <v>6543</v>
      </c>
      <c r="M257" s="1261" t="s">
        <v>17018</v>
      </c>
      <c r="N257" s="1048" t="s">
        <v>12888</v>
      </c>
      <c r="O257" s="1048" t="s">
        <v>11350</v>
      </c>
      <c r="P257" s="1048" t="s">
        <v>12888</v>
      </c>
      <c r="Q257" s="1049">
        <v>827</v>
      </c>
      <c r="R257" s="1049">
        <v>470</v>
      </c>
      <c r="S257" s="1049">
        <v>293</v>
      </c>
      <c r="T257" s="1085" t="s">
        <v>11350</v>
      </c>
      <c r="U257" s="1049" t="s">
        <v>11350</v>
      </c>
      <c r="V257" s="1049">
        <v>293</v>
      </c>
      <c r="W257" s="1049">
        <v>35</v>
      </c>
      <c r="X257" s="1062" t="s">
        <v>359</v>
      </c>
      <c r="Y257" s="1049">
        <v>208.26</v>
      </c>
      <c r="Z257" s="1049">
        <v>15</v>
      </c>
      <c r="AA257" s="1049">
        <v>4620</v>
      </c>
      <c r="AB257" s="1049">
        <v>13.52</v>
      </c>
      <c r="AC257" s="1049" t="s">
        <v>11350</v>
      </c>
      <c r="AD257" s="1049" t="s">
        <v>11350</v>
      </c>
      <c r="AE257" s="1049">
        <v>10</v>
      </c>
      <c r="AF257" s="1086" t="s">
        <v>6544</v>
      </c>
      <c r="AG257" s="1049" t="s">
        <v>11350</v>
      </c>
      <c r="AH257" s="1049">
        <v>149</v>
      </c>
      <c r="AI257" s="913" t="s">
        <v>11350</v>
      </c>
      <c r="AJ257" s="913" t="s">
        <v>11350</v>
      </c>
      <c r="AK257" s="901" t="s">
        <v>362</v>
      </c>
      <c r="AL257" s="901">
        <v>6</v>
      </c>
      <c r="AM257" s="901" t="s">
        <v>11350</v>
      </c>
      <c r="AN257" s="901">
        <v>2</v>
      </c>
      <c r="AO257" s="901">
        <v>4</v>
      </c>
      <c r="AP257" s="901" t="s">
        <v>11350</v>
      </c>
      <c r="AQ257" s="901">
        <v>237</v>
      </c>
      <c r="AR257" s="1098" t="s">
        <v>16164</v>
      </c>
      <c r="AS257" s="1098" t="s">
        <v>16164</v>
      </c>
      <c r="AT257" s="913" t="s">
        <v>464</v>
      </c>
      <c r="AU257" s="1019">
        <v>1806</v>
      </c>
      <c r="AV257" s="1049">
        <v>7.6202531645569618</v>
      </c>
      <c r="AW257" s="1019" t="s">
        <v>11350</v>
      </c>
      <c r="AX257" s="1019" t="s">
        <v>11350</v>
      </c>
      <c r="AY257" s="1019" t="s">
        <v>11350</v>
      </c>
      <c r="AZ257" s="1019" t="s">
        <v>11350</v>
      </c>
      <c r="BA257" s="1019" t="s">
        <v>11350</v>
      </c>
      <c r="BB257" s="1269" t="s">
        <v>11350</v>
      </c>
      <c r="BC257" s="1269" t="s">
        <v>11350</v>
      </c>
      <c r="BD257" s="1269" t="s">
        <v>11350</v>
      </c>
      <c r="BE257" s="1270" t="s">
        <v>364</v>
      </c>
      <c r="BF257" s="1049" t="s">
        <v>11350</v>
      </c>
      <c r="BG257" s="1049" t="s">
        <v>11350</v>
      </c>
      <c r="BH257" s="1049" t="s">
        <v>11350</v>
      </c>
      <c r="BI257" s="1049" t="s">
        <v>11350</v>
      </c>
      <c r="BJ257" s="1049" t="s">
        <v>11350</v>
      </c>
      <c r="BK257" s="1269" t="s">
        <v>11350</v>
      </c>
      <c r="BL257" s="1269" t="s">
        <v>11350</v>
      </c>
      <c r="BM257" s="1270" t="s">
        <v>11350</v>
      </c>
      <c r="BN257" s="1270" t="s">
        <v>364</v>
      </c>
      <c r="BO257" s="913" t="s">
        <v>11350</v>
      </c>
      <c r="BP257" s="913" t="s">
        <v>11350</v>
      </c>
      <c r="BQ257" s="913" t="s">
        <v>11350</v>
      </c>
      <c r="BR257" s="913" t="s">
        <v>11350</v>
      </c>
      <c r="BS257" s="913" t="s">
        <v>11350</v>
      </c>
      <c r="BT257" s="913" t="s">
        <v>11350</v>
      </c>
      <c r="BU257" s="913" t="s">
        <v>11350</v>
      </c>
      <c r="BV257" s="913" t="s">
        <v>11350</v>
      </c>
      <c r="BW257" s="1090" t="s">
        <v>11350</v>
      </c>
      <c r="BX257" s="913" t="s">
        <v>11350</v>
      </c>
      <c r="BY257" s="913">
        <v>3</v>
      </c>
      <c r="BZ257" s="913">
        <v>1</v>
      </c>
      <c r="CA257" s="913" t="s">
        <v>11350</v>
      </c>
      <c r="CB257" s="913">
        <v>1</v>
      </c>
      <c r="CC257" s="901">
        <v>151</v>
      </c>
    </row>
    <row r="258" spans="1:81" s="6" customFormat="1" ht="16.5" customHeight="1">
      <c r="A258" s="144">
        <v>192</v>
      </c>
      <c r="B258" s="913" t="s">
        <v>162</v>
      </c>
      <c r="C258" s="913" t="s">
        <v>174</v>
      </c>
      <c r="D258" s="913" t="s">
        <v>32</v>
      </c>
      <c r="E258" s="913" t="s">
        <v>5507</v>
      </c>
      <c r="F258" s="913" t="s">
        <v>6545</v>
      </c>
      <c r="G258" s="1060" t="s">
        <v>6546</v>
      </c>
      <c r="H258" s="913" t="s">
        <v>17019</v>
      </c>
      <c r="I258" s="913" t="s">
        <v>17020</v>
      </c>
      <c r="J258" s="1061" t="s">
        <v>12899</v>
      </c>
      <c r="K258" s="1061" t="s">
        <v>17017</v>
      </c>
      <c r="L258" s="1046" t="s">
        <v>6543</v>
      </c>
      <c r="M258" s="1084" t="s">
        <v>17021</v>
      </c>
      <c r="N258" s="1271" t="s">
        <v>12888</v>
      </c>
      <c r="O258" s="1048" t="s">
        <v>11350</v>
      </c>
      <c r="P258" s="1048" t="s">
        <v>12888</v>
      </c>
      <c r="Q258" s="1049">
        <v>475.6</v>
      </c>
      <c r="R258" s="1049">
        <v>405</v>
      </c>
      <c r="S258" s="1049">
        <v>236</v>
      </c>
      <c r="T258" s="1085">
        <v>101</v>
      </c>
      <c r="U258" s="1049" t="s">
        <v>1428</v>
      </c>
      <c r="V258" s="1049">
        <v>135</v>
      </c>
      <c r="W258" s="1049">
        <v>14</v>
      </c>
      <c r="X258" s="1062" t="s">
        <v>401</v>
      </c>
      <c r="Y258" s="1049">
        <v>31.77</v>
      </c>
      <c r="Z258" s="1049">
        <v>28.05</v>
      </c>
      <c r="AA258" s="1049">
        <v>700</v>
      </c>
      <c r="AB258" s="1049">
        <v>40.770000000000003</v>
      </c>
      <c r="AC258" s="1049">
        <v>12</v>
      </c>
      <c r="AD258" s="1049" t="s">
        <v>11350</v>
      </c>
      <c r="AE258" s="1049">
        <v>6</v>
      </c>
      <c r="AF258" s="1086" t="s">
        <v>6547</v>
      </c>
      <c r="AG258" s="1049" t="s">
        <v>11350</v>
      </c>
      <c r="AH258" s="1049">
        <v>235</v>
      </c>
      <c r="AI258" s="913" t="s">
        <v>11350</v>
      </c>
      <c r="AJ258" s="913" t="s">
        <v>11350</v>
      </c>
      <c r="AK258" s="901" t="s">
        <v>4082</v>
      </c>
      <c r="AL258" s="901">
        <v>10</v>
      </c>
      <c r="AM258" s="901">
        <v>2</v>
      </c>
      <c r="AN258" s="901">
        <v>4</v>
      </c>
      <c r="AO258" s="901">
        <v>3</v>
      </c>
      <c r="AP258" s="901">
        <v>1</v>
      </c>
      <c r="AQ258" s="913">
        <v>301</v>
      </c>
      <c r="AR258" s="913" t="s">
        <v>6036</v>
      </c>
      <c r="AS258" s="913" t="s">
        <v>6036</v>
      </c>
      <c r="AT258" s="913" t="s">
        <v>1779</v>
      </c>
      <c r="AU258" s="1019">
        <v>16761</v>
      </c>
      <c r="AV258" s="1049">
        <v>55.684385382059801</v>
      </c>
      <c r="AW258" s="1019" t="s">
        <v>11350</v>
      </c>
      <c r="AX258" s="1019" t="s">
        <v>11350</v>
      </c>
      <c r="AY258" s="1019" t="s">
        <v>11350</v>
      </c>
      <c r="AZ258" s="1019" t="s">
        <v>11350</v>
      </c>
      <c r="BA258" s="1019" t="s">
        <v>11350</v>
      </c>
      <c r="BB258" s="1062" t="s">
        <v>11350</v>
      </c>
      <c r="BC258" s="1062" t="s">
        <v>11350</v>
      </c>
      <c r="BD258" s="1062" t="s">
        <v>11350</v>
      </c>
      <c r="BE258" s="1089" t="s">
        <v>364</v>
      </c>
      <c r="BF258" s="1049" t="s">
        <v>11350</v>
      </c>
      <c r="BG258" s="1049" t="s">
        <v>11350</v>
      </c>
      <c r="BH258" s="1049" t="s">
        <v>11350</v>
      </c>
      <c r="BI258" s="1049" t="s">
        <v>11350</v>
      </c>
      <c r="BJ258" s="1049" t="s">
        <v>11350</v>
      </c>
      <c r="BK258" s="1062" t="s">
        <v>11350</v>
      </c>
      <c r="BL258" s="1062" t="s">
        <v>11350</v>
      </c>
      <c r="BM258" s="1089" t="s">
        <v>11350</v>
      </c>
      <c r="BN258" s="1089" t="s">
        <v>364</v>
      </c>
      <c r="BO258" s="913" t="s">
        <v>11350</v>
      </c>
      <c r="BP258" s="913" t="s">
        <v>11350</v>
      </c>
      <c r="BQ258" s="913" t="s">
        <v>11350</v>
      </c>
      <c r="BR258" s="913" t="s">
        <v>11350</v>
      </c>
      <c r="BS258" s="913" t="s">
        <v>11350</v>
      </c>
      <c r="BT258" s="913" t="s">
        <v>11350</v>
      </c>
      <c r="BU258" s="913" t="s">
        <v>11350</v>
      </c>
      <c r="BV258" s="913" t="s">
        <v>11350</v>
      </c>
      <c r="BW258" s="1090" t="s">
        <v>11350</v>
      </c>
      <c r="BX258" s="913" t="s">
        <v>11350</v>
      </c>
      <c r="BY258" s="913">
        <v>4</v>
      </c>
      <c r="BZ258" s="913" t="s">
        <v>11350</v>
      </c>
      <c r="CA258" s="913">
        <v>2</v>
      </c>
      <c r="CB258" s="913" t="s">
        <v>11350</v>
      </c>
      <c r="CC258" s="913" t="s">
        <v>11350</v>
      </c>
    </row>
    <row r="259" spans="1:81" s="6" customFormat="1" ht="16.5" customHeight="1">
      <c r="A259" s="144">
        <v>193</v>
      </c>
      <c r="B259" s="913" t="s">
        <v>162</v>
      </c>
      <c r="C259" s="913" t="s">
        <v>168</v>
      </c>
      <c r="D259" s="913" t="s">
        <v>32</v>
      </c>
      <c r="E259" s="913" t="s">
        <v>5507</v>
      </c>
      <c r="F259" s="913" t="s">
        <v>6548</v>
      </c>
      <c r="G259" s="1060" t="s">
        <v>6549</v>
      </c>
      <c r="H259" s="913" t="s">
        <v>17022</v>
      </c>
      <c r="I259" s="913" t="s">
        <v>17023</v>
      </c>
      <c r="J259" s="1061" t="s">
        <v>12899</v>
      </c>
      <c r="K259" s="1061" t="s">
        <v>15210</v>
      </c>
      <c r="L259" s="1046" t="s">
        <v>6550</v>
      </c>
      <c r="M259" s="1084" t="s">
        <v>17024</v>
      </c>
      <c r="N259" s="1048" t="s">
        <v>12888</v>
      </c>
      <c r="O259" s="1048" t="s">
        <v>11350</v>
      </c>
      <c r="P259" s="1048" t="s">
        <v>12888</v>
      </c>
      <c r="Q259" s="1049">
        <v>15000</v>
      </c>
      <c r="R259" s="1049" t="s">
        <v>11350</v>
      </c>
      <c r="S259" s="902">
        <v>10040</v>
      </c>
      <c r="T259" s="959">
        <v>10000</v>
      </c>
      <c r="U259" s="902" t="s">
        <v>11350</v>
      </c>
      <c r="V259" s="902">
        <v>40</v>
      </c>
      <c r="W259" s="902" t="s">
        <v>11350</v>
      </c>
      <c r="X259" s="1062" t="s">
        <v>11350</v>
      </c>
      <c r="Y259" s="1049" t="s">
        <v>11350</v>
      </c>
      <c r="Z259" s="1049">
        <v>15</v>
      </c>
      <c r="AA259" s="1049" t="s">
        <v>11350</v>
      </c>
      <c r="AB259" s="1049">
        <v>15</v>
      </c>
      <c r="AC259" s="1049" t="s">
        <v>11350</v>
      </c>
      <c r="AD259" s="1049" t="s">
        <v>11350</v>
      </c>
      <c r="AE259" s="1049">
        <v>50</v>
      </c>
      <c r="AF259" s="1086" t="s">
        <v>6551</v>
      </c>
      <c r="AG259" s="1049" t="s">
        <v>11350</v>
      </c>
      <c r="AH259" s="1049">
        <v>150</v>
      </c>
      <c r="AI259" s="913" t="s">
        <v>11350</v>
      </c>
      <c r="AJ259" s="913" t="s">
        <v>11350</v>
      </c>
      <c r="AK259" s="901" t="s">
        <v>406</v>
      </c>
      <c r="AL259" s="901" t="s">
        <v>11350</v>
      </c>
      <c r="AM259" s="901" t="s">
        <v>11350</v>
      </c>
      <c r="AN259" s="901" t="s">
        <v>11350</v>
      </c>
      <c r="AO259" s="901" t="s">
        <v>11350</v>
      </c>
      <c r="AP259" s="901" t="s">
        <v>11350</v>
      </c>
      <c r="AQ259" s="913">
        <v>365</v>
      </c>
      <c r="AR259" s="913" t="s">
        <v>16168</v>
      </c>
      <c r="AS259" s="913" t="s">
        <v>16168</v>
      </c>
      <c r="AT259" s="913" t="s">
        <v>11350</v>
      </c>
      <c r="AU259" s="1019">
        <v>3435</v>
      </c>
      <c r="AV259" s="1049">
        <v>9.4109589041095898</v>
      </c>
      <c r="AW259" s="1019">
        <v>2000</v>
      </c>
      <c r="AX259" s="1019">
        <v>1000</v>
      </c>
      <c r="AY259" s="1019">
        <v>1000</v>
      </c>
      <c r="AZ259" s="1019">
        <v>2000</v>
      </c>
      <c r="BA259" s="1019">
        <v>2000</v>
      </c>
      <c r="BB259" s="1062" t="s">
        <v>11350</v>
      </c>
      <c r="BC259" s="1062" t="s">
        <v>11350</v>
      </c>
      <c r="BD259" s="1062" t="s">
        <v>11350</v>
      </c>
      <c r="BE259" s="1089" t="s">
        <v>11350</v>
      </c>
      <c r="BF259" s="1049">
        <v>2000</v>
      </c>
      <c r="BG259" s="1049">
        <v>1000</v>
      </c>
      <c r="BH259" s="1049">
        <v>1000</v>
      </c>
      <c r="BI259" s="1049">
        <v>2000</v>
      </c>
      <c r="BJ259" s="1049">
        <v>2000</v>
      </c>
      <c r="BK259" s="1062" t="s">
        <v>11350</v>
      </c>
      <c r="BL259" s="1062" t="s">
        <v>11350</v>
      </c>
      <c r="BM259" s="1089" t="s">
        <v>570</v>
      </c>
      <c r="BN259" s="1089" t="s">
        <v>6552</v>
      </c>
      <c r="BO259" s="913" t="s">
        <v>11350</v>
      </c>
      <c r="BP259" s="913" t="s">
        <v>11350</v>
      </c>
      <c r="BQ259" s="913" t="s">
        <v>11350</v>
      </c>
      <c r="BR259" s="913" t="s">
        <v>11350</v>
      </c>
      <c r="BS259" s="913" t="s">
        <v>11350</v>
      </c>
      <c r="BT259" s="913" t="s">
        <v>11350</v>
      </c>
      <c r="BU259" s="913" t="s">
        <v>11350</v>
      </c>
      <c r="BV259" s="913" t="s">
        <v>11350</v>
      </c>
      <c r="BW259" s="1090" t="s">
        <v>11350</v>
      </c>
      <c r="BX259" s="913" t="s">
        <v>11350</v>
      </c>
      <c r="BY259" s="913" t="s">
        <v>11350</v>
      </c>
      <c r="BZ259" s="913" t="s">
        <v>11350</v>
      </c>
      <c r="CA259" s="913">
        <v>1</v>
      </c>
      <c r="CB259" s="913" t="s">
        <v>11350</v>
      </c>
      <c r="CC259" s="913" t="s">
        <v>11350</v>
      </c>
    </row>
    <row r="260" spans="1:81" s="6" customFormat="1" ht="16.5" customHeight="1">
      <c r="A260" s="144">
        <v>194</v>
      </c>
      <c r="B260" s="913" t="s">
        <v>162</v>
      </c>
      <c r="C260" s="913" t="s">
        <v>174</v>
      </c>
      <c r="D260" s="913" t="s">
        <v>32</v>
      </c>
      <c r="E260" s="913" t="s">
        <v>5507</v>
      </c>
      <c r="F260" s="913" t="s">
        <v>6553</v>
      </c>
      <c r="G260" s="1060" t="s">
        <v>6554</v>
      </c>
      <c r="H260" s="913" t="s">
        <v>17025</v>
      </c>
      <c r="I260" s="1272" t="s">
        <v>17026</v>
      </c>
      <c r="J260" s="1061" t="s">
        <v>12899</v>
      </c>
      <c r="K260" s="1273" t="s">
        <v>17027</v>
      </c>
      <c r="L260" s="1046" t="s">
        <v>6555</v>
      </c>
      <c r="M260" s="1084" t="s">
        <v>17028</v>
      </c>
      <c r="N260" s="1274" t="s">
        <v>12888</v>
      </c>
      <c r="O260" s="1275" t="s">
        <v>11350</v>
      </c>
      <c r="P260" s="1048" t="s">
        <v>12888</v>
      </c>
      <c r="Q260" s="1276">
        <v>413</v>
      </c>
      <c r="R260" s="1276">
        <v>922</v>
      </c>
      <c r="S260" s="256">
        <v>410</v>
      </c>
      <c r="T260" s="1277">
        <v>205</v>
      </c>
      <c r="U260" s="902" t="s">
        <v>11350</v>
      </c>
      <c r="V260" s="902">
        <v>205</v>
      </c>
      <c r="W260" s="902">
        <v>18</v>
      </c>
      <c r="X260" s="1062" t="s">
        <v>401</v>
      </c>
      <c r="Y260" s="1049">
        <v>65</v>
      </c>
      <c r="Z260" s="1049">
        <v>20</v>
      </c>
      <c r="AA260" s="1049">
        <v>820</v>
      </c>
      <c r="AB260" s="1049">
        <v>17</v>
      </c>
      <c r="AC260" s="1049" t="s">
        <v>11350</v>
      </c>
      <c r="AD260" s="1049" t="s">
        <v>11350</v>
      </c>
      <c r="AE260" s="1049">
        <v>8</v>
      </c>
      <c r="AF260" s="1086" t="s">
        <v>6556</v>
      </c>
      <c r="AG260" s="1049" t="s">
        <v>11350</v>
      </c>
      <c r="AH260" s="1049">
        <v>127</v>
      </c>
      <c r="AI260" s="913" t="s">
        <v>11350</v>
      </c>
      <c r="AJ260" s="913" t="s">
        <v>11350</v>
      </c>
      <c r="AK260" s="998" t="s">
        <v>477</v>
      </c>
      <c r="AL260" s="998">
        <v>12</v>
      </c>
      <c r="AM260" s="998">
        <v>5</v>
      </c>
      <c r="AN260" s="998">
        <v>3</v>
      </c>
      <c r="AO260" s="998">
        <v>3</v>
      </c>
      <c r="AP260" s="998">
        <v>1</v>
      </c>
      <c r="AQ260" s="1210">
        <v>247</v>
      </c>
      <c r="AR260" s="1210" t="s">
        <v>16164</v>
      </c>
      <c r="AS260" s="1048" t="s">
        <v>435</v>
      </c>
      <c r="AT260" s="1210" t="s">
        <v>6557</v>
      </c>
      <c r="AU260" s="1019">
        <v>2900</v>
      </c>
      <c r="AV260" s="1049">
        <v>11.740890688259109</v>
      </c>
      <c r="AW260" s="1019" t="s">
        <v>11350</v>
      </c>
      <c r="AX260" s="1019" t="s">
        <v>11350</v>
      </c>
      <c r="AY260" s="1019" t="s">
        <v>11350</v>
      </c>
      <c r="AZ260" s="1019" t="s">
        <v>11350</v>
      </c>
      <c r="BA260" s="1019" t="s">
        <v>11350</v>
      </c>
      <c r="BB260" s="1062" t="s">
        <v>11350</v>
      </c>
      <c r="BC260" s="1062" t="s">
        <v>11350</v>
      </c>
      <c r="BD260" s="1062" t="s">
        <v>11350</v>
      </c>
      <c r="BE260" s="1089" t="s">
        <v>364</v>
      </c>
      <c r="BF260" s="1049" t="s">
        <v>11350</v>
      </c>
      <c r="BG260" s="1049" t="s">
        <v>11350</v>
      </c>
      <c r="BH260" s="1049" t="s">
        <v>11350</v>
      </c>
      <c r="BI260" s="1049" t="s">
        <v>11350</v>
      </c>
      <c r="BJ260" s="1049" t="s">
        <v>11350</v>
      </c>
      <c r="BK260" s="1062" t="s">
        <v>11350</v>
      </c>
      <c r="BL260" s="1062" t="s">
        <v>11350</v>
      </c>
      <c r="BM260" s="1089" t="s">
        <v>11350</v>
      </c>
      <c r="BN260" s="1089" t="s">
        <v>364</v>
      </c>
      <c r="BO260" s="913" t="s">
        <v>11350</v>
      </c>
      <c r="BP260" s="913" t="s">
        <v>11350</v>
      </c>
      <c r="BQ260" s="913" t="s">
        <v>11350</v>
      </c>
      <c r="BR260" s="913" t="s">
        <v>11350</v>
      </c>
      <c r="BS260" s="913" t="s">
        <v>11350</v>
      </c>
      <c r="BT260" s="913" t="s">
        <v>11350</v>
      </c>
      <c r="BU260" s="913" t="s">
        <v>11350</v>
      </c>
      <c r="BV260" s="913" t="s">
        <v>11350</v>
      </c>
      <c r="BW260" s="1090" t="s">
        <v>11350</v>
      </c>
      <c r="BX260" s="913" t="s">
        <v>11350</v>
      </c>
      <c r="BY260" s="1272">
        <v>2</v>
      </c>
      <c r="BZ260" s="1272" t="s">
        <v>11350</v>
      </c>
      <c r="CA260" s="1272">
        <v>1</v>
      </c>
      <c r="CB260" s="1272" t="s">
        <v>11350</v>
      </c>
      <c r="CC260" s="1272">
        <v>1</v>
      </c>
    </row>
    <row r="261" spans="1:81" s="6" customFormat="1" ht="16.5" customHeight="1">
      <c r="A261" s="144">
        <v>195</v>
      </c>
      <c r="B261" s="913" t="s">
        <v>162</v>
      </c>
      <c r="C261" s="913" t="s">
        <v>174</v>
      </c>
      <c r="D261" s="913" t="s">
        <v>32</v>
      </c>
      <c r="E261" s="913" t="s">
        <v>5507</v>
      </c>
      <c r="F261" s="913" t="s">
        <v>6558</v>
      </c>
      <c r="G261" s="1060" t="s">
        <v>6559</v>
      </c>
      <c r="H261" s="913" t="s">
        <v>17029</v>
      </c>
      <c r="I261" s="913" t="s">
        <v>17030</v>
      </c>
      <c r="J261" s="1061" t="s">
        <v>12899</v>
      </c>
      <c r="K261" s="1061" t="s">
        <v>17031</v>
      </c>
      <c r="L261" s="1046" t="s">
        <v>6560</v>
      </c>
      <c r="M261" s="1084" t="s">
        <v>17032</v>
      </c>
      <c r="N261" s="1048" t="s">
        <v>12888</v>
      </c>
      <c r="O261" s="1048" t="s">
        <v>11350</v>
      </c>
      <c r="P261" s="1048" t="s">
        <v>12888</v>
      </c>
      <c r="Q261" s="1049">
        <v>355.72500000000002</v>
      </c>
      <c r="R261" s="1049" t="s">
        <v>11350</v>
      </c>
      <c r="S261" s="902">
        <v>396</v>
      </c>
      <c r="T261" s="959">
        <v>350</v>
      </c>
      <c r="U261" s="902" t="s">
        <v>575</v>
      </c>
      <c r="V261" s="902">
        <v>46</v>
      </c>
      <c r="W261" s="902">
        <v>46</v>
      </c>
      <c r="X261" s="1062" t="s">
        <v>401</v>
      </c>
      <c r="Y261" s="1049" t="s">
        <v>11350</v>
      </c>
      <c r="Z261" s="1049">
        <v>45.6</v>
      </c>
      <c r="AA261" s="1049" t="s">
        <v>4671</v>
      </c>
      <c r="AB261" s="1049">
        <v>50.16</v>
      </c>
      <c r="AC261" s="1049" t="s">
        <v>11350</v>
      </c>
      <c r="AD261" s="1049" t="s">
        <v>11350</v>
      </c>
      <c r="AE261" s="1049">
        <v>10</v>
      </c>
      <c r="AF261" s="1086" t="s">
        <v>5907</v>
      </c>
      <c r="AG261" s="1049">
        <v>105</v>
      </c>
      <c r="AH261" s="1049" t="s">
        <v>17033</v>
      </c>
      <c r="AI261" s="1084" t="s">
        <v>11350</v>
      </c>
      <c r="AJ261" s="1084" t="s">
        <v>11350</v>
      </c>
      <c r="AK261" s="901" t="s">
        <v>387</v>
      </c>
      <c r="AL261" s="901" t="s">
        <v>11350</v>
      </c>
      <c r="AM261" s="901" t="s">
        <v>11350</v>
      </c>
      <c r="AN261" s="901" t="s">
        <v>11350</v>
      </c>
      <c r="AO261" s="901" t="s">
        <v>11350</v>
      </c>
      <c r="AP261" s="901" t="s">
        <v>11350</v>
      </c>
      <c r="AQ261" s="913">
        <v>200</v>
      </c>
      <c r="AR261" s="913" t="s">
        <v>16164</v>
      </c>
      <c r="AS261" s="913" t="s">
        <v>16195</v>
      </c>
      <c r="AT261" s="913" t="s">
        <v>464</v>
      </c>
      <c r="AU261" s="1019">
        <v>100</v>
      </c>
      <c r="AV261" s="1049">
        <v>0.5</v>
      </c>
      <c r="AW261" s="1019">
        <v>6000</v>
      </c>
      <c r="AX261" s="1019" t="s">
        <v>357</v>
      </c>
      <c r="AY261" s="1019">
        <v>5000</v>
      </c>
      <c r="AZ261" s="1019">
        <v>5000</v>
      </c>
      <c r="BA261" s="1019">
        <v>6000</v>
      </c>
      <c r="BB261" s="1062">
        <v>50</v>
      </c>
      <c r="BC261" s="1062" t="s">
        <v>11350</v>
      </c>
      <c r="BD261" s="1062" t="s">
        <v>11350</v>
      </c>
      <c r="BE261" s="1089" t="s">
        <v>6561</v>
      </c>
      <c r="BF261" s="1049">
        <v>6000</v>
      </c>
      <c r="BG261" s="1019" t="s">
        <v>357</v>
      </c>
      <c r="BH261" s="1049">
        <v>5000</v>
      </c>
      <c r="BI261" s="1049">
        <v>5000</v>
      </c>
      <c r="BJ261" s="1049">
        <v>6000</v>
      </c>
      <c r="BK261" s="1062">
        <v>50</v>
      </c>
      <c r="BL261" s="1062" t="s">
        <v>11350</v>
      </c>
      <c r="BM261" s="1089" t="s">
        <v>6562</v>
      </c>
      <c r="BN261" s="1089" t="s">
        <v>3066</v>
      </c>
      <c r="BO261" s="913" t="s">
        <v>11350</v>
      </c>
      <c r="BP261" s="913" t="s">
        <v>11350</v>
      </c>
      <c r="BQ261" s="913" t="s">
        <v>11350</v>
      </c>
      <c r="BR261" s="913" t="s">
        <v>11350</v>
      </c>
      <c r="BS261" s="913" t="s">
        <v>11350</v>
      </c>
      <c r="BT261" s="913" t="s">
        <v>11350</v>
      </c>
      <c r="BU261" s="913" t="s">
        <v>11350</v>
      </c>
      <c r="BV261" s="913" t="s">
        <v>11350</v>
      </c>
      <c r="BW261" s="1090" t="s">
        <v>11350</v>
      </c>
      <c r="BX261" s="913" t="s">
        <v>11350</v>
      </c>
      <c r="BY261" s="913">
        <v>1</v>
      </c>
      <c r="BZ261" s="913">
        <v>1</v>
      </c>
      <c r="CA261" s="913" t="s">
        <v>11350</v>
      </c>
      <c r="CB261" s="913" t="s">
        <v>11350</v>
      </c>
      <c r="CC261" s="913" t="s">
        <v>11350</v>
      </c>
    </row>
    <row r="262" spans="1:81" s="6" customFormat="1" ht="16.5" customHeight="1">
      <c r="A262" s="144">
        <v>196</v>
      </c>
      <c r="B262" s="925" t="s">
        <v>162</v>
      </c>
      <c r="C262" s="925" t="s">
        <v>170</v>
      </c>
      <c r="D262" s="925" t="s">
        <v>32</v>
      </c>
      <c r="E262" s="925" t="s">
        <v>5507</v>
      </c>
      <c r="F262" s="925" t="s">
        <v>6563</v>
      </c>
      <c r="G262" s="1010" t="s">
        <v>6564</v>
      </c>
      <c r="H262" s="925" t="s">
        <v>17034</v>
      </c>
      <c r="I262" s="925" t="s">
        <v>17035</v>
      </c>
      <c r="J262" s="925" t="s">
        <v>12899</v>
      </c>
      <c r="K262" s="925" t="s">
        <v>17036</v>
      </c>
      <c r="L262" s="925" t="s">
        <v>6565</v>
      </c>
      <c r="M262" s="925" t="s">
        <v>17037</v>
      </c>
      <c r="N262" s="925" t="s">
        <v>12888</v>
      </c>
      <c r="O262" s="925" t="s">
        <v>11350</v>
      </c>
      <c r="P262" s="925" t="s">
        <v>12888</v>
      </c>
      <c r="Q262" s="902">
        <v>25203</v>
      </c>
      <c r="R262" s="902">
        <v>2564.13</v>
      </c>
      <c r="S262" s="902">
        <v>827</v>
      </c>
      <c r="T262" s="959">
        <v>395</v>
      </c>
      <c r="U262" s="902" t="s">
        <v>575</v>
      </c>
      <c r="V262" s="902">
        <v>432</v>
      </c>
      <c r="W262" s="902">
        <v>46</v>
      </c>
      <c r="X262" s="900" t="s">
        <v>401</v>
      </c>
      <c r="Y262" s="902">
        <v>1676</v>
      </c>
      <c r="Z262" s="902">
        <v>18</v>
      </c>
      <c r="AA262" s="902">
        <v>980</v>
      </c>
      <c r="AB262" s="902">
        <v>28</v>
      </c>
      <c r="AC262" s="902" t="s">
        <v>11350</v>
      </c>
      <c r="AD262" s="902">
        <v>552</v>
      </c>
      <c r="AE262" s="902">
        <v>150</v>
      </c>
      <c r="AF262" s="926" t="s">
        <v>6566</v>
      </c>
      <c r="AG262" s="902" t="s">
        <v>11350</v>
      </c>
      <c r="AH262" s="902">
        <v>100</v>
      </c>
      <c r="AI262" s="925" t="s">
        <v>11350</v>
      </c>
      <c r="AJ262" s="925" t="s">
        <v>11350</v>
      </c>
      <c r="AK262" s="925" t="s">
        <v>523</v>
      </c>
      <c r="AL262" s="925">
        <v>54</v>
      </c>
      <c r="AM262" s="925">
        <v>3</v>
      </c>
      <c r="AN262" s="925">
        <v>50</v>
      </c>
      <c r="AO262" s="925" t="s">
        <v>11350</v>
      </c>
      <c r="AP262" s="925">
        <v>1</v>
      </c>
      <c r="AQ262" s="925">
        <v>365</v>
      </c>
      <c r="AR262" s="925" t="s">
        <v>16275</v>
      </c>
      <c r="AS262" s="925" t="s">
        <v>16261</v>
      </c>
      <c r="AT262" s="925" t="s">
        <v>711</v>
      </c>
      <c r="AU262" s="899">
        <v>31869</v>
      </c>
      <c r="AV262" s="1049">
        <v>87.31232876712329</v>
      </c>
      <c r="AW262" s="899" t="s">
        <v>11350</v>
      </c>
      <c r="AX262" s="899" t="s">
        <v>11350</v>
      </c>
      <c r="AY262" s="899" t="s">
        <v>11350</v>
      </c>
      <c r="AZ262" s="899" t="s">
        <v>11350</v>
      </c>
      <c r="BA262" s="899" t="s">
        <v>11350</v>
      </c>
      <c r="BB262" s="900" t="s">
        <v>11350</v>
      </c>
      <c r="BC262" s="900" t="s">
        <v>11350</v>
      </c>
      <c r="BD262" s="925" t="s">
        <v>11350</v>
      </c>
      <c r="BE262" s="925" t="s">
        <v>364</v>
      </c>
      <c r="BF262" s="907" t="s">
        <v>11350</v>
      </c>
      <c r="BG262" s="907" t="s">
        <v>11350</v>
      </c>
      <c r="BH262" s="907" t="s">
        <v>11350</v>
      </c>
      <c r="BI262" s="907" t="s">
        <v>11350</v>
      </c>
      <c r="BJ262" s="907" t="s">
        <v>11350</v>
      </c>
      <c r="BK262" s="900" t="s">
        <v>11350</v>
      </c>
      <c r="BL262" s="900" t="s">
        <v>11350</v>
      </c>
      <c r="BM262" s="925" t="s">
        <v>11350</v>
      </c>
      <c r="BN262" s="925" t="s">
        <v>11350</v>
      </c>
      <c r="BO262" s="925" t="s">
        <v>11350</v>
      </c>
      <c r="BP262" s="925" t="s">
        <v>11350</v>
      </c>
      <c r="BQ262" s="925" t="s">
        <v>11350</v>
      </c>
      <c r="BR262" s="925" t="s">
        <v>11350</v>
      </c>
      <c r="BS262" s="925" t="s">
        <v>11350</v>
      </c>
      <c r="BT262" s="925" t="s">
        <v>11350</v>
      </c>
      <c r="BU262" s="925" t="s">
        <v>11350</v>
      </c>
      <c r="BV262" s="925" t="s">
        <v>11350</v>
      </c>
      <c r="BW262" s="986" t="s">
        <v>11350</v>
      </c>
      <c r="BX262" s="925" t="s">
        <v>11350</v>
      </c>
      <c r="BY262" s="925">
        <v>1</v>
      </c>
      <c r="BZ262" s="925" t="s">
        <v>11350</v>
      </c>
      <c r="CA262" s="925" t="s">
        <v>11350</v>
      </c>
      <c r="CB262" s="925" t="s">
        <v>11350</v>
      </c>
      <c r="CC262" s="925" t="s">
        <v>11350</v>
      </c>
    </row>
    <row r="263" spans="1:81" s="6" customFormat="1" ht="16.5" customHeight="1">
      <c r="A263" s="144">
        <v>197</v>
      </c>
      <c r="B263" s="1278" t="s">
        <v>162</v>
      </c>
      <c r="C263" s="1278" t="s">
        <v>166</v>
      </c>
      <c r="D263" s="1278" t="s">
        <v>32</v>
      </c>
      <c r="E263" s="1278" t="s">
        <v>5507</v>
      </c>
      <c r="F263" s="1278" t="s">
        <v>6567</v>
      </c>
      <c r="G263" s="1279" t="s">
        <v>6568</v>
      </c>
      <c r="H263" s="1278" t="s">
        <v>17038</v>
      </c>
      <c r="I263" s="1280" t="s">
        <v>17039</v>
      </c>
      <c r="J263" s="1281" t="s">
        <v>12899</v>
      </c>
      <c r="K263" s="1281" t="s">
        <v>17040</v>
      </c>
      <c r="L263" s="553" t="s">
        <v>6569</v>
      </c>
      <c r="M263" s="1282" t="s">
        <v>17041</v>
      </c>
      <c r="N263" s="1283" t="s">
        <v>12888</v>
      </c>
      <c r="O263" s="1283" t="s">
        <v>11350</v>
      </c>
      <c r="P263" s="1283" t="s">
        <v>12888</v>
      </c>
      <c r="Q263" s="1284">
        <v>11184</v>
      </c>
      <c r="R263" s="1284">
        <v>886</v>
      </c>
      <c r="S263" s="545">
        <v>317</v>
      </c>
      <c r="T263" s="1148" t="s">
        <v>11350</v>
      </c>
      <c r="U263" s="545" t="s">
        <v>11350</v>
      </c>
      <c r="V263" s="545">
        <v>317</v>
      </c>
      <c r="W263" s="545">
        <v>34</v>
      </c>
      <c r="X263" s="1285" t="s">
        <v>401</v>
      </c>
      <c r="Y263" s="1284">
        <v>166</v>
      </c>
      <c r="Z263" s="1284">
        <v>28</v>
      </c>
      <c r="AA263" s="1284">
        <v>3000</v>
      </c>
      <c r="AB263" s="1284">
        <v>37</v>
      </c>
      <c r="AC263" s="1284" t="s">
        <v>11350</v>
      </c>
      <c r="AD263" s="1284" t="s">
        <v>11350</v>
      </c>
      <c r="AE263" s="1284">
        <v>12</v>
      </c>
      <c r="AF263" s="691" t="s">
        <v>6513</v>
      </c>
      <c r="AG263" s="545" t="s">
        <v>11350</v>
      </c>
      <c r="AH263" s="1284">
        <v>111</v>
      </c>
      <c r="AI263" s="1278" t="s">
        <v>11350</v>
      </c>
      <c r="AJ263" s="1278" t="s">
        <v>11350</v>
      </c>
      <c r="AK263" s="551" t="s">
        <v>387</v>
      </c>
      <c r="AL263" s="551">
        <v>156</v>
      </c>
      <c r="AM263" s="551" t="s">
        <v>11350</v>
      </c>
      <c r="AN263" s="551">
        <v>31</v>
      </c>
      <c r="AO263" s="551">
        <v>125</v>
      </c>
      <c r="AP263" s="551" t="s">
        <v>11350</v>
      </c>
      <c r="AQ263" s="1278">
        <v>247</v>
      </c>
      <c r="AR263" s="1098" t="s">
        <v>16164</v>
      </c>
      <c r="AS263" s="1098" t="s">
        <v>16164</v>
      </c>
      <c r="AT263" s="1278" t="s">
        <v>6570</v>
      </c>
      <c r="AU263" s="1286">
        <v>3320</v>
      </c>
      <c r="AV263" s="1049">
        <v>13.441295546558704</v>
      </c>
      <c r="AW263" s="1286" t="s">
        <v>11350</v>
      </c>
      <c r="AX263" s="1286" t="s">
        <v>11350</v>
      </c>
      <c r="AY263" s="1286" t="s">
        <v>11350</v>
      </c>
      <c r="AZ263" s="1286" t="s">
        <v>11350</v>
      </c>
      <c r="BA263" s="1286" t="s">
        <v>11350</v>
      </c>
      <c r="BB263" s="1287" t="s">
        <v>11350</v>
      </c>
      <c r="BC263" s="1287" t="s">
        <v>11350</v>
      </c>
      <c r="BD263" s="1287" t="s">
        <v>11350</v>
      </c>
      <c r="BE263" s="928" t="s">
        <v>11350</v>
      </c>
      <c r="BF263" s="1284">
        <v>3000</v>
      </c>
      <c r="BG263" s="1284">
        <v>500</v>
      </c>
      <c r="BH263" s="1284">
        <v>2000</v>
      </c>
      <c r="BI263" s="1284">
        <v>2000</v>
      </c>
      <c r="BJ263" s="1284">
        <v>3000</v>
      </c>
      <c r="BK263" s="1287" t="s">
        <v>6571</v>
      </c>
      <c r="BL263" s="1287">
        <v>50</v>
      </c>
      <c r="BM263" s="928" t="s">
        <v>6572</v>
      </c>
      <c r="BN263" s="928" t="s">
        <v>1080</v>
      </c>
      <c r="BO263" s="1278" t="s">
        <v>11350</v>
      </c>
      <c r="BP263" s="1278" t="s">
        <v>11350</v>
      </c>
      <c r="BQ263" s="1278" t="s">
        <v>11350</v>
      </c>
      <c r="BR263" s="1278" t="s">
        <v>11350</v>
      </c>
      <c r="BS263" s="1278" t="s">
        <v>11350</v>
      </c>
      <c r="BT263" s="1278" t="s">
        <v>11350</v>
      </c>
      <c r="BU263" s="1278" t="s">
        <v>11350</v>
      </c>
      <c r="BV263" s="1278" t="s">
        <v>11350</v>
      </c>
      <c r="BW263" s="1288" t="s">
        <v>11350</v>
      </c>
      <c r="BX263" s="1278" t="s">
        <v>11350</v>
      </c>
      <c r="BY263" s="1278">
        <v>1</v>
      </c>
      <c r="BZ263" s="1278" t="s">
        <v>11350</v>
      </c>
      <c r="CA263" s="1278" t="s">
        <v>11350</v>
      </c>
      <c r="CB263" s="1278" t="s">
        <v>11350</v>
      </c>
      <c r="CC263" s="1278" t="s">
        <v>11350</v>
      </c>
    </row>
    <row r="264" spans="1:81" s="6" customFormat="1" ht="16.5" customHeight="1">
      <c r="A264" s="144">
        <v>198</v>
      </c>
      <c r="B264" s="913" t="s">
        <v>162</v>
      </c>
      <c r="C264" s="913" t="s">
        <v>164</v>
      </c>
      <c r="D264" s="913" t="s">
        <v>32</v>
      </c>
      <c r="E264" s="913" t="s">
        <v>5507</v>
      </c>
      <c r="F264" s="913" t="s">
        <v>6573</v>
      </c>
      <c r="G264" s="1060" t="s">
        <v>6574</v>
      </c>
      <c r="H264" s="913" t="s">
        <v>17042</v>
      </c>
      <c r="I264" s="913" t="s">
        <v>17043</v>
      </c>
      <c r="J264" s="913" t="s">
        <v>12899</v>
      </c>
      <c r="K264" s="1046" t="s">
        <v>17044</v>
      </c>
      <c r="L264" s="925" t="s">
        <v>6575</v>
      </c>
      <c r="M264" s="1261" t="s">
        <v>17045</v>
      </c>
      <c r="N264" s="1271" t="s">
        <v>12888</v>
      </c>
      <c r="O264" s="1048" t="s">
        <v>11350</v>
      </c>
      <c r="P264" s="1048" t="s">
        <v>12888</v>
      </c>
      <c r="Q264" s="1049">
        <v>2608.9</v>
      </c>
      <c r="R264" s="902">
        <v>495</v>
      </c>
      <c r="S264" s="902">
        <v>495</v>
      </c>
      <c r="T264" s="959">
        <v>330</v>
      </c>
      <c r="U264" s="902" t="s">
        <v>491</v>
      </c>
      <c r="V264" s="902">
        <v>165</v>
      </c>
      <c r="W264" s="902">
        <v>16</v>
      </c>
      <c r="X264" s="1062" t="s">
        <v>401</v>
      </c>
      <c r="Y264" s="1049">
        <v>66</v>
      </c>
      <c r="Z264" s="1049">
        <v>66</v>
      </c>
      <c r="AA264" s="1049">
        <v>500</v>
      </c>
      <c r="AB264" s="1049">
        <v>150</v>
      </c>
      <c r="AC264" s="1049">
        <v>12</v>
      </c>
      <c r="AD264" s="1049" t="s">
        <v>11350</v>
      </c>
      <c r="AE264" s="1049">
        <v>10</v>
      </c>
      <c r="AF264" s="1012" t="s">
        <v>6576</v>
      </c>
      <c r="AG264" s="902">
        <v>6</v>
      </c>
      <c r="AH264" s="1049">
        <v>405</v>
      </c>
      <c r="AI264" s="1062" t="s">
        <v>11350</v>
      </c>
      <c r="AJ264" s="1062" t="s">
        <v>11350</v>
      </c>
      <c r="AK264" s="901" t="s">
        <v>387</v>
      </c>
      <c r="AL264" s="901">
        <v>2</v>
      </c>
      <c r="AM264" s="901">
        <v>1</v>
      </c>
      <c r="AN264" s="901" t="s">
        <v>11350</v>
      </c>
      <c r="AO264" s="901">
        <v>1</v>
      </c>
      <c r="AP264" s="901" t="s">
        <v>11350</v>
      </c>
      <c r="AQ264" s="913">
        <v>365</v>
      </c>
      <c r="AR264" s="913" t="s">
        <v>17046</v>
      </c>
      <c r="AS264" s="913" t="s">
        <v>17046</v>
      </c>
      <c r="AT264" s="913" t="s">
        <v>11350</v>
      </c>
      <c r="AU264" s="1019">
        <v>15650</v>
      </c>
      <c r="AV264" s="1049">
        <v>42.876712328767127</v>
      </c>
      <c r="AW264" s="1019" t="s">
        <v>11350</v>
      </c>
      <c r="AX264" s="1019" t="s">
        <v>11350</v>
      </c>
      <c r="AY264" s="1019" t="s">
        <v>11350</v>
      </c>
      <c r="AZ264" s="1019" t="s">
        <v>11350</v>
      </c>
      <c r="BA264" s="1019" t="s">
        <v>11350</v>
      </c>
      <c r="BB264" s="1062" t="s">
        <v>11350</v>
      </c>
      <c r="BC264" s="1062" t="s">
        <v>11350</v>
      </c>
      <c r="BD264" s="1062" t="s">
        <v>11350</v>
      </c>
      <c r="BE264" s="1089" t="s">
        <v>364</v>
      </c>
      <c r="BF264" s="1049" t="s">
        <v>11350</v>
      </c>
      <c r="BG264" s="1049" t="s">
        <v>11350</v>
      </c>
      <c r="BH264" s="1049" t="s">
        <v>11350</v>
      </c>
      <c r="BI264" s="1049" t="s">
        <v>11350</v>
      </c>
      <c r="BJ264" s="1049" t="s">
        <v>11350</v>
      </c>
      <c r="BK264" s="1062" t="s">
        <v>11350</v>
      </c>
      <c r="BL264" s="1062" t="s">
        <v>11350</v>
      </c>
      <c r="BM264" s="1089" t="s">
        <v>11350</v>
      </c>
      <c r="BN264" s="1089" t="s">
        <v>364</v>
      </c>
      <c r="BO264" s="913" t="s">
        <v>11350</v>
      </c>
      <c r="BP264" s="913" t="s">
        <v>11350</v>
      </c>
      <c r="BQ264" s="913" t="s">
        <v>11350</v>
      </c>
      <c r="BR264" s="913" t="s">
        <v>11350</v>
      </c>
      <c r="BS264" s="913" t="s">
        <v>11350</v>
      </c>
      <c r="BT264" s="913" t="s">
        <v>11350</v>
      </c>
      <c r="BU264" s="913" t="s">
        <v>11350</v>
      </c>
      <c r="BV264" s="913" t="s">
        <v>11350</v>
      </c>
      <c r="BW264" s="1090" t="s">
        <v>11350</v>
      </c>
      <c r="BX264" s="913" t="s">
        <v>11350</v>
      </c>
      <c r="BY264" s="913">
        <v>1</v>
      </c>
      <c r="BZ264" s="913">
        <v>1</v>
      </c>
      <c r="CA264" s="913">
        <v>2</v>
      </c>
      <c r="CB264" s="913" t="s">
        <v>11350</v>
      </c>
      <c r="CC264" s="913">
        <v>2</v>
      </c>
    </row>
    <row r="265" spans="1:81" s="6" customFormat="1" ht="16.5" customHeight="1">
      <c r="A265" s="144">
        <v>199</v>
      </c>
      <c r="B265" s="913" t="s">
        <v>162</v>
      </c>
      <c r="C265" s="913" t="s">
        <v>164</v>
      </c>
      <c r="D265" s="913" t="s">
        <v>32</v>
      </c>
      <c r="E265" s="913" t="s">
        <v>5507</v>
      </c>
      <c r="F265" s="913" t="s">
        <v>6577</v>
      </c>
      <c r="G265" s="1060" t="s">
        <v>6578</v>
      </c>
      <c r="H265" s="913" t="s">
        <v>17047</v>
      </c>
      <c r="I265" s="913" t="s">
        <v>17048</v>
      </c>
      <c r="J265" s="913" t="s">
        <v>12899</v>
      </c>
      <c r="K265" s="1061" t="s">
        <v>17049</v>
      </c>
      <c r="L265" s="1046" t="s">
        <v>6579</v>
      </c>
      <c r="M265" s="1084" t="s">
        <v>17050</v>
      </c>
      <c r="N265" s="1271" t="s">
        <v>12888</v>
      </c>
      <c r="O265" s="1048" t="s">
        <v>11350</v>
      </c>
      <c r="P265" s="1048" t="s">
        <v>12888</v>
      </c>
      <c r="Q265" s="1049">
        <v>363</v>
      </c>
      <c r="R265" s="902">
        <v>949</v>
      </c>
      <c r="S265" s="902">
        <v>430</v>
      </c>
      <c r="T265" s="959">
        <v>153</v>
      </c>
      <c r="U265" s="902" t="s">
        <v>575</v>
      </c>
      <c r="V265" s="902">
        <v>277</v>
      </c>
      <c r="W265" s="902">
        <v>40</v>
      </c>
      <c r="X265" s="1062" t="s">
        <v>401</v>
      </c>
      <c r="Y265" s="1049" t="s">
        <v>11350</v>
      </c>
      <c r="Z265" s="1049" t="s">
        <v>11350</v>
      </c>
      <c r="AA265" s="1049" t="s">
        <v>11350</v>
      </c>
      <c r="AB265" s="1049">
        <v>10</v>
      </c>
      <c r="AC265" s="1049" t="s">
        <v>11350</v>
      </c>
      <c r="AD265" s="1049" t="s">
        <v>11350</v>
      </c>
      <c r="AE265" s="1049" t="s">
        <v>11350</v>
      </c>
      <c r="AF265" s="1012" t="s">
        <v>6580</v>
      </c>
      <c r="AG265" s="902">
        <v>115</v>
      </c>
      <c r="AH265" s="1049">
        <v>115</v>
      </c>
      <c r="AI265" s="1062" t="s">
        <v>11350</v>
      </c>
      <c r="AJ265" s="1062" t="s">
        <v>11350</v>
      </c>
      <c r="AK265" s="901" t="s">
        <v>1802</v>
      </c>
      <c r="AL265" s="901" t="s">
        <v>11350</v>
      </c>
      <c r="AM265" s="901" t="s">
        <v>11350</v>
      </c>
      <c r="AN265" s="901" t="s">
        <v>11350</v>
      </c>
      <c r="AO265" s="901" t="s">
        <v>11350</v>
      </c>
      <c r="AP265" s="901" t="s">
        <v>11350</v>
      </c>
      <c r="AQ265" s="913">
        <v>270</v>
      </c>
      <c r="AR265" s="1098" t="s">
        <v>16164</v>
      </c>
      <c r="AS265" s="1098" t="s">
        <v>16164</v>
      </c>
      <c r="AT265" s="913" t="s">
        <v>3123</v>
      </c>
      <c r="AU265" s="1019">
        <v>17000</v>
      </c>
      <c r="AV265" s="1049">
        <v>62.962962962962962</v>
      </c>
      <c r="AW265" s="1019" t="s">
        <v>11350</v>
      </c>
      <c r="AX265" s="1019" t="s">
        <v>11350</v>
      </c>
      <c r="AY265" s="1019" t="s">
        <v>11350</v>
      </c>
      <c r="AZ265" s="1019" t="s">
        <v>11350</v>
      </c>
      <c r="BA265" s="1019" t="s">
        <v>11350</v>
      </c>
      <c r="BB265" s="1062" t="s">
        <v>11350</v>
      </c>
      <c r="BC265" s="1062" t="s">
        <v>11350</v>
      </c>
      <c r="BD265" s="1062" t="s">
        <v>11350</v>
      </c>
      <c r="BE265" s="1089" t="s">
        <v>364</v>
      </c>
      <c r="BF265" s="1049" t="s">
        <v>11350</v>
      </c>
      <c r="BG265" s="1049" t="s">
        <v>11350</v>
      </c>
      <c r="BH265" s="1049" t="s">
        <v>11350</v>
      </c>
      <c r="BI265" s="1049" t="s">
        <v>11350</v>
      </c>
      <c r="BJ265" s="1049" t="s">
        <v>11350</v>
      </c>
      <c r="BK265" s="1062" t="s">
        <v>11350</v>
      </c>
      <c r="BL265" s="1062" t="s">
        <v>11350</v>
      </c>
      <c r="BM265" s="1089" t="s">
        <v>11350</v>
      </c>
      <c r="BN265" s="1089" t="s">
        <v>364</v>
      </c>
      <c r="BO265" s="913" t="s">
        <v>11350</v>
      </c>
      <c r="BP265" s="913" t="s">
        <v>11350</v>
      </c>
      <c r="BQ265" s="913" t="s">
        <v>11350</v>
      </c>
      <c r="BR265" s="913" t="s">
        <v>11350</v>
      </c>
      <c r="BS265" s="913" t="s">
        <v>11350</v>
      </c>
      <c r="BT265" s="913" t="s">
        <v>11350</v>
      </c>
      <c r="BU265" s="913" t="s">
        <v>11350</v>
      </c>
      <c r="BV265" s="913" t="s">
        <v>11350</v>
      </c>
      <c r="BW265" s="1090" t="s">
        <v>11350</v>
      </c>
      <c r="BX265" s="913" t="s">
        <v>11350</v>
      </c>
      <c r="BY265" s="913">
        <v>1</v>
      </c>
      <c r="BZ265" s="913" t="s">
        <v>11350</v>
      </c>
      <c r="CA265" s="913">
        <v>1</v>
      </c>
      <c r="CB265" s="913" t="s">
        <v>11350</v>
      </c>
      <c r="CC265" s="913" t="s">
        <v>11350</v>
      </c>
    </row>
    <row r="266" spans="1:81" s="10" customFormat="1" ht="16.5" customHeight="1">
      <c r="A266" s="144">
        <v>200</v>
      </c>
      <c r="B266" s="913" t="s">
        <v>162</v>
      </c>
      <c r="C266" s="913" t="s">
        <v>173</v>
      </c>
      <c r="D266" s="913" t="s">
        <v>32</v>
      </c>
      <c r="E266" s="913" t="s">
        <v>5507</v>
      </c>
      <c r="F266" s="913" t="s">
        <v>6581</v>
      </c>
      <c r="G266" s="1060" t="s">
        <v>6582</v>
      </c>
      <c r="H266" s="913" t="s">
        <v>17051</v>
      </c>
      <c r="I266" s="913" t="s">
        <v>14427</v>
      </c>
      <c r="J266" s="913" t="s">
        <v>12899</v>
      </c>
      <c r="K266" s="913" t="s">
        <v>17052</v>
      </c>
      <c r="L266" s="901" t="s">
        <v>6583</v>
      </c>
      <c r="M266" s="1084" t="s">
        <v>17053</v>
      </c>
      <c r="N266" s="1048" t="s">
        <v>12888</v>
      </c>
      <c r="O266" s="1048" t="s">
        <v>11350</v>
      </c>
      <c r="P266" s="1048" t="s">
        <v>12888</v>
      </c>
      <c r="Q266" s="1049">
        <v>993</v>
      </c>
      <c r="R266" s="1049">
        <v>223.16</v>
      </c>
      <c r="S266" s="902">
        <v>93</v>
      </c>
      <c r="T266" s="959" t="s">
        <v>11350</v>
      </c>
      <c r="U266" s="902" t="s">
        <v>11350</v>
      </c>
      <c r="V266" s="902">
        <v>93</v>
      </c>
      <c r="W266" s="902">
        <v>24</v>
      </c>
      <c r="X266" s="1062" t="s">
        <v>401</v>
      </c>
      <c r="Y266" s="1049" t="s">
        <v>11350</v>
      </c>
      <c r="Z266" s="1049">
        <v>7</v>
      </c>
      <c r="AA266" s="1049">
        <v>500</v>
      </c>
      <c r="AB266" s="1049">
        <v>12</v>
      </c>
      <c r="AC266" s="1049">
        <v>33</v>
      </c>
      <c r="AD266" s="1049" t="s">
        <v>11350</v>
      </c>
      <c r="AE266" s="1049">
        <v>20</v>
      </c>
      <c r="AF266" s="926" t="s">
        <v>6584</v>
      </c>
      <c r="AG266" s="902">
        <v>81</v>
      </c>
      <c r="AH266" s="1049">
        <v>119</v>
      </c>
      <c r="AI266" s="913" t="s">
        <v>11350</v>
      </c>
      <c r="AJ266" s="913" t="s">
        <v>11350</v>
      </c>
      <c r="AK266" s="901" t="s">
        <v>362</v>
      </c>
      <c r="AL266" s="901">
        <v>4</v>
      </c>
      <c r="AM266" s="901" t="s">
        <v>11350</v>
      </c>
      <c r="AN266" s="901">
        <v>1</v>
      </c>
      <c r="AO266" s="901">
        <v>3</v>
      </c>
      <c r="AP266" s="901" t="s">
        <v>11350</v>
      </c>
      <c r="AQ266" s="913">
        <v>250</v>
      </c>
      <c r="AR266" s="913" t="s">
        <v>16177</v>
      </c>
      <c r="AS266" s="913" t="s">
        <v>435</v>
      </c>
      <c r="AT266" s="913" t="s">
        <v>6585</v>
      </c>
      <c r="AU266" s="1019">
        <v>1550</v>
      </c>
      <c r="AV266" s="1049">
        <v>6.2</v>
      </c>
      <c r="AW266" s="1019" t="s">
        <v>11350</v>
      </c>
      <c r="AX266" s="1019" t="s">
        <v>11350</v>
      </c>
      <c r="AY266" s="1019" t="s">
        <v>11350</v>
      </c>
      <c r="AZ266" s="1019" t="s">
        <v>11350</v>
      </c>
      <c r="BA266" s="1019" t="s">
        <v>11350</v>
      </c>
      <c r="BB266" s="1062" t="s">
        <v>11350</v>
      </c>
      <c r="BC266" s="1062" t="s">
        <v>11350</v>
      </c>
      <c r="BD266" s="1089" t="s">
        <v>11350</v>
      </c>
      <c r="BE266" s="1089" t="s">
        <v>364</v>
      </c>
      <c r="BF266" s="1049" t="s">
        <v>11350</v>
      </c>
      <c r="BG266" s="1049" t="s">
        <v>11350</v>
      </c>
      <c r="BH266" s="1049" t="s">
        <v>11350</v>
      </c>
      <c r="BI266" s="1049" t="s">
        <v>11350</v>
      </c>
      <c r="BJ266" s="1049" t="s">
        <v>11350</v>
      </c>
      <c r="BK266" s="1062" t="s">
        <v>11350</v>
      </c>
      <c r="BL266" s="1062" t="s">
        <v>11350</v>
      </c>
      <c r="BM266" s="1089" t="s">
        <v>11350</v>
      </c>
      <c r="BN266" s="1089" t="s">
        <v>364</v>
      </c>
      <c r="BO266" s="913" t="s">
        <v>11350</v>
      </c>
      <c r="BP266" s="913" t="s">
        <v>11350</v>
      </c>
      <c r="BQ266" s="913" t="s">
        <v>11350</v>
      </c>
      <c r="BR266" s="913" t="s">
        <v>11350</v>
      </c>
      <c r="BS266" s="913" t="s">
        <v>11350</v>
      </c>
      <c r="BT266" s="913" t="s">
        <v>11350</v>
      </c>
      <c r="BU266" s="913" t="s">
        <v>11350</v>
      </c>
      <c r="BV266" s="913" t="s">
        <v>11350</v>
      </c>
      <c r="BW266" s="1090" t="s">
        <v>11350</v>
      </c>
      <c r="BX266" s="913" t="s">
        <v>11350</v>
      </c>
      <c r="BY266" s="913">
        <v>1</v>
      </c>
      <c r="BZ266" s="913" t="s">
        <v>11350</v>
      </c>
      <c r="CA266" s="913">
        <v>1</v>
      </c>
      <c r="CB266" s="913" t="s">
        <v>11350</v>
      </c>
      <c r="CC266" s="913" t="s">
        <v>11350</v>
      </c>
    </row>
    <row r="267" spans="1:81" s="6" customFormat="1" ht="16.5" customHeight="1">
      <c r="A267" s="144">
        <v>201</v>
      </c>
      <c r="B267" s="1084" t="s">
        <v>162</v>
      </c>
      <c r="C267" s="1084" t="s">
        <v>174</v>
      </c>
      <c r="D267" s="1084" t="s">
        <v>32</v>
      </c>
      <c r="E267" s="1084" t="s">
        <v>5507</v>
      </c>
      <c r="F267" s="1084" t="s">
        <v>6586</v>
      </c>
      <c r="G267" s="1218" t="s">
        <v>6587</v>
      </c>
      <c r="H267" s="913" t="s">
        <v>17054</v>
      </c>
      <c r="I267" s="1217" t="s">
        <v>17055</v>
      </c>
      <c r="J267" s="1061" t="s">
        <v>12899</v>
      </c>
      <c r="K267" s="1217" t="s">
        <v>17056</v>
      </c>
      <c r="L267" s="1219" t="s">
        <v>6588</v>
      </c>
      <c r="M267" s="1084" t="s">
        <v>17057</v>
      </c>
      <c r="N267" s="1271" t="s">
        <v>12888</v>
      </c>
      <c r="O267" s="1048" t="s">
        <v>11350</v>
      </c>
      <c r="P267" s="1048" t="s">
        <v>12888</v>
      </c>
      <c r="Q267" s="1049">
        <v>1526</v>
      </c>
      <c r="R267" s="1049">
        <v>418</v>
      </c>
      <c r="S267" s="902">
        <v>163</v>
      </c>
      <c r="T267" s="959">
        <v>97</v>
      </c>
      <c r="U267" s="902" t="s">
        <v>11350</v>
      </c>
      <c r="V267" s="902">
        <v>66</v>
      </c>
      <c r="W267" s="902">
        <v>11</v>
      </c>
      <c r="X267" s="1062" t="s">
        <v>401</v>
      </c>
      <c r="Y267" s="1049">
        <v>78.66</v>
      </c>
      <c r="Z267" s="1049">
        <v>18.149999999999999</v>
      </c>
      <c r="AA267" s="1049">
        <v>3000</v>
      </c>
      <c r="AB267" s="1049">
        <v>42.8</v>
      </c>
      <c r="AC267" s="1049" t="s">
        <v>11350</v>
      </c>
      <c r="AD267" s="1049" t="s">
        <v>11350</v>
      </c>
      <c r="AE267" s="1049">
        <v>56</v>
      </c>
      <c r="AF267" s="926" t="s">
        <v>6589</v>
      </c>
      <c r="AG267" s="902">
        <v>126</v>
      </c>
      <c r="AH267" s="1049">
        <v>188</v>
      </c>
      <c r="AI267" s="913" t="s">
        <v>11350</v>
      </c>
      <c r="AJ267" s="913" t="s">
        <v>11350</v>
      </c>
      <c r="AK267" s="913" t="s">
        <v>11350</v>
      </c>
      <c r="AL267" s="913" t="s">
        <v>11350</v>
      </c>
      <c r="AM267" s="913" t="s">
        <v>11350</v>
      </c>
      <c r="AN267" s="913" t="s">
        <v>11350</v>
      </c>
      <c r="AO267" s="913" t="s">
        <v>11350</v>
      </c>
      <c r="AP267" s="913" t="s">
        <v>11350</v>
      </c>
      <c r="AQ267" s="913" t="s">
        <v>435</v>
      </c>
      <c r="AR267" s="913" t="s">
        <v>11350</v>
      </c>
      <c r="AS267" s="913" t="s">
        <v>11350</v>
      </c>
      <c r="AT267" s="913" t="s">
        <v>11350</v>
      </c>
      <c r="AU267" s="1019" t="s">
        <v>435</v>
      </c>
      <c r="AV267" s="1049" t="s">
        <v>11350</v>
      </c>
      <c r="AW267" s="1019">
        <v>3000</v>
      </c>
      <c r="AX267" s="1019">
        <v>1000</v>
      </c>
      <c r="AY267" s="1019">
        <v>2000</v>
      </c>
      <c r="AZ267" s="1019">
        <v>2000</v>
      </c>
      <c r="BA267" s="1019">
        <v>3000</v>
      </c>
      <c r="BB267" s="1266">
        <v>20</v>
      </c>
      <c r="BC267" s="1062">
        <v>50</v>
      </c>
      <c r="BD267" s="1217" t="s">
        <v>6590</v>
      </c>
      <c r="BE267" s="1089" t="s">
        <v>6591</v>
      </c>
      <c r="BF267" s="1049" t="s">
        <v>11350</v>
      </c>
      <c r="BG267" s="1049" t="s">
        <v>11350</v>
      </c>
      <c r="BH267" s="1049" t="s">
        <v>11350</v>
      </c>
      <c r="BI267" s="1049" t="s">
        <v>11350</v>
      </c>
      <c r="BJ267" s="1049" t="s">
        <v>11350</v>
      </c>
      <c r="BK267" s="1062" t="s">
        <v>11350</v>
      </c>
      <c r="BL267" s="1062" t="s">
        <v>11350</v>
      </c>
      <c r="BM267" s="1089" t="s">
        <v>11350</v>
      </c>
      <c r="BN267" s="1089" t="s">
        <v>11350</v>
      </c>
      <c r="BO267" s="913" t="s">
        <v>11350</v>
      </c>
      <c r="BP267" s="913" t="s">
        <v>11350</v>
      </c>
      <c r="BQ267" s="913" t="s">
        <v>11350</v>
      </c>
      <c r="BR267" s="913" t="s">
        <v>11350</v>
      </c>
      <c r="BS267" s="913" t="s">
        <v>11350</v>
      </c>
      <c r="BT267" s="913" t="s">
        <v>11350</v>
      </c>
      <c r="BU267" s="913" t="s">
        <v>11350</v>
      </c>
      <c r="BV267" s="913" t="s">
        <v>11350</v>
      </c>
      <c r="BW267" s="1090" t="s">
        <v>11350</v>
      </c>
      <c r="BX267" s="913" t="s">
        <v>11350</v>
      </c>
      <c r="BY267" s="913">
        <v>4</v>
      </c>
      <c r="BZ267" s="913" t="s">
        <v>11350</v>
      </c>
      <c r="CA267" s="913" t="s">
        <v>11350</v>
      </c>
      <c r="CB267" s="913">
        <v>1</v>
      </c>
      <c r="CC267" s="913" t="s">
        <v>11350</v>
      </c>
    </row>
    <row r="268" spans="1:81" s="6" customFormat="1" ht="16.5" customHeight="1">
      <c r="A268" s="144">
        <v>202</v>
      </c>
      <c r="B268" s="1210" t="s">
        <v>162</v>
      </c>
      <c r="C268" s="1210" t="s">
        <v>174</v>
      </c>
      <c r="D268" s="1210" t="s">
        <v>32</v>
      </c>
      <c r="E268" s="1289" t="s">
        <v>5507</v>
      </c>
      <c r="F268" s="1210" t="s">
        <v>6592</v>
      </c>
      <c r="G268" s="1211" t="s">
        <v>6593</v>
      </c>
      <c r="H268" s="1062" t="s">
        <v>17058</v>
      </c>
      <c r="I268" s="1048" t="s">
        <v>17059</v>
      </c>
      <c r="J268" s="1262" t="s">
        <v>12899</v>
      </c>
      <c r="K268" s="1064" t="s">
        <v>17060</v>
      </c>
      <c r="L268" s="1151" t="s">
        <v>6594</v>
      </c>
      <c r="M268" s="1062" t="s">
        <v>11350</v>
      </c>
      <c r="N268" s="1062" t="s">
        <v>12888</v>
      </c>
      <c r="O268" s="913" t="s">
        <v>11350</v>
      </c>
      <c r="P268" s="1048" t="s">
        <v>12888</v>
      </c>
      <c r="Q268" s="1049">
        <v>351</v>
      </c>
      <c r="R268" s="1049">
        <v>637.5</v>
      </c>
      <c r="S268" s="902">
        <v>241</v>
      </c>
      <c r="T268" s="959">
        <v>241</v>
      </c>
      <c r="U268" s="902" t="s">
        <v>418</v>
      </c>
      <c r="V268" s="902" t="s">
        <v>11350</v>
      </c>
      <c r="W268" s="902">
        <v>21</v>
      </c>
      <c r="X268" s="1062" t="s">
        <v>401</v>
      </c>
      <c r="Y268" s="1049" t="s">
        <v>11350</v>
      </c>
      <c r="Z268" s="1049">
        <v>10</v>
      </c>
      <c r="AA268" s="1049">
        <v>500</v>
      </c>
      <c r="AB268" s="1247">
        <v>37.6</v>
      </c>
      <c r="AC268" s="1049" t="s">
        <v>11350</v>
      </c>
      <c r="AD268" s="1049" t="s">
        <v>11350</v>
      </c>
      <c r="AE268" s="1049">
        <v>4</v>
      </c>
      <c r="AF268" s="900" t="s">
        <v>6595</v>
      </c>
      <c r="AG268" s="902" t="s">
        <v>11350</v>
      </c>
      <c r="AH268" s="1049">
        <v>100</v>
      </c>
      <c r="AI268" s="913" t="s">
        <v>11350</v>
      </c>
      <c r="AJ268" s="913" t="s">
        <v>11350</v>
      </c>
      <c r="AK268" s="913" t="s">
        <v>362</v>
      </c>
      <c r="AL268" s="913">
        <v>1</v>
      </c>
      <c r="AM268" s="913" t="s">
        <v>11350</v>
      </c>
      <c r="AN268" s="913" t="s">
        <v>11350</v>
      </c>
      <c r="AO268" s="913">
        <v>1</v>
      </c>
      <c r="AP268" s="1210" t="s">
        <v>11350</v>
      </c>
      <c r="AQ268" s="1210">
        <v>350</v>
      </c>
      <c r="AR268" s="1098" t="s">
        <v>16164</v>
      </c>
      <c r="AS268" s="1098" t="s">
        <v>16164</v>
      </c>
      <c r="AT268" s="913" t="s">
        <v>464</v>
      </c>
      <c r="AU268" s="1019">
        <v>2000</v>
      </c>
      <c r="AV268" s="1049">
        <v>5.7142857142857144</v>
      </c>
      <c r="AW268" s="1019">
        <v>6000</v>
      </c>
      <c r="AX268" s="1019" t="s">
        <v>11350</v>
      </c>
      <c r="AY268" s="1019" t="s">
        <v>11350</v>
      </c>
      <c r="AZ268" s="1019">
        <v>4000</v>
      </c>
      <c r="BA268" s="1019">
        <v>6000</v>
      </c>
      <c r="BB268" s="1084">
        <v>20</v>
      </c>
      <c r="BC268" s="1084">
        <v>50</v>
      </c>
      <c r="BD268" s="1084" t="s">
        <v>6596</v>
      </c>
      <c r="BE268" s="1084" t="s">
        <v>11350</v>
      </c>
      <c r="BF268" s="1087" t="s">
        <v>11350</v>
      </c>
      <c r="BG268" s="1087" t="s">
        <v>11350</v>
      </c>
      <c r="BH268" s="1087" t="s">
        <v>11350</v>
      </c>
      <c r="BI268" s="1087" t="s">
        <v>11350</v>
      </c>
      <c r="BJ268" s="1087" t="s">
        <v>11350</v>
      </c>
      <c r="BK268" s="1084" t="s">
        <v>11350</v>
      </c>
      <c r="BL268" s="1084" t="s">
        <v>11350</v>
      </c>
      <c r="BM268" s="1084" t="s">
        <v>11350</v>
      </c>
      <c r="BN268" s="1084" t="s">
        <v>11350</v>
      </c>
      <c r="BO268" s="913" t="s">
        <v>11350</v>
      </c>
      <c r="BP268" s="913" t="s">
        <v>11350</v>
      </c>
      <c r="BQ268" s="913" t="s">
        <v>11350</v>
      </c>
      <c r="BR268" s="913" t="s">
        <v>11350</v>
      </c>
      <c r="BS268" s="913" t="s">
        <v>11350</v>
      </c>
      <c r="BT268" s="913" t="s">
        <v>11350</v>
      </c>
      <c r="BU268" s="913" t="s">
        <v>11350</v>
      </c>
      <c r="BV268" s="913" t="s">
        <v>11350</v>
      </c>
      <c r="BW268" s="1090" t="s">
        <v>11350</v>
      </c>
      <c r="BX268" s="913" t="s">
        <v>11350</v>
      </c>
      <c r="BY268" s="913">
        <v>1</v>
      </c>
      <c r="BZ268" s="913" t="s">
        <v>11350</v>
      </c>
      <c r="CA268" s="913" t="s">
        <v>11350</v>
      </c>
      <c r="CB268" s="913" t="s">
        <v>11350</v>
      </c>
      <c r="CC268" s="913">
        <v>1</v>
      </c>
    </row>
    <row r="269" spans="1:81" s="6" customFormat="1" ht="16.5" customHeight="1">
      <c r="A269" s="144">
        <v>203</v>
      </c>
      <c r="B269" s="913" t="s">
        <v>162</v>
      </c>
      <c r="C269" s="913" t="s">
        <v>174</v>
      </c>
      <c r="D269" s="913" t="s">
        <v>32</v>
      </c>
      <c r="E269" s="913" t="s">
        <v>5507</v>
      </c>
      <c r="F269" s="913" t="s">
        <v>6597</v>
      </c>
      <c r="G269" s="1060" t="s">
        <v>6598</v>
      </c>
      <c r="H269" s="913" t="s">
        <v>17061</v>
      </c>
      <c r="I269" s="913" t="s">
        <v>17062</v>
      </c>
      <c r="J269" s="913" t="s">
        <v>12899</v>
      </c>
      <c r="K269" s="1061" t="s">
        <v>17031</v>
      </c>
      <c r="L269" s="1046" t="s">
        <v>6599</v>
      </c>
      <c r="M269" s="1084" t="s">
        <v>17063</v>
      </c>
      <c r="N269" s="1048" t="s">
        <v>12888</v>
      </c>
      <c r="O269" s="1048" t="s">
        <v>11350</v>
      </c>
      <c r="P269" s="1048" t="s">
        <v>12888</v>
      </c>
      <c r="Q269" s="1049">
        <v>226</v>
      </c>
      <c r="R269" s="1049">
        <v>5623</v>
      </c>
      <c r="S269" s="902">
        <v>185</v>
      </c>
      <c r="T269" s="959">
        <v>185</v>
      </c>
      <c r="U269" s="902" t="s">
        <v>11350</v>
      </c>
      <c r="V269" s="902" t="s">
        <v>11350</v>
      </c>
      <c r="W269" s="902">
        <v>14</v>
      </c>
      <c r="X269" s="1062" t="s">
        <v>401</v>
      </c>
      <c r="Y269" s="1049" t="s">
        <v>11350</v>
      </c>
      <c r="Z269" s="1049">
        <v>5</v>
      </c>
      <c r="AA269" s="1049">
        <v>219</v>
      </c>
      <c r="AB269" s="1049">
        <v>22</v>
      </c>
      <c r="AC269" s="1049" t="s">
        <v>11350</v>
      </c>
      <c r="AD269" s="1049" t="s">
        <v>11350</v>
      </c>
      <c r="AE269" s="1049">
        <v>18</v>
      </c>
      <c r="AF269" s="926" t="s">
        <v>6600</v>
      </c>
      <c r="AG269" s="902" t="s">
        <v>11350</v>
      </c>
      <c r="AH269" s="1049">
        <v>120</v>
      </c>
      <c r="AI269" s="913" t="s">
        <v>11350</v>
      </c>
      <c r="AJ269" s="913" t="s">
        <v>11350</v>
      </c>
      <c r="AK269" s="913" t="s">
        <v>515</v>
      </c>
      <c r="AL269" s="913">
        <v>6</v>
      </c>
      <c r="AM269" s="913" t="s">
        <v>11350</v>
      </c>
      <c r="AN269" s="913" t="s">
        <v>11350</v>
      </c>
      <c r="AO269" s="913">
        <v>6</v>
      </c>
      <c r="AP269" s="913" t="s">
        <v>11350</v>
      </c>
      <c r="AQ269" s="913">
        <v>208</v>
      </c>
      <c r="AR269" s="913" t="s">
        <v>16216</v>
      </c>
      <c r="AS269" s="913" t="s">
        <v>16216</v>
      </c>
      <c r="AT269" s="913" t="s">
        <v>6601</v>
      </c>
      <c r="AU269" s="1019">
        <v>7698</v>
      </c>
      <c r="AV269" s="1049">
        <v>37.009615384615387</v>
      </c>
      <c r="AW269" s="1019" t="s">
        <v>11350</v>
      </c>
      <c r="AX269" s="1019" t="s">
        <v>11350</v>
      </c>
      <c r="AY269" s="1019" t="s">
        <v>11350</v>
      </c>
      <c r="AZ269" s="1019" t="s">
        <v>11350</v>
      </c>
      <c r="BA269" s="1019" t="s">
        <v>11350</v>
      </c>
      <c r="BB269" s="1062" t="s">
        <v>11350</v>
      </c>
      <c r="BC269" s="1062" t="s">
        <v>11350</v>
      </c>
      <c r="BD269" s="1062" t="s">
        <v>11350</v>
      </c>
      <c r="BE269" s="1089" t="s">
        <v>364</v>
      </c>
      <c r="BF269" s="1049" t="s">
        <v>11350</v>
      </c>
      <c r="BG269" s="1049" t="s">
        <v>11350</v>
      </c>
      <c r="BH269" s="1049" t="s">
        <v>11350</v>
      </c>
      <c r="BI269" s="1049" t="s">
        <v>11350</v>
      </c>
      <c r="BJ269" s="1049" t="s">
        <v>11350</v>
      </c>
      <c r="BK269" s="1062" t="s">
        <v>11350</v>
      </c>
      <c r="BL269" s="1062" t="s">
        <v>11350</v>
      </c>
      <c r="BM269" s="1089" t="s">
        <v>11350</v>
      </c>
      <c r="BN269" s="1089" t="s">
        <v>11350</v>
      </c>
      <c r="BO269" s="913" t="s">
        <v>11350</v>
      </c>
      <c r="BP269" s="913" t="s">
        <v>11350</v>
      </c>
      <c r="BQ269" s="913" t="s">
        <v>11350</v>
      </c>
      <c r="BR269" s="913" t="s">
        <v>11350</v>
      </c>
      <c r="BS269" s="913" t="s">
        <v>11350</v>
      </c>
      <c r="BT269" s="913" t="s">
        <v>11350</v>
      </c>
      <c r="BU269" s="913" t="s">
        <v>11350</v>
      </c>
      <c r="BV269" s="913" t="s">
        <v>11350</v>
      </c>
      <c r="BW269" s="1090" t="s">
        <v>11350</v>
      </c>
      <c r="BX269" s="913" t="s">
        <v>11350</v>
      </c>
      <c r="BY269" s="913">
        <v>2</v>
      </c>
      <c r="BZ269" s="913" t="s">
        <v>11350</v>
      </c>
      <c r="CA269" s="913">
        <v>1</v>
      </c>
      <c r="CB269" s="913" t="s">
        <v>11350</v>
      </c>
      <c r="CC269" s="913" t="s">
        <v>11350</v>
      </c>
    </row>
    <row r="270" spans="1:81" s="6" customFormat="1" ht="16.5" customHeight="1">
      <c r="A270" s="144">
        <v>204</v>
      </c>
      <c r="B270" s="913" t="s">
        <v>162</v>
      </c>
      <c r="C270" s="913" t="s">
        <v>168</v>
      </c>
      <c r="D270" s="913" t="s">
        <v>32</v>
      </c>
      <c r="E270" s="913" t="s">
        <v>5507</v>
      </c>
      <c r="F270" s="913" t="s">
        <v>6602</v>
      </c>
      <c r="G270" s="1060" t="s">
        <v>20115</v>
      </c>
      <c r="H270" s="913" t="s">
        <v>17064</v>
      </c>
      <c r="I270" s="913" t="s">
        <v>17065</v>
      </c>
      <c r="J270" s="1061" t="s">
        <v>12899</v>
      </c>
      <c r="K270" s="1061" t="s">
        <v>17066</v>
      </c>
      <c r="L270" s="1061" t="s">
        <v>6603</v>
      </c>
      <c r="M270" s="1084" t="s">
        <v>17067</v>
      </c>
      <c r="N270" s="1048" t="s">
        <v>12888</v>
      </c>
      <c r="O270" s="1048" t="s">
        <v>11350</v>
      </c>
      <c r="P270" s="1048" t="s">
        <v>12888</v>
      </c>
      <c r="Q270" s="1049">
        <v>9917</v>
      </c>
      <c r="R270" s="1049">
        <v>1112</v>
      </c>
      <c r="S270" s="1049">
        <v>800</v>
      </c>
      <c r="T270" s="1085">
        <v>500</v>
      </c>
      <c r="U270" s="1049" t="s">
        <v>575</v>
      </c>
      <c r="V270" s="1049">
        <v>300</v>
      </c>
      <c r="W270" s="1049">
        <v>50</v>
      </c>
      <c r="X270" s="1062" t="s">
        <v>401</v>
      </c>
      <c r="Y270" s="1049">
        <v>196</v>
      </c>
      <c r="Z270" s="1049" t="s">
        <v>11350</v>
      </c>
      <c r="AA270" s="1049" t="s">
        <v>11350</v>
      </c>
      <c r="AB270" s="1049">
        <v>33</v>
      </c>
      <c r="AC270" s="1049">
        <v>33</v>
      </c>
      <c r="AD270" s="1049" t="s">
        <v>11350</v>
      </c>
      <c r="AE270" s="1049">
        <v>30</v>
      </c>
      <c r="AF270" s="926" t="s">
        <v>6121</v>
      </c>
      <c r="AG270" s="902" t="s">
        <v>11350</v>
      </c>
      <c r="AH270" s="1049">
        <v>568</v>
      </c>
      <c r="AI270" s="913" t="s">
        <v>11350</v>
      </c>
      <c r="AJ270" s="913" t="s">
        <v>11350</v>
      </c>
      <c r="AK270" s="913" t="s">
        <v>396</v>
      </c>
      <c r="AL270" s="913">
        <v>1</v>
      </c>
      <c r="AM270" s="913" t="s">
        <v>11350</v>
      </c>
      <c r="AN270" s="913">
        <v>1</v>
      </c>
      <c r="AO270" s="913" t="s">
        <v>11350</v>
      </c>
      <c r="AP270" s="913" t="s">
        <v>11350</v>
      </c>
      <c r="AQ270" s="913">
        <v>200</v>
      </c>
      <c r="AR270" s="913" t="s">
        <v>16164</v>
      </c>
      <c r="AS270" s="913" t="s">
        <v>16164</v>
      </c>
      <c r="AT270" s="913" t="s">
        <v>11350</v>
      </c>
      <c r="AU270" s="899">
        <v>1800</v>
      </c>
      <c r="AV270" s="1049">
        <v>9</v>
      </c>
      <c r="AW270" s="1019">
        <v>3000</v>
      </c>
      <c r="AX270" s="1019" t="s">
        <v>357</v>
      </c>
      <c r="AY270" s="1019">
        <v>3000</v>
      </c>
      <c r="AZ270" s="1019">
        <v>3000</v>
      </c>
      <c r="BA270" s="1019">
        <v>3000</v>
      </c>
      <c r="BB270" s="1290">
        <v>20</v>
      </c>
      <c r="BC270" s="1062" t="s">
        <v>11350</v>
      </c>
      <c r="BD270" s="1062" t="s">
        <v>11350</v>
      </c>
      <c r="BE270" s="1089" t="s">
        <v>6604</v>
      </c>
      <c r="BF270" s="1049">
        <v>3000</v>
      </c>
      <c r="BG270" s="1019" t="s">
        <v>357</v>
      </c>
      <c r="BH270" s="1049">
        <v>3000</v>
      </c>
      <c r="BI270" s="1049">
        <v>3000</v>
      </c>
      <c r="BJ270" s="1049">
        <v>3000</v>
      </c>
      <c r="BK270" s="1290">
        <v>30</v>
      </c>
      <c r="BL270" s="1062" t="s">
        <v>11350</v>
      </c>
      <c r="BM270" s="1089" t="s">
        <v>11350</v>
      </c>
      <c r="BN270" s="1089" t="s">
        <v>6604</v>
      </c>
      <c r="BO270" s="913" t="s">
        <v>11350</v>
      </c>
      <c r="BP270" s="913" t="s">
        <v>11350</v>
      </c>
      <c r="BQ270" s="913" t="s">
        <v>11350</v>
      </c>
      <c r="BR270" s="913" t="s">
        <v>11350</v>
      </c>
      <c r="BS270" s="913" t="s">
        <v>11350</v>
      </c>
      <c r="BT270" s="913" t="s">
        <v>11350</v>
      </c>
      <c r="BU270" s="913" t="s">
        <v>11350</v>
      </c>
      <c r="BV270" s="913" t="s">
        <v>11350</v>
      </c>
      <c r="BW270" s="1090" t="s">
        <v>11350</v>
      </c>
      <c r="BX270" s="913" t="s">
        <v>11350</v>
      </c>
      <c r="BY270" s="913">
        <v>1</v>
      </c>
      <c r="BZ270" s="913" t="s">
        <v>11350</v>
      </c>
      <c r="CA270" s="913" t="s">
        <v>11350</v>
      </c>
      <c r="CB270" s="913" t="s">
        <v>11350</v>
      </c>
      <c r="CC270" s="913" t="s">
        <v>11350</v>
      </c>
    </row>
    <row r="271" spans="1:81" s="7" customFormat="1" ht="16.5" customHeight="1">
      <c r="A271" s="348"/>
      <c r="B271" s="929" t="s">
        <v>4022</v>
      </c>
      <c r="C271" s="930" t="s">
        <v>11350</v>
      </c>
      <c r="D271" s="930">
        <v>14</v>
      </c>
      <c r="E271" s="931" t="s">
        <v>11350</v>
      </c>
      <c r="F271" s="931" t="s">
        <v>11350</v>
      </c>
      <c r="G271" s="932" t="s">
        <v>11350</v>
      </c>
      <c r="H271" s="1051" t="s">
        <v>11350</v>
      </c>
      <c r="I271" s="1052" t="s">
        <v>11350</v>
      </c>
      <c r="J271" s="1052" t="s">
        <v>11350</v>
      </c>
      <c r="K271" s="1053" t="s">
        <v>11350</v>
      </c>
      <c r="L271" s="1053" t="s">
        <v>11350</v>
      </c>
      <c r="M271" s="1053" t="s">
        <v>11350</v>
      </c>
      <c r="N271" s="1053" t="s">
        <v>11350</v>
      </c>
      <c r="O271" s="1053" t="s">
        <v>11350</v>
      </c>
      <c r="P271" s="1053" t="s">
        <v>11350</v>
      </c>
      <c r="Q271" s="933" t="s">
        <v>11350</v>
      </c>
      <c r="R271" s="933" t="s">
        <v>11350</v>
      </c>
      <c r="S271" s="933" t="s">
        <v>11350</v>
      </c>
      <c r="T271" s="934" t="s">
        <v>11350</v>
      </c>
      <c r="U271" s="933" t="s">
        <v>11350</v>
      </c>
      <c r="V271" s="933" t="s">
        <v>11350</v>
      </c>
      <c r="W271" s="933" t="s">
        <v>11350</v>
      </c>
      <c r="X271" s="935" t="s">
        <v>11350</v>
      </c>
      <c r="Y271" s="933" t="s">
        <v>11350</v>
      </c>
      <c r="Z271" s="933" t="s">
        <v>11350</v>
      </c>
      <c r="AA271" s="933" t="s">
        <v>11350</v>
      </c>
      <c r="AB271" s="933" t="s">
        <v>11350</v>
      </c>
      <c r="AC271" s="933" t="s">
        <v>11350</v>
      </c>
      <c r="AD271" s="933" t="s">
        <v>11350</v>
      </c>
      <c r="AE271" s="933" t="s">
        <v>11350</v>
      </c>
      <c r="AF271" s="1053" t="s">
        <v>11350</v>
      </c>
      <c r="AG271" s="933" t="s">
        <v>11350</v>
      </c>
      <c r="AH271" s="933" t="s">
        <v>11350</v>
      </c>
      <c r="AI271" s="888" t="s">
        <v>11350</v>
      </c>
      <c r="AJ271" s="888" t="s">
        <v>11350</v>
      </c>
      <c r="AK271" s="888" t="s">
        <v>11350</v>
      </c>
      <c r="AL271" s="888" t="s">
        <v>11350</v>
      </c>
      <c r="AM271" s="888" t="s">
        <v>11350</v>
      </c>
      <c r="AN271" s="888" t="s">
        <v>11350</v>
      </c>
      <c r="AO271" s="888" t="s">
        <v>11350</v>
      </c>
      <c r="AP271" s="888" t="s">
        <v>11350</v>
      </c>
      <c r="AQ271" s="1056" t="s">
        <v>11350</v>
      </c>
      <c r="AR271" s="1056" t="s">
        <v>11350</v>
      </c>
      <c r="AS271" s="1056" t="s">
        <v>11350</v>
      </c>
      <c r="AT271" s="1056" t="s">
        <v>11350</v>
      </c>
      <c r="AU271" s="936" t="s">
        <v>11350</v>
      </c>
      <c r="AV271" s="936" t="s">
        <v>11350</v>
      </c>
      <c r="AW271" s="937" t="s">
        <v>11350</v>
      </c>
      <c r="AX271" s="937" t="s">
        <v>11350</v>
      </c>
      <c r="AY271" s="937" t="s">
        <v>11350</v>
      </c>
      <c r="AZ271" s="937" t="s">
        <v>11350</v>
      </c>
      <c r="BA271" s="937" t="s">
        <v>11350</v>
      </c>
      <c r="BB271" s="1057" t="s">
        <v>11350</v>
      </c>
      <c r="BC271" s="1057" t="s">
        <v>11350</v>
      </c>
      <c r="BD271" s="1057" t="s">
        <v>11350</v>
      </c>
      <c r="BE271" s="1057" t="s">
        <v>11350</v>
      </c>
      <c r="BF271" s="1093" t="s">
        <v>11350</v>
      </c>
      <c r="BG271" s="1093" t="s">
        <v>11350</v>
      </c>
      <c r="BH271" s="1093" t="s">
        <v>11350</v>
      </c>
      <c r="BI271" s="1093" t="s">
        <v>11350</v>
      </c>
      <c r="BJ271" s="1093" t="s">
        <v>11350</v>
      </c>
      <c r="BK271" s="1057" t="s">
        <v>11350</v>
      </c>
      <c r="BL271" s="1057" t="s">
        <v>11350</v>
      </c>
      <c r="BM271" s="1057" t="s">
        <v>11350</v>
      </c>
      <c r="BN271" s="1057" t="s">
        <v>11350</v>
      </c>
      <c r="BO271" s="1056" t="s">
        <v>11350</v>
      </c>
      <c r="BP271" s="1056" t="s">
        <v>11350</v>
      </c>
      <c r="BQ271" s="1056" t="s">
        <v>11350</v>
      </c>
      <c r="BR271" s="1056" t="s">
        <v>11350</v>
      </c>
      <c r="BS271" s="1056" t="s">
        <v>11350</v>
      </c>
      <c r="BT271" s="1056" t="s">
        <v>11350</v>
      </c>
      <c r="BU271" s="1056" t="s">
        <v>11350</v>
      </c>
      <c r="BV271" s="1056" t="s">
        <v>11350</v>
      </c>
      <c r="BW271" s="1058" t="s">
        <v>11350</v>
      </c>
      <c r="BX271" s="1056" t="s">
        <v>11350</v>
      </c>
      <c r="BY271" s="1056" t="s">
        <v>11350</v>
      </c>
      <c r="BZ271" s="1056" t="s">
        <v>11350</v>
      </c>
      <c r="CA271" s="1056" t="s">
        <v>11350</v>
      </c>
      <c r="CB271" s="1056" t="s">
        <v>11350</v>
      </c>
      <c r="CC271" s="1056" t="s">
        <v>11350</v>
      </c>
    </row>
    <row r="272" spans="1:81" s="7" customFormat="1" ht="16.5" customHeight="1">
      <c r="A272" s="1068"/>
      <c r="B272" s="1069" t="s">
        <v>4044</v>
      </c>
      <c r="C272" s="1070" t="s">
        <v>11350</v>
      </c>
      <c r="D272" s="1070">
        <v>21</v>
      </c>
      <c r="E272" s="1071" t="s">
        <v>11350</v>
      </c>
      <c r="F272" s="1072" t="s">
        <v>11350</v>
      </c>
      <c r="G272" s="1073" t="s">
        <v>11350</v>
      </c>
      <c r="H272" s="1074" t="s">
        <v>11350</v>
      </c>
      <c r="I272" s="1074" t="s">
        <v>11350</v>
      </c>
      <c r="J272" s="1074" t="s">
        <v>11350</v>
      </c>
      <c r="K272" s="1074" t="s">
        <v>11350</v>
      </c>
      <c r="L272" s="1074" t="s">
        <v>11350</v>
      </c>
      <c r="M272" s="1074" t="s">
        <v>11350</v>
      </c>
      <c r="N272" s="1074" t="s">
        <v>11350</v>
      </c>
      <c r="O272" s="1074" t="s">
        <v>11350</v>
      </c>
      <c r="P272" s="1074" t="s">
        <v>11350</v>
      </c>
      <c r="Q272" s="1075" t="s">
        <v>11350</v>
      </c>
      <c r="R272" s="1075" t="s">
        <v>11350</v>
      </c>
      <c r="S272" s="1075" t="s">
        <v>11350</v>
      </c>
      <c r="T272" s="1076" t="s">
        <v>11350</v>
      </c>
      <c r="U272" s="1075" t="s">
        <v>11350</v>
      </c>
      <c r="V272" s="1075" t="s">
        <v>11350</v>
      </c>
      <c r="W272" s="1075" t="s">
        <v>11350</v>
      </c>
      <c r="X272" s="1077" t="s">
        <v>11350</v>
      </c>
      <c r="Y272" s="1075" t="s">
        <v>11350</v>
      </c>
      <c r="Z272" s="1075" t="s">
        <v>11350</v>
      </c>
      <c r="AA272" s="1075" t="s">
        <v>11350</v>
      </c>
      <c r="AB272" s="1075" t="s">
        <v>11350</v>
      </c>
      <c r="AC272" s="1075" t="s">
        <v>11350</v>
      </c>
      <c r="AD272" s="1075" t="s">
        <v>11350</v>
      </c>
      <c r="AE272" s="1075" t="s">
        <v>11350</v>
      </c>
      <c r="AF272" s="1078" t="s">
        <v>11350</v>
      </c>
      <c r="AG272" s="1075" t="s">
        <v>11350</v>
      </c>
      <c r="AH272" s="1075" t="s">
        <v>11350</v>
      </c>
      <c r="AI272" s="1074" t="s">
        <v>11350</v>
      </c>
      <c r="AJ272" s="1074" t="s">
        <v>11350</v>
      </c>
      <c r="AK272" s="1074" t="s">
        <v>11350</v>
      </c>
      <c r="AL272" s="1074" t="s">
        <v>11350</v>
      </c>
      <c r="AM272" s="1074" t="s">
        <v>11350</v>
      </c>
      <c r="AN272" s="1074" t="s">
        <v>11350</v>
      </c>
      <c r="AO272" s="1074" t="s">
        <v>11350</v>
      </c>
      <c r="AP272" s="1074" t="s">
        <v>11350</v>
      </c>
      <c r="AQ272" s="1074" t="s">
        <v>11350</v>
      </c>
      <c r="AR272" s="1074" t="s">
        <v>11350</v>
      </c>
      <c r="AS272" s="1074" t="s">
        <v>11350</v>
      </c>
      <c r="AT272" s="1074" t="s">
        <v>11350</v>
      </c>
      <c r="AU272" s="1079" t="s">
        <v>11350</v>
      </c>
      <c r="AV272" s="1079" t="s">
        <v>11350</v>
      </c>
      <c r="AW272" s="1080" t="s">
        <v>11350</v>
      </c>
      <c r="AX272" s="1080" t="s">
        <v>11350</v>
      </c>
      <c r="AY272" s="1080" t="s">
        <v>11350</v>
      </c>
      <c r="AZ272" s="1080" t="s">
        <v>11350</v>
      </c>
      <c r="BA272" s="1080" t="s">
        <v>11350</v>
      </c>
      <c r="BB272" s="1081" t="s">
        <v>11350</v>
      </c>
      <c r="BC272" s="1081" t="s">
        <v>11350</v>
      </c>
      <c r="BD272" s="1082" t="s">
        <v>11350</v>
      </c>
      <c r="BE272" s="1082" t="s">
        <v>11350</v>
      </c>
      <c r="BF272" s="1096" t="s">
        <v>11350</v>
      </c>
      <c r="BG272" s="1096" t="s">
        <v>11350</v>
      </c>
      <c r="BH272" s="1096" t="s">
        <v>11350</v>
      </c>
      <c r="BI272" s="1096" t="s">
        <v>11350</v>
      </c>
      <c r="BJ272" s="1096" t="s">
        <v>11350</v>
      </c>
      <c r="BK272" s="1081" t="s">
        <v>11350</v>
      </c>
      <c r="BL272" s="1081" t="s">
        <v>11350</v>
      </c>
      <c r="BM272" s="1082" t="s">
        <v>11350</v>
      </c>
      <c r="BN272" s="1082" t="s">
        <v>11350</v>
      </c>
      <c r="BO272" s="1074" t="s">
        <v>11350</v>
      </c>
      <c r="BP272" s="1074" t="s">
        <v>11350</v>
      </c>
      <c r="BQ272" s="1074" t="s">
        <v>11350</v>
      </c>
      <c r="BR272" s="1074" t="s">
        <v>11350</v>
      </c>
      <c r="BS272" s="1074" t="s">
        <v>11350</v>
      </c>
      <c r="BT272" s="1074" t="s">
        <v>11350</v>
      </c>
      <c r="BU272" s="1074" t="s">
        <v>11350</v>
      </c>
      <c r="BV272" s="1074" t="s">
        <v>11350</v>
      </c>
      <c r="BW272" s="1072" t="s">
        <v>11350</v>
      </c>
      <c r="BX272" s="1074" t="s">
        <v>11350</v>
      </c>
      <c r="BY272" s="1074" t="s">
        <v>11350</v>
      </c>
      <c r="BZ272" s="1074" t="s">
        <v>11350</v>
      </c>
      <c r="CA272" s="1074" t="s">
        <v>11350</v>
      </c>
      <c r="CB272" s="1074" t="s">
        <v>11350</v>
      </c>
      <c r="CC272" s="1074" t="s">
        <v>11350</v>
      </c>
    </row>
    <row r="273" spans="1:81" s="6" customFormat="1" ht="16.5" customHeight="1">
      <c r="A273" s="122"/>
      <c r="B273" s="889" t="s">
        <v>179</v>
      </c>
      <c r="C273" s="889" t="s">
        <v>11350</v>
      </c>
      <c r="D273" s="889" t="s">
        <v>11350</v>
      </c>
      <c r="E273" s="889" t="s">
        <v>11350</v>
      </c>
      <c r="F273" s="889" t="s">
        <v>11350</v>
      </c>
      <c r="G273" s="940" t="s">
        <v>11350</v>
      </c>
      <c r="H273" s="889" t="s">
        <v>11350</v>
      </c>
      <c r="I273" s="889" t="s">
        <v>11350</v>
      </c>
      <c r="J273" s="889" t="s">
        <v>11350</v>
      </c>
      <c r="K273" s="889" t="s">
        <v>11350</v>
      </c>
      <c r="L273" s="890" t="s">
        <v>11350</v>
      </c>
      <c r="M273" s="891" t="s">
        <v>11350</v>
      </c>
      <c r="N273" s="889" t="s">
        <v>11350</v>
      </c>
      <c r="O273" s="889" t="s">
        <v>11350</v>
      </c>
      <c r="P273" s="889" t="s">
        <v>11350</v>
      </c>
      <c r="Q273" s="892" t="s">
        <v>11350</v>
      </c>
      <c r="R273" s="441" t="s">
        <v>11350</v>
      </c>
      <c r="S273" s="441" t="s">
        <v>11350</v>
      </c>
      <c r="T273" s="893" t="s">
        <v>11350</v>
      </c>
      <c r="U273" s="894" t="s">
        <v>11350</v>
      </c>
      <c r="V273" s="894" t="s">
        <v>11350</v>
      </c>
      <c r="W273" s="894" t="s">
        <v>11350</v>
      </c>
      <c r="X273" s="895" t="s">
        <v>11350</v>
      </c>
      <c r="Y273" s="894" t="s">
        <v>11350</v>
      </c>
      <c r="Z273" s="894" t="s">
        <v>11350</v>
      </c>
      <c r="AA273" s="894" t="s">
        <v>11350</v>
      </c>
      <c r="AB273" s="894" t="s">
        <v>11350</v>
      </c>
      <c r="AC273" s="894" t="s">
        <v>11350</v>
      </c>
      <c r="AD273" s="894" t="s">
        <v>11350</v>
      </c>
      <c r="AE273" s="894" t="s">
        <v>11350</v>
      </c>
      <c r="AF273" s="896" t="s">
        <v>11350</v>
      </c>
      <c r="AG273" s="897" t="s">
        <v>11350</v>
      </c>
      <c r="AH273" s="897" t="s">
        <v>11350</v>
      </c>
      <c r="AI273" s="896" t="s">
        <v>11350</v>
      </c>
      <c r="AJ273" s="896" t="s">
        <v>11350</v>
      </c>
      <c r="AK273" s="891" t="s">
        <v>11350</v>
      </c>
      <c r="AL273" s="891" t="s">
        <v>11350</v>
      </c>
      <c r="AM273" s="896" t="s">
        <v>11350</v>
      </c>
      <c r="AN273" s="896" t="s">
        <v>11350</v>
      </c>
      <c r="AO273" s="896" t="s">
        <v>11350</v>
      </c>
      <c r="AP273" s="896" t="s">
        <v>11350</v>
      </c>
      <c r="AQ273" s="891" t="s">
        <v>11350</v>
      </c>
      <c r="AR273" s="891" t="s">
        <v>11350</v>
      </c>
      <c r="AS273" s="891" t="s">
        <v>11350</v>
      </c>
      <c r="AT273" s="891" t="s">
        <v>11350</v>
      </c>
      <c r="AU273" s="898" t="s">
        <v>11350</v>
      </c>
      <c r="AV273" s="898" t="s">
        <v>11350</v>
      </c>
      <c r="AW273" s="899" t="s">
        <v>11350</v>
      </c>
      <c r="AX273" s="899" t="s">
        <v>11350</v>
      </c>
      <c r="AY273" s="899" t="s">
        <v>11350</v>
      </c>
      <c r="AZ273" s="899" t="s">
        <v>11350</v>
      </c>
      <c r="BA273" s="899" t="s">
        <v>11350</v>
      </c>
      <c r="BB273" s="900" t="s">
        <v>11350</v>
      </c>
      <c r="BC273" s="900" t="s">
        <v>11350</v>
      </c>
      <c r="BD273" s="901" t="s">
        <v>11350</v>
      </c>
      <c r="BE273" s="901" t="s">
        <v>11350</v>
      </c>
      <c r="BF273" s="902" t="s">
        <v>11350</v>
      </c>
      <c r="BG273" s="902" t="s">
        <v>11350</v>
      </c>
      <c r="BH273" s="902" t="s">
        <v>11350</v>
      </c>
      <c r="BI273" s="902" t="s">
        <v>11350</v>
      </c>
      <c r="BJ273" s="902" t="s">
        <v>11350</v>
      </c>
      <c r="BK273" s="900" t="s">
        <v>11350</v>
      </c>
      <c r="BL273" s="900" t="s">
        <v>11350</v>
      </c>
      <c r="BM273" s="901" t="s">
        <v>11350</v>
      </c>
      <c r="BN273" s="901" t="s">
        <v>11350</v>
      </c>
      <c r="BO273" s="891" t="s">
        <v>11350</v>
      </c>
      <c r="BP273" s="891" t="s">
        <v>11350</v>
      </c>
      <c r="BQ273" s="891" t="s">
        <v>11350</v>
      </c>
      <c r="BR273" s="891" t="s">
        <v>11350</v>
      </c>
      <c r="BS273" s="891" t="s">
        <v>11350</v>
      </c>
      <c r="BT273" s="891" t="s">
        <v>11350</v>
      </c>
      <c r="BU273" s="891" t="s">
        <v>11350</v>
      </c>
      <c r="BV273" s="891" t="s">
        <v>11350</v>
      </c>
      <c r="BW273" s="903" t="s">
        <v>11350</v>
      </c>
      <c r="BX273" s="891" t="s">
        <v>11350</v>
      </c>
      <c r="BY273" s="891" t="s">
        <v>11350</v>
      </c>
      <c r="BZ273" s="891" t="s">
        <v>11350</v>
      </c>
      <c r="CA273" s="891" t="s">
        <v>11350</v>
      </c>
      <c r="CB273" s="891" t="s">
        <v>11350</v>
      </c>
      <c r="CC273" s="891" t="s">
        <v>11350</v>
      </c>
    </row>
    <row r="274" spans="1:81" s="6" customFormat="1" ht="16.5" customHeight="1">
      <c r="A274" s="123">
        <v>205</v>
      </c>
      <c r="B274" s="913" t="s">
        <v>179</v>
      </c>
      <c r="C274" s="913" t="s">
        <v>201</v>
      </c>
      <c r="D274" s="913" t="s">
        <v>481</v>
      </c>
      <c r="E274" s="913" t="s">
        <v>377</v>
      </c>
      <c r="F274" s="913" t="s">
        <v>6605</v>
      </c>
      <c r="G274" s="1060" t="s">
        <v>6606</v>
      </c>
      <c r="H274" s="913" t="s">
        <v>17068</v>
      </c>
      <c r="I274" s="913" t="s">
        <v>14166</v>
      </c>
      <c r="J274" s="913" t="s">
        <v>12888</v>
      </c>
      <c r="K274" s="1061" t="s">
        <v>377</v>
      </c>
      <c r="L274" s="1061" t="s">
        <v>377</v>
      </c>
      <c r="M274" s="913" t="s">
        <v>15873</v>
      </c>
      <c r="N274" s="1048" t="s">
        <v>12888</v>
      </c>
      <c r="O274" s="1048" t="s">
        <v>11350</v>
      </c>
      <c r="P274" s="1048" t="s">
        <v>12888</v>
      </c>
      <c r="Q274" s="1049">
        <v>9998</v>
      </c>
      <c r="R274" s="1049">
        <v>446.47</v>
      </c>
      <c r="S274" s="1049">
        <v>449</v>
      </c>
      <c r="T274" s="1085">
        <v>449</v>
      </c>
      <c r="U274" s="1049" t="s">
        <v>756</v>
      </c>
      <c r="V274" s="1049" t="s">
        <v>11350</v>
      </c>
      <c r="W274" s="1049" t="s">
        <v>11350</v>
      </c>
      <c r="X274" s="1062" t="s">
        <v>359</v>
      </c>
      <c r="Y274" s="1049" t="s">
        <v>11350</v>
      </c>
      <c r="Z274" s="1049" t="s">
        <v>11350</v>
      </c>
      <c r="AA274" s="1049" t="s">
        <v>11350</v>
      </c>
      <c r="AB274" s="1049" t="s">
        <v>11350</v>
      </c>
      <c r="AC274" s="1049" t="s">
        <v>11350</v>
      </c>
      <c r="AD274" s="1049" t="s">
        <v>11350</v>
      </c>
      <c r="AE274" s="1049">
        <v>3</v>
      </c>
      <c r="AF274" s="1086" t="s">
        <v>4804</v>
      </c>
      <c r="AG274" s="1087">
        <v>260</v>
      </c>
      <c r="AH274" s="1087">
        <v>260</v>
      </c>
      <c r="AI274" s="1291" t="s">
        <v>11350</v>
      </c>
      <c r="AJ274" s="1291" t="s">
        <v>11350</v>
      </c>
      <c r="AK274" s="913" t="s">
        <v>11350</v>
      </c>
      <c r="AL274" s="913" t="s">
        <v>11350</v>
      </c>
      <c r="AM274" s="913" t="s">
        <v>11350</v>
      </c>
      <c r="AN274" s="913" t="s">
        <v>11350</v>
      </c>
      <c r="AO274" s="913" t="s">
        <v>11350</v>
      </c>
      <c r="AP274" s="913" t="s">
        <v>11350</v>
      </c>
      <c r="AQ274" s="913">
        <v>306</v>
      </c>
      <c r="AR274" s="941" t="s">
        <v>16168</v>
      </c>
      <c r="AS274" s="941" t="s">
        <v>16168</v>
      </c>
      <c r="AT274" s="913" t="s">
        <v>2316</v>
      </c>
      <c r="AU274" s="1019">
        <v>22153</v>
      </c>
      <c r="AV274" s="1049">
        <v>72.395424836601308</v>
      </c>
      <c r="AW274" s="1019">
        <v>10000</v>
      </c>
      <c r="AX274" s="1019" t="s">
        <v>11350</v>
      </c>
      <c r="AY274" s="1019">
        <v>3000</v>
      </c>
      <c r="AZ274" s="1019">
        <v>5000</v>
      </c>
      <c r="BA274" s="1019">
        <v>10000</v>
      </c>
      <c r="BB274" s="1062">
        <v>20</v>
      </c>
      <c r="BC274" s="913" t="s">
        <v>11350</v>
      </c>
      <c r="BD274" s="1062" t="s">
        <v>11350</v>
      </c>
      <c r="BE274" s="1062" t="s">
        <v>11350</v>
      </c>
      <c r="BF274" s="1049" t="s">
        <v>11350</v>
      </c>
      <c r="BG274" s="1049" t="s">
        <v>11350</v>
      </c>
      <c r="BH274" s="1049" t="s">
        <v>11350</v>
      </c>
      <c r="BI274" s="1049" t="s">
        <v>11350</v>
      </c>
      <c r="BJ274" s="1049" t="s">
        <v>11350</v>
      </c>
      <c r="BK274" s="1062" t="s">
        <v>11350</v>
      </c>
      <c r="BL274" s="1062" t="s">
        <v>11350</v>
      </c>
      <c r="BM274" s="1062" t="s">
        <v>11350</v>
      </c>
      <c r="BN274" s="1062" t="s">
        <v>11350</v>
      </c>
      <c r="BO274" s="901" t="s">
        <v>11350</v>
      </c>
      <c r="BP274" s="900" t="s">
        <v>11350</v>
      </c>
      <c r="BQ274" s="1062" t="s">
        <v>11350</v>
      </c>
      <c r="BR274" s="913" t="s">
        <v>11350</v>
      </c>
      <c r="BS274" s="901" t="s">
        <v>11350</v>
      </c>
      <c r="BT274" s="901" t="s">
        <v>11350</v>
      </c>
      <c r="BU274" s="913" t="s">
        <v>11350</v>
      </c>
      <c r="BV274" s="913">
        <v>3</v>
      </c>
      <c r="BW274" s="1090" t="s">
        <v>11350</v>
      </c>
      <c r="BX274" s="1062" t="s">
        <v>11350</v>
      </c>
      <c r="BY274" s="1062" t="s">
        <v>11350</v>
      </c>
      <c r="BZ274" s="1062" t="s">
        <v>11350</v>
      </c>
      <c r="CA274" s="1062" t="s">
        <v>11350</v>
      </c>
      <c r="CB274" s="1062" t="s">
        <v>11350</v>
      </c>
      <c r="CC274" s="1062" t="s">
        <v>11350</v>
      </c>
    </row>
    <row r="275" spans="1:81" s="6" customFormat="1" ht="16.5" customHeight="1">
      <c r="A275" s="123">
        <v>206</v>
      </c>
      <c r="B275" s="913" t="s">
        <v>179</v>
      </c>
      <c r="C275" s="901" t="s">
        <v>195</v>
      </c>
      <c r="D275" s="901" t="s">
        <v>481</v>
      </c>
      <c r="E275" s="913" t="s">
        <v>5507</v>
      </c>
      <c r="F275" s="913" t="s">
        <v>6607</v>
      </c>
      <c r="G275" s="1060" t="s">
        <v>4189</v>
      </c>
      <c r="H275" s="913" t="s">
        <v>17069</v>
      </c>
      <c r="I275" s="901" t="s">
        <v>14237</v>
      </c>
      <c r="J275" s="913" t="s">
        <v>12899</v>
      </c>
      <c r="K275" s="1061" t="s">
        <v>17070</v>
      </c>
      <c r="L275" s="1061" t="s">
        <v>6608</v>
      </c>
      <c r="M275" s="913" t="s">
        <v>11350</v>
      </c>
      <c r="N275" s="1048" t="s">
        <v>12888</v>
      </c>
      <c r="O275" s="1059" t="s">
        <v>11350</v>
      </c>
      <c r="P275" s="1059" t="s">
        <v>12888</v>
      </c>
      <c r="Q275" s="1049">
        <v>3501</v>
      </c>
      <c r="R275" s="1049">
        <v>1656</v>
      </c>
      <c r="S275" s="1049">
        <v>575</v>
      </c>
      <c r="T275" s="1085">
        <v>203</v>
      </c>
      <c r="U275" s="1049" t="s">
        <v>11350</v>
      </c>
      <c r="V275" s="1049">
        <v>372</v>
      </c>
      <c r="W275" s="902">
        <v>146</v>
      </c>
      <c r="X275" s="1062" t="s">
        <v>401</v>
      </c>
      <c r="Y275" s="1049">
        <v>103.5</v>
      </c>
      <c r="Z275" s="1049" t="s">
        <v>11350</v>
      </c>
      <c r="AA275" s="1049">
        <v>120</v>
      </c>
      <c r="AB275" s="1049">
        <v>20.45</v>
      </c>
      <c r="AC275" s="902" t="s">
        <v>11350</v>
      </c>
      <c r="AD275" s="902" t="s">
        <v>11350</v>
      </c>
      <c r="AE275" s="902">
        <v>83</v>
      </c>
      <c r="AF275" s="926" t="s">
        <v>6609</v>
      </c>
      <c r="AG275" s="1087">
        <v>721</v>
      </c>
      <c r="AH275" s="1087">
        <v>771</v>
      </c>
      <c r="AI275" s="909" t="s">
        <v>11350</v>
      </c>
      <c r="AJ275" s="909" t="s">
        <v>11350</v>
      </c>
      <c r="AK275" s="901" t="s">
        <v>1040</v>
      </c>
      <c r="AL275" s="901">
        <v>4</v>
      </c>
      <c r="AM275" s="901" t="s">
        <v>11350</v>
      </c>
      <c r="AN275" s="901">
        <v>2</v>
      </c>
      <c r="AO275" s="901">
        <v>2</v>
      </c>
      <c r="AP275" s="901" t="s">
        <v>11350</v>
      </c>
      <c r="AQ275" s="901">
        <v>365</v>
      </c>
      <c r="AR275" s="913" t="s">
        <v>16168</v>
      </c>
      <c r="AS275" s="913" t="s">
        <v>16168</v>
      </c>
      <c r="AT275" s="901" t="s">
        <v>3187</v>
      </c>
      <c r="AU275" s="899">
        <v>58736</v>
      </c>
      <c r="AV275" s="1049">
        <v>160.92054794520547</v>
      </c>
      <c r="AW275" s="899" t="s">
        <v>11350</v>
      </c>
      <c r="AX275" s="899" t="s">
        <v>11350</v>
      </c>
      <c r="AY275" s="899" t="s">
        <v>11350</v>
      </c>
      <c r="AZ275" s="899" t="s">
        <v>11350</v>
      </c>
      <c r="BA275" s="899" t="s">
        <v>11350</v>
      </c>
      <c r="BB275" s="900" t="s">
        <v>11350</v>
      </c>
      <c r="BC275" s="900" t="s">
        <v>11350</v>
      </c>
      <c r="BD275" s="900" t="s">
        <v>11350</v>
      </c>
      <c r="BE275" s="1012" t="s">
        <v>364</v>
      </c>
      <c r="BF275" s="902" t="s">
        <v>11350</v>
      </c>
      <c r="BG275" s="902" t="s">
        <v>11350</v>
      </c>
      <c r="BH275" s="902" t="s">
        <v>11350</v>
      </c>
      <c r="BI275" s="902" t="s">
        <v>11350</v>
      </c>
      <c r="BJ275" s="902" t="s">
        <v>11350</v>
      </c>
      <c r="BK275" s="900" t="s">
        <v>11350</v>
      </c>
      <c r="BL275" s="900" t="s">
        <v>11350</v>
      </c>
      <c r="BM275" s="1012" t="s">
        <v>11350</v>
      </c>
      <c r="BN275" s="1012" t="s">
        <v>11350</v>
      </c>
      <c r="BO275" s="901" t="s">
        <v>11350</v>
      </c>
      <c r="BP275" s="901" t="s">
        <v>11350</v>
      </c>
      <c r="BQ275" s="901" t="s">
        <v>11350</v>
      </c>
      <c r="BR275" s="901">
        <v>1</v>
      </c>
      <c r="BS275" s="901" t="s">
        <v>11350</v>
      </c>
      <c r="BT275" s="901" t="s">
        <v>11350</v>
      </c>
      <c r="BU275" s="901" t="s">
        <v>11350</v>
      </c>
      <c r="BV275" s="901">
        <v>2</v>
      </c>
      <c r="BW275" s="924" t="s">
        <v>11350</v>
      </c>
      <c r="BX275" s="901">
        <v>20</v>
      </c>
      <c r="BY275" s="901" t="s">
        <v>11350</v>
      </c>
      <c r="BZ275" s="901" t="s">
        <v>11350</v>
      </c>
      <c r="CA275" s="901" t="s">
        <v>11350</v>
      </c>
      <c r="CB275" s="901" t="s">
        <v>11350</v>
      </c>
      <c r="CC275" s="901" t="s">
        <v>11350</v>
      </c>
    </row>
    <row r="276" spans="1:81" s="6" customFormat="1" ht="16.5" customHeight="1">
      <c r="A276" s="123">
        <v>207</v>
      </c>
      <c r="B276" s="901" t="s">
        <v>179</v>
      </c>
      <c r="C276" s="901" t="s">
        <v>186</v>
      </c>
      <c r="D276" s="901" t="s">
        <v>481</v>
      </c>
      <c r="E276" s="901" t="s">
        <v>5507</v>
      </c>
      <c r="F276" s="901" t="s">
        <v>20116</v>
      </c>
      <c r="G276" s="1045" t="s">
        <v>6610</v>
      </c>
      <c r="H276" s="913" t="s">
        <v>17071</v>
      </c>
      <c r="I276" s="913" t="s">
        <v>17072</v>
      </c>
      <c r="J276" s="913" t="s">
        <v>12899</v>
      </c>
      <c r="K276" s="1061" t="s">
        <v>17073</v>
      </c>
      <c r="L276" s="1061" t="s">
        <v>6611</v>
      </c>
      <c r="M276" s="1084" t="s">
        <v>17074</v>
      </c>
      <c r="N276" s="1048" t="s">
        <v>12888</v>
      </c>
      <c r="O276" s="1059" t="s">
        <v>11350</v>
      </c>
      <c r="P276" s="1059" t="s">
        <v>12888</v>
      </c>
      <c r="Q276" s="902">
        <v>4420</v>
      </c>
      <c r="R276" s="1049">
        <v>2554</v>
      </c>
      <c r="S276" s="1049">
        <v>804</v>
      </c>
      <c r="T276" s="1085">
        <v>300</v>
      </c>
      <c r="U276" s="1049" t="s">
        <v>11350</v>
      </c>
      <c r="V276" s="1049">
        <v>504</v>
      </c>
      <c r="W276" s="1049">
        <v>132</v>
      </c>
      <c r="X276" s="1062" t="s">
        <v>401</v>
      </c>
      <c r="Y276" s="1049">
        <v>165</v>
      </c>
      <c r="Z276" s="1049" t="s">
        <v>11350</v>
      </c>
      <c r="AA276" s="1049" t="s">
        <v>11350</v>
      </c>
      <c r="AB276" s="1049">
        <v>82</v>
      </c>
      <c r="AC276" s="1049" t="s">
        <v>11350</v>
      </c>
      <c r="AD276" s="1049" t="s">
        <v>11350</v>
      </c>
      <c r="AE276" s="902" t="s">
        <v>11350</v>
      </c>
      <c r="AF276" s="1086" t="s">
        <v>6612</v>
      </c>
      <c r="AG276" s="907">
        <v>771</v>
      </c>
      <c r="AH276" s="907">
        <v>771</v>
      </c>
      <c r="AI276" s="909" t="s">
        <v>11350</v>
      </c>
      <c r="AJ276" s="909" t="s">
        <v>11350</v>
      </c>
      <c r="AK276" s="1291" t="s">
        <v>890</v>
      </c>
      <c r="AL276" s="1291">
        <v>1</v>
      </c>
      <c r="AM276" s="1086" t="s">
        <v>11350</v>
      </c>
      <c r="AN276" s="1086" t="s">
        <v>11350</v>
      </c>
      <c r="AO276" s="1086">
        <v>1</v>
      </c>
      <c r="AP276" s="1086" t="s">
        <v>11350</v>
      </c>
      <c r="AQ276" s="1291">
        <v>303</v>
      </c>
      <c r="AR276" s="913" t="s">
        <v>16168</v>
      </c>
      <c r="AS276" s="913" t="s">
        <v>16168</v>
      </c>
      <c r="AT276" s="901" t="s">
        <v>6613</v>
      </c>
      <c r="AU276" s="1019">
        <v>24972</v>
      </c>
      <c r="AV276" s="1049">
        <v>82.415841584158414</v>
      </c>
      <c r="AW276" s="949" t="s">
        <v>11350</v>
      </c>
      <c r="AX276" s="949" t="s">
        <v>11350</v>
      </c>
      <c r="AY276" s="949" t="s">
        <v>11350</v>
      </c>
      <c r="AZ276" s="949" t="s">
        <v>11350</v>
      </c>
      <c r="BA276" s="949" t="s">
        <v>11350</v>
      </c>
      <c r="BB276" s="900" t="s">
        <v>11350</v>
      </c>
      <c r="BC276" s="900" t="s">
        <v>11350</v>
      </c>
      <c r="BD276" s="900" t="s">
        <v>11350</v>
      </c>
      <c r="BE276" s="1012" t="s">
        <v>364</v>
      </c>
      <c r="BF276" s="907" t="s">
        <v>11350</v>
      </c>
      <c r="BG276" s="907" t="s">
        <v>11350</v>
      </c>
      <c r="BH276" s="907" t="s">
        <v>11350</v>
      </c>
      <c r="BI276" s="907" t="s">
        <v>11350</v>
      </c>
      <c r="BJ276" s="907" t="s">
        <v>11350</v>
      </c>
      <c r="BK276" s="900" t="s">
        <v>11350</v>
      </c>
      <c r="BL276" s="900" t="s">
        <v>11350</v>
      </c>
      <c r="BM276" s="900" t="s">
        <v>11350</v>
      </c>
      <c r="BN276" s="900" t="s">
        <v>11350</v>
      </c>
      <c r="BO276" s="901" t="s">
        <v>11350</v>
      </c>
      <c r="BP276" s="901" t="s">
        <v>11350</v>
      </c>
      <c r="BQ276" s="901" t="s">
        <v>11350</v>
      </c>
      <c r="BR276" s="901">
        <v>1</v>
      </c>
      <c r="BS276" s="901" t="s">
        <v>11350</v>
      </c>
      <c r="BT276" s="901">
        <v>1</v>
      </c>
      <c r="BU276" s="901" t="s">
        <v>11350</v>
      </c>
      <c r="BV276" s="901">
        <v>1</v>
      </c>
      <c r="BW276" s="924" t="s">
        <v>11350</v>
      </c>
      <c r="BX276" s="901">
        <v>4</v>
      </c>
      <c r="BY276" s="913" t="s">
        <v>11350</v>
      </c>
      <c r="BZ276" s="901" t="s">
        <v>11350</v>
      </c>
      <c r="CA276" s="901" t="s">
        <v>11350</v>
      </c>
      <c r="CB276" s="901" t="s">
        <v>11350</v>
      </c>
      <c r="CC276" s="901" t="s">
        <v>11350</v>
      </c>
    </row>
    <row r="277" spans="1:81" s="6" customFormat="1" ht="16.5" customHeight="1">
      <c r="A277" s="123">
        <v>208</v>
      </c>
      <c r="B277" s="913" t="s">
        <v>179</v>
      </c>
      <c r="C277" s="901" t="s">
        <v>187</v>
      </c>
      <c r="D277" s="901" t="s">
        <v>481</v>
      </c>
      <c r="E277" s="913" t="s">
        <v>5507</v>
      </c>
      <c r="F277" s="913" t="s">
        <v>6614</v>
      </c>
      <c r="G277" s="1060" t="s">
        <v>20117</v>
      </c>
      <c r="H277" s="913" t="s">
        <v>17075</v>
      </c>
      <c r="I277" s="913" t="s">
        <v>17076</v>
      </c>
      <c r="J277" s="913" t="s">
        <v>12899</v>
      </c>
      <c r="K277" s="1061" t="s">
        <v>17077</v>
      </c>
      <c r="L277" s="1061" t="s">
        <v>6615</v>
      </c>
      <c r="M277" s="1084" t="s">
        <v>17078</v>
      </c>
      <c r="N277" s="1048" t="s">
        <v>12899</v>
      </c>
      <c r="O277" s="1048" t="s">
        <v>357</v>
      </c>
      <c r="P277" s="1059" t="s">
        <v>12888</v>
      </c>
      <c r="Q277" s="1049">
        <v>7981</v>
      </c>
      <c r="R277" s="1049">
        <v>2744</v>
      </c>
      <c r="S277" s="1049">
        <v>1032</v>
      </c>
      <c r="T277" s="1085">
        <v>445</v>
      </c>
      <c r="U277" s="1049" t="s">
        <v>575</v>
      </c>
      <c r="V277" s="1049">
        <v>587</v>
      </c>
      <c r="W277" s="1049">
        <v>155</v>
      </c>
      <c r="X277" s="1062" t="s">
        <v>401</v>
      </c>
      <c r="Y277" s="1049">
        <v>39</v>
      </c>
      <c r="Z277" s="1049">
        <v>59</v>
      </c>
      <c r="AA277" s="1049">
        <v>2000</v>
      </c>
      <c r="AB277" s="1049">
        <v>33</v>
      </c>
      <c r="AC277" s="1049" t="s">
        <v>11350</v>
      </c>
      <c r="AD277" s="1049" t="s">
        <v>11350</v>
      </c>
      <c r="AE277" s="902">
        <v>22</v>
      </c>
      <c r="AF277" s="1086" t="s">
        <v>6616</v>
      </c>
      <c r="AG277" s="1087">
        <v>308</v>
      </c>
      <c r="AH277" s="1087">
        <v>308</v>
      </c>
      <c r="AI277" s="1291" t="s">
        <v>11350</v>
      </c>
      <c r="AJ277" s="1291" t="s">
        <v>11350</v>
      </c>
      <c r="AK277" s="913" t="s">
        <v>890</v>
      </c>
      <c r="AL277" s="913">
        <v>6</v>
      </c>
      <c r="AM277" s="913" t="s">
        <v>11350</v>
      </c>
      <c r="AN277" s="913">
        <v>5</v>
      </c>
      <c r="AO277" s="913">
        <v>1</v>
      </c>
      <c r="AP277" s="913" t="s">
        <v>11350</v>
      </c>
      <c r="AQ277" s="913">
        <v>250</v>
      </c>
      <c r="AR277" s="913" t="s">
        <v>16168</v>
      </c>
      <c r="AS277" s="913" t="s">
        <v>16168</v>
      </c>
      <c r="AT277" s="913" t="s">
        <v>564</v>
      </c>
      <c r="AU277" s="1019">
        <v>4293</v>
      </c>
      <c r="AV277" s="1049">
        <v>17.172000000000001</v>
      </c>
      <c r="AW277" s="1019" t="s">
        <v>11350</v>
      </c>
      <c r="AX277" s="1019" t="s">
        <v>11350</v>
      </c>
      <c r="AY277" s="1019" t="s">
        <v>11350</v>
      </c>
      <c r="AZ277" s="1019" t="s">
        <v>11350</v>
      </c>
      <c r="BA277" s="1019" t="s">
        <v>11350</v>
      </c>
      <c r="BB277" s="1062" t="s">
        <v>11350</v>
      </c>
      <c r="BC277" s="1062" t="s">
        <v>11350</v>
      </c>
      <c r="BD277" s="1062" t="s">
        <v>11350</v>
      </c>
      <c r="BE277" s="1089" t="s">
        <v>364</v>
      </c>
      <c r="BF277" s="1049" t="s">
        <v>11350</v>
      </c>
      <c r="BG277" s="1049" t="s">
        <v>11350</v>
      </c>
      <c r="BH277" s="1049" t="s">
        <v>11350</v>
      </c>
      <c r="BI277" s="1049" t="s">
        <v>11350</v>
      </c>
      <c r="BJ277" s="1049" t="s">
        <v>11350</v>
      </c>
      <c r="BK277" s="1062" t="s">
        <v>11350</v>
      </c>
      <c r="BL277" s="1062" t="s">
        <v>11350</v>
      </c>
      <c r="BM277" s="1062" t="s">
        <v>11350</v>
      </c>
      <c r="BN277" s="1089" t="s">
        <v>364</v>
      </c>
      <c r="BO277" s="901">
        <v>1</v>
      </c>
      <c r="BP277" s="901" t="s">
        <v>11350</v>
      </c>
      <c r="BQ277" s="901">
        <v>1</v>
      </c>
      <c r="BR277" s="901">
        <v>2</v>
      </c>
      <c r="BS277" s="901" t="s">
        <v>11350</v>
      </c>
      <c r="BT277" s="901">
        <v>2</v>
      </c>
      <c r="BU277" s="901" t="s">
        <v>11350</v>
      </c>
      <c r="BV277" s="901">
        <v>1</v>
      </c>
      <c r="BW277" s="924" t="s">
        <v>11350</v>
      </c>
      <c r="BX277" s="913" t="s">
        <v>11350</v>
      </c>
      <c r="BY277" s="913" t="s">
        <v>11350</v>
      </c>
      <c r="BZ277" s="913" t="s">
        <v>11350</v>
      </c>
      <c r="CA277" s="913" t="s">
        <v>11350</v>
      </c>
      <c r="CB277" s="913" t="s">
        <v>11350</v>
      </c>
      <c r="CC277" s="913" t="s">
        <v>11350</v>
      </c>
    </row>
    <row r="278" spans="1:81" s="6" customFormat="1" ht="16.5" customHeight="1">
      <c r="A278" s="123">
        <v>209</v>
      </c>
      <c r="B278" s="901" t="s">
        <v>179</v>
      </c>
      <c r="C278" s="901" t="s">
        <v>188</v>
      </c>
      <c r="D278" s="901" t="s">
        <v>481</v>
      </c>
      <c r="E278" s="901" t="s">
        <v>5507</v>
      </c>
      <c r="F278" s="901" t="s">
        <v>6617</v>
      </c>
      <c r="G278" s="1045" t="s">
        <v>6618</v>
      </c>
      <c r="H278" s="901" t="s">
        <v>17079</v>
      </c>
      <c r="I278" s="901" t="s">
        <v>17080</v>
      </c>
      <c r="J278" s="913" t="s">
        <v>12899</v>
      </c>
      <c r="K278" s="1046" t="s">
        <v>17081</v>
      </c>
      <c r="L278" s="1046" t="s">
        <v>6619</v>
      </c>
      <c r="M278" s="913" t="s">
        <v>11350</v>
      </c>
      <c r="N278" s="1059" t="s">
        <v>12888</v>
      </c>
      <c r="O278" s="1059" t="s">
        <v>11350</v>
      </c>
      <c r="P278" s="1059" t="s">
        <v>12888</v>
      </c>
      <c r="Q278" s="902">
        <v>16465</v>
      </c>
      <c r="R278" s="902">
        <v>1075</v>
      </c>
      <c r="S278" s="902">
        <v>555</v>
      </c>
      <c r="T278" s="959">
        <v>255</v>
      </c>
      <c r="U278" s="902" t="s">
        <v>575</v>
      </c>
      <c r="V278" s="902">
        <v>300</v>
      </c>
      <c r="W278" s="902">
        <v>115</v>
      </c>
      <c r="X278" s="900" t="s">
        <v>401</v>
      </c>
      <c r="Y278" s="902" t="s">
        <v>11350</v>
      </c>
      <c r="Z278" s="902">
        <v>33</v>
      </c>
      <c r="AA278" s="902">
        <v>6000</v>
      </c>
      <c r="AB278" s="902">
        <v>21</v>
      </c>
      <c r="AC278" s="902" t="s">
        <v>11350</v>
      </c>
      <c r="AD278" s="902" t="s">
        <v>11350</v>
      </c>
      <c r="AE278" s="902">
        <v>100</v>
      </c>
      <c r="AF278" s="926" t="s">
        <v>6620</v>
      </c>
      <c r="AG278" s="907">
        <v>1266</v>
      </c>
      <c r="AH278" s="907">
        <v>1266</v>
      </c>
      <c r="AI278" s="909" t="s">
        <v>11350</v>
      </c>
      <c r="AJ278" s="909" t="s">
        <v>11350</v>
      </c>
      <c r="AK278" s="901" t="s">
        <v>396</v>
      </c>
      <c r="AL278" s="901" t="s">
        <v>11350</v>
      </c>
      <c r="AM278" s="901" t="s">
        <v>11350</v>
      </c>
      <c r="AN278" s="901" t="s">
        <v>11350</v>
      </c>
      <c r="AO278" s="901" t="s">
        <v>11350</v>
      </c>
      <c r="AP278" s="901" t="s">
        <v>11350</v>
      </c>
      <c r="AQ278" s="901">
        <v>292</v>
      </c>
      <c r="AR278" s="913" t="s">
        <v>16168</v>
      </c>
      <c r="AS278" s="913" t="s">
        <v>16168</v>
      </c>
      <c r="AT278" s="901" t="s">
        <v>564</v>
      </c>
      <c r="AU278" s="899">
        <v>4557</v>
      </c>
      <c r="AV278" s="1049">
        <v>15.606164383561644</v>
      </c>
      <c r="AW278" s="899" t="s">
        <v>11350</v>
      </c>
      <c r="AX278" s="899" t="s">
        <v>11350</v>
      </c>
      <c r="AY278" s="899" t="s">
        <v>11350</v>
      </c>
      <c r="AZ278" s="899" t="s">
        <v>11350</v>
      </c>
      <c r="BA278" s="899" t="s">
        <v>11350</v>
      </c>
      <c r="BB278" s="900" t="s">
        <v>11350</v>
      </c>
      <c r="BC278" s="900" t="s">
        <v>11350</v>
      </c>
      <c r="BD278" s="900" t="s">
        <v>11350</v>
      </c>
      <c r="BE278" s="1012" t="s">
        <v>364</v>
      </c>
      <c r="BF278" s="902" t="s">
        <v>11350</v>
      </c>
      <c r="BG278" s="902" t="s">
        <v>11350</v>
      </c>
      <c r="BH278" s="902" t="s">
        <v>11350</v>
      </c>
      <c r="BI278" s="902" t="s">
        <v>11350</v>
      </c>
      <c r="BJ278" s="902" t="s">
        <v>11350</v>
      </c>
      <c r="BK278" s="900" t="s">
        <v>11350</v>
      </c>
      <c r="BL278" s="900" t="s">
        <v>11350</v>
      </c>
      <c r="BM278" s="900" t="s">
        <v>11350</v>
      </c>
      <c r="BN278" s="900" t="s">
        <v>11350</v>
      </c>
      <c r="BO278" s="901">
        <v>1</v>
      </c>
      <c r="BP278" s="901" t="s">
        <v>11350</v>
      </c>
      <c r="BQ278" s="901">
        <v>1</v>
      </c>
      <c r="BR278" s="901" t="s">
        <v>11350</v>
      </c>
      <c r="BS278" s="901" t="s">
        <v>11350</v>
      </c>
      <c r="BT278" s="901" t="s">
        <v>11350</v>
      </c>
      <c r="BU278" s="901" t="s">
        <v>11350</v>
      </c>
      <c r="BV278" s="901">
        <v>1</v>
      </c>
      <c r="BW278" s="924" t="s">
        <v>11350</v>
      </c>
      <c r="BX278" s="901" t="s">
        <v>11350</v>
      </c>
      <c r="BY278" s="901" t="s">
        <v>11350</v>
      </c>
      <c r="BZ278" s="901" t="s">
        <v>11350</v>
      </c>
      <c r="CA278" s="901" t="s">
        <v>11350</v>
      </c>
      <c r="CB278" s="901" t="s">
        <v>11350</v>
      </c>
      <c r="CC278" s="901" t="s">
        <v>11350</v>
      </c>
    </row>
    <row r="279" spans="1:81" s="6" customFormat="1" ht="16.5" customHeight="1">
      <c r="A279" s="123">
        <v>210</v>
      </c>
      <c r="B279" s="901" t="s">
        <v>179</v>
      </c>
      <c r="C279" s="901" t="s">
        <v>181</v>
      </c>
      <c r="D279" s="901" t="s">
        <v>481</v>
      </c>
      <c r="E279" s="901" t="s">
        <v>5507</v>
      </c>
      <c r="F279" s="901" t="s">
        <v>6621</v>
      </c>
      <c r="G279" s="1045" t="s">
        <v>6622</v>
      </c>
      <c r="H279" s="901" t="s">
        <v>17082</v>
      </c>
      <c r="I279" s="901" t="s">
        <v>17083</v>
      </c>
      <c r="J279" s="913" t="s">
        <v>12899</v>
      </c>
      <c r="K279" s="1046" t="s">
        <v>16442</v>
      </c>
      <c r="L279" s="1046" t="s">
        <v>6623</v>
      </c>
      <c r="M279" s="925" t="s">
        <v>17084</v>
      </c>
      <c r="N279" s="1059" t="s">
        <v>12888</v>
      </c>
      <c r="O279" s="1059" t="s">
        <v>11350</v>
      </c>
      <c r="P279" s="1059" t="s">
        <v>12888</v>
      </c>
      <c r="Q279" s="902">
        <v>18145</v>
      </c>
      <c r="R279" s="902">
        <v>1442.64</v>
      </c>
      <c r="S279" s="902">
        <v>992</v>
      </c>
      <c r="T279" s="959">
        <v>496</v>
      </c>
      <c r="U279" s="902" t="s">
        <v>575</v>
      </c>
      <c r="V279" s="902">
        <v>496</v>
      </c>
      <c r="W279" s="902">
        <v>149</v>
      </c>
      <c r="X279" s="900" t="s">
        <v>401</v>
      </c>
      <c r="Y279" s="902" t="s">
        <v>11350</v>
      </c>
      <c r="Z279" s="902" t="s">
        <v>11350</v>
      </c>
      <c r="AA279" s="902" t="s">
        <v>11350</v>
      </c>
      <c r="AB279" s="902">
        <v>169</v>
      </c>
      <c r="AC279" s="902" t="s">
        <v>11350</v>
      </c>
      <c r="AD279" s="902" t="s">
        <v>11350</v>
      </c>
      <c r="AE279" s="902">
        <v>30</v>
      </c>
      <c r="AF279" s="926" t="s">
        <v>6624</v>
      </c>
      <c r="AG279" s="907">
        <v>6276</v>
      </c>
      <c r="AH279" s="907">
        <v>7218</v>
      </c>
      <c r="AI279" s="901" t="s">
        <v>11350</v>
      </c>
      <c r="AJ279" s="901" t="s">
        <v>11350</v>
      </c>
      <c r="AK279" s="901" t="s">
        <v>890</v>
      </c>
      <c r="AL279" s="901">
        <v>9</v>
      </c>
      <c r="AM279" s="901">
        <v>2</v>
      </c>
      <c r="AN279" s="901">
        <v>1</v>
      </c>
      <c r="AO279" s="901">
        <v>6</v>
      </c>
      <c r="AP279" s="901" t="s">
        <v>11350</v>
      </c>
      <c r="AQ279" s="901">
        <v>310</v>
      </c>
      <c r="AR279" s="901" t="s">
        <v>16164</v>
      </c>
      <c r="AS279" s="901" t="s">
        <v>16164</v>
      </c>
      <c r="AT279" s="901" t="s">
        <v>564</v>
      </c>
      <c r="AU279" s="899">
        <v>10814</v>
      </c>
      <c r="AV279" s="1049">
        <v>34.883870967741935</v>
      </c>
      <c r="AW279" s="899" t="s">
        <v>11350</v>
      </c>
      <c r="AX279" s="899" t="s">
        <v>11350</v>
      </c>
      <c r="AY279" s="899" t="s">
        <v>11350</v>
      </c>
      <c r="AZ279" s="899" t="s">
        <v>11350</v>
      </c>
      <c r="BA279" s="899" t="s">
        <v>11350</v>
      </c>
      <c r="BB279" s="1292" t="s">
        <v>11350</v>
      </c>
      <c r="BC279" s="1292" t="s">
        <v>11350</v>
      </c>
      <c r="BD279" s="1292" t="s">
        <v>11350</v>
      </c>
      <c r="BE279" s="1012" t="s">
        <v>364</v>
      </c>
      <c r="BF279" s="902" t="s">
        <v>11350</v>
      </c>
      <c r="BG279" s="902" t="s">
        <v>11350</v>
      </c>
      <c r="BH279" s="902" t="s">
        <v>11350</v>
      </c>
      <c r="BI279" s="902" t="s">
        <v>11350</v>
      </c>
      <c r="BJ279" s="902" t="s">
        <v>11350</v>
      </c>
      <c r="BK279" s="1292" t="s">
        <v>11350</v>
      </c>
      <c r="BL279" s="1292" t="s">
        <v>11350</v>
      </c>
      <c r="BM279" s="1012" t="s">
        <v>11350</v>
      </c>
      <c r="BN279" s="1012" t="s">
        <v>364</v>
      </c>
      <c r="BO279" s="901">
        <v>1</v>
      </c>
      <c r="BP279" s="901" t="s">
        <v>11350</v>
      </c>
      <c r="BQ279" s="901">
        <v>1</v>
      </c>
      <c r="BR279" s="901" t="s">
        <v>11350</v>
      </c>
      <c r="BS279" s="901" t="s">
        <v>11350</v>
      </c>
      <c r="BT279" s="901" t="s">
        <v>11350</v>
      </c>
      <c r="BU279" s="901">
        <v>2</v>
      </c>
      <c r="BV279" s="901" t="s">
        <v>11350</v>
      </c>
      <c r="BW279" s="924" t="s">
        <v>11350</v>
      </c>
      <c r="BX279" s="901" t="s">
        <v>11350</v>
      </c>
      <c r="BY279" s="901" t="s">
        <v>11350</v>
      </c>
      <c r="BZ279" s="901" t="s">
        <v>11350</v>
      </c>
      <c r="CA279" s="901" t="s">
        <v>11350</v>
      </c>
      <c r="CB279" s="901" t="s">
        <v>11350</v>
      </c>
      <c r="CC279" s="901" t="s">
        <v>11350</v>
      </c>
    </row>
    <row r="280" spans="1:81" s="12" customFormat="1" ht="16.5" customHeight="1">
      <c r="A280" s="123">
        <v>211</v>
      </c>
      <c r="B280" s="901" t="s">
        <v>179</v>
      </c>
      <c r="C280" s="901" t="s">
        <v>192</v>
      </c>
      <c r="D280" s="901" t="s">
        <v>481</v>
      </c>
      <c r="E280" s="901" t="s">
        <v>5507</v>
      </c>
      <c r="F280" s="901" t="s">
        <v>6625</v>
      </c>
      <c r="G280" s="1045" t="s">
        <v>6626</v>
      </c>
      <c r="H280" s="901" t="s">
        <v>17085</v>
      </c>
      <c r="I280" s="901" t="s">
        <v>16965</v>
      </c>
      <c r="J280" s="913" t="s">
        <v>12899</v>
      </c>
      <c r="K280" s="1046" t="s">
        <v>17086</v>
      </c>
      <c r="L280" s="1046" t="s">
        <v>6627</v>
      </c>
      <c r="M280" s="925" t="s">
        <v>17087</v>
      </c>
      <c r="N280" s="1059" t="s">
        <v>12888</v>
      </c>
      <c r="O280" s="1059" t="s">
        <v>11350</v>
      </c>
      <c r="P280" s="1059" t="s">
        <v>12888</v>
      </c>
      <c r="Q280" s="902">
        <v>6017</v>
      </c>
      <c r="R280" s="902">
        <v>1614</v>
      </c>
      <c r="S280" s="902">
        <v>500</v>
      </c>
      <c r="T280" s="959">
        <v>284</v>
      </c>
      <c r="U280" s="902" t="s">
        <v>575</v>
      </c>
      <c r="V280" s="902">
        <v>216</v>
      </c>
      <c r="W280" s="902">
        <v>216</v>
      </c>
      <c r="X280" s="900" t="s">
        <v>359</v>
      </c>
      <c r="Y280" s="902" t="s">
        <v>11350</v>
      </c>
      <c r="Z280" s="902">
        <v>31</v>
      </c>
      <c r="AA280" s="902">
        <v>2136</v>
      </c>
      <c r="AB280" s="902">
        <v>55</v>
      </c>
      <c r="AC280" s="902" t="s">
        <v>11350</v>
      </c>
      <c r="AD280" s="902" t="s">
        <v>11350</v>
      </c>
      <c r="AE280" s="902">
        <v>17</v>
      </c>
      <c r="AF280" s="926" t="s">
        <v>6628</v>
      </c>
      <c r="AG280" s="907">
        <v>3540</v>
      </c>
      <c r="AH280" s="907">
        <v>4410</v>
      </c>
      <c r="AI280" s="901" t="s">
        <v>11350</v>
      </c>
      <c r="AJ280" s="901" t="s">
        <v>11350</v>
      </c>
      <c r="AK280" s="901" t="s">
        <v>387</v>
      </c>
      <c r="AL280" s="901" t="s">
        <v>11350</v>
      </c>
      <c r="AM280" s="901" t="s">
        <v>11350</v>
      </c>
      <c r="AN280" s="901" t="s">
        <v>11350</v>
      </c>
      <c r="AO280" s="901" t="s">
        <v>11350</v>
      </c>
      <c r="AP280" s="901" t="s">
        <v>11350</v>
      </c>
      <c r="AQ280" s="901">
        <v>158</v>
      </c>
      <c r="AR280" s="901" t="s">
        <v>16164</v>
      </c>
      <c r="AS280" s="901" t="s">
        <v>16164</v>
      </c>
      <c r="AT280" s="901" t="s">
        <v>1876</v>
      </c>
      <c r="AU280" s="899">
        <v>4781</v>
      </c>
      <c r="AV280" s="1049">
        <v>30.259493670886076</v>
      </c>
      <c r="AW280" s="899" t="s">
        <v>11350</v>
      </c>
      <c r="AX280" s="899" t="s">
        <v>11350</v>
      </c>
      <c r="AY280" s="899" t="s">
        <v>11350</v>
      </c>
      <c r="AZ280" s="899" t="s">
        <v>11350</v>
      </c>
      <c r="BA280" s="899" t="s">
        <v>11350</v>
      </c>
      <c r="BB280" s="900" t="s">
        <v>11350</v>
      </c>
      <c r="BC280" s="900" t="s">
        <v>11350</v>
      </c>
      <c r="BD280" s="900" t="s">
        <v>11350</v>
      </c>
      <c r="BE280" s="1012" t="s">
        <v>364</v>
      </c>
      <c r="BF280" s="902" t="s">
        <v>11350</v>
      </c>
      <c r="BG280" s="902" t="s">
        <v>11350</v>
      </c>
      <c r="BH280" s="902" t="s">
        <v>11350</v>
      </c>
      <c r="BI280" s="902" t="s">
        <v>11350</v>
      </c>
      <c r="BJ280" s="902" t="s">
        <v>11350</v>
      </c>
      <c r="BK280" s="900" t="s">
        <v>11350</v>
      </c>
      <c r="BL280" s="900" t="s">
        <v>11350</v>
      </c>
      <c r="BM280" s="1012" t="s">
        <v>11350</v>
      </c>
      <c r="BN280" s="1012" t="s">
        <v>364</v>
      </c>
      <c r="BO280" s="901">
        <v>3</v>
      </c>
      <c r="BP280" s="901" t="s">
        <v>11350</v>
      </c>
      <c r="BQ280" s="901">
        <v>3</v>
      </c>
      <c r="BR280" s="901" t="s">
        <v>11350</v>
      </c>
      <c r="BS280" s="901" t="s">
        <v>11350</v>
      </c>
      <c r="BT280" s="901" t="s">
        <v>11350</v>
      </c>
      <c r="BU280" s="901">
        <v>2</v>
      </c>
      <c r="BV280" s="901" t="s">
        <v>11350</v>
      </c>
      <c r="BW280" s="924" t="s">
        <v>11350</v>
      </c>
      <c r="BX280" s="901" t="s">
        <v>11350</v>
      </c>
      <c r="BY280" s="913" t="s">
        <v>11350</v>
      </c>
      <c r="BZ280" s="901" t="s">
        <v>11350</v>
      </c>
      <c r="CA280" s="901" t="s">
        <v>11350</v>
      </c>
      <c r="CB280" s="901" t="s">
        <v>11350</v>
      </c>
      <c r="CC280" s="901" t="s">
        <v>11350</v>
      </c>
    </row>
    <row r="281" spans="1:81" s="6" customFormat="1" ht="16.5" customHeight="1">
      <c r="A281" s="123">
        <v>212</v>
      </c>
      <c r="B281" s="913" t="s">
        <v>179</v>
      </c>
      <c r="C281" s="901" t="s">
        <v>201</v>
      </c>
      <c r="D281" s="901" t="s">
        <v>481</v>
      </c>
      <c r="E281" s="913" t="s">
        <v>5507</v>
      </c>
      <c r="F281" s="913" t="s">
        <v>6629</v>
      </c>
      <c r="G281" s="1060" t="s">
        <v>6630</v>
      </c>
      <c r="H281" s="913" t="s">
        <v>17088</v>
      </c>
      <c r="I281" s="913" t="s">
        <v>14942</v>
      </c>
      <c r="J281" s="913" t="s">
        <v>12899</v>
      </c>
      <c r="K281" s="1061" t="s">
        <v>17089</v>
      </c>
      <c r="L281" s="1046" t="s">
        <v>6631</v>
      </c>
      <c r="M281" s="1048" t="s">
        <v>17090</v>
      </c>
      <c r="N281" s="1048" t="s">
        <v>12888</v>
      </c>
      <c r="O281" s="1048" t="s">
        <v>11350</v>
      </c>
      <c r="P281" s="1048" t="s">
        <v>12888</v>
      </c>
      <c r="Q281" s="1049">
        <v>8114</v>
      </c>
      <c r="R281" s="1049">
        <v>1408.52</v>
      </c>
      <c r="S281" s="1049">
        <v>666</v>
      </c>
      <c r="T281" s="1085">
        <v>666</v>
      </c>
      <c r="U281" s="1049" t="s">
        <v>756</v>
      </c>
      <c r="V281" s="1049" t="s">
        <v>11350</v>
      </c>
      <c r="W281" s="1049">
        <v>72</v>
      </c>
      <c r="X281" s="1062" t="s">
        <v>401</v>
      </c>
      <c r="Y281" s="1049" t="s">
        <v>11350</v>
      </c>
      <c r="Z281" s="1049">
        <v>18.399999999999999</v>
      </c>
      <c r="AA281" s="1049" t="s">
        <v>11350</v>
      </c>
      <c r="AB281" s="1049">
        <v>38.880000000000003</v>
      </c>
      <c r="AC281" s="1049" t="s">
        <v>11350</v>
      </c>
      <c r="AD281" s="1049" t="s">
        <v>11350</v>
      </c>
      <c r="AE281" s="902">
        <v>100</v>
      </c>
      <c r="AF281" s="1086" t="s">
        <v>6632</v>
      </c>
      <c r="AG281" s="1087">
        <v>105</v>
      </c>
      <c r="AH281" s="1087">
        <v>105</v>
      </c>
      <c r="AI281" s="1291" t="s">
        <v>11350</v>
      </c>
      <c r="AJ281" s="1291" t="s">
        <v>11350</v>
      </c>
      <c r="AK281" s="901" t="s">
        <v>396</v>
      </c>
      <c r="AL281" s="901" t="s">
        <v>11350</v>
      </c>
      <c r="AM281" s="901" t="s">
        <v>11350</v>
      </c>
      <c r="AN281" s="901" t="s">
        <v>11350</v>
      </c>
      <c r="AO281" s="901" t="s">
        <v>11350</v>
      </c>
      <c r="AP281" s="913" t="s">
        <v>11350</v>
      </c>
      <c r="AQ281" s="913">
        <v>313</v>
      </c>
      <c r="AR281" s="941" t="s">
        <v>16168</v>
      </c>
      <c r="AS281" s="941" t="s">
        <v>16168</v>
      </c>
      <c r="AT281" s="913" t="s">
        <v>2316</v>
      </c>
      <c r="AU281" s="899">
        <v>53265</v>
      </c>
      <c r="AV281" s="1049">
        <v>170.17571884984025</v>
      </c>
      <c r="AW281" s="899">
        <v>5000</v>
      </c>
      <c r="AX281" s="899" t="s">
        <v>11350</v>
      </c>
      <c r="AY281" s="899">
        <v>1000</v>
      </c>
      <c r="AZ281" s="899">
        <v>3000</v>
      </c>
      <c r="BA281" s="899">
        <v>5000</v>
      </c>
      <c r="BB281" s="900">
        <v>20</v>
      </c>
      <c r="BC281" s="1062" t="s">
        <v>11350</v>
      </c>
      <c r="BD281" s="1062" t="s">
        <v>11350</v>
      </c>
      <c r="BE281" s="1062" t="s">
        <v>11350</v>
      </c>
      <c r="BF281" s="1049" t="s">
        <v>11350</v>
      </c>
      <c r="BG281" s="1049" t="s">
        <v>11350</v>
      </c>
      <c r="BH281" s="1049" t="s">
        <v>11350</v>
      </c>
      <c r="BI281" s="1049" t="s">
        <v>11350</v>
      </c>
      <c r="BJ281" s="1049" t="s">
        <v>11350</v>
      </c>
      <c r="BK281" s="1062" t="s">
        <v>11350</v>
      </c>
      <c r="BL281" s="1062" t="s">
        <v>11350</v>
      </c>
      <c r="BM281" s="1062" t="s">
        <v>11350</v>
      </c>
      <c r="BN281" s="1062" t="s">
        <v>11350</v>
      </c>
      <c r="BO281" s="901" t="s">
        <v>11350</v>
      </c>
      <c r="BP281" s="900" t="s">
        <v>11350</v>
      </c>
      <c r="BQ281" s="900" t="s">
        <v>11350</v>
      </c>
      <c r="BR281" s="901">
        <v>1</v>
      </c>
      <c r="BS281" s="901" t="s">
        <v>11350</v>
      </c>
      <c r="BT281" s="901" t="s">
        <v>11350</v>
      </c>
      <c r="BU281" s="901" t="s">
        <v>11350</v>
      </c>
      <c r="BV281" s="901">
        <v>2</v>
      </c>
      <c r="BW281" s="924" t="s">
        <v>11350</v>
      </c>
      <c r="BX281" s="900" t="s">
        <v>11350</v>
      </c>
      <c r="BY281" s="1062" t="s">
        <v>11350</v>
      </c>
      <c r="BZ281" s="1062" t="s">
        <v>11350</v>
      </c>
      <c r="CA281" s="1062" t="s">
        <v>11350</v>
      </c>
      <c r="CB281" s="1062" t="s">
        <v>11350</v>
      </c>
      <c r="CC281" s="1062" t="s">
        <v>11350</v>
      </c>
    </row>
    <row r="282" spans="1:81" s="6" customFormat="1" ht="16.5" customHeight="1">
      <c r="A282" s="123">
        <v>213</v>
      </c>
      <c r="B282" s="901" t="s">
        <v>179</v>
      </c>
      <c r="C282" s="901" t="s">
        <v>182</v>
      </c>
      <c r="D282" s="901" t="s">
        <v>481</v>
      </c>
      <c r="E282" s="901" t="s">
        <v>5507</v>
      </c>
      <c r="F282" s="901" t="s">
        <v>6633</v>
      </c>
      <c r="G282" s="1045" t="s">
        <v>6634</v>
      </c>
      <c r="H282" s="901" t="s">
        <v>17091</v>
      </c>
      <c r="I282" s="901" t="s">
        <v>17092</v>
      </c>
      <c r="J282" s="901" t="s">
        <v>12899</v>
      </c>
      <c r="K282" s="1046" t="s">
        <v>17093</v>
      </c>
      <c r="L282" s="1046" t="s">
        <v>6635</v>
      </c>
      <c r="M282" s="925" t="s">
        <v>17094</v>
      </c>
      <c r="N282" s="1059" t="s">
        <v>12899</v>
      </c>
      <c r="O282" s="1059" t="s">
        <v>357</v>
      </c>
      <c r="P282" s="1059" t="s">
        <v>12899</v>
      </c>
      <c r="Q282" s="902">
        <v>17598</v>
      </c>
      <c r="R282" s="902">
        <v>11580</v>
      </c>
      <c r="S282" s="902">
        <v>2709</v>
      </c>
      <c r="T282" s="959" t="s">
        <v>11350</v>
      </c>
      <c r="U282" s="902" t="s">
        <v>11350</v>
      </c>
      <c r="V282" s="902">
        <v>2709</v>
      </c>
      <c r="W282" s="902">
        <v>1426</v>
      </c>
      <c r="X282" s="900" t="s">
        <v>359</v>
      </c>
      <c r="Y282" s="902">
        <v>666</v>
      </c>
      <c r="Z282" s="902">
        <v>82.88</v>
      </c>
      <c r="AA282" s="902">
        <v>3000</v>
      </c>
      <c r="AB282" s="902">
        <v>392.85</v>
      </c>
      <c r="AC282" s="902" t="s">
        <v>11350</v>
      </c>
      <c r="AD282" s="902">
        <v>137.28</v>
      </c>
      <c r="AE282" s="902">
        <v>98</v>
      </c>
      <c r="AF282" s="926" t="s">
        <v>6636</v>
      </c>
      <c r="AG282" s="907">
        <v>265</v>
      </c>
      <c r="AH282" s="907">
        <v>265</v>
      </c>
      <c r="AI282" s="901" t="s">
        <v>11350</v>
      </c>
      <c r="AJ282" s="901" t="s">
        <v>11350</v>
      </c>
      <c r="AK282" s="901" t="s">
        <v>362</v>
      </c>
      <c r="AL282" s="901">
        <v>6</v>
      </c>
      <c r="AM282" s="901">
        <v>1</v>
      </c>
      <c r="AN282" s="901">
        <v>1</v>
      </c>
      <c r="AO282" s="901">
        <v>4</v>
      </c>
      <c r="AP282" s="901" t="s">
        <v>11350</v>
      </c>
      <c r="AQ282" s="901">
        <v>308</v>
      </c>
      <c r="AR282" s="901" t="s">
        <v>16164</v>
      </c>
      <c r="AS282" s="901" t="s">
        <v>16164</v>
      </c>
      <c r="AT282" s="901" t="s">
        <v>6637</v>
      </c>
      <c r="AU282" s="899">
        <v>75798</v>
      </c>
      <c r="AV282" s="1049">
        <v>246.09740259740261</v>
      </c>
      <c r="AW282" s="899">
        <v>1000</v>
      </c>
      <c r="AX282" s="899" t="s">
        <v>11350</v>
      </c>
      <c r="AY282" s="899">
        <v>700</v>
      </c>
      <c r="AZ282" s="899">
        <v>700</v>
      </c>
      <c r="BA282" s="899">
        <v>700</v>
      </c>
      <c r="BB282" s="900">
        <v>30</v>
      </c>
      <c r="BC282" s="900">
        <v>50</v>
      </c>
      <c r="BD282" s="900" t="s">
        <v>6638</v>
      </c>
      <c r="BE282" s="1012" t="s">
        <v>6639</v>
      </c>
      <c r="BF282" s="902">
        <v>5000</v>
      </c>
      <c r="BG282" s="902" t="s">
        <v>11350</v>
      </c>
      <c r="BH282" s="902">
        <v>1000</v>
      </c>
      <c r="BI282" s="902">
        <v>1000</v>
      </c>
      <c r="BJ282" s="902">
        <v>1000</v>
      </c>
      <c r="BK282" s="900">
        <v>30</v>
      </c>
      <c r="BL282" s="900">
        <v>50</v>
      </c>
      <c r="BM282" s="1012" t="s">
        <v>6640</v>
      </c>
      <c r="BN282" s="1012" t="s">
        <v>6641</v>
      </c>
      <c r="BO282" s="901">
        <v>6</v>
      </c>
      <c r="BP282" s="901">
        <v>1</v>
      </c>
      <c r="BQ282" s="901">
        <v>5</v>
      </c>
      <c r="BR282" s="901">
        <v>1</v>
      </c>
      <c r="BS282" s="901">
        <v>2</v>
      </c>
      <c r="BT282" s="901">
        <v>5</v>
      </c>
      <c r="BU282" s="901">
        <v>4</v>
      </c>
      <c r="BV282" s="901">
        <v>6</v>
      </c>
      <c r="BW282" s="924" t="s">
        <v>11350</v>
      </c>
      <c r="BX282" s="901">
        <v>50</v>
      </c>
      <c r="BY282" s="913" t="s">
        <v>11350</v>
      </c>
      <c r="BZ282" s="901" t="s">
        <v>11350</v>
      </c>
      <c r="CA282" s="901" t="s">
        <v>11350</v>
      </c>
      <c r="CB282" s="901" t="s">
        <v>11350</v>
      </c>
      <c r="CC282" s="901" t="s">
        <v>11350</v>
      </c>
    </row>
    <row r="283" spans="1:81" s="10" customFormat="1" ht="16.5" customHeight="1">
      <c r="A283" s="123">
        <v>214</v>
      </c>
      <c r="B283" s="901" t="s">
        <v>179</v>
      </c>
      <c r="C283" s="901" t="s">
        <v>196</v>
      </c>
      <c r="D283" s="901" t="s">
        <v>481</v>
      </c>
      <c r="E283" s="901" t="s">
        <v>5507</v>
      </c>
      <c r="F283" s="901" t="s">
        <v>6642</v>
      </c>
      <c r="G283" s="1045" t="s">
        <v>6643</v>
      </c>
      <c r="H283" s="901" t="s">
        <v>17095</v>
      </c>
      <c r="I283" s="901" t="s">
        <v>17096</v>
      </c>
      <c r="J283" s="901" t="s">
        <v>12899</v>
      </c>
      <c r="K283" s="1046" t="s">
        <v>17097</v>
      </c>
      <c r="L283" s="1046" t="s">
        <v>6644</v>
      </c>
      <c r="M283" s="1047" t="s">
        <v>17098</v>
      </c>
      <c r="N283" s="1059" t="s">
        <v>12888</v>
      </c>
      <c r="O283" s="1059" t="s">
        <v>11350</v>
      </c>
      <c r="P283" s="1059" t="s">
        <v>12888</v>
      </c>
      <c r="Q283" s="902">
        <v>26730</v>
      </c>
      <c r="R283" s="902">
        <v>3854</v>
      </c>
      <c r="S283" s="902">
        <v>1238</v>
      </c>
      <c r="T283" s="959">
        <v>455</v>
      </c>
      <c r="U283" s="902" t="s">
        <v>392</v>
      </c>
      <c r="V283" s="902">
        <v>783</v>
      </c>
      <c r="W283" s="902">
        <v>300</v>
      </c>
      <c r="X283" s="900" t="s">
        <v>401</v>
      </c>
      <c r="Y283" s="902">
        <v>288</v>
      </c>
      <c r="Z283" s="902">
        <v>21</v>
      </c>
      <c r="AA283" s="902">
        <v>1316</v>
      </c>
      <c r="AB283" s="902">
        <v>103</v>
      </c>
      <c r="AC283" s="902" t="s">
        <v>11350</v>
      </c>
      <c r="AD283" s="902" t="s">
        <v>11350</v>
      </c>
      <c r="AE283" s="902" t="s">
        <v>17099</v>
      </c>
      <c r="AF283" s="1086" t="s">
        <v>6645</v>
      </c>
      <c r="AG283" s="1087">
        <v>572</v>
      </c>
      <c r="AH283" s="1087">
        <v>572</v>
      </c>
      <c r="AI283" s="900" t="s">
        <v>11350</v>
      </c>
      <c r="AJ283" s="900" t="s">
        <v>11350</v>
      </c>
      <c r="AK283" s="901" t="s">
        <v>890</v>
      </c>
      <c r="AL283" s="901">
        <v>3</v>
      </c>
      <c r="AM283" s="901" t="s">
        <v>11350</v>
      </c>
      <c r="AN283" s="901">
        <v>1</v>
      </c>
      <c r="AO283" s="901">
        <v>2</v>
      </c>
      <c r="AP283" s="901" t="s">
        <v>11350</v>
      </c>
      <c r="AQ283" s="901">
        <v>232</v>
      </c>
      <c r="AR283" s="901" t="s">
        <v>16164</v>
      </c>
      <c r="AS283" s="901" t="s">
        <v>16164</v>
      </c>
      <c r="AT283" s="901" t="s">
        <v>1432</v>
      </c>
      <c r="AU283" s="899">
        <v>14758</v>
      </c>
      <c r="AV283" s="1049">
        <v>63.612068965517238</v>
      </c>
      <c r="AW283" s="899" t="s">
        <v>11350</v>
      </c>
      <c r="AX283" s="899" t="s">
        <v>11350</v>
      </c>
      <c r="AY283" s="899" t="s">
        <v>11350</v>
      </c>
      <c r="AZ283" s="899" t="s">
        <v>11350</v>
      </c>
      <c r="BA283" s="899" t="s">
        <v>11350</v>
      </c>
      <c r="BB283" s="900" t="s">
        <v>11350</v>
      </c>
      <c r="BC283" s="900" t="s">
        <v>11350</v>
      </c>
      <c r="BD283" s="900" t="s">
        <v>11350</v>
      </c>
      <c r="BE283" s="1012" t="s">
        <v>364</v>
      </c>
      <c r="BF283" s="902" t="s">
        <v>11350</v>
      </c>
      <c r="BG283" s="902" t="s">
        <v>11350</v>
      </c>
      <c r="BH283" s="902" t="s">
        <v>11350</v>
      </c>
      <c r="BI283" s="902" t="s">
        <v>11350</v>
      </c>
      <c r="BJ283" s="902" t="s">
        <v>11350</v>
      </c>
      <c r="BK283" s="900" t="s">
        <v>11350</v>
      </c>
      <c r="BL283" s="900" t="s">
        <v>11350</v>
      </c>
      <c r="BM283" s="1012" t="s">
        <v>11350</v>
      </c>
      <c r="BN283" s="1012" t="s">
        <v>364</v>
      </c>
      <c r="BO283" s="901">
        <v>1</v>
      </c>
      <c r="BP283" s="901" t="s">
        <v>11350</v>
      </c>
      <c r="BQ283" s="901">
        <v>1</v>
      </c>
      <c r="BR283" s="901" t="s">
        <v>11350</v>
      </c>
      <c r="BS283" s="901">
        <v>1</v>
      </c>
      <c r="BT283" s="901" t="s">
        <v>11350</v>
      </c>
      <c r="BU283" s="901">
        <v>2</v>
      </c>
      <c r="BV283" s="901">
        <v>1</v>
      </c>
      <c r="BW283" s="924" t="s">
        <v>11350</v>
      </c>
      <c r="BX283" s="901" t="s">
        <v>11350</v>
      </c>
      <c r="BY283" s="901" t="s">
        <v>11350</v>
      </c>
      <c r="BZ283" s="901" t="s">
        <v>11350</v>
      </c>
      <c r="CA283" s="901" t="s">
        <v>11350</v>
      </c>
      <c r="CB283" s="925" t="s">
        <v>11350</v>
      </c>
      <c r="CC283" s="925" t="s">
        <v>11350</v>
      </c>
    </row>
    <row r="284" spans="1:81" s="6" customFormat="1" ht="16.5" customHeight="1">
      <c r="A284" s="123">
        <v>215</v>
      </c>
      <c r="B284" s="987" t="s">
        <v>179</v>
      </c>
      <c r="C284" s="948" t="s">
        <v>198</v>
      </c>
      <c r="D284" s="948" t="s">
        <v>481</v>
      </c>
      <c r="E284" s="987" t="s">
        <v>5507</v>
      </c>
      <c r="F284" s="987" t="s">
        <v>6646</v>
      </c>
      <c r="G284" s="1001" t="s">
        <v>6647</v>
      </c>
      <c r="H284" s="987" t="s">
        <v>17100</v>
      </c>
      <c r="I284" s="987" t="s">
        <v>17101</v>
      </c>
      <c r="J284" s="948" t="s">
        <v>12899</v>
      </c>
      <c r="K284" s="958" t="s">
        <v>17102</v>
      </c>
      <c r="L284" s="943" t="s">
        <v>6648</v>
      </c>
      <c r="M284" s="1293" t="s">
        <v>17103</v>
      </c>
      <c r="N284" s="945" t="s">
        <v>12888</v>
      </c>
      <c r="O284" s="946" t="s">
        <v>11350</v>
      </c>
      <c r="P284" s="945" t="s">
        <v>12888</v>
      </c>
      <c r="Q284" s="955">
        <v>142852</v>
      </c>
      <c r="R284" s="955">
        <v>1090</v>
      </c>
      <c r="S284" s="955">
        <v>387</v>
      </c>
      <c r="T284" s="996">
        <v>98</v>
      </c>
      <c r="U284" s="955" t="s">
        <v>672</v>
      </c>
      <c r="V284" s="955">
        <v>289</v>
      </c>
      <c r="W284" s="955">
        <v>129</v>
      </c>
      <c r="X284" s="960" t="s">
        <v>401</v>
      </c>
      <c r="Y284" s="955">
        <v>60</v>
      </c>
      <c r="Z284" s="955">
        <v>25.54</v>
      </c>
      <c r="AA284" s="955">
        <v>638</v>
      </c>
      <c r="AB284" s="955">
        <v>50.54</v>
      </c>
      <c r="AC284" s="955" t="s">
        <v>11350</v>
      </c>
      <c r="AD284" s="955" t="s">
        <v>11350</v>
      </c>
      <c r="AE284" s="955">
        <v>20</v>
      </c>
      <c r="AF284" s="1294" t="s">
        <v>6649</v>
      </c>
      <c r="AG284" s="947" t="s">
        <v>11350</v>
      </c>
      <c r="AH284" s="947">
        <v>480</v>
      </c>
      <c r="AI284" s="1295" t="s">
        <v>11350</v>
      </c>
      <c r="AJ284" s="1295" t="s">
        <v>11350</v>
      </c>
      <c r="AK284" s="987" t="s">
        <v>396</v>
      </c>
      <c r="AL284" s="987">
        <v>8</v>
      </c>
      <c r="AM284" s="987">
        <v>4</v>
      </c>
      <c r="AN284" s="987">
        <v>4</v>
      </c>
      <c r="AO284" s="1296" t="s">
        <v>11350</v>
      </c>
      <c r="AP284" s="1296" t="s">
        <v>11350</v>
      </c>
      <c r="AQ284" s="987">
        <v>139</v>
      </c>
      <c r="AR284" s="987" t="s">
        <v>6650</v>
      </c>
      <c r="AS284" s="987" t="s">
        <v>6650</v>
      </c>
      <c r="AT284" s="987" t="s">
        <v>6651</v>
      </c>
      <c r="AU284" s="899">
        <v>10977</v>
      </c>
      <c r="AV284" s="1049">
        <v>78.97122302158273</v>
      </c>
      <c r="AW284" s="899" t="s">
        <v>11350</v>
      </c>
      <c r="AX284" s="899" t="s">
        <v>11350</v>
      </c>
      <c r="AY284" s="899" t="s">
        <v>11350</v>
      </c>
      <c r="AZ284" s="899" t="s">
        <v>11350</v>
      </c>
      <c r="BA284" s="899" t="s">
        <v>11350</v>
      </c>
      <c r="BB284" s="1297" t="s">
        <v>11350</v>
      </c>
      <c r="BC284" s="1296" t="s">
        <v>11350</v>
      </c>
      <c r="BD284" s="1296" t="s">
        <v>11350</v>
      </c>
      <c r="BE284" s="1298" t="s">
        <v>364</v>
      </c>
      <c r="BF284" s="955" t="s">
        <v>11350</v>
      </c>
      <c r="BG284" s="955" t="s">
        <v>11350</v>
      </c>
      <c r="BH284" s="955" t="s">
        <v>11350</v>
      </c>
      <c r="BI284" s="955" t="s">
        <v>11350</v>
      </c>
      <c r="BJ284" s="955" t="s">
        <v>11350</v>
      </c>
      <c r="BK284" s="1296" t="s">
        <v>11350</v>
      </c>
      <c r="BL284" s="1296" t="s">
        <v>11350</v>
      </c>
      <c r="BM284" s="1296" t="s">
        <v>11350</v>
      </c>
      <c r="BN284" s="1298" t="s">
        <v>364</v>
      </c>
      <c r="BO284" s="948">
        <v>1</v>
      </c>
      <c r="BP284" s="948" t="s">
        <v>11350</v>
      </c>
      <c r="BQ284" s="948">
        <v>1</v>
      </c>
      <c r="BR284" s="948" t="s">
        <v>11350</v>
      </c>
      <c r="BS284" s="948">
        <v>1</v>
      </c>
      <c r="BT284" s="948" t="s">
        <v>11350</v>
      </c>
      <c r="BU284" s="948">
        <v>1</v>
      </c>
      <c r="BV284" s="948">
        <v>1</v>
      </c>
      <c r="BW284" s="1299" t="s">
        <v>11350</v>
      </c>
      <c r="BX284" s="1296" t="s">
        <v>11350</v>
      </c>
      <c r="BY284" s="1296" t="s">
        <v>11350</v>
      </c>
      <c r="BZ284" s="1296" t="s">
        <v>11350</v>
      </c>
      <c r="CA284" s="1296" t="s">
        <v>11350</v>
      </c>
      <c r="CB284" s="1296" t="s">
        <v>11350</v>
      </c>
      <c r="CC284" s="1296" t="s">
        <v>11350</v>
      </c>
    </row>
    <row r="285" spans="1:81" s="7" customFormat="1" ht="16.5" customHeight="1">
      <c r="A285" s="121"/>
      <c r="B285" s="929" t="s">
        <v>4242</v>
      </c>
      <c r="C285" s="930" t="s">
        <v>11350</v>
      </c>
      <c r="D285" s="930">
        <v>11</v>
      </c>
      <c r="E285" s="931" t="s">
        <v>11350</v>
      </c>
      <c r="F285" s="888" t="s">
        <v>11350</v>
      </c>
      <c r="G285" s="932" t="s">
        <v>11350</v>
      </c>
      <c r="H285" s="1051" t="s">
        <v>11350</v>
      </c>
      <c r="I285" s="1052" t="s">
        <v>11350</v>
      </c>
      <c r="J285" s="1052" t="s">
        <v>11350</v>
      </c>
      <c r="K285" s="1053" t="s">
        <v>11350</v>
      </c>
      <c r="L285" s="1053" t="s">
        <v>11350</v>
      </c>
      <c r="M285" s="1053" t="s">
        <v>11350</v>
      </c>
      <c r="N285" s="1053" t="s">
        <v>11350</v>
      </c>
      <c r="O285" s="1053" t="s">
        <v>11350</v>
      </c>
      <c r="P285" s="1053" t="s">
        <v>11350</v>
      </c>
      <c r="Q285" s="933" t="s">
        <v>11350</v>
      </c>
      <c r="R285" s="933" t="s">
        <v>11350</v>
      </c>
      <c r="S285" s="933" t="s">
        <v>11350</v>
      </c>
      <c r="T285" s="934" t="s">
        <v>11350</v>
      </c>
      <c r="U285" s="933" t="s">
        <v>11350</v>
      </c>
      <c r="V285" s="933" t="s">
        <v>11350</v>
      </c>
      <c r="W285" s="933" t="s">
        <v>11350</v>
      </c>
      <c r="X285" s="935" t="s">
        <v>11350</v>
      </c>
      <c r="Y285" s="933" t="s">
        <v>11350</v>
      </c>
      <c r="Z285" s="933" t="s">
        <v>11350</v>
      </c>
      <c r="AA285" s="933" t="s">
        <v>11350</v>
      </c>
      <c r="AB285" s="933" t="s">
        <v>11350</v>
      </c>
      <c r="AC285" s="933" t="s">
        <v>11350</v>
      </c>
      <c r="AD285" s="933" t="s">
        <v>11350</v>
      </c>
      <c r="AE285" s="933" t="s">
        <v>11350</v>
      </c>
      <c r="AF285" s="1053" t="s">
        <v>11350</v>
      </c>
      <c r="AG285" s="1091" t="s">
        <v>11350</v>
      </c>
      <c r="AH285" s="1091" t="s">
        <v>11350</v>
      </c>
      <c r="AI285" s="1054" t="s">
        <v>11350</v>
      </c>
      <c r="AJ285" s="1054" t="s">
        <v>11350</v>
      </c>
      <c r="AK285" s="888" t="s">
        <v>11350</v>
      </c>
      <c r="AL285" s="888" t="s">
        <v>11350</v>
      </c>
      <c r="AM285" s="888" t="s">
        <v>11350</v>
      </c>
      <c r="AN285" s="1054" t="s">
        <v>11350</v>
      </c>
      <c r="AO285" s="1054" t="s">
        <v>11350</v>
      </c>
      <c r="AP285" s="1054" t="s">
        <v>11350</v>
      </c>
      <c r="AQ285" s="1055" t="s">
        <v>11350</v>
      </c>
      <c r="AR285" s="1056" t="s">
        <v>11350</v>
      </c>
      <c r="AS285" s="1056" t="s">
        <v>11350</v>
      </c>
      <c r="AT285" s="1056" t="s">
        <v>11350</v>
      </c>
      <c r="AU285" s="936" t="s">
        <v>11350</v>
      </c>
      <c r="AV285" s="936" t="s">
        <v>11350</v>
      </c>
      <c r="AW285" s="937" t="s">
        <v>11350</v>
      </c>
      <c r="AX285" s="1092" t="s">
        <v>11350</v>
      </c>
      <c r="AY285" s="1092" t="s">
        <v>11350</v>
      </c>
      <c r="AZ285" s="1092" t="s">
        <v>11350</v>
      </c>
      <c r="BA285" s="1092" t="s">
        <v>11350</v>
      </c>
      <c r="BB285" s="1057" t="s">
        <v>11350</v>
      </c>
      <c r="BC285" s="1057" t="s">
        <v>11350</v>
      </c>
      <c r="BD285" s="1057" t="s">
        <v>11350</v>
      </c>
      <c r="BE285" s="1057" t="s">
        <v>11350</v>
      </c>
      <c r="BF285" s="1093" t="s">
        <v>11350</v>
      </c>
      <c r="BG285" s="1093" t="s">
        <v>11350</v>
      </c>
      <c r="BH285" s="1093" t="s">
        <v>11350</v>
      </c>
      <c r="BI285" s="1093" t="s">
        <v>11350</v>
      </c>
      <c r="BJ285" s="1093" t="s">
        <v>11350</v>
      </c>
      <c r="BK285" s="1057" t="s">
        <v>11350</v>
      </c>
      <c r="BL285" s="1057" t="s">
        <v>11350</v>
      </c>
      <c r="BM285" s="1057" t="s">
        <v>11350</v>
      </c>
      <c r="BN285" s="1057" t="s">
        <v>11350</v>
      </c>
      <c r="BO285" s="1056" t="s">
        <v>11350</v>
      </c>
      <c r="BP285" s="1056" t="s">
        <v>11350</v>
      </c>
      <c r="BQ285" s="1056" t="s">
        <v>11350</v>
      </c>
      <c r="BR285" s="1056" t="s">
        <v>11350</v>
      </c>
      <c r="BS285" s="1056" t="s">
        <v>11350</v>
      </c>
      <c r="BT285" s="1056" t="s">
        <v>11350</v>
      </c>
      <c r="BU285" s="1056" t="s">
        <v>11350</v>
      </c>
      <c r="BV285" s="1056" t="s">
        <v>11350</v>
      </c>
      <c r="BW285" s="1058" t="s">
        <v>11350</v>
      </c>
      <c r="BX285" s="1056" t="s">
        <v>11350</v>
      </c>
      <c r="BY285" s="1056" t="s">
        <v>11350</v>
      </c>
      <c r="BZ285" s="1056" t="s">
        <v>11350</v>
      </c>
      <c r="CA285" s="1056" t="s">
        <v>11350</v>
      </c>
      <c r="CB285" s="1056" t="s">
        <v>11350</v>
      </c>
      <c r="CC285" s="1056" t="s">
        <v>11350</v>
      </c>
    </row>
    <row r="286" spans="1:81" s="6" customFormat="1" ht="16.5" customHeight="1">
      <c r="A286" s="144">
        <v>216</v>
      </c>
      <c r="B286" s="901" t="s">
        <v>179</v>
      </c>
      <c r="C286" s="901" t="s">
        <v>186</v>
      </c>
      <c r="D286" s="901" t="s">
        <v>32</v>
      </c>
      <c r="E286" s="901" t="s">
        <v>5507</v>
      </c>
      <c r="F286" s="901" t="s">
        <v>6652</v>
      </c>
      <c r="G286" s="1060" t="s">
        <v>20118</v>
      </c>
      <c r="H286" s="913" t="s">
        <v>17104</v>
      </c>
      <c r="I286" s="913" t="s">
        <v>17105</v>
      </c>
      <c r="J286" s="901" t="s">
        <v>12899</v>
      </c>
      <c r="K286" s="1061" t="s">
        <v>17105</v>
      </c>
      <c r="L286" s="925" t="s">
        <v>6653</v>
      </c>
      <c r="M286" s="1084" t="s">
        <v>11350</v>
      </c>
      <c r="N286" s="1048" t="s">
        <v>12888</v>
      </c>
      <c r="O286" s="1059" t="s">
        <v>11350</v>
      </c>
      <c r="P286" s="1048" t="s">
        <v>12888</v>
      </c>
      <c r="Q286" s="902">
        <v>290</v>
      </c>
      <c r="R286" s="902">
        <v>265</v>
      </c>
      <c r="S286" s="902">
        <v>132</v>
      </c>
      <c r="T286" s="959">
        <v>132</v>
      </c>
      <c r="U286" s="902" t="s">
        <v>1428</v>
      </c>
      <c r="V286" s="902" t="s">
        <v>11350</v>
      </c>
      <c r="W286" s="902">
        <v>20</v>
      </c>
      <c r="X286" s="900" t="s">
        <v>401</v>
      </c>
      <c r="Y286" s="902" t="s">
        <v>11350</v>
      </c>
      <c r="Z286" s="902" t="s">
        <v>11350</v>
      </c>
      <c r="AA286" s="902" t="s">
        <v>11350</v>
      </c>
      <c r="AB286" s="902">
        <v>17</v>
      </c>
      <c r="AC286" s="902" t="s">
        <v>11350</v>
      </c>
      <c r="AD286" s="902" t="s">
        <v>11350</v>
      </c>
      <c r="AE286" s="902" t="s">
        <v>11350</v>
      </c>
      <c r="AF286" s="926" t="s">
        <v>6654</v>
      </c>
      <c r="AG286" s="907">
        <v>100</v>
      </c>
      <c r="AH286" s="907">
        <v>100</v>
      </c>
      <c r="AI286" s="909" t="s">
        <v>11350</v>
      </c>
      <c r="AJ286" s="909" t="s">
        <v>11350</v>
      </c>
      <c r="AK286" s="926" t="s">
        <v>11350</v>
      </c>
      <c r="AL286" s="909">
        <v>1</v>
      </c>
      <c r="AM286" s="926" t="s">
        <v>11350</v>
      </c>
      <c r="AN286" s="909">
        <v>1</v>
      </c>
      <c r="AO286" s="926" t="s">
        <v>11350</v>
      </c>
      <c r="AP286" s="926" t="s">
        <v>11350</v>
      </c>
      <c r="AQ286" s="909">
        <v>300</v>
      </c>
      <c r="AR286" s="901" t="s">
        <v>16164</v>
      </c>
      <c r="AS286" s="901" t="s">
        <v>16164</v>
      </c>
      <c r="AT286" s="901" t="s">
        <v>6613</v>
      </c>
      <c r="AU286" s="899">
        <v>1800</v>
      </c>
      <c r="AV286" s="1049">
        <v>6</v>
      </c>
      <c r="AW286" s="949" t="s">
        <v>11350</v>
      </c>
      <c r="AX286" s="949" t="s">
        <v>11350</v>
      </c>
      <c r="AY286" s="949" t="s">
        <v>11350</v>
      </c>
      <c r="AZ286" s="949" t="s">
        <v>11350</v>
      </c>
      <c r="BA286" s="949" t="s">
        <v>11350</v>
      </c>
      <c r="BB286" s="900" t="s">
        <v>11350</v>
      </c>
      <c r="BC286" s="900" t="s">
        <v>11350</v>
      </c>
      <c r="BD286" s="900" t="s">
        <v>11350</v>
      </c>
      <c r="BE286" s="1012" t="s">
        <v>364</v>
      </c>
      <c r="BF286" s="907" t="s">
        <v>11350</v>
      </c>
      <c r="BG286" s="907" t="s">
        <v>11350</v>
      </c>
      <c r="BH286" s="907" t="s">
        <v>11350</v>
      </c>
      <c r="BI286" s="907" t="s">
        <v>11350</v>
      </c>
      <c r="BJ286" s="907" t="s">
        <v>11350</v>
      </c>
      <c r="BK286" s="900" t="s">
        <v>11350</v>
      </c>
      <c r="BL286" s="900" t="s">
        <v>11350</v>
      </c>
      <c r="BM286" s="900" t="s">
        <v>11350</v>
      </c>
      <c r="BN286" s="900" t="s">
        <v>11350</v>
      </c>
      <c r="BO286" s="901" t="s">
        <v>11350</v>
      </c>
      <c r="BP286" s="901" t="s">
        <v>11350</v>
      </c>
      <c r="BQ286" s="901" t="s">
        <v>11350</v>
      </c>
      <c r="BR286" s="901" t="s">
        <v>11350</v>
      </c>
      <c r="BS286" s="901" t="s">
        <v>11350</v>
      </c>
      <c r="BT286" s="901" t="s">
        <v>11350</v>
      </c>
      <c r="BU286" s="901" t="s">
        <v>11350</v>
      </c>
      <c r="BV286" s="901" t="s">
        <v>11350</v>
      </c>
      <c r="BW286" s="924" t="s">
        <v>11350</v>
      </c>
      <c r="BX286" s="901" t="s">
        <v>11350</v>
      </c>
      <c r="BY286" s="901">
        <v>1</v>
      </c>
      <c r="BZ286" s="901" t="s">
        <v>11350</v>
      </c>
      <c r="CA286" s="901">
        <v>1</v>
      </c>
      <c r="CB286" s="901" t="s">
        <v>11350</v>
      </c>
      <c r="CC286" s="901" t="s">
        <v>11350</v>
      </c>
    </row>
    <row r="287" spans="1:81" s="6" customFormat="1" ht="16.5" customHeight="1">
      <c r="A287" s="144">
        <v>217</v>
      </c>
      <c r="B287" s="913" t="s">
        <v>179</v>
      </c>
      <c r="C287" s="901" t="s">
        <v>199</v>
      </c>
      <c r="D287" s="901" t="s">
        <v>32</v>
      </c>
      <c r="E287" s="913" t="s">
        <v>5507</v>
      </c>
      <c r="F287" s="913" t="s">
        <v>6655</v>
      </c>
      <c r="G287" s="1060" t="s">
        <v>6656</v>
      </c>
      <c r="H287" s="913" t="s">
        <v>17106</v>
      </c>
      <c r="I287" s="913" t="s">
        <v>17107</v>
      </c>
      <c r="J287" s="913" t="s">
        <v>12899</v>
      </c>
      <c r="K287" s="1061" t="s">
        <v>17102</v>
      </c>
      <c r="L287" s="1046" t="s">
        <v>6657</v>
      </c>
      <c r="M287" s="913" t="s">
        <v>11350</v>
      </c>
      <c r="N287" s="1048" t="s">
        <v>12888</v>
      </c>
      <c r="O287" s="1048" t="s">
        <v>11350</v>
      </c>
      <c r="P287" s="1048" t="s">
        <v>12888</v>
      </c>
      <c r="Q287" s="1049">
        <v>4369.05</v>
      </c>
      <c r="R287" s="1049">
        <v>685</v>
      </c>
      <c r="S287" s="1049">
        <v>511</v>
      </c>
      <c r="T287" s="1085">
        <v>268</v>
      </c>
      <c r="U287" s="1049" t="s">
        <v>11350</v>
      </c>
      <c r="V287" s="1049">
        <v>243</v>
      </c>
      <c r="W287" s="1049">
        <v>47</v>
      </c>
      <c r="X287" s="1062" t="s">
        <v>359</v>
      </c>
      <c r="Y287" s="1049" t="s">
        <v>11350</v>
      </c>
      <c r="Z287" s="1049">
        <v>42</v>
      </c>
      <c r="AA287" s="1049">
        <v>10</v>
      </c>
      <c r="AB287" s="1049">
        <v>85</v>
      </c>
      <c r="AC287" s="1049" t="s">
        <v>11350</v>
      </c>
      <c r="AD287" s="1049" t="s">
        <v>11350</v>
      </c>
      <c r="AE287" s="1049">
        <v>4</v>
      </c>
      <c r="AF287" s="1086" t="s">
        <v>5907</v>
      </c>
      <c r="AG287" s="1087">
        <v>2</v>
      </c>
      <c r="AH287" s="1087">
        <v>145</v>
      </c>
      <c r="AI287" s="913" t="s">
        <v>11350</v>
      </c>
      <c r="AJ287" s="913" t="s">
        <v>11350</v>
      </c>
      <c r="AK287" s="901" t="s">
        <v>406</v>
      </c>
      <c r="AL287" s="901" t="s">
        <v>11350</v>
      </c>
      <c r="AM287" s="901" t="s">
        <v>11350</v>
      </c>
      <c r="AN287" s="901" t="s">
        <v>11350</v>
      </c>
      <c r="AO287" s="901" t="s">
        <v>11350</v>
      </c>
      <c r="AP287" s="901" t="s">
        <v>11350</v>
      </c>
      <c r="AQ287" s="913">
        <v>310</v>
      </c>
      <c r="AR287" s="913" t="s">
        <v>16197</v>
      </c>
      <c r="AS287" s="913" t="s">
        <v>16197</v>
      </c>
      <c r="AT287" s="913" t="s">
        <v>772</v>
      </c>
      <c r="AU287" s="1019">
        <v>1800</v>
      </c>
      <c r="AV287" s="1049">
        <v>5.806451612903226</v>
      </c>
      <c r="AW287" s="1019" t="s">
        <v>11350</v>
      </c>
      <c r="AX287" s="1019" t="s">
        <v>11350</v>
      </c>
      <c r="AY287" s="1019" t="s">
        <v>11350</v>
      </c>
      <c r="AZ287" s="1019" t="s">
        <v>11350</v>
      </c>
      <c r="BA287" s="1019" t="s">
        <v>11350</v>
      </c>
      <c r="BB287" s="913" t="s">
        <v>11350</v>
      </c>
      <c r="BC287" s="913" t="s">
        <v>11350</v>
      </c>
      <c r="BD287" s="913" t="s">
        <v>11350</v>
      </c>
      <c r="BE287" s="1089" t="s">
        <v>364</v>
      </c>
      <c r="BF287" s="1049" t="s">
        <v>11350</v>
      </c>
      <c r="BG287" s="1049" t="s">
        <v>11350</v>
      </c>
      <c r="BH287" s="1049" t="s">
        <v>11350</v>
      </c>
      <c r="BI287" s="1049" t="s">
        <v>11350</v>
      </c>
      <c r="BJ287" s="1049" t="s">
        <v>11350</v>
      </c>
      <c r="BK287" s="913" t="s">
        <v>11350</v>
      </c>
      <c r="BL287" s="913" t="s">
        <v>11350</v>
      </c>
      <c r="BM287" s="913" t="s">
        <v>11350</v>
      </c>
      <c r="BN287" s="913" t="s">
        <v>11350</v>
      </c>
      <c r="BO287" s="913" t="s">
        <v>11350</v>
      </c>
      <c r="BP287" s="913" t="s">
        <v>11350</v>
      </c>
      <c r="BQ287" s="913" t="s">
        <v>11350</v>
      </c>
      <c r="BR287" s="913" t="s">
        <v>11350</v>
      </c>
      <c r="BS287" s="913" t="s">
        <v>11350</v>
      </c>
      <c r="BT287" s="913" t="s">
        <v>11350</v>
      </c>
      <c r="BU287" s="913" t="s">
        <v>11350</v>
      </c>
      <c r="BV287" s="913" t="s">
        <v>11350</v>
      </c>
      <c r="BW287" s="1090" t="s">
        <v>11350</v>
      </c>
      <c r="BX287" s="913" t="s">
        <v>11350</v>
      </c>
      <c r="BY287" s="901">
        <v>1</v>
      </c>
      <c r="BZ287" s="901" t="s">
        <v>11350</v>
      </c>
      <c r="CA287" s="901">
        <v>1</v>
      </c>
      <c r="CB287" s="901" t="s">
        <v>11350</v>
      </c>
      <c r="CC287" s="901" t="s">
        <v>11350</v>
      </c>
    </row>
    <row r="288" spans="1:81" s="6" customFormat="1" ht="16.5" customHeight="1">
      <c r="A288" s="144">
        <v>218</v>
      </c>
      <c r="B288" s="901" t="s">
        <v>179</v>
      </c>
      <c r="C288" s="901" t="s">
        <v>186</v>
      </c>
      <c r="D288" s="901" t="s">
        <v>32</v>
      </c>
      <c r="E288" s="901" t="s">
        <v>5507</v>
      </c>
      <c r="F288" s="901" t="s">
        <v>6658</v>
      </c>
      <c r="G288" s="1060" t="s">
        <v>6659</v>
      </c>
      <c r="H288" s="913" t="s">
        <v>17108</v>
      </c>
      <c r="I288" s="913" t="s">
        <v>17109</v>
      </c>
      <c r="J288" s="901" t="s">
        <v>12899</v>
      </c>
      <c r="K288" s="1061" t="s">
        <v>17110</v>
      </c>
      <c r="L288" s="925" t="s">
        <v>6660</v>
      </c>
      <c r="M288" s="1084" t="s">
        <v>17111</v>
      </c>
      <c r="N288" s="1048" t="s">
        <v>12888</v>
      </c>
      <c r="O288" s="1059" t="s">
        <v>11350</v>
      </c>
      <c r="P288" s="1048" t="s">
        <v>12888</v>
      </c>
      <c r="Q288" s="902">
        <v>329</v>
      </c>
      <c r="R288" s="902">
        <v>140</v>
      </c>
      <c r="S288" s="902">
        <v>114</v>
      </c>
      <c r="T288" s="959">
        <v>114</v>
      </c>
      <c r="U288" s="902" t="s">
        <v>11350</v>
      </c>
      <c r="V288" s="902" t="s">
        <v>11350</v>
      </c>
      <c r="W288" s="902">
        <v>14</v>
      </c>
      <c r="X288" s="900" t="s">
        <v>401</v>
      </c>
      <c r="Y288" s="902" t="s">
        <v>11350</v>
      </c>
      <c r="Z288" s="902" t="s">
        <v>11350</v>
      </c>
      <c r="AA288" s="902" t="s">
        <v>11350</v>
      </c>
      <c r="AB288" s="902">
        <v>14</v>
      </c>
      <c r="AC288" s="902" t="s">
        <v>11350</v>
      </c>
      <c r="AD288" s="902" t="s">
        <v>11350</v>
      </c>
      <c r="AE288" s="902">
        <v>12</v>
      </c>
      <c r="AF288" s="926" t="s">
        <v>6661</v>
      </c>
      <c r="AG288" s="907">
        <v>276</v>
      </c>
      <c r="AH288" s="907">
        <v>276</v>
      </c>
      <c r="AI288" s="909" t="s">
        <v>11350</v>
      </c>
      <c r="AJ288" s="909" t="s">
        <v>11350</v>
      </c>
      <c r="AK288" s="909" t="s">
        <v>515</v>
      </c>
      <c r="AL288" s="909">
        <v>11</v>
      </c>
      <c r="AM288" s="909">
        <v>1</v>
      </c>
      <c r="AN288" s="909">
        <v>8</v>
      </c>
      <c r="AO288" s="909">
        <v>2</v>
      </c>
      <c r="AP288" s="926" t="s">
        <v>11350</v>
      </c>
      <c r="AQ288" s="909">
        <v>348</v>
      </c>
      <c r="AR288" s="901" t="s">
        <v>16198</v>
      </c>
      <c r="AS288" s="901" t="s">
        <v>16198</v>
      </c>
      <c r="AT288" s="901" t="s">
        <v>711</v>
      </c>
      <c r="AU288" s="899">
        <v>125000</v>
      </c>
      <c r="AV288" s="1049">
        <v>359.19540229885058</v>
      </c>
      <c r="AW288" s="949" t="s">
        <v>11350</v>
      </c>
      <c r="AX288" s="949" t="s">
        <v>11350</v>
      </c>
      <c r="AY288" s="949" t="s">
        <v>11350</v>
      </c>
      <c r="AZ288" s="949" t="s">
        <v>11350</v>
      </c>
      <c r="BA288" s="949" t="s">
        <v>11350</v>
      </c>
      <c r="BB288" s="1190" t="s">
        <v>11350</v>
      </c>
      <c r="BC288" s="1190" t="s">
        <v>11350</v>
      </c>
      <c r="BD288" s="1190" t="s">
        <v>11350</v>
      </c>
      <c r="BE288" s="1191" t="s">
        <v>364</v>
      </c>
      <c r="BF288" s="907" t="s">
        <v>11350</v>
      </c>
      <c r="BG288" s="907" t="s">
        <v>11350</v>
      </c>
      <c r="BH288" s="907" t="s">
        <v>11350</v>
      </c>
      <c r="BI288" s="907" t="s">
        <v>11350</v>
      </c>
      <c r="BJ288" s="907" t="s">
        <v>11350</v>
      </c>
      <c r="BK288" s="1190" t="s">
        <v>11350</v>
      </c>
      <c r="BL288" s="1190" t="s">
        <v>11350</v>
      </c>
      <c r="BM288" s="1190" t="s">
        <v>11350</v>
      </c>
      <c r="BN288" s="1190" t="s">
        <v>11350</v>
      </c>
      <c r="BO288" s="901" t="s">
        <v>11350</v>
      </c>
      <c r="BP288" s="901" t="s">
        <v>11350</v>
      </c>
      <c r="BQ288" s="901" t="s">
        <v>11350</v>
      </c>
      <c r="BR288" s="901" t="s">
        <v>11350</v>
      </c>
      <c r="BS288" s="901" t="s">
        <v>11350</v>
      </c>
      <c r="BT288" s="901" t="s">
        <v>11350</v>
      </c>
      <c r="BU288" s="901" t="s">
        <v>11350</v>
      </c>
      <c r="BV288" s="901" t="s">
        <v>11350</v>
      </c>
      <c r="BW288" s="924" t="s">
        <v>11350</v>
      </c>
      <c r="BX288" s="901" t="s">
        <v>11350</v>
      </c>
      <c r="BY288" s="901">
        <v>1</v>
      </c>
      <c r="BZ288" s="901">
        <v>1</v>
      </c>
      <c r="CA288" s="901" t="s">
        <v>11350</v>
      </c>
      <c r="CB288" s="901">
        <v>1</v>
      </c>
      <c r="CC288" s="901" t="s">
        <v>11350</v>
      </c>
    </row>
    <row r="289" spans="1:81" s="6" customFormat="1" ht="16.5" customHeight="1">
      <c r="A289" s="144">
        <v>219</v>
      </c>
      <c r="B289" s="901" t="s">
        <v>179</v>
      </c>
      <c r="C289" s="901" t="s">
        <v>185</v>
      </c>
      <c r="D289" s="901" t="s">
        <v>32</v>
      </c>
      <c r="E289" s="901" t="s">
        <v>5507</v>
      </c>
      <c r="F289" s="901" t="s">
        <v>6662</v>
      </c>
      <c r="G289" s="1045" t="s">
        <v>6663</v>
      </c>
      <c r="H289" s="901" t="s">
        <v>17112</v>
      </c>
      <c r="I289" s="901" t="s">
        <v>17113</v>
      </c>
      <c r="J289" s="913" t="s">
        <v>12899</v>
      </c>
      <c r="K289" s="1046" t="s">
        <v>13608</v>
      </c>
      <c r="L289" s="1046" t="s">
        <v>6664</v>
      </c>
      <c r="M289" s="1066" t="s">
        <v>17114</v>
      </c>
      <c r="N289" s="1059" t="s">
        <v>12888</v>
      </c>
      <c r="O289" s="1059" t="s">
        <v>11350</v>
      </c>
      <c r="P289" s="1059" t="s">
        <v>12888</v>
      </c>
      <c r="Q289" s="902">
        <v>912</v>
      </c>
      <c r="R289" s="902">
        <v>373</v>
      </c>
      <c r="S289" s="902">
        <v>158</v>
      </c>
      <c r="T289" s="959">
        <v>83</v>
      </c>
      <c r="U289" s="902" t="s">
        <v>392</v>
      </c>
      <c r="V289" s="902">
        <v>75</v>
      </c>
      <c r="W289" s="982">
        <v>23</v>
      </c>
      <c r="X289" s="984" t="s">
        <v>401</v>
      </c>
      <c r="Y289" s="902">
        <v>34</v>
      </c>
      <c r="Z289" s="902" t="s">
        <v>11350</v>
      </c>
      <c r="AA289" s="902" t="s">
        <v>11350</v>
      </c>
      <c r="AB289" s="902">
        <v>8</v>
      </c>
      <c r="AC289" s="902" t="s">
        <v>11350</v>
      </c>
      <c r="AD289" s="902">
        <v>28</v>
      </c>
      <c r="AE289" s="902">
        <v>5</v>
      </c>
      <c r="AF289" s="926" t="s">
        <v>6665</v>
      </c>
      <c r="AG289" s="907">
        <v>64</v>
      </c>
      <c r="AH289" s="907">
        <v>64</v>
      </c>
      <c r="AI289" s="901" t="s">
        <v>11350</v>
      </c>
      <c r="AJ289" s="901" t="s">
        <v>11350</v>
      </c>
      <c r="AK289" s="901" t="s">
        <v>890</v>
      </c>
      <c r="AL289" s="901">
        <v>7</v>
      </c>
      <c r="AM289" s="901" t="s">
        <v>11350</v>
      </c>
      <c r="AN289" s="901">
        <v>2</v>
      </c>
      <c r="AO289" s="901">
        <v>5</v>
      </c>
      <c r="AP289" s="901" t="s">
        <v>11350</v>
      </c>
      <c r="AQ289" s="901">
        <v>300</v>
      </c>
      <c r="AR289" s="941" t="s">
        <v>16168</v>
      </c>
      <c r="AS289" s="941" t="s">
        <v>16168</v>
      </c>
      <c r="AT289" s="901" t="s">
        <v>464</v>
      </c>
      <c r="AU289" s="899">
        <v>2600</v>
      </c>
      <c r="AV289" s="1049">
        <v>8.6666666666666661</v>
      </c>
      <c r="AW289" s="899" t="s">
        <v>11350</v>
      </c>
      <c r="AX289" s="899" t="s">
        <v>11350</v>
      </c>
      <c r="AY289" s="899" t="s">
        <v>11350</v>
      </c>
      <c r="AZ289" s="899" t="s">
        <v>11350</v>
      </c>
      <c r="BA289" s="899" t="s">
        <v>11350</v>
      </c>
      <c r="BB289" s="900" t="s">
        <v>11350</v>
      </c>
      <c r="BC289" s="900" t="s">
        <v>11350</v>
      </c>
      <c r="BD289" s="900" t="s">
        <v>11350</v>
      </c>
      <c r="BE289" s="1050" t="s">
        <v>364</v>
      </c>
      <c r="BF289" s="902" t="s">
        <v>11350</v>
      </c>
      <c r="BG289" s="902" t="s">
        <v>11350</v>
      </c>
      <c r="BH289" s="902" t="s">
        <v>11350</v>
      </c>
      <c r="BI289" s="902" t="s">
        <v>11350</v>
      </c>
      <c r="BJ289" s="902" t="s">
        <v>11350</v>
      </c>
      <c r="BK289" s="900" t="s">
        <v>11350</v>
      </c>
      <c r="BL289" s="900" t="s">
        <v>11350</v>
      </c>
      <c r="BM289" s="1012" t="s">
        <v>11350</v>
      </c>
      <c r="BN289" s="1012" t="s">
        <v>11350</v>
      </c>
      <c r="BO289" s="901" t="s">
        <v>11350</v>
      </c>
      <c r="BP289" s="901" t="s">
        <v>11350</v>
      </c>
      <c r="BQ289" s="901" t="s">
        <v>11350</v>
      </c>
      <c r="BR289" s="901" t="s">
        <v>11350</v>
      </c>
      <c r="BS289" s="901" t="s">
        <v>11350</v>
      </c>
      <c r="BT289" s="901" t="s">
        <v>11350</v>
      </c>
      <c r="BU289" s="901" t="s">
        <v>11350</v>
      </c>
      <c r="BV289" s="901" t="s">
        <v>11350</v>
      </c>
      <c r="BW289" s="924" t="s">
        <v>11350</v>
      </c>
      <c r="BX289" s="901" t="s">
        <v>11350</v>
      </c>
      <c r="BY289" s="901">
        <v>1</v>
      </c>
      <c r="BZ289" s="901" t="s">
        <v>11350</v>
      </c>
      <c r="CA289" s="901" t="s">
        <v>11350</v>
      </c>
      <c r="CB289" s="901">
        <v>1</v>
      </c>
      <c r="CC289" s="901" t="s">
        <v>11350</v>
      </c>
    </row>
    <row r="290" spans="1:81" s="6" customFormat="1" ht="16.5" customHeight="1">
      <c r="A290" s="144">
        <v>220</v>
      </c>
      <c r="B290" s="901" t="s">
        <v>179</v>
      </c>
      <c r="C290" s="901" t="s">
        <v>195</v>
      </c>
      <c r="D290" s="901" t="s">
        <v>32</v>
      </c>
      <c r="E290" s="901" t="s">
        <v>5507</v>
      </c>
      <c r="F290" s="901" t="s">
        <v>6666</v>
      </c>
      <c r="G290" s="1045" t="s">
        <v>6667</v>
      </c>
      <c r="H290" s="901" t="s">
        <v>17115</v>
      </c>
      <c r="I290" s="901" t="s">
        <v>17116</v>
      </c>
      <c r="J290" s="901" t="s">
        <v>12899</v>
      </c>
      <c r="K290" s="901" t="s">
        <v>17117</v>
      </c>
      <c r="L290" s="901" t="s">
        <v>6668</v>
      </c>
      <c r="M290" s="925" t="s">
        <v>11350</v>
      </c>
      <c r="N290" s="901" t="s">
        <v>12888</v>
      </c>
      <c r="O290" s="901" t="s">
        <v>11350</v>
      </c>
      <c r="P290" s="910" t="s">
        <v>12888</v>
      </c>
      <c r="Q290" s="902">
        <v>10670</v>
      </c>
      <c r="R290" s="902">
        <v>822</v>
      </c>
      <c r="S290" s="902">
        <v>822</v>
      </c>
      <c r="T290" s="959">
        <v>822</v>
      </c>
      <c r="U290" s="902" t="s">
        <v>370</v>
      </c>
      <c r="V290" s="902" t="s">
        <v>11350</v>
      </c>
      <c r="W290" s="902">
        <v>250</v>
      </c>
      <c r="X290" s="900" t="s">
        <v>359</v>
      </c>
      <c r="Y290" s="902">
        <v>25</v>
      </c>
      <c r="Z290" s="902" t="s">
        <v>11350</v>
      </c>
      <c r="AA290" s="902">
        <v>10000</v>
      </c>
      <c r="AB290" s="902">
        <v>25</v>
      </c>
      <c r="AC290" s="902" t="s">
        <v>11350</v>
      </c>
      <c r="AD290" s="902" t="s">
        <v>11350</v>
      </c>
      <c r="AE290" s="902">
        <v>5</v>
      </c>
      <c r="AF290" s="926" t="s">
        <v>6669</v>
      </c>
      <c r="AG290" s="907">
        <v>10</v>
      </c>
      <c r="AH290" s="907">
        <v>250</v>
      </c>
      <c r="AI290" s="901" t="s">
        <v>11350</v>
      </c>
      <c r="AJ290" s="901" t="s">
        <v>11350</v>
      </c>
      <c r="AK290" s="901" t="s">
        <v>11350</v>
      </c>
      <c r="AL290" s="901" t="s">
        <v>11350</v>
      </c>
      <c r="AM290" s="901" t="s">
        <v>11350</v>
      </c>
      <c r="AN290" s="901" t="s">
        <v>11350</v>
      </c>
      <c r="AO290" s="901" t="s">
        <v>11350</v>
      </c>
      <c r="AP290" s="901" t="s">
        <v>11350</v>
      </c>
      <c r="AQ290" s="901">
        <v>200</v>
      </c>
      <c r="AR290" s="901" t="s">
        <v>16168</v>
      </c>
      <c r="AS290" s="901" t="s">
        <v>16168</v>
      </c>
      <c r="AT290" s="900" t="s">
        <v>11350</v>
      </c>
      <c r="AU290" s="899">
        <v>100</v>
      </c>
      <c r="AV290" s="1049">
        <v>0.5</v>
      </c>
      <c r="AW290" s="899" t="s">
        <v>11350</v>
      </c>
      <c r="AX290" s="899" t="s">
        <v>11350</v>
      </c>
      <c r="AY290" s="899" t="s">
        <v>11350</v>
      </c>
      <c r="AZ290" s="899" t="s">
        <v>11350</v>
      </c>
      <c r="BA290" s="899" t="s">
        <v>11350</v>
      </c>
      <c r="BB290" s="900" t="s">
        <v>11350</v>
      </c>
      <c r="BC290" s="900" t="s">
        <v>11350</v>
      </c>
      <c r="BD290" s="900" t="s">
        <v>11350</v>
      </c>
      <c r="BE290" s="1050" t="s">
        <v>364</v>
      </c>
      <c r="BF290" s="902" t="s">
        <v>11350</v>
      </c>
      <c r="BG290" s="902" t="s">
        <v>11350</v>
      </c>
      <c r="BH290" s="902" t="s">
        <v>11350</v>
      </c>
      <c r="BI290" s="902" t="s">
        <v>11350</v>
      </c>
      <c r="BJ290" s="902" t="s">
        <v>11350</v>
      </c>
      <c r="BK290" s="900" t="s">
        <v>11350</v>
      </c>
      <c r="BL290" s="900" t="s">
        <v>11350</v>
      </c>
      <c r="BM290" s="1012" t="s">
        <v>11350</v>
      </c>
      <c r="BN290" s="1012" t="s">
        <v>11350</v>
      </c>
      <c r="BO290" s="901" t="s">
        <v>11350</v>
      </c>
      <c r="BP290" s="901" t="s">
        <v>11350</v>
      </c>
      <c r="BQ290" s="901" t="s">
        <v>11350</v>
      </c>
      <c r="BR290" s="901" t="s">
        <v>11350</v>
      </c>
      <c r="BS290" s="901" t="s">
        <v>11350</v>
      </c>
      <c r="BT290" s="901" t="s">
        <v>11350</v>
      </c>
      <c r="BU290" s="901" t="s">
        <v>11350</v>
      </c>
      <c r="BV290" s="901" t="s">
        <v>11350</v>
      </c>
      <c r="BW290" s="924" t="s">
        <v>11350</v>
      </c>
      <c r="BX290" s="901" t="s">
        <v>11350</v>
      </c>
      <c r="BY290" s="901">
        <v>1</v>
      </c>
      <c r="BZ290" s="901" t="s">
        <v>11350</v>
      </c>
      <c r="CA290" s="901" t="s">
        <v>11350</v>
      </c>
      <c r="CB290" s="901" t="s">
        <v>11350</v>
      </c>
      <c r="CC290" s="901" t="s">
        <v>11350</v>
      </c>
    </row>
    <row r="291" spans="1:81" s="6" customFormat="1" ht="16.5" customHeight="1">
      <c r="A291" s="144">
        <v>221</v>
      </c>
      <c r="B291" s="901" t="s">
        <v>179</v>
      </c>
      <c r="C291" s="901" t="s">
        <v>180</v>
      </c>
      <c r="D291" s="901" t="s">
        <v>32</v>
      </c>
      <c r="E291" s="901" t="s">
        <v>5507</v>
      </c>
      <c r="F291" s="901" t="s">
        <v>6670</v>
      </c>
      <c r="G291" s="1045" t="s">
        <v>6671</v>
      </c>
      <c r="H291" s="901" t="s">
        <v>17118</v>
      </c>
      <c r="I291" s="901" t="s">
        <v>17119</v>
      </c>
      <c r="J291" s="948" t="s">
        <v>12899</v>
      </c>
      <c r="K291" s="1046" t="s">
        <v>17120</v>
      </c>
      <c r="L291" s="1046" t="s">
        <v>6672</v>
      </c>
      <c r="M291" s="925" t="s">
        <v>17121</v>
      </c>
      <c r="N291" s="945" t="s">
        <v>12888</v>
      </c>
      <c r="O291" s="945" t="s">
        <v>11350</v>
      </c>
      <c r="P291" s="946" t="s">
        <v>12888</v>
      </c>
      <c r="Q291" s="902">
        <v>8200</v>
      </c>
      <c r="R291" s="902">
        <v>965</v>
      </c>
      <c r="S291" s="902">
        <v>242</v>
      </c>
      <c r="T291" s="959" t="s">
        <v>11350</v>
      </c>
      <c r="U291" s="982" t="s">
        <v>11350</v>
      </c>
      <c r="V291" s="982">
        <v>242</v>
      </c>
      <c r="W291" s="982">
        <v>34</v>
      </c>
      <c r="X291" s="984" t="s">
        <v>401</v>
      </c>
      <c r="Y291" s="982">
        <v>198</v>
      </c>
      <c r="Z291" s="982">
        <v>34</v>
      </c>
      <c r="AA291" s="982">
        <v>2000</v>
      </c>
      <c r="AB291" s="982">
        <v>34</v>
      </c>
      <c r="AC291" s="982">
        <v>3</v>
      </c>
      <c r="AD291" s="982">
        <v>20</v>
      </c>
      <c r="AE291" s="982">
        <v>50</v>
      </c>
      <c r="AF291" s="926" t="s">
        <v>6673</v>
      </c>
      <c r="AG291" s="907">
        <v>505</v>
      </c>
      <c r="AH291" s="907">
        <v>505</v>
      </c>
      <c r="AI291" s="901" t="s">
        <v>11350</v>
      </c>
      <c r="AJ291" s="901" t="s">
        <v>11350</v>
      </c>
      <c r="AK291" s="901" t="s">
        <v>1040</v>
      </c>
      <c r="AL291" s="901">
        <v>3</v>
      </c>
      <c r="AM291" s="901">
        <v>1</v>
      </c>
      <c r="AN291" s="901" t="s">
        <v>11350</v>
      </c>
      <c r="AO291" s="901">
        <v>2</v>
      </c>
      <c r="AP291" s="901" t="s">
        <v>11350</v>
      </c>
      <c r="AQ291" s="901">
        <v>250</v>
      </c>
      <c r="AR291" s="901" t="s">
        <v>16177</v>
      </c>
      <c r="AS291" s="901" t="s">
        <v>17122</v>
      </c>
      <c r="AT291" s="901" t="s">
        <v>6674</v>
      </c>
      <c r="AU291" s="899">
        <v>8000</v>
      </c>
      <c r="AV291" s="1049">
        <v>32</v>
      </c>
      <c r="AW291" s="899" t="s">
        <v>11350</v>
      </c>
      <c r="AX291" s="899" t="s">
        <v>11350</v>
      </c>
      <c r="AY291" s="899" t="s">
        <v>11350</v>
      </c>
      <c r="AZ291" s="899" t="s">
        <v>11350</v>
      </c>
      <c r="BA291" s="899" t="s">
        <v>11350</v>
      </c>
      <c r="BB291" s="900" t="s">
        <v>11350</v>
      </c>
      <c r="BC291" s="900" t="s">
        <v>11350</v>
      </c>
      <c r="BD291" s="900" t="s">
        <v>11350</v>
      </c>
      <c r="BE291" s="1012" t="s">
        <v>11350</v>
      </c>
      <c r="BF291" s="902">
        <v>2000</v>
      </c>
      <c r="BG291" s="902" t="s">
        <v>11350</v>
      </c>
      <c r="BH291" s="902" t="s">
        <v>11350</v>
      </c>
      <c r="BI291" s="902">
        <v>2000</v>
      </c>
      <c r="BJ291" s="902">
        <v>2000</v>
      </c>
      <c r="BK291" s="900">
        <v>50</v>
      </c>
      <c r="BL291" s="900" t="s">
        <v>11350</v>
      </c>
      <c r="BM291" s="1012" t="s">
        <v>11350</v>
      </c>
      <c r="BN291" s="1012" t="s">
        <v>6675</v>
      </c>
      <c r="BO291" s="901" t="s">
        <v>11350</v>
      </c>
      <c r="BP291" s="901" t="s">
        <v>11350</v>
      </c>
      <c r="BQ291" s="901" t="s">
        <v>11350</v>
      </c>
      <c r="BR291" s="901" t="s">
        <v>11350</v>
      </c>
      <c r="BS291" s="901" t="s">
        <v>11350</v>
      </c>
      <c r="BT291" s="901" t="s">
        <v>11350</v>
      </c>
      <c r="BU291" s="901" t="s">
        <v>11350</v>
      </c>
      <c r="BV291" s="901" t="s">
        <v>11350</v>
      </c>
      <c r="BW291" s="924" t="s">
        <v>11350</v>
      </c>
      <c r="BX291" s="901" t="s">
        <v>11350</v>
      </c>
      <c r="BY291" s="901">
        <v>1</v>
      </c>
      <c r="BZ291" s="901" t="s">
        <v>11350</v>
      </c>
      <c r="CA291" s="901" t="s">
        <v>11350</v>
      </c>
      <c r="CB291" s="901" t="s">
        <v>11350</v>
      </c>
      <c r="CC291" s="901">
        <v>2</v>
      </c>
    </row>
    <row r="292" spans="1:81" s="6" customFormat="1" ht="16.5" customHeight="1">
      <c r="A292" s="144">
        <v>222</v>
      </c>
      <c r="B292" s="987" t="s">
        <v>179</v>
      </c>
      <c r="C292" s="948" t="s">
        <v>198</v>
      </c>
      <c r="D292" s="948" t="s">
        <v>32</v>
      </c>
      <c r="E292" s="987" t="s">
        <v>5507</v>
      </c>
      <c r="F292" s="987" t="s">
        <v>6676</v>
      </c>
      <c r="G292" s="1001" t="s">
        <v>6677</v>
      </c>
      <c r="H292" s="943" t="s">
        <v>17123</v>
      </c>
      <c r="I292" s="987" t="s">
        <v>17124</v>
      </c>
      <c r="J292" s="948" t="s">
        <v>12899</v>
      </c>
      <c r="K292" s="958" t="s">
        <v>17125</v>
      </c>
      <c r="L292" s="943" t="s">
        <v>6678</v>
      </c>
      <c r="M292" s="1300" t="s">
        <v>17126</v>
      </c>
      <c r="N292" s="945" t="s">
        <v>12888</v>
      </c>
      <c r="O292" s="945" t="s">
        <v>11350</v>
      </c>
      <c r="P292" s="946" t="s">
        <v>12888</v>
      </c>
      <c r="Q292" s="902">
        <v>2650</v>
      </c>
      <c r="R292" s="902">
        <v>116</v>
      </c>
      <c r="S292" s="902">
        <v>120</v>
      </c>
      <c r="T292" s="959">
        <v>40</v>
      </c>
      <c r="U292" s="902" t="s">
        <v>491</v>
      </c>
      <c r="V292" s="902">
        <v>80</v>
      </c>
      <c r="W292" s="902">
        <v>50</v>
      </c>
      <c r="X292" s="900" t="s">
        <v>401</v>
      </c>
      <c r="Y292" s="902">
        <v>78</v>
      </c>
      <c r="Z292" s="902">
        <v>70</v>
      </c>
      <c r="AA292" s="955">
        <v>2500</v>
      </c>
      <c r="AB292" s="955">
        <v>60</v>
      </c>
      <c r="AC292" s="955" t="s">
        <v>11350</v>
      </c>
      <c r="AD292" s="955" t="s">
        <v>11350</v>
      </c>
      <c r="AE292" s="955">
        <v>10</v>
      </c>
      <c r="AF292" s="1294" t="s">
        <v>6679</v>
      </c>
      <c r="AG292" s="947">
        <v>100</v>
      </c>
      <c r="AH292" s="947">
        <v>200</v>
      </c>
      <c r="AI292" s="1295" t="s">
        <v>11350</v>
      </c>
      <c r="AJ292" s="1295" t="s">
        <v>11350</v>
      </c>
      <c r="AK292" s="948" t="s">
        <v>362</v>
      </c>
      <c r="AL292" s="948">
        <v>10</v>
      </c>
      <c r="AM292" s="948">
        <v>5</v>
      </c>
      <c r="AN292" s="948">
        <v>5</v>
      </c>
      <c r="AO292" s="1297" t="s">
        <v>11350</v>
      </c>
      <c r="AP292" s="1297" t="s">
        <v>11350</v>
      </c>
      <c r="AQ292" s="987">
        <v>257</v>
      </c>
      <c r="AR292" s="941" t="s">
        <v>16168</v>
      </c>
      <c r="AS292" s="941" t="s">
        <v>16168</v>
      </c>
      <c r="AT292" s="987" t="s">
        <v>6680</v>
      </c>
      <c r="AU292" s="990">
        <v>1183</v>
      </c>
      <c r="AV292" s="1049">
        <v>4.6031128404669257</v>
      </c>
      <c r="AW292" s="899" t="s">
        <v>11350</v>
      </c>
      <c r="AX292" s="899" t="s">
        <v>11350</v>
      </c>
      <c r="AY292" s="899" t="s">
        <v>11350</v>
      </c>
      <c r="AZ292" s="899" t="s">
        <v>11350</v>
      </c>
      <c r="BA292" s="899" t="s">
        <v>11350</v>
      </c>
      <c r="BB292" s="1297" t="s">
        <v>11350</v>
      </c>
      <c r="BC292" s="1297" t="s">
        <v>11350</v>
      </c>
      <c r="BD292" s="1296" t="s">
        <v>11350</v>
      </c>
      <c r="BE292" s="1298" t="s">
        <v>364</v>
      </c>
      <c r="BF292" s="955" t="s">
        <v>11350</v>
      </c>
      <c r="BG292" s="955" t="s">
        <v>11350</v>
      </c>
      <c r="BH292" s="955" t="s">
        <v>11350</v>
      </c>
      <c r="BI292" s="955" t="s">
        <v>11350</v>
      </c>
      <c r="BJ292" s="955" t="s">
        <v>11350</v>
      </c>
      <c r="BK292" s="1296" t="s">
        <v>11350</v>
      </c>
      <c r="BL292" s="1296" t="s">
        <v>11350</v>
      </c>
      <c r="BM292" s="1296" t="s">
        <v>11350</v>
      </c>
      <c r="BN292" s="1298" t="s">
        <v>11350</v>
      </c>
      <c r="BO292" s="1296" t="s">
        <v>11350</v>
      </c>
      <c r="BP292" s="1296" t="s">
        <v>11350</v>
      </c>
      <c r="BQ292" s="1296" t="s">
        <v>11350</v>
      </c>
      <c r="BR292" s="1296" t="s">
        <v>11350</v>
      </c>
      <c r="BS292" s="1296" t="s">
        <v>11350</v>
      </c>
      <c r="BT292" s="1296" t="s">
        <v>11350</v>
      </c>
      <c r="BU292" s="1296" t="s">
        <v>11350</v>
      </c>
      <c r="BV292" s="1296" t="s">
        <v>11350</v>
      </c>
      <c r="BW292" s="1301" t="s">
        <v>11350</v>
      </c>
      <c r="BX292" s="1296" t="s">
        <v>11350</v>
      </c>
      <c r="BY292" s="948">
        <v>3</v>
      </c>
      <c r="BZ292" s="948">
        <v>4</v>
      </c>
      <c r="CA292" s="948">
        <v>1</v>
      </c>
      <c r="CB292" s="948">
        <v>3</v>
      </c>
      <c r="CC292" s="948" t="s">
        <v>11350</v>
      </c>
    </row>
    <row r="293" spans="1:81" s="6" customFormat="1" ht="16.5" customHeight="1">
      <c r="A293" s="144">
        <v>223</v>
      </c>
      <c r="B293" s="901" t="s">
        <v>179</v>
      </c>
      <c r="C293" s="901" t="s">
        <v>185</v>
      </c>
      <c r="D293" s="901" t="s">
        <v>32</v>
      </c>
      <c r="E293" s="901" t="s">
        <v>5507</v>
      </c>
      <c r="F293" s="901" t="s">
        <v>6681</v>
      </c>
      <c r="G293" s="1045" t="s">
        <v>6682</v>
      </c>
      <c r="H293" s="901" t="s">
        <v>17127</v>
      </c>
      <c r="I293" s="901" t="s">
        <v>17128</v>
      </c>
      <c r="J293" s="948" t="s">
        <v>12899</v>
      </c>
      <c r="K293" s="901" t="s">
        <v>17129</v>
      </c>
      <c r="L293" s="901" t="s">
        <v>6683</v>
      </c>
      <c r="M293" s="1067" t="s">
        <v>17130</v>
      </c>
      <c r="N293" s="901" t="s">
        <v>12888</v>
      </c>
      <c r="O293" s="901" t="s">
        <v>11350</v>
      </c>
      <c r="P293" s="901" t="s">
        <v>12888</v>
      </c>
      <c r="Q293" s="902">
        <v>2130</v>
      </c>
      <c r="R293" s="902">
        <v>895</v>
      </c>
      <c r="S293" s="902">
        <v>416</v>
      </c>
      <c r="T293" s="959">
        <v>19</v>
      </c>
      <c r="U293" s="902" t="s">
        <v>672</v>
      </c>
      <c r="V293" s="902">
        <v>397</v>
      </c>
      <c r="W293" s="902">
        <v>94</v>
      </c>
      <c r="X293" s="900" t="s">
        <v>359</v>
      </c>
      <c r="Y293" s="902">
        <v>58</v>
      </c>
      <c r="Z293" s="902" t="s">
        <v>11350</v>
      </c>
      <c r="AA293" s="902" t="s">
        <v>11350</v>
      </c>
      <c r="AB293" s="902">
        <v>30</v>
      </c>
      <c r="AC293" s="902" t="s">
        <v>11350</v>
      </c>
      <c r="AD293" s="902" t="s">
        <v>11350</v>
      </c>
      <c r="AE293" s="902">
        <v>6</v>
      </c>
      <c r="AF293" s="926" t="s">
        <v>6684</v>
      </c>
      <c r="AG293" s="907">
        <v>201</v>
      </c>
      <c r="AH293" s="907">
        <v>201</v>
      </c>
      <c r="AI293" s="901" t="s">
        <v>11350</v>
      </c>
      <c r="AJ293" s="901" t="s">
        <v>11350</v>
      </c>
      <c r="AK293" s="901" t="s">
        <v>1040</v>
      </c>
      <c r="AL293" s="901">
        <v>19</v>
      </c>
      <c r="AM293" s="901">
        <v>4</v>
      </c>
      <c r="AN293" s="901">
        <v>5</v>
      </c>
      <c r="AO293" s="901">
        <v>8</v>
      </c>
      <c r="AP293" s="901">
        <v>2</v>
      </c>
      <c r="AQ293" s="901">
        <v>365</v>
      </c>
      <c r="AR293" s="1098" t="s">
        <v>16164</v>
      </c>
      <c r="AS293" s="1098" t="s">
        <v>16164</v>
      </c>
      <c r="AT293" s="901" t="s">
        <v>711</v>
      </c>
      <c r="AU293" s="899">
        <v>36099</v>
      </c>
      <c r="AV293" s="1049">
        <v>98.901369863013699</v>
      </c>
      <c r="AW293" s="899" t="s">
        <v>11350</v>
      </c>
      <c r="AX293" s="899" t="s">
        <v>11350</v>
      </c>
      <c r="AY293" s="899" t="s">
        <v>11350</v>
      </c>
      <c r="AZ293" s="899" t="s">
        <v>11350</v>
      </c>
      <c r="BA293" s="899" t="s">
        <v>11350</v>
      </c>
      <c r="BB293" s="900" t="s">
        <v>11350</v>
      </c>
      <c r="BC293" s="900" t="s">
        <v>11350</v>
      </c>
      <c r="BD293" s="900" t="s">
        <v>11350</v>
      </c>
      <c r="BE293" s="1012" t="s">
        <v>364</v>
      </c>
      <c r="BF293" s="902" t="s">
        <v>11350</v>
      </c>
      <c r="BG293" s="902" t="s">
        <v>11350</v>
      </c>
      <c r="BH293" s="902" t="s">
        <v>11350</v>
      </c>
      <c r="BI293" s="902" t="s">
        <v>11350</v>
      </c>
      <c r="BJ293" s="902" t="s">
        <v>11350</v>
      </c>
      <c r="BK293" s="900" t="s">
        <v>11350</v>
      </c>
      <c r="BL293" s="900" t="s">
        <v>11350</v>
      </c>
      <c r="BM293" s="1012" t="s">
        <v>11350</v>
      </c>
      <c r="BN293" s="1012" t="s">
        <v>364</v>
      </c>
      <c r="BO293" s="901" t="s">
        <v>11350</v>
      </c>
      <c r="BP293" s="901" t="s">
        <v>11350</v>
      </c>
      <c r="BQ293" s="901" t="s">
        <v>11350</v>
      </c>
      <c r="BR293" s="901" t="s">
        <v>11350</v>
      </c>
      <c r="BS293" s="901" t="s">
        <v>11350</v>
      </c>
      <c r="BT293" s="901" t="s">
        <v>11350</v>
      </c>
      <c r="BU293" s="901" t="s">
        <v>11350</v>
      </c>
      <c r="BV293" s="901" t="s">
        <v>11350</v>
      </c>
      <c r="BW293" s="924" t="s">
        <v>11350</v>
      </c>
      <c r="BX293" s="901" t="s">
        <v>11350</v>
      </c>
      <c r="BY293" s="901">
        <v>4</v>
      </c>
      <c r="BZ293" s="901" t="s">
        <v>11350</v>
      </c>
      <c r="CA293" s="901" t="s">
        <v>11350</v>
      </c>
      <c r="CB293" s="901" t="s">
        <v>11350</v>
      </c>
      <c r="CC293" s="901" t="s">
        <v>11350</v>
      </c>
    </row>
    <row r="294" spans="1:81" s="6" customFormat="1" ht="16.5" customHeight="1">
      <c r="A294" s="144">
        <v>224</v>
      </c>
      <c r="B294" s="901" t="s">
        <v>179</v>
      </c>
      <c r="C294" s="901" t="s">
        <v>180</v>
      </c>
      <c r="D294" s="901" t="s">
        <v>32</v>
      </c>
      <c r="E294" s="901" t="s">
        <v>5507</v>
      </c>
      <c r="F294" s="901" t="s">
        <v>6685</v>
      </c>
      <c r="G294" s="1045" t="s">
        <v>6686</v>
      </c>
      <c r="H294" s="901" t="s">
        <v>17131</v>
      </c>
      <c r="I294" s="901" t="s">
        <v>17132</v>
      </c>
      <c r="J294" s="948" t="s">
        <v>12899</v>
      </c>
      <c r="K294" s="1046" t="s">
        <v>17133</v>
      </c>
      <c r="L294" s="1046" t="s">
        <v>6687</v>
      </c>
      <c r="M294" s="925" t="s">
        <v>17134</v>
      </c>
      <c r="N294" s="1059" t="s">
        <v>12888</v>
      </c>
      <c r="O294" s="1059" t="s">
        <v>11350</v>
      </c>
      <c r="P294" s="1059" t="s">
        <v>12888</v>
      </c>
      <c r="Q294" s="902">
        <v>6700</v>
      </c>
      <c r="R294" s="902">
        <v>1300</v>
      </c>
      <c r="S294" s="902">
        <v>123</v>
      </c>
      <c r="T294" s="959">
        <v>123</v>
      </c>
      <c r="U294" s="902" t="s">
        <v>11350</v>
      </c>
      <c r="V294" s="902" t="s">
        <v>11350</v>
      </c>
      <c r="W294" s="902">
        <v>14</v>
      </c>
      <c r="X294" s="900" t="s">
        <v>401</v>
      </c>
      <c r="Y294" s="902">
        <v>67</v>
      </c>
      <c r="Z294" s="902">
        <v>50</v>
      </c>
      <c r="AA294" s="902" t="s">
        <v>11350</v>
      </c>
      <c r="AB294" s="902" t="s">
        <v>11350</v>
      </c>
      <c r="AC294" s="902" t="s">
        <v>11350</v>
      </c>
      <c r="AD294" s="902" t="s">
        <v>11350</v>
      </c>
      <c r="AE294" s="902">
        <v>50</v>
      </c>
      <c r="AF294" s="926" t="s">
        <v>6688</v>
      </c>
      <c r="AG294" s="907">
        <v>255</v>
      </c>
      <c r="AH294" s="907">
        <v>255</v>
      </c>
      <c r="AI294" s="901" t="s">
        <v>11350</v>
      </c>
      <c r="AJ294" s="901" t="s">
        <v>11350</v>
      </c>
      <c r="AK294" s="901" t="s">
        <v>1802</v>
      </c>
      <c r="AL294" s="901">
        <v>3</v>
      </c>
      <c r="AM294" s="901" t="s">
        <v>11350</v>
      </c>
      <c r="AN294" s="901" t="s">
        <v>11350</v>
      </c>
      <c r="AO294" s="901">
        <v>3</v>
      </c>
      <c r="AP294" s="901" t="s">
        <v>11350</v>
      </c>
      <c r="AQ294" s="901">
        <v>363</v>
      </c>
      <c r="AR294" s="941" t="s">
        <v>16168</v>
      </c>
      <c r="AS294" s="941" t="s">
        <v>16168</v>
      </c>
      <c r="AT294" s="901" t="s">
        <v>3590</v>
      </c>
      <c r="AU294" s="899">
        <v>7000</v>
      </c>
      <c r="AV294" s="1049">
        <v>19.28374655647383</v>
      </c>
      <c r="AW294" s="899" t="s">
        <v>11350</v>
      </c>
      <c r="AX294" s="899" t="s">
        <v>11350</v>
      </c>
      <c r="AY294" s="899" t="s">
        <v>11350</v>
      </c>
      <c r="AZ294" s="899" t="s">
        <v>11350</v>
      </c>
      <c r="BA294" s="899" t="s">
        <v>11350</v>
      </c>
      <c r="BB294" s="900" t="s">
        <v>11350</v>
      </c>
      <c r="BC294" s="900" t="s">
        <v>11350</v>
      </c>
      <c r="BD294" s="900" t="s">
        <v>11350</v>
      </c>
      <c r="BE294" s="1012" t="s">
        <v>364</v>
      </c>
      <c r="BF294" s="902" t="s">
        <v>11350</v>
      </c>
      <c r="BG294" s="902" t="s">
        <v>11350</v>
      </c>
      <c r="BH294" s="902" t="s">
        <v>11350</v>
      </c>
      <c r="BI294" s="902" t="s">
        <v>11350</v>
      </c>
      <c r="BJ294" s="902" t="s">
        <v>11350</v>
      </c>
      <c r="BK294" s="900" t="s">
        <v>11350</v>
      </c>
      <c r="BL294" s="900" t="s">
        <v>11350</v>
      </c>
      <c r="BM294" s="1012" t="s">
        <v>11350</v>
      </c>
      <c r="BN294" s="1012" t="s">
        <v>364</v>
      </c>
      <c r="BO294" s="901" t="s">
        <v>11350</v>
      </c>
      <c r="BP294" s="901" t="s">
        <v>11350</v>
      </c>
      <c r="BQ294" s="901" t="s">
        <v>11350</v>
      </c>
      <c r="BR294" s="901" t="s">
        <v>11350</v>
      </c>
      <c r="BS294" s="901" t="s">
        <v>11350</v>
      </c>
      <c r="BT294" s="901" t="s">
        <v>11350</v>
      </c>
      <c r="BU294" s="901" t="s">
        <v>11350</v>
      </c>
      <c r="BV294" s="901" t="s">
        <v>11350</v>
      </c>
      <c r="BW294" s="924" t="s">
        <v>11350</v>
      </c>
      <c r="BX294" s="901" t="s">
        <v>11350</v>
      </c>
      <c r="BY294" s="901">
        <v>1</v>
      </c>
      <c r="BZ294" s="901">
        <v>1</v>
      </c>
      <c r="CA294" s="901">
        <v>1</v>
      </c>
      <c r="CB294" s="901" t="s">
        <v>11350</v>
      </c>
      <c r="CC294" s="901" t="s">
        <v>11350</v>
      </c>
    </row>
    <row r="295" spans="1:81" s="6" customFormat="1" ht="16.5" customHeight="1">
      <c r="A295" s="144">
        <v>225</v>
      </c>
      <c r="B295" s="901" t="s">
        <v>179</v>
      </c>
      <c r="C295" s="901" t="s">
        <v>180</v>
      </c>
      <c r="D295" s="901" t="s">
        <v>32</v>
      </c>
      <c r="E295" s="901" t="s">
        <v>377</v>
      </c>
      <c r="F295" s="901" t="s">
        <v>6689</v>
      </c>
      <c r="G295" s="1045" t="s">
        <v>6690</v>
      </c>
      <c r="H295" s="901" t="s">
        <v>17135</v>
      </c>
      <c r="I295" s="901">
        <v>2021.04</v>
      </c>
      <c r="J295" s="913" t="s">
        <v>12888</v>
      </c>
      <c r="K295" s="1046" t="s">
        <v>377</v>
      </c>
      <c r="L295" s="1046" t="s">
        <v>377</v>
      </c>
      <c r="M295" s="1063" t="s">
        <v>17136</v>
      </c>
      <c r="N295" s="1059" t="s">
        <v>12888</v>
      </c>
      <c r="O295" s="1059" t="s">
        <v>11350</v>
      </c>
      <c r="P295" s="1059" t="s">
        <v>12888</v>
      </c>
      <c r="Q295" s="902">
        <v>8211</v>
      </c>
      <c r="R295" s="902">
        <v>835</v>
      </c>
      <c r="S295" s="902">
        <v>189</v>
      </c>
      <c r="T295" s="959">
        <v>126</v>
      </c>
      <c r="U295" s="902" t="s">
        <v>11350</v>
      </c>
      <c r="V295" s="902">
        <v>63</v>
      </c>
      <c r="W295" s="902" t="s">
        <v>11350</v>
      </c>
      <c r="X295" s="900" t="s">
        <v>11350</v>
      </c>
      <c r="Y295" s="902" t="s">
        <v>11350</v>
      </c>
      <c r="Z295" s="902" t="s">
        <v>11350</v>
      </c>
      <c r="AA295" s="902" t="s">
        <v>11350</v>
      </c>
      <c r="AB295" s="902" t="s">
        <v>11350</v>
      </c>
      <c r="AC295" s="902" t="s">
        <v>11350</v>
      </c>
      <c r="AD295" s="902" t="s">
        <v>11350</v>
      </c>
      <c r="AE295" s="902" t="s">
        <v>11350</v>
      </c>
      <c r="AF295" s="926" t="s">
        <v>6691</v>
      </c>
      <c r="AG295" s="907" t="s">
        <v>11350</v>
      </c>
      <c r="AH295" s="907">
        <v>100</v>
      </c>
      <c r="AI295" s="901" t="s">
        <v>11350</v>
      </c>
      <c r="AJ295" s="901" t="s">
        <v>11350</v>
      </c>
      <c r="AK295" s="901" t="s">
        <v>890</v>
      </c>
      <c r="AL295" s="901">
        <v>5</v>
      </c>
      <c r="AM295" s="901" t="s">
        <v>11350</v>
      </c>
      <c r="AN295" s="901" t="s">
        <v>11350</v>
      </c>
      <c r="AO295" s="901">
        <v>5</v>
      </c>
      <c r="AP295" s="901" t="s">
        <v>11350</v>
      </c>
      <c r="AQ295" s="901">
        <v>250</v>
      </c>
      <c r="AR295" s="901" t="s">
        <v>16164</v>
      </c>
      <c r="AS295" s="901" t="s">
        <v>16164</v>
      </c>
      <c r="AT295" s="901" t="s">
        <v>3131</v>
      </c>
      <c r="AU295" s="899">
        <v>2000</v>
      </c>
      <c r="AV295" s="1049">
        <v>8</v>
      </c>
      <c r="AW295" s="899" t="s">
        <v>11350</v>
      </c>
      <c r="AX295" s="899" t="s">
        <v>11350</v>
      </c>
      <c r="AY295" s="899" t="s">
        <v>11350</v>
      </c>
      <c r="AZ295" s="899" t="s">
        <v>11350</v>
      </c>
      <c r="BA295" s="899" t="s">
        <v>11350</v>
      </c>
      <c r="BB295" s="900" t="s">
        <v>11350</v>
      </c>
      <c r="BC295" s="900" t="s">
        <v>11350</v>
      </c>
      <c r="BD295" s="900" t="s">
        <v>11350</v>
      </c>
      <c r="BE295" s="1012" t="s">
        <v>11350</v>
      </c>
      <c r="BF295" s="902">
        <v>6000</v>
      </c>
      <c r="BG295" s="902" t="s">
        <v>11350</v>
      </c>
      <c r="BH295" s="902" t="s">
        <v>11350</v>
      </c>
      <c r="BI295" s="902">
        <v>3000</v>
      </c>
      <c r="BJ295" s="902" t="s">
        <v>11350</v>
      </c>
      <c r="BK295" s="900" t="s">
        <v>11350</v>
      </c>
      <c r="BL295" s="900" t="s">
        <v>11350</v>
      </c>
      <c r="BM295" s="1012" t="s">
        <v>6692</v>
      </c>
      <c r="BN295" s="1012" t="s">
        <v>11350</v>
      </c>
      <c r="BO295" s="901" t="s">
        <v>11350</v>
      </c>
      <c r="BP295" s="901" t="s">
        <v>11350</v>
      </c>
      <c r="BQ295" s="901" t="s">
        <v>11350</v>
      </c>
      <c r="BR295" s="901" t="s">
        <v>11350</v>
      </c>
      <c r="BS295" s="901" t="s">
        <v>11350</v>
      </c>
      <c r="BT295" s="901" t="s">
        <v>11350</v>
      </c>
      <c r="BU295" s="901" t="s">
        <v>11350</v>
      </c>
      <c r="BV295" s="901" t="s">
        <v>11350</v>
      </c>
      <c r="BW295" s="924" t="s">
        <v>11350</v>
      </c>
      <c r="BX295" s="901" t="s">
        <v>11350</v>
      </c>
      <c r="BY295" s="901" t="s">
        <v>11350</v>
      </c>
      <c r="BZ295" s="901">
        <v>1</v>
      </c>
      <c r="CA295" s="901" t="s">
        <v>11350</v>
      </c>
      <c r="CB295" s="901" t="s">
        <v>11350</v>
      </c>
      <c r="CC295" s="901" t="s">
        <v>11350</v>
      </c>
    </row>
    <row r="296" spans="1:81" s="6" customFormat="1" ht="16.5" customHeight="1">
      <c r="A296" s="144">
        <v>226</v>
      </c>
      <c r="B296" s="901" t="s">
        <v>179</v>
      </c>
      <c r="C296" s="901" t="s">
        <v>189</v>
      </c>
      <c r="D296" s="901" t="s">
        <v>32</v>
      </c>
      <c r="E296" s="901" t="s">
        <v>5627</v>
      </c>
      <c r="F296" s="901" t="s">
        <v>6693</v>
      </c>
      <c r="G296" s="1045" t="s">
        <v>6694</v>
      </c>
      <c r="H296" s="901" t="s">
        <v>17137</v>
      </c>
      <c r="I296" s="901" t="s">
        <v>17138</v>
      </c>
      <c r="J296" s="948" t="s">
        <v>12899</v>
      </c>
      <c r="K296" s="1046" t="s">
        <v>14228</v>
      </c>
      <c r="L296" s="1046" t="s">
        <v>6695</v>
      </c>
      <c r="M296" s="1063" t="s">
        <v>17139</v>
      </c>
      <c r="N296" s="945" t="s">
        <v>12888</v>
      </c>
      <c r="O296" s="946" t="s">
        <v>11350</v>
      </c>
      <c r="P296" s="946" t="s">
        <v>12888</v>
      </c>
      <c r="Q296" s="902">
        <v>440</v>
      </c>
      <c r="R296" s="902">
        <v>374</v>
      </c>
      <c r="S296" s="902">
        <v>154</v>
      </c>
      <c r="T296" s="959" t="s">
        <v>11350</v>
      </c>
      <c r="U296" s="902" t="s">
        <v>11350</v>
      </c>
      <c r="V296" s="902">
        <v>154</v>
      </c>
      <c r="W296" s="902">
        <v>33</v>
      </c>
      <c r="X296" s="900" t="s">
        <v>401</v>
      </c>
      <c r="Y296" s="902">
        <v>52</v>
      </c>
      <c r="Z296" s="902" t="s">
        <v>11350</v>
      </c>
      <c r="AA296" s="902" t="s">
        <v>11350</v>
      </c>
      <c r="AB296" s="902">
        <v>33</v>
      </c>
      <c r="AC296" s="902">
        <v>18</v>
      </c>
      <c r="AD296" s="902" t="s">
        <v>11350</v>
      </c>
      <c r="AE296" s="902">
        <v>10</v>
      </c>
      <c r="AF296" s="926" t="s">
        <v>6696</v>
      </c>
      <c r="AG296" s="907">
        <v>113</v>
      </c>
      <c r="AH296" s="907">
        <v>113</v>
      </c>
      <c r="AI296" s="901" t="s">
        <v>11350</v>
      </c>
      <c r="AJ296" s="901" t="s">
        <v>11350</v>
      </c>
      <c r="AK296" s="901" t="s">
        <v>523</v>
      </c>
      <c r="AL296" s="901">
        <v>2</v>
      </c>
      <c r="AM296" s="901" t="s">
        <v>11350</v>
      </c>
      <c r="AN296" s="901" t="s">
        <v>11350</v>
      </c>
      <c r="AO296" s="901">
        <v>2</v>
      </c>
      <c r="AP296" s="901" t="s">
        <v>11350</v>
      </c>
      <c r="AQ296" s="901">
        <v>215</v>
      </c>
      <c r="AR296" s="901" t="s">
        <v>16177</v>
      </c>
      <c r="AS296" s="901" t="s">
        <v>16177</v>
      </c>
      <c r="AT296" s="901" t="s">
        <v>6697</v>
      </c>
      <c r="AU296" s="899">
        <v>725</v>
      </c>
      <c r="AV296" s="1049">
        <v>3.3720930232558142</v>
      </c>
      <c r="AW296" s="899" t="s">
        <v>11350</v>
      </c>
      <c r="AX296" s="899" t="s">
        <v>11350</v>
      </c>
      <c r="AY296" s="899" t="s">
        <v>11350</v>
      </c>
      <c r="AZ296" s="899" t="s">
        <v>11350</v>
      </c>
      <c r="BA296" s="899" t="s">
        <v>11350</v>
      </c>
      <c r="BB296" s="900" t="s">
        <v>11350</v>
      </c>
      <c r="BC296" s="900" t="s">
        <v>11350</v>
      </c>
      <c r="BD296" s="900" t="s">
        <v>11350</v>
      </c>
      <c r="BE296" s="1012" t="s">
        <v>364</v>
      </c>
      <c r="BF296" s="902" t="s">
        <v>11350</v>
      </c>
      <c r="BG296" s="902" t="s">
        <v>11350</v>
      </c>
      <c r="BH296" s="902" t="s">
        <v>11350</v>
      </c>
      <c r="BI296" s="902" t="s">
        <v>11350</v>
      </c>
      <c r="BJ296" s="902" t="s">
        <v>11350</v>
      </c>
      <c r="BK296" s="900" t="s">
        <v>11350</v>
      </c>
      <c r="BL296" s="900" t="s">
        <v>11350</v>
      </c>
      <c r="BM296" s="1012" t="s">
        <v>11350</v>
      </c>
      <c r="BN296" s="1012" t="s">
        <v>364</v>
      </c>
      <c r="BO296" s="901" t="s">
        <v>11350</v>
      </c>
      <c r="BP296" s="901" t="s">
        <v>11350</v>
      </c>
      <c r="BQ296" s="901" t="s">
        <v>11350</v>
      </c>
      <c r="BR296" s="901" t="s">
        <v>11350</v>
      </c>
      <c r="BS296" s="901" t="s">
        <v>11350</v>
      </c>
      <c r="BT296" s="901" t="s">
        <v>11350</v>
      </c>
      <c r="BU296" s="901" t="s">
        <v>11350</v>
      </c>
      <c r="BV296" s="901" t="s">
        <v>11350</v>
      </c>
      <c r="BW296" s="924" t="s">
        <v>11350</v>
      </c>
      <c r="BX296" s="901" t="s">
        <v>11350</v>
      </c>
      <c r="BY296" s="913">
        <v>2</v>
      </c>
      <c r="BZ296" s="901" t="s">
        <v>11350</v>
      </c>
      <c r="CA296" s="901" t="s">
        <v>11350</v>
      </c>
      <c r="CB296" s="901" t="s">
        <v>11350</v>
      </c>
      <c r="CC296" s="901">
        <v>2</v>
      </c>
    </row>
    <row r="297" spans="1:81" s="6" customFormat="1" ht="16.5" customHeight="1">
      <c r="A297" s="144">
        <v>227</v>
      </c>
      <c r="B297" s="901" t="s">
        <v>179</v>
      </c>
      <c r="C297" s="901" t="s">
        <v>180</v>
      </c>
      <c r="D297" s="901" t="s">
        <v>32</v>
      </c>
      <c r="E297" s="901" t="s">
        <v>377</v>
      </c>
      <c r="F297" s="901" t="s">
        <v>6698</v>
      </c>
      <c r="G297" s="1045" t="s">
        <v>6699</v>
      </c>
      <c r="H297" s="901" t="s">
        <v>17140</v>
      </c>
      <c r="I297" s="901" t="s">
        <v>17141</v>
      </c>
      <c r="J297" s="901" t="s">
        <v>12888</v>
      </c>
      <c r="K297" s="1046" t="s">
        <v>377</v>
      </c>
      <c r="L297" s="1046" t="s">
        <v>377</v>
      </c>
      <c r="M297" s="925" t="s">
        <v>17142</v>
      </c>
      <c r="N297" s="945" t="s">
        <v>12888</v>
      </c>
      <c r="O297" s="946" t="s">
        <v>11350</v>
      </c>
      <c r="P297" s="946" t="s">
        <v>12888</v>
      </c>
      <c r="Q297" s="902">
        <v>345</v>
      </c>
      <c r="R297" s="902">
        <v>165</v>
      </c>
      <c r="S297" s="902">
        <v>165</v>
      </c>
      <c r="T297" s="959">
        <v>165</v>
      </c>
      <c r="U297" s="902" t="s">
        <v>491</v>
      </c>
      <c r="V297" s="902" t="s">
        <v>11350</v>
      </c>
      <c r="W297" s="902" t="s">
        <v>11350</v>
      </c>
      <c r="X297" s="900" t="s">
        <v>11350</v>
      </c>
      <c r="Y297" s="902" t="s">
        <v>11350</v>
      </c>
      <c r="Z297" s="902" t="s">
        <v>11350</v>
      </c>
      <c r="AA297" s="902" t="s">
        <v>11350</v>
      </c>
      <c r="AB297" s="902" t="s">
        <v>11350</v>
      </c>
      <c r="AC297" s="902" t="s">
        <v>11350</v>
      </c>
      <c r="AD297" s="902" t="s">
        <v>11350</v>
      </c>
      <c r="AE297" s="902" t="s">
        <v>11350</v>
      </c>
      <c r="AF297" s="926" t="s">
        <v>6700</v>
      </c>
      <c r="AG297" s="907" t="s">
        <v>11350</v>
      </c>
      <c r="AH297" s="907">
        <v>200</v>
      </c>
      <c r="AI297" s="901" t="s">
        <v>11350</v>
      </c>
      <c r="AJ297" s="901" t="s">
        <v>11350</v>
      </c>
      <c r="AK297" s="901" t="s">
        <v>362</v>
      </c>
      <c r="AL297" s="901">
        <v>3</v>
      </c>
      <c r="AM297" s="901" t="s">
        <v>11350</v>
      </c>
      <c r="AN297" s="901">
        <v>2</v>
      </c>
      <c r="AO297" s="901" t="s">
        <v>11350</v>
      </c>
      <c r="AP297" s="901">
        <v>1</v>
      </c>
      <c r="AQ297" s="901">
        <v>300</v>
      </c>
      <c r="AR297" s="901" t="s">
        <v>17143</v>
      </c>
      <c r="AS297" s="901" t="s">
        <v>17144</v>
      </c>
      <c r="AT297" s="901" t="s">
        <v>11350</v>
      </c>
      <c r="AU297" s="899">
        <v>35000</v>
      </c>
      <c r="AV297" s="1049">
        <v>116.66666666666667</v>
      </c>
      <c r="AW297" s="899" t="s">
        <v>11350</v>
      </c>
      <c r="AX297" s="899" t="s">
        <v>11350</v>
      </c>
      <c r="AY297" s="899" t="s">
        <v>11350</v>
      </c>
      <c r="AZ297" s="899" t="s">
        <v>11350</v>
      </c>
      <c r="BA297" s="899" t="s">
        <v>11350</v>
      </c>
      <c r="BB297" s="900" t="s">
        <v>11350</v>
      </c>
      <c r="BC297" s="900" t="s">
        <v>11350</v>
      </c>
      <c r="BD297" s="900" t="s">
        <v>11350</v>
      </c>
      <c r="BE297" s="1012" t="s">
        <v>364</v>
      </c>
      <c r="BF297" s="902" t="s">
        <v>11350</v>
      </c>
      <c r="BG297" s="902" t="s">
        <v>11350</v>
      </c>
      <c r="BH297" s="902" t="s">
        <v>11350</v>
      </c>
      <c r="BI297" s="902" t="s">
        <v>11350</v>
      </c>
      <c r="BJ297" s="902" t="s">
        <v>11350</v>
      </c>
      <c r="BK297" s="900" t="s">
        <v>11350</v>
      </c>
      <c r="BL297" s="900" t="s">
        <v>11350</v>
      </c>
      <c r="BM297" s="1012" t="s">
        <v>11350</v>
      </c>
      <c r="BN297" s="1012" t="s">
        <v>364</v>
      </c>
      <c r="BO297" s="901" t="s">
        <v>11350</v>
      </c>
      <c r="BP297" s="901" t="s">
        <v>11350</v>
      </c>
      <c r="BQ297" s="901" t="s">
        <v>11350</v>
      </c>
      <c r="BR297" s="901" t="s">
        <v>11350</v>
      </c>
      <c r="BS297" s="901" t="s">
        <v>11350</v>
      </c>
      <c r="BT297" s="901" t="s">
        <v>11350</v>
      </c>
      <c r="BU297" s="901" t="s">
        <v>11350</v>
      </c>
      <c r="BV297" s="901" t="s">
        <v>11350</v>
      </c>
      <c r="BW297" s="924" t="s">
        <v>11350</v>
      </c>
      <c r="BX297" s="901" t="s">
        <v>11350</v>
      </c>
      <c r="BY297" s="913" t="s">
        <v>11350</v>
      </c>
      <c r="BZ297" s="901" t="s">
        <v>11350</v>
      </c>
      <c r="CA297" s="901" t="s">
        <v>11350</v>
      </c>
      <c r="CB297" s="901" t="s">
        <v>11350</v>
      </c>
      <c r="CC297" s="901" t="s">
        <v>11350</v>
      </c>
    </row>
    <row r="298" spans="1:81" s="6" customFormat="1" ht="16.5" customHeight="1">
      <c r="A298" s="144">
        <v>228</v>
      </c>
      <c r="B298" s="948" t="s">
        <v>179</v>
      </c>
      <c r="C298" s="948" t="s">
        <v>198</v>
      </c>
      <c r="D298" s="948" t="s">
        <v>32</v>
      </c>
      <c r="E298" s="987" t="s">
        <v>5507</v>
      </c>
      <c r="F298" s="987" t="s">
        <v>6701</v>
      </c>
      <c r="G298" s="1001" t="s">
        <v>6702</v>
      </c>
      <c r="H298" s="948" t="s">
        <v>17145</v>
      </c>
      <c r="I298" s="948" t="s">
        <v>17146</v>
      </c>
      <c r="J298" s="948" t="s">
        <v>12899</v>
      </c>
      <c r="K298" s="943" t="s">
        <v>17146</v>
      </c>
      <c r="L298" s="958" t="s">
        <v>6703</v>
      </c>
      <c r="M298" s="1293" t="s">
        <v>17147</v>
      </c>
      <c r="N298" s="945" t="s">
        <v>12888</v>
      </c>
      <c r="O298" s="946" t="s">
        <v>11350</v>
      </c>
      <c r="P298" s="945" t="s">
        <v>12888</v>
      </c>
      <c r="Q298" s="955">
        <v>2100</v>
      </c>
      <c r="R298" s="955">
        <v>1190</v>
      </c>
      <c r="S298" s="955">
        <v>117</v>
      </c>
      <c r="T298" s="996">
        <v>100</v>
      </c>
      <c r="U298" s="955" t="s">
        <v>6704</v>
      </c>
      <c r="V298" s="955">
        <v>17</v>
      </c>
      <c r="W298" s="955">
        <v>43</v>
      </c>
      <c r="X298" s="960" t="s">
        <v>401</v>
      </c>
      <c r="Y298" s="955">
        <v>50</v>
      </c>
      <c r="Z298" s="955">
        <v>15</v>
      </c>
      <c r="AA298" s="955">
        <v>800</v>
      </c>
      <c r="AB298" s="955">
        <v>27</v>
      </c>
      <c r="AC298" s="955">
        <v>33</v>
      </c>
      <c r="AD298" s="902" t="s">
        <v>11350</v>
      </c>
      <c r="AE298" s="902">
        <v>60</v>
      </c>
      <c r="AF298" s="1294" t="s">
        <v>6705</v>
      </c>
      <c r="AG298" s="947">
        <v>6</v>
      </c>
      <c r="AH298" s="947">
        <v>130</v>
      </c>
      <c r="AI298" s="1295" t="s">
        <v>11350</v>
      </c>
      <c r="AJ298" s="1295" t="s">
        <v>11350</v>
      </c>
      <c r="AK298" s="987" t="s">
        <v>396</v>
      </c>
      <c r="AL298" s="948">
        <v>2</v>
      </c>
      <c r="AM298" s="987">
        <v>2</v>
      </c>
      <c r="AN298" s="1296" t="s">
        <v>11350</v>
      </c>
      <c r="AO298" s="987" t="s">
        <v>11350</v>
      </c>
      <c r="AP298" s="987" t="s">
        <v>11350</v>
      </c>
      <c r="AQ298" s="987">
        <v>365</v>
      </c>
      <c r="AR298" s="987" t="s">
        <v>17046</v>
      </c>
      <c r="AS298" s="987" t="s">
        <v>17046</v>
      </c>
      <c r="AT298" s="1296" t="s">
        <v>11350</v>
      </c>
      <c r="AU298" s="990">
        <v>7200</v>
      </c>
      <c r="AV298" s="1049">
        <v>19.726027397260275</v>
      </c>
      <c r="AW298" s="899" t="s">
        <v>11350</v>
      </c>
      <c r="AX298" s="899" t="s">
        <v>11350</v>
      </c>
      <c r="AY298" s="899" t="s">
        <v>11350</v>
      </c>
      <c r="AZ298" s="899" t="s">
        <v>11350</v>
      </c>
      <c r="BA298" s="899" t="s">
        <v>11350</v>
      </c>
      <c r="BB298" s="1297" t="s">
        <v>11350</v>
      </c>
      <c r="BC298" s="1297" t="s">
        <v>11350</v>
      </c>
      <c r="BD298" s="1296" t="s">
        <v>11350</v>
      </c>
      <c r="BE298" s="1298" t="s">
        <v>364</v>
      </c>
      <c r="BF298" s="955" t="s">
        <v>11350</v>
      </c>
      <c r="BG298" s="955" t="s">
        <v>11350</v>
      </c>
      <c r="BH298" s="955" t="s">
        <v>11350</v>
      </c>
      <c r="BI298" s="955" t="s">
        <v>11350</v>
      </c>
      <c r="BJ298" s="955" t="s">
        <v>11350</v>
      </c>
      <c r="BK298" s="1296" t="s">
        <v>11350</v>
      </c>
      <c r="BL298" s="1296" t="s">
        <v>11350</v>
      </c>
      <c r="BM298" s="1296" t="s">
        <v>11350</v>
      </c>
      <c r="BN298" s="1298" t="s">
        <v>11350</v>
      </c>
      <c r="BO298" s="1296" t="s">
        <v>11350</v>
      </c>
      <c r="BP298" s="1296" t="s">
        <v>11350</v>
      </c>
      <c r="BQ298" s="1296" t="s">
        <v>11350</v>
      </c>
      <c r="BR298" s="1296" t="s">
        <v>11350</v>
      </c>
      <c r="BS298" s="1296" t="s">
        <v>11350</v>
      </c>
      <c r="BT298" s="1296" t="s">
        <v>11350</v>
      </c>
      <c r="BU298" s="1296" t="s">
        <v>11350</v>
      </c>
      <c r="BV298" s="1296" t="s">
        <v>11350</v>
      </c>
      <c r="BW298" s="1301" t="s">
        <v>11350</v>
      </c>
      <c r="BX298" s="1296" t="s">
        <v>11350</v>
      </c>
      <c r="BY298" s="987">
        <v>3</v>
      </c>
      <c r="BZ298" s="987" t="s">
        <v>11350</v>
      </c>
      <c r="CA298" s="987" t="s">
        <v>11350</v>
      </c>
      <c r="CB298" s="987">
        <v>3</v>
      </c>
      <c r="CC298" s="987" t="s">
        <v>11350</v>
      </c>
    </row>
    <row r="299" spans="1:81" s="6" customFormat="1" ht="16.5" customHeight="1">
      <c r="A299" s="144">
        <v>229</v>
      </c>
      <c r="B299" s="948" t="s">
        <v>179</v>
      </c>
      <c r="C299" s="948" t="s">
        <v>193</v>
      </c>
      <c r="D299" s="948" t="s">
        <v>32</v>
      </c>
      <c r="E299" s="948" t="s">
        <v>5507</v>
      </c>
      <c r="F299" s="948" t="s">
        <v>6706</v>
      </c>
      <c r="G299" s="1003" t="s">
        <v>6707</v>
      </c>
      <c r="H299" s="948" t="s">
        <v>17148</v>
      </c>
      <c r="I299" s="948" t="s">
        <v>17149</v>
      </c>
      <c r="J299" s="948" t="s">
        <v>12899</v>
      </c>
      <c r="K299" s="943" t="s">
        <v>17150</v>
      </c>
      <c r="L299" s="943" t="s">
        <v>6708</v>
      </c>
      <c r="M299" s="925" t="s">
        <v>17151</v>
      </c>
      <c r="N299" s="1260" t="s">
        <v>12888</v>
      </c>
      <c r="O299" s="1260" t="s">
        <v>11350</v>
      </c>
      <c r="P299" s="1059" t="s">
        <v>12888</v>
      </c>
      <c r="Q299" s="902">
        <v>701</v>
      </c>
      <c r="R299" s="902">
        <v>206</v>
      </c>
      <c r="S299" s="902">
        <v>206</v>
      </c>
      <c r="T299" s="959">
        <v>206</v>
      </c>
      <c r="U299" s="902" t="s">
        <v>11350</v>
      </c>
      <c r="V299" s="902" t="s">
        <v>11350</v>
      </c>
      <c r="W299" s="902">
        <v>33</v>
      </c>
      <c r="X299" s="900" t="s">
        <v>11350</v>
      </c>
      <c r="Y299" s="902" t="s">
        <v>11350</v>
      </c>
      <c r="Z299" s="902" t="s">
        <v>11350</v>
      </c>
      <c r="AA299" s="902" t="s">
        <v>11350</v>
      </c>
      <c r="AB299" s="902">
        <v>33</v>
      </c>
      <c r="AC299" s="902" t="s">
        <v>11350</v>
      </c>
      <c r="AD299" s="902" t="s">
        <v>11350</v>
      </c>
      <c r="AE299" s="902">
        <v>11</v>
      </c>
      <c r="AF299" s="926" t="s">
        <v>5792</v>
      </c>
      <c r="AG299" s="907" t="s">
        <v>11350</v>
      </c>
      <c r="AH299" s="907">
        <v>100</v>
      </c>
      <c r="AI299" s="948" t="s">
        <v>11350</v>
      </c>
      <c r="AJ299" s="948" t="s">
        <v>11350</v>
      </c>
      <c r="AK299" s="948" t="s">
        <v>890</v>
      </c>
      <c r="AL299" s="948">
        <v>2</v>
      </c>
      <c r="AM299" s="948">
        <v>2</v>
      </c>
      <c r="AN299" s="948" t="s">
        <v>11350</v>
      </c>
      <c r="AO299" s="948" t="s">
        <v>11350</v>
      </c>
      <c r="AP299" s="948" t="s">
        <v>11350</v>
      </c>
      <c r="AQ299" s="948">
        <v>365</v>
      </c>
      <c r="AR299" s="941" t="s">
        <v>16168</v>
      </c>
      <c r="AS299" s="941" t="s">
        <v>16168</v>
      </c>
      <c r="AT299" s="948" t="s">
        <v>11350</v>
      </c>
      <c r="AU299" s="899">
        <v>10000</v>
      </c>
      <c r="AV299" s="1049">
        <v>27.397260273972602</v>
      </c>
      <c r="AW299" s="899" t="s">
        <v>11350</v>
      </c>
      <c r="AX299" s="899" t="s">
        <v>11350</v>
      </c>
      <c r="AY299" s="899" t="s">
        <v>11350</v>
      </c>
      <c r="AZ299" s="899" t="s">
        <v>11350</v>
      </c>
      <c r="BA299" s="899" t="s">
        <v>11350</v>
      </c>
      <c r="BB299" s="950" t="s">
        <v>11350</v>
      </c>
      <c r="BC299" s="950" t="s">
        <v>11350</v>
      </c>
      <c r="BD299" s="950" t="s">
        <v>11350</v>
      </c>
      <c r="BE299" s="1302" t="s">
        <v>364</v>
      </c>
      <c r="BF299" s="902" t="s">
        <v>11350</v>
      </c>
      <c r="BG299" s="902" t="s">
        <v>11350</v>
      </c>
      <c r="BH299" s="902" t="s">
        <v>11350</v>
      </c>
      <c r="BI299" s="902" t="s">
        <v>11350</v>
      </c>
      <c r="BJ299" s="902" t="s">
        <v>11350</v>
      </c>
      <c r="BK299" s="950" t="s">
        <v>11350</v>
      </c>
      <c r="BL299" s="950" t="s">
        <v>11350</v>
      </c>
      <c r="BM299" s="1302" t="s">
        <v>11350</v>
      </c>
      <c r="BN299" s="1302" t="s">
        <v>364</v>
      </c>
      <c r="BO299" s="948" t="s">
        <v>11350</v>
      </c>
      <c r="BP299" s="948" t="s">
        <v>11350</v>
      </c>
      <c r="BQ299" s="948" t="s">
        <v>11350</v>
      </c>
      <c r="BR299" s="948" t="s">
        <v>11350</v>
      </c>
      <c r="BS299" s="948" t="s">
        <v>11350</v>
      </c>
      <c r="BT299" s="948" t="s">
        <v>11350</v>
      </c>
      <c r="BU299" s="948" t="s">
        <v>11350</v>
      </c>
      <c r="BV299" s="948" t="s">
        <v>11350</v>
      </c>
      <c r="BW299" s="1303" t="s">
        <v>11350</v>
      </c>
      <c r="BX299" s="948" t="s">
        <v>11350</v>
      </c>
      <c r="BY299" s="948">
        <v>1</v>
      </c>
      <c r="BZ299" s="948" t="s">
        <v>11350</v>
      </c>
      <c r="CA299" s="948" t="s">
        <v>11350</v>
      </c>
      <c r="CB299" s="948" t="s">
        <v>11350</v>
      </c>
      <c r="CC299" s="948" t="s">
        <v>11350</v>
      </c>
    </row>
    <row r="300" spans="1:81" s="12" customFormat="1" ht="16.5" customHeight="1">
      <c r="A300" s="144">
        <v>230</v>
      </c>
      <c r="B300" s="901" t="s">
        <v>179</v>
      </c>
      <c r="C300" s="901" t="s">
        <v>192</v>
      </c>
      <c r="D300" s="901" t="s">
        <v>32</v>
      </c>
      <c r="E300" s="901" t="s">
        <v>5507</v>
      </c>
      <c r="F300" s="901" t="s">
        <v>6709</v>
      </c>
      <c r="G300" s="1045" t="s">
        <v>6710</v>
      </c>
      <c r="H300" s="901" t="s">
        <v>17152</v>
      </c>
      <c r="I300" s="901" t="s">
        <v>14938</v>
      </c>
      <c r="J300" s="901" t="s">
        <v>12899</v>
      </c>
      <c r="K300" s="1046" t="s">
        <v>14938</v>
      </c>
      <c r="L300" s="1046" t="s">
        <v>6711</v>
      </c>
      <c r="M300" s="925" t="s">
        <v>17153</v>
      </c>
      <c r="N300" s="1059" t="s">
        <v>12899</v>
      </c>
      <c r="O300" s="1059" t="s">
        <v>357</v>
      </c>
      <c r="P300" s="1059" t="s">
        <v>12899</v>
      </c>
      <c r="Q300" s="902">
        <v>9917</v>
      </c>
      <c r="R300" s="902">
        <v>905</v>
      </c>
      <c r="S300" s="902">
        <v>812</v>
      </c>
      <c r="T300" s="959">
        <v>430</v>
      </c>
      <c r="U300" s="902" t="s">
        <v>370</v>
      </c>
      <c r="V300" s="902">
        <v>382</v>
      </c>
      <c r="W300" s="902">
        <v>25</v>
      </c>
      <c r="X300" s="900" t="s">
        <v>401</v>
      </c>
      <c r="Y300" s="902">
        <v>56</v>
      </c>
      <c r="Z300" s="902" t="s">
        <v>11350</v>
      </c>
      <c r="AA300" s="902">
        <v>15000</v>
      </c>
      <c r="AB300" s="902">
        <v>44</v>
      </c>
      <c r="AC300" s="902" t="s">
        <v>11350</v>
      </c>
      <c r="AD300" s="902" t="s">
        <v>11350</v>
      </c>
      <c r="AE300" s="902">
        <v>15</v>
      </c>
      <c r="AF300" s="926" t="s">
        <v>6712</v>
      </c>
      <c r="AG300" s="907">
        <v>18000</v>
      </c>
      <c r="AH300" s="907">
        <v>18000</v>
      </c>
      <c r="AI300" s="901" t="s">
        <v>11350</v>
      </c>
      <c r="AJ300" s="901" t="s">
        <v>11350</v>
      </c>
      <c r="AK300" s="901" t="s">
        <v>890</v>
      </c>
      <c r="AL300" s="901">
        <v>6</v>
      </c>
      <c r="AM300" s="901">
        <v>1</v>
      </c>
      <c r="AN300" s="901">
        <v>2</v>
      </c>
      <c r="AO300" s="901">
        <v>3</v>
      </c>
      <c r="AP300" s="901" t="s">
        <v>11350</v>
      </c>
      <c r="AQ300" s="901">
        <v>300</v>
      </c>
      <c r="AR300" s="901" t="s">
        <v>16168</v>
      </c>
      <c r="AS300" s="901" t="s">
        <v>16168</v>
      </c>
      <c r="AT300" s="901" t="s">
        <v>1876</v>
      </c>
      <c r="AU300" s="899">
        <v>900</v>
      </c>
      <c r="AV300" s="1049">
        <v>3</v>
      </c>
      <c r="AW300" s="899" t="s">
        <v>11350</v>
      </c>
      <c r="AX300" s="899" t="s">
        <v>11350</v>
      </c>
      <c r="AY300" s="899" t="s">
        <v>11350</v>
      </c>
      <c r="AZ300" s="899" t="s">
        <v>11350</v>
      </c>
      <c r="BA300" s="899" t="s">
        <v>11350</v>
      </c>
      <c r="BB300" s="900" t="s">
        <v>11350</v>
      </c>
      <c r="BC300" s="900" t="s">
        <v>11350</v>
      </c>
      <c r="BD300" s="900" t="s">
        <v>11350</v>
      </c>
      <c r="BE300" s="1012" t="s">
        <v>364</v>
      </c>
      <c r="BF300" s="902" t="s">
        <v>11350</v>
      </c>
      <c r="BG300" s="902" t="s">
        <v>11350</v>
      </c>
      <c r="BH300" s="902" t="s">
        <v>11350</v>
      </c>
      <c r="BI300" s="902" t="s">
        <v>11350</v>
      </c>
      <c r="BJ300" s="902" t="s">
        <v>11350</v>
      </c>
      <c r="BK300" s="900" t="s">
        <v>11350</v>
      </c>
      <c r="BL300" s="900" t="s">
        <v>11350</v>
      </c>
      <c r="BM300" s="1012" t="s">
        <v>11350</v>
      </c>
      <c r="BN300" s="1012" t="s">
        <v>364</v>
      </c>
      <c r="BO300" s="901" t="s">
        <v>11350</v>
      </c>
      <c r="BP300" s="901" t="s">
        <v>11350</v>
      </c>
      <c r="BQ300" s="901" t="s">
        <v>11350</v>
      </c>
      <c r="BR300" s="901" t="s">
        <v>11350</v>
      </c>
      <c r="BS300" s="901" t="s">
        <v>11350</v>
      </c>
      <c r="BT300" s="901" t="s">
        <v>11350</v>
      </c>
      <c r="BU300" s="901" t="s">
        <v>11350</v>
      </c>
      <c r="BV300" s="901" t="s">
        <v>11350</v>
      </c>
      <c r="BW300" s="924" t="s">
        <v>11350</v>
      </c>
      <c r="BX300" s="901" t="s">
        <v>11350</v>
      </c>
      <c r="BY300" s="913">
        <v>2</v>
      </c>
      <c r="BZ300" s="901" t="s">
        <v>11350</v>
      </c>
      <c r="CA300" s="901">
        <v>1</v>
      </c>
      <c r="CB300" s="901" t="s">
        <v>11350</v>
      </c>
      <c r="CC300" s="901" t="s">
        <v>11350</v>
      </c>
    </row>
    <row r="301" spans="1:81" s="6" customFormat="1" ht="16.5" customHeight="1">
      <c r="A301" s="144">
        <v>231</v>
      </c>
      <c r="B301" s="998" t="s">
        <v>179</v>
      </c>
      <c r="C301" s="998" t="s">
        <v>186</v>
      </c>
      <c r="D301" s="998" t="s">
        <v>32</v>
      </c>
      <c r="E301" s="998" t="s">
        <v>5507</v>
      </c>
      <c r="F301" s="998" t="s">
        <v>6713</v>
      </c>
      <c r="G301" s="1304" t="s">
        <v>6714</v>
      </c>
      <c r="H301" s="1169" t="s">
        <v>17154</v>
      </c>
      <c r="I301" s="1169" t="s">
        <v>15192</v>
      </c>
      <c r="J301" s="901" t="s">
        <v>12899</v>
      </c>
      <c r="K301" s="1169" t="s">
        <v>17155</v>
      </c>
      <c r="L301" s="1305" t="s">
        <v>6715</v>
      </c>
      <c r="M301" s="1306" t="s">
        <v>17156</v>
      </c>
      <c r="N301" s="946" t="s">
        <v>12888</v>
      </c>
      <c r="O301" s="945" t="s">
        <v>11350</v>
      </c>
      <c r="P301" s="946" t="s">
        <v>12899</v>
      </c>
      <c r="Q301" s="902">
        <v>396</v>
      </c>
      <c r="R301" s="902">
        <v>245</v>
      </c>
      <c r="S301" s="902">
        <v>225</v>
      </c>
      <c r="T301" s="959">
        <v>115</v>
      </c>
      <c r="U301" s="902" t="s">
        <v>7171</v>
      </c>
      <c r="V301" s="902">
        <v>110</v>
      </c>
      <c r="W301" s="902">
        <v>30</v>
      </c>
      <c r="X301" s="900" t="s">
        <v>401</v>
      </c>
      <c r="Y301" s="902">
        <v>115</v>
      </c>
      <c r="Z301" s="902" t="s">
        <v>11350</v>
      </c>
      <c r="AA301" s="902" t="s">
        <v>11350</v>
      </c>
      <c r="AB301" s="902">
        <v>10</v>
      </c>
      <c r="AC301" s="902" t="s">
        <v>11350</v>
      </c>
      <c r="AD301" s="902" t="s">
        <v>11350</v>
      </c>
      <c r="AE301" s="902">
        <v>6</v>
      </c>
      <c r="AF301" s="1307" t="s">
        <v>6716</v>
      </c>
      <c r="AG301" s="907">
        <v>30</v>
      </c>
      <c r="AH301" s="907">
        <v>170</v>
      </c>
      <c r="AI301" s="1017" t="s">
        <v>11350</v>
      </c>
      <c r="AJ301" s="1017" t="s">
        <v>11350</v>
      </c>
      <c r="AK301" s="1308" t="s">
        <v>523</v>
      </c>
      <c r="AL301" s="1308">
        <v>9</v>
      </c>
      <c r="AM301" s="1308">
        <v>2</v>
      </c>
      <c r="AN301" s="1308">
        <v>3</v>
      </c>
      <c r="AO301" s="1308">
        <v>3</v>
      </c>
      <c r="AP301" s="1308">
        <v>1</v>
      </c>
      <c r="AQ301" s="1309">
        <v>280</v>
      </c>
      <c r="AR301" s="948" t="s">
        <v>16164</v>
      </c>
      <c r="AS301" s="948" t="s">
        <v>16164</v>
      </c>
      <c r="AT301" s="998" t="s">
        <v>3870</v>
      </c>
      <c r="AU301" s="899">
        <v>4200</v>
      </c>
      <c r="AV301" s="1049">
        <v>15</v>
      </c>
      <c r="AW301" s="949" t="s">
        <v>11350</v>
      </c>
      <c r="AX301" s="949" t="s">
        <v>11350</v>
      </c>
      <c r="AY301" s="949" t="s">
        <v>11350</v>
      </c>
      <c r="AZ301" s="949" t="s">
        <v>11350</v>
      </c>
      <c r="BA301" s="949" t="s">
        <v>11350</v>
      </c>
      <c r="BB301" s="1258" t="s">
        <v>11350</v>
      </c>
      <c r="BC301" s="1258" t="s">
        <v>11350</v>
      </c>
      <c r="BD301" s="1258" t="s">
        <v>11350</v>
      </c>
      <c r="BE301" s="1310" t="s">
        <v>364</v>
      </c>
      <c r="BF301" s="907" t="s">
        <v>11350</v>
      </c>
      <c r="BG301" s="907" t="s">
        <v>11350</v>
      </c>
      <c r="BH301" s="907" t="s">
        <v>11350</v>
      </c>
      <c r="BI301" s="907" t="s">
        <v>11350</v>
      </c>
      <c r="BJ301" s="907" t="s">
        <v>11350</v>
      </c>
      <c r="BK301" s="1258" t="s">
        <v>11350</v>
      </c>
      <c r="BL301" s="1258" t="s">
        <v>11350</v>
      </c>
      <c r="BM301" s="1258" t="s">
        <v>11350</v>
      </c>
      <c r="BN301" s="1258" t="s">
        <v>11350</v>
      </c>
      <c r="BO301" s="998" t="s">
        <v>11350</v>
      </c>
      <c r="BP301" s="998" t="s">
        <v>11350</v>
      </c>
      <c r="BQ301" s="998" t="s">
        <v>11350</v>
      </c>
      <c r="BR301" s="998" t="s">
        <v>11350</v>
      </c>
      <c r="BS301" s="998" t="s">
        <v>11350</v>
      </c>
      <c r="BT301" s="998" t="s">
        <v>11350</v>
      </c>
      <c r="BU301" s="998" t="s">
        <v>11350</v>
      </c>
      <c r="BV301" s="998" t="s">
        <v>11350</v>
      </c>
      <c r="BW301" s="1000" t="s">
        <v>11350</v>
      </c>
      <c r="BX301" s="998" t="s">
        <v>11350</v>
      </c>
      <c r="BY301" s="998">
        <v>1</v>
      </c>
      <c r="BZ301" s="998" t="s">
        <v>11350</v>
      </c>
      <c r="CA301" s="998" t="s">
        <v>11350</v>
      </c>
      <c r="CB301" s="998" t="s">
        <v>11350</v>
      </c>
      <c r="CC301" s="998" t="s">
        <v>11350</v>
      </c>
    </row>
    <row r="302" spans="1:81" s="12" customFormat="1" ht="16.5" customHeight="1">
      <c r="A302" s="144">
        <v>232</v>
      </c>
      <c r="B302" s="901" t="s">
        <v>179</v>
      </c>
      <c r="C302" s="901" t="s">
        <v>190</v>
      </c>
      <c r="D302" s="901" t="s">
        <v>32</v>
      </c>
      <c r="E302" s="913" t="s">
        <v>5507</v>
      </c>
      <c r="F302" s="913" t="s">
        <v>6717</v>
      </c>
      <c r="G302" s="1060" t="s">
        <v>6718</v>
      </c>
      <c r="H302" s="913" t="s">
        <v>17157</v>
      </c>
      <c r="I302" s="913" t="s">
        <v>17158</v>
      </c>
      <c r="J302" s="901" t="s">
        <v>12899</v>
      </c>
      <c r="K302" s="913" t="s">
        <v>17159</v>
      </c>
      <c r="L302" s="1061" t="s">
        <v>6719</v>
      </c>
      <c r="M302" s="1311" t="s">
        <v>17160</v>
      </c>
      <c r="N302" s="1048" t="s">
        <v>12888</v>
      </c>
      <c r="O302" s="1048" t="s">
        <v>11350</v>
      </c>
      <c r="P302" s="1048" t="s">
        <v>12888</v>
      </c>
      <c r="Q302" s="1049">
        <v>302</v>
      </c>
      <c r="R302" s="1049">
        <v>540</v>
      </c>
      <c r="S302" s="1049">
        <v>137</v>
      </c>
      <c r="T302" s="1085" t="s">
        <v>11350</v>
      </c>
      <c r="U302" s="1049" t="s">
        <v>11350</v>
      </c>
      <c r="V302" s="1049">
        <v>137</v>
      </c>
      <c r="W302" s="1049">
        <v>16</v>
      </c>
      <c r="X302" s="1062" t="s">
        <v>11350</v>
      </c>
      <c r="Y302" s="1049">
        <v>71</v>
      </c>
      <c r="Z302" s="1049" t="s">
        <v>11350</v>
      </c>
      <c r="AA302" s="1049" t="s">
        <v>11350</v>
      </c>
      <c r="AB302" s="1049">
        <v>58</v>
      </c>
      <c r="AC302" s="1049" t="s">
        <v>11350</v>
      </c>
      <c r="AD302" s="902" t="s">
        <v>11350</v>
      </c>
      <c r="AE302" s="902" t="s">
        <v>11350</v>
      </c>
      <c r="AF302" s="1086" t="s">
        <v>6720</v>
      </c>
      <c r="AG302" s="1087">
        <v>131</v>
      </c>
      <c r="AH302" s="1087">
        <v>131</v>
      </c>
      <c r="AI302" s="913" t="s">
        <v>11350</v>
      </c>
      <c r="AJ302" s="913" t="s">
        <v>11350</v>
      </c>
      <c r="AK302" s="913" t="s">
        <v>396</v>
      </c>
      <c r="AL302" s="901">
        <v>6</v>
      </c>
      <c r="AM302" s="913" t="s">
        <v>11350</v>
      </c>
      <c r="AN302" s="913">
        <v>3</v>
      </c>
      <c r="AO302" s="913">
        <v>2</v>
      </c>
      <c r="AP302" s="913">
        <v>1</v>
      </c>
      <c r="AQ302" s="913">
        <v>277</v>
      </c>
      <c r="AR302" s="913" t="s">
        <v>16164</v>
      </c>
      <c r="AS302" s="913" t="s">
        <v>16164</v>
      </c>
      <c r="AT302" s="913" t="s">
        <v>772</v>
      </c>
      <c r="AU302" s="899">
        <v>2740</v>
      </c>
      <c r="AV302" s="1049">
        <v>9.8916967509025273</v>
      </c>
      <c r="AW302" s="1028" t="s">
        <v>11350</v>
      </c>
      <c r="AX302" s="1028" t="s">
        <v>11350</v>
      </c>
      <c r="AY302" s="1028" t="s">
        <v>11350</v>
      </c>
      <c r="AZ302" s="1028" t="s">
        <v>11350</v>
      </c>
      <c r="BA302" s="1028" t="s">
        <v>11350</v>
      </c>
      <c r="BB302" s="984" t="s">
        <v>11350</v>
      </c>
      <c r="BC302" s="984" t="s">
        <v>11350</v>
      </c>
      <c r="BD302" s="1050" t="s">
        <v>11350</v>
      </c>
      <c r="BE302" s="1050" t="s">
        <v>364</v>
      </c>
      <c r="BF302" s="982" t="s">
        <v>11350</v>
      </c>
      <c r="BG302" s="982" t="s">
        <v>11350</v>
      </c>
      <c r="BH302" s="982" t="s">
        <v>11350</v>
      </c>
      <c r="BI302" s="982" t="s">
        <v>11350</v>
      </c>
      <c r="BJ302" s="982" t="s">
        <v>11350</v>
      </c>
      <c r="BK302" s="984" t="s">
        <v>11350</v>
      </c>
      <c r="BL302" s="984" t="s">
        <v>11350</v>
      </c>
      <c r="BM302" s="1050" t="s">
        <v>11350</v>
      </c>
      <c r="BN302" s="1050" t="s">
        <v>364</v>
      </c>
      <c r="BO302" s="913" t="s">
        <v>11350</v>
      </c>
      <c r="BP302" s="913" t="s">
        <v>11350</v>
      </c>
      <c r="BQ302" s="913" t="s">
        <v>11350</v>
      </c>
      <c r="BR302" s="901" t="s">
        <v>11350</v>
      </c>
      <c r="BS302" s="901" t="s">
        <v>11350</v>
      </c>
      <c r="BT302" s="901" t="s">
        <v>11350</v>
      </c>
      <c r="BU302" s="901" t="s">
        <v>11350</v>
      </c>
      <c r="BV302" s="901" t="s">
        <v>11350</v>
      </c>
      <c r="BW302" s="924" t="s">
        <v>11350</v>
      </c>
      <c r="BX302" s="901" t="s">
        <v>11350</v>
      </c>
      <c r="BY302" s="913">
        <v>1</v>
      </c>
      <c r="BZ302" s="913">
        <v>1</v>
      </c>
      <c r="CA302" s="913" t="s">
        <v>11350</v>
      </c>
      <c r="CB302" s="913">
        <v>1</v>
      </c>
      <c r="CC302" s="913">
        <v>3</v>
      </c>
    </row>
    <row r="303" spans="1:81" s="12" customFormat="1" ht="16.5" customHeight="1">
      <c r="A303" s="144">
        <v>233</v>
      </c>
      <c r="B303" s="901" t="s">
        <v>179</v>
      </c>
      <c r="C303" s="901" t="s">
        <v>192</v>
      </c>
      <c r="D303" s="901" t="s">
        <v>32</v>
      </c>
      <c r="E303" s="901" t="s">
        <v>5507</v>
      </c>
      <c r="F303" s="901" t="s">
        <v>6721</v>
      </c>
      <c r="G303" s="1045" t="s">
        <v>6722</v>
      </c>
      <c r="H303" s="901" t="s">
        <v>17161</v>
      </c>
      <c r="I303" s="901" t="s">
        <v>14193</v>
      </c>
      <c r="J303" s="901" t="s">
        <v>12899</v>
      </c>
      <c r="K303" s="1046" t="s">
        <v>16468</v>
      </c>
      <c r="L303" s="1046" t="s">
        <v>6723</v>
      </c>
      <c r="M303" s="925" t="s">
        <v>17162</v>
      </c>
      <c r="N303" s="1059" t="s">
        <v>12888</v>
      </c>
      <c r="O303" s="1059" t="s">
        <v>11350</v>
      </c>
      <c r="P303" s="1059" t="s">
        <v>12888</v>
      </c>
      <c r="Q303" s="902">
        <v>1885</v>
      </c>
      <c r="R303" s="902">
        <v>1039</v>
      </c>
      <c r="S303" s="902">
        <v>713</v>
      </c>
      <c r="T303" s="959">
        <v>387</v>
      </c>
      <c r="U303" s="902" t="s">
        <v>672</v>
      </c>
      <c r="V303" s="902">
        <v>326</v>
      </c>
      <c r="W303" s="902">
        <v>33</v>
      </c>
      <c r="X303" s="900" t="s">
        <v>401</v>
      </c>
      <c r="Y303" s="902" t="s">
        <v>11350</v>
      </c>
      <c r="Z303" s="902" t="s">
        <v>11350</v>
      </c>
      <c r="AA303" s="902" t="s">
        <v>11350</v>
      </c>
      <c r="AB303" s="902">
        <v>90</v>
      </c>
      <c r="AC303" s="902" t="s">
        <v>11350</v>
      </c>
      <c r="AD303" s="902" t="s">
        <v>11350</v>
      </c>
      <c r="AE303" s="902">
        <v>20</v>
      </c>
      <c r="AF303" s="926" t="s">
        <v>6724</v>
      </c>
      <c r="AG303" s="907">
        <v>210</v>
      </c>
      <c r="AH303" s="907">
        <v>210</v>
      </c>
      <c r="AI303" s="901" t="s">
        <v>11350</v>
      </c>
      <c r="AJ303" s="901" t="s">
        <v>11350</v>
      </c>
      <c r="AK303" s="901" t="s">
        <v>477</v>
      </c>
      <c r="AL303" s="901">
        <v>1</v>
      </c>
      <c r="AM303" s="901" t="s">
        <v>11350</v>
      </c>
      <c r="AN303" s="901">
        <v>1</v>
      </c>
      <c r="AO303" s="901" t="s">
        <v>11350</v>
      </c>
      <c r="AP303" s="901" t="s">
        <v>11350</v>
      </c>
      <c r="AQ303" s="901">
        <v>300</v>
      </c>
      <c r="AR303" s="901" t="s">
        <v>16164</v>
      </c>
      <c r="AS303" s="901" t="s">
        <v>16164</v>
      </c>
      <c r="AT303" s="901" t="s">
        <v>1876</v>
      </c>
      <c r="AU303" s="899">
        <v>400</v>
      </c>
      <c r="AV303" s="1049">
        <v>1.3333333333333333</v>
      </c>
      <c r="AW303" s="899" t="s">
        <v>11350</v>
      </c>
      <c r="AX303" s="899" t="s">
        <v>11350</v>
      </c>
      <c r="AY303" s="899" t="s">
        <v>11350</v>
      </c>
      <c r="AZ303" s="899" t="s">
        <v>11350</v>
      </c>
      <c r="BA303" s="899" t="s">
        <v>11350</v>
      </c>
      <c r="BB303" s="900" t="s">
        <v>11350</v>
      </c>
      <c r="BC303" s="900" t="s">
        <v>11350</v>
      </c>
      <c r="BD303" s="900" t="s">
        <v>11350</v>
      </c>
      <c r="BE303" s="1012" t="s">
        <v>364</v>
      </c>
      <c r="BF303" s="902" t="s">
        <v>11350</v>
      </c>
      <c r="BG303" s="902" t="s">
        <v>11350</v>
      </c>
      <c r="BH303" s="902" t="s">
        <v>11350</v>
      </c>
      <c r="BI303" s="902" t="s">
        <v>11350</v>
      </c>
      <c r="BJ303" s="902" t="s">
        <v>11350</v>
      </c>
      <c r="BK303" s="900" t="s">
        <v>11350</v>
      </c>
      <c r="BL303" s="900" t="s">
        <v>11350</v>
      </c>
      <c r="BM303" s="1012" t="s">
        <v>11350</v>
      </c>
      <c r="BN303" s="1012" t="s">
        <v>364</v>
      </c>
      <c r="BO303" s="901" t="s">
        <v>11350</v>
      </c>
      <c r="BP303" s="901" t="s">
        <v>11350</v>
      </c>
      <c r="BQ303" s="901" t="s">
        <v>11350</v>
      </c>
      <c r="BR303" s="901" t="s">
        <v>11350</v>
      </c>
      <c r="BS303" s="901" t="s">
        <v>11350</v>
      </c>
      <c r="BT303" s="901" t="s">
        <v>11350</v>
      </c>
      <c r="BU303" s="901" t="s">
        <v>11350</v>
      </c>
      <c r="BV303" s="901" t="s">
        <v>11350</v>
      </c>
      <c r="BW303" s="924" t="s">
        <v>11350</v>
      </c>
      <c r="BX303" s="901" t="s">
        <v>11350</v>
      </c>
      <c r="BY303" s="913">
        <v>1</v>
      </c>
      <c r="BZ303" s="901" t="s">
        <v>11350</v>
      </c>
      <c r="CA303" s="901" t="s">
        <v>11350</v>
      </c>
      <c r="CB303" s="901" t="s">
        <v>11350</v>
      </c>
      <c r="CC303" s="901" t="s">
        <v>11350</v>
      </c>
    </row>
    <row r="304" spans="1:81" s="6" customFormat="1" ht="16.5" customHeight="1">
      <c r="A304" s="144">
        <v>234</v>
      </c>
      <c r="B304" s="901" t="s">
        <v>179</v>
      </c>
      <c r="C304" s="901" t="s">
        <v>188</v>
      </c>
      <c r="D304" s="901" t="s">
        <v>32</v>
      </c>
      <c r="E304" s="901" t="s">
        <v>5507</v>
      </c>
      <c r="F304" s="901" t="s">
        <v>6725</v>
      </c>
      <c r="G304" s="1045" t="s">
        <v>6726</v>
      </c>
      <c r="H304" s="901" t="s">
        <v>17163</v>
      </c>
      <c r="I304" s="901" t="s">
        <v>17164</v>
      </c>
      <c r="J304" s="901" t="s">
        <v>12899</v>
      </c>
      <c r="K304" s="901" t="s">
        <v>17165</v>
      </c>
      <c r="L304" s="901" t="s">
        <v>6727</v>
      </c>
      <c r="M304" s="1311" t="s">
        <v>17166</v>
      </c>
      <c r="N304" s="1059" t="s">
        <v>12888</v>
      </c>
      <c r="O304" s="1059" t="s">
        <v>11350</v>
      </c>
      <c r="P304" s="1059" t="s">
        <v>12888</v>
      </c>
      <c r="Q304" s="1049">
        <v>3400</v>
      </c>
      <c r="R304" s="1049">
        <v>560</v>
      </c>
      <c r="S304" s="1049">
        <v>359</v>
      </c>
      <c r="T304" s="1085">
        <v>120</v>
      </c>
      <c r="U304" s="1049" t="s">
        <v>1393</v>
      </c>
      <c r="V304" s="1049">
        <v>239</v>
      </c>
      <c r="W304" s="1049">
        <v>196</v>
      </c>
      <c r="X304" s="1062" t="s">
        <v>359</v>
      </c>
      <c r="Y304" s="1049" t="s">
        <v>11350</v>
      </c>
      <c r="Z304" s="1049">
        <v>21.44</v>
      </c>
      <c r="AA304" s="1049">
        <v>220</v>
      </c>
      <c r="AB304" s="1049">
        <v>22.2</v>
      </c>
      <c r="AC304" s="1049">
        <v>21</v>
      </c>
      <c r="AD304" s="902" t="s">
        <v>11350</v>
      </c>
      <c r="AE304" s="902">
        <v>50</v>
      </c>
      <c r="AF304" s="1086" t="s">
        <v>6728</v>
      </c>
      <c r="AG304" s="1087">
        <v>1323</v>
      </c>
      <c r="AH304" s="1087">
        <v>1323</v>
      </c>
      <c r="AI304" s="1312" t="s">
        <v>6729</v>
      </c>
      <c r="AJ304" s="1312" t="s">
        <v>1183</v>
      </c>
      <c r="AK304" s="901" t="s">
        <v>396</v>
      </c>
      <c r="AL304" s="901">
        <v>6</v>
      </c>
      <c r="AM304" s="901">
        <v>3</v>
      </c>
      <c r="AN304" s="901">
        <v>1</v>
      </c>
      <c r="AO304" s="901">
        <v>2</v>
      </c>
      <c r="AP304" s="901" t="s">
        <v>11350</v>
      </c>
      <c r="AQ304" s="901">
        <v>260</v>
      </c>
      <c r="AR304" s="901" t="s">
        <v>16198</v>
      </c>
      <c r="AS304" s="901" t="s">
        <v>16198</v>
      </c>
      <c r="AT304" s="901" t="s">
        <v>3123</v>
      </c>
      <c r="AU304" s="899">
        <v>2500</v>
      </c>
      <c r="AV304" s="1049">
        <v>9.615384615384615</v>
      </c>
      <c r="AW304" s="1019">
        <v>2000</v>
      </c>
      <c r="AX304" s="899" t="s">
        <v>11350</v>
      </c>
      <c r="AY304" s="1019">
        <v>1000</v>
      </c>
      <c r="AZ304" s="1019">
        <v>1000</v>
      </c>
      <c r="BA304" s="1019">
        <v>2000</v>
      </c>
      <c r="BB304" s="1313">
        <v>30</v>
      </c>
      <c r="BC304" s="900" t="s">
        <v>11350</v>
      </c>
      <c r="BD304" s="1313" t="s">
        <v>6730</v>
      </c>
      <c r="BE304" s="1089" t="s">
        <v>6731</v>
      </c>
      <c r="BF304" s="1049">
        <v>2000</v>
      </c>
      <c r="BG304" s="902" t="s">
        <v>11350</v>
      </c>
      <c r="BH304" s="1049">
        <v>1000</v>
      </c>
      <c r="BI304" s="1049">
        <v>1000</v>
      </c>
      <c r="BJ304" s="1049">
        <v>1000</v>
      </c>
      <c r="BK304" s="1313">
        <v>30</v>
      </c>
      <c r="BL304" s="900" t="s">
        <v>11350</v>
      </c>
      <c r="BM304" s="1089" t="s">
        <v>6730</v>
      </c>
      <c r="BN304" s="1089" t="s">
        <v>6731</v>
      </c>
      <c r="BO304" s="901" t="s">
        <v>11350</v>
      </c>
      <c r="BP304" s="901" t="s">
        <v>11350</v>
      </c>
      <c r="BQ304" s="901" t="s">
        <v>11350</v>
      </c>
      <c r="BR304" s="901" t="s">
        <v>11350</v>
      </c>
      <c r="BS304" s="901" t="s">
        <v>11350</v>
      </c>
      <c r="BT304" s="901" t="s">
        <v>11350</v>
      </c>
      <c r="BU304" s="901" t="s">
        <v>11350</v>
      </c>
      <c r="BV304" s="901" t="s">
        <v>11350</v>
      </c>
      <c r="BW304" s="924" t="s">
        <v>11350</v>
      </c>
      <c r="BX304" s="901" t="s">
        <v>11350</v>
      </c>
      <c r="BY304" s="913">
        <v>2</v>
      </c>
      <c r="BZ304" s="901" t="s">
        <v>11350</v>
      </c>
      <c r="CA304" s="901" t="s">
        <v>11350</v>
      </c>
      <c r="CB304" s="913">
        <v>2</v>
      </c>
      <c r="CC304" s="901" t="s">
        <v>11350</v>
      </c>
    </row>
    <row r="305" spans="1:81" s="7" customFormat="1" ht="16.5" customHeight="1">
      <c r="A305" s="144">
        <v>235</v>
      </c>
      <c r="B305" s="901" t="s">
        <v>179</v>
      </c>
      <c r="C305" s="901" t="s">
        <v>186</v>
      </c>
      <c r="D305" s="901" t="s">
        <v>32</v>
      </c>
      <c r="E305" s="901" t="s">
        <v>5507</v>
      </c>
      <c r="F305" s="901" t="s">
        <v>6732</v>
      </c>
      <c r="G305" s="1045" t="s">
        <v>6733</v>
      </c>
      <c r="H305" s="1046" t="s">
        <v>17167</v>
      </c>
      <c r="I305" s="1059" t="s">
        <v>17093</v>
      </c>
      <c r="J305" s="901" t="s">
        <v>12899</v>
      </c>
      <c r="K305" s="901" t="s">
        <v>17093</v>
      </c>
      <c r="L305" s="1314" t="s">
        <v>6734</v>
      </c>
      <c r="M305" s="1315" t="s">
        <v>11350</v>
      </c>
      <c r="N305" s="1315" t="s">
        <v>12888</v>
      </c>
      <c r="O305" s="901" t="s">
        <v>11350</v>
      </c>
      <c r="P305" s="901" t="s">
        <v>12888</v>
      </c>
      <c r="Q305" s="902">
        <v>793.5</v>
      </c>
      <c r="R305" s="902">
        <v>207</v>
      </c>
      <c r="S305" s="902">
        <v>207</v>
      </c>
      <c r="T305" s="959">
        <v>207</v>
      </c>
      <c r="U305" s="902" t="s">
        <v>5838</v>
      </c>
      <c r="V305" s="902" t="s">
        <v>11350</v>
      </c>
      <c r="W305" s="902">
        <v>15</v>
      </c>
      <c r="X305" s="900" t="s">
        <v>401</v>
      </c>
      <c r="Y305" s="902" t="s">
        <v>11350</v>
      </c>
      <c r="Z305" s="902" t="s">
        <v>11350</v>
      </c>
      <c r="AA305" s="902" t="s">
        <v>11350</v>
      </c>
      <c r="AB305" s="902">
        <v>15</v>
      </c>
      <c r="AC305" s="902" t="s">
        <v>11350</v>
      </c>
      <c r="AD305" s="902" t="s">
        <v>11350</v>
      </c>
      <c r="AE305" s="902">
        <v>2</v>
      </c>
      <c r="AF305" s="1316" t="s">
        <v>6735</v>
      </c>
      <c r="AG305" s="907" t="s">
        <v>11350</v>
      </c>
      <c r="AH305" s="907">
        <v>80</v>
      </c>
      <c r="AI305" s="909" t="s">
        <v>11350</v>
      </c>
      <c r="AJ305" s="909" t="s">
        <v>11350</v>
      </c>
      <c r="AK305" s="909" t="s">
        <v>362</v>
      </c>
      <c r="AL305" s="909">
        <v>1</v>
      </c>
      <c r="AM305" s="909" t="s">
        <v>11350</v>
      </c>
      <c r="AN305" s="909" t="s">
        <v>11350</v>
      </c>
      <c r="AO305" s="909" t="s">
        <v>11350</v>
      </c>
      <c r="AP305" s="909">
        <v>1</v>
      </c>
      <c r="AQ305" s="909">
        <v>300</v>
      </c>
      <c r="AR305" s="925" t="s">
        <v>16164</v>
      </c>
      <c r="AS305" s="925" t="s">
        <v>16164</v>
      </c>
      <c r="AT305" s="925" t="s">
        <v>6613</v>
      </c>
      <c r="AU305" s="899">
        <v>4000</v>
      </c>
      <c r="AV305" s="1049">
        <v>13.333333333333334</v>
      </c>
      <c r="AW305" s="1097" t="s">
        <v>11350</v>
      </c>
      <c r="AX305" s="1097" t="s">
        <v>11350</v>
      </c>
      <c r="AY305" s="1097" t="s">
        <v>11350</v>
      </c>
      <c r="AZ305" s="1097" t="s">
        <v>11350</v>
      </c>
      <c r="BA305" s="1097" t="s">
        <v>11350</v>
      </c>
      <c r="BB305" s="925" t="s">
        <v>11350</v>
      </c>
      <c r="BC305" s="925" t="s">
        <v>11350</v>
      </c>
      <c r="BD305" s="925" t="s">
        <v>11350</v>
      </c>
      <c r="BE305" s="925" t="s">
        <v>364</v>
      </c>
      <c r="BF305" s="907" t="s">
        <v>11350</v>
      </c>
      <c r="BG305" s="907" t="s">
        <v>11350</v>
      </c>
      <c r="BH305" s="907" t="s">
        <v>11350</v>
      </c>
      <c r="BI305" s="907" t="s">
        <v>11350</v>
      </c>
      <c r="BJ305" s="907" t="s">
        <v>11350</v>
      </c>
      <c r="BK305" s="925" t="s">
        <v>11350</v>
      </c>
      <c r="BL305" s="925" t="s">
        <v>11350</v>
      </c>
      <c r="BM305" s="925" t="s">
        <v>11350</v>
      </c>
      <c r="BN305" s="925" t="s">
        <v>11350</v>
      </c>
      <c r="BO305" s="925" t="s">
        <v>11350</v>
      </c>
      <c r="BP305" s="925" t="s">
        <v>11350</v>
      </c>
      <c r="BQ305" s="925" t="s">
        <v>11350</v>
      </c>
      <c r="BR305" s="925" t="s">
        <v>11350</v>
      </c>
      <c r="BS305" s="925" t="s">
        <v>11350</v>
      </c>
      <c r="BT305" s="925" t="s">
        <v>11350</v>
      </c>
      <c r="BU305" s="925" t="s">
        <v>11350</v>
      </c>
      <c r="BV305" s="925" t="s">
        <v>11350</v>
      </c>
      <c r="BW305" s="986" t="s">
        <v>11350</v>
      </c>
      <c r="BX305" s="925" t="s">
        <v>11350</v>
      </c>
      <c r="BY305" s="925" t="s">
        <v>11350</v>
      </c>
      <c r="BZ305" s="925" t="s">
        <v>11350</v>
      </c>
      <c r="CA305" s="925" t="s">
        <v>11350</v>
      </c>
      <c r="CB305" s="925" t="s">
        <v>11350</v>
      </c>
      <c r="CC305" s="925" t="s">
        <v>11350</v>
      </c>
    </row>
    <row r="306" spans="1:81" s="6" customFormat="1" ht="16.5" customHeight="1">
      <c r="A306" s="144">
        <v>236</v>
      </c>
      <c r="B306" s="901" t="s">
        <v>179</v>
      </c>
      <c r="C306" s="901" t="s">
        <v>196</v>
      </c>
      <c r="D306" s="901" t="s">
        <v>32</v>
      </c>
      <c r="E306" s="913" t="s">
        <v>5507</v>
      </c>
      <c r="F306" s="913" t="s">
        <v>6736</v>
      </c>
      <c r="G306" s="1060" t="s">
        <v>6737</v>
      </c>
      <c r="H306" s="913" t="s">
        <v>17168</v>
      </c>
      <c r="I306" s="913" t="s">
        <v>17169</v>
      </c>
      <c r="J306" s="901" t="s">
        <v>12899</v>
      </c>
      <c r="K306" s="1061" t="s">
        <v>17170</v>
      </c>
      <c r="L306" s="1061" t="s">
        <v>6738</v>
      </c>
      <c r="M306" s="1311" t="s">
        <v>17171</v>
      </c>
      <c r="N306" s="1048" t="s">
        <v>12888</v>
      </c>
      <c r="O306" s="1048" t="s">
        <v>11350</v>
      </c>
      <c r="P306" s="1048" t="s">
        <v>12888</v>
      </c>
      <c r="Q306" s="1049">
        <v>3168</v>
      </c>
      <c r="R306" s="902">
        <v>232.29</v>
      </c>
      <c r="S306" s="902">
        <v>269</v>
      </c>
      <c r="T306" s="959">
        <v>120</v>
      </c>
      <c r="U306" s="1049" t="s">
        <v>11350</v>
      </c>
      <c r="V306" s="902">
        <v>149</v>
      </c>
      <c r="W306" s="1049">
        <v>23</v>
      </c>
      <c r="X306" s="1062" t="s">
        <v>401</v>
      </c>
      <c r="Y306" s="1049" t="s">
        <v>11350</v>
      </c>
      <c r="Z306" s="1049" t="s">
        <v>11350</v>
      </c>
      <c r="AA306" s="1049" t="s">
        <v>11350</v>
      </c>
      <c r="AB306" s="1049">
        <v>46.25</v>
      </c>
      <c r="AC306" s="1049" t="s">
        <v>11350</v>
      </c>
      <c r="AD306" s="902" t="s">
        <v>11350</v>
      </c>
      <c r="AE306" s="902" t="s">
        <v>17172</v>
      </c>
      <c r="AF306" s="1086" t="s">
        <v>5792</v>
      </c>
      <c r="AG306" s="1087">
        <v>300</v>
      </c>
      <c r="AH306" s="1087">
        <v>400</v>
      </c>
      <c r="AI306" s="1062" t="s">
        <v>11350</v>
      </c>
      <c r="AJ306" s="1062" t="s">
        <v>11350</v>
      </c>
      <c r="AK306" s="913" t="s">
        <v>387</v>
      </c>
      <c r="AL306" s="901">
        <v>4</v>
      </c>
      <c r="AM306" s="913" t="s">
        <v>11350</v>
      </c>
      <c r="AN306" s="913" t="s">
        <v>11350</v>
      </c>
      <c r="AO306" s="913">
        <v>4</v>
      </c>
      <c r="AP306" s="913" t="s">
        <v>11350</v>
      </c>
      <c r="AQ306" s="913">
        <v>200</v>
      </c>
      <c r="AR306" s="913" t="s">
        <v>16177</v>
      </c>
      <c r="AS306" s="913" t="s">
        <v>16177</v>
      </c>
      <c r="AT306" s="913" t="s">
        <v>3136</v>
      </c>
      <c r="AU306" s="1019">
        <v>2400</v>
      </c>
      <c r="AV306" s="1049">
        <v>12</v>
      </c>
      <c r="AW306" s="1019" t="s">
        <v>11350</v>
      </c>
      <c r="AX306" s="1019" t="s">
        <v>11350</v>
      </c>
      <c r="AY306" s="1019" t="s">
        <v>11350</v>
      </c>
      <c r="AZ306" s="1019" t="s">
        <v>11350</v>
      </c>
      <c r="BA306" s="1019" t="s">
        <v>11350</v>
      </c>
      <c r="BB306" s="1062" t="s">
        <v>11350</v>
      </c>
      <c r="BC306" s="1062" t="s">
        <v>11350</v>
      </c>
      <c r="BD306" s="1062" t="s">
        <v>11350</v>
      </c>
      <c r="BE306" s="1089" t="s">
        <v>364</v>
      </c>
      <c r="BF306" s="1049" t="s">
        <v>11350</v>
      </c>
      <c r="BG306" s="1049" t="s">
        <v>11350</v>
      </c>
      <c r="BH306" s="1049" t="s">
        <v>11350</v>
      </c>
      <c r="BI306" s="1049" t="s">
        <v>11350</v>
      </c>
      <c r="BJ306" s="1049" t="s">
        <v>11350</v>
      </c>
      <c r="BK306" s="1062" t="s">
        <v>11350</v>
      </c>
      <c r="BL306" s="1062" t="s">
        <v>11350</v>
      </c>
      <c r="BM306" s="1089" t="s">
        <v>11350</v>
      </c>
      <c r="BN306" s="1089" t="s">
        <v>364</v>
      </c>
      <c r="BO306" s="913" t="s">
        <v>11350</v>
      </c>
      <c r="BP306" s="913" t="s">
        <v>11350</v>
      </c>
      <c r="BQ306" s="913" t="s">
        <v>11350</v>
      </c>
      <c r="BR306" s="913" t="s">
        <v>11350</v>
      </c>
      <c r="BS306" s="913" t="s">
        <v>11350</v>
      </c>
      <c r="BT306" s="913" t="s">
        <v>11350</v>
      </c>
      <c r="BU306" s="913" t="s">
        <v>11350</v>
      </c>
      <c r="BV306" s="913" t="s">
        <v>11350</v>
      </c>
      <c r="BW306" s="1090" t="s">
        <v>11350</v>
      </c>
      <c r="BX306" s="913" t="s">
        <v>11350</v>
      </c>
      <c r="BY306" s="913" t="s">
        <v>11350</v>
      </c>
      <c r="BZ306" s="913" t="s">
        <v>11350</v>
      </c>
      <c r="CA306" s="913">
        <v>1</v>
      </c>
      <c r="CB306" s="913" t="s">
        <v>11350</v>
      </c>
      <c r="CC306" s="1084" t="s">
        <v>11350</v>
      </c>
    </row>
    <row r="307" spans="1:81" s="6" customFormat="1" ht="16.5" customHeight="1">
      <c r="A307" s="144">
        <v>237</v>
      </c>
      <c r="B307" s="901" t="s">
        <v>179</v>
      </c>
      <c r="C307" s="901" t="s">
        <v>195</v>
      </c>
      <c r="D307" s="901" t="s">
        <v>32</v>
      </c>
      <c r="E307" s="901" t="s">
        <v>5507</v>
      </c>
      <c r="F307" s="901" t="s">
        <v>6739</v>
      </c>
      <c r="G307" s="1045" t="s">
        <v>6740</v>
      </c>
      <c r="H307" s="901" t="s">
        <v>17173</v>
      </c>
      <c r="I307" s="913" t="s">
        <v>17174</v>
      </c>
      <c r="J307" s="901" t="s">
        <v>12899</v>
      </c>
      <c r="K307" s="1046" t="s">
        <v>16547</v>
      </c>
      <c r="L307" s="1046" t="s">
        <v>6741</v>
      </c>
      <c r="M307" s="1047" t="s">
        <v>17175</v>
      </c>
      <c r="N307" s="1059" t="s">
        <v>12899</v>
      </c>
      <c r="O307" s="1059" t="s">
        <v>357</v>
      </c>
      <c r="P307" s="910" t="s">
        <v>12888</v>
      </c>
      <c r="Q307" s="902">
        <v>686</v>
      </c>
      <c r="R307" s="902">
        <v>686</v>
      </c>
      <c r="S307" s="902">
        <v>253</v>
      </c>
      <c r="T307" s="959">
        <v>253</v>
      </c>
      <c r="U307" s="902" t="s">
        <v>2280</v>
      </c>
      <c r="V307" s="902" t="s">
        <v>11350</v>
      </c>
      <c r="W307" s="902">
        <v>40</v>
      </c>
      <c r="X307" s="900" t="s">
        <v>359</v>
      </c>
      <c r="Y307" s="902">
        <v>66</v>
      </c>
      <c r="Z307" s="902">
        <v>33</v>
      </c>
      <c r="AA307" s="902">
        <v>1500</v>
      </c>
      <c r="AB307" s="902">
        <v>33</v>
      </c>
      <c r="AC307" s="902">
        <v>17</v>
      </c>
      <c r="AD307" s="902">
        <v>33</v>
      </c>
      <c r="AE307" s="902">
        <v>5</v>
      </c>
      <c r="AF307" s="926" t="s">
        <v>11350</v>
      </c>
      <c r="AG307" s="907" t="s">
        <v>11350</v>
      </c>
      <c r="AH307" s="907" t="s">
        <v>11350</v>
      </c>
      <c r="AI307" s="901" t="s">
        <v>11350</v>
      </c>
      <c r="AJ307" s="901" t="s">
        <v>11350</v>
      </c>
      <c r="AK307" s="901" t="s">
        <v>11350</v>
      </c>
      <c r="AL307" s="901" t="s">
        <v>11350</v>
      </c>
      <c r="AM307" s="901" t="s">
        <v>11350</v>
      </c>
      <c r="AN307" s="901" t="s">
        <v>11350</v>
      </c>
      <c r="AO307" s="901" t="s">
        <v>11350</v>
      </c>
      <c r="AP307" s="901" t="s">
        <v>11350</v>
      </c>
      <c r="AQ307" s="901" t="s">
        <v>435</v>
      </c>
      <c r="AR307" s="901" t="s">
        <v>11350</v>
      </c>
      <c r="AS307" s="901" t="s">
        <v>11350</v>
      </c>
      <c r="AT307" s="901" t="s">
        <v>11350</v>
      </c>
      <c r="AU307" s="899" t="s">
        <v>435</v>
      </c>
      <c r="AV307" s="1049" t="s">
        <v>11350</v>
      </c>
      <c r="AW307" s="899" t="s">
        <v>11350</v>
      </c>
      <c r="AX307" s="899" t="s">
        <v>11350</v>
      </c>
      <c r="AY307" s="899" t="s">
        <v>11350</v>
      </c>
      <c r="AZ307" s="899" t="s">
        <v>11350</v>
      </c>
      <c r="BA307" s="899" t="s">
        <v>11350</v>
      </c>
      <c r="BB307" s="900" t="s">
        <v>11350</v>
      </c>
      <c r="BC307" s="900" t="s">
        <v>11350</v>
      </c>
      <c r="BD307" s="900" t="s">
        <v>11350</v>
      </c>
      <c r="BE307" s="1012" t="s">
        <v>11350</v>
      </c>
      <c r="BF307" s="902">
        <v>2000</v>
      </c>
      <c r="BG307" s="902" t="s">
        <v>11350</v>
      </c>
      <c r="BH307" s="902" t="s">
        <v>11350</v>
      </c>
      <c r="BI307" s="902">
        <v>1000</v>
      </c>
      <c r="BJ307" s="902">
        <v>2000</v>
      </c>
      <c r="BK307" s="900" t="s">
        <v>11350</v>
      </c>
      <c r="BL307" s="900" t="s">
        <v>11350</v>
      </c>
      <c r="BM307" s="1012" t="s">
        <v>11350</v>
      </c>
      <c r="BN307" s="1012" t="s">
        <v>11350</v>
      </c>
      <c r="BO307" s="901" t="s">
        <v>11350</v>
      </c>
      <c r="BP307" s="901" t="s">
        <v>11350</v>
      </c>
      <c r="BQ307" s="901" t="s">
        <v>11350</v>
      </c>
      <c r="BR307" s="901" t="s">
        <v>11350</v>
      </c>
      <c r="BS307" s="901" t="s">
        <v>11350</v>
      </c>
      <c r="BT307" s="901" t="s">
        <v>11350</v>
      </c>
      <c r="BU307" s="901" t="s">
        <v>11350</v>
      </c>
      <c r="BV307" s="901" t="s">
        <v>11350</v>
      </c>
      <c r="BW307" s="924" t="s">
        <v>11350</v>
      </c>
      <c r="BX307" s="901" t="s">
        <v>11350</v>
      </c>
      <c r="BY307" s="901" t="s">
        <v>11350</v>
      </c>
      <c r="BZ307" s="901" t="s">
        <v>11350</v>
      </c>
      <c r="CA307" s="901" t="s">
        <v>11350</v>
      </c>
      <c r="CB307" s="901" t="s">
        <v>11350</v>
      </c>
      <c r="CC307" s="901" t="s">
        <v>11350</v>
      </c>
    </row>
    <row r="308" spans="1:81" s="6" customFormat="1" ht="16.5" customHeight="1">
      <c r="A308" s="144">
        <v>238</v>
      </c>
      <c r="B308" s="901" t="s">
        <v>179</v>
      </c>
      <c r="C308" s="901" t="s">
        <v>195</v>
      </c>
      <c r="D308" s="901" t="s">
        <v>32</v>
      </c>
      <c r="E308" s="901" t="s">
        <v>5507</v>
      </c>
      <c r="F308" s="901" t="s">
        <v>6742</v>
      </c>
      <c r="G308" s="1045" t="s">
        <v>6743</v>
      </c>
      <c r="H308" s="901" t="s">
        <v>17176</v>
      </c>
      <c r="I308" s="901" t="s">
        <v>16620</v>
      </c>
      <c r="J308" s="948" t="s">
        <v>12899</v>
      </c>
      <c r="K308" s="1046" t="s">
        <v>17177</v>
      </c>
      <c r="L308" s="1046" t="s">
        <v>6744</v>
      </c>
      <c r="M308" s="925" t="s">
        <v>11350</v>
      </c>
      <c r="N308" s="1059" t="s">
        <v>12899</v>
      </c>
      <c r="O308" s="1059" t="s">
        <v>357</v>
      </c>
      <c r="P308" s="1059" t="s">
        <v>12899</v>
      </c>
      <c r="Q308" s="902">
        <v>12740</v>
      </c>
      <c r="R308" s="902">
        <v>248</v>
      </c>
      <c r="S308" s="902">
        <v>248</v>
      </c>
      <c r="T308" s="959">
        <v>248</v>
      </c>
      <c r="U308" s="902" t="s">
        <v>575</v>
      </c>
      <c r="V308" s="902" t="s">
        <v>11350</v>
      </c>
      <c r="W308" s="902">
        <v>17</v>
      </c>
      <c r="X308" s="900" t="s">
        <v>401</v>
      </c>
      <c r="Y308" s="902">
        <v>124</v>
      </c>
      <c r="Z308" s="902">
        <v>34</v>
      </c>
      <c r="AA308" s="902">
        <v>10000</v>
      </c>
      <c r="AB308" s="902">
        <v>25</v>
      </c>
      <c r="AC308" s="902" t="s">
        <v>11350</v>
      </c>
      <c r="AD308" s="902" t="s">
        <v>11350</v>
      </c>
      <c r="AE308" s="902">
        <v>50</v>
      </c>
      <c r="AF308" s="926" t="s">
        <v>6745</v>
      </c>
      <c r="AG308" s="907">
        <v>10</v>
      </c>
      <c r="AH308" s="907">
        <v>150</v>
      </c>
      <c r="AI308" s="901" t="s">
        <v>11350</v>
      </c>
      <c r="AJ308" s="901" t="s">
        <v>11350</v>
      </c>
      <c r="AK308" s="901" t="s">
        <v>11350</v>
      </c>
      <c r="AL308" s="901" t="s">
        <v>11350</v>
      </c>
      <c r="AM308" s="901" t="s">
        <v>11350</v>
      </c>
      <c r="AN308" s="901" t="s">
        <v>11350</v>
      </c>
      <c r="AO308" s="901" t="s">
        <v>11350</v>
      </c>
      <c r="AP308" s="901" t="s">
        <v>11350</v>
      </c>
      <c r="AQ308" s="901">
        <v>200</v>
      </c>
      <c r="AR308" s="901" t="s">
        <v>16168</v>
      </c>
      <c r="AS308" s="901" t="s">
        <v>16168</v>
      </c>
      <c r="AT308" s="900" t="s">
        <v>11350</v>
      </c>
      <c r="AU308" s="899">
        <v>100</v>
      </c>
      <c r="AV308" s="1049">
        <v>0.5</v>
      </c>
      <c r="AW308" s="899" t="s">
        <v>11350</v>
      </c>
      <c r="AX308" s="899" t="s">
        <v>11350</v>
      </c>
      <c r="AY308" s="899" t="s">
        <v>11350</v>
      </c>
      <c r="AZ308" s="899" t="s">
        <v>11350</v>
      </c>
      <c r="BA308" s="899" t="s">
        <v>11350</v>
      </c>
      <c r="BB308" s="900" t="s">
        <v>11350</v>
      </c>
      <c r="BC308" s="900" t="s">
        <v>11350</v>
      </c>
      <c r="BD308" s="900" t="s">
        <v>11350</v>
      </c>
      <c r="BE308" s="1050" t="s">
        <v>364</v>
      </c>
      <c r="BF308" s="902" t="s">
        <v>11350</v>
      </c>
      <c r="BG308" s="902" t="s">
        <v>11350</v>
      </c>
      <c r="BH308" s="902" t="s">
        <v>11350</v>
      </c>
      <c r="BI308" s="902" t="s">
        <v>11350</v>
      </c>
      <c r="BJ308" s="902" t="s">
        <v>11350</v>
      </c>
      <c r="BK308" s="900" t="s">
        <v>11350</v>
      </c>
      <c r="BL308" s="900" t="s">
        <v>11350</v>
      </c>
      <c r="BM308" s="1012" t="s">
        <v>11350</v>
      </c>
      <c r="BN308" s="1012" t="s">
        <v>11350</v>
      </c>
      <c r="BO308" s="901" t="s">
        <v>11350</v>
      </c>
      <c r="BP308" s="901" t="s">
        <v>11350</v>
      </c>
      <c r="BQ308" s="901" t="s">
        <v>11350</v>
      </c>
      <c r="BR308" s="901" t="s">
        <v>11350</v>
      </c>
      <c r="BS308" s="901" t="s">
        <v>11350</v>
      </c>
      <c r="BT308" s="901" t="s">
        <v>11350</v>
      </c>
      <c r="BU308" s="901" t="s">
        <v>11350</v>
      </c>
      <c r="BV308" s="901" t="s">
        <v>11350</v>
      </c>
      <c r="BW308" s="924" t="s">
        <v>11350</v>
      </c>
      <c r="BX308" s="901" t="s">
        <v>11350</v>
      </c>
      <c r="BY308" s="901">
        <v>1</v>
      </c>
      <c r="BZ308" s="901">
        <v>1</v>
      </c>
      <c r="CA308" s="901" t="s">
        <v>11350</v>
      </c>
      <c r="CB308" s="901" t="s">
        <v>11350</v>
      </c>
      <c r="CC308" s="901" t="s">
        <v>11350</v>
      </c>
    </row>
    <row r="309" spans="1:81" s="6" customFormat="1" ht="16.5" customHeight="1">
      <c r="A309" s="144">
        <v>239</v>
      </c>
      <c r="B309" s="901" t="s">
        <v>179</v>
      </c>
      <c r="C309" s="901" t="s">
        <v>195</v>
      </c>
      <c r="D309" s="901" t="s">
        <v>32</v>
      </c>
      <c r="E309" s="901" t="s">
        <v>5507</v>
      </c>
      <c r="F309" s="901" t="s">
        <v>6746</v>
      </c>
      <c r="G309" s="1045" t="s">
        <v>6747</v>
      </c>
      <c r="H309" s="901" t="s">
        <v>17178</v>
      </c>
      <c r="I309" s="901" t="s">
        <v>17179</v>
      </c>
      <c r="J309" s="901" t="s">
        <v>12899</v>
      </c>
      <c r="K309" s="901" t="s">
        <v>17179</v>
      </c>
      <c r="L309" s="901" t="s">
        <v>6748</v>
      </c>
      <c r="M309" s="1047" t="s">
        <v>17180</v>
      </c>
      <c r="N309" s="1059" t="s">
        <v>12899</v>
      </c>
      <c r="O309" s="1059" t="s">
        <v>357</v>
      </c>
      <c r="P309" s="1059" t="s">
        <v>12899</v>
      </c>
      <c r="Q309" s="902">
        <v>548.71</v>
      </c>
      <c r="R309" s="902">
        <v>549</v>
      </c>
      <c r="S309" s="902">
        <v>549</v>
      </c>
      <c r="T309" s="959">
        <v>549</v>
      </c>
      <c r="U309" s="902" t="s">
        <v>2280</v>
      </c>
      <c r="V309" s="902" t="s">
        <v>11350</v>
      </c>
      <c r="W309" s="902">
        <v>660</v>
      </c>
      <c r="X309" s="900" t="s">
        <v>359</v>
      </c>
      <c r="Y309" s="902" t="s">
        <v>11350</v>
      </c>
      <c r="Z309" s="902">
        <v>99</v>
      </c>
      <c r="AA309" s="902">
        <v>2000</v>
      </c>
      <c r="AB309" s="902">
        <v>49</v>
      </c>
      <c r="AC309" s="902" t="s">
        <v>11350</v>
      </c>
      <c r="AD309" s="902" t="s">
        <v>11350</v>
      </c>
      <c r="AE309" s="902">
        <v>3</v>
      </c>
      <c r="AF309" s="926" t="s">
        <v>6749</v>
      </c>
      <c r="AG309" s="907">
        <v>20</v>
      </c>
      <c r="AH309" s="907">
        <v>550</v>
      </c>
      <c r="AI309" s="901" t="s">
        <v>11350</v>
      </c>
      <c r="AJ309" s="901" t="s">
        <v>11350</v>
      </c>
      <c r="AK309" s="901" t="s">
        <v>11350</v>
      </c>
      <c r="AL309" s="901" t="s">
        <v>11350</v>
      </c>
      <c r="AM309" s="901" t="s">
        <v>11350</v>
      </c>
      <c r="AN309" s="901" t="s">
        <v>11350</v>
      </c>
      <c r="AO309" s="901" t="s">
        <v>11350</v>
      </c>
      <c r="AP309" s="901" t="s">
        <v>11350</v>
      </c>
      <c r="AQ309" s="901">
        <v>200</v>
      </c>
      <c r="AR309" s="901" t="s">
        <v>16164</v>
      </c>
      <c r="AS309" s="901" t="s">
        <v>16164</v>
      </c>
      <c r="AT309" s="900" t="s">
        <v>11350</v>
      </c>
      <c r="AU309" s="899">
        <v>120</v>
      </c>
      <c r="AV309" s="1049">
        <v>0.6</v>
      </c>
      <c r="AW309" s="899" t="s">
        <v>11350</v>
      </c>
      <c r="AX309" s="899" t="s">
        <v>11350</v>
      </c>
      <c r="AY309" s="899" t="s">
        <v>11350</v>
      </c>
      <c r="AZ309" s="899" t="s">
        <v>11350</v>
      </c>
      <c r="BA309" s="899" t="s">
        <v>11350</v>
      </c>
      <c r="BB309" s="900" t="s">
        <v>11350</v>
      </c>
      <c r="BC309" s="900" t="s">
        <v>11350</v>
      </c>
      <c r="BD309" s="900" t="s">
        <v>11350</v>
      </c>
      <c r="BE309" s="1050" t="s">
        <v>364</v>
      </c>
      <c r="BF309" s="902" t="s">
        <v>11350</v>
      </c>
      <c r="BG309" s="902" t="s">
        <v>11350</v>
      </c>
      <c r="BH309" s="902" t="s">
        <v>11350</v>
      </c>
      <c r="BI309" s="902" t="s">
        <v>11350</v>
      </c>
      <c r="BJ309" s="902" t="s">
        <v>11350</v>
      </c>
      <c r="BK309" s="900" t="s">
        <v>11350</v>
      </c>
      <c r="BL309" s="900" t="s">
        <v>11350</v>
      </c>
      <c r="BM309" s="1012" t="s">
        <v>11350</v>
      </c>
      <c r="BN309" s="1012" t="s">
        <v>11350</v>
      </c>
      <c r="BO309" s="901" t="s">
        <v>11350</v>
      </c>
      <c r="BP309" s="901" t="s">
        <v>11350</v>
      </c>
      <c r="BQ309" s="901" t="s">
        <v>11350</v>
      </c>
      <c r="BR309" s="901" t="s">
        <v>11350</v>
      </c>
      <c r="BS309" s="901" t="s">
        <v>11350</v>
      </c>
      <c r="BT309" s="901" t="s">
        <v>11350</v>
      </c>
      <c r="BU309" s="901" t="s">
        <v>11350</v>
      </c>
      <c r="BV309" s="901" t="s">
        <v>11350</v>
      </c>
      <c r="BW309" s="924" t="s">
        <v>11350</v>
      </c>
      <c r="BX309" s="901" t="s">
        <v>11350</v>
      </c>
      <c r="BY309" s="901">
        <v>4</v>
      </c>
      <c r="BZ309" s="901" t="s">
        <v>11350</v>
      </c>
      <c r="CA309" s="901" t="s">
        <v>11350</v>
      </c>
      <c r="CB309" s="901" t="s">
        <v>11350</v>
      </c>
      <c r="CC309" s="901" t="s">
        <v>11350</v>
      </c>
    </row>
    <row r="310" spans="1:81" s="6" customFormat="1" ht="16.5" customHeight="1">
      <c r="A310" s="144">
        <v>240</v>
      </c>
      <c r="B310" s="901" t="s">
        <v>179</v>
      </c>
      <c r="C310" s="901" t="s">
        <v>198</v>
      </c>
      <c r="D310" s="901" t="s">
        <v>32</v>
      </c>
      <c r="E310" s="925" t="s">
        <v>5507</v>
      </c>
      <c r="F310" s="901" t="s">
        <v>6750</v>
      </c>
      <c r="G310" s="1045" t="s">
        <v>6751</v>
      </c>
      <c r="H310" s="901" t="s">
        <v>17181</v>
      </c>
      <c r="I310" s="901" t="s">
        <v>17182</v>
      </c>
      <c r="J310" s="901" t="s">
        <v>12899</v>
      </c>
      <c r="K310" s="1046" t="s">
        <v>17183</v>
      </c>
      <c r="L310" s="1046" t="s">
        <v>6752</v>
      </c>
      <c r="M310" s="1066" t="s">
        <v>17184</v>
      </c>
      <c r="N310" s="1059" t="s">
        <v>12888</v>
      </c>
      <c r="O310" s="1059" t="s">
        <v>11350</v>
      </c>
      <c r="P310" s="1059" t="s">
        <v>12888</v>
      </c>
      <c r="Q310" s="902">
        <v>194</v>
      </c>
      <c r="R310" s="902">
        <v>108.65</v>
      </c>
      <c r="S310" s="902">
        <v>91.25</v>
      </c>
      <c r="T310" s="959" t="s">
        <v>11350</v>
      </c>
      <c r="U310" s="902" t="s">
        <v>11350</v>
      </c>
      <c r="V310" s="902">
        <v>91</v>
      </c>
      <c r="W310" s="902">
        <v>7</v>
      </c>
      <c r="X310" s="900" t="s">
        <v>401</v>
      </c>
      <c r="Y310" s="902" t="s">
        <v>11350</v>
      </c>
      <c r="Z310" s="902" t="s">
        <v>11350</v>
      </c>
      <c r="AA310" s="902" t="s">
        <v>11350</v>
      </c>
      <c r="AB310" s="902">
        <v>4.5</v>
      </c>
      <c r="AC310" s="902" t="s">
        <v>11350</v>
      </c>
      <c r="AD310" s="902" t="s">
        <v>11350</v>
      </c>
      <c r="AE310" s="902">
        <v>50</v>
      </c>
      <c r="AF310" s="926" t="s">
        <v>6753</v>
      </c>
      <c r="AG310" s="907">
        <v>60</v>
      </c>
      <c r="AH310" s="907">
        <v>138</v>
      </c>
      <c r="AI310" s="901" t="s">
        <v>11350</v>
      </c>
      <c r="AJ310" s="901" t="s">
        <v>11350</v>
      </c>
      <c r="AK310" s="901" t="s">
        <v>1802</v>
      </c>
      <c r="AL310" s="901" t="s">
        <v>11350</v>
      </c>
      <c r="AM310" s="901" t="s">
        <v>11350</v>
      </c>
      <c r="AN310" s="901" t="s">
        <v>11350</v>
      </c>
      <c r="AO310" s="901" t="s">
        <v>11350</v>
      </c>
      <c r="AP310" s="901" t="s">
        <v>11350</v>
      </c>
      <c r="AQ310" s="901">
        <v>300</v>
      </c>
      <c r="AR310" s="901" t="s">
        <v>16261</v>
      </c>
      <c r="AS310" s="901" t="s">
        <v>16261</v>
      </c>
      <c r="AT310" s="901" t="s">
        <v>688</v>
      </c>
      <c r="AU310" s="899">
        <v>1200</v>
      </c>
      <c r="AV310" s="1049">
        <v>4</v>
      </c>
      <c r="AW310" s="899" t="s">
        <v>11350</v>
      </c>
      <c r="AX310" s="899" t="s">
        <v>11350</v>
      </c>
      <c r="AY310" s="899" t="s">
        <v>11350</v>
      </c>
      <c r="AZ310" s="899" t="s">
        <v>11350</v>
      </c>
      <c r="BA310" s="899" t="s">
        <v>11350</v>
      </c>
      <c r="BB310" s="900" t="s">
        <v>11350</v>
      </c>
      <c r="BC310" s="900" t="s">
        <v>11350</v>
      </c>
      <c r="BD310" s="900" t="s">
        <v>11350</v>
      </c>
      <c r="BE310" s="1050" t="s">
        <v>364</v>
      </c>
      <c r="BF310" s="902" t="s">
        <v>11350</v>
      </c>
      <c r="BG310" s="902" t="s">
        <v>11350</v>
      </c>
      <c r="BH310" s="902" t="s">
        <v>11350</v>
      </c>
      <c r="BI310" s="902" t="s">
        <v>11350</v>
      </c>
      <c r="BJ310" s="902" t="s">
        <v>11350</v>
      </c>
      <c r="BK310" s="900" t="s">
        <v>11350</v>
      </c>
      <c r="BL310" s="900" t="s">
        <v>11350</v>
      </c>
      <c r="BM310" s="1012" t="s">
        <v>11350</v>
      </c>
      <c r="BN310" s="1012" t="s">
        <v>11350</v>
      </c>
      <c r="BO310" s="901" t="s">
        <v>11350</v>
      </c>
      <c r="BP310" s="901" t="s">
        <v>11350</v>
      </c>
      <c r="BQ310" s="901" t="s">
        <v>11350</v>
      </c>
      <c r="BR310" s="901" t="s">
        <v>11350</v>
      </c>
      <c r="BS310" s="901" t="s">
        <v>11350</v>
      </c>
      <c r="BT310" s="901" t="s">
        <v>11350</v>
      </c>
      <c r="BU310" s="901" t="s">
        <v>11350</v>
      </c>
      <c r="BV310" s="901" t="s">
        <v>11350</v>
      </c>
      <c r="BW310" s="924" t="s">
        <v>11350</v>
      </c>
      <c r="BX310" s="901" t="s">
        <v>11350</v>
      </c>
      <c r="BY310" s="913">
        <v>1</v>
      </c>
      <c r="BZ310" s="901" t="s">
        <v>11350</v>
      </c>
      <c r="CA310" s="901">
        <v>2</v>
      </c>
      <c r="CB310" s="901" t="s">
        <v>11350</v>
      </c>
      <c r="CC310" s="901" t="s">
        <v>11350</v>
      </c>
    </row>
    <row r="311" spans="1:81" s="6" customFormat="1" ht="16.5" customHeight="1">
      <c r="A311" s="144">
        <v>241</v>
      </c>
      <c r="B311" s="901" t="s">
        <v>179</v>
      </c>
      <c r="C311" s="901" t="s">
        <v>199</v>
      </c>
      <c r="D311" s="901" t="s">
        <v>32</v>
      </c>
      <c r="E311" s="913" t="s">
        <v>5507</v>
      </c>
      <c r="F311" s="913" t="s">
        <v>6754</v>
      </c>
      <c r="G311" s="1060" t="s">
        <v>6755</v>
      </c>
      <c r="H311" s="1061" t="s">
        <v>17185</v>
      </c>
      <c r="I311" s="1061" t="s">
        <v>17186</v>
      </c>
      <c r="J311" s="913" t="s">
        <v>12899</v>
      </c>
      <c r="K311" s="1048" t="s">
        <v>16535</v>
      </c>
      <c r="L311" s="1061" t="s">
        <v>6756</v>
      </c>
      <c r="M311" s="1261" t="s">
        <v>20119</v>
      </c>
      <c r="N311" s="913" t="s">
        <v>12899</v>
      </c>
      <c r="O311" s="1048" t="s">
        <v>357</v>
      </c>
      <c r="P311" s="1048" t="s">
        <v>12888</v>
      </c>
      <c r="Q311" s="1049">
        <v>6786</v>
      </c>
      <c r="R311" s="1049">
        <v>140</v>
      </c>
      <c r="S311" s="1049">
        <v>280</v>
      </c>
      <c r="T311" s="1085">
        <v>140</v>
      </c>
      <c r="U311" s="1049" t="s">
        <v>672</v>
      </c>
      <c r="V311" s="1049">
        <v>140</v>
      </c>
      <c r="W311" s="1049">
        <v>120</v>
      </c>
      <c r="X311" s="1062" t="s">
        <v>401</v>
      </c>
      <c r="Y311" s="1049">
        <v>100</v>
      </c>
      <c r="Z311" s="1049">
        <v>45</v>
      </c>
      <c r="AA311" s="1049">
        <v>400</v>
      </c>
      <c r="AB311" s="1049">
        <v>35</v>
      </c>
      <c r="AC311" s="1049" t="s">
        <v>11350</v>
      </c>
      <c r="AD311" s="1049" t="s">
        <v>11350</v>
      </c>
      <c r="AE311" s="1049">
        <v>5</v>
      </c>
      <c r="AF311" s="913" t="s">
        <v>6757</v>
      </c>
      <c r="AG311" s="1087">
        <v>400</v>
      </c>
      <c r="AH311" s="1087">
        <v>400</v>
      </c>
      <c r="AI311" s="913" t="s">
        <v>11350</v>
      </c>
      <c r="AJ311" s="913" t="s">
        <v>11350</v>
      </c>
      <c r="AK311" s="1313" t="s">
        <v>396</v>
      </c>
      <c r="AL311" s="1317">
        <v>4</v>
      </c>
      <c r="AM311" s="1313">
        <v>1</v>
      </c>
      <c r="AN311" s="1313">
        <v>1</v>
      </c>
      <c r="AO311" s="913" t="s">
        <v>11350</v>
      </c>
      <c r="AP311" s="1313">
        <v>2</v>
      </c>
      <c r="AQ311" s="1313">
        <v>360</v>
      </c>
      <c r="AR311" s="1313" t="s">
        <v>6758</v>
      </c>
      <c r="AS311" s="1313" t="s">
        <v>6758</v>
      </c>
      <c r="AT311" s="913" t="s">
        <v>464</v>
      </c>
      <c r="AU311" s="1019">
        <v>500</v>
      </c>
      <c r="AV311" s="1049">
        <v>1.3888888888888888</v>
      </c>
      <c r="AW311" s="1019" t="s">
        <v>11350</v>
      </c>
      <c r="AX311" s="1019" t="s">
        <v>11350</v>
      </c>
      <c r="AY311" s="1019" t="s">
        <v>11350</v>
      </c>
      <c r="AZ311" s="1019" t="s">
        <v>11350</v>
      </c>
      <c r="BA311" s="1019" t="s">
        <v>11350</v>
      </c>
      <c r="BB311" s="913" t="s">
        <v>11350</v>
      </c>
      <c r="BC311" s="913" t="s">
        <v>11350</v>
      </c>
      <c r="BD311" s="913" t="s">
        <v>11350</v>
      </c>
      <c r="BE311" s="1089" t="s">
        <v>364</v>
      </c>
      <c r="BF311" s="1049" t="s">
        <v>11350</v>
      </c>
      <c r="BG311" s="1049" t="s">
        <v>11350</v>
      </c>
      <c r="BH311" s="1049" t="s">
        <v>11350</v>
      </c>
      <c r="BI311" s="1049" t="s">
        <v>11350</v>
      </c>
      <c r="BJ311" s="1049" t="s">
        <v>11350</v>
      </c>
      <c r="BK311" s="913" t="s">
        <v>11350</v>
      </c>
      <c r="BL311" s="913" t="s">
        <v>11350</v>
      </c>
      <c r="BM311" s="913" t="s">
        <v>11350</v>
      </c>
      <c r="BN311" s="913" t="s">
        <v>11350</v>
      </c>
      <c r="BO311" s="913" t="s">
        <v>11350</v>
      </c>
      <c r="BP311" s="913" t="s">
        <v>11350</v>
      </c>
      <c r="BQ311" s="913" t="s">
        <v>11350</v>
      </c>
      <c r="BR311" s="913" t="s">
        <v>11350</v>
      </c>
      <c r="BS311" s="913" t="s">
        <v>11350</v>
      </c>
      <c r="BT311" s="913" t="s">
        <v>11350</v>
      </c>
      <c r="BU311" s="913" t="s">
        <v>11350</v>
      </c>
      <c r="BV311" s="913" t="s">
        <v>11350</v>
      </c>
      <c r="BW311" s="1090" t="s">
        <v>11350</v>
      </c>
      <c r="BX311" s="913" t="s">
        <v>11350</v>
      </c>
      <c r="BY311" s="913">
        <v>1</v>
      </c>
      <c r="BZ311" s="913" t="s">
        <v>11350</v>
      </c>
      <c r="CA311" s="913">
        <v>1</v>
      </c>
      <c r="CB311" s="913" t="s">
        <v>11350</v>
      </c>
      <c r="CC311" s="913" t="s">
        <v>11350</v>
      </c>
    </row>
    <row r="312" spans="1:81" s="6" customFormat="1" ht="16.5" customHeight="1">
      <c r="A312" s="144">
        <v>242</v>
      </c>
      <c r="B312" s="901" t="s">
        <v>179</v>
      </c>
      <c r="C312" s="901" t="s">
        <v>197</v>
      </c>
      <c r="D312" s="901" t="s">
        <v>32</v>
      </c>
      <c r="E312" s="901" t="s">
        <v>5507</v>
      </c>
      <c r="F312" s="901" t="s">
        <v>6759</v>
      </c>
      <c r="G312" s="1045" t="s">
        <v>6760</v>
      </c>
      <c r="H312" s="901" t="s">
        <v>17187</v>
      </c>
      <c r="I312" s="901" t="s">
        <v>17188</v>
      </c>
      <c r="J312" s="901" t="s">
        <v>12899</v>
      </c>
      <c r="K312" s="901" t="s">
        <v>17189</v>
      </c>
      <c r="L312" s="1046" t="s">
        <v>6761</v>
      </c>
      <c r="M312" s="925" t="s">
        <v>17190</v>
      </c>
      <c r="N312" s="1059" t="s">
        <v>12888</v>
      </c>
      <c r="O312" s="1059" t="s">
        <v>11350</v>
      </c>
      <c r="P312" s="913" t="s">
        <v>12899</v>
      </c>
      <c r="Q312" s="902">
        <v>100</v>
      </c>
      <c r="R312" s="902">
        <v>429</v>
      </c>
      <c r="S312" s="902">
        <v>100</v>
      </c>
      <c r="T312" s="959" t="s">
        <v>11350</v>
      </c>
      <c r="U312" s="902" t="s">
        <v>11350</v>
      </c>
      <c r="V312" s="902">
        <v>100</v>
      </c>
      <c r="W312" s="902">
        <v>70</v>
      </c>
      <c r="X312" s="900" t="s">
        <v>359</v>
      </c>
      <c r="Y312" s="902">
        <v>200</v>
      </c>
      <c r="Z312" s="902">
        <v>13</v>
      </c>
      <c r="AA312" s="902">
        <v>1000</v>
      </c>
      <c r="AB312" s="902">
        <v>27</v>
      </c>
      <c r="AC312" s="902" t="s">
        <v>11350</v>
      </c>
      <c r="AD312" s="902" t="s">
        <v>11350</v>
      </c>
      <c r="AE312" s="902">
        <v>100</v>
      </c>
      <c r="AF312" s="926" t="s">
        <v>6762</v>
      </c>
      <c r="AG312" s="907">
        <v>600</v>
      </c>
      <c r="AH312" s="907">
        <v>600</v>
      </c>
      <c r="AI312" s="901" t="s">
        <v>11350</v>
      </c>
      <c r="AJ312" s="901" t="s">
        <v>11350</v>
      </c>
      <c r="AK312" s="901" t="s">
        <v>4082</v>
      </c>
      <c r="AL312" s="901">
        <v>20</v>
      </c>
      <c r="AM312" s="901">
        <v>5</v>
      </c>
      <c r="AN312" s="901">
        <v>5</v>
      </c>
      <c r="AO312" s="901">
        <v>5</v>
      </c>
      <c r="AP312" s="901">
        <v>5</v>
      </c>
      <c r="AQ312" s="901">
        <v>300</v>
      </c>
      <c r="AR312" s="901" t="s">
        <v>16186</v>
      </c>
      <c r="AS312" s="901" t="s">
        <v>17191</v>
      </c>
      <c r="AT312" s="901" t="s">
        <v>1254</v>
      </c>
      <c r="AU312" s="899">
        <v>30000</v>
      </c>
      <c r="AV312" s="1049">
        <v>100</v>
      </c>
      <c r="AW312" s="899" t="s">
        <v>11350</v>
      </c>
      <c r="AX312" s="899" t="s">
        <v>11350</v>
      </c>
      <c r="AY312" s="899" t="s">
        <v>11350</v>
      </c>
      <c r="AZ312" s="899" t="s">
        <v>11350</v>
      </c>
      <c r="BA312" s="899" t="s">
        <v>11350</v>
      </c>
      <c r="BB312" s="900" t="s">
        <v>11350</v>
      </c>
      <c r="BC312" s="900" t="s">
        <v>11350</v>
      </c>
      <c r="BD312" s="900" t="s">
        <v>11350</v>
      </c>
      <c r="BE312" s="1012" t="s">
        <v>364</v>
      </c>
      <c r="BF312" s="902" t="s">
        <v>11350</v>
      </c>
      <c r="BG312" s="902" t="s">
        <v>11350</v>
      </c>
      <c r="BH312" s="902" t="s">
        <v>11350</v>
      </c>
      <c r="BI312" s="902" t="s">
        <v>11350</v>
      </c>
      <c r="BJ312" s="902" t="s">
        <v>11350</v>
      </c>
      <c r="BK312" s="900" t="s">
        <v>11350</v>
      </c>
      <c r="BL312" s="900" t="s">
        <v>11350</v>
      </c>
      <c r="BM312" s="1012" t="s">
        <v>11350</v>
      </c>
      <c r="BN312" s="1012" t="s">
        <v>364</v>
      </c>
      <c r="BO312" s="901" t="s">
        <v>11350</v>
      </c>
      <c r="BP312" s="901" t="s">
        <v>11350</v>
      </c>
      <c r="BQ312" s="901" t="s">
        <v>11350</v>
      </c>
      <c r="BR312" s="901" t="s">
        <v>11350</v>
      </c>
      <c r="BS312" s="901" t="s">
        <v>11350</v>
      </c>
      <c r="BT312" s="901" t="s">
        <v>11350</v>
      </c>
      <c r="BU312" s="901" t="s">
        <v>11350</v>
      </c>
      <c r="BV312" s="901" t="s">
        <v>11350</v>
      </c>
      <c r="BW312" s="924" t="s">
        <v>11350</v>
      </c>
      <c r="BX312" s="901" t="s">
        <v>11350</v>
      </c>
      <c r="BY312" s="913">
        <v>2</v>
      </c>
      <c r="BZ312" s="901" t="s">
        <v>11350</v>
      </c>
      <c r="CA312" s="901" t="s">
        <v>11350</v>
      </c>
      <c r="CB312" s="901" t="s">
        <v>11350</v>
      </c>
      <c r="CC312" s="901" t="s">
        <v>11350</v>
      </c>
    </row>
    <row r="313" spans="1:81" s="7" customFormat="1" ht="16.5" customHeight="1">
      <c r="A313" s="121"/>
      <c r="B313" s="929" t="s">
        <v>4345</v>
      </c>
      <c r="C313" s="930" t="s">
        <v>11350</v>
      </c>
      <c r="D313" s="930">
        <v>27</v>
      </c>
      <c r="E313" s="931" t="s">
        <v>11350</v>
      </c>
      <c r="F313" s="888" t="s">
        <v>11350</v>
      </c>
      <c r="G313" s="932" t="s">
        <v>11350</v>
      </c>
      <c r="H313" s="1051" t="s">
        <v>11350</v>
      </c>
      <c r="I313" s="1052" t="s">
        <v>11350</v>
      </c>
      <c r="J313" s="1052" t="s">
        <v>11350</v>
      </c>
      <c r="K313" s="1053" t="s">
        <v>11350</v>
      </c>
      <c r="L313" s="1053" t="s">
        <v>11350</v>
      </c>
      <c r="M313" s="1053" t="s">
        <v>11350</v>
      </c>
      <c r="N313" s="1053" t="s">
        <v>11350</v>
      </c>
      <c r="O313" s="1053" t="s">
        <v>11350</v>
      </c>
      <c r="P313" s="1053" t="s">
        <v>11350</v>
      </c>
      <c r="Q313" s="933" t="s">
        <v>11350</v>
      </c>
      <c r="R313" s="933" t="s">
        <v>11350</v>
      </c>
      <c r="S313" s="933" t="s">
        <v>11350</v>
      </c>
      <c r="T313" s="934" t="s">
        <v>11350</v>
      </c>
      <c r="U313" s="933" t="s">
        <v>11350</v>
      </c>
      <c r="V313" s="933" t="s">
        <v>11350</v>
      </c>
      <c r="W313" s="933" t="s">
        <v>11350</v>
      </c>
      <c r="X313" s="935" t="s">
        <v>11350</v>
      </c>
      <c r="Y313" s="933" t="s">
        <v>11350</v>
      </c>
      <c r="Z313" s="933" t="s">
        <v>11350</v>
      </c>
      <c r="AA313" s="933" t="s">
        <v>11350</v>
      </c>
      <c r="AB313" s="933" t="s">
        <v>11350</v>
      </c>
      <c r="AC313" s="933" t="s">
        <v>11350</v>
      </c>
      <c r="AD313" s="933" t="s">
        <v>11350</v>
      </c>
      <c r="AE313" s="933" t="s">
        <v>11350</v>
      </c>
      <c r="AF313" s="1053" t="s">
        <v>11350</v>
      </c>
      <c r="AG313" s="1091" t="s">
        <v>11350</v>
      </c>
      <c r="AH313" s="1091" t="s">
        <v>11350</v>
      </c>
      <c r="AI313" s="1054" t="s">
        <v>11350</v>
      </c>
      <c r="AJ313" s="1054" t="s">
        <v>11350</v>
      </c>
      <c r="AK313" s="888" t="s">
        <v>11350</v>
      </c>
      <c r="AL313" s="888" t="s">
        <v>11350</v>
      </c>
      <c r="AM313" s="888" t="s">
        <v>11350</v>
      </c>
      <c r="AN313" s="1054" t="s">
        <v>11350</v>
      </c>
      <c r="AO313" s="1054" t="s">
        <v>11350</v>
      </c>
      <c r="AP313" s="1054" t="s">
        <v>11350</v>
      </c>
      <c r="AQ313" s="1055" t="s">
        <v>11350</v>
      </c>
      <c r="AR313" s="1056" t="s">
        <v>11350</v>
      </c>
      <c r="AS313" s="1056" t="s">
        <v>11350</v>
      </c>
      <c r="AT313" s="1056" t="s">
        <v>11350</v>
      </c>
      <c r="AU313" s="936" t="s">
        <v>11350</v>
      </c>
      <c r="AV313" s="933" t="s">
        <v>11350</v>
      </c>
      <c r="AW313" s="1092" t="s">
        <v>11350</v>
      </c>
      <c r="AX313" s="1092" t="s">
        <v>11350</v>
      </c>
      <c r="AY313" s="1092" t="s">
        <v>11350</v>
      </c>
      <c r="AZ313" s="1092" t="s">
        <v>11350</v>
      </c>
      <c r="BA313" s="1092" t="s">
        <v>11350</v>
      </c>
      <c r="BB313" s="1057" t="s">
        <v>11350</v>
      </c>
      <c r="BC313" s="1057" t="s">
        <v>11350</v>
      </c>
      <c r="BD313" s="1057" t="s">
        <v>11350</v>
      </c>
      <c r="BE313" s="1057" t="s">
        <v>11350</v>
      </c>
      <c r="BF313" s="1093" t="s">
        <v>11350</v>
      </c>
      <c r="BG313" s="1093" t="s">
        <v>11350</v>
      </c>
      <c r="BH313" s="1093" t="s">
        <v>11350</v>
      </c>
      <c r="BI313" s="1093" t="s">
        <v>11350</v>
      </c>
      <c r="BJ313" s="1093" t="s">
        <v>11350</v>
      </c>
      <c r="BK313" s="1057" t="s">
        <v>11350</v>
      </c>
      <c r="BL313" s="1057" t="s">
        <v>11350</v>
      </c>
      <c r="BM313" s="1057" t="s">
        <v>11350</v>
      </c>
      <c r="BN313" s="1057" t="s">
        <v>11350</v>
      </c>
      <c r="BO313" s="1056" t="s">
        <v>11350</v>
      </c>
      <c r="BP313" s="1056" t="s">
        <v>11350</v>
      </c>
      <c r="BQ313" s="1056" t="s">
        <v>11350</v>
      </c>
      <c r="BR313" s="1056" t="s">
        <v>11350</v>
      </c>
      <c r="BS313" s="1056" t="s">
        <v>11350</v>
      </c>
      <c r="BT313" s="1056" t="s">
        <v>11350</v>
      </c>
      <c r="BU313" s="1056" t="s">
        <v>11350</v>
      </c>
      <c r="BV313" s="1056" t="s">
        <v>11350</v>
      </c>
      <c r="BW313" s="1058" t="s">
        <v>11350</v>
      </c>
      <c r="BX313" s="1056" t="s">
        <v>11350</v>
      </c>
      <c r="BY313" s="1056" t="s">
        <v>11350</v>
      </c>
      <c r="BZ313" s="1056" t="s">
        <v>11350</v>
      </c>
      <c r="CA313" s="1056" t="s">
        <v>11350</v>
      </c>
      <c r="CB313" s="1056" t="s">
        <v>11350</v>
      </c>
      <c r="CC313" s="1056" t="s">
        <v>11350</v>
      </c>
    </row>
    <row r="314" spans="1:81" s="7" customFormat="1" ht="16.5" customHeight="1">
      <c r="A314" s="400"/>
      <c r="B314" s="1069" t="s">
        <v>4362</v>
      </c>
      <c r="C314" s="1070" t="s">
        <v>11350</v>
      </c>
      <c r="D314" s="1070">
        <v>38</v>
      </c>
      <c r="E314" s="1071" t="s">
        <v>11350</v>
      </c>
      <c r="F314" s="1074" t="s">
        <v>11350</v>
      </c>
      <c r="G314" s="1073" t="s">
        <v>11350</v>
      </c>
      <c r="H314" s="1074" t="s">
        <v>11350</v>
      </c>
      <c r="I314" s="1074" t="s">
        <v>11350</v>
      </c>
      <c r="J314" s="1074" t="s">
        <v>11350</v>
      </c>
      <c r="K314" s="1074" t="s">
        <v>11350</v>
      </c>
      <c r="L314" s="1074" t="s">
        <v>11350</v>
      </c>
      <c r="M314" s="1074" t="s">
        <v>11350</v>
      </c>
      <c r="N314" s="1074" t="s">
        <v>11350</v>
      </c>
      <c r="O314" s="1074" t="s">
        <v>11350</v>
      </c>
      <c r="P314" s="1074" t="s">
        <v>11350</v>
      </c>
      <c r="Q314" s="1075" t="s">
        <v>11350</v>
      </c>
      <c r="R314" s="1075" t="s">
        <v>11350</v>
      </c>
      <c r="S314" s="1075" t="s">
        <v>11350</v>
      </c>
      <c r="T314" s="1076" t="s">
        <v>11350</v>
      </c>
      <c r="U314" s="1075" t="s">
        <v>11350</v>
      </c>
      <c r="V314" s="1075" t="s">
        <v>11350</v>
      </c>
      <c r="W314" s="1075" t="s">
        <v>11350</v>
      </c>
      <c r="X314" s="1077" t="s">
        <v>11350</v>
      </c>
      <c r="Y314" s="1075" t="s">
        <v>11350</v>
      </c>
      <c r="Z314" s="1075" t="s">
        <v>11350</v>
      </c>
      <c r="AA314" s="1075" t="s">
        <v>11350</v>
      </c>
      <c r="AB314" s="1075" t="s">
        <v>11350</v>
      </c>
      <c r="AC314" s="1075" t="s">
        <v>11350</v>
      </c>
      <c r="AD314" s="1075" t="s">
        <v>11350</v>
      </c>
      <c r="AE314" s="1075" t="s">
        <v>11350</v>
      </c>
      <c r="AF314" s="1078" t="s">
        <v>11350</v>
      </c>
      <c r="AG314" s="1094" t="s">
        <v>11350</v>
      </c>
      <c r="AH314" s="1094" t="s">
        <v>11350</v>
      </c>
      <c r="AI314" s="1078" t="s">
        <v>11350</v>
      </c>
      <c r="AJ314" s="1078" t="s">
        <v>11350</v>
      </c>
      <c r="AK314" s="1078" t="s">
        <v>11350</v>
      </c>
      <c r="AL314" s="1078" t="s">
        <v>11350</v>
      </c>
      <c r="AM314" s="1078" t="s">
        <v>11350</v>
      </c>
      <c r="AN314" s="1078" t="s">
        <v>11350</v>
      </c>
      <c r="AO314" s="1078" t="s">
        <v>11350</v>
      </c>
      <c r="AP314" s="1078" t="s">
        <v>11350</v>
      </c>
      <c r="AQ314" s="1078" t="s">
        <v>11350</v>
      </c>
      <c r="AR314" s="1074" t="s">
        <v>11350</v>
      </c>
      <c r="AS314" s="1074" t="s">
        <v>11350</v>
      </c>
      <c r="AT314" s="1074" t="s">
        <v>11350</v>
      </c>
      <c r="AU314" s="1079" t="s">
        <v>11350</v>
      </c>
      <c r="AV314" s="1075" t="s">
        <v>11350</v>
      </c>
      <c r="AW314" s="1095" t="s">
        <v>11350</v>
      </c>
      <c r="AX314" s="1095" t="s">
        <v>11350</v>
      </c>
      <c r="AY314" s="1095" t="s">
        <v>11350</v>
      </c>
      <c r="AZ314" s="1095" t="s">
        <v>11350</v>
      </c>
      <c r="BA314" s="1095" t="s">
        <v>11350</v>
      </c>
      <c r="BB314" s="1081" t="s">
        <v>11350</v>
      </c>
      <c r="BC314" s="1081" t="s">
        <v>11350</v>
      </c>
      <c r="BD314" s="1082" t="s">
        <v>11350</v>
      </c>
      <c r="BE314" s="1082" t="s">
        <v>11350</v>
      </c>
      <c r="BF314" s="1096" t="s">
        <v>11350</v>
      </c>
      <c r="BG314" s="1096" t="s">
        <v>11350</v>
      </c>
      <c r="BH314" s="1096" t="s">
        <v>11350</v>
      </c>
      <c r="BI314" s="1096" t="s">
        <v>11350</v>
      </c>
      <c r="BJ314" s="1096" t="s">
        <v>11350</v>
      </c>
      <c r="BK314" s="1081" t="s">
        <v>11350</v>
      </c>
      <c r="BL314" s="1081" t="s">
        <v>11350</v>
      </c>
      <c r="BM314" s="1082" t="s">
        <v>11350</v>
      </c>
      <c r="BN314" s="1082" t="s">
        <v>11350</v>
      </c>
      <c r="BO314" s="1074" t="s">
        <v>11350</v>
      </c>
      <c r="BP314" s="1074" t="s">
        <v>11350</v>
      </c>
      <c r="BQ314" s="1074" t="s">
        <v>11350</v>
      </c>
      <c r="BR314" s="1074" t="s">
        <v>11350</v>
      </c>
      <c r="BS314" s="1074" t="s">
        <v>11350</v>
      </c>
      <c r="BT314" s="1074" t="s">
        <v>11350</v>
      </c>
      <c r="BU314" s="1074" t="s">
        <v>11350</v>
      </c>
      <c r="BV314" s="1074" t="s">
        <v>11350</v>
      </c>
      <c r="BW314" s="1072" t="s">
        <v>11350</v>
      </c>
      <c r="BX314" s="1074" t="s">
        <v>11350</v>
      </c>
      <c r="BY314" s="1074" t="s">
        <v>11350</v>
      </c>
      <c r="BZ314" s="1074" t="s">
        <v>11350</v>
      </c>
      <c r="CA314" s="1074" t="s">
        <v>11350</v>
      </c>
      <c r="CB314" s="1074" t="s">
        <v>11350</v>
      </c>
      <c r="CC314" s="1074" t="s">
        <v>11350</v>
      </c>
    </row>
    <row r="315" spans="1:81" s="6" customFormat="1" ht="16.5" customHeight="1">
      <c r="A315" s="122"/>
      <c r="B315" s="889" t="s">
        <v>204</v>
      </c>
      <c r="C315" s="889" t="s">
        <v>11350</v>
      </c>
      <c r="D315" s="889" t="s">
        <v>11350</v>
      </c>
      <c r="E315" s="889" t="s">
        <v>11350</v>
      </c>
      <c r="F315" s="889" t="s">
        <v>11350</v>
      </c>
      <c r="G315" s="940" t="s">
        <v>11350</v>
      </c>
      <c r="H315" s="889" t="s">
        <v>11350</v>
      </c>
      <c r="I315" s="889" t="s">
        <v>11350</v>
      </c>
      <c r="J315" s="889" t="s">
        <v>11350</v>
      </c>
      <c r="K315" s="889" t="s">
        <v>11350</v>
      </c>
      <c r="L315" s="890" t="s">
        <v>11350</v>
      </c>
      <c r="M315" s="891" t="s">
        <v>11350</v>
      </c>
      <c r="N315" s="889" t="s">
        <v>11350</v>
      </c>
      <c r="O315" s="889" t="s">
        <v>11350</v>
      </c>
      <c r="P315" s="889" t="s">
        <v>11350</v>
      </c>
      <c r="Q315" s="892" t="s">
        <v>11350</v>
      </c>
      <c r="R315" s="441" t="s">
        <v>11350</v>
      </c>
      <c r="S315" s="441" t="s">
        <v>11350</v>
      </c>
      <c r="T315" s="893" t="s">
        <v>11350</v>
      </c>
      <c r="U315" s="894" t="s">
        <v>11350</v>
      </c>
      <c r="V315" s="894" t="s">
        <v>11350</v>
      </c>
      <c r="W315" s="894" t="s">
        <v>11350</v>
      </c>
      <c r="X315" s="895" t="s">
        <v>11350</v>
      </c>
      <c r="Y315" s="894" t="s">
        <v>11350</v>
      </c>
      <c r="Z315" s="894" t="s">
        <v>11350</v>
      </c>
      <c r="AA315" s="894" t="s">
        <v>11350</v>
      </c>
      <c r="AB315" s="894" t="s">
        <v>11350</v>
      </c>
      <c r="AC315" s="894" t="s">
        <v>11350</v>
      </c>
      <c r="AD315" s="894" t="s">
        <v>11350</v>
      </c>
      <c r="AE315" s="894" t="s">
        <v>11350</v>
      </c>
      <c r="AF315" s="896" t="s">
        <v>11350</v>
      </c>
      <c r="AG315" s="897" t="s">
        <v>11350</v>
      </c>
      <c r="AH315" s="897" t="s">
        <v>11350</v>
      </c>
      <c r="AI315" s="896" t="s">
        <v>11350</v>
      </c>
      <c r="AJ315" s="896" t="s">
        <v>11350</v>
      </c>
      <c r="AK315" s="891" t="s">
        <v>11350</v>
      </c>
      <c r="AL315" s="891" t="s">
        <v>11350</v>
      </c>
      <c r="AM315" s="896" t="s">
        <v>11350</v>
      </c>
      <c r="AN315" s="896" t="s">
        <v>11350</v>
      </c>
      <c r="AO315" s="896" t="s">
        <v>11350</v>
      </c>
      <c r="AP315" s="896" t="s">
        <v>11350</v>
      </c>
      <c r="AQ315" s="891" t="s">
        <v>11350</v>
      </c>
      <c r="AR315" s="891" t="s">
        <v>11350</v>
      </c>
      <c r="AS315" s="891" t="s">
        <v>11350</v>
      </c>
      <c r="AT315" s="891" t="s">
        <v>11350</v>
      </c>
      <c r="AU315" s="898" t="s">
        <v>11350</v>
      </c>
      <c r="AV315" s="897" t="s">
        <v>11350</v>
      </c>
      <c r="AW315" s="899" t="s">
        <v>11350</v>
      </c>
      <c r="AX315" s="899" t="s">
        <v>11350</v>
      </c>
      <c r="AY315" s="899" t="s">
        <v>11350</v>
      </c>
      <c r="AZ315" s="899" t="s">
        <v>11350</v>
      </c>
      <c r="BA315" s="899" t="s">
        <v>11350</v>
      </c>
      <c r="BB315" s="900" t="s">
        <v>11350</v>
      </c>
      <c r="BC315" s="900" t="s">
        <v>11350</v>
      </c>
      <c r="BD315" s="901" t="s">
        <v>11350</v>
      </c>
      <c r="BE315" s="901" t="s">
        <v>11350</v>
      </c>
      <c r="BF315" s="902" t="s">
        <v>11350</v>
      </c>
      <c r="BG315" s="902" t="s">
        <v>11350</v>
      </c>
      <c r="BH315" s="902" t="s">
        <v>11350</v>
      </c>
      <c r="BI315" s="902" t="s">
        <v>11350</v>
      </c>
      <c r="BJ315" s="902" t="s">
        <v>11350</v>
      </c>
      <c r="BK315" s="900" t="s">
        <v>11350</v>
      </c>
      <c r="BL315" s="900" t="s">
        <v>11350</v>
      </c>
      <c r="BM315" s="901" t="s">
        <v>11350</v>
      </c>
      <c r="BN315" s="901" t="s">
        <v>11350</v>
      </c>
      <c r="BO315" s="891" t="s">
        <v>11350</v>
      </c>
      <c r="BP315" s="891" t="s">
        <v>11350</v>
      </c>
      <c r="BQ315" s="891" t="s">
        <v>11350</v>
      </c>
      <c r="BR315" s="891" t="s">
        <v>11350</v>
      </c>
      <c r="BS315" s="891" t="s">
        <v>11350</v>
      </c>
      <c r="BT315" s="891" t="s">
        <v>11350</v>
      </c>
      <c r="BU315" s="891" t="s">
        <v>11350</v>
      </c>
      <c r="BV315" s="891" t="s">
        <v>11350</v>
      </c>
      <c r="BW315" s="903" t="s">
        <v>11350</v>
      </c>
      <c r="BX315" s="891" t="s">
        <v>11350</v>
      </c>
      <c r="BY315" s="891" t="s">
        <v>11350</v>
      </c>
      <c r="BZ315" s="891" t="s">
        <v>11350</v>
      </c>
      <c r="CA315" s="891" t="s">
        <v>11350</v>
      </c>
      <c r="CB315" s="891" t="s">
        <v>11350</v>
      </c>
      <c r="CC315" s="891" t="s">
        <v>11350</v>
      </c>
    </row>
    <row r="316" spans="1:81" s="6" customFormat="1" ht="16.5" customHeight="1">
      <c r="A316" s="123">
        <v>243</v>
      </c>
      <c r="B316" s="901" t="s">
        <v>204</v>
      </c>
      <c r="C316" s="901" t="s">
        <v>206</v>
      </c>
      <c r="D316" s="901" t="s">
        <v>481</v>
      </c>
      <c r="E316" s="901" t="s">
        <v>5507</v>
      </c>
      <c r="F316" s="901" t="s">
        <v>6763</v>
      </c>
      <c r="G316" s="1045" t="s">
        <v>6764</v>
      </c>
      <c r="H316" s="901" t="s">
        <v>17192</v>
      </c>
      <c r="I316" s="901" t="s">
        <v>16731</v>
      </c>
      <c r="J316" s="901" t="s">
        <v>12899</v>
      </c>
      <c r="K316" s="1046" t="s">
        <v>17193</v>
      </c>
      <c r="L316" s="1046" t="s">
        <v>6765</v>
      </c>
      <c r="M316" s="925" t="s">
        <v>17194</v>
      </c>
      <c r="N316" s="1059" t="s">
        <v>12888</v>
      </c>
      <c r="O316" s="1059" t="s">
        <v>11350</v>
      </c>
      <c r="P316" s="1059" t="s">
        <v>12899</v>
      </c>
      <c r="Q316" s="907">
        <v>14880</v>
      </c>
      <c r="R316" s="902">
        <v>1556</v>
      </c>
      <c r="S316" s="902">
        <v>660</v>
      </c>
      <c r="T316" s="923">
        <v>453</v>
      </c>
      <c r="U316" s="902" t="s">
        <v>370</v>
      </c>
      <c r="V316" s="907">
        <v>207</v>
      </c>
      <c r="W316" s="907">
        <v>80</v>
      </c>
      <c r="X316" s="900" t="s">
        <v>359</v>
      </c>
      <c r="Y316" s="907" t="s">
        <v>11350</v>
      </c>
      <c r="Z316" s="907">
        <v>58</v>
      </c>
      <c r="AA316" s="907">
        <v>231</v>
      </c>
      <c r="AB316" s="907">
        <v>43</v>
      </c>
      <c r="AC316" s="907">
        <v>10</v>
      </c>
      <c r="AD316" s="907" t="s">
        <v>7171</v>
      </c>
      <c r="AE316" s="902">
        <v>10</v>
      </c>
      <c r="AF316" s="926" t="s">
        <v>6766</v>
      </c>
      <c r="AG316" s="907">
        <v>831</v>
      </c>
      <c r="AH316" s="907">
        <v>831</v>
      </c>
      <c r="AI316" s="901" t="s">
        <v>11350</v>
      </c>
      <c r="AJ316" s="901" t="s">
        <v>11350</v>
      </c>
      <c r="AK316" s="901" t="s">
        <v>617</v>
      </c>
      <c r="AL316" s="901">
        <v>5</v>
      </c>
      <c r="AM316" s="901" t="s">
        <v>11350</v>
      </c>
      <c r="AN316" s="901" t="s">
        <v>11350</v>
      </c>
      <c r="AO316" s="901">
        <v>5</v>
      </c>
      <c r="AP316" s="901" t="s">
        <v>11350</v>
      </c>
      <c r="AQ316" s="901">
        <v>365</v>
      </c>
      <c r="AR316" s="1098" t="s">
        <v>16164</v>
      </c>
      <c r="AS316" s="1098" t="s">
        <v>16164</v>
      </c>
      <c r="AT316" s="901" t="s">
        <v>711</v>
      </c>
      <c r="AU316" s="1097">
        <v>125890</v>
      </c>
      <c r="AV316" s="907">
        <v>344.90410958904107</v>
      </c>
      <c r="AW316" s="899" t="s">
        <v>11350</v>
      </c>
      <c r="AX316" s="899" t="s">
        <v>11350</v>
      </c>
      <c r="AY316" s="899" t="s">
        <v>11350</v>
      </c>
      <c r="AZ316" s="899" t="s">
        <v>11350</v>
      </c>
      <c r="BA316" s="899" t="s">
        <v>11350</v>
      </c>
      <c r="BB316" s="900" t="s">
        <v>11350</v>
      </c>
      <c r="BC316" s="900" t="s">
        <v>11350</v>
      </c>
      <c r="BD316" s="900" t="s">
        <v>11350</v>
      </c>
      <c r="BE316" s="1012" t="s">
        <v>364</v>
      </c>
      <c r="BF316" s="902" t="s">
        <v>11350</v>
      </c>
      <c r="BG316" s="902" t="s">
        <v>11350</v>
      </c>
      <c r="BH316" s="902" t="s">
        <v>11350</v>
      </c>
      <c r="BI316" s="902" t="s">
        <v>11350</v>
      </c>
      <c r="BJ316" s="902" t="s">
        <v>11350</v>
      </c>
      <c r="BK316" s="900" t="s">
        <v>11350</v>
      </c>
      <c r="BL316" s="900" t="s">
        <v>11350</v>
      </c>
      <c r="BM316" s="1012" t="s">
        <v>11350</v>
      </c>
      <c r="BN316" s="1012" t="s">
        <v>11350</v>
      </c>
      <c r="BO316" s="901">
        <v>1</v>
      </c>
      <c r="BP316" s="901" t="s">
        <v>11350</v>
      </c>
      <c r="BQ316" s="901">
        <v>1</v>
      </c>
      <c r="BR316" s="901">
        <v>2</v>
      </c>
      <c r="BS316" s="901">
        <v>6</v>
      </c>
      <c r="BT316" s="901" t="s">
        <v>11350</v>
      </c>
      <c r="BU316" s="901" t="s">
        <v>11350</v>
      </c>
      <c r="BV316" s="901" t="s">
        <v>11350</v>
      </c>
      <c r="BW316" s="924" t="s">
        <v>11350</v>
      </c>
      <c r="BX316" s="901" t="s">
        <v>11350</v>
      </c>
      <c r="BY316" s="913" t="s">
        <v>11350</v>
      </c>
      <c r="BZ316" s="901" t="s">
        <v>11350</v>
      </c>
      <c r="CA316" s="901" t="s">
        <v>11350</v>
      </c>
      <c r="CB316" s="901" t="s">
        <v>11350</v>
      </c>
      <c r="CC316" s="901" t="s">
        <v>11350</v>
      </c>
    </row>
    <row r="317" spans="1:81" s="6" customFormat="1" ht="16.5" customHeight="1">
      <c r="A317" s="123">
        <v>244</v>
      </c>
      <c r="B317" s="901" t="s">
        <v>204</v>
      </c>
      <c r="C317" s="901" t="s">
        <v>206</v>
      </c>
      <c r="D317" s="901" t="s">
        <v>481</v>
      </c>
      <c r="E317" s="901" t="s">
        <v>5507</v>
      </c>
      <c r="F317" s="901" t="s">
        <v>20120</v>
      </c>
      <c r="G317" s="1045" t="s">
        <v>6767</v>
      </c>
      <c r="H317" s="901" t="s">
        <v>17195</v>
      </c>
      <c r="I317" s="901" t="s">
        <v>17196</v>
      </c>
      <c r="J317" s="901" t="s">
        <v>12899</v>
      </c>
      <c r="K317" s="1046" t="s">
        <v>17197</v>
      </c>
      <c r="L317" s="1046" t="s">
        <v>6768</v>
      </c>
      <c r="M317" s="925" t="s">
        <v>17198</v>
      </c>
      <c r="N317" s="1059" t="s">
        <v>12888</v>
      </c>
      <c r="O317" s="1059" t="s">
        <v>11350</v>
      </c>
      <c r="P317" s="1059" t="s">
        <v>12888</v>
      </c>
      <c r="Q317" s="907">
        <v>31595</v>
      </c>
      <c r="R317" s="902">
        <v>3417</v>
      </c>
      <c r="S317" s="902">
        <v>2320</v>
      </c>
      <c r="T317" s="923" t="s">
        <v>11350</v>
      </c>
      <c r="U317" s="902" t="s">
        <v>11350</v>
      </c>
      <c r="V317" s="907">
        <v>2320</v>
      </c>
      <c r="W317" s="907">
        <v>127</v>
      </c>
      <c r="X317" s="900" t="s">
        <v>401</v>
      </c>
      <c r="Y317" s="907">
        <v>1423.27</v>
      </c>
      <c r="Z317" s="907">
        <v>65.98</v>
      </c>
      <c r="AA317" s="907">
        <v>177</v>
      </c>
      <c r="AB317" s="907">
        <v>179.4</v>
      </c>
      <c r="AC317" s="907" t="s">
        <v>11350</v>
      </c>
      <c r="AD317" s="907" t="s">
        <v>11350</v>
      </c>
      <c r="AE317" s="902">
        <v>209</v>
      </c>
      <c r="AF317" s="926" t="s">
        <v>6513</v>
      </c>
      <c r="AG317" s="907">
        <v>423</v>
      </c>
      <c r="AH317" s="907">
        <v>423</v>
      </c>
      <c r="AI317" s="901" t="s">
        <v>11350</v>
      </c>
      <c r="AJ317" s="901" t="s">
        <v>11350</v>
      </c>
      <c r="AK317" s="901" t="s">
        <v>1040</v>
      </c>
      <c r="AL317" s="901">
        <v>10</v>
      </c>
      <c r="AM317" s="901">
        <v>5</v>
      </c>
      <c r="AN317" s="901" t="s">
        <v>11350</v>
      </c>
      <c r="AO317" s="901">
        <v>5</v>
      </c>
      <c r="AP317" s="901" t="s">
        <v>11350</v>
      </c>
      <c r="AQ317" s="901">
        <v>365</v>
      </c>
      <c r="AR317" s="901" t="s">
        <v>16164</v>
      </c>
      <c r="AS317" s="901" t="s">
        <v>16164</v>
      </c>
      <c r="AT317" s="901" t="s">
        <v>711</v>
      </c>
      <c r="AU317" s="1097">
        <v>37000</v>
      </c>
      <c r="AV317" s="907">
        <v>101.36986301369863</v>
      </c>
      <c r="AW317" s="899" t="s">
        <v>11350</v>
      </c>
      <c r="AX317" s="899" t="s">
        <v>11350</v>
      </c>
      <c r="AY317" s="899" t="s">
        <v>11350</v>
      </c>
      <c r="AZ317" s="899" t="s">
        <v>11350</v>
      </c>
      <c r="BA317" s="899" t="s">
        <v>11350</v>
      </c>
      <c r="BB317" s="900" t="s">
        <v>11350</v>
      </c>
      <c r="BC317" s="900" t="s">
        <v>11350</v>
      </c>
      <c r="BD317" s="900" t="s">
        <v>11350</v>
      </c>
      <c r="BE317" s="1012" t="s">
        <v>11350</v>
      </c>
      <c r="BF317" s="902">
        <v>5000</v>
      </c>
      <c r="BG317" s="902" t="s">
        <v>11350</v>
      </c>
      <c r="BH317" s="902">
        <v>3000</v>
      </c>
      <c r="BI317" s="902">
        <v>3000</v>
      </c>
      <c r="BJ317" s="902">
        <v>5000</v>
      </c>
      <c r="BK317" s="900">
        <v>10</v>
      </c>
      <c r="BL317" s="900">
        <v>50</v>
      </c>
      <c r="BM317" s="1012" t="s">
        <v>6769</v>
      </c>
      <c r="BN317" s="1012" t="s">
        <v>6770</v>
      </c>
      <c r="BO317" s="901">
        <v>1</v>
      </c>
      <c r="BP317" s="901" t="s">
        <v>11350</v>
      </c>
      <c r="BQ317" s="901">
        <v>1</v>
      </c>
      <c r="BR317" s="901" t="s">
        <v>11350</v>
      </c>
      <c r="BS317" s="901" t="s">
        <v>11350</v>
      </c>
      <c r="BT317" s="901" t="s">
        <v>11350</v>
      </c>
      <c r="BU317" s="901" t="s">
        <v>11350</v>
      </c>
      <c r="BV317" s="901">
        <v>1</v>
      </c>
      <c r="BW317" s="924" t="s">
        <v>11350</v>
      </c>
      <c r="BX317" s="901" t="s">
        <v>11350</v>
      </c>
      <c r="BY317" s="913" t="s">
        <v>11350</v>
      </c>
      <c r="BZ317" s="901" t="s">
        <v>11350</v>
      </c>
      <c r="CA317" s="901" t="s">
        <v>11350</v>
      </c>
      <c r="CB317" s="901" t="s">
        <v>11350</v>
      </c>
      <c r="CC317" s="901" t="s">
        <v>11350</v>
      </c>
    </row>
    <row r="318" spans="1:81" s="6" customFormat="1" ht="16.5" customHeight="1">
      <c r="A318" s="123">
        <v>245</v>
      </c>
      <c r="B318" s="901" t="s">
        <v>204</v>
      </c>
      <c r="C318" s="901" t="s">
        <v>224</v>
      </c>
      <c r="D318" s="901" t="s">
        <v>481</v>
      </c>
      <c r="E318" s="901" t="s">
        <v>377</v>
      </c>
      <c r="F318" s="901" t="s">
        <v>20121</v>
      </c>
      <c r="G318" s="1045" t="s">
        <v>20122</v>
      </c>
      <c r="H318" s="901" t="s">
        <v>17199</v>
      </c>
      <c r="I318" s="901" t="s">
        <v>17200</v>
      </c>
      <c r="J318" s="901" t="s">
        <v>12888</v>
      </c>
      <c r="K318" s="1046" t="s">
        <v>377</v>
      </c>
      <c r="L318" s="1046" t="s">
        <v>377</v>
      </c>
      <c r="M318" s="925" t="s">
        <v>11350</v>
      </c>
      <c r="N318" s="1059" t="s">
        <v>12888</v>
      </c>
      <c r="O318" s="1059" t="s">
        <v>11350</v>
      </c>
      <c r="P318" s="1059" t="s">
        <v>12888</v>
      </c>
      <c r="Q318" s="907">
        <v>10477</v>
      </c>
      <c r="R318" s="902">
        <v>2604.54</v>
      </c>
      <c r="S318" s="902">
        <v>1307</v>
      </c>
      <c r="T318" s="923">
        <v>1104</v>
      </c>
      <c r="U318" s="902" t="s">
        <v>672</v>
      </c>
      <c r="V318" s="907">
        <v>203</v>
      </c>
      <c r="W318" s="907">
        <v>168</v>
      </c>
      <c r="X318" s="900" t="s">
        <v>401</v>
      </c>
      <c r="Y318" s="907">
        <v>97.2</v>
      </c>
      <c r="Z318" s="907">
        <v>59.4</v>
      </c>
      <c r="AA318" s="907">
        <v>15000</v>
      </c>
      <c r="AB318" s="907">
        <v>139.19999999999999</v>
      </c>
      <c r="AC318" s="907" t="s">
        <v>11350</v>
      </c>
      <c r="AD318" s="907" t="s">
        <v>11350</v>
      </c>
      <c r="AE318" s="902">
        <v>10</v>
      </c>
      <c r="AF318" s="926" t="s">
        <v>6771</v>
      </c>
      <c r="AG318" s="907">
        <v>880</v>
      </c>
      <c r="AH318" s="907">
        <v>966</v>
      </c>
      <c r="AI318" s="901" t="s">
        <v>11350</v>
      </c>
      <c r="AJ318" s="901" t="s">
        <v>11350</v>
      </c>
      <c r="AK318" s="901" t="s">
        <v>387</v>
      </c>
      <c r="AL318" s="901">
        <v>1</v>
      </c>
      <c r="AM318" s="901" t="s">
        <v>11350</v>
      </c>
      <c r="AN318" s="901" t="s">
        <v>11350</v>
      </c>
      <c r="AO318" s="901">
        <v>1</v>
      </c>
      <c r="AP318" s="901" t="s">
        <v>11350</v>
      </c>
      <c r="AQ318" s="901">
        <v>259</v>
      </c>
      <c r="AR318" s="941" t="s">
        <v>16168</v>
      </c>
      <c r="AS318" s="941" t="s">
        <v>16168</v>
      </c>
      <c r="AT318" s="901" t="s">
        <v>6772</v>
      </c>
      <c r="AU318" s="1097">
        <v>13416</v>
      </c>
      <c r="AV318" s="907">
        <v>51.799227799227801</v>
      </c>
      <c r="AW318" s="899" t="s">
        <v>11350</v>
      </c>
      <c r="AX318" s="899" t="s">
        <v>11350</v>
      </c>
      <c r="AY318" s="899" t="s">
        <v>11350</v>
      </c>
      <c r="AZ318" s="899" t="s">
        <v>11350</v>
      </c>
      <c r="BA318" s="899" t="s">
        <v>11350</v>
      </c>
      <c r="BB318" s="900" t="s">
        <v>11350</v>
      </c>
      <c r="BC318" s="900" t="s">
        <v>11350</v>
      </c>
      <c r="BD318" s="900" t="s">
        <v>11350</v>
      </c>
      <c r="BE318" s="1012" t="s">
        <v>364</v>
      </c>
      <c r="BF318" s="902" t="s">
        <v>11350</v>
      </c>
      <c r="BG318" s="902" t="s">
        <v>11350</v>
      </c>
      <c r="BH318" s="902" t="s">
        <v>11350</v>
      </c>
      <c r="BI318" s="902" t="s">
        <v>11350</v>
      </c>
      <c r="BJ318" s="902" t="s">
        <v>11350</v>
      </c>
      <c r="BK318" s="900" t="s">
        <v>11350</v>
      </c>
      <c r="BL318" s="900" t="s">
        <v>11350</v>
      </c>
      <c r="BM318" s="1012" t="s">
        <v>11350</v>
      </c>
      <c r="BN318" s="1012" t="s">
        <v>364</v>
      </c>
      <c r="BO318" s="901">
        <v>1</v>
      </c>
      <c r="BP318" s="901" t="s">
        <v>11350</v>
      </c>
      <c r="BQ318" s="901">
        <v>1</v>
      </c>
      <c r="BR318" s="901" t="s">
        <v>11350</v>
      </c>
      <c r="BS318" s="901" t="s">
        <v>11350</v>
      </c>
      <c r="BT318" s="901">
        <v>1</v>
      </c>
      <c r="BU318" s="901">
        <v>2</v>
      </c>
      <c r="BV318" s="901" t="s">
        <v>11350</v>
      </c>
      <c r="BW318" s="924" t="s">
        <v>11350</v>
      </c>
      <c r="BX318" s="901" t="s">
        <v>11350</v>
      </c>
      <c r="BY318" s="913" t="s">
        <v>11350</v>
      </c>
      <c r="BZ318" s="901" t="s">
        <v>11350</v>
      </c>
      <c r="CA318" s="901" t="s">
        <v>11350</v>
      </c>
      <c r="CB318" s="901" t="s">
        <v>11350</v>
      </c>
      <c r="CC318" s="901" t="s">
        <v>11350</v>
      </c>
    </row>
    <row r="319" spans="1:81" s="6" customFormat="1" ht="16.5" customHeight="1">
      <c r="A319" s="123">
        <v>246</v>
      </c>
      <c r="B319" s="901" t="s">
        <v>204</v>
      </c>
      <c r="C319" s="901" t="s">
        <v>227</v>
      </c>
      <c r="D319" s="901" t="s">
        <v>481</v>
      </c>
      <c r="E319" s="901" t="s">
        <v>5507</v>
      </c>
      <c r="F319" s="901" t="s">
        <v>6773</v>
      </c>
      <c r="G319" s="1045" t="s">
        <v>6774</v>
      </c>
      <c r="H319" s="901" t="s">
        <v>17201</v>
      </c>
      <c r="I319" s="901" t="s">
        <v>17202</v>
      </c>
      <c r="J319" s="901" t="s">
        <v>12899</v>
      </c>
      <c r="K319" s="1046" t="s">
        <v>17203</v>
      </c>
      <c r="L319" s="1046" t="s">
        <v>6775</v>
      </c>
      <c r="M319" s="925" t="s">
        <v>17204</v>
      </c>
      <c r="N319" s="1059" t="s">
        <v>12888</v>
      </c>
      <c r="O319" s="1059" t="s">
        <v>11350</v>
      </c>
      <c r="P319" s="1059" t="s">
        <v>12888</v>
      </c>
      <c r="Q319" s="907">
        <v>6752.92</v>
      </c>
      <c r="R319" s="902">
        <v>1034.5</v>
      </c>
      <c r="S319" s="902">
        <v>273</v>
      </c>
      <c r="T319" s="923">
        <v>156</v>
      </c>
      <c r="U319" s="902" t="s">
        <v>440</v>
      </c>
      <c r="V319" s="907">
        <v>117</v>
      </c>
      <c r="W319" s="907">
        <v>58</v>
      </c>
      <c r="X319" s="900" t="s">
        <v>401</v>
      </c>
      <c r="Y319" s="907">
        <v>97.2</v>
      </c>
      <c r="Z319" s="907">
        <v>25.92</v>
      </c>
      <c r="AA319" s="907">
        <v>3000</v>
      </c>
      <c r="AB319" s="907">
        <v>25.92</v>
      </c>
      <c r="AC319" s="907" t="s">
        <v>11350</v>
      </c>
      <c r="AD319" s="907" t="s">
        <v>11350</v>
      </c>
      <c r="AE319" s="902">
        <v>22</v>
      </c>
      <c r="AF319" s="926" t="s">
        <v>6776</v>
      </c>
      <c r="AG319" s="907">
        <v>252</v>
      </c>
      <c r="AH319" s="907">
        <v>252</v>
      </c>
      <c r="AI319" s="901" t="s">
        <v>11350</v>
      </c>
      <c r="AJ319" s="901" t="s">
        <v>11350</v>
      </c>
      <c r="AK319" s="901" t="s">
        <v>406</v>
      </c>
      <c r="AL319" s="901">
        <v>1</v>
      </c>
      <c r="AM319" s="901">
        <v>1</v>
      </c>
      <c r="AN319" s="901" t="s">
        <v>11350</v>
      </c>
      <c r="AO319" s="901" t="s">
        <v>11350</v>
      </c>
      <c r="AP319" s="901" t="s">
        <v>11350</v>
      </c>
      <c r="AQ319" s="901">
        <v>282</v>
      </c>
      <c r="AR319" s="941" t="s">
        <v>16168</v>
      </c>
      <c r="AS319" s="941" t="s">
        <v>16168</v>
      </c>
      <c r="AT319" s="901" t="s">
        <v>6777</v>
      </c>
      <c r="AU319" s="1097">
        <v>2202</v>
      </c>
      <c r="AV319" s="907">
        <v>7.8085106382978724</v>
      </c>
      <c r="AW319" s="899" t="s">
        <v>11350</v>
      </c>
      <c r="AX319" s="899" t="s">
        <v>11350</v>
      </c>
      <c r="AY319" s="899" t="s">
        <v>11350</v>
      </c>
      <c r="AZ319" s="899" t="s">
        <v>11350</v>
      </c>
      <c r="BA319" s="899" t="s">
        <v>11350</v>
      </c>
      <c r="BB319" s="900" t="s">
        <v>11350</v>
      </c>
      <c r="BC319" s="900" t="s">
        <v>11350</v>
      </c>
      <c r="BD319" s="900" t="s">
        <v>11350</v>
      </c>
      <c r="BE319" s="1012" t="s">
        <v>364</v>
      </c>
      <c r="BF319" s="902" t="s">
        <v>11350</v>
      </c>
      <c r="BG319" s="902" t="s">
        <v>11350</v>
      </c>
      <c r="BH319" s="902" t="s">
        <v>11350</v>
      </c>
      <c r="BI319" s="902" t="s">
        <v>11350</v>
      </c>
      <c r="BJ319" s="902" t="s">
        <v>11350</v>
      </c>
      <c r="BK319" s="900" t="s">
        <v>11350</v>
      </c>
      <c r="BL319" s="900" t="s">
        <v>11350</v>
      </c>
      <c r="BM319" s="1012" t="s">
        <v>11350</v>
      </c>
      <c r="BN319" s="1012" t="s">
        <v>364</v>
      </c>
      <c r="BO319" s="901" t="s">
        <v>11350</v>
      </c>
      <c r="BP319" s="901" t="s">
        <v>11350</v>
      </c>
      <c r="BQ319" s="901" t="s">
        <v>11350</v>
      </c>
      <c r="BR319" s="901">
        <v>1</v>
      </c>
      <c r="BS319" s="901" t="s">
        <v>11350</v>
      </c>
      <c r="BT319" s="901" t="s">
        <v>11350</v>
      </c>
      <c r="BU319" s="901" t="s">
        <v>11350</v>
      </c>
      <c r="BV319" s="901">
        <v>1</v>
      </c>
      <c r="BW319" s="924" t="s">
        <v>11350</v>
      </c>
      <c r="BX319" s="901" t="s">
        <v>11350</v>
      </c>
      <c r="BY319" s="913" t="s">
        <v>11350</v>
      </c>
      <c r="BZ319" s="901" t="s">
        <v>11350</v>
      </c>
      <c r="CA319" s="901" t="s">
        <v>11350</v>
      </c>
      <c r="CB319" s="901" t="s">
        <v>11350</v>
      </c>
      <c r="CC319" s="901" t="s">
        <v>11350</v>
      </c>
    </row>
    <row r="320" spans="1:81" s="6" customFormat="1" ht="16.5" customHeight="1">
      <c r="A320" s="123">
        <v>247</v>
      </c>
      <c r="B320" s="901" t="s">
        <v>204</v>
      </c>
      <c r="C320" s="901" t="s">
        <v>226</v>
      </c>
      <c r="D320" s="901" t="s">
        <v>481</v>
      </c>
      <c r="E320" s="901" t="s">
        <v>5507</v>
      </c>
      <c r="F320" s="901" t="s">
        <v>6778</v>
      </c>
      <c r="G320" s="1045" t="s">
        <v>6779</v>
      </c>
      <c r="H320" s="901" t="s">
        <v>17205</v>
      </c>
      <c r="I320" s="901" t="s">
        <v>17206</v>
      </c>
      <c r="J320" s="901" t="s">
        <v>12899</v>
      </c>
      <c r="K320" s="1046" t="s">
        <v>17207</v>
      </c>
      <c r="L320" s="1061" t="s">
        <v>6780</v>
      </c>
      <c r="M320" s="925" t="s">
        <v>17208</v>
      </c>
      <c r="N320" s="1059" t="s">
        <v>12899</v>
      </c>
      <c r="O320" s="1059" t="s">
        <v>357</v>
      </c>
      <c r="P320" s="1059" t="s">
        <v>12888</v>
      </c>
      <c r="Q320" s="907">
        <v>8008</v>
      </c>
      <c r="R320" s="902">
        <v>5658</v>
      </c>
      <c r="S320" s="902">
        <v>1143</v>
      </c>
      <c r="T320" s="923" t="s">
        <v>11350</v>
      </c>
      <c r="U320" s="902" t="s">
        <v>453</v>
      </c>
      <c r="V320" s="907">
        <v>1143</v>
      </c>
      <c r="W320" s="907">
        <v>668</v>
      </c>
      <c r="X320" s="900" t="s">
        <v>359</v>
      </c>
      <c r="Y320" s="907">
        <v>124</v>
      </c>
      <c r="Z320" s="907">
        <v>75</v>
      </c>
      <c r="AA320" s="907">
        <v>9249</v>
      </c>
      <c r="AB320" s="907">
        <v>220</v>
      </c>
      <c r="AC320" s="907" t="s">
        <v>11350</v>
      </c>
      <c r="AD320" s="907">
        <v>99</v>
      </c>
      <c r="AE320" s="902">
        <v>50</v>
      </c>
      <c r="AF320" s="926" t="s">
        <v>6781</v>
      </c>
      <c r="AG320" s="902" t="s">
        <v>11350</v>
      </c>
      <c r="AH320" s="902">
        <v>1055</v>
      </c>
      <c r="AI320" s="901" t="s">
        <v>11350</v>
      </c>
      <c r="AJ320" s="901" t="s">
        <v>11350</v>
      </c>
      <c r="AK320" s="901" t="s">
        <v>515</v>
      </c>
      <c r="AL320" s="901">
        <v>13</v>
      </c>
      <c r="AM320" s="901">
        <v>2</v>
      </c>
      <c r="AN320" s="901">
        <v>6</v>
      </c>
      <c r="AO320" s="901">
        <v>5</v>
      </c>
      <c r="AP320" s="901" t="s">
        <v>11350</v>
      </c>
      <c r="AQ320" s="901">
        <v>262</v>
      </c>
      <c r="AR320" s="901" t="s">
        <v>16164</v>
      </c>
      <c r="AS320" s="901" t="s">
        <v>16164</v>
      </c>
      <c r="AT320" s="901" t="s">
        <v>6782</v>
      </c>
      <c r="AU320" s="907">
        <v>136859</v>
      </c>
      <c r="AV320" s="907">
        <v>522.36259541984737</v>
      </c>
      <c r="AW320" s="899" t="s">
        <v>11350</v>
      </c>
      <c r="AX320" s="899" t="s">
        <v>11350</v>
      </c>
      <c r="AY320" s="899" t="s">
        <v>11350</v>
      </c>
      <c r="AZ320" s="899" t="s">
        <v>11350</v>
      </c>
      <c r="BA320" s="899" t="s">
        <v>11350</v>
      </c>
      <c r="BB320" s="900" t="s">
        <v>11350</v>
      </c>
      <c r="BC320" s="900" t="s">
        <v>11350</v>
      </c>
      <c r="BD320" s="900" t="s">
        <v>11350</v>
      </c>
      <c r="BE320" s="1012" t="s">
        <v>1858</v>
      </c>
      <c r="BF320" s="902" t="s">
        <v>11350</v>
      </c>
      <c r="BG320" s="902" t="s">
        <v>11350</v>
      </c>
      <c r="BH320" s="902" t="s">
        <v>11350</v>
      </c>
      <c r="BI320" s="902" t="s">
        <v>11350</v>
      </c>
      <c r="BJ320" s="902" t="s">
        <v>11350</v>
      </c>
      <c r="BK320" s="900" t="s">
        <v>11350</v>
      </c>
      <c r="BL320" s="900" t="s">
        <v>11350</v>
      </c>
      <c r="BM320" s="1012" t="s">
        <v>11350</v>
      </c>
      <c r="BN320" s="1012" t="s">
        <v>1858</v>
      </c>
      <c r="BO320" s="901" t="s">
        <v>11350</v>
      </c>
      <c r="BP320" s="901" t="s">
        <v>11350</v>
      </c>
      <c r="BQ320" s="901" t="s">
        <v>11350</v>
      </c>
      <c r="BR320" s="901">
        <v>6</v>
      </c>
      <c r="BS320" s="901">
        <v>2</v>
      </c>
      <c r="BT320" s="901">
        <v>4</v>
      </c>
      <c r="BU320" s="901" t="s">
        <v>11350</v>
      </c>
      <c r="BV320" s="901" t="s">
        <v>11350</v>
      </c>
      <c r="BW320" s="924" t="s">
        <v>11350</v>
      </c>
      <c r="BX320" s="901">
        <v>27</v>
      </c>
      <c r="BY320" s="901" t="s">
        <v>11350</v>
      </c>
      <c r="BZ320" s="901" t="s">
        <v>11350</v>
      </c>
      <c r="CA320" s="901" t="s">
        <v>11350</v>
      </c>
      <c r="CB320" s="901" t="s">
        <v>11350</v>
      </c>
      <c r="CC320" s="900" t="s">
        <v>11350</v>
      </c>
    </row>
    <row r="321" spans="1:81" s="7" customFormat="1" ht="16.5" customHeight="1">
      <c r="A321" s="348"/>
      <c r="B321" s="929" t="s">
        <v>4574</v>
      </c>
      <c r="C321" s="930" t="s">
        <v>11350</v>
      </c>
      <c r="D321" s="930">
        <v>5</v>
      </c>
      <c r="E321" s="931" t="s">
        <v>11350</v>
      </c>
      <c r="F321" s="931" t="s">
        <v>11350</v>
      </c>
      <c r="G321" s="932" t="s">
        <v>11350</v>
      </c>
      <c r="H321" s="1051" t="s">
        <v>11350</v>
      </c>
      <c r="I321" s="1052" t="s">
        <v>11350</v>
      </c>
      <c r="J321" s="1052" t="s">
        <v>11350</v>
      </c>
      <c r="K321" s="1053" t="s">
        <v>11350</v>
      </c>
      <c r="L321" s="1053" t="s">
        <v>11350</v>
      </c>
      <c r="M321" s="1053" t="s">
        <v>11350</v>
      </c>
      <c r="N321" s="1053" t="s">
        <v>11350</v>
      </c>
      <c r="O321" s="1053" t="s">
        <v>11350</v>
      </c>
      <c r="P321" s="1053" t="s">
        <v>11350</v>
      </c>
      <c r="Q321" s="1091" t="s">
        <v>11350</v>
      </c>
      <c r="R321" s="933" t="s">
        <v>11350</v>
      </c>
      <c r="S321" s="933" t="s">
        <v>11350</v>
      </c>
      <c r="T321" s="1115" t="s">
        <v>11350</v>
      </c>
      <c r="U321" s="1091" t="s">
        <v>11350</v>
      </c>
      <c r="V321" s="1091" t="s">
        <v>11350</v>
      </c>
      <c r="W321" s="1091" t="s">
        <v>11350</v>
      </c>
      <c r="X321" s="935" t="s">
        <v>11350</v>
      </c>
      <c r="Y321" s="1091" t="s">
        <v>11350</v>
      </c>
      <c r="Z321" s="1091" t="s">
        <v>11350</v>
      </c>
      <c r="AA321" s="1091" t="s">
        <v>11350</v>
      </c>
      <c r="AB321" s="1091" t="s">
        <v>11350</v>
      </c>
      <c r="AC321" s="1091" t="s">
        <v>11350</v>
      </c>
      <c r="AD321" s="1091" t="s">
        <v>11350</v>
      </c>
      <c r="AE321" s="933" t="s">
        <v>11350</v>
      </c>
      <c r="AF321" s="1053" t="s">
        <v>11350</v>
      </c>
      <c r="AG321" s="1091" t="s">
        <v>11350</v>
      </c>
      <c r="AH321" s="1091" t="s">
        <v>11350</v>
      </c>
      <c r="AI321" s="1054" t="s">
        <v>11350</v>
      </c>
      <c r="AJ321" s="1054" t="s">
        <v>11350</v>
      </c>
      <c r="AK321" s="888" t="s">
        <v>11350</v>
      </c>
      <c r="AL321" s="888" t="s">
        <v>11350</v>
      </c>
      <c r="AM321" s="888" t="s">
        <v>11350</v>
      </c>
      <c r="AN321" s="1054" t="s">
        <v>11350</v>
      </c>
      <c r="AO321" s="1054" t="s">
        <v>11350</v>
      </c>
      <c r="AP321" s="1054" t="s">
        <v>11350</v>
      </c>
      <c r="AQ321" s="1055" t="s">
        <v>11350</v>
      </c>
      <c r="AR321" s="1056" t="s">
        <v>11350</v>
      </c>
      <c r="AS321" s="1056" t="s">
        <v>11350</v>
      </c>
      <c r="AT321" s="1056" t="s">
        <v>11350</v>
      </c>
      <c r="AU321" s="1091" t="s">
        <v>11350</v>
      </c>
      <c r="AV321" s="1091" t="s">
        <v>11350</v>
      </c>
      <c r="AW321" s="1093" t="s">
        <v>11350</v>
      </c>
      <c r="AX321" s="1093" t="s">
        <v>11350</v>
      </c>
      <c r="AY321" s="1092" t="s">
        <v>11350</v>
      </c>
      <c r="AZ321" s="1092" t="s">
        <v>11350</v>
      </c>
      <c r="BA321" s="1092" t="s">
        <v>11350</v>
      </c>
      <c r="BB321" s="1057" t="s">
        <v>11350</v>
      </c>
      <c r="BC321" s="1057" t="s">
        <v>11350</v>
      </c>
      <c r="BD321" s="1057" t="s">
        <v>11350</v>
      </c>
      <c r="BE321" s="1057" t="s">
        <v>11350</v>
      </c>
      <c r="BF321" s="1093" t="s">
        <v>11350</v>
      </c>
      <c r="BG321" s="1093" t="s">
        <v>11350</v>
      </c>
      <c r="BH321" s="1093" t="s">
        <v>11350</v>
      </c>
      <c r="BI321" s="1093" t="s">
        <v>11350</v>
      </c>
      <c r="BJ321" s="1093" t="s">
        <v>11350</v>
      </c>
      <c r="BK321" s="1057" t="s">
        <v>11350</v>
      </c>
      <c r="BL321" s="1057" t="s">
        <v>11350</v>
      </c>
      <c r="BM321" s="1057" t="s">
        <v>11350</v>
      </c>
      <c r="BN321" s="1057" t="s">
        <v>11350</v>
      </c>
      <c r="BO321" s="1056" t="s">
        <v>11350</v>
      </c>
      <c r="BP321" s="1056" t="s">
        <v>11350</v>
      </c>
      <c r="BQ321" s="1056" t="s">
        <v>11350</v>
      </c>
      <c r="BR321" s="1056" t="s">
        <v>11350</v>
      </c>
      <c r="BS321" s="1056" t="s">
        <v>11350</v>
      </c>
      <c r="BT321" s="1056" t="s">
        <v>11350</v>
      </c>
      <c r="BU321" s="1056" t="s">
        <v>11350</v>
      </c>
      <c r="BV321" s="1056" t="s">
        <v>11350</v>
      </c>
      <c r="BW321" s="1058" t="s">
        <v>11350</v>
      </c>
      <c r="BX321" s="1056" t="s">
        <v>11350</v>
      </c>
      <c r="BY321" s="1056" t="s">
        <v>11350</v>
      </c>
      <c r="BZ321" s="1056" t="s">
        <v>11350</v>
      </c>
      <c r="CA321" s="1056" t="s">
        <v>11350</v>
      </c>
      <c r="CB321" s="1056" t="s">
        <v>11350</v>
      </c>
      <c r="CC321" s="1056" t="s">
        <v>11350</v>
      </c>
    </row>
    <row r="322" spans="1:81" s="7" customFormat="1" ht="16.5" customHeight="1">
      <c r="A322" s="123">
        <v>248</v>
      </c>
      <c r="B322" s="901" t="s">
        <v>204</v>
      </c>
      <c r="C322" s="901" t="s">
        <v>218</v>
      </c>
      <c r="D322" s="901" t="s">
        <v>32</v>
      </c>
      <c r="E322" s="901" t="s">
        <v>5507</v>
      </c>
      <c r="F322" s="901" t="s">
        <v>6783</v>
      </c>
      <c r="G322" s="1045" t="s">
        <v>20123</v>
      </c>
      <c r="H322" s="901" t="s">
        <v>17209</v>
      </c>
      <c r="I322" s="901">
        <v>2004.04</v>
      </c>
      <c r="J322" s="901" t="s">
        <v>12899</v>
      </c>
      <c r="K322" s="925" t="s">
        <v>17210</v>
      </c>
      <c r="L322" s="925" t="s">
        <v>6784</v>
      </c>
      <c r="M322" s="925" t="s">
        <v>17211</v>
      </c>
      <c r="N322" s="913" t="s">
        <v>12888</v>
      </c>
      <c r="O322" s="913" t="s">
        <v>11350</v>
      </c>
      <c r="P322" s="913" t="s">
        <v>12899</v>
      </c>
      <c r="Q322" s="983">
        <v>17793</v>
      </c>
      <c r="R322" s="982">
        <v>4500</v>
      </c>
      <c r="S322" s="982">
        <v>900</v>
      </c>
      <c r="T322" s="923" t="s">
        <v>11350</v>
      </c>
      <c r="U322" s="907" t="s">
        <v>11350</v>
      </c>
      <c r="V322" s="983">
        <v>900</v>
      </c>
      <c r="W322" s="983">
        <v>100</v>
      </c>
      <c r="X322" s="1022" t="s">
        <v>401</v>
      </c>
      <c r="Y322" s="983">
        <v>230</v>
      </c>
      <c r="Z322" s="983">
        <v>80</v>
      </c>
      <c r="AA322" s="983">
        <v>650</v>
      </c>
      <c r="AB322" s="983">
        <v>45</v>
      </c>
      <c r="AC322" s="983">
        <v>3</v>
      </c>
      <c r="AD322" s="983">
        <v>80</v>
      </c>
      <c r="AE322" s="982">
        <v>70</v>
      </c>
      <c r="AF322" s="926" t="s">
        <v>6785</v>
      </c>
      <c r="AG322" s="983">
        <v>345</v>
      </c>
      <c r="AH322" s="983">
        <v>470</v>
      </c>
      <c r="AI322" s="909" t="s">
        <v>11350</v>
      </c>
      <c r="AJ322" s="901" t="s">
        <v>11350</v>
      </c>
      <c r="AK322" s="926" t="s">
        <v>890</v>
      </c>
      <c r="AL322" s="901">
        <v>12</v>
      </c>
      <c r="AM322" s="926">
        <v>2</v>
      </c>
      <c r="AN322" s="926">
        <v>8</v>
      </c>
      <c r="AO322" s="926">
        <v>2</v>
      </c>
      <c r="AP322" s="901" t="s">
        <v>11350</v>
      </c>
      <c r="AQ322" s="901">
        <v>300</v>
      </c>
      <c r="AR322" s="925" t="s">
        <v>16164</v>
      </c>
      <c r="AS322" s="925" t="s">
        <v>16164</v>
      </c>
      <c r="AT322" s="901" t="s">
        <v>464</v>
      </c>
      <c r="AU322" s="1251">
        <v>41500</v>
      </c>
      <c r="AV322" s="907">
        <v>138.33333333333334</v>
      </c>
      <c r="AW322" s="1251">
        <v>3000</v>
      </c>
      <c r="AX322" s="1251" t="s">
        <v>11350</v>
      </c>
      <c r="AY322" s="1251">
        <v>2000</v>
      </c>
      <c r="AZ322" s="1251">
        <v>2000</v>
      </c>
      <c r="BA322" s="1251">
        <v>3000</v>
      </c>
      <c r="BB322" s="984">
        <v>20</v>
      </c>
      <c r="BC322" s="984">
        <v>50</v>
      </c>
      <c r="BD322" s="925" t="s">
        <v>6786</v>
      </c>
      <c r="BE322" s="925" t="s">
        <v>6787</v>
      </c>
      <c r="BF322" s="907" t="s">
        <v>11350</v>
      </c>
      <c r="BG322" s="907" t="s">
        <v>11350</v>
      </c>
      <c r="BH322" s="907" t="s">
        <v>11350</v>
      </c>
      <c r="BI322" s="907" t="s">
        <v>11350</v>
      </c>
      <c r="BJ322" s="907" t="s">
        <v>11350</v>
      </c>
      <c r="BK322" s="900" t="s">
        <v>11350</v>
      </c>
      <c r="BL322" s="900" t="s">
        <v>11350</v>
      </c>
      <c r="BM322" s="925" t="s">
        <v>11350</v>
      </c>
      <c r="BN322" s="925" t="s">
        <v>11350</v>
      </c>
      <c r="BO322" s="901" t="s">
        <v>11350</v>
      </c>
      <c r="BP322" s="901" t="s">
        <v>11350</v>
      </c>
      <c r="BQ322" s="901" t="s">
        <v>11350</v>
      </c>
      <c r="BR322" s="901" t="s">
        <v>11350</v>
      </c>
      <c r="BS322" s="901" t="s">
        <v>11350</v>
      </c>
      <c r="BT322" s="901" t="s">
        <v>11350</v>
      </c>
      <c r="BU322" s="901" t="s">
        <v>11350</v>
      </c>
      <c r="BV322" s="901" t="s">
        <v>11350</v>
      </c>
      <c r="BW322" s="924" t="s">
        <v>11350</v>
      </c>
      <c r="BX322" s="901" t="s">
        <v>11350</v>
      </c>
      <c r="BY322" s="901">
        <v>4</v>
      </c>
      <c r="BZ322" s="925">
        <v>1</v>
      </c>
      <c r="CA322" s="925" t="s">
        <v>11350</v>
      </c>
      <c r="CB322" s="925">
        <v>2</v>
      </c>
      <c r="CC322" s="901" t="s">
        <v>11350</v>
      </c>
    </row>
    <row r="323" spans="1:81" s="6" customFormat="1" ht="16.5" customHeight="1">
      <c r="A323" s="123">
        <v>249</v>
      </c>
      <c r="B323" s="925" t="s">
        <v>204</v>
      </c>
      <c r="C323" s="925" t="s">
        <v>219</v>
      </c>
      <c r="D323" s="925" t="s">
        <v>32</v>
      </c>
      <c r="E323" s="925" t="s">
        <v>5507</v>
      </c>
      <c r="F323" s="925" t="s">
        <v>6788</v>
      </c>
      <c r="G323" s="1010" t="s">
        <v>20124</v>
      </c>
      <c r="H323" s="925" t="s">
        <v>17212</v>
      </c>
      <c r="I323" s="925" t="s">
        <v>17213</v>
      </c>
      <c r="J323" s="925" t="s">
        <v>12899</v>
      </c>
      <c r="K323" s="925" t="s">
        <v>17214</v>
      </c>
      <c r="L323" s="925" t="s">
        <v>6789</v>
      </c>
      <c r="M323" s="925" t="s">
        <v>17215</v>
      </c>
      <c r="N323" s="925" t="s">
        <v>12888</v>
      </c>
      <c r="O323" s="925" t="s">
        <v>11350</v>
      </c>
      <c r="P323" s="925" t="s">
        <v>12888</v>
      </c>
      <c r="Q323" s="983">
        <v>3306</v>
      </c>
      <c r="R323" s="982">
        <v>397</v>
      </c>
      <c r="S323" s="982">
        <v>218</v>
      </c>
      <c r="T323" s="1318">
        <v>70</v>
      </c>
      <c r="U323" s="983" t="s">
        <v>6179</v>
      </c>
      <c r="V323" s="983">
        <v>148</v>
      </c>
      <c r="W323" s="983">
        <v>30</v>
      </c>
      <c r="X323" s="1022" t="s">
        <v>359</v>
      </c>
      <c r="Y323" s="983">
        <v>40</v>
      </c>
      <c r="Z323" s="983" t="s">
        <v>11350</v>
      </c>
      <c r="AA323" s="983">
        <v>3000</v>
      </c>
      <c r="AB323" s="983">
        <v>39</v>
      </c>
      <c r="AC323" s="983" t="s">
        <v>11350</v>
      </c>
      <c r="AD323" s="983" t="s">
        <v>11350</v>
      </c>
      <c r="AE323" s="982">
        <v>15</v>
      </c>
      <c r="AF323" s="926" t="s">
        <v>6790</v>
      </c>
      <c r="AG323" s="983" t="s">
        <v>11350</v>
      </c>
      <c r="AH323" s="983">
        <v>313</v>
      </c>
      <c r="AI323" s="926" t="s">
        <v>11350</v>
      </c>
      <c r="AJ323" s="926" t="s">
        <v>11350</v>
      </c>
      <c r="AK323" s="926" t="s">
        <v>515</v>
      </c>
      <c r="AL323" s="901">
        <v>13</v>
      </c>
      <c r="AM323" s="926">
        <v>4</v>
      </c>
      <c r="AN323" s="926" t="s">
        <v>11350</v>
      </c>
      <c r="AO323" s="926">
        <v>9</v>
      </c>
      <c r="AP323" s="926" t="s">
        <v>11350</v>
      </c>
      <c r="AQ323" s="926">
        <v>300</v>
      </c>
      <c r="AR323" s="925" t="s">
        <v>16177</v>
      </c>
      <c r="AS323" s="925" t="s">
        <v>16177</v>
      </c>
      <c r="AT323" s="925" t="s">
        <v>6791</v>
      </c>
      <c r="AU323" s="1251">
        <v>4000</v>
      </c>
      <c r="AV323" s="907">
        <v>13.333333333333334</v>
      </c>
      <c r="AW323" s="1251">
        <v>5000</v>
      </c>
      <c r="AX323" s="1251">
        <v>2000</v>
      </c>
      <c r="AY323" s="1251">
        <v>2000</v>
      </c>
      <c r="AZ323" s="1251">
        <v>2000</v>
      </c>
      <c r="BA323" s="1251">
        <v>5000</v>
      </c>
      <c r="BB323" s="984">
        <v>10</v>
      </c>
      <c r="BC323" s="984">
        <v>50</v>
      </c>
      <c r="BD323" s="925" t="s">
        <v>6792</v>
      </c>
      <c r="BE323" s="925" t="s">
        <v>1608</v>
      </c>
      <c r="BF323" s="983">
        <v>5000</v>
      </c>
      <c r="BG323" s="983">
        <v>2000</v>
      </c>
      <c r="BH323" s="983">
        <v>2000</v>
      </c>
      <c r="BI323" s="983">
        <v>2000</v>
      </c>
      <c r="BJ323" s="983">
        <v>5000</v>
      </c>
      <c r="BK323" s="984">
        <v>10</v>
      </c>
      <c r="BL323" s="984">
        <v>50</v>
      </c>
      <c r="BM323" s="925" t="s">
        <v>6792</v>
      </c>
      <c r="BN323" s="925" t="s">
        <v>1608</v>
      </c>
      <c r="BO323" s="901" t="s">
        <v>11350</v>
      </c>
      <c r="BP323" s="925" t="s">
        <v>11350</v>
      </c>
      <c r="BQ323" s="925" t="s">
        <v>11350</v>
      </c>
      <c r="BR323" s="925" t="s">
        <v>11350</v>
      </c>
      <c r="BS323" s="925" t="s">
        <v>11350</v>
      </c>
      <c r="BT323" s="925" t="s">
        <v>11350</v>
      </c>
      <c r="BU323" s="925" t="s">
        <v>11350</v>
      </c>
      <c r="BV323" s="925" t="s">
        <v>11350</v>
      </c>
      <c r="BW323" s="986" t="s">
        <v>11350</v>
      </c>
      <c r="BX323" s="925" t="s">
        <v>11350</v>
      </c>
      <c r="BY323" s="901">
        <v>4</v>
      </c>
      <c r="BZ323" s="925" t="s">
        <v>11350</v>
      </c>
      <c r="CA323" s="925" t="s">
        <v>11350</v>
      </c>
      <c r="CB323" s="925" t="s">
        <v>11350</v>
      </c>
      <c r="CC323" s="925" t="s">
        <v>11350</v>
      </c>
    </row>
    <row r="324" spans="1:81" s="6" customFormat="1" ht="16.5" customHeight="1">
      <c r="A324" s="123">
        <v>250</v>
      </c>
      <c r="B324" s="925" t="s">
        <v>204</v>
      </c>
      <c r="C324" s="925" t="s">
        <v>223</v>
      </c>
      <c r="D324" s="925" t="s">
        <v>32</v>
      </c>
      <c r="E324" s="925" t="s">
        <v>5507</v>
      </c>
      <c r="F324" s="925" t="s">
        <v>6793</v>
      </c>
      <c r="G324" s="1010" t="s">
        <v>20125</v>
      </c>
      <c r="H324" s="925" t="s">
        <v>17216</v>
      </c>
      <c r="I324" s="925" t="s">
        <v>17217</v>
      </c>
      <c r="J324" s="925" t="s">
        <v>12899</v>
      </c>
      <c r="K324" s="925" t="s">
        <v>17218</v>
      </c>
      <c r="L324" s="925" t="s">
        <v>6794</v>
      </c>
      <c r="M324" s="925" t="s">
        <v>11350</v>
      </c>
      <c r="N324" s="925" t="s">
        <v>12888</v>
      </c>
      <c r="O324" s="925" t="s">
        <v>11350</v>
      </c>
      <c r="P324" s="925" t="s">
        <v>12888</v>
      </c>
      <c r="Q324" s="983">
        <v>790</v>
      </c>
      <c r="R324" s="982">
        <v>300</v>
      </c>
      <c r="S324" s="982">
        <v>126</v>
      </c>
      <c r="T324" s="1318">
        <v>126</v>
      </c>
      <c r="U324" s="983" t="s">
        <v>2280</v>
      </c>
      <c r="V324" s="983" t="s">
        <v>11350</v>
      </c>
      <c r="W324" s="983">
        <v>50</v>
      </c>
      <c r="X324" s="1022" t="s">
        <v>401</v>
      </c>
      <c r="Y324" s="983">
        <v>108</v>
      </c>
      <c r="Z324" s="983" t="s">
        <v>11350</v>
      </c>
      <c r="AA324" s="983" t="s">
        <v>11350</v>
      </c>
      <c r="AB324" s="983">
        <v>16</v>
      </c>
      <c r="AC324" s="983" t="s">
        <v>11350</v>
      </c>
      <c r="AD324" s="983" t="s">
        <v>11350</v>
      </c>
      <c r="AE324" s="982" t="s">
        <v>11350</v>
      </c>
      <c r="AF324" s="926" t="s">
        <v>6795</v>
      </c>
      <c r="AG324" s="983" t="s">
        <v>11350</v>
      </c>
      <c r="AH324" s="983">
        <v>650</v>
      </c>
      <c r="AI324" s="926" t="s">
        <v>11350</v>
      </c>
      <c r="AJ324" s="926" t="s">
        <v>11350</v>
      </c>
      <c r="AK324" s="926" t="s">
        <v>523</v>
      </c>
      <c r="AL324" s="901">
        <v>30</v>
      </c>
      <c r="AM324" s="926">
        <v>1</v>
      </c>
      <c r="AN324" s="926">
        <v>8</v>
      </c>
      <c r="AO324" s="926">
        <v>21</v>
      </c>
      <c r="AP324" s="926" t="s">
        <v>11350</v>
      </c>
      <c r="AQ324" s="926">
        <v>300</v>
      </c>
      <c r="AR324" s="901" t="s">
        <v>16177</v>
      </c>
      <c r="AS324" s="901" t="s">
        <v>16177</v>
      </c>
      <c r="AT324" s="925" t="s">
        <v>6796</v>
      </c>
      <c r="AU324" s="1251">
        <v>10000</v>
      </c>
      <c r="AV324" s="907">
        <v>33.333333333333336</v>
      </c>
      <c r="AW324" s="1251">
        <v>2000</v>
      </c>
      <c r="AX324" s="1251" t="s">
        <v>11350</v>
      </c>
      <c r="AY324" s="1251">
        <v>1000</v>
      </c>
      <c r="AZ324" s="1251">
        <v>1000</v>
      </c>
      <c r="BA324" s="1251">
        <v>2000</v>
      </c>
      <c r="BB324" s="984">
        <v>50</v>
      </c>
      <c r="BC324" s="984" t="s">
        <v>11350</v>
      </c>
      <c r="BD324" s="925" t="s">
        <v>11350</v>
      </c>
      <c r="BE324" s="925" t="s">
        <v>6797</v>
      </c>
      <c r="BF324" s="983">
        <v>2000</v>
      </c>
      <c r="BG324" s="983" t="s">
        <v>11350</v>
      </c>
      <c r="BH324" s="983">
        <v>1000</v>
      </c>
      <c r="BI324" s="983">
        <v>1000</v>
      </c>
      <c r="BJ324" s="983">
        <v>2000</v>
      </c>
      <c r="BK324" s="984">
        <v>50</v>
      </c>
      <c r="BL324" s="984" t="s">
        <v>11350</v>
      </c>
      <c r="BM324" s="925" t="s">
        <v>11350</v>
      </c>
      <c r="BN324" s="925" t="s">
        <v>6797</v>
      </c>
      <c r="BO324" s="901" t="s">
        <v>11350</v>
      </c>
      <c r="BP324" s="925" t="s">
        <v>11350</v>
      </c>
      <c r="BQ324" s="925" t="s">
        <v>11350</v>
      </c>
      <c r="BR324" s="925" t="s">
        <v>11350</v>
      </c>
      <c r="BS324" s="925" t="s">
        <v>11350</v>
      </c>
      <c r="BT324" s="925" t="s">
        <v>11350</v>
      </c>
      <c r="BU324" s="925" t="s">
        <v>11350</v>
      </c>
      <c r="BV324" s="925" t="s">
        <v>11350</v>
      </c>
      <c r="BW324" s="986" t="s">
        <v>11350</v>
      </c>
      <c r="BX324" s="925" t="s">
        <v>11350</v>
      </c>
      <c r="BY324" s="901">
        <v>1</v>
      </c>
      <c r="BZ324" s="925">
        <v>1</v>
      </c>
      <c r="CA324" s="925">
        <v>1</v>
      </c>
      <c r="CB324" s="925">
        <v>1</v>
      </c>
      <c r="CC324" s="925" t="s">
        <v>11350</v>
      </c>
    </row>
    <row r="325" spans="1:81" s="6" customFormat="1" ht="16.5" customHeight="1">
      <c r="A325" s="123">
        <v>251</v>
      </c>
      <c r="B325" s="925" t="s">
        <v>204</v>
      </c>
      <c r="C325" s="925" t="s">
        <v>206</v>
      </c>
      <c r="D325" s="925" t="s">
        <v>32</v>
      </c>
      <c r="E325" s="925" t="s">
        <v>5507</v>
      </c>
      <c r="F325" s="925" t="s">
        <v>6798</v>
      </c>
      <c r="G325" s="1010" t="s">
        <v>20126</v>
      </c>
      <c r="H325" s="925" t="s">
        <v>17219</v>
      </c>
      <c r="I325" s="925" t="s">
        <v>17220</v>
      </c>
      <c r="J325" s="925" t="s">
        <v>12899</v>
      </c>
      <c r="K325" s="925" t="s">
        <v>17221</v>
      </c>
      <c r="L325" s="925" t="s">
        <v>6799</v>
      </c>
      <c r="M325" s="925" t="s">
        <v>17222</v>
      </c>
      <c r="N325" s="925" t="s">
        <v>12888</v>
      </c>
      <c r="O325" s="925" t="s">
        <v>11350</v>
      </c>
      <c r="P325" s="925" t="s">
        <v>12888</v>
      </c>
      <c r="Q325" s="983">
        <v>9974</v>
      </c>
      <c r="R325" s="982">
        <v>5836</v>
      </c>
      <c r="S325" s="982">
        <v>2356</v>
      </c>
      <c r="T325" s="1318">
        <v>886</v>
      </c>
      <c r="U325" s="983" t="s">
        <v>392</v>
      </c>
      <c r="V325" s="983">
        <v>1470</v>
      </c>
      <c r="W325" s="983">
        <v>675</v>
      </c>
      <c r="X325" s="1022" t="s">
        <v>401</v>
      </c>
      <c r="Y325" s="983">
        <v>259</v>
      </c>
      <c r="Z325" s="983">
        <v>174</v>
      </c>
      <c r="AA325" s="983">
        <v>1500</v>
      </c>
      <c r="AB325" s="907">
        <v>229</v>
      </c>
      <c r="AC325" s="907">
        <v>115</v>
      </c>
      <c r="AD325" s="907">
        <v>138</v>
      </c>
      <c r="AE325" s="902">
        <v>200</v>
      </c>
      <c r="AF325" s="926" t="s">
        <v>5792</v>
      </c>
      <c r="AG325" s="983">
        <v>288</v>
      </c>
      <c r="AH325" s="983">
        <v>288</v>
      </c>
      <c r="AI325" s="926" t="s">
        <v>11350</v>
      </c>
      <c r="AJ325" s="926" t="s">
        <v>11350</v>
      </c>
      <c r="AK325" s="926" t="s">
        <v>477</v>
      </c>
      <c r="AL325" s="901">
        <v>2</v>
      </c>
      <c r="AM325" s="926">
        <v>1</v>
      </c>
      <c r="AN325" s="926" t="s">
        <v>11350</v>
      </c>
      <c r="AO325" s="926">
        <v>1</v>
      </c>
      <c r="AP325" s="926" t="s">
        <v>11350</v>
      </c>
      <c r="AQ325" s="926">
        <v>261</v>
      </c>
      <c r="AR325" s="941" t="s">
        <v>16168</v>
      </c>
      <c r="AS325" s="941" t="s">
        <v>16168</v>
      </c>
      <c r="AT325" s="925" t="s">
        <v>6800</v>
      </c>
      <c r="AU325" s="1251">
        <v>34701</v>
      </c>
      <c r="AV325" s="907">
        <v>132.95402298850576</v>
      </c>
      <c r="AW325" s="1251" t="s">
        <v>11350</v>
      </c>
      <c r="AX325" s="1251" t="s">
        <v>11350</v>
      </c>
      <c r="AY325" s="1251" t="s">
        <v>11350</v>
      </c>
      <c r="AZ325" s="1251" t="s">
        <v>11350</v>
      </c>
      <c r="BA325" s="1251" t="s">
        <v>11350</v>
      </c>
      <c r="BB325" s="984" t="s">
        <v>11350</v>
      </c>
      <c r="BC325" s="984" t="s">
        <v>11350</v>
      </c>
      <c r="BD325" s="925" t="s">
        <v>11350</v>
      </c>
      <c r="BE325" s="925" t="s">
        <v>11350</v>
      </c>
      <c r="BF325" s="983">
        <v>10000</v>
      </c>
      <c r="BG325" s="983">
        <v>6000</v>
      </c>
      <c r="BH325" s="983">
        <v>8000</v>
      </c>
      <c r="BI325" s="983">
        <v>8000</v>
      </c>
      <c r="BJ325" s="983">
        <v>10000</v>
      </c>
      <c r="BK325" s="984">
        <v>20</v>
      </c>
      <c r="BL325" s="984">
        <v>50</v>
      </c>
      <c r="BM325" s="925" t="s">
        <v>6801</v>
      </c>
      <c r="BN325" s="925" t="s">
        <v>730</v>
      </c>
      <c r="BO325" s="901" t="s">
        <v>11350</v>
      </c>
      <c r="BP325" s="925" t="s">
        <v>11350</v>
      </c>
      <c r="BQ325" s="925" t="s">
        <v>11350</v>
      </c>
      <c r="BR325" s="925" t="s">
        <v>11350</v>
      </c>
      <c r="BS325" s="925" t="s">
        <v>11350</v>
      </c>
      <c r="BT325" s="925" t="s">
        <v>11350</v>
      </c>
      <c r="BU325" s="925" t="s">
        <v>11350</v>
      </c>
      <c r="BV325" s="925" t="s">
        <v>11350</v>
      </c>
      <c r="BW325" s="986" t="s">
        <v>11350</v>
      </c>
      <c r="BX325" s="925" t="s">
        <v>11350</v>
      </c>
      <c r="BY325" s="901">
        <v>3</v>
      </c>
      <c r="BZ325" s="925" t="s">
        <v>11350</v>
      </c>
      <c r="CA325" s="925">
        <v>8</v>
      </c>
      <c r="CB325" s="925">
        <v>1</v>
      </c>
      <c r="CC325" s="925" t="s">
        <v>11350</v>
      </c>
    </row>
    <row r="326" spans="1:81" s="6" customFormat="1" ht="16.5" customHeight="1">
      <c r="A326" s="123">
        <v>252</v>
      </c>
      <c r="B326" s="925" t="s">
        <v>204</v>
      </c>
      <c r="C326" s="925" t="s">
        <v>221</v>
      </c>
      <c r="D326" s="925" t="s">
        <v>32</v>
      </c>
      <c r="E326" s="925" t="s">
        <v>5507</v>
      </c>
      <c r="F326" s="925" t="s">
        <v>6802</v>
      </c>
      <c r="G326" s="1319" t="s">
        <v>20127</v>
      </c>
      <c r="H326" s="1084" t="s">
        <v>17223</v>
      </c>
      <c r="I326" s="1084" t="s">
        <v>16387</v>
      </c>
      <c r="J326" s="1084" t="s">
        <v>12899</v>
      </c>
      <c r="K326" s="1084" t="s">
        <v>17224</v>
      </c>
      <c r="L326" s="1084" t="s">
        <v>6803</v>
      </c>
      <c r="M326" s="1084" t="s">
        <v>17225</v>
      </c>
      <c r="N326" s="1084" t="s">
        <v>12888</v>
      </c>
      <c r="O326" s="1084" t="s">
        <v>11350</v>
      </c>
      <c r="P326" s="1084" t="s">
        <v>12888</v>
      </c>
      <c r="Q326" s="907">
        <v>4676</v>
      </c>
      <c r="R326" s="902">
        <v>787</v>
      </c>
      <c r="S326" s="902">
        <v>616</v>
      </c>
      <c r="T326" s="923">
        <v>616</v>
      </c>
      <c r="U326" s="902" t="s">
        <v>453</v>
      </c>
      <c r="V326" s="907" t="s">
        <v>11350</v>
      </c>
      <c r="W326" s="907">
        <v>52</v>
      </c>
      <c r="X326" s="993" t="s">
        <v>401</v>
      </c>
      <c r="Y326" s="907">
        <v>89</v>
      </c>
      <c r="Z326" s="1087" t="s">
        <v>11350</v>
      </c>
      <c r="AA326" s="1087" t="s">
        <v>11350</v>
      </c>
      <c r="AB326" s="907">
        <v>14</v>
      </c>
      <c r="AC326" s="907" t="s">
        <v>11350</v>
      </c>
      <c r="AD326" s="907">
        <v>81</v>
      </c>
      <c r="AE326" s="902">
        <v>3</v>
      </c>
      <c r="AF326" s="926" t="s">
        <v>6804</v>
      </c>
      <c r="AG326" s="1087" t="s">
        <v>11350</v>
      </c>
      <c r="AH326" s="907">
        <v>837</v>
      </c>
      <c r="AI326" s="1086" t="s">
        <v>11350</v>
      </c>
      <c r="AJ326" s="1086" t="s">
        <v>11350</v>
      </c>
      <c r="AK326" s="926" t="s">
        <v>406</v>
      </c>
      <c r="AL326" s="913" t="s">
        <v>11350</v>
      </c>
      <c r="AM326" s="1086" t="s">
        <v>11350</v>
      </c>
      <c r="AN326" s="1086" t="s">
        <v>11350</v>
      </c>
      <c r="AO326" s="1086" t="s">
        <v>11350</v>
      </c>
      <c r="AP326" s="1086" t="s">
        <v>11350</v>
      </c>
      <c r="AQ326" s="926">
        <v>250</v>
      </c>
      <c r="AR326" s="925" t="s">
        <v>16171</v>
      </c>
      <c r="AS326" s="925" t="s">
        <v>16171</v>
      </c>
      <c r="AT326" s="925" t="s">
        <v>4667</v>
      </c>
      <c r="AU326" s="1320">
        <v>2500</v>
      </c>
      <c r="AV326" s="907">
        <v>10</v>
      </c>
      <c r="AW326" s="1320">
        <v>3000</v>
      </c>
      <c r="AX326" s="1320" t="s">
        <v>11350</v>
      </c>
      <c r="AY326" s="1320">
        <v>2000</v>
      </c>
      <c r="AZ326" s="1320">
        <v>2500</v>
      </c>
      <c r="BA326" s="1320">
        <v>3000</v>
      </c>
      <c r="BB326" s="900">
        <v>17</v>
      </c>
      <c r="BC326" s="1062" t="s">
        <v>11350</v>
      </c>
      <c r="BD326" s="1084" t="s">
        <v>11350</v>
      </c>
      <c r="BE326" s="925" t="s">
        <v>6805</v>
      </c>
      <c r="BF326" s="1087" t="s">
        <v>11350</v>
      </c>
      <c r="BG326" s="1087" t="s">
        <v>11350</v>
      </c>
      <c r="BH326" s="1087" t="s">
        <v>11350</v>
      </c>
      <c r="BI326" s="1087" t="s">
        <v>11350</v>
      </c>
      <c r="BJ326" s="1087" t="s">
        <v>11350</v>
      </c>
      <c r="BK326" s="1062" t="s">
        <v>11350</v>
      </c>
      <c r="BL326" s="1062" t="s">
        <v>11350</v>
      </c>
      <c r="BM326" s="1084" t="s">
        <v>11350</v>
      </c>
      <c r="BN326" s="1084" t="s">
        <v>11350</v>
      </c>
      <c r="BO326" s="913" t="s">
        <v>11350</v>
      </c>
      <c r="BP326" s="1084" t="s">
        <v>11350</v>
      </c>
      <c r="BQ326" s="1084" t="s">
        <v>11350</v>
      </c>
      <c r="BR326" s="1084" t="s">
        <v>11350</v>
      </c>
      <c r="BS326" s="1084" t="s">
        <v>11350</v>
      </c>
      <c r="BT326" s="1084" t="s">
        <v>11350</v>
      </c>
      <c r="BU326" s="1084" t="s">
        <v>11350</v>
      </c>
      <c r="BV326" s="1084" t="s">
        <v>11350</v>
      </c>
      <c r="BW326" s="1214" t="s">
        <v>11350</v>
      </c>
      <c r="BX326" s="1084" t="s">
        <v>11350</v>
      </c>
      <c r="BY326" s="901">
        <v>1</v>
      </c>
      <c r="BZ326" s="925" t="s">
        <v>11350</v>
      </c>
      <c r="CA326" s="925">
        <v>1</v>
      </c>
      <c r="CB326" s="1084" t="s">
        <v>11350</v>
      </c>
      <c r="CC326" s="1084" t="s">
        <v>11350</v>
      </c>
    </row>
    <row r="327" spans="1:81" s="7" customFormat="1" ht="16.5" customHeight="1">
      <c r="A327" s="348"/>
      <c r="B327" s="929" t="s">
        <v>4700</v>
      </c>
      <c r="C327" s="930" t="s">
        <v>11350</v>
      </c>
      <c r="D327" s="930">
        <v>5</v>
      </c>
      <c r="E327" s="931" t="s">
        <v>11350</v>
      </c>
      <c r="F327" s="931" t="s">
        <v>11350</v>
      </c>
      <c r="G327" s="932" t="s">
        <v>11350</v>
      </c>
      <c r="H327" s="1051" t="s">
        <v>11350</v>
      </c>
      <c r="I327" s="1052" t="s">
        <v>11350</v>
      </c>
      <c r="J327" s="1052" t="s">
        <v>11350</v>
      </c>
      <c r="K327" s="1053" t="s">
        <v>11350</v>
      </c>
      <c r="L327" s="1053" t="s">
        <v>11350</v>
      </c>
      <c r="M327" s="1053" t="s">
        <v>11350</v>
      </c>
      <c r="N327" s="1053" t="s">
        <v>11350</v>
      </c>
      <c r="O327" s="1053" t="s">
        <v>11350</v>
      </c>
      <c r="P327" s="1053" t="s">
        <v>11350</v>
      </c>
      <c r="Q327" s="1091" t="s">
        <v>11350</v>
      </c>
      <c r="R327" s="933" t="s">
        <v>11350</v>
      </c>
      <c r="S327" s="933" t="s">
        <v>11350</v>
      </c>
      <c r="T327" s="1115" t="s">
        <v>11350</v>
      </c>
      <c r="U327" s="1091" t="s">
        <v>11350</v>
      </c>
      <c r="V327" s="1091" t="s">
        <v>11350</v>
      </c>
      <c r="W327" s="1091" t="s">
        <v>11350</v>
      </c>
      <c r="X327" s="935" t="s">
        <v>11350</v>
      </c>
      <c r="Y327" s="1091" t="s">
        <v>11350</v>
      </c>
      <c r="Z327" s="1091" t="s">
        <v>11350</v>
      </c>
      <c r="AA327" s="1091" t="s">
        <v>11350</v>
      </c>
      <c r="AB327" s="1091" t="s">
        <v>11350</v>
      </c>
      <c r="AC327" s="1091" t="s">
        <v>11350</v>
      </c>
      <c r="AD327" s="1091" t="s">
        <v>11350</v>
      </c>
      <c r="AE327" s="933" t="s">
        <v>11350</v>
      </c>
      <c r="AF327" s="1053" t="s">
        <v>11350</v>
      </c>
      <c r="AG327" s="1091" t="s">
        <v>11350</v>
      </c>
      <c r="AH327" s="1091" t="s">
        <v>11350</v>
      </c>
      <c r="AI327" s="1054" t="s">
        <v>11350</v>
      </c>
      <c r="AJ327" s="1054" t="s">
        <v>11350</v>
      </c>
      <c r="AK327" s="888" t="s">
        <v>11350</v>
      </c>
      <c r="AL327" s="888" t="s">
        <v>11350</v>
      </c>
      <c r="AM327" s="888" t="s">
        <v>11350</v>
      </c>
      <c r="AN327" s="1054" t="s">
        <v>11350</v>
      </c>
      <c r="AO327" s="1054" t="s">
        <v>11350</v>
      </c>
      <c r="AP327" s="1054" t="s">
        <v>11350</v>
      </c>
      <c r="AQ327" s="1055" t="s">
        <v>11350</v>
      </c>
      <c r="AR327" s="1056" t="s">
        <v>11350</v>
      </c>
      <c r="AS327" s="1056" t="s">
        <v>11350</v>
      </c>
      <c r="AT327" s="1056" t="s">
        <v>11350</v>
      </c>
      <c r="AU327" s="1091" t="s">
        <v>11350</v>
      </c>
      <c r="AV327" s="1091" t="s">
        <v>11350</v>
      </c>
      <c r="AW327" s="1093" t="s">
        <v>11350</v>
      </c>
      <c r="AX327" s="1093" t="s">
        <v>11350</v>
      </c>
      <c r="AY327" s="1092" t="s">
        <v>11350</v>
      </c>
      <c r="AZ327" s="1092" t="s">
        <v>11350</v>
      </c>
      <c r="BA327" s="1092" t="s">
        <v>11350</v>
      </c>
      <c r="BB327" s="1057" t="s">
        <v>11350</v>
      </c>
      <c r="BC327" s="1057" t="s">
        <v>11350</v>
      </c>
      <c r="BD327" s="1057" t="s">
        <v>11350</v>
      </c>
      <c r="BE327" s="1057" t="s">
        <v>11350</v>
      </c>
      <c r="BF327" s="1093" t="s">
        <v>11350</v>
      </c>
      <c r="BG327" s="1093" t="s">
        <v>11350</v>
      </c>
      <c r="BH327" s="1093" t="s">
        <v>11350</v>
      </c>
      <c r="BI327" s="1093" t="s">
        <v>11350</v>
      </c>
      <c r="BJ327" s="1093" t="s">
        <v>11350</v>
      </c>
      <c r="BK327" s="1057" t="s">
        <v>11350</v>
      </c>
      <c r="BL327" s="1057" t="s">
        <v>11350</v>
      </c>
      <c r="BM327" s="1057" t="s">
        <v>11350</v>
      </c>
      <c r="BN327" s="1057" t="s">
        <v>11350</v>
      </c>
      <c r="BO327" s="1056" t="s">
        <v>11350</v>
      </c>
      <c r="BP327" s="1056" t="s">
        <v>11350</v>
      </c>
      <c r="BQ327" s="1056" t="s">
        <v>11350</v>
      </c>
      <c r="BR327" s="1056" t="s">
        <v>11350</v>
      </c>
      <c r="BS327" s="1056" t="s">
        <v>11350</v>
      </c>
      <c r="BT327" s="1056" t="s">
        <v>11350</v>
      </c>
      <c r="BU327" s="1056" t="s">
        <v>11350</v>
      </c>
      <c r="BV327" s="1056" t="s">
        <v>11350</v>
      </c>
      <c r="BW327" s="1058" t="s">
        <v>11350</v>
      </c>
      <c r="BX327" s="1056" t="s">
        <v>11350</v>
      </c>
      <c r="BY327" s="1056" t="s">
        <v>11350</v>
      </c>
      <c r="BZ327" s="1056" t="s">
        <v>11350</v>
      </c>
      <c r="CA327" s="1056" t="s">
        <v>11350</v>
      </c>
      <c r="CB327" s="1056" t="s">
        <v>11350</v>
      </c>
      <c r="CC327" s="1056" t="s">
        <v>11350</v>
      </c>
    </row>
    <row r="328" spans="1:81" s="6" customFormat="1" ht="16.5" customHeight="1">
      <c r="A328" s="123">
        <v>253</v>
      </c>
      <c r="B328" s="925" t="s">
        <v>204</v>
      </c>
      <c r="C328" s="925" t="s">
        <v>205</v>
      </c>
      <c r="D328" s="925" t="s">
        <v>1083</v>
      </c>
      <c r="E328" s="925" t="s">
        <v>5507</v>
      </c>
      <c r="F328" s="925" t="s">
        <v>6806</v>
      </c>
      <c r="G328" s="1010" t="s">
        <v>20128</v>
      </c>
      <c r="H328" s="925" t="s">
        <v>17226</v>
      </c>
      <c r="I328" s="925" t="s">
        <v>17227</v>
      </c>
      <c r="J328" s="925" t="s">
        <v>12899</v>
      </c>
      <c r="K328" s="925" t="s">
        <v>17203</v>
      </c>
      <c r="L328" s="925" t="s">
        <v>6807</v>
      </c>
      <c r="M328" s="925" t="s">
        <v>17228</v>
      </c>
      <c r="N328" s="925" t="s">
        <v>12888</v>
      </c>
      <c r="O328" s="925" t="s">
        <v>11350</v>
      </c>
      <c r="P328" s="925" t="s">
        <v>12888</v>
      </c>
      <c r="Q328" s="983">
        <v>131274</v>
      </c>
      <c r="R328" s="982">
        <v>6678</v>
      </c>
      <c r="S328" s="982">
        <v>1989</v>
      </c>
      <c r="T328" s="1318">
        <v>1989</v>
      </c>
      <c r="U328" s="983" t="s">
        <v>672</v>
      </c>
      <c r="V328" s="983" t="s">
        <v>11350</v>
      </c>
      <c r="W328" s="983">
        <v>70</v>
      </c>
      <c r="X328" s="1022" t="s">
        <v>401</v>
      </c>
      <c r="Y328" s="983">
        <v>20.100000000000001</v>
      </c>
      <c r="Z328" s="983">
        <v>26.5</v>
      </c>
      <c r="AA328" s="983">
        <v>413</v>
      </c>
      <c r="AB328" s="983">
        <v>21</v>
      </c>
      <c r="AC328" s="983">
        <v>20</v>
      </c>
      <c r="AD328" s="983" t="s">
        <v>11350</v>
      </c>
      <c r="AE328" s="982">
        <v>20</v>
      </c>
      <c r="AF328" s="926" t="s">
        <v>6808</v>
      </c>
      <c r="AG328" s="983" t="s">
        <v>11350</v>
      </c>
      <c r="AH328" s="983">
        <v>100</v>
      </c>
      <c r="AI328" s="926" t="s">
        <v>11350</v>
      </c>
      <c r="AJ328" s="926" t="s">
        <v>11350</v>
      </c>
      <c r="AK328" s="926" t="s">
        <v>11350</v>
      </c>
      <c r="AL328" s="901" t="s">
        <v>11350</v>
      </c>
      <c r="AM328" s="926" t="s">
        <v>11350</v>
      </c>
      <c r="AN328" s="926" t="s">
        <v>11350</v>
      </c>
      <c r="AO328" s="926" t="s">
        <v>11350</v>
      </c>
      <c r="AP328" s="926" t="s">
        <v>11350</v>
      </c>
      <c r="AQ328" s="926">
        <v>230</v>
      </c>
      <c r="AR328" s="925" t="s">
        <v>16197</v>
      </c>
      <c r="AS328" s="925" t="s">
        <v>16164</v>
      </c>
      <c r="AT328" s="925" t="s">
        <v>688</v>
      </c>
      <c r="AU328" s="1251">
        <v>2000</v>
      </c>
      <c r="AV328" s="907">
        <v>8.695652173913043</v>
      </c>
      <c r="AW328" s="1251" t="s">
        <v>11350</v>
      </c>
      <c r="AX328" s="1251" t="s">
        <v>11350</v>
      </c>
      <c r="AY328" s="1251" t="s">
        <v>11350</v>
      </c>
      <c r="AZ328" s="1251" t="s">
        <v>11350</v>
      </c>
      <c r="BA328" s="1251" t="s">
        <v>11350</v>
      </c>
      <c r="BB328" s="984" t="s">
        <v>11350</v>
      </c>
      <c r="BC328" s="984" t="s">
        <v>11350</v>
      </c>
      <c r="BD328" s="925" t="s">
        <v>11350</v>
      </c>
      <c r="BE328" s="1012" t="s">
        <v>1858</v>
      </c>
      <c r="BF328" s="983" t="s">
        <v>11350</v>
      </c>
      <c r="BG328" s="983" t="s">
        <v>11350</v>
      </c>
      <c r="BH328" s="983" t="s">
        <v>11350</v>
      </c>
      <c r="BI328" s="983" t="s">
        <v>11350</v>
      </c>
      <c r="BJ328" s="983" t="s">
        <v>11350</v>
      </c>
      <c r="BK328" s="984" t="s">
        <v>11350</v>
      </c>
      <c r="BL328" s="984" t="s">
        <v>11350</v>
      </c>
      <c r="BM328" s="925" t="s">
        <v>11350</v>
      </c>
      <c r="BN328" s="1012" t="s">
        <v>1858</v>
      </c>
      <c r="BO328" s="901" t="s">
        <v>11350</v>
      </c>
      <c r="BP328" s="925" t="s">
        <v>11350</v>
      </c>
      <c r="BQ328" s="925" t="s">
        <v>11350</v>
      </c>
      <c r="BR328" s="925" t="s">
        <v>11350</v>
      </c>
      <c r="BS328" s="925" t="s">
        <v>11350</v>
      </c>
      <c r="BT328" s="925" t="s">
        <v>11350</v>
      </c>
      <c r="BU328" s="925" t="s">
        <v>11350</v>
      </c>
      <c r="BV328" s="925" t="s">
        <v>11350</v>
      </c>
      <c r="BW328" s="986" t="s">
        <v>11350</v>
      </c>
      <c r="BX328" s="925" t="s">
        <v>11350</v>
      </c>
      <c r="BY328" s="913">
        <v>2</v>
      </c>
      <c r="BZ328" s="925" t="s">
        <v>11350</v>
      </c>
      <c r="CA328" s="925" t="s">
        <v>11350</v>
      </c>
      <c r="CB328" s="925">
        <v>2</v>
      </c>
      <c r="CC328" s="925" t="s">
        <v>11350</v>
      </c>
    </row>
    <row r="329" spans="1:81" s="7" customFormat="1" ht="16.5" customHeight="1">
      <c r="A329" s="348"/>
      <c r="B329" s="929" t="s">
        <v>4744</v>
      </c>
      <c r="C329" s="930" t="s">
        <v>11350</v>
      </c>
      <c r="D329" s="930">
        <v>1</v>
      </c>
      <c r="E329" s="931" t="s">
        <v>11350</v>
      </c>
      <c r="F329" s="931" t="s">
        <v>11350</v>
      </c>
      <c r="G329" s="932" t="s">
        <v>11350</v>
      </c>
      <c r="H329" s="1051" t="s">
        <v>11350</v>
      </c>
      <c r="I329" s="1052" t="s">
        <v>11350</v>
      </c>
      <c r="J329" s="1052" t="s">
        <v>11350</v>
      </c>
      <c r="K329" s="1053" t="s">
        <v>11350</v>
      </c>
      <c r="L329" s="1053" t="s">
        <v>11350</v>
      </c>
      <c r="M329" s="1053" t="s">
        <v>11350</v>
      </c>
      <c r="N329" s="1053" t="s">
        <v>11350</v>
      </c>
      <c r="O329" s="1053" t="s">
        <v>11350</v>
      </c>
      <c r="P329" s="1053" t="s">
        <v>11350</v>
      </c>
      <c r="Q329" s="1091" t="s">
        <v>11350</v>
      </c>
      <c r="R329" s="933" t="s">
        <v>11350</v>
      </c>
      <c r="S329" s="933" t="s">
        <v>11350</v>
      </c>
      <c r="T329" s="1115" t="s">
        <v>11350</v>
      </c>
      <c r="U329" s="1091" t="s">
        <v>11350</v>
      </c>
      <c r="V329" s="1091" t="s">
        <v>11350</v>
      </c>
      <c r="W329" s="1091" t="s">
        <v>11350</v>
      </c>
      <c r="X329" s="935" t="s">
        <v>11350</v>
      </c>
      <c r="Y329" s="1091" t="s">
        <v>11350</v>
      </c>
      <c r="Z329" s="1091" t="s">
        <v>11350</v>
      </c>
      <c r="AA329" s="1091" t="s">
        <v>11350</v>
      </c>
      <c r="AB329" s="1091" t="s">
        <v>11350</v>
      </c>
      <c r="AC329" s="1091" t="s">
        <v>11350</v>
      </c>
      <c r="AD329" s="1091" t="s">
        <v>11350</v>
      </c>
      <c r="AE329" s="933" t="s">
        <v>11350</v>
      </c>
      <c r="AF329" s="1053" t="s">
        <v>11350</v>
      </c>
      <c r="AG329" s="1091" t="s">
        <v>11350</v>
      </c>
      <c r="AH329" s="1091" t="s">
        <v>11350</v>
      </c>
      <c r="AI329" s="1054" t="s">
        <v>11350</v>
      </c>
      <c r="AJ329" s="1054" t="s">
        <v>11350</v>
      </c>
      <c r="AK329" s="888" t="s">
        <v>11350</v>
      </c>
      <c r="AL329" s="888" t="s">
        <v>11350</v>
      </c>
      <c r="AM329" s="888" t="s">
        <v>11350</v>
      </c>
      <c r="AN329" s="1054" t="s">
        <v>11350</v>
      </c>
      <c r="AO329" s="1054" t="s">
        <v>11350</v>
      </c>
      <c r="AP329" s="1054" t="s">
        <v>11350</v>
      </c>
      <c r="AQ329" s="1055" t="s">
        <v>11350</v>
      </c>
      <c r="AR329" s="1056" t="s">
        <v>11350</v>
      </c>
      <c r="AS329" s="1056" t="s">
        <v>11350</v>
      </c>
      <c r="AT329" s="1056" t="s">
        <v>11350</v>
      </c>
      <c r="AU329" s="1091" t="s">
        <v>11350</v>
      </c>
      <c r="AV329" s="1091" t="s">
        <v>11350</v>
      </c>
      <c r="AW329" s="1093" t="s">
        <v>11350</v>
      </c>
      <c r="AX329" s="1092" t="s">
        <v>11350</v>
      </c>
      <c r="AY329" s="1092" t="s">
        <v>11350</v>
      </c>
      <c r="AZ329" s="1092" t="s">
        <v>11350</v>
      </c>
      <c r="BA329" s="1092" t="s">
        <v>11350</v>
      </c>
      <c r="BB329" s="1057" t="s">
        <v>11350</v>
      </c>
      <c r="BC329" s="1057" t="s">
        <v>11350</v>
      </c>
      <c r="BD329" s="1057" t="s">
        <v>11350</v>
      </c>
      <c r="BE329" s="1057" t="s">
        <v>11350</v>
      </c>
      <c r="BF329" s="1093" t="s">
        <v>11350</v>
      </c>
      <c r="BG329" s="1093" t="s">
        <v>11350</v>
      </c>
      <c r="BH329" s="1093" t="s">
        <v>11350</v>
      </c>
      <c r="BI329" s="1093" t="s">
        <v>11350</v>
      </c>
      <c r="BJ329" s="1093" t="s">
        <v>11350</v>
      </c>
      <c r="BK329" s="1057" t="s">
        <v>11350</v>
      </c>
      <c r="BL329" s="1057" t="s">
        <v>11350</v>
      </c>
      <c r="BM329" s="1057" t="s">
        <v>11350</v>
      </c>
      <c r="BN329" s="1057" t="s">
        <v>11350</v>
      </c>
      <c r="BO329" s="1056" t="s">
        <v>11350</v>
      </c>
      <c r="BP329" s="1056" t="s">
        <v>11350</v>
      </c>
      <c r="BQ329" s="1056" t="s">
        <v>11350</v>
      </c>
      <c r="BR329" s="1056" t="s">
        <v>11350</v>
      </c>
      <c r="BS329" s="1056" t="s">
        <v>11350</v>
      </c>
      <c r="BT329" s="1056" t="s">
        <v>11350</v>
      </c>
      <c r="BU329" s="1056" t="s">
        <v>11350</v>
      </c>
      <c r="BV329" s="1056" t="s">
        <v>11350</v>
      </c>
      <c r="BW329" s="1058" t="s">
        <v>11350</v>
      </c>
      <c r="BX329" s="1056" t="s">
        <v>11350</v>
      </c>
      <c r="BY329" s="1056" t="s">
        <v>11350</v>
      </c>
      <c r="BZ329" s="1056" t="s">
        <v>11350</v>
      </c>
      <c r="CA329" s="1056" t="s">
        <v>11350</v>
      </c>
      <c r="CB329" s="1056" t="s">
        <v>11350</v>
      </c>
      <c r="CC329" s="1056" t="s">
        <v>11350</v>
      </c>
    </row>
    <row r="330" spans="1:81" s="7" customFormat="1" ht="16.5" customHeight="1">
      <c r="A330" s="1068"/>
      <c r="B330" s="1069" t="s">
        <v>4745</v>
      </c>
      <c r="C330" s="1070" t="s">
        <v>11350</v>
      </c>
      <c r="D330" s="1070">
        <v>11</v>
      </c>
      <c r="E330" s="1071" t="s">
        <v>11350</v>
      </c>
      <c r="F330" s="1072" t="s">
        <v>11350</v>
      </c>
      <c r="G330" s="1073" t="s">
        <v>11350</v>
      </c>
      <c r="H330" s="1074" t="s">
        <v>11350</v>
      </c>
      <c r="I330" s="1074" t="s">
        <v>11350</v>
      </c>
      <c r="J330" s="1074" t="s">
        <v>11350</v>
      </c>
      <c r="K330" s="1074" t="s">
        <v>11350</v>
      </c>
      <c r="L330" s="1074" t="s">
        <v>11350</v>
      </c>
      <c r="M330" s="1074" t="s">
        <v>11350</v>
      </c>
      <c r="N330" s="1074" t="s">
        <v>11350</v>
      </c>
      <c r="O330" s="1074" t="s">
        <v>11350</v>
      </c>
      <c r="P330" s="1074" t="s">
        <v>11350</v>
      </c>
      <c r="Q330" s="1094" t="s">
        <v>11350</v>
      </c>
      <c r="R330" s="1075" t="s">
        <v>11350</v>
      </c>
      <c r="S330" s="1075" t="s">
        <v>11350</v>
      </c>
      <c r="T330" s="1321" t="s">
        <v>11350</v>
      </c>
      <c r="U330" s="1094" t="s">
        <v>11350</v>
      </c>
      <c r="V330" s="1094" t="s">
        <v>11350</v>
      </c>
      <c r="W330" s="1094" t="s">
        <v>11350</v>
      </c>
      <c r="X330" s="1322" t="s">
        <v>11350</v>
      </c>
      <c r="Y330" s="1094" t="s">
        <v>11350</v>
      </c>
      <c r="Z330" s="1094" t="s">
        <v>11350</v>
      </c>
      <c r="AA330" s="1094" t="s">
        <v>11350</v>
      </c>
      <c r="AB330" s="1094" t="s">
        <v>11350</v>
      </c>
      <c r="AC330" s="1094" t="s">
        <v>11350</v>
      </c>
      <c r="AD330" s="1094" t="s">
        <v>11350</v>
      </c>
      <c r="AE330" s="1075" t="s">
        <v>11350</v>
      </c>
      <c r="AF330" s="1078" t="s">
        <v>11350</v>
      </c>
      <c r="AG330" s="1094" t="s">
        <v>11350</v>
      </c>
      <c r="AH330" s="1094" t="s">
        <v>11350</v>
      </c>
      <c r="AI330" s="1078" t="s">
        <v>11350</v>
      </c>
      <c r="AJ330" s="1078" t="s">
        <v>11350</v>
      </c>
      <c r="AK330" s="1078" t="s">
        <v>11350</v>
      </c>
      <c r="AL330" s="1078" t="s">
        <v>11350</v>
      </c>
      <c r="AM330" s="1078" t="s">
        <v>11350</v>
      </c>
      <c r="AN330" s="1078" t="s">
        <v>11350</v>
      </c>
      <c r="AO330" s="1078" t="s">
        <v>11350</v>
      </c>
      <c r="AP330" s="1078" t="s">
        <v>11350</v>
      </c>
      <c r="AQ330" s="1078" t="s">
        <v>11350</v>
      </c>
      <c r="AR330" s="1074" t="s">
        <v>11350</v>
      </c>
      <c r="AS330" s="1074" t="s">
        <v>11350</v>
      </c>
      <c r="AT330" s="1074" t="s">
        <v>11350</v>
      </c>
      <c r="AU330" s="1094" t="s">
        <v>11350</v>
      </c>
      <c r="AV330" s="1094" t="s">
        <v>11350</v>
      </c>
      <c r="AW330" s="1096" t="s">
        <v>11350</v>
      </c>
      <c r="AX330" s="1095" t="s">
        <v>11350</v>
      </c>
      <c r="AY330" s="1095" t="s">
        <v>11350</v>
      </c>
      <c r="AZ330" s="1095" t="s">
        <v>11350</v>
      </c>
      <c r="BA330" s="1095" t="s">
        <v>11350</v>
      </c>
      <c r="BB330" s="1081" t="s">
        <v>11350</v>
      </c>
      <c r="BC330" s="1081" t="s">
        <v>11350</v>
      </c>
      <c r="BD330" s="1082" t="s">
        <v>11350</v>
      </c>
      <c r="BE330" s="1082" t="s">
        <v>11350</v>
      </c>
      <c r="BF330" s="1096" t="s">
        <v>11350</v>
      </c>
      <c r="BG330" s="1096" t="s">
        <v>11350</v>
      </c>
      <c r="BH330" s="1096" t="s">
        <v>11350</v>
      </c>
      <c r="BI330" s="1096" t="s">
        <v>11350</v>
      </c>
      <c r="BJ330" s="1096" t="s">
        <v>11350</v>
      </c>
      <c r="BK330" s="1081" t="s">
        <v>11350</v>
      </c>
      <c r="BL330" s="1081" t="s">
        <v>11350</v>
      </c>
      <c r="BM330" s="1082" t="s">
        <v>11350</v>
      </c>
      <c r="BN330" s="1082" t="s">
        <v>11350</v>
      </c>
      <c r="BO330" s="1074" t="s">
        <v>11350</v>
      </c>
      <c r="BP330" s="1074" t="s">
        <v>11350</v>
      </c>
      <c r="BQ330" s="1074" t="s">
        <v>11350</v>
      </c>
      <c r="BR330" s="1074" t="s">
        <v>11350</v>
      </c>
      <c r="BS330" s="1074" t="s">
        <v>11350</v>
      </c>
      <c r="BT330" s="1074" t="s">
        <v>11350</v>
      </c>
      <c r="BU330" s="1074" t="s">
        <v>11350</v>
      </c>
      <c r="BV330" s="1074" t="s">
        <v>11350</v>
      </c>
      <c r="BW330" s="1072" t="s">
        <v>11350</v>
      </c>
      <c r="BX330" s="1074" t="s">
        <v>11350</v>
      </c>
      <c r="BY330" s="1074" t="s">
        <v>11350</v>
      </c>
      <c r="BZ330" s="1074" t="s">
        <v>11350</v>
      </c>
      <c r="CA330" s="1074" t="s">
        <v>11350</v>
      </c>
      <c r="CB330" s="1074" t="s">
        <v>11350</v>
      </c>
      <c r="CC330" s="1074" t="s">
        <v>11350</v>
      </c>
    </row>
    <row r="331" spans="1:81" s="6" customFormat="1" ht="16.5" customHeight="1">
      <c r="A331" s="680"/>
      <c r="B331" s="1125" t="s">
        <v>228</v>
      </c>
      <c r="C331" s="680" t="s">
        <v>11350</v>
      </c>
      <c r="D331" s="680" t="s">
        <v>11350</v>
      </c>
      <c r="E331" s="680" t="s">
        <v>11350</v>
      </c>
      <c r="F331" s="925" t="s">
        <v>11350</v>
      </c>
      <c r="G331" s="1010" t="s">
        <v>11350</v>
      </c>
      <c r="H331" s="925" t="s">
        <v>11350</v>
      </c>
      <c r="I331" s="925" t="s">
        <v>11350</v>
      </c>
      <c r="J331" s="1323" t="s">
        <v>11350</v>
      </c>
      <c r="K331" s="925" t="s">
        <v>11350</v>
      </c>
      <c r="L331" s="925" t="s">
        <v>11350</v>
      </c>
      <c r="M331" s="925" t="s">
        <v>11350</v>
      </c>
      <c r="N331" s="925" t="s">
        <v>11350</v>
      </c>
      <c r="O331" s="925" t="s">
        <v>11350</v>
      </c>
      <c r="P331" s="925" t="s">
        <v>11350</v>
      </c>
      <c r="Q331" s="907" t="s">
        <v>11350</v>
      </c>
      <c r="R331" s="902" t="s">
        <v>11350</v>
      </c>
      <c r="S331" s="902" t="s">
        <v>11350</v>
      </c>
      <c r="T331" s="923" t="s">
        <v>11350</v>
      </c>
      <c r="U331" s="907" t="s">
        <v>11350</v>
      </c>
      <c r="V331" s="907" t="s">
        <v>11350</v>
      </c>
      <c r="W331" s="907" t="s">
        <v>11350</v>
      </c>
      <c r="X331" s="993" t="s">
        <v>11350</v>
      </c>
      <c r="Y331" s="907" t="s">
        <v>11350</v>
      </c>
      <c r="Z331" s="907" t="s">
        <v>11350</v>
      </c>
      <c r="AA331" s="907" t="s">
        <v>11350</v>
      </c>
      <c r="AB331" s="907" t="s">
        <v>11350</v>
      </c>
      <c r="AC331" s="907" t="s">
        <v>11350</v>
      </c>
      <c r="AD331" s="907" t="s">
        <v>11350</v>
      </c>
      <c r="AE331" s="902" t="s">
        <v>11350</v>
      </c>
      <c r="AF331" s="926" t="s">
        <v>11350</v>
      </c>
      <c r="AG331" s="907" t="s">
        <v>11350</v>
      </c>
      <c r="AH331" s="907" t="s">
        <v>11350</v>
      </c>
      <c r="AI331" s="926" t="s">
        <v>11350</v>
      </c>
      <c r="AJ331" s="926" t="s">
        <v>11350</v>
      </c>
      <c r="AK331" s="926" t="s">
        <v>11350</v>
      </c>
      <c r="AL331" s="926" t="s">
        <v>11350</v>
      </c>
      <c r="AM331" s="926" t="s">
        <v>11350</v>
      </c>
      <c r="AN331" s="926" t="s">
        <v>11350</v>
      </c>
      <c r="AO331" s="926" t="s">
        <v>11350</v>
      </c>
      <c r="AP331" s="926" t="s">
        <v>11350</v>
      </c>
      <c r="AQ331" s="926" t="s">
        <v>11350</v>
      </c>
      <c r="AR331" s="925" t="s">
        <v>11350</v>
      </c>
      <c r="AS331" s="925" t="s">
        <v>11350</v>
      </c>
      <c r="AT331" s="925" t="s">
        <v>11350</v>
      </c>
      <c r="AU331" s="907" t="s">
        <v>11350</v>
      </c>
      <c r="AV331" s="907" t="s">
        <v>11350</v>
      </c>
      <c r="AW331" s="907" t="s">
        <v>11350</v>
      </c>
      <c r="AX331" s="949" t="s">
        <v>11350</v>
      </c>
      <c r="AY331" s="949" t="s">
        <v>11350</v>
      </c>
      <c r="AZ331" s="949" t="s">
        <v>11350</v>
      </c>
      <c r="BA331" s="949" t="s">
        <v>11350</v>
      </c>
      <c r="BB331" s="900" t="s">
        <v>11350</v>
      </c>
      <c r="BC331" s="900" t="s">
        <v>11350</v>
      </c>
      <c r="BD331" s="925" t="s">
        <v>11350</v>
      </c>
      <c r="BE331" s="925" t="s">
        <v>11350</v>
      </c>
      <c r="BF331" s="907" t="s">
        <v>11350</v>
      </c>
      <c r="BG331" s="907" t="s">
        <v>11350</v>
      </c>
      <c r="BH331" s="907" t="s">
        <v>11350</v>
      </c>
      <c r="BI331" s="907" t="s">
        <v>11350</v>
      </c>
      <c r="BJ331" s="907" t="s">
        <v>11350</v>
      </c>
      <c r="BK331" s="900" t="s">
        <v>11350</v>
      </c>
      <c r="BL331" s="900" t="s">
        <v>11350</v>
      </c>
      <c r="BM331" s="925" t="s">
        <v>11350</v>
      </c>
      <c r="BN331" s="925" t="s">
        <v>11350</v>
      </c>
      <c r="BO331" s="925" t="s">
        <v>11350</v>
      </c>
      <c r="BP331" s="925" t="s">
        <v>11350</v>
      </c>
      <c r="BQ331" s="925" t="s">
        <v>11350</v>
      </c>
      <c r="BR331" s="925" t="s">
        <v>11350</v>
      </c>
      <c r="BS331" s="925" t="s">
        <v>11350</v>
      </c>
      <c r="BT331" s="925" t="s">
        <v>11350</v>
      </c>
      <c r="BU331" s="925" t="s">
        <v>11350</v>
      </c>
      <c r="BV331" s="925" t="s">
        <v>11350</v>
      </c>
      <c r="BW331" s="986" t="s">
        <v>11350</v>
      </c>
      <c r="BX331" s="925" t="s">
        <v>11350</v>
      </c>
      <c r="BY331" s="925" t="s">
        <v>11350</v>
      </c>
      <c r="BZ331" s="925" t="s">
        <v>11350</v>
      </c>
      <c r="CA331" s="925" t="s">
        <v>11350</v>
      </c>
      <c r="CB331" s="925" t="s">
        <v>11350</v>
      </c>
      <c r="CC331" s="925" t="s">
        <v>11350</v>
      </c>
    </row>
    <row r="332" spans="1:81" s="6" customFormat="1" ht="16.5" customHeight="1">
      <c r="A332" s="123">
        <v>254</v>
      </c>
      <c r="B332" s="901" t="s">
        <v>228</v>
      </c>
      <c r="C332" s="901" t="s">
        <v>241</v>
      </c>
      <c r="D332" s="901" t="s">
        <v>481</v>
      </c>
      <c r="E332" s="901" t="s">
        <v>5507</v>
      </c>
      <c r="F332" s="901" t="s">
        <v>6809</v>
      </c>
      <c r="G332" s="1045" t="s">
        <v>20129</v>
      </c>
      <c r="H332" s="901" t="s">
        <v>17229</v>
      </c>
      <c r="I332" s="901" t="s">
        <v>17230</v>
      </c>
      <c r="J332" s="901" t="s">
        <v>12899</v>
      </c>
      <c r="K332" s="1046" t="s">
        <v>17231</v>
      </c>
      <c r="L332" s="1046" t="s">
        <v>6810</v>
      </c>
      <c r="M332" s="925" t="s">
        <v>17232</v>
      </c>
      <c r="N332" s="1059" t="s">
        <v>12888</v>
      </c>
      <c r="O332" s="1059" t="s">
        <v>11350</v>
      </c>
      <c r="P332" s="1059" t="s">
        <v>12888</v>
      </c>
      <c r="Q332" s="907">
        <v>25161</v>
      </c>
      <c r="R332" s="902">
        <v>8931</v>
      </c>
      <c r="S332" s="902">
        <v>2641</v>
      </c>
      <c r="T332" s="923" t="s">
        <v>11350</v>
      </c>
      <c r="U332" s="907" t="s">
        <v>11350</v>
      </c>
      <c r="V332" s="907">
        <v>2641</v>
      </c>
      <c r="W332" s="907">
        <v>789</v>
      </c>
      <c r="X332" s="993" t="s">
        <v>401</v>
      </c>
      <c r="Y332" s="907">
        <v>307</v>
      </c>
      <c r="Z332" s="907">
        <v>138.6</v>
      </c>
      <c r="AA332" s="907">
        <v>20850</v>
      </c>
      <c r="AB332" s="907">
        <v>368</v>
      </c>
      <c r="AC332" s="907" t="s">
        <v>11350</v>
      </c>
      <c r="AD332" s="907">
        <v>149</v>
      </c>
      <c r="AE332" s="902">
        <v>72</v>
      </c>
      <c r="AF332" s="926" t="s">
        <v>6811</v>
      </c>
      <c r="AG332" s="907">
        <v>1384</v>
      </c>
      <c r="AH332" s="907">
        <v>1384</v>
      </c>
      <c r="AI332" s="909" t="s">
        <v>11350</v>
      </c>
      <c r="AJ332" s="909" t="s">
        <v>11350</v>
      </c>
      <c r="AK332" s="909" t="s">
        <v>515</v>
      </c>
      <c r="AL332" s="909">
        <v>13</v>
      </c>
      <c r="AM332" s="909">
        <v>1</v>
      </c>
      <c r="AN332" s="909">
        <v>8</v>
      </c>
      <c r="AO332" s="909">
        <v>4</v>
      </c>
      <c r="AP332" s="909" t="s">
        <v>11350</v>
      </c>
      <c r="AQ332" s="909">
        <v>280</v>
      </c>
      <c r="AR332" s="901" t="s">
        <v>16164</v>
      </c>
      <c r="AS332" s="901" t="s">
        <v>16164</v>
      </c>
      <c r="AT332" s="901" t="s">
        <v>6812</v>
      </c>
      <c r="AU332" s="1097">
        <v>35443</v>
      </c>
      <c r="AV332" s="907">
        <v>126.58214285714286</v>
      </c>
      <c r="AW332" s="949">
        <v>1000</v>
      </c>
      <c r="AX332" s="949" t="s">
        <v>11350</v>
      </c>
      <c r="AY332" s="949">
        <v>500</v>
      </c>
      <c r="AZ332" s="949">
        <v>700</v>
      </c>
      <c r="BA332" s="949">
        <v>700</v>
      </c>
      <c r="BB332" s="900">
        <v>30</v>
      </c>
      <c r="BC332" s="900">
        <v>50</v>
      </c>
      <c r="BD332" s="900" t="s">
        <v>6813</v>
      </c>
      <c r="BE332" s="900" t="s">
        <v>6814</v>
      </c>
      <c r="BF332" s="907">
        <v>1000</v>
      </c>
      <c r="BG332" s="907" t="s">
        <v>11350</v>
      </c>
      <c r="BH332" s="907">
        <v>500</v>
      </c>
      <c r="BI332" s="907">
        <v>700</v>
      </c>
      <c r="BJ332" s="907">
        <v>700</v>
      </c>
      <c r="BK332" s="900">
        <v>30</v>
      </c>
      <c r="BL332" s="900">
        <v>50</v>
      </c>
      <c r="BM332" s="900" t="s">
        <v>6813</v>
      </c>
      <c r="BN332" s="900" t="s">
        <v>6814</v>
      </c>
      <c r="BO332" s="901">
        <v>8</v>
      </c>
      <c r="BP332" s="901">
        <v>1</v>
      </c>
      <c r="BQ332" s="901">
        <v>7</v>
      </c>
      <c r="BR332" s="901" t="s">
        <v>11350</v>
      </c>
      <c r="BS332" s="901" t="s">
        <v>11350</v>
      </c>
      <c r="BT332" s="901">
        <v>9</v>
      </c>
      <c r="BU332" s="901">
        <v>13</v>
      </c>
      <c r="BV332" s="901">
        <v>5</v>
      </c>
      <c r="BW332" s="924" t="s">
        <v>11350</v>
      </c>
      <c r="BX332" s="901">
        <v>2054</v>
      </c>
      <c r="BY332" s="913" t="s">
        <v>11350</v>
      </c>
      <c r="BZ332" s="901" t="s">
        <v>11350</v>
      </c>
      <c r="CA332" s="901" t="s">
        <v>11350</v>
      </c>
      <c r="CB332" s="901" t="s">
        <v>11350</v>
      </c>
      <c r="CC332" s="901" t="s">
        <v>11350</v>
      </c>
    </row>
    <row r="333" spans="1:81" s="12" customFormat="1" ht="16.5" customHeight="1">
      <c r="A333" s="123">
        <v>255</v>
      </c>
      <c r="B333" s="901" t="s">
        <v>228</v>
      </c>
      <c r="C333" s="901" t="s">
        <v>232</v>
      </c>
      <c r="D333" s="901" t="s">
        <v>481</v>
      </c>
      <c r="E333" s="901" t="s">
        <v>5507</v>
      </c>
      <c r="F333" s="901" t="s">
        <v>6815</v>
      </c>
      <c r="G333" s="1045" t="s">
        <v>6816</v>
      </c>
      <c r="H333" s="901" t="s">
        <v>17233</v>
      </c>
      <c r="I333" s="901" t="s">
        <v>15155</v>
      </c>
      <c r="J333" s="901" t="s">
        <v>12899</v>
      </c>
      <c r="K333" s="1046" t="s">
        <v>17234</v>
      </c>
      <c r="L333" s="1046" t="s">
        <v>6817</v>
      </c>
      <c r="M333" s="1067" t="s">
        <v>17235</v>
      </c>
      <c r="N333" s="1059" t="s">
        <v>12888</v>
      </c>
      <c r="O333" s="1059" t="s">
        <v>11350</v>
      </c>
      <c r="P333" s="1059" t="s">
        <v>12888</v>
      </c>
      <c r="Q333" s="907">
        <v>33058</v>
      </c>
      <c r="R333" s="902">
        <v>1379</v>
      </c>
      <c r="S333" s="902">
        <v>1379</v>
      </c>
      <c r="T333" s="923" t="s">
        <v>11350</v>
      </c>
      <c r="U333" s="902" t="s">
        <v>11350</v>
      </c>
      <c r="V333" s="907">
        <v>1379</v>
      </c>
      <c r="W333" s="907">
        <v>134</v>
      </c>
      <c r="X333" s="900" t="s">
        <v>401</v>
      </c>
      <c r="Y333" s="907" t="s">
        <v>11350</v>
      </c>
      <c r="Z333" s="907" t="s">
        <v>11350</v>
      </c>
      <c r="AA333" s="907" t="s">
        <v>11350</v>
      </c>
      <c r="AB333" s="907" t="s">
        <v>11350</v>
      </c>
      <c r="AC333" s="907" t="s">
        <v>11350</v>
      </c>
      <c r="AD333" s="907" t="s">
        <v>11350</v>
      </c>
      <c r="AE333" s="902">
        <v>342</v>
      </c>
      <c r="AF333" s="926" t="s">
        <v>6818</v>
      </c>
      <c r="AG333" s="907">
        <v>352</v>
      </c>
      <c r="AH333" s="907">
        <v>352</v>
      </c>
      <c r="AI333" s="901" t="s">
        <v>11350</v>
      </c>
      <c r="AJ333" s="901" t="s">
        <v>11350</v>
      </c>
      <c r="AK333" s="901" t="s">
        <v>396</v>
      </c>
      <c r="AL333" s="901">
        <v>2</v>
      </c>
      <c r="AM333" s="901">
        <v>1</v>
      </c>
      <c r="AN333" s="901" t="s">
        <v>11350</v>
      </c>
      <c r="AO333" s="901">
        <v>1</v>
      </c>
      <c r="AP333" s="901" t="s">
        <v>11350</v>
      </c>
      <c r="AQ333" s="901">
        <v>202</v>
      </c>
      <c r="AR333" s="901" t="s">
        <v>16164</v>
      </c>
      <c r="AS333" s="901" t="s">
        <v>16164</v>
      </c>
      <c r="AT333" s="901" t="s">
        <v>564</v>
      </c>
      <c r="AU333" s="949">
        <v>17853</v>
      </c>
      <c r="AV333" s="907">
        <v>88.381188118811878</v>
      </c>
      <c r="AW333" s="899" t="s">
        <v>11350</v>
      </c>
      <c r="AX333" s="899" t="s">
        <v>11350</v>
      </c>
      <c r="AY333" s="899" t="s">
        <v>11350</v>
      </c>
      <c r="AZ333" s="899" t="s">
        <v>11350</v>
      </c>
      <c r="BA333" s="899" t="s">
        <v>11350</v>
      </c>
      <c r="BB333" s="900" t="s">
        <v>11350</v>
      </c>
      <c r="BC333" s="900" t="s">
        <v>11350</v>
      </c>
      <c r="BD333" s="900" t="s">
        <v>11350</v>
      </c>
      <c r="BE333" s="1012" t="s">
        <v>364</v>
      </c>
      <c r="BF333" s="902" t="s">
        <v>11350</v>
      </c>
      <c r="BG333" s="902" t="s">
        <v>11350</v>
      </c>
      <c r="BH333" s="902" t="s">
        <v>11350</v>
      </c>
      <c r="BI333" s="902" t="s">
        <v>11350</v>
      </c>
      <c r="BJ333" s="902" t="s">
        <v>11350</v>
      </c>
      <c r="BK333" s="1166" t="s">
        <v>11350</v>
      </c>
      <c r="BL333" s="1166" t="s">
        <v>11350</v>
      </c>
      <c r="BM333" s="1012" t="s">
        <v>11350</v>
      </c>
      <c r="BN333" s="1012" t="s">
        <v>11350</v>
      </c>
      <c r="BO333" s="901">
        <v>1</v>
      </c>
      <c r="BP333" s="901" t="s">
        <v>11350</v>
      </c>
      <c r="BQ333" s="901">
        <v>1</v>
      </c>
      <c r="BR333" s="901">
        <v>2</v>
      </c>
      <c r="BS333" s="901" t="s">
        <v>11350</v>
      </c>
      <c r="BT333" s="901" t="s">
        <v>11350</v>
      </c>
      <c r="BU333" s="901" t="s">
        <v>11350</v>
      </c>
      <c r="BV333" s="901" t="s">
        <v>11350</v>
      </c>
      <c r="BW333" s="924" t="s">
        <v>11350</v>
      </c>
      <c r="BX333" s="901" t="s">
        <v>11350</v>
      </c>
      <c r="BY333" s="913" t="s">
        <v>11350</v>
      </c>
      <c r="BZ333" s="901" t="s">
        <v>11350</v>
      </c>
      <c r="CA333" s="901" t="s">
        <v>11350</v>
      </c>
      <c r="CB333" s="901" t="s">
        <v>11350</v>
      </c>
      <c r="CC333" s="901" t="s">
        <v>11350</v>
      </c>
    </row>
    <row r="334" spans="1:81" s="6" customFormat="1" ht="16.5" customHeight="1">
      <c r="A334" s="123">
        <v>256</v>
      </c>
      <c r="B334" s="925" t="s">
        <v>228</v>
      </c>
      <c r="C334" s="925" t="s">
        <v>20029</v>
      </c>
      <c r="D334" s="925" t="s">
        <v>481</v>
      </c>
      <c r="E334" s="925" t="s">
        <v>5507</v>
      </c>
      <c r="F334" s="925" t="s">
        <v>6819</v>
      </c>
      <c r="G334" s="1010" t="s">
        <v>6820</v>
      </c>
      <c r="H334" s="925" t="s">
        <v>17236</v>
      </c>
      <c r="I334" s="901" t="s">
        <v>17237</v>
      </c>
      <c r="J334" s="1323" t="s">
        <v>12899</v>
      </c>
      <c r="K334" s="1046" t="s">
        <v>17238</v>
      </c>
      <c r="L334" s="1046" t="s">
        <v>6821</v>
      </c>
      <c r="M334" s="1103" t="s">
        <v>17239</v>
      </c>
      <c r="N334" s="1059" t="s">
        <v>12888</v>
      </c>
      <c r="O334" s="1059" t="s">
        <v>11350</v>
      </c>
      <c r="P334" s="1059" t="s">
        <v>12888</v>
      </c>
      <c r="Q334" s="907">
        <v>13003</v>
      </c>
      <c r="R334" s="902">
        <v>1110</v>
      </c>
      <c r="S334" s="902">
        <v>377</v>
      </c>
      <c r="T334" s="923">
        <v>130</v>
      </c>
      <c r="U334" s="907" t="s">
        <v>11350</v>
      </c>
      <c r="V334" s="907">
        <v>247</v>
      </c>
      <c r="W334" s="907">
        <v>132</v>
      </c>
      <c r="X334" s="993" t="s">
        <v>401</v>
      </c>
      <c r="Y334" s="907">
        <v>95</v>
      </c>
      <c r="Z334" s="907" t="s">
        <v>11350</v>
      </c>
      <c r="AA334" s="907" t="s">
        <v>11350</v>
      </c>
      <c r="AB334" s="907">
        <v>145</v>
      </c>
      <c r="AC334" s="907" t="s">
        <v>11350</v>
      </c>
      <c r="AD334" s="907" t="s">
        <v>11350</v>
      </c>
      <c r="AE334" s="902">
        <v>9</v>
      </c>
      <c r="AF334" s="926" t="s">
        <v>6822</v>
      </c>
      <c r="AG334" s="907" t="s">
        <v>11350</v>
      </c>
      <c r="AH334" s="907">
        <v>376</v>
      </c>
      <c r="AI334" s="909" t="s">
        <v>11350</v>
      </c>
      <c r="AJ334" s="909" t="s">
        <v>11350</v>
      </c>
      <c r="AK334" s="926" t="s">
        <v>387</v>
      </c>
      <c r="AL334" s="926">
        <v>3</v>
      </c>
      <c r="AM334" s="926" t="s">
        <v>11350</v>
      </c>
      <c r="AN334" s="926">
        <v>2</v>
      </c>
      <c r="AO334" s="926">
        <v>1</v>
      </c>
      <c r="AP334" s="926" t="s">
        <v>11350</v>
      </c>
      <c r="AQ334" s="901">
        <v>222</v>
      </c>
      <c r="AR334" s="901" t="s">
        <v>6823</v>
      </c>
      <c r="AS334" s="901" t="s">
        <v>6823</v>
      </c>
      <c r="AT334" s="901" t="s">
        <v>2063</v>
      </c>
      <c r="AU334" s="907">
        <v>4956</v>
      </c>
      <c r="AV334" s="907">
        <v>22.324324324324323</v>
      </c>
      <c r="AW334" s="949">
        <v>2000</v>
      </c>
      <c r="AX334" s="949" t="s">
        <v>11350</v>
      </c>
      <c r="AY334" s="949">
        <v>500</v>
      </c>
      <c r="AZ334" s="949">
        <v>1000</v>
      </c>
      <c r="BA334" s="949">
        <v>2000</v>
      </c>
      <c r="BB334" s="1317">
        <v>20</v>
      </c>
      <c r="BC334" s="1317">
        <v>50</v>
      </c>
      <c r="BD334" s="925" t="s">
        <v>4924</v>
      </c>
      <c r="BE334" s="1317" t="s">
        <v>4925</v>
      </c>
      <c r="BF334" s="907">
        <v>2000</v>
      </c>
      <c r="BG334" s="907" t="s">
        <v>11350</v>
      </c>
      <c r="BH334" s="907">
        <v>500</v>
      </c>
      <c r="BI334" s="907">
        <v>1000</v>
      </c>
      <c r="BJ334" s="907">
        <v>2000</v>
      </c>
      <c r="BK334" s="1317">
        <v>20</v>
      </c>
      <c r="BL334" s="1317">
        <v>50</v>
      </c>
      <c r="BM334" s="925" t="s">
        <v>4924</v>
      </c>
      <c r="BN334" s="1317" t="s">
        <v>4925</v>
      </c>
      <c r="BO334" s="901" t="s">
        <v>11350</v>
      </c>
      <c r="BP334" s="901" t="s">
        <v>11350</v>
      </c>
      <c r="BQ334" s="901" t="s">
        <v>11350</v>
      </c>
      <c r="BR334" s="901">
        <v>1</v>
      </c>
      <c r="BS334" s="901" t="s">
        <v>11350</v>
      </c>
      <c r="BT334" s="901">
        <v>1</v>
      </c>
      <c r="BU334" s="901" t="s">
        <v>11350</v>
      </c>
      <c r="BV334" s="901">
        <v>1</v>
      </c>
      <c r="BW334" s="924">
        <v>2</v>
      </c>
      <c r="BX334" s="901">
        <v>10</v>
      </c>
      <c r="BY334" s="901" t="s">
        <v>11350</v>
      </c>
      <c r="BZ334" s="901" t="s">
        <v>11350</v>
      </c>
      <c r="CA334" s="901" t="s">
        <v>11350</v>
      </c>
      <c r="CB334" s="901" t="s">
        <v>11350</v>
      </c>
      <c r="CC334" s="901" t="s">
        <v>11350</v>
      </c>
    </row>
    <row r="335" spans="1:81" s="6" customFormat="1" ht="16.5" customHeight="1">
      <c r="A335" s="123">
        <v>257</v>
      </c>
      <c r="B335" s="901" t="s">
        <v>228</v>
      </c>
      <c r="C335" s="901" t="s">
        <v>241</v>
      </c>
      <c r="D335" s="901" t="s">
        <v>481</v>
      </c>
      <c r="E335" s="901" t="s">
        <v>5507</v>
      </c>
      <c r="F335" s="901" t="s">
        <v>6824</v>
      </c>
      <c r="G335" s="1045" t="s">
        <v>20130</v>
      </c>
      <c r="H335" s="901" t="s">
        <v>17240</v>
      </c>
      <c r="I335" s="901" t="s">
        <v>13938</v>
      </c>
      <c r="J335" s="901" t="s">
        <v>12899</v>
      </c>
      <c r="K335" s="1046" t="s">
        <v>17241</v>
      </c>
      <c r="L335" s="1046" t="s">
        <v>6825</v>
      </c>
      <c r="M335" s="1067" t="s">
        <v>17242</v>
      </c>
      <c r="N335" s="1059" t="s">
        <v>5615</v>
      </c>
      <c r="O335" s="1059" t="s">
        <v>11350</v>
      </c>
      <c r="P335" s="1059" t="s">
        <v>12888</v>
      </c>
      <c r="Q335" s="907">
        <v>7058</v>
      </c>
      <c r="R335" s="902">
        <v>1049</v>
      </c>
      <c r="S335" s="902">
        <v>1048</v>
      </c>
      <c r="T335" s="923">
        <v>661</v>
      </c>
      <c r="U335" s="902" t="s">
        <v>575</v>
      </c>
      <c r="V335" s="907">
        <v>387</v>
      </c>
      <c r="W335" s="907">
        <v>69</v>
      </c>
      <c r="X335" s="900" t="s">
        <v>359</v>
      </c>
      <c r="Y335" s="907">
        <v>600</v>
      </c>
      <c r="Z335" s="907" t="s">
        <v>11350</v>
      </c>
      <c r="AA335" s="907" t="s">
        <v>11350</v>
      </c>
      <c r="AB335" s="907">
        <v>92</v>
      </c>
      <c r="AC335" s="907" t="s">
        <v>11350</v>
      </c>
      <c r="AD335" s="907" t="s">
        <v>11350</v>
      </c>
      <c r="AE335" s="902">
        <v>45</v>
      </c>
      <c r="AF335" s="926" t="s">
        <v>6826</v>
      </c>
      <c r="AG335" s="907" t="s">
        <v>11350</v>
      </c>
      <c r="AH335" s="907">
        <v>3987</v>
      </c>
      <c r="AI335" s="901" t="s">
        <v>11350</v>
      </c>
      <c r="AJ335" s="901" t="s">
        <v>11350</v>
      </c>
      <c r="AK335" s="901" t="s">
        <v>11350</v>
      </c>
      <c r="AL335" s="901">
        <v>5</v>
      </c>
      <c r="AM335" s="901">
        <v>2</v>
      </c>
      <c r="AN335" s="901">
        <v>1</v>
      </c>
      <c r="AO335" s="901">
        <v>2</v>
      </c>
      <c r="AP335" s="901" t="s">
        <v>11350</v>
      </c>
      <c r="AQ335" s="901">
        <v>272</v>
      </c>
      <c r="AR335" s="941" t="s">
        <v>16168</v>
      </c>
      <c r="AS335" s="941" t="s">
        <v>16168</v>
      </c>
      <c r="AT335" s="901" t="s">
        <v>1452</v>
      </c>
      <c r="AU335" s="1097">
        <v>12000</v>
      </c>
      <c r="AV335" s="907">
        <v>44.117647058823529</v>
      </c>
      <c r="AW335" s="899">
        <v>500</v>
      </c>
      <c r="AX335" s="899" t="s">
        <v>11350</v>
      </c>
      <c r="AY335" s="899">
        <v>200</v>
      </c>
      <c r="AZ335" s="899">
        <v>200</v>
      </c>
      <c r="BA335" s="899">
        <v>200</v>
      </c>
      <c r="BB335" s="900" t="s">
        <v>11350</v>
      </c>
      <c r="BC335" s="900" t="s">
        <v>11350</v>
      </c>
      <c r="BD335" s="900" t="s">
        <v>11350</v>
      </c>
      <c r="BE335" s="1012" t="s">
        <v>11350</v>
      </c>
      <c r="BF335" s="902">
        <v>500</v>
      </c>
      <c r="BG335" s="902" t="s">
        <v>11350</v>
      </c>
      <c r="BH335" s="902">
        <v>200</v>
      </c>
      <c r="BI335" s="902">
        <v>200</v>
      </c>
      <c r="BJ335" s="902">
        <v>200</v>
      </c>
      <c r="BK335" s="900" t="s">
        <v>11350</v>
      </c>
      <c r="BL335" s="900" t="s">
        <v>11350</v>
      </c>
      <c r="BM335" s="1012" t="s">
        <v>11350</v>
      </c>
      <c r="BN335" s="1012" t="s">
        <v>6827</v>
      </c>
      <c r="BO335" s="901">
        <v>2</v>
      </c>
      <c r="BP335" s="901" t="s">
        <v>11350</v>
      </c>
      <c r="BQ335" s="901">
        <v>2</v>
      </c>
      <c r="BR335" s="901">
        <v>2</v>
      </c>
      <c r="BS335" s="901" t="s">
        <v>11350</v>
      </c>
      <c r="BT335" s="901" t="s">
        <v>11350</v>
      </c>
      <c r="BU335" s="901" t="s">
        <v>11350</v>
      </c>
      <c r="BV335" s="901" t="s">
        <v>11350</v>
      </c>
      <c r="BW335" s="924" t="s">
        <v>11350</v>
      </c>
      <c r="BX335" s="901">
        <v>40</v>
      </c>
      <c r="BY335" s="913" t="s">
        <v>11350</v>
      </c>
      <c r="BZ335" s="901" t="s">
        <v>11350</v>
      </c>
      <c r="CA335" s="901" t="s">
        <v>11350</v>
      </c>
      <c r="CB335" s="901" t="s">
        <v>11350</v>
      </c>
      <c r="CC335" s="901" t="s">
        <v>11350</v>
      </c>
    </row>
    <row r="336" spans="1:81" s="12" customFormat="1" ht="16.5" customHeight="1">
      <c r="A336" s="123">
        <v>258</v>
      </c>
      <c r="B336" s="901" t="s">
        <v>228</v>
      </c>
      <c r="C336" s="901" t="s">
        <v>232</v>
      </c>
      <c r="D336" s="901" t="s">
        <v>481</v>
      </c>
      <c r="E336" s="901" t="s">
        <v>5507</v>
      </c>
      <c r="F336" s="901" t="s">
        <v>6828</v>
      </c>
      <c r="G336" s="1045" t="s">
        <v>20131</v>
      </c>
      <c r="H336" s="901" t="s">
        <v>17243</v>
      </c>
      <c r="I336" s="901" t="s">
        <v>15034</v>
      </c>
      <c r="J336" s="901" t="s">
        <v>12899</v>
      </c>
      <c r="K336" s="1046" t="s">
        <v>17244</v>
      </c>
      <c r="L336" s="1046" t="s">
        <v>6829</v>
      </c>
      <c r="M336" s="901" t="s">
        <v>17245</v>
      </c>
      <c r="N336" s="1059" t="s">
        <v>12899</v>
      </c>
      <c r="O336" s="1059" t="s">
        <v>357</v>
      </c>
      <c r="P336" s="1059" t="s">
        <v>12899</v>
      </c>
      <c r="Q336" s="907">
        <v>42038</v>
      </c>
      <c r="R336" s="902">
        <v>11814</v>
      </c>
      <c r="S336" s="902">
        <v>1817</v>
      </c>
      <c r="T336" s="923" t="s">
        <v>11350</v>
      </c>
      <c r="U336" s="902" t="s">
        <v>11350</v>
      </c>
      <c r="V336" s="907">
        <v>1817</v>
      </c>
      <c r="W336" s="907">
        <v>659</v>
      </c>
      <c r="X336" s="900" t="s">
        <v>401</v>
      </c>
      <c r="Y336" s="907">
        <v>192</v>
      </c>
      <c r="Z336" s="907">
        <v>75</v>
      </c>
      <c r="AA336" s="907" t="s">
        <v>11350</v>
      </c>
      <c r="AB336" s="907">
        <v>240</v>
      </c>
      <c r="AC336" s="907" t="s">
        <v>11350</v>
      </c>
      <c r="AD336" s="907" t="s">
        <v>11350</v>
      </c>
      <c r="AE336" s="902">
        <v>166</v>
      </c>
      <c r="AF336" s="926" t="s">
        <v>6830</v>
      </c>
      <c r="AG336" s="907">
        <v>1291</v>
      </c>
      <c r="AH336" s="907">
        <v>1291</v>
      </c>
      <c r="AI336" s="901" t="s">
        <v>11350</v>
      </c>
      <c r="AJ336" s="901" t="s">
        <v>11350</v>
      </c>
      <c r="AK336" s="901" t="s">
        <v>890</v>
      </c>
      <c r="AL336" s="901">
        <v>12</v>
      </c>
      <c r="AM336" s="901" t="s">
        <v>11350</v>
      </c>
      <c r="AN336" s="901">
        <v>3</v>
      </c>
      <c r="AO336" s="901">
        <v>9</v>
      </c>
      <c r="AP336" s="901" t="s">
        <v>11350</v>
      </c>
      <c r="AQ336" s="901">
        <v>237</v>
      </c>
      <c r="AR336" s="901" t="s">
        <v>16164</v>
      </c>
      <c r="AS336" s="901" t="s">
        <v>16164</v>
      </c>
      <c r="AT336" s="901" t="s">
        <v>564</v>
      </c>
      <c r="AU336" s="949">
        <v>34020</v>
      </c>
      <c r="AV336" s="907">
        <v>143.54430379746836</v>
      </c>
      <c r="AW336" s="899">
        <v>2000</v>
      </c>
      <c r="AX336" s="899" t="s">
        <v>11350</v>
      </c>
      <c r="AY336" s="899">
        <v>500</v>
      </c>
      <c r="AZ336" s="899">
        <v>1000</v>
      </c>
      <c r="BA336" s="899">
        <v>2000</v>
      </c>
      <c r="BB336" s="900">
        <v>20</v>
      </c>
      <c r="BC336" s="900" t="s">
        <v>17246</v>
      </c>
      <c r="BD336" s="900" t="s">
        <v>6831</v>
      </c>
      <c r="BE336" s="1012" t="s">
        <v>6832</v>
      </c>
      <c r="BF336" s="902">
        <v>2000</v>
      </c>
      <c r="BG336" s="902" t="s">
        <v>11350</v>
      </c>
      <c r="BH336" s="902">
        <v>500</v>
      </c>
      <c r="BI336" s="902">
        <v>1000</v>
      </c>
      <c r="BJ336" s="902">
        <v>2000</v>
      </c>
      <c r="BK336" s="900">
        <v>20</v>
      </c>
      <c r="BL336" s="900" t="s">
        <v>17246</v>
      </c>
      <c r="BM336" s="1324" t="s">
        <v>6831</v>
      </c>
      <c r="BN336" s="1120" t="s">
        <v>6833</v>
      </c>
      <c r="BO336" s="901">
        <v>14</v>
      </c>
      <c r="BP336" s="901" t="s">
        <v>11350</v>
      </c>
      <c r="BQ336" s="901">
        <v>14</v>
      </c>
      <c r="BR336" s="901" t="s">
        <v>11350</v>
      </c>
      <c r="BS336" s="901" t="s">
        <v>11350</v>
      </c>
      <c r="BT336" s="901" t="s">
        <v>11350</v>
      </c>
      <c r="BU336" s="901">
        <v>42</v>
      </c>
      <c r="BV336" s="901" t="s">
        <v>11350</v>
      </c>
      <c r="BW336" s="924" t="s">
        <v>11350</v>
      </c>
      <c r="BX336" s="901" t="s">
        <v>11350</v>
      </c>
      <c r="BY336" s="913" t="s">
        <v>11350</v>
      </c>
      <c r="BZ336" s="901" t="s">
        <v>11350</v>
      </c>
      <c r="CA336" s="901" t="s">
        <v>11350</v>
      </c>
      <c r="CB336" s="901" t="s">
        <v>11350</v>
      </c>
      <c r="CC336" s="901" t="s">
        <v>11350</v>
      </c>
    </row>
    <row r="337" spans="1:81" s="7" customFormat="1" ht="16.5" customHeight="1">
      <c r="A337" s="348"/>
      <c r="B337" s="929" t="s">
        <v>4973</v>
      </c>
      <c r="C337" s="930" t="s">
        <v>11350</v>
      </c>
      <c r="D337" s="930">
        <v>5</v>
      </c>
      <c r="E337" s="931" t="s">
        <v>11350</v>
      </c>
      <c r="F337" s="931" t="s">
        <v>11350</v>
      </c>
      <c r="G337" s="932" t="s">
        <v>11350</v>
      </c>
      <c r="H337" s="1051" t="s">
        <v>11350</v>
      </c>
      <c r="I337" s="1052" t="s">
        <v>11350</v>
      </c>
      <c r="J337" s="1052" t="s">
        <v>11350</v>
      </c>
      <c r="K337" s="1053" t="s">
        <v>11350</v>
      </c>
      <c r="L337" s="1053" t="s">
        <v>11350</v>
      </c>
      <c r="M337" s="1053" t="s">
        <v>11350</v>
      </c>
      <c r="N337" s="1053" t="s">
        <v>11350</v>
      </c>
      <c r="O337" s="1053" t="s">
        <v>11350</v>
      </c>
      <c r="P337" s="1053" t="s">
        <v>11350</v>
      </c>
      <c r="Q337" s="1091" t="s">
        <v>11350</v>
      </c>
      <c r="R337" s="933" t="s">
        <v>11350</v>
      </c>
      <c r="S337" s="933" t="s">
        <v>11350</v>
      </c>
      <c r="T337" s="1115" t="s">
        <v>11350</v>
      </c>
      <c r="U337" s="1091" t="s">
        <v>11350</v>
      </c>
      <c r="V337" s="1091" t="s">
        <v>11350</v>
      </c>
      <c r="W337" s="1091" t="s">
        <v>11350</v>
      </c>
      <c r="X337" s="935" t="s">
        <v>11350</v>
      </c>
      <c r="Y337" s="1091" t="s">
        <v>11350</v>
      </c>
      <c r="Z337" s="1091" t="s">
        <v>11350</v>
      </c>
      <c r="AA337" s="1091" t="s">
        <v>11350</v>
      </c>
      <c r="AB337" s="1091" t="s">
        <v>11350</v>
      </c>
      <c r="AC337" s="1091" t="s">
        <v>11350</v>
      </c>
      <c r="AD337" s="1091" t="s">
        <v>11350</v>
      </c>
      <c r="AE337" s="933" t="s">
        <v>11350</v>
      </c>
      <c r="AF337" s="1053" t="s">
        <v>11350</v>
      </c>
      <c r="AG337" s="1091" t="s">
        <v>11350</v>
      </c>
      <c r="AH337" s="1091" t="s">
        <v>11350</v>
      </c>
      <c r="AI337" s="1054" t="s">
        <v>11350</v>
      </c>
      <c r="AJ337" s="1054" t="s">
        <v>11350</v>
      </c>
      <c r="AK337" s="888" t="s">
        <v>11350</v>
      </c>
      <c r="AL337" s="888" t="s">
        <v>11350</v>
      </c>
      <c r="AM337" s="888" t="s">
        <v>11350</v>
      </c>
      <c r="AN337" s="1054" t="s">
        <v>11350</v>
      </c>
      <c r="AO337" s="1054" t="s">
        <v>11350</v>
      </c>
      <c r="AP337" s="1054" t="s">
        <v>11350</v>
      </c>
      <c r="AQ337" s="1055" t="s">
        <v>11350</v>
      </c>
      <c r="AR337" s="1056" t="s">
        <v>11350</v>
      </c>
      <c r="AS337" s="1056" t="s">
        <v>11350</v>
      </c>
      <c r="AT337" s="1056" t="s">
        <v>11350</v>
      </c>
      <c r="AU337" s="1091" t="s">
        <v>11350</v>
      </c>
      <c r="AV337" s="1091" t="s">
        <v>11350</v>
      </c>
      <c r="AW337" s="1093" t="s">
        <v>11350</v>
      </c>
      <c r="AX337" s="1093" t="s">
        <v>11350</v>
      </c>
      <c r="AY337" s="1092" t="s">
        <v>11350</v>
      </c>
      <c r="AZ337" s="1092" t="s">
        <v>11350</v>
      </c>
      <c r="BA337" s="1092" t="s">
        <v>11350</v>
      </c>
      <c r="BB337" s="1057" t="s">
        <v>11350</v>
      </c>
      <c r="BC337" s="1057" t="s">
        <v>11350</v>
      </c>
      <c r="BD337" s="1057" t="s">
        <v>11350</v>
      </c>
      <c r="BE337" s="1057" t="s">
        <v>11350</v>
      </c>
      <c r="BF337" s="1093" t="s">
        <v>11350</v>
      </c>
      <c r="BG337" s="1093" t="s">
        <v>11350</v>
      </c>
      <c r="BH337" s="1093" t="s">
        <v>11350</v>
      </c>
      <c r="BI337" s="1093" t="s">
        <v>11350</v>
      </c>
      <c r="BJ337" s="1093" t="s">
        <v>11350</v>
      </c>
      <c r="BK337" s="1057" t="s">
        <v>11350</v>
      </c>
      <c r="BL337" s="1057" t="s">
        <v>11350</v>
      </c>
      <c r="BM337" s="1057" t="s">
        <v>11350</v>
      </c>
      <c r="BN337" s="1057" t="s">
        <v>11350</v>
      </c>
      <c r="BO337" s="1056" t="s">
        <v>11350</v>
      </c>
      <c r="BP337" s="1056" t="s">
        <v>11350</v>
      </c>
      <c r="BQ337" s="1056" t="s">
        <v>11350</v>
      </c>
      <c r="BR337" s="1056" t="s">
        <v>11350</v>
      </c>
      <c r="BS337" s="1056" t="s">
        <v>11350</v>
      </c>
      <c r="BT337" s="1056" t="s">
        <v>11350</v>
      </c>
      <c r="BU337" s="1056" t="s">
        <v>11350</v>
      </c>
      <c r="BV337" s="1056" t="s">
        <v>11350</v>
      </c>
      <c r="BW337" s="1058" t="s">
        <v>11350</v>
      </c>
      <c r="BX337" s="1056" t="s">
        <v>11350</v>
      </c>
      <c r="BY337" s="1056" t="s">
        <v>11350</v>
      </c>
      <c r="BZ337" s="1056" t="s">
        <v>11350</v>
      </c>
      <c r="CA337" s="1056" t="s">
        <v>11350</v>
      </c>
      <c r="CB337" s="1056" t="s">
        <v>11350</v>
      </c>
      <c r="CC337" s="1056" t="s">
        <v>11350</v>
      </c>
    </row>
    <row r="338" spans="1:81" s="6" customFormat="1" ht="16.5" customHeight="1">
      <c r="A338" s="123">
        <v>259</v>
      </c>
      <c r="B338" s="901" t="s">
        <v>228</v>
      </c>
      <c r="C338" s="901" t="s">
        <v>241</v>
      </c>
      <c r="D338" s="901" t="s">
        <v>32</v>
      </c>
      <c r="E338" s="913" t="s">
        <v>5507</v>
      </c>
      <c r="F338" s="901" t="s">
        <v>6834</v>
      </c>
      <c r="G338" s="1045" t="s">
        <v>20132</v>
      </c>
      <c r="H338" s="901" t="s">
        <v>17247</v>
      </c>
      <c r="I338" s="901" t="s">
        <v>17248</v>
      </c>
      <c r="J338" s="237" t="s">
        <v>12899</v>
      </c>
      <c r="K338" s="901" t="s">
        <v>17249</v>
      </c>
      <c r="L338" s="901" t="s">
        <v>6835</v>
      </c>
      <c r="M338" s="1208" t="s">
        <v>17250</v>
      </c>
      <c r="N338" s="1059" t="s">
        <v>12888</v>
      </c>
      <c r="O338" s="1059" t="s">
        <v>11350</v>
      </c>
      <c r="P338" s="1059" t="s">
        <v>12888</v>
      </c>
      <c r="Q338" s="1325">
        <v>2595</v>
      </c>
      <c r="R338" s="902">
        <v>584</v>
      </c>
      <c r="S338" s="1049">
        <v>436</v>
      </c>
      <c r="T338" s="1194">
        <v>271</v>
      </c>
      <c r="U338" s="902" t="s">
        <v>1428</v>
      </c>
      <c r="V338" s="907">
        <v>165</v>
      </c>
      <c r="W338" s="907">
        <v>33</v>
      </c>
      <c r="X338" s="900" t="s">
        <v>401</v>
      </c>
      <c r="Y338" s="907">
        <v>198</v>
      </c>
      <c r="Z338" s="1087">
        <v>66</v>
      </c>
      <c r="AA338" s="1087">
        <v>6800</v>
      </c>
      <c r="AB338" s="1087">
        <v>72.59</v>
      </c>
      <c r="AC338" s="907">
        <v>16.5</v>
      </c>
      <c r="AD338" s="907" t="s">
        <v>11350</v>
      </c>
      <c r="AE338" s="902">
        <v>10</v>
      </c>
      <c r="AF338" s="926" t="s">
        <v>6836</v>
      </c>
      <c r="AG338" s="907">
        <v>438</v>
      </c>
      <c r="AH338" s="907">
        <v>438</v>
      </c>
      <c r="AI338" s="901" t="s">
        <v>11350</v>
      </c>
      <c r="AJ338" s="901" t="s">
        <v>11350</v>
      </c>
      <c r="AK338" s="901" t="s">
        <v>515</v>
      </c>
      <c r="AL338" s="901">
        <v>9</v>
      </c>
      <c r="AM338" s="901">
        <v>1</v>
      </c>
      <c r="AN338" s="901">
        <v>4</v>
      </c>
      <c r="AO338" s="901">
        <v>4</v>
      </c>
      <c r="AP338" s="901" t="s">
        <v>11350</v>
      </c>
      <c r="AQ338" s="901">
        <v>252</v>
      </c>
      <c r="AR338" s="901" t="s">
        <v>16168</v>
      </c>
      <c r="AS338" s="901" t="s">
        <v>16168</v>
      </c>
      <c r="AT338" s="901" t="s">
        <v>464</v>
      </c>
      <c r="AU338" s="1097">
        <v>3276</v>
      </c>
      <c r="AV338" s="907">
        <v>13</v>
      </c>
      <c r="AW338" s="899">
        <v>1000</v>
      </c>
      <c r="AX338" s="899">
        <v>300</v>
      </c>
      <c r="AY338" s="899">
        <v>500</v>
      </c>
      <c r="AZ338" s="899">
        <v>500</v>
      </c>
      <c r="BA338" s="899">
        <v>1000</v>
      </c>
      <c r="BB338" s="900">
        <v>20</v>
      </c>
      <c r="BC338" s="900">
        <v>50</v>
      </c>
      <c r="BD338" s="900" t="s">
        <v>6837</v>
      </c>
      <c r="BE338" s="1012" t="s">
        <v>6838</v>
      </c>
      <c r="BF338" s="902">
        <v>500</v>
      </c>
      <c r="BG338" s="902" t="s">
        <v>11350</v>
      </c>
      <c r="BH338" s="902">
        <v>300</v>
      </c>
      <c r="BI338" s="902">
        <v>500</v>
      </c>
      <c r="BJ338" s="902">
        <v>1000</v>
      </c>
      <c r="BK338" s="900">
        <v>10</v>
      </c>
      <c r="BL338" s="900">
        <v>50</v>
      </c>
      <c r="BM338" s="1012" t="s">
        <v>6838</v>
      </c>
      <c r="BN338" s="1012" t="s">
        <v>6839</v>
      </c>
      <c r="BO338" s="901" t="s">
        <v>11350</v>
      </c>
      <c r="BP338" s="901" t="s">
        <v>11350</v>
      </c>
      <c r="BQ338" s="901" t="s">
        <v>11350</v>
      </c>
      <c r="BR338" s="901" t="s">
        <v>11350</v>
      </c>
      <c r="BS338" s="901" t="s">
        <v>11350</v>
      </c>
      <c r="BT338" s="901" t="s">
        <v>11350</v>
      </c>
      <c r="BU338" s="901" t="s">
        <v>11350</v>
      </c>
      <c r="BV338" s="901" t="s">
        <v>11350</v>
      </c>
      <c r="BW338" s="924" t="s">
        <v>11350</v>
      </c>
      <c r="BX338" s="901" t="s">
        <v>11350</v>
      </c>
      <c r="BY338" s="901">
        <v>2</v>
      </c>
      <c r="BZ338" s="901">
        <v>1</v>
      </c>
      <c r="CA338" s="901" t="s">
        <v>11350</v>
      </c>
      <c r="CB338" s="901" t="s">
        <v>11350</v>
      </c>
      <c r="CC338" s="901">
        <v>1</v>
      </c>
    </row>
    <row r="339" spans="1:81" s="12" customFormat="1" ht="16.5" customHeight="1">
      <c r="A339" s="123">
        <v>260</v>
      </c>
      <c r="B339" s="941" t="s">
        <v>228</v>
      </c>
      <c r="C339" s="941" t="s">
        <v>235</v>
      </c>
      <c r="D339" s="941" t="s">
        <v>32</v>
      </c>
      <c r="E339" s="901" t="s">
        <v>5507</v>
      </c>
      <c r="F339" s="941" t="s">
        <v>6840</v>
      </c>
      <c r="G339" s="942" t="s">
        <v>20133</v>
      </c>
      <c r="H339" s="941" t="s">
        <v>17251</v>
      </c>
      <c r="I339" s="941" t="s">
        <v>17252</v>
      </c>
      <c r="J339" s="901" t="s">
        <v>12899</v>
      </c>
      <c r="K339" s="943" t="s">
        <v>17253</v>
      </c>
      <c r="L339" s="943" t="s">
        <v>6841</v>
      </c>
      <c r="M339" s="925" t="s">
        <v>17254</v>
      </c>
      <c r="N339" s="945" t="s">
        <v>12888</v>
      </c>
      <c r="O339" s="945" t="s">
        <v>11350</v>
      </c>
      <c r="P339" s="910" t="s">
        <v>12888</v>
      </c>
      <c r="Q339" s="907">
        <v>1172</v>
      </c>
      <c r="R339" s="902">
        <v>1287</v>
      </c>
      <c r="S339" s="902">
        <v>314</v>
      </c>
      <c r="T339" s="923">
        <v>169</v>
      </c>
      <c r="U339" s="907" t="s">
        <v>5838</v>
      </c>
      <c r="V339" s="907">
        <v>145</v>
      </c>
      <c r="W339" s="907">
        <v>14</v>
      </c>
      <c r="X339" s="900" t="s">
        <v>401</v>
      </c>
      <c r="Y339" s="907">
        <v>48</v>
      </c>
      <c r="Z339" s="907">
        <v>13</v>
      </c>
      <c r="AA339" s="907">
        <v>1000</v>
      </c>
      <c r="AB339" s="907">
        <v>36</v>
      </c>
      <c r="AC339" s="907" t="s">
        <v>11350</v>
      </c>
      <c r="AD339" s="907" t="s">
        <v>11350</v>
      </c>
      <c r="AE339" s="902">
        <v>25</v>
      </c>
      <c r="AF339" s="926" t="s">
        <v>6842</v>
      </c>
      <c r="AG339" s="907">
        <v>246</v>
      </c>
      <c r="AH339" s="907">
        <v>270</v>
      </c>
      <c r="AI339" s="994" t="s">
        <v>11350</v>
      </c>
      <c r="AJ339" s="994" t="s">
        <v>11350</v>
      </c>
      <c r="AK339" s="941" t="s">
        <v>515</v>
      </c>
      <c r="AL339" s="941">
        <v>28</v>
      </c>
      <c r="AM339" s="941">
        <v>7</v>
      </c>
      <c r="AN339" s="941">
        <v>8</v>
      </c>
      <c r="AO339" s="941">
        <v>12</v>
      </c>
      <c r="AP339" s="941">
        <v>1</v>
      </c>
      <c r="AQ339" s="941">
        <v>169</v>
      </c>
      <c r="AR339" s="941" t="s">
        <v>16168</v>
      </c>
      <c r="AS339" s="941" t="s">
        <v>16168</v>
      </c>
      <c r="AT339" s="941" t="s">
        <v>4017</v>
      </c>
      <c r="AU339" s="907">
        <v>4898</v>
      </c>
      <c r="AV339" s="907">
        <v>28.982248520710058</v>
      </c>
      <c r="AW339" s="899">
        <v>4000</v>
      </c>
      <c r="AX339" s="899">
        <v>2000</v>
      </c>
      <c r="AY339" s="899">
        <v>3000</v>
      </c>
      <c r="AZ339" s="899">
        <v>3000</v>
      </c>
      <c r="BA339" s="899">
        <v>4000</v>
      </c>
      <c r="BB339" s="950">
        <v>30</v>
      </c>
      <c r="BC339" s="950">
        <v>50</v>
      </c>
      <c r="BD339" s="950" t="s">
        <v>6843</v>
      </c>
      <c r="BE339" s="951" t="s">
        <v>6844</v>
      </c>
      <c r="BF339" s="902">
        <v>8000</v>
      </c>
      <c r="BG339" s="902">
        <v>2000</v>
      </c>
      <c r="BH339" s="902">
        <v>5000</v>
      </c>
      <c r="BI339" s="902">
        <v>6000</v>
      </c>
      <c r="BJ339" s="902">
        <v>4000</v>
      </c>
      <c r="BK339" s="950">
        <v>50</v>
      </c>
      <c r="BL339" s="950">
        <v>50</v>
      </c>
      <c r="BM339" s="951" t="s">
        <v>6845</v>
      </c>
      <c r="BN339" s="951" t="s">
        <v>6846</v>
      </c>
      <c r="BO339" s="941" t="s">
        <v>11350</v>
      </c>
      <c r="BP339" s="941" t="s">
        <v>11350</v>
      </c>
      <c r="BQ339" s="941" t="s">
        <v>11350</v>
      </c>
      <c r="BR339" s="941" t="s">
        <v>11350</v>
      </c>
      <c r="BS339" s="941" t="s">
        <v>11350</v>
      </c>
      <c r="BT339" s="941" t="s">
        <v>11350</v>
      </c>
      <c r="BU339" s="941" t="s">
        <v>11350</v>
      </c>
      <c r="BV339" s="941" t="s">
        <v>11350</v>
      </c>
      <c r="BW339" s="952" t="s">
        <v>11350</v>
      </c>
      <c r="BX339" s="941" t="s">
        <v>11350</v>
      </c>
      <c r="BY339" s="941">
        <v>5</v>
      </c>
      <c r="BZ339" s="941">
        <v>1</v>
      </c>
      <c r="CA339" s="941">
        <v>1</v>
      </c>
      <c r="CB339" s="941" t="s">
        <v>11350</v>
      </c>
      <c r="CC339" s="941" t="s">
        <v>11350</v>
      </c>
    </row>
    <row r="340" spans="1:81" s="6" customFormat="1" ht="16.5" customHeight="1">
      <c r="A340" s="123">
        <v>261</v>
      </c>
      <c r="B340" s="901" t="s">
        <v>228</v>
      </c>
      <c r="C340" s="901" t="s">
        <v>233</v>
      </c>
      <c r="D340" s="901" t="s">
        <v>32</v>
      </c>
      <c r="E340" s="901" t="s">
        <v>377</v>
      </c>
      <c r="F340" s="901" t="s">
        <v>6847</v>
      </c>
      <c r="G340" s="1045" t="s">
        <v>20134</v>
      </c>
      <c r="H340" s="901" t="s">
        <v>17255</v>
      </c>
      <c r="I340" s="901" t="s">
        <v>17256</v>
      </c>
      <c r="J340" s="901" t="s">
        <v>12888</v>
      </c>
      <c r="K340" s="1046" t="s">
        <v>377</v>
      </c>
      <c r="L340" s="1046" t="s">
        <v>377</v>
      </c>
      <c r="M340" s="1067" t="s">
        <v>17257</v>
      </c>
      <c r="N340" s="1059" t="s">
        <v>12888</v>
      </c>
      <c r="O340" s="1059" t="s">
        <v>11350</v>
      </c>
      <c r="P340" s="1059" t="s">
        <v>12888</v>
      </c>
      <c r="Q340" s="907">
        <v>9808</v>
      </c>
      <c r="R340" s="902">
        <v>912.14</v>
      </c>
      <c r="S340" s="902">
        <v>236</v>
      </c>
      <c r="T340" s="923">
        <v>135</v>
      </c>
      <c r="U340" s="902" t="s">
        <v>575</v>
      </c>
      <c r="V340" s="907">
        <v>101</v>
      </c>
      <c r="W340" s="907">
        <v>34</v>
      </c>
      <c r="X340" s="900" t="s">
        <v>401</v>
      </c>
      <c r="Y340" s="907">
        <v>101</v>
      </c>
      <c r="Z340" s="907">
        <v>101</v>
      </c>
      <c r="AA340" s="907">
        <v>500</v>
      </c>
      <c r="AB340" s="907">
        <v>50.6</v>
      </c>
      <c r="AC340" s="907" t="s">
        <v>11350</v>
      </c>
      <c r="AD340" s="907" t="s">
        <v>11350</v>
      </c>
      <c r="AE340" s="902">
        <v>24</v>
      </c>
      <c r="AF340" s="926" t="s">
        <v>6848</v>
      </c>
      <c r="AG340" s="907">
        <v>100</v>
      </c>
      <c r="AH340" s="907">
        <v>114</v>
      </c>
      <c r="AI340" s="901" t="s">
        <v>11350</v>
      </c>
      <c r="AJ340" s="901" t="s">
        <v>11350</v>
      </c>
      <c r="AK340" s="901" t="s">
        <v>523</v>
      </c>
      <c r="AL340" s="901">
        <v>12</v>
      </c>
      <c r="AM340" s="901">
        <v>2</v>
      </c>
      <c r="AN340" s="901">
        <v>5</v>
      </c>
      <c r="AO340" s="901">
        <v>5</v>
      </c>
      <c r="AP340" s="901" t="s">
        <v>11350</v>
      </c>
      <c r="AQ340" s="901">
        <v>310</v>
      </c>
      <c r="AR340" s="901" t="s">
        <v>17258</v>
      </c>
      <c r="AS340" s="901" t="s">
        <v>17258</v>
      </c>
      <c r="AT340" s="901" t="s">
        <v>464</v>
      </c>
      <c r="AU340" s="1097">
        <v>7210</v>
      </c>
      <c r="AV340" s="907">
        <v>23.258064516129032</v>
      </c>
      <c r="AW340" s="899">
        <v>5000</v>
      </c>
      <c r="AX340" s="899">
        <v>2000</v>
      </c>
      <c r="AY340" s="899">
        <v>3000</v>
      </c>
      <c r="AZ340" s="899">
        <v>3000</v>
      </c>
      <c r="BA340" s="899">
        <v>4000</v>
      </c>
      <c r="BB340" s="900">
        <v>30</v>
      </c>
      <c r="BC340" s="900">
        <v>30</v>
      </c>
      <c r="BD340" s="900" t="s">
        <v>6849</v>
      </c>
      <c r="BE340" s="1012" t="s">
        <v>6850</v>
      </c>
      <c r="BF340" s="902">
        <v>8000</v>
      </c>
      <c r="BG340" s="902">
        <v>2000</v>
      </c>
      <c r="BH340" s="902">
        <v>5000</v>
      </c>
      <c r="BI340" s="902">
        <v>6000</v>
      </c>
      <c r="BJ340" s="902">
        <v>8000</v>
      </c>
      <c r="BK340" s="900">
        <v>20</v>
      </c>
      <c r="BL340" s="900">
        <v>30</v>
      </c>
      <c r="BM340" s="1012" t="s">
        <v>6851</v>
      </c>
      <c r="BN340" s="1012" t="s">
        <v>6852</v>
      </c>
      <c r="BO340" s="901" t="s">
        <v>11350</v>
      </c>
      <c r="BP340" s="901" t="s">
        <v>11350</v>
      </c>
      <c r="BQ340" s="901" t="s">
        <v>11350</v>
      </c>
      <c r="BR340" s="901" t="s">
        <v>11350</v>
      </c>
      <c r="BS340" s="901" t="s">
        <v>11350</v>
      </c>
      <c r="BT340" s="901" t="s">
        <v>11350</v>
      </c>
      <c r="BU340" s="901" t="s">
        <v>11350</v>
      </c>
      <c r="BV340" s="901" t="s">
        <v>11350</v>
      </c>
      <c r="BW340" s="924" t="s">
        <v>11350</v>
      </c>
      <c r="BX340" s="901" t="s">
        <v>11350</v>
      </c>
      <c r="BY340" s="913">
        <v>3</v>
      </c>
      <c r="BZ340" s="901" t="s">
        <v>11350</v>
      </c>
      <c r="CA340" s="901" t="s">
        <v>11350</v>
      </c>
      <c r="CB340" s="901" t="s">
        <v>11350</v>
      </c>
      <c r="CC340" s="901" t="s">
        <v>11350</v>
      </c>
    </row>
    <row r="341" spans="1:81" s="6" customFormat="1" ht="16.5" customHeight="1">
      <c r="A341" s="123">
        <v>262</v>
      </c>
      <c r="B341" s="941" t="s">
        <v>228</v>
      </c>
      <c r="C341" s="941" t="s">
        <v>235</v>
      </c>
      <c r="D341" s="941" t="s">
        <v>32</v>
      </c>
      <c r="E341" s="941" t="s">
        <v>5507</v>
      </c>
      <c r="F341" s="941" t="s">
        <v>6853</v>
      </c>
      <c r="G341" s="942" t="s">
        <v>20135</v>
      </c>
      <c r="H341" s="941" t="s">
        <v>17259</v>
      </c>
      <c r="I341" s="941" t="s">
        <v>17260</v>
      </c>
      <c r="J341" s="941" t="s">
        <v>12899</v>
      </c>
      <c r="K341" s="943" t="s">
        <v>17261</v>
      </c>
      <c r="L341" s="943" t="s">
        <v>6854</v>
      </c>
      <c r="M341" s="1067" t="s">
        <v>17262</v>
      </c>
      <c r="N341" s="1059" t="s">
        <v>12888</v>
      </c>
      <c r="O341" s="945" t="s">
        <v>11350</v>
      </c>
      <c r="P341" s="945" t="s">
        <v>12888</v>
      </c>
      <c r="Q341" s="907">
        <v>395</v>
      </c>
      <c r="R341" s="902" t="s">
        <v>11350</v>
      </c>
      <c r="S341" s="902">
        <v>222</v>
      </c>
      <c r="T341" s="923">
        <v>111</v>
      </c>
      <c r="U341" s="907" t="s">
        <v>491</v>
      </c>
      <c r="V341" s="907">
        <v>111</v>
      </c>
      <c r="W341" s="907">
        <v>7</v>
      </c>
      <c r="X341" s="900" t="s">
        <v>401</v>
      </c>
      <c r="Y341" s="907" t="s">
        <v>11350</v>
      </c>
      <c r="Z341" s="907">
        <v>3.9</v>
      </c>
      <c r="AA341" s="907">
        <v>50</v>
      </c>
      <c r="AB341" s="907">
        <v>12.2</v>
      </c>
      <c r="AC341" s="907" t="s">
        <v>11350</v>
      </c>
      <c r="AD341" s="907" t="s">
        <v>11350</v>
      </c>
      <c r="AE341" s="902">
        <v>12</v>
      </c>
      <c r="AF341" s="926" t="s">
        <v>11350</v>
      </c>
      <c r="AG341" s="907" t="s">
        <v>11350</v>
      </c>
      <c r="AH341" s="907">
        <v>108</v>
      </c>
      <c r="AI341" s="994" t="s">
        <v>11350</v>
      </c>
      <c r="AJ341" s="994" t="s">
        <v>11350</v>
      </c>
      <c r="AK341" s="941" t="s">
        <v>396</v>
      </c>
      <c r="AL341" s="941">
        <v>2</v>
      </c>
      <c r="AM341" s="941" t="s">
        <v>11350</v>
      </c>
      <c r="AN341" s="941" t="s">
        <v>11350</v>
      </c>
      <c r="AO341" s="941">
        <v>2</v>
      </c>
      <c r="AP341" s="941" t="s">
        <v>11350</v>
      </c>
      <c r="AQ341" s="901">
        <v>150</v>
      </c>
      <c r="AR341" s="941" t="s">
        <v>16164</v>
      </c>
      <c r="AS341" s="941" t="s">
        <v>16164</v>
      </c>
      <c r="AT341" s="941" t="s">
        <v>6855</v>
      </c>
      <c r="AU341" s="907">
        <v>500</v>
      </c>
      <c r="AV341" s="907">
        <v>3.3333333333333335</v>
      </c>
      <c r="AW341" s="899">
        <v>10000</v>
      </c>
      <c r="AX341" s="899" t="s">
        <v>11350</v>
      </c>
      <c r="AY341" s="899">
        <v>6000</v>
      </c>
      <c r="AZ341" s="899">
        <v>6000</v>
      </c>
      <c r="BA341" s="899">
        <v>6000</v>
      </c>
      <c r="BB341" s="950">
        <v>50</v>
      </c>
      <c r="BC341" s="950">
        <v>50</v>
      </c>
      <c r="BD341" s="951">
        <v>0.5</v>
      </c>
      <c r="BE341" s="951" t="s">
        <v>6856</v>
      </c>
      <c r="BF341" s="902" t="s">
        <v>11350</v>
      </c>
      <c r="BG341" s="902" t="s">
        <v>11350</v>
      </c>
      <c r="BH341" s="902" t="s">
        <v>11350</v>
      </c>
      <c r="BI341" s="902" t="s">
        <v>11350</v>
      </c>
      <c r="BJ341" s="902" t="s">
        <v>11350</v>
      </c>
      <c r="BK341" s="950" t="s">
        <v>11350</v>
      </c>
      <c r="BL341" s="950" t="s">
        <v>11350</v>
      </c>
      <c r="BM341" s="951" t="s">
        <v>11350</v>
      </c>
      <c r="BN341" s="951" t="s">
        <v>11350</v>
      </c>
      <c r="BO341" s="941" t="s">
        <v>11350</v>
      </c>
      <c r="BP341" s="941" t="s">
        <v>11350</v>
      </c>
      <c r="BQ341" s="941" t="s">
        <v>11350</v>
      </c>
      <c r="BR341" s="941" t="s">
        <v>11350</v>
      </c>
      <c r="BS341" s="941" t="s">
        <v>11350</v>
      </c>
      <c r="BT341" s="941" t="s">
        <v>11350</v>
      </c>
      <c r="BU341" s="941" t="s">
        <v>11350</v>
      </c>
      <c r="BV341" s="941" t="s">
        <v>11350</v>
      </c>
      <c r="BW341" s="952" t="s">
        <v>11350</v>
      </c>
      <c r="BX341" s="941" t="s">
        <v>11350</v>
      </c>
      <c r="BY341" s="941">
        <v>1</v>
      </c>
      <c r="BZ341" s="941" t="s">
        <v>11350</v>
      </c>
      <c r="CA341" s="941" t="s">
        <v>11350</v>
      </c>
      <c r="CB341" s="941" t="s">
        <v>11350</v>
      </c>
      <c r="CC341" s="941" t="s">
        <v>11350</v>
      </c>
    </row>
    <row r="342" spans="1:81" s="6" customFormat="1" ht="16.5" customHeight="1">
      <c r="A342" s="123">
        <v>263</v>
      </c>
      <c r="B342" s="901" t="s">
        <v>228</v>
      </c>
      <c r="C342" s="901" t="s">
        <v>242</v>
      </c>
      <c r="D342" s="901" t="s">
        <v>32</v>
      </c>
      <c r="E342" s="913" t="s">
        <v>5507</v>
      </c>
      <c r="F342" s="901" t="s">
        <v>20136</v>
      </c>
      <c r="G342" s="1045" t="s">
        <v>20137</v>
      </c>
      <c r="H342" s="901" t="s">
        <v>17263</v>
      </c>
      <c r="I342" s="901" t="s">
        <v>17264</v>
      </c>
      <c r="J342" s="901" t="s">
        <v>12899</v>
      </c>
      <c r="K342" s="1046" t="s">
        <v>17265</v>
      </c>
      <c r="L342" s="1046" t="s">
        <v>6857</v>
      </c>
      <c r="M342" s="925" t="s">
        <v>11350</v>
      </c>
      <c r="N342" s="1059" t="s">
        <v>12888</v>
      </c>
      <c r="O342" s="1059" t="s">
        <v>11350</v>
      </c>
      <c r="P342" s="945" t="s">
        <v>12888</v>
      </c>
      <c r="Q342" s="907">
        <v>660</v>
      </c>
      <c r="R342" s="902">
        <v>464</v>
      </c>
      <c r="S342" s="902">
        <v>264</v>
      </c>
      <c r="T342" s="923">
        <v>165</v>
      </c>
      <c r="U342" s="902" t="s">
        <v>418</v>
      </c>
      <c r="V342" s="907">
        <v>99</v>
      </c>
      <c r="W342" s="907">
        <v>17</v>
      </c>
      <c r="X342" s="900" t="s">
        <v>401</v>
      </c>
      <c r="Y342" s="907">
        <v>33</v>
      </c>
      <c r="Z342" s="907" t="s">
        <v>11350</v>
      </c>
      <c r="AA342" s="907" t="s">
        <v>11350</v>
      </c>
      <c r="AB342" s="907">
        <v>33</v>
      </c>
      <c r="AC342" s="907">
        <v>88</v>
      </c>
      <c r="AD342" s="907" t="s">
        <v>11350</v>
      </c>
      <c r="AE342" s="902">
        <v>15</v>
      </c>
      <c r="AF342" s="926" t="s">
        <v>6858</v>
      </c>
      <c r="AG342" s="907">
        <v>80</v>
      </c>
      <c r="AH342" s="907">
        <v>80</v>
      </c>
      <c r="AI342" s="901" t="s">
        <v>11350</v>
      </c>
      <c r="AJ342" s="901" t="s">
        <v>11350</v>
      </c>
      <c r="AK342" s="901" t="s">
        <v>406</v>
      </c>
      <c r="AL342" s="901">
        <v>1</v>
      </c>
      <c r="AM342" s="901">
        <v>1</v>
      </c>
      <c r="AN342" s="901" t="s">
        <v>11350</v>
      </c>
      <c r="AO342" s="901" t="s">
        <v>11350</v>
      </c>
      <c r="AP342" s="901" t="s">
        <v>11350</v>
      </c>
      <c r="AQ342" s="901">
        <v>267</v>
      </c>
      <c r="AR342" s="901" t="s">
        <v>16177</v>
      </c>
      <c r="AS342" s="901" t="s">
        <v>16177</v>
      </c>
      <c r="AT342" s="901" t="s">
        <v>6859</v>
      </c>
      <c r="AU342" s="1097">
        <v>11342</v>
      </c>
      <c r="AV342" s="907">
        <v>42.479400749063672</v>
      </c>
      <c r="AW342" s="899" t="s">
        <v>11350</v>
      </c>
      <c r="AX342" s="899" t="s">
        <v>11350</v>
      </c>
      <c r="AY342" s="899" t="s">
        <v>11350</v>
      </c>
      <c r="AZ342" s="899" t="s">
        <v>11350</v>
      </c>
      <c r="BA342" s="899" t="s">
        <v>11350</v>
      </c>
      <c r="BB342" s="900" t="s">
        <v>11350</v>
      </c>
      <c r="BC342" s="900" t="s">
        <v>11350</v>
      </c>
      <c r="BD342" s="900" t="s">
        <v>11350</v>
      </c>
      <c r="BE342" s="1012" t="s">
        <v>364</v>
      </c>
      <c r="BF342" s="902" t="s">
        <v>11350</v>
      </c>
      <c r="BG342" s="902" t="s">
        <v>11350</v>
      </c>
      <c r="BH342" s="902" t="s">
        <v>11350</v>
      </c>
      <c r="BI342" s="902" t="s">
        <v>11350</v>
      </c>
      <c r="BJ342" s="902" t="s">
        <v>11350</v>
      </c>
      <c r="BK342" s="900" t="s">
        <v>11350</v>
      </c>
      <c r="BL342" s="900" t="s">
        <v>11350</v>
      </c>
      <c r="BM342" s="1012" t="s">
        <v>11350</v>
      </c>
      <c r="BN342" s="1012" t="s">
        <v>364</v>
      </c>
      <c r="BO342" s="901" t="s">
        <v>11350</v>
      </c>
      <c r="BP342" s="901" t="s">
        <v>11350</v>
      </c>
      <c r="BQ342" s="901" t="s">
        <v>11350</v>
      </c>
      <c r="BR342" s="901" t="s">
        <v>11350</v>
      </c>
      <c r="BS342" s="901" t="s">
        <v>11350</v>
      </c>
      <c r="BT342" s="901" t="s">
        <v>11350</v>
      </c>
      <c r="BU342" s="901" t="s">
        <v>11350</v>
      </c>
      <c r="BV342" s="901" t="s">
        <v>11350</v>
      </c>
      <c r="BW342" s="924" t="s">
        <v>11350</v>
      </c>
      <c r="BX342" s="901" t="s">
        <v>11350</v>
      </c>
      <c r="BY342" s="901" t="s">
        <v>11350</v>
      </c>
      <c r="BZ342" s="901" t="s">
        <v>11350</v>
      </c>
      <c r="CA342" s="901" t="s">
        <v>11350</v>
      </c>
      <c r="CB342" s="901" t="s">
        <v>11350</v>
      </c>
      <c r="CC342" s="901">
        <v>2</v>
      </c>
    </row>
    <row r="343" spans="1:81" s="6" customFormat="1" ht="16.5" customHeight="1">
      <c r="A343" s="123">
        <v>264</v>
      </c>
      <c r="B343" s="913" t="s">
        <v>228</v>
      </c>
      <c r="C343" s="913" t="s">
        <v>242</v>
      </c>
      <c r="D343" s="913" t="s">
        <v>32</v>
      </c>
      <c r="E343" s="913" t="s">
        <v>5507</v>
      </c>
      <c r="F343" s="913" t="s">
        <v>6860</v>
      </c>
      <c r="G343" s="1060" t="s">
        <v>20138</v>
      </c>
      <c r="H343" s="1061" t="s">
        <v>17266</v>
      </c>
      <c r="I343" s="1048" t="s">
        <v>17267</v>
      </c>
      <c r="J343" s="1048" t="s">
        <v>12899</v>
      </c>
      <c r="K343" s="1064" t="s">
        <v>17268</v>
      </c>
      <c r="L343" s="1064" t="s">
        <v>6861</v>
      </c>
      <c r="M343" s="1326" t="s">
        <v>17269</v>
      </c>
      <c r="N343" s="1059" t="s">
        <v>12888</v>
      </c>
      <c r="O343" s="901" t="s">
        <v>11350</v>
      </c>
      <c r="P343" s="945" t="s">
        <v>12888</v>
      </c>
      <c r="Q343" s="902">
        <v>4364</v>
      </c>
      <c r="R343" s="902">
        <v>937</v>
      </c>
      <c r="S343" s="902">
        <v>303</v>
      </c>
      <c r="T343" s="959">
        <v>214</v>
      </c>
      <c r="U343" s="902" t="s">
        <v>575</v>
      </c>
      <c r="V343" s="902">
        <v>89</v>
      </c>
      <c r="W343" s="1049">
        <v>25</v>
      </c>
      <c r="X343" s="1062" t="s">
        <v>359</v>
      </c>
      <c r="Y343" s="1049">
        <v>259</v>
      </c>
      <c r="Z343" s="1049" t="s">
        <v>11350</v>
      </c>
      <c r="AA343" s="1049" t="s">
        <v>11350</v>
      </c>
      <c r="AB343" s="1049">
        <v>14</v>
      </c>
      <c r="AC343" s="1087">
        <v>67</v>
      </c>
      <c r="AD343" s="1087">
        <v>67</v>
      </c>
      <c r="AE343" s="1049">
        <v>50</v>
      </c>
      <c r="AF343" s="1313" t="s">
        <v>6862</v>
      </c>
      <c r="AG343" s="1049" t="s">
        <v>11350</v>
      </c>
      <c r="AH343" s="1049">
        <v>280</v>
      </c>
      <c r="AI343" s="901" t="s">
        <v>11350</v>
      </c>
      <c r="AJ343" s="901" t="s">
        <v>11350</v>
      </c>
      <c r="AK343" s="901" t="s">
        <v>477</v>
      </c>
      <c r="AL343" s="901">
        <v>4</v>
      </c>
      <c r="AM343" s="913">
        <v>2</v>
      </c>
      <c r="AN343" s="913" t="s">
        <v>11350</v>
      </c>
      <c r="AO343" s="1291">
        <v>2</v>
      </c>
      <c r="AP343" s="1291" t="s">
        <v>11350</v>
      </c>
      <c r="AQ343" s="1111">
        <v>308</v>
      </c>
      <c r="AR343" s="1098" t="s">
        <v>16164</v>
      </c>
      <c r="AS343" s="1098" t="s">
        <v>16164</v>
      </c>
      <c r="AT343" s="1101" t="s">
        <v>2583</v>
      </c>
      <c r="AU343" s="985">
        <v>5057</v>
      </c>
      <c r="AV343" s="907">
        <v>16.418831168831169</v>
      </c>
      <c r="AW343" s="985">
        <v>3000</v>
      </c>
      <c r="AX343" s="985">
        <v>1000</v>
      </c>
      <c r="AY343" s="985">
        <v>1000</v>
      </c>
      <c r="AZ343" s="985">
        <v>2000</v>
      </c>
      <c r="BA343" s="985">
        <v>3000</v>
      </c>
      <c r="BB343" s="925">
        <v>25</v>
      </c>
      <c r="BC343" s="925">
        <v>50</v>
      </c>
      <c r="BD343" s="925" t="s">
        <v>6863</v>
      </c>
      <c r="BE343" s="925" t="s">
        <v>6864</v>
      </c>
      <c r="BF343" s="983">
        <v>3000</v>
      </c>
      <c r="BG343" s="983" t="s">
        <v>11350</v>
      </c>
      <c r="BH343" s="983">
        <v>1000</v>
      </c>
      <c r="BI343" s="983">
        <v>2000</v>
      </c>
      <c r="BJ343" s="983">
        <v>3000</v>
      </c>
      <c r="BK343" s="925">
        <v>25</v>
      </c>
      <c r="BL343" s="925">
        <v>50</v>
      </c>
      <c r="BM343" s="925" t="s">
        <v>6863</v>
      </c>
      <c r="BN343" s="925" t="s">
        <v>6864</v>
      </c>
      <c r="BO343" s="925" t="s">
        <v>11350</v>
      </c>
      <c r="BP343" s="925" t="s">
        <v>11350</v>
      </c>
      <c r="BQ343" s="925" t="s">
        <v>11350</v>
      </c>
      <c r="BR343" s="925" t="s">
        <v>11350</v>
      </c>
      <c r="BS343" s="925" t="s">
        <v>11350</v>
      </c>
      <c r="BT343" s="901" t="s">
        <v>11350</v>
      </c>
      <c r="BU343" s="925" t="s">
        <v>11350</v>
      </c>
      <c r="BV343" s="925" t="s">
        <v>11350</v>
      </c>
      <c r="BW343" s="986" t="s">
        <v>11350</v>
      </c>
      <c r="BX343" s="925" t="s">
        <v>11350</v>
      </c>
      <c r="BY343" s="925" t="s">
        <v>11350</v>
      </c>
      <c r="BZ343" s="925" t="s">
        <v>11350</v>
      </c>
      <c r="CA343" s="925">
        <v>2</v>
      </c>
      <c r="CB343" s="925">
        <v>1</v>
      </c>
      <c r="CC343" s="925" t="s">
        <v>11350</v>
      </c>
    </row>
    <row r="344" spans="1:81" s="7" customFormat="1" ht="16.5" customHeight="1">
      <c r="A344" s="348"/>
      <c r="B344" s="929" t="s">
        <v>5117</v>
      </c>
      <c r="C344" s="930" t="s">
        <v>11350</v>
      </c>
      <c r="D344" s="930">
        <v>6</v>
      </c>
      <c r="E344" s="931" t="s">
        <v>11350</v>
      </c>
      <c r="F344" s="931" t="s">
        <v>11350</v>
      </c>
      <c r="G344" s="932" t="s">
        <v>11350</v>
      </c>
      <c r="H344" s="1051" t="s">
        <v>11350</v>
      </c>
      <c r="I344" s="1052" t="s">
        <v>11350</v>
      </c>
      <c r="J344" s="1052" t="s">
        <v>11350</v>
      </c>
      <c r="K344" s="1053" t="s">
        <v>11350</v>
      </c>
      <c r="L344" s="1053" t="s">
        <v>11350</v>
      </c>
      <c r="M344" s="1053" t="s">
        <v>11350</v>
      </c>
      <c r="N344" s="1053" t="s">
        <v>11350</v>
      </c>
      <c r="O344" s="1053" t="s">
        <v>11350</v>
      </c>
      <c r="P344" s="1053" t="s">
        <v>11350</v>
      </c>
      <c r="Q344" s="1091" t="s">
        <v>11350</v>
      </c>
      <c r="R344" s="933" t="s">
        <v>11350</v>
      </c>
      <c r="S344" s="933" t="s">
        <v>11350</v>
      </c>
      <c r="T344" s="1115" t="s">
        <v>11350</v>
      </c>
      <c r="U344" s="1091" t="s">
        <v>11350</v>
      </c>
      <c r="V344" s="1091" t="s">
        <v>11350</v>
      </c>
      <c r="W344" s="1091" t="s">
        <v>11350</v>
      </c>
      <c r="X344" s="935" t="s">
        <v>11350</v>
      </c>
      <c r="Y344" s="1091" t="s">
        <v>11350</v>
      </c>
      <c r="Z344" s="1091" t="s">
        <v>11350</v>
      </c>
      <c r="AA344" s="1091" t="s">
        <v>11350</v>
      </c>
      <c r="AB344" s="1091" t="s">
        <v>11350</v>
      </c>
      <c r="AC344" s="1091" t="s">
        <v>11350</v>
      </c>
      <c r="AD344" s="1091" t="s">
        <v>11350</v>
      </c>
      <c r="AE344" s="933" t="s">
        <v>11350</v>
      </c>
      <c r="AF344" s="1053" t="s">
        <v>11350</v>
      </c>
      <c r="AG344" s="1091" t="s">
        <v>11350</v>
      </c>
      <c r="AH344" s="1091" t="s">
        <v>11350</v>
      </c>
      <c r="AI344" s="1054" t="s">
        <v>11350</v>
      </c>
      <c r="AJ344" s="1054" t="s">
        <v>11350</v>
      </c>
      <c r="AK344" s="888" t="s">
        <v>11350</v>
      </c>
      <c r="AL344" s="888" t="s">
        <v>11350</v>
      </c>
      <c r="AM344" s="888" t="s">
        <v>11350</v>
      </c>
      <c r="AN344" s="1054" t="s">
        <v>11350</v>
      </c>
      <c r="AO344" s="1054" t="s">
        <v>11350</v>
      </c>
      <c r="AP344" s="1054" t="s">
        <v>11350</v>
      </c>
      <c r="AQ344" s="1055" t="s">
        <v>11350</v>
      </c>
      <c r="AR344" s="1056" t="s">
        <v>11350</v>
      </c>
      <c r="AS344" s="1056" t="s">
        <v>11350</v>
      </c>
      <c r="AT344" s="1056" t="s">
        <v>11350</v>
      </c>
      <c r="AU344" s="1091" t="s">
        <v>11350</v>
      </c>
      <c r="AV344" s="1091" t="s">
        <v>11350</v>
      </c>
      <c r="AW344" s="1093" t="s">
        <v>11350</v>
      </c>
      <c r="AX344" s="1093" t="s">
        <v>11350</v>
      </c>
      <c r="AY344" s="1092" t="s">
        <v>11350</v>
      </c>
      <c r="AZ344" s="1092" t="s">
        <v>11350</v>
      </c>
      <c r="BA344" s="1092" t="s">
        <v>11350</v>
      </c>
      <c r="BB344" s="1057" t="s">
        <v>11350</v>
      </c>
      <c r="BC344" s="1057" t="s">
        <v>11350</v>
      </c>
      <c r="BD344" s="1057" t="s">
        <v>11350</v>
      </c>
      <c r="BE344" s="1057" t="s">
        <v>11350</v>
      </c>
      <c r="BF344" s="1093" t="s">
        <v>11350</v>
      </c>
      <c r="BG344" s="1093" t="s">
        <v>11350</v>
      </c>
      <c r="BH344" s="1093" t="s">
        <v>11350</v>
      </c>
      <c r="BI344" s="1093" t="s">
        <v>11350</v>
      </c>
      <c r="BJ344" s="1093" t="s">
        <v>11350</v>
      </c>
      <c r="BK344" s="1057" t="s">
        <v>11350</v>
      </c>
      <c r="BL344" s="1057" t="s">
        <v>11350</v>
      </c>
      <c r="BM344" s="1057" t="s">
        <v>11350</v>
      </c>
      <c r="BN344" s="1057" t="s">
        <v>11350</v>
      </c>
      <c r="BO344" s="1056" t="s">
        <v>11350</v>
      </c>
      <c r="BP344" s="1056" t="s">
        <v>11350</v>
      </c>
      <c r="BQ344" s="1056" t="s">
        <v>11350</v>
      </c>
      <c r="BR344" s="1056" t="s">
        <v>11350</v>
      </c>
      <c r="BS344" s="1056" t="s">
        <v>11350</v>
      </c>
      <c r="BT344" s="1056" t="s">
        <v>11350</v>
      </c>
      <c r="BU344" s="1056" t="s">
        <v>11350</v>
      </c>
      <c r="BV344" s="1056" t="s">
        <v>11350</v>
      </c>
      <c r="BW344" s="1058" t="s">
        <v>11350</v>
      </c>
      <c r="BX344" s="1056" t="s">
        <v>11350</v>
      </c>
      <c r="BY344" s="1056" t="s">
        <v>11350</v>
      </c>
      <c r="BZ344" s="1056" t="s">
        <v>11350</v>
      </c>
      <c r="CA344" s="1056" t="s">
        <v>11350</v>
      </c>
      <c r="CB344" s="1056" t="s">
        <v>11350</v>
      </c>
      <c r="CC344" s="1056" t="s">
        <v>11350</v>
      </c>
    </row>
    <row r="345" spans="1:81" s="7" customFormat="1" ht="16.5" customHeight="1">
      <c r="A345" s="1068"/>
      <c r="B345" s="1069" t="s">
        <v>5149</v>
      </c>
      <c r="C345" s="1070" t="s">
        <v>11350</v>
      </c>
      <c r="D345" s="1070">
        <v>11</v>
      </c>
      <c r="E345" s="1071" t="s">
        <v>11350</v>
      </c>
      <c r="F345" s="1072" t="s">
        <v>11350</v>
      </c>
      <c r="G345" s="1073" t="s">
        <v>11350</v>
      </c>
      <c r="H345" s="1074" t="s">
        <v>11350</v>
      </c>
      <c r="I345" s="1074" t="s">
        <v>11350</v>
      </c>
      <c r="J345" s="1074" t="s">
        <v>11350</v>
      </c>
      <c r="K345" s="1074" t="s">
        <v>11350</v>
      </c>
      <c r="L345" s="1074" t="s">
        <v>11350</v>
      </c>
      <c r="M345" s="1074" t="s">
        <v>11350</v>
      </c>
      <c r="N345" s="1074" t="s">
        <v>11350</v>
      </c>
      <c r="O345" s="1074" t="s">
        <v>11350</v>
      </c>
      <c r="P345" s="1074" t="s">
        <v>11350</v>
      </c>
      <c r="Q345" s="1094" t="s">
        <v>11350</v>
      </c>
      <c r="R345" s="1075" t="s">
        <v>11350</v>
      </c>
      <c r="S345" s="1075" t="s">
        <v>11350</v>
      </c>
      <c r="T345" s="1321" t="s">
        <v>11350</v>
      </c>
      <c r="U345" s="1094" t="s">
        <v>11350</v>
      </c>
      <c r="V345" s="1094" t="s">
        <v>11350</v>
      </c>
      <c r="W345" s="1094" t="s">
        <v>11350</v>
      </c>
      <c r="X345" s="1322" t="s">
        <v>11350</v>
      </c>
      <c r="Y345" s="1094" t="s">
        <v>11350</v>
      </c>
      <c r="Z345" s="1094" t="s">
        <v>11350</v>
      </c>
      <c r="AA345" s="1094" t="s">
        <v>11350</v>
      </c>
      <c r="AB345" s="1094" t="s">
        <v>11350</v>
      </c>
      <c r="AC345" s="1094" t="s">
        <v>11350</v>
      </c>
      <c r="AD345" s="1094" t="s">
        <v>11350</v>
      </c>
      <c r="AE345" s="1075" t="s">
        <v>11350</v>
      </c>
      <c r="AF345" s="1078" t="s">
        <v>11350</v>
      </c>
      <c r="AG345" s="1094" t="s">
        <v>11350</v>
      </c>
      <c r="AH345" s="1094" t="s">
        <v>11350</v>
      </c>
      <c r="AI345" s="1078" t="s">
        <v>11350</v>
      </c>
      <c r="AJ345" s="1078" t="s">
        <v>11350</v>
      </c>
      <c r="AK345" s="1078" t="s">
        <v>11350</v>
      </c>
      <c r="AL345" s="1078" t="s">
        <v>11350</v>
      </c>
      <c r="AM345" s="1078" t="s">
        <v>11350</v>
      </c>
      <c r="AN345" s="1078" t="s">
        <v>11350</v>
      </c>
      <c r="AO345" s="1078" t="s">
        <v>11350</v>
      </c>
      <c r="AP345" s="1078" t="s">
        <v>11350</v>
      </c>
      <c r="AQ345" s="1078" t="s">
        <v>11350</v>
      </c>
      <c r="AR345" s="1074" t="s">
        <v>11350</v>
      </c>
      <c r="AS345" s="1074" t="s">
        <v>11350</v>
      </c>
      <c r="AT345" s="1074" t="s">
        <v>11350</v>
      </c>
      <c r="AU345" s="1094" t="s">
        <v>11350</v>
      </c>
      <c r="AV345" s="1094" t="s">
        <v>11350</v>
      </c>
      <c r="AW345" s="1096" t="s">
        <v>11350</v>
      </c>
      <c r="AX345" s="1096" t="s">
        <v>11350</v>
      </c>
      <c r="AY345" s="1095" t="s">
        <v>11350</v>
      </c>
      <c r="AZ345" s="1095" t="s">
        <v>11350</v>
      </c>
      <c r="BA345" s="1095" t="s">
        <v>11350</v>
      </c>
      <c r="BB345" s="1081" t="s">
        <v>11350</v>
      </c>
      <c r="BC345" s="1081" t="s">
        <v>11350</v>
      </c>
      <c r="BD345" s="1082" t="s">
        <v>11350</v>
      </c>
      <c r="BE345" s="1082" t="s">
        <v>11350</v>
      </c>
      <c r="BF345" s="1096" t="s">
        <v>11350</v>
      </c>
      <c r="BG345" s="1096" t="s">
        <v>11350</v>
      </c>
      <c r="BH345" s="1096" t="s">
        <v>11350</v>
      </c>
      <c r="BI345" s="1096" t="s">
        <v>11350</v>
      </c>
      <c r="BJ345" s="1096" t="s">
        <v>11350</v>
      </c>
      <c r="BK345" s="1081" t="s">
        <v>11350</v>
      </c>
      <c r="BL345" s="1081" t="s">
        <v>11350</v>
      </c>
      <c r="BM345" s="1082" t="s">
        <v>11350</v>
      </c>
      <c r="BN345" s="1082" t="s">
        <v>11350</v>
      </c>
      <c r="BO345" s="1074" t="s">
        <v>11350</v>
      </c>
      <c r="BP345" s="1074" t="s">
        <v>11350</v>
      </c>
      <c r="BQ345" s="1074" t="s">
        <v>11350</v>
      </c>
      <c r="BR345" s="1074" t="s">
        <v>11350</v>
      </c>
      <c r="BS345" s="1074" t="s">
        <v>11350</v>
      </c>
      <c r="BT345" s="1074" t="s">
        <v>11350</v>
      </c>
      <c r="BU345" s="1074" t="s">
        <v>11350</v>
      </c>
      <c r="BV345" s="1074" t="s">
        <v>11350</v>
      </c>
      <c r="BW345" s="1072" t="s">
        <v>11350</v>
      </c>
      <c r="BX345" s="1074" t="s">
        <v>11350</v>
      </c>
      <c r="BY345" s="1074" t="s">
        <v>11350</v>
      </c>
      <c r="BZ345" s="1074" t="s">
        <v>11350</v>
      </c>
      <c r="CA345" s="1074" t="s">
        <v>11350</v>
      </c>
      <c r="CB345" s="1074" t="s">
        <v>11350</v>
      </c>
      <c r="CC345" s="1074" t="s">
        <v>11350</v>
      </c>
    </row>
    <row r="346" spans="1:81" s="6" customFormat="1" ht="16.5" customHeight="1">
      <c r="A346" s="122"/>
      <c r="B346" s="889" t="s">
        <v>252</v>
      </c>
      <c r="C346" s="889" t="s">
        <v>11350</v>
      </c>
      <c r="D346" s="889" t="s">
        <v>11350</v>
      </c>
      <c r="E346" s="889" t="s">
        <v>11350</v>
      </c>
      <c r="F346" s="889" t="s">
        <v>11350</v>
      </c>
      <c r="G346" s="940" t="s">
        <v>11350</v>
      </c>
      <c r="H346" s="889" t="s">
        <v>11350</v>
      </c>
      <c r="I346" s="889" t="s">
        <v>11350</v>
      </c>
      <c r="J346" s="889" t="s">
        <v>11350</v>
      </c>
      <c r="K346" s="889" t="s">
        <v>11350</v>
      </c>
      <c r="L346" s="890" t="s">
        <v>11350</v>
      </c>
      <c r="M346" s="891" t="s">
        <v>11350</v>
      </c>
      <c r="N346" s="889" t="s">
        <v>11350</v>
      </c>
      <c r="O346" s="889" t="s">
        <v>11350</v>
      </c>
      <c r="P346" s="889" t="s">
        <v>11350</v>
      </c>
      <c r="Q346" s="892" t="s">
        <v>11350</v>
      </c>
      <c r="R346" s="441" t="s">
        <v>11350</v>
      </c>
      <c r="S346" s="441" t="s">
        <v>11350</v>
      </c>
      <c r="T346" s="893" t="s">
        <v>11350</v>
      </c>
      <c r="U346" s="894" t="s">
        <v>11350</v>
      </c>
      <c r="V346" s="894" t="s">
        <v>11350</v>
      </c>
      <c r="W346" s="894" t="s">
        <v>11350</v>
      </c>
      <c r="X346" s="895" t="s">
        <v>11350</v>
      </c>
      <c r="Y346" s="894" t="s">
        <v>11350</v>
      </c>
      <c r="Z346" s="894" t="s">
        <v>11350</v>
      </c>
      <c r="AA346" s="894" t="s">
        <v>11350</v>
      </c>
      <c r="AB346" s="894" t="s">
        <v>11350</v>
      </c>
      <c r="AC346" s="894" t="s">
        <v>11350</v>
      </c>
      <c r="AD346" s="894" t="s">
        <v>11350</v>
      </c>
      <c r="AE346" s="894" t="s">
        <v>11350</v>
      </c>
      <c r="AF346" s="896" t="s">
        <v>11350</v>
      </c>
      <c r="AG346" s="897" t="s">
        <v>11350</v>
      </c>
      <c r="AH346" s="897" t="s">
        <v>11350</v>
      </c>
      <c r="AI346" s="896" t="s">
        <v>11350</v>
      </c>
      <c r="AJ346" s="896" t="s">
        <v>11350</v>
      </c>
      <c r="AK346" s="891" t="s">
        <v>11350</v>
      </c>
      <c r="AL346" s="891" t="s">
        <v>11350</v>
      </c>
      <c r="AM346" s="896" t="s">
        <v>11350</v>
      </c>
      <c r="AN346" s="896" t="s">
        <v>11350</v>
      </c>
      <c r="AO346" s="896" t="s">
        <v>11350</v>
      </c>
      <c r="AP346" s="896" t="s">
        <v>11350</v>
      </c>
      <c r="AQ346" s="891" t="s">
        <v>11350</v>
      </c>
      <c r="AR346" s="891" t="s">
        <v>11350</v>
      </c>
      <c r="AS346" s="891" t="s">
        <v>11350</v>
      </c>
      <c r="AT346" s="891" t="s">
        <v>11350</v>
      </c>
      <c r="AU346" s="898" t="s">
        <v>11350</v>
      </c>
      <c r="AV346" s="898" t="s">
        <v>11350</v>
      </c>
      <c r="AW346" s="899" t="s">
        <v>11350</v>
      </c>
      <c r="AX346" s="899" t="s">
        <v>11350</v>
      </c>
      <c r="AY346" s="899" t="s">
        <v>11350</v>
      </c>
      <c r="AZ346" s="899" t="s">
        <v>11350</v>
      </c>
      <c r="BA346" s="899" t="s">
        <v>11350</v>
      </c>
      <c r="BB346" s="900" t="s">
        <v>11350</v>
      </c>
      <c r="BC346" s="900" t="s">
        <v>11350</v>
      </c>
      <c r="BD346" s="901" t="s">
        <v>11350</v>
      </c>
      <c r="BE346" s="901" t="s">
        <v>11350</v>
      </c>
      <c r="BF346" s="902" t="s">
        <v>11350</v>
      </c>
      <c r="BG346" s="902" t="s">
        <v>11350</v>
      </c>
      <c r="BH346" s="902" t="s">
        <v>11350</v>
      </c>
      <c r="BI346" s="902" t="s">
        <v>11350</v>
      </c>
      <c r="BJ346" s="902" t="s">
        <v>11350</v>
      </c>
      <c r="BK346" s="900" t="s">
        <v>11350</v>
      </c>
      <c r="BL346" s="900" t="s">
        <v>11350</v>
      </c>
      <c r="BM346" s="901" t="s">
        <v>11350</v>
      </c>
      <c r="BN346" s="901" t="s">
        <v>11350</v>
      </c>
      <c r="BO346" s="891" t="s">
        <v>11350</v>
      </c>
      <c r="BP346" s="891" t="s">
        <v>11350</v>
      </c>
      <c r="BQ346" s="891" t="s">
        <v>11350</v>
      </c>
      <c r="BR346" s="891" t="s">
        <v>11350</v>
      </c>
      <c r="BS346" s="891" t="s">
        <v>11350</v>
      </c>
      <c r="BT346" s="891" t="s">
        <v>11350</v>
      </c>
      <c r="BU346" s="891" t="s">
        <v>11350</v>
      </c>
      <c r="BV346" s="891" t="s">
        <v>11350</v>
      </c>
      <c r="BW346" s="903" t="s">
        <v>11350</v>
      </c>
      <c r="BX346" s="891" t="s">
        <v>11350</v>
      </c>
      <c r="BY346" s="891" t="s">
        <v>11350</v>
      </c>
      <c r="BZ346" s="891" t="s">
        <v>11350</v>
      </c>
      <c r="CA346" s="891" t="s">
        <v>11350</v>
      </c>
      <c r="CB346" s="891" t="s">
        <v>11350</v>
      </c>
      <c r="CC346" s="891" t="s">
        <v>11350</v>
      </c>
    </row>
    <row r="347" spans="1:81" s="8" customFormat="1" ht="16.5" customHeight="1">
      <c r="A347" s="123">
        <v>265</v>
      </c>
      <c r="B347" s="901" t="s">
        <v>252</v>
      </c>
      <c r="C347" s="901" t="s">
        <v>253</v>
      </c>
      <c r="D347" s="901" t="s">
        <v>481</v>
      </c>
      <c r="E347" s="901" t="s">
        <v>5507</v>
      </c>
      <c r="F347" s="901" t="s">
        <v>6865</v>
      </c>
      <c r="G347" s="1045" t="s">
        <v>255</v>
      </c>
      <c r="H347" s="901" t="s">
        <v>17270</v>
      </c>
      <c r="I347" s="901" t="s">
        <v>17271</v>
      </c>
      <c r="J347" s="901" t="s">
        <v>12899</v>
      </c>
      <c r="K347" s="1046" t="s">
        <v>14235</v>
      </c>
      <c r="L347" s="1046" t="s">
        <v>6866</v>
      </c>
      <c r="M347" s="925" t="s">
        <v>17272</v>
      </c>
      <c r="N347" s="1059" t="s">
        <v>12888</v>
      </c>
      <c r="O347" s="1059" t="s">
        <v>11350</v>
      </c>
      <c r="P347" s="1059" t="s">
        <v>12888</v>
      </c>
      <c r="Q347" s="907">
        <v>11279</v>
      </c>
      <c r="R347" s="902">
        <v>1230</v>
      </c>
      <c r="S347" s="902">
        <v>601</v>
      </c>
      <c r="T347" s="923">
        <v>231</v>
      </c>
      <c r="U347" s="902" t="s">
        <v>11350</v>
      </c>
      <c r="V347" s="907">
        <v>370</v>
      </c>
      <c r="W347" s="907">
        <v>107</v>
      </c>
      <c r="X347" s="900" t="s">
        <v>401</v>
      </c>
      <c r="Y347" s="907">
        <v>58</v>
      </c>
      <c r="Z347" s="907" t="s">
        <v>11350</v>
      </c>
      <c r="AA347" s="907" t="s">
        <v>11350</v>
      </c>
      <c r="AB347" s="907" t="s">
        <v>11350</v>
      </c>
      <c r="AC347" s="907" t="s">
        <v>11350</v>
      </c>
      <c r="AD347" s="907" t="s">
        <v>11350</v>
      </c>
      <c r="AE347" s="902">
        <v>15</v>
      </c>
      <c r="AF347" s="926" t="s">
        <v>6867</v>
      </c>
      <c r="AG347" s="907">
        <v>686</v>
      </c>
      <c r="AH347" s="907">
        <v>686</v>
      </c>
      <c r="AI347" s="901" t="s">
        <v>11350</v>
      </c>
      <c r="AJ347" s="901" t="s">
        <v>11350</v>
      </c>
      <c r="AK347" s="901" t="s">
        <v>890</v>
      </c>
      <c r="AL347" s="901">
        <v>8</v>
      </c>
      <c r="AM347" s="901">
        <v>4</v>
      </c>
      <c r="AN347" s="901" t="s">
        <v>11350</v>
      </c>
      <c r="AO347" s="901">
        <v>4</v>
      </c>
      <c r="AP347" s="901" t="s">
        <v>11350</v>
      </c>
      <c r="AQ347" s="901">
        <v>312</v>
      </c>
      <c r="AR347" s="901" t="s">
        <v>16168</v>
      </c>
      <c r="AS347" s="901" t="s">
        <v>16168</v>
      </c>
      <c r="AT347" s="901" t="s">
        <v>6868</v>
      </c>
      <c r="AU347" s="1327">
        <v>12959</v>
      </c>
      <c r="AV347" s="907">
        <v>41.535256410256409</v>
      </c>
      <c r="AW347" s="1328" t="s">
        <v>11350</v>
      </c>
      <c r="AX347" s="1328" t="s">
        <v>11350</v>
      </c>
      <c r="AY347" s="1328" t="s">
        <v>11350</v>
      </c>
      <c r="AZ347" s="1328" t="s">
        <v>11350</v>
      </c>
      <c r="BA347" s="1328" t="s">
        <v>11350</v>
      </c>
      <c r="BB347" s="900" t="s">
        <v>11350</v>
      </c>
      <c r="BC347" s="900" t="s">
        <v>11350</v>
      </c>
      <c r="BD347" s="900" t="s">
        <v>6869</v>
      </c>
      <c r="BE347" s="1012" t="s">
        <v>6870</v>
      </c>
      <c r="BF347" s="902">
        <v>11892</v>
      </c>
      <c r="BG347" s="902" t="s">
        <v>11350</v>
      </c>
      <c r="BH347" s="902">
        <v>691</v>
      </c>
      <c r="BI347" s="902">
        <v>376</v>
      </c>
      <c r="BJ347" s="902" t="s">
        <v>11350</v>
      </c>
      <c r="BK347" s="900" t="s">
        <v>16284</v>
      </c>
      <c r="BL347" s="900" t="s">
        <v>11350</v>
      </c>
      <c r="BM347" s="900" t="s">
        <v>6869</v>
      </c>
      <c r="BN347" s="1012" t="s">
        <v>6871</v>
      </c>
      <c r="BO347" s="901">
        <v>1</v>
      </c>
      <c r="BP347" s="901" t="s">
        <v>11350</v>
      </c>
      <c r="BQ347" s="901">
        <v>1</v>
      </c>
      <c r="BR347" s="901" t="s">
        <v>11350</v>
      </c>
      <c r="BS347" s="901" t="s">
        <v>11350</v>
      </c>
      <c r="BT347" s="901" t="s">
        <v>11350</v>
      </c>
      <c r="BU347" s="901">
        <v>2</v>
      </c>
      <c r="BV347" s="901" t="s">
        <v>11350</v>
      </c>
      <c r="BW347" s="924">
        <v>1</v>
      </c>
      <c r="BX347" s="901" t="s">
        <v>11350</v>
      </c>
      <c r="BY347" s="901" t="s">
        <v>11350</v>
      </c>
      <c r="BZ347" s="901" t="s">
        <v>11350</v>
      </c>
      <c r="CA347" s="901" t="s">
        <v>11350</v>
      </c>
      <c r="CB347" s="901" t="s">
        <v>11350</v>
      </c>
      <c r="CC347" s="901" t="s">
        <v>11350</v>
      </c>
    </row>
    <row r="348" spans="1:81" s="9" customFormat="1" ht="16.5" customHeight="1">
      <c r="A348" s="123">
        <v>266</v>
      </c>
      <c r="B348" s="901" t="s">
        <v>252</v>
      </c>
      <c r="C348" s="901" t="s">
        <v>253</v>
      </c>
      <c r="D348" s="901" t="s">
        <v>481</v>
      </c>
      <c r="E348" s="901" t="s">
        <v>5507</v>
      </c>
      <c r="F348" s="901" t="s">
        <v>6872</v>
      </c>
      <c r="G348" s="1045" t="s">
        <v>6873</v>
      </c>
      <c r="H348" s="901" t="s">
        <v>17273</v>
      </c>
      <c r="I348" s="901" t="s">
        <v>17274</v>
      </c>
      <c r="J348" s="901" t="s">
        <v>12899</v>
      </c>
      <c r="K348" s="901" t="s">
        <v>17275</v>
      </c>
      <c r="L348" s="901" t="s">
        <v>6874</v>
      </c>
      <c r="M348" s="925" t="s">
        <v>17276</v>
      </c>
      <c r="N348" s="1059" t="s">
        <v>12888</v>
      </c>
      <c r="O348" s="1059" t="s">
        <v>11350</v>
      </c>
      <c r="P348" s="1059" t="s">
        <v>12888</v>
      </c>
      <c r="Q348" s="907">
        <v>1903</v>
      </c>
      <c r="R348" s="902">
        <v>1523</v>
      </c>
      <c r="S348" s="902">
        <v>351</v>
      </c>
      <c r="T348" s="923">
        <v>228</v>
      </c>
      <c r="U348" s="902" t="s">
        <v>575</v>
      </c>
      <c r="V348" s="907">
        <v>123</v>
      </c>
      <c r="W348" s="907">
        <v>62</v>
      </c>
      <c r="X348" s="900" t="s">
        <v>401</v>
      </c>
      <c r="Y348" s="907">
        <v>62</v>
      </c>
      <c r="Z348" s="907">
        <v>20</v>
      </c>
      <c r="AA348" s="907">
        <v>100</v>
      </c>
      <c r="AB348" s="907">
        <v>50</v>
      </c>
      <c r="AC348" s="907" t="s">
        <v>1421</v>
      </c>
      <c r="AD348" s="907" t="s">
        <v>1421</v>
      </c>
      <c r="AE348" s="902">
        <v>9</v>
      </c>
      <c r="AF348" s="901" t="s">
        <v>6875</v>
      </c>
      <c r="AG348" s="907">
        <v>702</v>
      </c>
      <c r="AH348" s="907">
        <v>702</v>
      </c>
      <c r="AI348" s="901" t="s">
        <v>11350</v>
      </c>
      <c r="AJ348" s="901" t="s">
        <v>11350</v>
      </c>
      <c r="AK348" s="901" t="s">
        <v>890</v>
      </c>
      <c r="AL348" s="901">
        <v>5</v>
      </c>
      <c r="AM348" s="901">
        <v>3</v>
      </c>
      <c r="AN348" s="901" t="s">
        <v>11350</v>
      </c>
      <c r="AO348" s="901">
        <v>2</v>
      </c>
      <c r="AP348" s="901" t="s">
        <v>11350</v>
      </c>
      <c r="AQ348" s="901">
        <v>310</v>
      </c>
      <c r="AR348" s="901" t="s">
        <v>16168</v>
      </c>
      <c r="AS348" s="901" t="s">
        <v>16168</v>
      </c>
      <c r="AT348" s="901" t="s">
        <v>1358</v>
      </c>
      <c r="AU348" s="1327">
        <v>7298</v>
      </c>
      <c r="AV348" s="907">
        <v>23.541935483870969</v>
      </c>
      <c r="AW348" s="1328" t="s">
        <v>11350</v>
      </c>
      <c r="AX348" s="1328" t="s">
        <v>11350</v>
      </c>
      <c r="AY348" s="1328" t="s">
        <v>11350</v>
      </c>
      <c r="AZ348" s="1328" t="s">
        <v>11350</v>
      </c>
      <c r="BA348" s="1328" t="s">
        <v>11350</v>
      </c>
      <c r="BB348" s="900" t="s">
        <v>11350</v>
      </c>
      <c r="BC348" s="900" t="s">
        <v>11350</v>
      </c>
      <c r="BD348" s="1012" t="s">
        <v>11350</v>
      </c>
      <c r="BE348" s="1012" t="s">
        <v>364</v>
      </c>
      <c r="BF348" s="902" t="s">
        <v>11350</v>
      </c>
      <c r="BG348" s="902" t="s">
        <v>11350</v>
      </c>
      <c r="BH348" s="902" t="s">
        <v>11350</v>
      </c>
      <c r="BI348" s="902" t="s">
        <v>11350</v>
      </c>
      <c r="BJ348" s="902" t="s">
        <v>11350</v>
      </c>
      <c r="BK348" s="900" t="s">
        <v>11350</v>
      </c>
      <c r="BL348" s="900" t="s">
        <v>11350</v>
      </c>
      <c r="BM348" s="1012" t="s">
        <v>11350</v>
      </c>
      <c r="BN348" s="1012" t="s">
        <v>364</v>
      </c>
      <c r="BO348" s="901">
        <v>1</v>
      </c>
      <c r="BP348" s="901" t="s">
        <v>11350</v>
      </c>
      <c r="BQ348" s="901">
        <v>1</v>
      </c>
      <c r="BR348" s="901" t="s">
        <v>11350</v>
      </c>
      <c r="BS348" s="901" t="s">
        <v>11350</v>
      </c>
      <c r="BT348" s="901" t="s">
        <v>11350</v>
      </c>
      <c r="BU348" s="901">
        <v>2</v>
      </c>
      <c r="BV348" s="901" t="s">
        <v>11350</v>
      </c>
      <c r="BW348" s="924">
        <v>1</v>
      </c>
      <c r="BX348" s="901" t="s">
        <v>11350</v>
      </c>
      <c r="BY348" s="901" t="s">
        <v>11350</v>
      </c>
      <c r="BZ348" s="901" t="s">
        <v>11350</v>
      </c>
      <c r="CA348" s="901" t="s">
        <v>11350</v>
      </c>
      <c r="CB348" s="901" t="s">
        <v>11350</v>
      </c>
      <c r="CC348" s="901" t="s">
        <v>11350</v>
      </c>
    </row>
    <row r="349" spans="1:81" s="8" customFormat="1" ht="16.5" customHeight="1">
      <c r="A349" s="123">
        <v>267</v>
      </c>
      <c r="B349" s="901" t="s">
        <v>252</v>
      </c>
      <c r="C349" s="901" t="s">
        <v>253</v>
      </c>
      <c r="D349" s="901" t="s">
        <v>481</v>
      </c>
      <c r="E349" s="901" t="s">
        <v>5507</v>
      </c>
      <c r="F349" s="901" t="s">
        <v>6876</v>
      </c>
      <c r="G349" s="1045" t="s">
        <v>6877</v>
      </c>
      <c r="H349" s="901" t="s">
        <v>17277</v>
      </c>
      <c r="I349" s="901" t="s">
        <v>17278</v>
      </c>
      <c r="J349" s="901" t="s">
        <v>12899</v>
      </c>
      <c r="K349" s="1046" t="s">
        <v>17279</v>
      </c>
      <c r="L349" s="1046" t="s">
        <v>6878</v>
      </c>
      <c r="M349" s="925" t="s">
        <v>17280</v>
      </c>
      <c r="N349" s="1059" t="s">
        <v>12888</v>
      </c>
      <c r="O349" s="1059" t="s">
        <v>11350</v>
      </c>
      <c r="P349" s="1059" t="s">
        <v>12888</v>
      </c>
      <c r="Q349" s="907">
        <v>9100</v>
      </c>
      <c r="R349" s="902">
        <v>589</v>
      </c>
      <c r="S349" s="902">
        <v>194</v>
      </c>
      <c r="T349" s="923">
        <v>120</v>
      </c>
      <c r="U349" s="902" t="s">
        <v>418</v>
      </c>
      <c r="V349" s="907">
        <v>74</v>
      </c>
      <c r="W349" s="907">
        <v>41</v>
      </c>
      <c r="X349" s="900" t="s">
        <v>401</v>
      </c>
      <c r="Y349" s="907" t="s">
        <v>11350</v>
      </c>
      <c r="Z349" s="907" t="s">
        <v>11350</v>
      </c>
      <c r="AA349" s="907" t="s">
        <v>11350</v>
      </c>
      <c r="AB349" s="907">
        <v>36</v>
      </c>
      <c r="AC349" s="907">
        <v>53</v>
      </c>
      <c r="AD349" s="907" t="s">
        <v>11350</v>
      </c>
      <c r="AE349" s="902">
        <v>9</v>
      </c>
      <c r="AF349" s="926" t="s">
        <v>6879</v>
      </c>
      <c r="AG349" s="907">
        <v>304</v>
      </c>
      <c r="AH349" s="907">
        <v>304</v>
      </c>
      <c r="AI349" s="901" t="s">
        <v>11350</v>
      </c>
      <c r="AJ349" s="901" t="s">
        <v>11350</v>
      </c>
      <c r="AK349" s="901" t="s">
        <v>890</v>
      </c>
      <c r="AL349" s="901">
        <v>6</v>
      </c>
      <c r="AM349" s="901" t="s">
        <v>11350</v>
      </c>
      <c r="AN349" s="901" t="s">
        <v>11350</v>
      </c>
      <c r="AO349" s="901">
        <v>6</v>
      </c>
      <c r="AP349" s="901" t="s">
        <v>11350</v>
      </c>
      <c r="AQ349" s="901">
        <v>301</v>
      </c>
      <c r="AR349" s="901" t="s">
        <v>16168</v>
      </c>
      <c r="AS349" s="901" t="s">
        <v>16168</v>
      </c>
      <c r="AT349" s="901" t="s">
        <v>625</v>
      </c>
      <c r="AU349" s="1327">
        <v>67490</v>
      </c>
      <c r="AV349" s="907">
        <v>224.21926910299004</v>
      </c>
      <c r="AW349" s="1328">
        <v>1500</v>
      </c>
      <c r="AX349" s="899" t="s">
        <v>357</v>
      </c>
      <c r="AY349" s="1328">
        <v>400</v>
      </c>
      <c r="AZ349" s="1328">
        <v>800</v>
      </c>
      <c r="BA349" s="1328">
        <v>800</v>
      </c>
      <c r="BB349" s="900">
        <v>50</v>
      </c>
      <c r="BC349" s="900">
        <v>50</v>
      </c>
      <c r="BD349" s="900" t="s">
        <v>6869</v>
      </c>
      <c r="BE349" s="1012" t="s">
        <v>6870</v>
      </c>
      <c r="BF349" s="902">
        <v>1500</v>
      </c>
      <c r="BG349" s="899" t="s">
        <v>357</v>
      </c>
      <c r="BH349" s="902">
        <v>400</v>
      </c>
      <c r="BI349" s="902">
        <v>800</v>
      </c>
      <c r="BJ349" s="902">
        <v>800</v>
      </c>
      <c r="BK349" s="900">
        <v>50</v>
      </c>
      <c r="BL349" s="900">
        <v>50</v>
      </c>
      <c r="BM349" s="900" t="s">
        <v>6869</v>
      </c>
      <c r="BN349" s="1012" t="s">
        <v>6870</v>
      </c>
      <c r="BO349" s="901">
        <v>1</v>
      </c>
      <c r="BP349" s="901" t="s">
        <v>11350</v>
      </c>
      <c r="BQ349" s="901">
        <v>1</v>
      </c>
      <c r="BR349" s="901">
        <v>1</v>
      </c>
      <c r="BS349" s="901" t="s">
        <v>11350</v>
      </c>
      <c r="BT349" s="901">
        <v>2</v>
      </c>
      <c r="BU349" s="901">
        <v>5</v>
      </c>
      <c r="BV349" s="901">
        <v>7</v>
      </c>
      <c r="BW349" s="924">
        <v>1</v>
      </c>
      <c r="BX349" s="901" t="s">
        <v>11350</v>
      </c>
      <c r="BY349" s="901" t="s">
        <v>11350</v>
      </c>
      <c r="BZ349" s="901" t="s">
        <v>11350</v>
      </c>
      <c r="CA349" s="901" t="s">
        <v>11350</v>
      </c>
      <c r="CB349" s="901" t="s">
        <v>11350</v>
      </c>
      <c r="CC349" s="901" t="s">
        <v>11350</v>
      </c>
    </row>
    <row r="350" spans="1:81" s="8" customFormat="1" ht="16.5" customHeight="1">
      <c r="A350" s="123">
        <v>268</v>
      </c>
      <c r="B350" s="901" t="s">
        <v>252</v>
      </c>
      <c r="C350" s="901" t="s">
        <v>254</v>
      </c>
      <c r="D350" s="901" t="s">
        <v>481</v>
      </c>
      <c r="E350" s="901" t="s">
        <v>5507</v>
      </c>
      <c r="F350" s="901" t="s">
        <v>6880</v>
      </c>
      <c r="G350" s="1045" t="s">
        <v>6881</v>
      </c>
      <c r="H350" s="901" t="s">
        <v>17281</v>
      </c>
      <c r="I350" s="901" t="s">
        <v>17282</v>
      </c>
      <c r="J350" s="901" t="s">
        <v>12899</v>
      </c>
      <c r="K350" s="1046" t="s">
        <v>17283</v>
      </c>
      <c r="L350" s="1046" t="s">
        <v>6882</v>
      </c>
      <c r="M350" s="1329" t="s">
        <v>17284</v>
      </c>
      <c r="N350" s="1059" t="s">
        <v>12888</v>
      </c>
      <c r="O350" s="1059" t="s">
        <v>11350</v>
      </c>
      <c r="P350" s="1059" t="s">
        <v>12888</v>
      </c>
      <c r="Q350" s="907">
        <v>4990</v>
      </c>
      <c r="R350" s="902">
        <v>1587</v>
      </c>
      <c r="S350" s="902">
        <v>435</v>
      </c>
      <c r="T350" s="923">
        <v>163</v>
      </c>
      <c r="U350" s="902" t="s">
        <v>672</v>
      </c>
      <c r="V350" s="907">
        <v>272</v>
      </c>
      <c r="W350" s="907">
        <v>148</v>
      </c>
      <c r="X350" s="900" t="s">
        <v>401</v>
      </c>
      <c r="Y350" s="907">
        <v>148</v>
      </c>
      <c r="Z350" s="907" t="s">
        <v>11350</v>
      </c>
      <c r="AA350" s="907" t="s">
        <v>11350</v>
      </c>
      <c r="AB350" s="907">
        <v>77</v>
      </c>
      <c r="AC350" s="907">
        <v>62</v>
      </c>
      <c r="AD350" s="907">
        <v>62</v>
      </c>
      <c r="AE350" s="902">
        <v>16</v>
      </c>
      <c r="AF350" s="1330" t="s">
        <v>6069</v>
      </c>
      <c r="AG350" s="907">
        <v>234</v>
      </c>
      <c r="AH350" s="907">
        <v>234</v>
      </c>
      <c r="AI350" s="901" t="s">
        <v>11350</v>
      </c>
      <c r="AJ350" s="901" t="s">
        <v>11350</v>
      </c>
      <c r="AK350" s="901" t="s">
        <v>515</v>
      </c>
      <c r="AL350" s="901">
        <v>6</v>
      </c>
      <c r="AM350" s="901">
        <v>1</v>
      </c>
      <c r="AN350" s="901" t="s">
        <v>11350</v>
      </c>
      <c r="AO350" s="901">
        <v>5</v>
      </c>
      <c r="AP350" s="901" t="s">
        <v>11350</v>
      </c>
      <c r="AQ350" s="901">
        <v>304</v>
      </c>
      <c r="AR350" s="901" t="s">
        <v>16168</v>
      </c>
      <c r="AS350" s="901" t="s">
        <v>16168</v>
      </c>
      <c r="AT350" s="901" t="s">
        <v>2307</v>
      </c>
      <c r="AU350" s="1327">
        <v>60116</v>
      </c>
      <c r="AV350" s="907">
        <v>197.75</v>
      </c>
      <c r="AW350" s="1328">
        <v>2000</v>
      </c>
      <c r="AX350" s="899" t="s">
        <v>357</v>
      </c>
      <c r="AY350" s="1328">
        <v>500</v>
      </c>
      <c r="AZ350" s="1328">
        <v>1000</v>
      </c>
      <c r="BA350" s="1328">
        <v>1000</v>
      </c>
      <c r="BB350" s="1144">
        <v>30</v>
      </c>
      <c r="BC350" s="1144">
        <v>50</v>
      </c>
      <c r="BD350" s="1144" t="s">
        <v>6883</v>
      </c>
      <c r="BE350" s="1145" t="s">
        <v>6884</v>
      </c>
      <c r="BF350" s="902">
        <v>2000</v>
      </c>
      <c r="BG350" s="899" t="s">
        <v>357</v>
      </c>
      <c r="BH350" s="902">
        <v>500</v>
      </c>
      <c r="BI350" s="902">
        <v>1000</v>
      </c>
      <c r="BJ350" s="902">
        <v>1000</v>
      </c>
      <c r="BK350" s="1144">
        <v>30</v>
      </c>
      <c r="BL350" s="1144">
        <v>50</v>
      </c>
      <c r="BM350" s="1144" t="s">
        <v>6883</v>
      </c>
      <c r="BN350" s="1145" t="s">
        <v>6884</v>
      </c>
      <c r="BO350" s="901">
        <v>2</v>
      </c>
      <c r="BP350" s="901" t="s">
        <v>11350</v>
      </c>
      <c r="BQ350" s="901">
        <v>2</v>
      </c>
      <c r="BR350" s="901" t="s">
        <v>11350</v>
      </c>
      <c r="BS350" s="901" t="s">
        <v>11350</v>
      </c>
      <c r="BT350" s="901">
        <v>5</v>
      </c>
      <c r="BU350" s="901" t="s">
        <v>11350</v>
      </c>
      <c r="BV350" s="901" t="s">
        <v>11350</v>
      </c>
      <c r="BW350" s="924" t="s">
        <v>11350</v>
      </c>
      <c r="BX350" s="901" t="s">
        <v>11350</v>
      </c>
      <c r="BY350" s="901" t="s">
        <v>11350</v>
      </c>
      <c r="BZ350" s="901" t="s">
        <v>11350</v>
      </c>
      <c r="CA350" s="901" t="s">
        <v>11350</v>
      </c>
      <c r="CB350" s="901" t="s">
        <v>11350</v>
      </c>
      <c r="CC350" s="901" t="s">
        <v>11350</v>
      </c>
    </row>
    <row r="351" spans="1:81" s="9" customFormat="1" ht="16.5" customHeight="1">
      <c r="A351" s="123">
        <v>269</v>
      </c>
      <c r="B351" s="901" t="s">
        <v>252</v>
      </c>
      <c r="C351" s="901" t="s">
        <v>254</v>
      </c>
      <c r="D351" s="901" t="s">
        <v>481</v>
      </c>
      <c r="E351" s="901" t="s">
        <v>5507</v>
      </c>
      <c r="F351" s="901" t="s">
        <v>6885</v>
      </c>
      <c r="G351" s="1045" t="s">
        <v>20139</v>
      </c>
      <c r="H351" s="901" t="s">
        <v>17285</v>
      </c>
      <c r="I351" s="901" t="s">
        <v>16946</v>
      </c>
      <c r="J351" s="901" t="s">
        <v>12899</v>
      </c>
      <c r="K351" s="1046" t="s">
        <v>17286</v>
      </c>
      <c r="L351" s="1046" t="s">
        <v>6886</v>
      </c>
      <c r="M351" s="1329" t="s">
        <v>17287</v>
      </c>
      <c r="N351" s="1059" t="s">
        <v>12888</v>
      </c>
      <c r="O351" s="1059" t="s">
        <v>11350</v>
      </c>
      <c r="P351" s="1059" t="s">
        <v>12888</v>
      </c>
      <c r="Q351" s="907">
        <v>39759</v>
      </c>
      <c r="R351" s="902">
        <v>7087.09</v>
      </c>
      <c r="S351" s="902">
        <v>1912</v>
      </c>
      <c r="T351" s="923">
        <v>574</v>
      </c>
      <c r="U351" s="902" t="s">
        <v>392</v>
      </c>
      <c r="V351" s="907">
        <v>1338</v>
      </c>
      <c r="W351" s="907">
        <v>548</v>
      </c>
      <c r="X351" s="900" t="s">
        <v>401</v>
      </c>
      <c r="Y351" s="907" t="s">
        <v>17288</v>
      </c>
      <c r="Z351" s="907">
        <v>105.63</v>
      </c>
      <c r="AA351" s="907">
        <v>5920</v>
      </c>
      <c r="AB351" s="907">
        <v>267.44</v>
      </c>
      <c r="AC351" s="907">
        <v>211.1</v>
      </c>
      <c r="AD351" s="907">
        <v>27.36</v>
      </c>
      <c r="AE351" s="902">
        <v>91</v>
      </c>
      <c r="AF351" s="926" t="s">
        <v>6887</v>
      </c>
      <c r="AG351" s="907" t="s">
        <v>11350</v>
      </c>
      <c r="AH351" s="907">
        <v>906</v>
      </c>
      <c r="AI351" s="900" t="s">
        <v>11350</v>
      </c>
      <c r="AJ351" s="900" t="s">
        <v>11350</v>
      </c>
      <c r="AK351" s="901" t="s">
        <v>1040</v>
      </c>
      <c r="AL351" s="901">
        <v>4</v>
      </c>
      <c r="AM351" s="901">
        <v>3</v>
      </c>
      <c r="AN351" s="901">
        <v>1</v>
      </c>
      <c r="AO351" s="901" t="s">
        <v>11350</v>
      </c>
      <c r="AP351" s="901" t="s">
        <v>11350</v>
      </c>
      <c r="AQ351" s="901">
        <v>310</v>
      </c>
      <c r="AR351" s="901" t="s">
        <v>16168</v>
      </c>
      <c r="AS351" s="901" t="s">
        <v>16168</v>
      </c>
      <c r="AT351" s="901" t="s">
        <v>6888</v>
      </c>
      <c r="AU351" s="1327">
        <v>38114</v>
      </c>
      <c r="AV351" s="907">
        <v>122.9483870967742</v>
      </c>
      <c r="AW351" s="1328">
        <v>2000</v>
      </c>
      <c r="AX351" s="1328" t="s">
        <v>11350</v>
      </c>
      <c r="AY351" s="1328">
        <v>500</v>
      </c>
      <c r="AZ351" s="1328">
        <v>1000</v>
      </c>
      <c r="BA351" s="1328">
        <v>2000</v>
      </c>
      <c r="BB351" s="900">
        <v>30</v>
      </c>
      <c r="BC351" s="900">
        <v>50</v>
      </c>
      <c r="BD351" s="900" t="s">
        <v>6889</v>
      </c>
      <c r="BE351" s="1012" t="s">
        <v>6890</v>
      </c>
      <c r="BF351" s="902">
        <v>2000</v>
      </c>
      <c r="BG351" s="902" t="s">
        <v>11350</v>
      </c>
      <c r="BH351" s="902">
        <v>500</v>
      </c>
      <c r="BI351" s="902">
        <v>1000</v>
      </c>
      <c r="BJ351" s="902">
        <v>2000</v>
      </c>
      <c r="BK351" s="900">
        <v>30</v>
      </c>
      <c r="BL351" s="900">
        <v>50</v>
      </c>
      <c r="BM351" s="900" t="s">
        <v>6889</v>
      </c>
      <c r="BN351" s="1012" t="s">
        <v>6890</v>
      </c>
      <c r="BO351" s="901">
        <v>4</v>
      </c>
      <c r="BP351" s="901">
        <v>1</v>
      </c>
      <c r="BQ351" s="901">
        <v>3</v>
      </c>
      <c r="BR351" s="901" t="s">
        <v>11350</v>
      </c>
      <c r="BS351" s="901">
        <v>1</v>
      </c>
      <c r="BT351" s="901">
        <v>4</v>
      </c>
      <c r="BU351" s="901">
        <v>5</v>
      </c>
      <c r="BV351" s="901" t="s">
        <v>11350</v>
      </c>
      <c r="BW351" s="924">
        <v>4</v>
      </c>
      <c r="BX351" s="901">
        <v>20</v>
      </c>
      <c r="BY351" s="901" t="s">
        <v>11350</v>
      </c>
      <c r="BZ351" s="901" t="s">
        <v>11350</v>
      </c>
      <c r="CA351" s="901" t="s">
        <v>11350</v>
      </c>
      <c r="CB351" s="901" t="s">
        <v>11350</v>
      </c>
      <c r="CC351" s="901" t="s">
        <v>11350</v>
      </c>
    </row>
    <row r="352" spans="1:81" s="8" customFormat="1" ht="16.5" customHeight="1">
      <c r="A352" s="123">
        <v>270</v>
      </c>
      <c r="B352" s="901" t="s">
        <v>252</v>
      </c>
      <c r="C352" s="901" t="s">
        <v>253</v>
      </c>
      <c r="D352" s="901" t="s">
        <v>481</v>
      </c>
      <c r="E352" s="901" t="s">
        <v>5507</v>
      </c>
      <c r="F352" s="901" t="s">
        <v>6891</v>
      </c>
      <c r="G352" s="1045" t="s">
        <v>6892</v>
      </c>
      <c r="H352" s="901" t="s">
        <v>17289</v>
      </c>
      <c r="I352" s="901" t="s">
        <v>17290</v>
      </c>
      <c r="J352" s="901" t="s">
        <v>12899</v>
      </c>
      <c r="K352" s="901" t="s">
        <v>17291</v>
      </c>
      <c r="L352" s="901" t="s">
        <v>6893</v>
      </c>
      <c r="M352" s="1047" t="s">
        <v>17292</v>
      </c>
      <c r="N352" s="1059" t="s">
        <v>12888</v>
      </c>
      <c r="O352" s="1059" t="s">
        <v>11350</v>
      </c>
      <c r="P352" s="1059" t="s">
        <v>12888</v>
      </c>
      <c r="Q352" s="907">
        <v>1618</v>
      </c>
      <c r="R352" s="902">
        <v>1194</v>
      </c>
      <c r="S352" s="902">
        <v>496</v>
      </c>
      <c r="T352" s="923">
        <v>496</v>
      </c>
      <c r="U352" s="902" t="s">
        <v>418</v>
      </c>
      <c r="V352" s="907" t="s">
        <v>11350</v>
      </c>
      <c r="W352" s="907">
        <v>38</v>
      </c>
      <c r="X352" s="900" t="s">
        <v>401</v>
      </c>
      <c r="Y352" s="907" t="s">
        <v>11350</v>
      </c>
      <c r="Z352" s="907" t="s">
        <v>11350</v>
      </c>
      <c r="AA352" s="907" t="s">
        <v>11350</v>
      </c>
      <c r="AB352" s="907">
        <v>165</v>
      </c>
      <c r="AC352" s="907" t="s">
        <v>11350</v>
      </c>
      <c r="AD352" s="907" t="s">
        <v>11350</v>
      </c>
      <c r="AE352" s="902">
        <v>67</v>
      </c>
      <c r="AF352" s="901" t="s">
        <v>6894</v>
      </c>
      <c r="AG352" s="907" t="s">
        <v>11350</v>
      </c>
      <c r="AH352" s="907">
        <v>201</v>
      </c>
      <c r="AI352" s="901" t="s">
        <v>6895</v>
      </c>
      <c r="AJ352" s="901" t="s">
        <v>6896</v>
      </c>
      <c r="AK352" s="901" t="s">
        <v>477</v>
      </c>
      <c r="AL352" s="901">
        <v>4</v>
      </c>
      <c r="AM352" s="901">
        <v>2</v>
      </c>
      <c r="AN352" s="901">
        <v>2</v>
      </c>
      <c r="AO352" s="901" t="s">
        <v>11350</v>
      </c>
      <c r="AP352" s="901" t="s">
        <v>11350</v>
      </c>
      <c r="AQ352" s="901">
        <v>187</v>
      </c>
      <c r="AR352" s="901" t="s">
        <v>16168</v>
      </c>
      <c r="AS352" s="901" t="s">
        <v>16168</v>
      </c>
      <c r="AT352" s="901" t="s">
        <v>464</v>
      </c>
      <c r="AU352" s="1327">
        <v>21652</v>
      </c>
      <c r="AV352" s="907">
        <v>115.78609625668449</v>
      </c>
      <c r="AW352" s="1328" t="s">
        <v>11350</v>
      </c>
      <c r="AX352" s="1328" t="s">
        <v>11350</v>
      </c>
      <c r="AY352" s="1328" t="s">
        <v>11350</v>
      </c>
      <c r="AZ352" s="1328" t="s">
        <v>11350</v>
      </c>
      <c r="BA352" s="1328" t="s">
        <v>11350</v>
      </c>
      <c r="BB352" s="900" t="s">
        <v>11350</v>
      </c>
      <c r="BC352" s="900" t="s">
        <v>11350</v>
      </c>
      <c r="BD352" s="1012" t="s">
        <v>11350</v>
      </c>
      <c r="BE352" s="1012" t="s">
        <v>364</v>
      </c>
      <c r="BF352" s="902" t="s">
        <v>11350</v>
      </c>
      <c r="BG352" s="902" t="s">
        <v>11350</v>
      </c>
      <c r="BH352" s="902" t="s">
        <v>11350</v>
      </c>
      <c r="BI352" s="902" t="s">
        <v>11350</v>
      </c>
      <c r="BJ352" s="902" t="s">
        <v>11350</v>
      </c>
      <c r="BK352" s="900" t="s">
        <v>11350</v>
      </c>
      <c r="BL352" s="900" t="s">
        <v>11350</v>
      </c>
      <c r="BM352" s="1012" t="s">
        <v>11350</v>
      </c>
      <c r="BN352" s="1012" t="s">
        <v>364</v>
      </c>
      <c r="BO352" s="901">
        <v>1</v>
      </c>
      <c r="BP352" s="901" t="s">
        <v>11350</v>
      </c>
      <c r="BQ352" s="901">
        <v>1</v>
      </c>
      <c r="BR352" s="901" t="s">
        <v>11350</v>
      </c>
      <c r="BS352" s="901" t="s">
        <v>11350</v>
      </c>
      <c r="BT352" s="901">
        <v>4</v>
      </c>
      <c r="BU352" s="901">
        <v>2</v>
      </c>
      <c r="BV352" s="901" t="s">
        <v>11350</v>
      </c>
      <c r="BW352" s="924">
        <v>1</v>
      </c>
      <c r="BX352" s="901">
        <v>7</v>
      </c>
      <c r="BY352" s="901" t="s">
        <v>11350</v>
      </c>
      <c r="BZ352" s="901" t="s">
        <v>11350</v>
      </c>
      <c r="CA352" s="901" t="s">
        <v>11350</v>
      </c>
      <c r="CB352" s="901" t="s">
        <v>11350</v>
      </c>
      <c r="CC352" s="901" t="s">
        <v>11350</v>
      </c>
    </row>
    <row r="353" spans="1:81" s="9" customFormat="1" ht="16.5" customHeight="1">
      <c r="A353" s="123">
        <v>271</v>
      </c>
      <c r="B353" s="901" t="s">
        <v>252</v>
      </c>
      <c r="C353" s="901" t="s">
        <v>254</v>
      </c>
      <c r="D353" s="901" t="s">
        <v>481</v>
      </c>
      <c r="E353" s="901" t="s">
        <v>5507</v>
      </c>
      <c r="F353" s="901" t="s">
        <v>6897</v>
      </c>
      <c r="G353" s="1045" t="s">
        <v>6898</v>
      </c>
      <c r="H353" s="901" t="s">
        <v>17293</v>
      </c>
      <c r="I353" s="925" t="s">
        <v>14660</v>
      </c>
      <c r="J353" s="901" t="s">
        <v>12899</v>
      </c>
      <c r="K353" s="925" t="s">
        <v>17294</v>
      </c>
      <c r="L353" s="925" t="s">
        <v>6899</v>
      </c>
      <c r="M353" s="925" t="s">
        <v>17295</v>
      </c>
      <c r="N353" s="1059" t="s">
        <v>12888</v>
      </c>
      <c r="O353" s="1059" t="s">
        <v>11350</v>
      </c>
      <c r="P353" s="1059" t="s">
        <v>12888</v>
      </c>
      <c r="Q353" s="902">
        <v>7963</v>
      </c>
      <c r="R353" s="902">
        <v>2107</v>
      </c>
      <c r="S353" s="902">
        <v>1030</v>
      </c>
      <c r="T353" s="959">
        <v>257</v>
      </c>
      <c r="U353" s="907" t="s">
        <v>418</v>
      </c>
      <c r="V353" s="902">
        <v>773</v>
      </c>
      <c r="W353" s="902">
        <v>127</v>
      </c>
      <c r="X353" s="900" t="s">
        <v>401</v>
      </c>
      <c r="Y353" s="907">
        <v>99</v>
      </c>
      <c r="Z353" s="907">
        <v>44</v>
      </c>
      <c r="AA353" s="907">
        <v>1418</v>
      </c>
      <c r="AB353" s="902">
        <v>110</v>
      </c>
      <c r="AC353" s="907">
        <v>85</v>
      </c>
      <c r="AD353" s="907" t="s">
        <v>11350</v>
      </c>
      <c r="AE353" s="902">
        <v>28</v>
      </c>
      <c r="AF353" s="901" t="s">
        <v>6201</v>
      </c>
      <c r="AG353" s="907">
        <v>553</v>
      </c>
      <c r="AH353" s="907">
        <v>553</v>
      </c>
      <c r="AI353" s="901" t="s">
        <v>11350</v>
      </c>
      <c r="AJ353" s="901" t="s">
        <v>11350</v>
      </c>
      <c r="AK353" s="901" t="s">
        <v>617</v>
      </c>
      <c r="AL353" s="901">
        <v>2</v>
      </c>
      <c r="AM353" s="901">
        <v>1</v>
      </c>
      <c r="AN353" s="901">
        <v>1</v>
      </c>
      <c r="AO353" s="901" t="s">
        <v>11350</v>
      </c>
      <c r="AP353" s="901" t="s">
        <v>11350</v>
      </c>
      <c r="AQ353" s="901">
        <v>311</v>
      </c>
      <c r="AR353" s="901" t="s">
        <v>16168</v>
      </c>
      <c r="AS353" s="901" t="s">
        <v>16168</v>
      </c>
      <c r="AT353" s="901" t="s">
        <v>464</v>
      </c>
      <c r="AU353" s="1327">
        <v>68581</v>
      </c>
      <c r="AV353" s="907">
        <v>220.51768488745981</v>
      </c>
      <c r="AW353" s="1328" t="s">
        <v>11350</v>
      </c>
      <c r="AX353" s="1328" t="s">
        <v>11350</v>
      </c>
      <c r="AY353" s="1328" t="s">
        <v>11350</v>
      </c>
      <c r="AZ353" s="1328" t="s">
        <v>11350</v>
      </c>
      <c r="BA353" s="1328" t="s">
        <v>11350</v>
      </c>
      <c r="BB353" s="900" t="s">
        <v>11350</v>
      </c>
      <c r="BC353" s="900" t="s">
        <v>11350</v>
      </c>
      <c r="BD353" s="1012" t="s">
        <v>11350</v>
      </c>
      <c r="BE353" s="1012" t="s">
        <v>6900</v>
      </c>
      <c r="BF353" s="907">
        <v>2000</v>
      </c>
      <c r="BG353" s="902" t="s">
        <v>11350</v>
      </c>
      <c r="BH353" s="902">
        <v>500</v>
      </c>
      <c r="BI353" s="902">
        <v>1000</v>
      </c>
      <c r="BJ353" s="902">
        <v>2000</v>
      </c>
      <c r="BK353" s="900">
        <v>30</v>
      </c>
      <c r="BL353" s="900">
        <v>50</v>
      </c>
      <c r="BM353" s="1012" t="s">
        <v>6889</v>
      </c>
      <c r="BN353" s="1012" t="s">
        <v>6900</v>
      </c>
      <c r="BO353" s="901">
        <v>2</v>
      </c>
      <c r="BP353" s="901">
        <v>1</v>
      </c>
      <c r="BQ353" s="901">
        <v>1</v>
      </c>
      <c r="BR353" s="901" t="s">
        <v>11350</v>
      </c>
      <c r="BS353" s="901" t="s">
        <v>11350</v>
      </c>
      <c r="BT353" s="901">
        <v>2</v>
      </c>
      <c r="BU353" s="901">
        <v>7</v>
      </c>
      <c r="BV353" s="901" t="s">
        <v>11350</v>
      </c>
      <c r="BW353" s="924">
        <v>2</v>
      </c>
      <c r="BX353" s="901">
        <v>4</v>
      </c>
      <c r="BY353" s="901" t="s">
        <v>11350</v>
      </c>
      <c r="BZ353" s="901" t="s">
        <v>11350</v>
      </c>
      <c r="CA353" s="901" t="s">
        <v>11350</v>
      </c>
      <c r="CB353" s="901" t="s">
        <v>11350</v>
      </c>
      <c r="CC353" s="901" t="s">
        <v>11350</v>
      </c>
    </row>
    <row r="354" spans="1:81" s="7" customFormat="1" ht="16.5" customHeight="1">
      <c r="A354" s="1331"/>
      <c r="B354" s="1332" t="s">
        <v>5240</v>
      </c>
      <c r="C354" s="1333" t="s">
        <v>11350</v>
      </c>
      <c r="D354" s="1333">
        <v>7</v>
      </c>
      <c r="E354" s="1334" t="s">
        <v>11350</v>
      </c>
      <c r="F354" s="1334" t="s">
        <v>11350</v>
      </c>
      <c r="G354" s="1335" t="s">
        <v>11350</v>
      </c>
      <c r="H354" s="1336" t="s">
        <v>11350</v>
      </c>
      <c r="I354" s="1337" t="s">
        <v>11350</v>
      </c>
      <c r="J354" s="1337" t="s">
        <v>11350</v>
      </c>
      <c r="K354" s="1338" t="s">
        <v>11350</v>
      </c>
      <c r="L354" s="1338" t="s">
        <v>11350</v>
      </c>
      <c r="M354" s="1338" t="s">
        <v>11350</v>
      </c>
      <c r="N354" s="1338" t="s">
        <v>11350</v>
      </c>
      <c r="O354" s="1338" t="s">
        <v>11350</v>
      </c>
      <c r="P354" s="1338" t="s">
        <v>11350</v>
      </c>
      <c r="Q354" s="1339" t="s">
        <v>11350</v>
      </c>
      <c r="R354" s="1340" t="s">
        <v>11350</v>
      </c>
      <c r="S354" s="1340" t="s">
        <v>11350</v>
      </c>
      <c r="T354" s="1341" t="s">
        <v>11350</v>
      </c>
      <c r="U354" s="1339" t="s">
        <v>11350</v>
      </c>
      <c r="V354" s="1339" t="s">
        <v>11350</v>
      </c>
      <c r="W354" s="1339" t="s">
        <v>11350</v>
      </c>
      <c r="X354" s="1342" t="s">
        <v>11350</v>
      </c>
      <c r="Y354" s="1339" t="s">
        <v>11350</v>
      </c>
      <c r="Z354" s="1339" t="s">
        <v>11350</v>
      </c>
      <c r="AA354" s="1339" t="s">
        <v>11350</v>
      </c>
      <c r="AB354" s="1339" t="s">
        <v>11350</v>
      </c>
      <c r="AC354" s="1339" t="s">
        <v>11350</v>
      </c>
      <c r="AD354" s="1339" t="s">
        <v>11350</v>
      </c>
      <c r="AE354" s="1340" t="s">
        <v>11350</v>
      </c>
      <c r="AF354" s="1338" t="s">
        <v>11350</v>
      </c>
      <c r="AG354" s="1339" t="s">
        <v>11350</v>
      </c>
      <c r="AH354" s="1339" t="s">
        <v>11350</v>
      </c>
      <c r="AI354" s="1343" t="s">
        <v>11350</v>
      </c>
      <c r="AJ354" s="1343" t="s">
        <v>11350</v>
      </c>
      <c r="AK354" s="1344" t="s">
        <v>11350</v>
      </c>
      <c r="AL354" s="1344" t="s">
        <v>11350</v>
      </c>
      <c r="AM354" s="1344" t="s">
        <v>11350</v>
      </c>
      <c r="AN354" s="1343" t="s">
        <v>11350</v>
      </c>
      <c r="AO354" s="1343" t="s">
        <v>11350</v>
      </c>
      <c r="AP354" s="1343" t="s">
        <v>11350</v>
      </c>
      <c r="AQ354" s="1345" t="s">
        <v>11350</v>
      </c>
      <c r="AR354" s="1346" t="s">
        <v>11350</v>
      </c>
      <c r="AS354" s="1346" t="s">
        <v>11350</v>
      </c>
      <c r="AT354" s="1346" t="s">
        <v>11350</v>
      </c>
      <c r="AU354" s="1339" t="s">
        <v>11350</v>
      </c>
      <c r="AV354" s="1339" t="s">
        <v>11350</v>
      </c>
      <c r="AW354" s="1347" t="s">
        <v>11350</v>
      </c>
      <c r="AX354" s="1347" t="s">
        <v>11350</v>
      </c>
      <c r="AY354" s="1348" t="s">
        <v>11350</v>
      </c>
      <c r="AZ354" s="1348" t="s">
        <v>11350</v>
      </c>
      <c r="BA354" s="1348" t="s">
        <v>11350</v>
      </c>
      <c r="BB354" s="1349" t="s">
        <v>11350</v>
      </c>
      <c r="BC354" s="1349" t="s">
        <v>11350</v>
      </c>
      <c r="BD354" s="1349" t="s">
        <v>11350</v>
      </c>
      <c r="BE354" s="1349" t="s">
        <v>11350</v>
      </c>
      <c r="BF354" s="1347" t="s">
        <v>11350</v>
      </c>
      <c r="BG354" s="1347" t="s">
        <v>11350</v>
      </c>
      <c r="BH354" s="1347" t="s">
        <v>11350</v>
      </c>
      <c r="BI354" s="1347" t="s">
        <v>11350</v>
      </c>
      <c r="BJ354" s="1347" t="s">
        <v>11350</v>
      </c>
      <c r="BK354" s="1349" t="s">
        <v>11350</v>
      </c>
      <c r="BL354" s="1349" t="s">
        <v>11350</v>
      </c>
      <c r="BM354" s="1349" t="s">
        <v>11350</v>
      </c>
      <c r="BN354" s="1349" t="s">
        <v>11350</v>
      </c>
      <c r="BO354" s="1346" t="s">
        <v>11350</v>
      </c>
      <c r="BP354" s="1346" t="s">
        <v>11350</v>
      </c>
      <c r="BQ354" s="1346" t="s">
        <v>11350</v>
      </c>
      <c r="BR354" s="1346" t="s">
        <v>11350</v>
      </c>
      <c r="BS354" s="1346" t="s">
        <v>11350</v>
      </c>
      <c r="BT354" s="1346" t="s">
        <v>11350</v>
      </c>
      <c r="BU354" s="1346" t="s">
        <v>11350</v>
      </c>
      <c r="BV354" s="1346" t="s">
        <v>11350</v>
      </c>
      <c r="BW354" s="1350" t="s">
        <v>11350</v>
      </c>
      <c r="BX354" s="1346" t="s">
        <v>11350</v>
      </c>
      <c r="BY354" s="1346" t="s">
        <v>11350</v>
      </c>
      <c r="BZ354" s="1346" t="s">
        <v>11350</v>
      </c>
      <c r="CA354" s="1346" t="s">
        <v>11350</v>
      </c>
      <c r="CB354" s="1346" t="s">
        <v>11350</v>
      </c>
      <c r="CC354" s="1346" t="s">
        <v>11350</v>
      </c>
    </row>
    <row r="355" spans="1:81" s="8" customFormat="1" ht="16.5" customHeight="1">
      <c r="A355" s="123">
        <v>272</v>
      </c>
      <c r="B355" s="365" t="s">
        <v>252</v>
      </c>
      <c r="C355" s="365" t="s">
        <v>253</v>
      </c>
      <c r="D355" s="365" t="s">
        <v>32</v>
      </c>
      <c r="E355" s="365" t="s">
        <v>5507</v>
      </c>
      <c r="F355" s="365" t="s">
        <v>6901</v>
      </c>
      <c r="G355" s="367" t="s">
        <v>6902</v>
      </c>
      <c r="H355" s="365" t="s">
        <v>17296</v>
      </c>
      <c r="I355" s="365">
        <v>2002.08</v>
      </c>
      <c r="J355" s="901" t="s">
        <v>12899</v>
      </c>
      <c r="K355" s="365" t="s">
        <v>15159</v>
      </c>
      <c r="L355" s="368" t="s">
        <v>6903</v>
      </c>
      <c r="M355" s="1351" t="s">
        <v>17297</v>
      </c>
      <c r="N355" s="1059" t="s">
        <v>12888</v>
      </c>
      <c r="O355" s="365" t="s">
        <v>11350</v>
      </c>
      <c r="P355" s="365" t="s">
        <v>12888</v>
      </c>
      <c r="Q355" s="794">
        <v>8651</v>
      </c>
      <c r="R355" s="369">
        <v>947</v>
      </c>
      <c r="S355" s="369">
        <v>610</v>
      </c>
      <c r="T355" s="1026">
        <v>610</v>
      </c>
      <c r="U355" s="907" t="s">
        <v>370</v>
      </c>
      <c r="V355" s="907" t="s">
        <v>11350</v>
      </c>
      <c r="W355" s="907">
        <v>149</v>
      </c>
      <c r="X355" s="993" t="s">
        <v>401</v>
      </c>
      <c r="Y355" s="907" t="s">
        <v>11350</v>
      </c>
      <c r="Z355" s="907" t="s">
        <v>11350</v>
      </c>
      <c r="AA355" s="907" t="s">
        <v>11350</v>
      </c>
      <c r="AB355" s="907">
        <v>66</v>
      </c>
      <c r="AC355" s="907">
        <v>26</v>
      </c>
      <c r="AD355" s="907" t="s">
        <v>11350</v>
      </c>
      <c r="AE355" s="902">
        <v>50</v>
      </c>
      <c r="AF355" s="909" t="s">
        <v>6904</v>
      </c>
      <c r="AG355" s="907">
        <v>667</v>
      </c>
      <c r="AH355" s="907">
        <v>871</v>
      </c>
      <c r="AI355" s="909" t="s">
        <v>11350</v>
      </c>
      <c r="AJ355" s="909" t="s">
        <v>11350</v>
      </c>
      <c r="AK355" s="901" t="s">
        <v>890</v>
      </c>
      <c r="AL355" s="901">
        <v>1</v>
      </c>
      <c r="AM355" s="909" t="s">
        <v>11350</v>
      </c>
      <c r="AN355" s="909" t="s">
        <v>11350</v>
      </c>
      <c r="AO355" s="909">
        <v>1</v>
      </c>
      <c r="AP355" s="909" t="s">
        <v>11350</v>
      </c>
      <c r="AQ355" s="901">
        <v>310</v>
      </c>
      <c r="AR355" s="901" t="s">
        <v>16173</v>
      </c>
      <c r="AS355" s="901" t="s">
        <v>16173</v>
      </c>
      <c r="AT355" s="901" t="s">
        <v>6905</v>
      </c>
      <c r="AU355" s="1328">
        <v>40525</v>
      </c>
      <c r="AV355" s="907">
        <v>130.7258064516129</v>
      </c>
      <c r="AW355" s="1328">
        <v>4500</v>
      </c>
      <c r="AX355" s="1328">
        <v>1500</v>
      </c>
      <c r="AY355" s="1328">
        <v>1500</v>
      </c>
      <c r="AZ355" s="1328">
        <v>3000</v>
      </c>
      <c r="BA355" s="1328">
        <v>4500</v>
      </c>
      <c r="BB355" s="900" t="s">
        <v>11350</v>
      </c>
      <c r="BC355" s="900" t="s">
        <v>11350</v>
      </c>
      <c r="BD355" s="900" t="s">
        <v>6906</v>
      </c>
      <c r="BE355" s="1012" t="s">
        <v>6907</v>
      </c>
      <c r="BF355" s="902" t="s">
        <v>11350</v>
      </c>
      <c r="BG355" s="902" t="s">
        <v>11350</v>
      </c>
      <c r="BH355" s="902" t="s">
        <v>11350</v>
      </c>
      <c r="BI355" s="902" t="s">
        <v>11350</v>
      </c>
      <c r="BJ355" s="902" t="s">
        <v>11350</v>
      </c>
      <c r="BK355" s="900" t="s">
        <v>11350</v>
      </c>
      <c r="BL355" s="900" t="s">
        <v>11350</v>
      </c>
      <c r="BM355" s="901" t="s">
        <v>11350</v>
      </c>
      <c r="BN355" s="901" t="s">
        <v>11350</v>
      </c>
      <c r="BO355" s="901" t="s">
        <v>11350</v>
      </c>
      <c r="BP355" s="901" t="s">
        <v>11350</v>
      </c>
      <c r="BQ355" s="901" t="s">
        <v>11350</v>
      </c>
      <c r="BR355" s="901" t="s">
        <v>11350</v>
      </c>
      <c r="BS355" s="901" t="s">
        <v>11350</v>
      </c>
      <c r="BT355" s="901" t="s">
        <v>11350</v>
      </c>
      <c r="BU355" s="901" t="s">
        <v>11350</v>
      </c>
      <c r="BV355" s="901" t="s">
        <v>11350</v>
      </c>
      <c r="BW355" s="1352" t="s">
        <v>11350</v>
      </c>
      <c r="BX355" s="365" t="s">
        <v>11350</v>
      </c>
      <c r="BY355" s="365">
        <v>1</v>
      </c>
      <c r="BZ355" s="365" t="s">
        <v>11350</v>
      </c>
      <c r="CA355" s="365">
        <v>4</v>
      </c>
      <c r="CB355" s="365" t="s">
        <v>11350</v>
      </c>
      <c r="CC355" s="365" t="s">
        <v>11350</v>
      </c>
    </row>
    <row r="356" spans="1:81" s="9" customFormat="1" ht="16.5" customHeight="1">
      <c r="A356" s="123">
        <v>273</v>
      </c>
      <c r="B356" s="901" t="s">
        <v>252</v>
      </c>
      <c r="C356" s="901" t="s">
        <v>254</v>
      </c>
      <c r="D356" s="901" t="s">
        <v>32</v>
      </c>
      <c r="E356" s="901" t="s">
        <v>5507</v>
      </c>
      <c r="F356" s="901" t="s">
        <v>6908</v>
      </c>
      <c r="G356" s="1045" t="s">
        <v>6909</v>
      </c>
      <c r="H356" s="901" t="s">
        <v>17298</v>
      </c>
      <c r="I356" s="901" t="s">
        <v>17299</v>
      </c>
      <c r="J356" s="901" t="s">
        <v>12899</v>
      </c>
      <c r="K356" s="901" t="s">
        <v>17300</v>
      </c>
      <c r="L356" s="901" t="s">
        <v>6910</v>
      </c>
      <c r="M356" s="925" t="s">
        <v>17301</v>
      </c>
      <c r="N356" s="1059" t="s">
        <v>12888</v>
      </c>
      <c r="O356" s="1059" t="s">
        <v>11350</v>
      </c>
      <c r="P356" s="1059" t="s">
        <v>12899</v>
      </c>
      <c r="Q356" s="907">
        <v>730</v>
      </c>
      <c r="R356" s="902">
        <v>280</v>
      </c>
      <c r="S356" s="902">
        <v>320</v>
      </c>
      <c r="T356" s="923">
        <v>160</v>
      </c>
      <c r="U356" s="902" t="s">
        <v>1428</v>
      </c>
      <c r="V356" s="907">
        <v>160</v>
      </c>
      <c r="W356" s="907">
        <v>11</v>
      </c>
      <c r="X356" s="900" t="s">
        <v>359</v>
      </c>
      <c r="Y356" s="907" t="s">
        <v>11350</v>
      </c>
      <c r="Z356" s="907">
        <v>24</v>
      </c>
      <c r="AA356" s="907">
        <v>50</v>
      </c>
      <c r="AB356" s="907">
        <v>22</v>
      </c>
      <c r="AC356" s="907">
        <v>24</v>
      </c>
      <c r="AD356" s="907">
        <v>106</v>
      </c>
      <c r="AE356" s="902">
        <v>30</v>
      </c>
      <c r="AF356" s="901" t="s">
        <v>6911</v>
      </c>
      <c r="AG356" s="907">
        <v>107</v>
      </c>
      <c r="AH356" s="907">
        <v>107</v>
      </c>
      <c r="AI356" s="901" t="s">
        <v>11350</v>
      </c>
      <c r="AJ356" s="901" t="s">
        <v>11350</v>
      </c>
      <c r="AK356" s="901" t="s">
        <v>387</v>
      </c>
      <c r="AL356" s="901">
        <v>56</v>
      </c>
      <c r="AM356" s="901">
        <v>6</v>
      </c>
      <c r="AN356" s="901">
        <v>30</v>
      </c>
      <c r="AO356" s="901">
        <v>10</v>
      </c>
      <c r="AP356" s="901">
        <v>10</v>
      </c>
      <c r="AQ356" s="901">
        <v>300</v>
      </c>
      <c r="AR356" s="1098" t="s">
        <v>16164</v>
      </c>
      <c r="AS356" s="1098" t="s">
        <v>16164</v>
      </c>
      <c r="AT356" s="901" t="s">
        <v>6912</v>
      </c>
      <c r="AU356" s="1327">
        <v>15600</v>
      </c>
      <c r="AV356" s="907">
        <v>52</v>
      </c>
      <c r="AW356" s="1328">
        <v>4500</v>
      </c>
      <c r="AX356" s="1328" t="s">
        <v>11350</v>
      </c>
      <c r="AY356" s="1328">
        <v>1500</v>
      </c>
      <c r="AZ356" s="1328">
        <v>3000</v>
      </c>
      <c r="BA356" s="1328">
        <v>4500</v>
      </c>
      <c r="BB356" s="900" t="s">
        <v>11350</v>
      </c>
      <c r="BC356" s="900" t="s">
        <v>11350</v>
      </c>
      <c r="BD356" s="1012" t="s">
        <v>6913</v>
      </c>
      <c r="BE356" s="1012" t="s">
        <v>6914</v>
      </c>
      <c r="BF356" s="902">
        <v>4500</v>
      </c>
      <c r="BG356" s="902" t="s">
        <v>11350</v>
      </c>
      <c r="BH356" s="902">
        <v>1500</v>
      </c>
      <c r="BI356" s="902">
        <v>3000</v>
      </c>
      <c r="BJ356" s="902">
        <v>4500</v>
      </c>
      <c r="BK356" s="900" t="s">
        <v>11350</v>
      </c>
      <c r="BL356" s="900" t="s">
        <v>11350</v>
      </c>
      <c r="BM356" s="1012" t="s">
        <v>6913</v>
      </c>
      <c r="BN356" s="1012" t="s">
        <v>6914</v>
      </c>
      <c r="BO356" s="901" t="s">
        <v>11350</v>
      </c>
      <c r="BP356" s="901" t="s">
        <v>11350</v>
      </c>
      <c r="BQ356" s="901" t="s">
        <v>11350</v>
      </c>
      <c r="BR356" s="901" t="s">
        <v>11350</v>
      </c>
      <c r="BS356" s="901" t="s">
        <v>11350</v>
      </c>
      <c r="BT356" s="901" t="s">
        <v>11350</v>
      </c>
      <c r="BU356" s="901" t="s">
        <v>11350</v>
      </c>
      <c r="BV356" s="901" t="s">
        <v>11350</v>
      </c>
      <c r="BW356" s="924" t="s">
        <v>11350</v>
      </c>
      <c r="BX356" s="901" t="s">
        <v>11350</v>
      </c>
      <c r="BY356" s="901">
        <v>1</v>
      </c>
      <c r="BZ356" s="901">
        <v>2</v>
      </c>
      <c r="CA356" s="901">
        <v>1</v>
      </c>
      <c r="CB356" s="901">
        <v>1</v>
      </c>
      <c r="CC356" s="901" t="s">
        <v>11350</v>
      </c>
    </row>
    <row r="357" spans="1:81" s="8" customFormat="1" ht="16.5" customHeight="1">
      <c r="A357" s="123">
        <v>274</v>
      </c>
      <c r="B357" s="901" t="s">
        <v>252</v>
      </c>
      <c r="C357" s="901" t="s">
        <v>254</v>
      </c>
      <c r="D357" s="901" t="s">
        <v>32</v>
      </c>
      <c r="E357" s="901" t="s">
        <v>5507</v>
      </c>
      <c r="F357" s="901" t="s">
        <v>6915</v>
      </c>
      <c r="G357" s="1045" t="s">
        <v>6916</v>
      </c>
      <c r="H357" s="901" t="s">
        <v>17302</v>
      </c>
      <c r="I357" s="901" t="s">
        <v>17303</v>
      </c>
      <c r="J357" s="901" t="s">
        <v>12899</v>
      </c>
      <c r="K357" s="1046" t="s">
        <v>17304</v>
      </c>
      <c r="L357" s="1046" t="s">
        <v>6917</v>
      </c>
      <c r="M357" s="925" t="s">
        <v>11350</v>
      </c>
      <c r="N357" s="1059" t="s">
        <v>12888</v>
      </c>
      <c r="O357" s="1059" t="s">
        <v>11350</v>
      </c>
      <c r="P357" s="1059" t="s">
        <v>12888</v>
      </c>
      <c r="Q357" s="902">
        <v>14876</v>
      </c>
      <c r="R357" s="902">
        <v>56</v>
      </c>
      <c r="S357" s="902">
        <v>8264</v>
      </c>
      <c r="T357" s="959">
        <v>8264</v>
      </c>
      <c r="U357" s="902" t="s">
        <v>11350</v>
      </c>
      <c r="V357" s="907" t="s">
        <v>11350</v>
      </c>
      <c r="W357" s="902">
        <v>73</v>
      </c>
      <c r="X357" s="900" t="s">
        <v>401</v>
      </c>
      <c r="Y357" s="907" t="s">
        <v>11350</v>
      </c>
      <c r="Z357" s="907" t="s">
        <v>11350</v>
      </c>
      <c r="AA357" s="902">
        <v>130</v>
      </c>
      <c r="AB357" s="902">
        <v>83</v>
      </c>
      <c r="AC357" s="907" t="s">
        <v>11350</v>
      </c>
      <c r="AD357" s="907" t="s">
        <v>11350</v>
      </c>
      <c r="AE357" s="902">
        <v>20</v>
      </c>
      <c r="AF357" s="926" t="s">
        <v>6918</v>
      </c>
      <c r="AG357" s="907" t="s">
        <v>11350</v>
      </c>
      <c r="AH357" s="902">
        <v>300</v>
      </c>
      <c r="AI357" s="901" t="s">
        <v>11350</v>
      </c>
      <c r="AJ357" s="901" t="s">
        <v>11350</v>
      </c>
      <c r="AK357" s="901" t="s">
        <v>890</v>
      </c>
      <c r="AL357" s="901">
        <v>4</v>
      </c>
      <c r="AM357" s="901">
        <v>2</v>
      </c>
      <c r="AN357" s="901" t="s">
        <v>11350</v>
      </c>
      <c r="AO357" s="901">
        <v>2</v>
      </c>
      <c r="AP357" s="901" t="s">
        <v>11350</v>
      </c>
      <c r="AQ357" s="901">
        <v>363</v>
      </c>
      <c r="AR357" s="901" t="s">
        <v>16168</v>
      </c>
      <c r="AS357" s="901" t="s">
        <v>16168</v>
      </c>
      <c r="AT357" s="901" t="s">
        <v>6919</v>
      </c>
      <c r="AU357" s="1327">
        <v>18400</v>
      </c>
      <c r="AV357" s="907">
        <v>50.688705234159777</v>
      </c>
      <c r="AW357" s="1328">
        <v>6000</v>
      </c>
      <c r="AX357" s="1328">
        <v>4000</v>
      </c>
      <c r="AY357" s="1328">
        <v>4000</v>
      </c>
      <c r="AZ357" s="1328">
        <v>4000</v>
      </c>
      <c r="BA357" s="1328">
        <v>6000</v>
      </c>
      <c r="BB357" s="900">
        <v>17</v>
      </c>
      <c r="BC357" s="900">
        <v>33</v>
      </c>
      <c r="BD357" s="900" t="s">
        <v>6920</v>
      </c>
      <c r="BE357" s="1012" t="s">
        <v>6921</v>
      </c>
      <c r="BF357" s="902">
        <v>6000</v>
      </c>
      <c r="BG357" s="902">
        <v>4000</v>
      </c>
      <c r="BH357" s="902">
        <v>4000</v>
      </c>
      <c r="BI357" s="902">
        <v>4000</v>
      </c>
      <c r="BJ357" s="902">
        <v>6000</v>
      </c>
      <c r="BK357" s="900">
        <v>17</v>
      </c>
      <c r="BL357" s="900">
        <v>33</v>
      </c>
      <c r="BM357" s="900" t="s">
        <v>6920</v>
      </c>
      <c r="BN357" s="1012" t="s">
        <v>6921</v>
      </c>
      <c r="BO357" s="901" t="s">
        <v>11350</v>
      </c>
      <c r="BP357" s="901" t="s">
        <v>11350</v>
      </c>
      <c r="BQ357" s="901" t="s">
        <v>11350</v>
      </c>
      <c r="BR357" s="901" t="s">
        <v>11350</v>
      </c>
      <c r="BS357" s="901" t="s">
        <v>11350</v>
      </c>
      <c r="BT357" s="901" t="s">
        <v>11350</v>
      </c>
      <c r="BU357" s="901" t="s">
        <v>11350</v>
      </c>
      <c r="BV357" s="901" t="s">
        <v>11350</v>
      </c>
      <c r="BW357" s="924" t="s">
        <v>11350</v>
      </c>
      <c r="BX357" s="901" t="s">
        <v>11350</v>
      </c>
      <c r="BY357" s="901" t="s">
        <v>11350</v>
      </c>
      <c r="BZ357" s="901" t="s">
        <v>11350</v>
      </c>
      <c r="CA357" s="901">
        <v>2</v>
      </c>
      <c r="CB357" s="901" t="s">
        <v>11350</v>
      </c>
      <c r="CC357" s="901" t="s">
        <v>11350</v>
      </c>
    </row>
    <row r="358" spans="1:81" s="8" customFormat="1" ht="16.5" customHeight="1">
      <c r="A358" s="123">
        <v>275</v>
      </c>
      <c r="B358" s="925" t="s">
        <v>252</v>
      </c>
      <c r="C358" s="925" t="s">
        <v>254</v>
      </c>
      <c r="D358" s="925" t="s">
        <v>32</v>
      </c>
      <c r="E358" s="925" t="s">
        <v>5507</v>
      </c>
      <c r="F358" s="925" t="s">
        <v>6922</v>
      </c>
      <c r="G358" s="1010" t="s">
        <v>6923</v>
      </c>
      <c r="H358" s="925" t="s">
        <v>17305</v>
      </c>
      <c r="I358" s="925" t="s">
        <v>17306</v>
      </c>
      <c r="J358" s="925" t="s">
        <v>12899</v>
      </c>
      <c r="K358" s="925" t="s">
        <v>15050</v>
      </c>
      <c r="L358" s="925" t="s">
        <v>6924</v>
      </c>
      <c r="M358" s="925" t="s">
        <v>11350</v>
      </c>
      <c r="N358" s="925" t="s">
        <v>11350</v>
      </c>
      <c r="O358" s="925" t="s">
        <v>11350</v>
      </c>
      <c r="P358" s="925" t="s">
        <v>11350</v>
      </c>
      <c r="Q358" s="907" t="s">
        <v>11350</v>
      </c>
      <c r="R358" s="902" t="s">
        <v>11350</v>
      </c>
      <c r="S358" s="902" t="s">
        <v>11350</v>
      </c>
      <c r="T358" s="923" t="s">
        <v>11350</v>
      </c>
      <c r="U358" s="907" t="s">
        <v>11350</v>
      </c>
      <c r="V358" s="907" t="s">
        <v>11350</v>
      </c>
      <c r="W358" s="907" t="s">
        <v>11350</v>
      </c>
      <c r="X358" s="993" t="s">
        <v>11350</v>
      </c>
      <c r="Y358" s="907" t="s">
        <v>11350</v>
      </c>
      <c r="Z358" s="907" t="s">
        <v>11350</v>
      </c>
      <c r="AA358" s="907" t="s">
        <v>11350</v>
      </c>
      <c r="AB358" s="907" t="s">
        <v>11350</v>
      </c>
      <c r="AC358" s="907" t="s">
        <v>11350</v>
      </c>
      <c r="AD358" s="907" t="s">
        <v>11350</v>
      </c>
      <c r="AE358" s="902" t="s">
        <v>11350</v>
      </c>
      <c r="AF358" s="926" t="s">
        <v>11350</v>
      </c>
      <c r="AG358" s="907" t="s">
        <v>11350</v>
      </c>
      <c r="AH358" s="907" t="s">
        <v>11350</v>
      </c>
      <c r="AI358" s="926" t="s">
        <v>11350</v>
      </c>
      <c r="AJ358" s="926" t="s">
        <v>11350</v>
      </c>
      <c r="AK358" s="926" t="s">
        <v>11350</v>
      </c>
      <c r="AL358" s="901" t="s">
        <v>11350</v>
      </c>
      <c r="AM358" s="926" t="s">
        <v>11350</v>
      </c>
      <c r="AN358" s="926" t="s">
        <v>11350</v>
      </c>
      <c r="AO358" s="926" t="s">
        <v>11350</v>
      </c>
      <c r="AP358" s="926" t="s">
        <v>11350</v>
      </c>
      <c r="AQ358" s="926" t="s">
        <v>435</v>
      </c>
      <c r="AR358" s="925" t="s">
        <v>11350</v>
      </c>
      <c r="AS358" s="925" t="s">
        <v>11350</v>
      </c>
      <c r="AT358" s="925" t="s">
        <v>11350</v>
      </c>
      <c r="AU358" s="1327" t="s">
        <v>435</v>
      </c>
      <c r="AV358" s="907" t="s">
        <v>11350</v>
      </c>
      <c r="AW358" s="1327" t="s">
        <v>11350</v>
      </c>
      <c r="AX358" s="1327" t="s">
        <v>11350</v>
      </c>
      <c r="AY358" s="1327" t="s">
        <v>11350</v>
      </c>
      <c r="AZ358" s="1327" t="s">
        <v>11350</v>
      </c>
      <c r="BA358" s="1327" t="s">
        <v>11350</v>
      </c>
      <c r="BB358" s="900" t="s">
        <v>11350</v>
      </c>
      <c r="BC358" s="900" t="s">
        <v>11350</v>
      </c>
      <c r="BD358" s="925" t="s">
        <v>11350</v>
      </c>
      <c r="BE358" s="925" t="s">
        <v>11350</v>
      </c>
      <c r="BF358" s="907" t="s">
        <v>11350</v>
      </c>
      <c r="BG358" s="907" t="s">
        <v>11350</v>
      </c>
      <c r="BH358" s="907" t="s">
        <v>11350</v>
      </c>
      <c r="BI358" s="907" t="s">
        <v>11350</v>
      </c>
      <c r="BJ358" s="907" t="s">
        <v>11350</v>
      </c>
      <c r="BK358" s="900" t="s">
        <v>11350</v>
      </c>
      <c r="BL358" s="900" t="s">
        <v>11350</v>
      </c>
      <c r="BM358" s="925" t="s">
        <v>11350</v>
      </c>
      <c r="BN358" s="925" t="s">
        <v>11350</v>
      </c>
      <c r="BO358" s="901" t="s">
        <v>11350</v>
      </c>
      <c r="BP358" s="925" t="s">
        <v>11350</v>
      </c>
      <c r="BQ358" s="925" t="s">
        <v>11350</v>
      </c>
      <c r="BR358" s="925" t="s">
        <v>11350</v>
      </c>
      <c r="BS358" s="925" t="s">
        <v>11350</v>
      </c>
      <c r="BT358" s="925" t="s">
        <v>11350</v>
      </c>
      <c r="BU358" s="925" t="s">
        <v>11350</v>
      </c>
      <c r="BV358" s="925" t="s">
        <v>11350</v>
      </c>
      <c r="BW358" s="986" t="s">
        <v>11350</v>
      </c>
      <c r="BX358" s="925" t="s">
        <v>11350</v>
      </c>
      <c r="BY358" s="901" t="s">
        <v>11350</v>
      </c>
      <c r="BZ358" s="925" t="s">
        <v>11350</v>
      </c>
      <c r="CA358" s="925" t="s">
        <v>11350</v>
      </c>
      <c r="CB358" s="925" t="s">
        <v>11350</v>
      </c>
      <c r="CC358" s="925" t="s">
        <v>11350</v>
      </c>
    </row>
    <row r="359" spans="1:81" s="8" customFormat="1" ht="16.5" customHeight="1">
      <c r="A359" s="123">
        <v>276</v>
      </c>
      <c r="B359" s="901" t="s">
        <v>252</v>
      </c>
      <c r="C359" s="901" t="s">
        <v>253</v>
      </c>
      <c r="D359" s="901" t="s">
        <v>32</v>
      </c>
      <c r="E359" s="901" t="s">
        <v>5507</v>
      </c>
      <c r="F359" s="901" t="s">
        <v>6925</v>
      </c>
      <c r="G359" s="1045" t="s">
        <v>6926</v>
      </c>
      <c r="H359" s="901" t="s">
        <v>17307</v>
      </c>
      <c r="I359" s="901" t="s">
        <v>17308</v>
      </c>
      <c r="J359" s="901" t="s">
        <v>12899</v>
      </c>
      <c r="K359" s="1046" t="s">
        <v>17309</v>
      </c>
      <c r="L359" s="1046" t="s">
        <v>6927</v>
      </c>
      <c r="M359" s="237" t="s">
        <v>17310</v>
      </c>
      <c r="N359" s="1059" t="s">
        <v>12888</v>
      </c>
      <c r="O359" s="1059" t="s">
        <v>11350</v>
      </c>
      <c r="P359" s="1059" t="s">
        <v>12888</v>
      </c>
      <c r="Q359" s="907">
        <v>20950</v>
      </c>
      <c r="R359" s="902">
        <v>4608</v>
      </c>
      <c r="S359" s="902">
        <v>2667</v>
      </c>
      <c r="T359" s="923">
        <v>2667</v>
      </c>
      <c r="U359" s="902" t="s">
        <v>6928</v>
      </c>
      <c r="V359" s="907" t="s">
        <v>11350</v>
      </c>
      <c r="W359" s="907">
        <v>168</v>
      </c>
      <c r="X359" s="900" t="s">
        <v>401</v>
      </c>
      <c r="Y359" s="907">
        <v>33</v>
      </c>
      <c r="Z359" s="907" t="s">
        <v>11350</v>
      </c>
      <c r="AA359" s="907">
        <v>150</v>
      </c>
      <c r="AB359" s="907">
        <v>33</v>
      </c>
      <c r="AC359" s="907">
        <v>227</v>
      </c>
      <c r="AD359" s="907">
        <v>336</v>
      </c>
      <c r="AE359" s="902">
        <v>110</v>
      </c>
      <c r="AF359" s="926" t="s">
        <v>6929</v>
      </c>
      <c r="AG359" s="907">
        <v>135</v>
      </c>
      <c r="AH359" s="907">
        <v>163</v>
      </c>
      <c r="AI359" s="901" t="s">
        <v>11350</v>
      </c>
      <c r="AJ359" s="901" t="s">
        <v>11350</v>
      </c>
      <c r="AK359" s="901" t="s">
        <v>11350</v>
      </c>
      <c r="AL359" s="901" t="s">
        <v>11350</v>
      </c>
      <c r="AM359" s="901" t="s">
        <v>11350</v>
      </c>
      <c r="AN359" s="901" t="s">
        <v>11350</v>
      </c>
      <c r="AO359" s="901" t="s">
        <v>11350</v>
      </c>
      <c r="AP359" s="901" t="s">
        <v>11350</v>
      </c>
      <c r="AQ359" s="901">
        <v>365</v>
      </c>
      <c r="AR359" s="901" t="s">
        <v>16275</v>
      </c>
      <c r="AS359" s="901" t="s">
        <v>16275</v>
      </c>
      <c r="AT359" s="901" t="s">
        <v>711</v>
      </c>
      <c r="AU359" s="1327">
        <v>161160</v>
      </c>
      <c r="AV359" s="907">
        <v>441.53424657534248</v>
      </c>
      <c r="AW359" s="1328">
        <v>14000</v>
      </c>
      <c r="AX359" s="1328">
        <v>12000</v>
      </c>
      <c r="AY359" s="1328">
        <v>12000</v>
      </c>
      <c r="AZ359" s="1328">
        <v>13000</v>
      </c>
      <c r="BA359" s="1328">
        <v>14000</v>
      </c>
      <c r="BB359" s="900">
        <v>35</v>
      </c>
      <c r="BC359" s="900">
        <v>30</v>
      </c>
      <c r="BD359" s="900" t="s">
        <v>6930</v>
      </c>
      <c r="BE359" s="1012" t="s">
        <v>730</v>
      </c>
      <c r="BF359" s="902" t="s">
        <v>11350</v>
      </c>
      <c r="BG359" s="902" t="s">
        <v>11350</v>
      </c>
      <c r="BH359" s="902" t="s">
        <v>11350</v>
      </c>
      <c r="BI359" s="902" t="s">
        <v>11350</v>
      </c>
      <c r="BJ359" s="902" t="s">
        <v>11350</v>
      </c>
      <c r="BK359" s="900" t="s">
        <v>11350</v>
      </c>
      <c r="BL359" s="900" t="s">
        <v>11350</v>
      </c>
      <c r="BM359" s="1012" t="s">
        <v>11350</v>
      </c>
      <c r="BN359" s="1012" t="s">
        <v>11350</v>
      </c>
      <c r="BO359" s="901" t="s">
        <v>11350</v>
      </c>
      <c r="BP359" s="901" t="s">
        <v>11350</v>
      </c>
      <c r="BQ359" s="901" t="s">
        <v>11350</v>
      </c>
      <c r="BR359" s="901" t="s">
        <v>11350</v>
      </c>
      <c r="BS359" s="901" t="s">
        <v>11350</v>
      </c>
      <c r="BT359" s="901" t="s">
        <v>11350</v>
      </c>
      <c r="BU359" s="901" t="s">
        <v>11350</v>
      </c>
      <c r="BV359" s="901" t="s">
        <v>11350</v>
      </c>
      <c r="BW359" s="924" t="s">
        <v>11350</v>
      </c>
      <c r="BX359" s="901" t="s">
        <v>11350</v>
      </c>
      <c r="BY359" s="901">
        <v>1</v>
      </c>
      <c r="BZ359" s="901" t="s">
        <v>11350</v>
      </c>
      <c r="CA359" s="901">
        <v>13</v>
      </c>
      <c r="CB359" s="901" t="s">
        <v>11350</v>
      </c>
      <c r="CC359" s="901" t="s">
        <v>11350</v>
      </c>
    </row>
    <row r="360" spans="1:81" s="6" customFormat="1" ht="16.5" customHeight="1">
      <c r="A360" s="123">
        <v>277</v>
      </c>
      <c r="B360" s="901" t="s">
        <v>252</v>
      </c>
      <c r="C360" s="901" t="s">
        <v>253</v>
      </c>
      <c r="D360" s="901" t="s">
        <v>32</v>
      </c>
      <c r="E360" s="901" t="s">
        <v>377</v>
      </c>
      <c r="F360" s="901" t="s">
        <v>6931</v>
      </c>
      <c r="G360" s="1045" t="s">
        <v>6932</v>
      </c>
      <c r="H360" s="901" t="s">
        <v>17311</v>
      </c>
      <c r="I360" s="901" t="s">
        <v>17102</v>
      </c>
      <c r="J360" s="901" t="s">
        <v>12888</v>
      </c>
      <c r="K360" s="1046" t="s">
        <v>377</v>
      </c>
      <c r="L360" s="1046" t="s">
        <v>377</v>
      </c>
      <c r="M360" s="1047" t="s">
        <v>17312</v>
      </c>
      <c r="N360" s="925" t="s">
        <v>12888</v>
      </c>
      <c r="O360" s="1059" t="s">
        <v>11350</v>
      </c>
      <c r="P360" s="1059" t="s">
        <v>12899</v>
      </c>
      <c r="Q360" s="907">
        <v>2979.15</v>
      </c>
      <c r="R360" s="902">
        <v>2979.15</v>
      </c>
      <c r="S360" s="902">
        <v>1380</v>
      </c>
      <c r="T360" s="923">
        <v>1380</v>
      </c>
      <c r="U360" s="907" t="s">
        <v>11350</v>
      </c>
      <c r="V360" s="907" t="s">
        <v>11350</v>
      </c>
      <c r="W360" s="907" t="s">
        <v>11350</v>
      </c>
      <c r="X360" s="900" t="s">
        <v>11350</v>
      </c>
      <c r="Y360" s="907" t="s">
        <v>11350</v>
      </c>
      <c r="Z360" s="907" t="s">
        <v>11350</v>
      </c>
      <c r="AA360" s="907" t="s">
        <v>11350</v>
      </c>
      <c r="AB360" s="907">
        <v>104</v>
      </c>
      <c r="AC360" s="907">
        <v>81</v>
      </c>
      <c r="AD360" s="907" t="s">
        <v>11350</v>
      </c>
      <c r="AE360" s="902">
        <v>100</v>
      </c>
      <c r="AF360" s="926" t="s">
        <v>11350</v>
      </c>
      <c r="AG360" s="907" t="s">
        <v>11350</v>
      </c>
      <c r="AH360" s="907" t="s">
        <v>11350</v>
      </c>
      <c r="AI360" s="993" t="s">
        <v>11350</v>
      </c>
      <c r="AJ360" s="926" t="s">
        <v>11350</v>
      </c>
      <c r="AK360" s="926" t="s">
        <v>406</v>
      </c>
      <c r="AL360" s="901" t="s">
        <v>11350</v>
      </c>
      <c r="AM360" s="901" t="s">
        <v>11350</v>
      </c>
      <c r="AN360" s="901" t="s">
        <v>11350</v>
      </c>
      <c r="AO360" s="901" t="s">
        <v>11350</v>
      </c>
      <c r="AP360" s="901" t="s">
        <v>11350</v>
      </c>
      <c r="AQ360" s="901">
        <v>365</v>
      </c>
      <c r="AR360" s="1098" t="s">
        <v>16164</v>
      </c>
      <c r="AS360" s="1098" t="s">
        <v>16164</v>
      </c>
      <c r="AT360" s="901" t="s">
        <v>711</v>
      </c>
      <c r="AU360" s="907">
        <v>405258</v>
      </c>
      <c r="AV360" s="907">
        <v>1110.2958904109589</v>
      </c>
      <c r="AW360" s="899" t="s">
        <v>11350</v>
      </c>
      <c r="AX360" s="899" t="s">
        <v>11350</v>
      </c>
      <c r="AY360" s="949" t="s">
        <v>11350</v>
      </c>
      <c r="AZ360" s="949" t="s">
        <v>11350</v>
      </c>
      <c r="BA360" s="949" t="s">
        <v>11350</v>
      </c>
      <c r="BB360" s="925" t="s">
        <v>11350</v>
      </c>
      <c r="BC360" s="925" t="s">
        <v>11350</v>
      </c>
      <c r="BD360" s="925" t="s">
        <v>11350</v>
      </c>
      <c r="BE360" s="900" t="s">
        <v>11350</v>
      </c>
      <c r="BF360" s="902">
        <v>15000</v>
      </c>
      <c r="BG360" s="902">
        <v>8000</v>
      </c>
      <c r="BH360" s="902">
        <v>9000</v>
      </c>
      <c r="BI360" s="902">
        <v>11000</v>
      </c>
      <c r="BJ360" s="902">
        <v>15000</v>
      </c>
      <c r="BK360" s="1166" t="s">
        <v>11350</v>
      </c>
      <c r="BL360" s="1166" t="s">
        <v>11350</v>
      </c>
      <c r="BM360" s="1012" t="s">
        <v>6933</v>
      </c>
      <c r="BN360" s="1012" t="s">
        <v>730</v>
      </c>
      <c r="BO360" s="925" t="s">
        <v>11350</v>
      </c>
      <c r="BP360" s="925" t="s">
        <v>11350</v>
      </c>
      <c r="BQ360" s="925" t="s">
        <v>11350</v>
      </c>
      <c r="BR360" s="925" t="s">
        <v>11350</v>
      </c>
      <c r="BS360" s="925" t="s">
        <v>11350</v>
      </c>
      <c r="BT360" s="925" t="s">
        <v>11350</v>
      </c>
      <c r="BU360" s="925" t="s">
        <v>11350</v>
      </c>
      <c r="BV360" s="925" t="s">
        <v>11350</v>
      </c>
      <c r="BW360" s="986" t="s">
        <v>11350</v>
      </c>
      <c r="BX360" s="925" t="s">
        <v>11350</v>
      </c>
      <c r="BY360" s="901" t="s">
        <v>11350</v>
      </c>
      <c r="BZ360" s="901" t="s">
        <v>11350</v>
      </c>
      <c r="CA360" s="925" t="s">
        <v>11350</v>
      </c>
      <c r="CB360" s="925" t="s">
        <v>11350</v>
      </c>
      <c r="CC360" s="925" t="s">
        <v>11350</v>
      </c>
    </row>
    <row r="361" spans="1:81" s="8" customFormat="1" ht="16.5" customHeight="1">
      <c r="A361" s="123">
        <v>278</v>
      </c>
      <c r="B361" s="901" t="s">
        <v>252</v>
      </c>
      <c r="C361" s="901" t="s">
        <v>254</v>
      </c>
      <c r="D361" s="901" t="s">
        <v>32</v>
      </c>
      <c r="E361" s="901" t="s">
        <v>5507</v>
      </c>
      <c r="F361" s="901" t="s">
        <v>6934</v>
      </c>
      <c r="G361" s="1045" t="s">
        <v>6935</v>
      </c>
      <c r="H361" s="901" t="s">
        <v>17313</v>
      </c>
      <c r="I361" s="901" t="s">
        <v>17314</v>
      </c>
      <c r="J361" s="901" t="s">
        <v>12899</v>
      </c>
      <c r="K361" s="1046" t="s">
        <v>17314</v>
      </c>
      <c r="L361" s="1046" t="s">
        <v>6936</v>
      </c>
      <c r="M361" s="1009" t="s">
        <v>17315</v>
      </c>
      <c r="N361" s="1059" t="s">
        <v>12899</v>
      </c>
      <c r="O361" s="1059" t="s">
        <v>357</v>
      </c>
      <c r="P361" s="1059" t="s">
        <v>12888</v>
      </c>
      <c r="Q361" s="907">
        <v>2493</v>
      </c>
      <c r="R361" s="902">
        <v>5715</v>
      </c>
      <c r="S361" s="902">
        <v>4798</v>
      </c>
      <c r="T361" s="923">
        <v>3622</v>
      </c>
      <c r="U361" s="907" t="s">
        <v>418</v>
      </c>
      <c r="V361" s="907">
        <v>1176</v>
      </c>
      <c r="W361" s="907">
        <v>448</v>
      </c>
      <c r="X361" s="993" t="s">
        <v>401</v>
      </c>
      <c r="Y361" s="907" t="s">
        <v>11350</v>
      </c>
      <c r="Z361" s="907">
        <v>17</v>
      </c>
      <c r="AA361" s="907">
        <v>50</v>
      </c>
      <c r="AB361" s="907">
        <v>149</v>
      </c>
      <c r="AC361" s="907">
        <v>125</v>
      </c>
      <c r="AD361" s="907">
        <v>178</v>
      </c>
      <c r="AE361" s="902">
        <v>18</v>
      </c>
      <c r="AF361" s="926" t="s">
        <v>6937</v>
      </c>
      <c r="AG361" s="907" t="s">
        <v>11350</v>
      </c>
      <c r="AH361" s="907">
        <v>350</v>
      </c>
      <c r="AI361" s="909" t="s">
        <v>11350</v>
      </c>
      <c r="AJ361" s="909" t="s">
        <v>11350</v>
      </c>
      <c r="AK361" s="901" t="s">
        <v>477</v>
      </c>
      <c r="AL361" s="901" t="s">
        <v>11350</v>
      </c>
      <c r="AM361" s="901" t="s">
        <v>11350</v>
      </c>
      <c r="AN361" s="901" t="s">
        <v>11350</v>
      </c>
      <c r="AO361" s="901" t="s">
        <v>11350</v>
      </c>
      <c r="AP361" s="901" t="s">
        <v>11350</v>
      </c>
      <c r="AQ361" s="901">
        <v>311</v>
      </c>
      <c r="AR361" s="901" t="s">
        <v>16275</v>
      </c>
      <c r="AS361" s="901" t="s">
        <v>16275</v>
      </c>
      <c r="AT361" s="901" t="s">
        <v>6938</v>
      </c>
      <c r="AU361" s="1327">
        <v>26744</v>
      </c>
      <c r="AV361" s="907">
        <v>85.9935691318328</v>
      </c>
      <c r="AW361" s="1328">
        <v>15000</v>
      </c>
      <c r="AX361" s="1328">
        <v>6000</v>
      </c>
      <c r="AY361" s="1328">
        <v>6000</v>
      </c>
      <c r="AZ361" s="1328">
        <v>9000</v>
      </c>
      <c r="BA361" s="1328">
        <v>15000</v>
      </c>
      <c r="BB361" s="900" t="s">
        <v>6939</v>
      </c>
      <c r="BC361" s="900">
        <v>10</v>
      </c>
      <c r="BD361" s="901" t="s">
        <v>6940</v>
      </c>
      <c r="BE361" s="1012" t="s">
        <v>6941</v>
      </c>
      <c r="BF361" s="902" t="s">
        <v>1555</v>
      </c>
      <c r="BG361" s="902" t="s">
        <v>11350</v>
      </c>
      <c r="BH361" s="902" t="s">
        <v>11350</v>
      </c>
      <c r="BI361" s="902" t="s">
        <v>11350</v>
      </c>
      <c r="BJ361" s="902" t="s">
        <v>11350</v>
      </c>
      <c r="BK361" s="900" t="s">
        <v>11350</v>
      </c>
      <c r="BL361" s="900" t="s">
        <v>11350</v>
      </c>
      <c r="BM361" s="1012" t="s">
        <v>11350</v>
      </c>
      <c r="BN361" s="1012" t="s">
        <v>6941</v>
      </c>
      <c r="BO361" s="901" t="s">
        <v>11350</v>
      </c>
      <c r="BP361" s="901" t="s">
        <v>11350</v>
      </c>
      <c r="BQ361" s="901" t="s">
        <v>11350</v>
      </c>
      <c r="BR361" s="901" t="s">
        <v>11350</v>
      </c>
      <c r="BS361" s="901" t="s">
        <v>11350</v>
      </c>
      <c r="BT361" s="901" t="s">
        <v>11350</v>
      </c>
      <c r="BU361" s="901" t="s">
        <v>11350</v>
      </c>
      <c r="BV361" s="901" t="s">
        <v>11350</v>
      </c>
      <c r="BW361" s="924" t="s">
        <v>11350</v>
      </c>
      <c r="BX361" s="925" t="s">
        <v>11350</v>
      </c>
      <c r="BY361" s="901">
        <v>2</v>
      </c>
      <c r="BZ361" s="901" t="s">
        <v>11350</v>
      </c>
      <c r="CA361" s="901">
        <v>2</v>
      </c>
      <c r="CB361" s="901" t="s">
        <v>11350</v>
      </c>
      <c r="CC361" s="901" t="s">
        <v>11350</v>
      </c>
    </row>
    <row r="362" spans="1:81" s="8" customFormat="1" ht="16.5" customHeight="1">
      <c r="A362" s="123">
        <v>279</v>
      </c>
      <c r="B362" s="901" t="s">
        <v>252</v>
      </c>
      <c r="C362" s="901" t="s">
        <v>253</v>
      </c>
      <c r="D362" s="901" t="s">
        <v>32</v>
      </c>
      <c r="E362" s="901" t="s">
        <v>5507</v>
      </c>
      <c r="F362" s="901" t="s">
        <v>6942</v>
      </c>
      <c r="G362" s="1045" t="s">
        <v>6943</v>
      </c>
      <c r="H362" s="901" t="s">
        <v>17316</v>
      </c>
      <c r="I362" s="901" t="s">
        <v>13562</v>
      </c>
      <c r="J362" s="901" t="s">
        <v>12899</v>
      </c>
      <c r="K362" s="901" t="s">
        <v>17202</v>
      </c>
      <c r="L362" s="901" t="s">
        <v>6944</v>
      </c>
      <c r="M362" s="1353" t="s">
        <v>17317</v>
      </c>
      <c r="N362" s="1059" t="s">
        <v>12888</v>
      </c>
      <c r="O362" s="1059" t="s">
        <v>11350</v>
      </c>
      <c r="P362" s="1059" t="s">
        <v>12888</v>
      </c>
      <c r="Q362" s="907">
        <v>2481</v>
      </c>
      <c r="R362" s="902">
        <v>999</v>
      </c>
      <c r="S362" s="902">
        <v>335</v>
      </c>
      <c r="T362" s="923">
        <v>257</v>
      </c>
      <c r="U362" s="902" t="s">
        <v>2280</v>
      </c>
      <c r="V362" s="907">
        <v>78</v>
      </c>
      <c r="W362" s="907">
        <v>74</v>
      </c>
      <c r="X362" s="900" t="s">
        <v>401</v>
      </c>
      <c r="Y362" s="907">
        <v>46</v>
      </c>
      <c r="Z362" s="907">
        <v>45</v>
      </c>
      <c r="AA362" s="907">
        <v>1320</v>
      </c>
      <c r="AB362" s="907">
        <v>25</v>
      </c>
      <c r="AC362" s="907">
        <v>42</v>
      </c>
      <c r="AD362" s="907">
        <v>32</v>
      </c>
      <c r="AE362" s="902">
        <v>7</v>
      </c>
      <c r="AF362" s="901" t="s">
        <v>6945</v>
      </c>
      <c r="AG362" s="907" t="s">
        <v>11350</v>
      </c>
      <c r="AH362" s="907" t="s">
        <v>11350</v>
      </c>
      <c r="AI362" s="901" t="s">
        <v>11350</v>
      </c>
      <c r="AJ362" s="901" t="s">
        <v>11350</v>
      </c>
      <c r="AK362" s="901" t="s">
        <v>406</v>
      </c>
      <c r="AL362" s="901" t="s">
        <v>11350</v>
      </c>
      <c r="AM362" s="901" t="s">
        <v>11350</v>
      </c>
      <c r="AN362" s="901" t="s">
        <v>11350</v>
      </c>
      <c r="AO362" s="901" t="s">
        <v>11350</v>
      </c>
      <c r="AP362" s="901" t="s">
        <v>11350</v>
      </c>
      <c r="AQ362" s="901">
        <v>313</v>
      </c>
      <c r="AR362" s="901" t="s">
        <v>16164</v>
      </c>
      <c r="AS362" s="901" t="s">
        <v>16164</v>
      </c>
      <c r="AT362" s="901" t="s">
        <v>464</v>
      </c>
      <c r="AU362" s="1327">
        <v>19946</v>
      </c>
      <c r="AV362" s="907">
        <v>63.725239616613422</v>
      </c>
      <c r="AW362" s="1328">
        <v>5000</v>
      </c>
      <c r="AX362" s="1328" t="s">
        <v>11350</v>
      </c>
      <c r="AY362" s="1328">
        <v>3000</v>
      </c>
      <c r="AZ362" s="1328">
        <v>3000</v>
      </c>
      <c r="BA362" s="1328">
        <v>5000</v>
      </c>
      <c r="BB362" s="900">
        <v>40</v>
      </c>
      <c r="BC362" s="900">
        <v>40</v>
      </c>
      <c r="BD362" s="900" t="s">
        <v>6946</v>
      </c>
      <c r="BE362" s="925" t="s">
        <v>6947</v>
      </c>
      <c r="BF362" s="902">
        <v>5000</v>
      </c>
      <c r="BG362" s="902" t="s">
        <v>11350</v>
      </c>
      <c r="BH362" s="902">
        <v>3000</v>
      </c>
      <c r="BI362" s="902">
        <v>3000</v>
      </c>
      <c r="BJ362" s="902">
        <v>5000</v>
      </c>
      <c r="BK362" s="900">
        <v>40</v>
      </c>
      <c r="BL362" s="900">
        <v>40</v>
      </c>
      <c r="BM362" s="900" t="s">
        <v>6946</v>
      </c>
      <c r="BN362" s="925" t="s">
        <v>6947</v>
      </c>
      <c r="BO362" s="901" t="s">
        <v>11350</v>
      </c>
      <c r="BP362" s="901" t="s">
        <v>11350</v>
      </c>
      <c r="BQ362" s="901" t="s">
        <v>11350</v>
      </c>
      <c r="BR362" s="901" t="s">
        <v>11350</v>
      </c>
      <c r="BS362" s="901" t="s">
        <v>11350</v>
      </c>
      <c r="BT362" s="901" t="s">
        <v>11350</v>
      </c>
      <c r="BU362" s="901" t="s">
        <v>11350</v>
      </c>
      <c r="BV362" s="901" t="s">
        <v>11350</v>
      </c>
      <c r="BW362" s="924" t="s">
        <v>11350</v>
      </c>
      <c r="BX362" s="901" t="s">
        <v>11350</v>
      </c>
      <c r="BY362" s="901">
        <v>2</v>
      </c>
      <c r="BZ362" s="901">
        <v>1</v>
      </c>
      <c r="CA362" s="901">
        <v>3</v>
      </c>
      <c r="CB362" s="901" t="s">
        <v>11350</v>
      </c>
      <c r="CC362" s="901" t="s">
        <v>11350</v>
      </c>
    </row>
    <row r="363" spans="1:81" s="8" customFormat="1" ht="16.5" customHeight="1">
      <c r="A363" s="123">
        <v>280</v>
      </c>
      <c r="B363" s="901" t="s">
        <v>252</v>
      </c>
      <c r="C363" s="901" t="s">
        <v>6948</v>
      </c>
      <c r="D363" s="901" t="s">
        <v>32</v>
      </c>
      <c r="E363" s="901" t="s">
        <v>5507</v>
      </c>
      <c r="F363" s="901" t="s">
        <v>6949</v>
      </c>
      <c r="G363" s="1045" t="s">
        <v>6950</v>
      </c>
      <c r="H363" s="901" t="s">
        <v>17318</v>
      </c>
      <c r="I363" s="1046" t="s">
        <v>17177</v>
      </c>
      <c r="J363" s="925" t="s">
        <v>12899</v>
      </c>
      <c r="K363" s="1046" t="s">
        <v>17319</v>
      </c>
      <c r="L363" s="1046" t="s">
        <v>6951</v>
      </c>
      <c r="M363" s="237" t="s">
        <v>17320</v>
      </c>
      <c r="N363" s="1059" t="s">
        <v>12899</v>
      </c>
      <c r="O363" s="1059">
        <v>1000</v>
      </c>
      <c r="P363" s="1059" t="s">
        <v>12899</v>
      </c>
      <c r="Q363" s="907">
        <v>58950</v>
      </c>
      <c r="R363" s="902">
        <v>2821</v>
      </c>
      <c r="S363" s="902">
        <v>1184</v>
      </c>
      <c r="T363" s="923">
        <v>1184</v>
      </c>
      <c r="U363" s="907" t="s">
        <v>11350</v>
      </c>
      <c r="V363" s="907" t="s">
        <v>11350</v>
      </c>
      <c r="W363" s="907">
        <v>83</v>
      </c>
      <c r="X363" s="993" t="s">
        <v>359</v>
      </c>
      <c r="Y363" s="907" t="s">
        <v>11350</v>
      </c>
      <c r="Z363" s="907" t="s">
        <v>11350</v>
      </c>
      <c r="AA363" s="907" t="s">
        <v>11350</v>
      </c>
      <c r="AB363" s="907">
        <v>19</v>
      </c>
      <c r="AC363" s="907" t="s">
        <v>11350</v>
      </c>
      <c r="AD363" s="907" t="s">
        <v>11350</v>
      </c>
      <c r="AE363" s="902" t="s">
        <v>11350</v>
      </c>
      <c r="AF363" s="926" t="s">
        <v>6952</v>
      </c>
      <c r="AG363" s="907" t="s">
        <v>11350</v>
      </c>
      <c r="AH363" s="907">
        <v>121</v>
      </c>
      <c r="AI363" s="909" t="s">
        <v>11350</v>
      </c>
      <c r="AJ363" s="909" t="s">
        <v>11350</v>
      </c>
      <c r="AK363" s="901" t="s">
        <v>11350</v>
      </c>
      <c r="AL363" s="901">
        <v>1</v>
      </c>
      <c r="AM363" s="901" t="s">
        <v>11350</v>
      </c>
      <c r="AN363" s="901">
        <v>1</v>
      </c>
      <c r="AO363" s="901" t="s">
        <v>11350</v>
      </c>
      <c r="AP363" s="901" t="s">
        <v>11350</v>
      </c>
      <c r="AQ363" s="993">
        <v>312</v>
      </c>
      <c r="AR363" s="901" t="s">
        <v>16168</v>
      </c>
      <c r="AS363" s="901" t="s">
        <v>16168</v>
      </c>
      <c r="AT363" s="901" t="s">
        <v>6953</v>
      </c>
      <c r="AU363" s="1327">
        <v>30000</v>
      </c>
      <c r="AV363" s="907">
        <v>96.15384615384616</v>
      </c>
      <c r="AW363" s="1328">
        <v>12000</v>
      </c>
      <c r="AX363" s="1328" t="s">
        <v>11350</v>
      </c>
      <c r="AY363" s="1328" t="s">
        <v>11350</v>
      </c>
      <c r="AZ363" s="1328">
        <v>9000</v>
      </c>
      <c r="BA363" s="1328">
        <v>12000</v>
      </c>
      <c r="BB363" s="900">
        <v>25</v>
      </c>
      <c r="BC363" s="900" t="s">
        <v>17002</v>
      </c>
      <c r="BD363" s="900" t="s">
        <v>6954</v>
      </c>
      <c r="BE363" s="1012" t="s">
        <v>6955</v>
      </c>
      <c r="BF363" s="902" t="s">
        <v>11350</v>
      </c>
      <c r="BG363" s="902" t="s">
        <v>11350</v>
      </c>
      <c r="BH363" s="902" t="s">
        <v>11350</v>
      </c>
      <c r="BI363" s="902" t="s">
        <v>11350</v>
      </c>
      <c r="BJ363" s="902" t="s">
        <v>11350</v>
      </c>
      <c r="BK363" s="901" t="s">
        <v>11350</v>
      </c>
      <c r="BL363" s="901" t="s">
        <v>11350</v>
      </c>
      <c r="BM363" s="901" t="s">
        <v>11350</v>
      </c>
      <c r="BN363" s="901" t="s">
        <v>11350</v>
      </c>
      <c r="BO363" s="901" t="s">
        <v>11350</v>
      </c>
      <c r="BP363" s="901" t="s">
        <v>11350</v>
      </c>
      <c r="BQ363" s="901" t="s">
        <v>11350</v>
      </c>
      <c r="BR363" s="901" t="s">
        <v>11350</v>
      </c>
      <c r="BS363" s="901" t="s">
        <v>11350</v>
      </c>
      <c r="BT363" s="901" t="s">
        <v>11350</v>
      </c>
      <c r="BU363" s="901" t="s">
        <v>11350</v>
      </c>
      <c r="BV363" s="901" t="s">
        <v>11350</v>
      </c>
      <c r="BW363" s="924" t="s">
        <v>11350</v>
      </c>
      <c r="BX363" s="925" t="s">
        <v>11350</v>
      </c>
      <c r="BY363" s="901">
        <v>1</v>
      </c>
      <c r="BZ363" s="900">
        <v>3</v>
      </c>
      <c r="CA363" s="900">
        <v>3</v>
      </c>
      <c r="CB363" s="900" t="s">
        <v>11350</v>
      </c>
      <c r="CC363" s="900" t="s">
        <v>11350</v>
      </c>
    </row>
    <row r="364" spans="1:81" s="9" customFormat="1" ht="16.5" customHeight="1">
      <c r="A364" s="123">
        <v>281</v>
      </c>
      <c r="B364" s="901" t="s">
        <v>252</v>
      </c>
      <c r="C364" s="901" t="s">
        <v>254</v>
      </c>
      <c r="D364" s="901" t="s">
        <v>32</v>
      </c>
      <c r="E364" s="901" t="s">
        <v>5507</v>
      </c>
      <c r="F364" s="901" t="s">
        <v>6956</v>
      </c>
      <c r="G364" s="1045" t="s">
        <v>6957</v>
      </c>
      <c r="H364" s="901" t="s">
        <v>17321</v>
      </c>
      <c r="I364" s="901" t="s">
        <v>17322</v>
      </c>
      <c r="J364" s="901" t="s">
        <v>12899</v>
      </c>
      <c r="K364" s="901" t="s">
        <v>17323</v>
      </c>
      <c r="L364" s="901" t="s">
        <v>6958</v>
      </c>
      <c r="M364" s="1353" t="s">
        <v>20140</v>
      </c>
      <c r="N364" s="1059" t="s">
        <v>12888</v>
      </c>
      <c r="O364" s="1059" t="s">
        <v>11350</v>
      </c>
      <c r="P364" s="1059" t="s">
        <v>12888</v>
      </c>
      <c r="Q364" s="907">
        <v>1651</v>
      </c>
      <c r="R364" s="902">
        <v>376</v>
      </c>
      <c r="S364" s="902">
        <v>148</v>
      </c>
      <c r="T364" s="923">
        <v>62</v>
      </c>
      <c r="U364" s="902" t="s">
        <v>672</v>
      </c>
      <c r="V364" s="907">
        <v>86</v>
      </c>
      <c r="W364" s="907">
        <v>26</v>
      </c>
      <c r="X364" s="900" t="s">
        <v>11350</v>
      </c>
      <c r="Y364" s="907">
        <v>61</v>
      </c>
      <c r="Z364" s="907" t="s">
        <v>11350</v>
      </c>
      <c r="AA364" s="907">
        <v>150</v>
      </c>
      <c r="AB364" s="907">
        <v>10</v>
      </c>
      <c r="AC364" s="907">
        <v>65</v>
      </c>
      <c r="AD364" s="907">
        <v>50</v>
      </c>
      <c r="AE364" s="902">
        <v>25</v>
      </c>
      <c r="AF364" s="901" t="s">
        <v>6959</v>
      </c>
      <c r="AG364" s="907" t="s">
        <v>11350</v>
      </c>
      <c r="AH364" s="907">
        <v>200</v>
      </c>
      <c r="AI364" s="901" t="s">
        <v>6960</v>
      </c>
      <c r="AJ364" s="901">
        <v>20</v>
      </c>
      <c r="AK364" s="901" t="s">
        <v>477</v>
      </c>
      <c r="AL364" s="901">
        <v>21</v>
      </c>
      <c r="AM364" s="901">
        <v>3</v>
      </c>
      <c r="AN364" s="901">
        <v>5</v>
      </c>
      <c r="AO364" s="901">
        <v>10</v>
      </c>
      <c r="AP364" s="901">
        <v>3</v>
      </c>
      <c r="AQ364" s="901">
        <v>300</v>
      </c>
      <c r="AR364" s="1098" t="s">
        <v>16164</v>
      </c>
      <c r="AS364" s="1098" t="s">
        <v>16164</v>
      </c>
      <c r="AT364" s="901" t="s">
        <v>464</v>
      </c>
      <c r="AU364" s="1327">
        <v>21000</v>
      </c>
      <c r="AV364" s="907">
        <v>70</v>
      </c>
      <c r="AW364" s="1328" t="s">
        <v>11350</v>
      </c>
      <c r="AX364" s="1328" t="s">
        <v>11350</v>
      </c>
      <c r="AY364" s="1328" t="s">
        <v>11350</v>
      </c>
      <c r="AZ364" s="1328" t="s">
        <v>11350</v>
      </c>
      <c r="BA364" s="1328" t="s">
        <v>11350</v>
      </c>
      <c r="BB364" s="900" t="s">
        <v>11350</v>
      </c>
      <c r="BC364" s="900" t="s">
        <v>11350</v>
      </c>
      <c r="BD364" s="1012" t="s">
        <v>11350</v>
      </c>
      <c r="BE364" s="1012" t="s">
        <v>364</v>
      </c>
      <c r="BF364" s="902" t="s">
        <v>11350</v>
      </c>
      <c r="BG364" s="902" t="s">
        <v>11350</v>
      </c>
      <c r="BH364" s="902" t="s">
        <v>11350</v>
      </c>
      <c r="BI364" s="902" t="s">
        <v>11350</v>
      </c>
      <c r="BJ364" s="902" t="s">
        <v>11350</v>
      </c>
      <c r="BK364" s="900" t="s">
        <v>11350</v>
      </c>
      <c r="BL364" s="900" t="s">
        <v>11350</v>
      </c>
      <c r="BM364" s="1012" t="s">
        <v>11350</v>
      </c>
      <c r="BN364" s="1012" t="s">
        <v>364</v>
      </c>
      <c r="BO364" s="901" t="s">
        <v>11350</v>
      </c>
      <c r="BP364" s="901" t="s">
        <v>11350</v>
      </c>
      <c r="BQ364" s="901" t="s">
        <v>11350</v>
      </c>
      <c r="BR364" s="901" t="s">
        <v>11350</v>
      </c>
      <c r="BS364" s="901" t="s">
        <v>11350</v>
      </c>
      <c r="BT364" s="901" t="s">
        <v>11350</v>
      </c>
      <c r="BU364" s="901" t="s">
        <v>11350</v>
      </c>
      <c r="BV364" s="901" t="s">
        <v>11350</v>
      </c>
      <c r="BW364" s="924" t="s">
        <v>11350</v>
      </c>
      <c r="BX364" s="901" t="s">
        <v>11350</v>
      </c>
      <c r="BY364" s="901" t="s">
        <v>11350</v>
      </c>
      <c r="BZ364" s="901" t="s">
        <v>11350</v>
      </c>
      <c r="CA364" s="901" t="s">
        <v>11350</v>
      </c>
      <c r="CB364" s="901" t="s">
        <v>11350</v>
      </c>
      <c r="CC364" s="901" t="s">
        <v>11350</v>
      </c>
    </row>
    <row r="365" spans="1:81" s="8" customFormat="1" ht="16.5" customHeight="1">
      <c r="A365" s="123">
        <v>282</v>
      </c>
      <c r="B365" s="901" t="s">
        <v>252</v>
      </c>
      <c r="C365" s="901" t="s">
        <v>254</v>
      </c>
      <c r="D365" s="901" t="s">
        <v>32</v>
      </c>
      <c r="E365" s="901" t="s">
        <v>5507</v>
      </c>
      <c r="F365" s="901" t="s">
        <v>6961</v>
      </c>
      <c r="G365" s="1045" t="s">
        <v>6962</v>
      </c>
      <c r="H365" s="901" t="s">
        <v>17324</v>
      </c>
      <c r="I365" s="901" t="s">
        <v>17325</v>
      </c>
      <c r="J365" s="901" t="s">
        <v>12899</v>
      </c>
      <c r="K365" s="1046" t="s">
        <v>17275</v>
      </c>
      <c r="L365" s="1046" t="s">
        <v>6963</v>
      </c>
      <c r="M365" s="1009" t="s">
        <v>17326</v>
      </c>
      <c r="N365" s="1059" t="s">
        <v>12888</v>
      </c>
      <c r="O365" s="1059" t="s">
        <v>11350</v>
      </c>
      <c r="P365" s="1059" t="s">
        <v>12888</v>
      </c>
      <c r="Q365" s="902">
        <v>15526</v>
      </c>
      <c r="R365" s="902">
        <v>3173</v>
      </c>
      <c r="S365" s="902">
        <v>15526</v>
      </c>
      <c r="T365" s="959">
        <v>15526</v>
      </c>
      <c r="U365" s="902" t="s">
        <v>11350</v>
      </c>
      <c r="V365" s="902" t="s">
        <v>11350</v>
      </c>
      <c r="W365" s="902">
        <v>32</v>
      </c>
      <c r="X365" s="900" t="s">
        <v>11350</v>
      </c>
      <c r="Y365" s="902">
        <v>148</v>
      </c>
      <c r="Z365" s="902" t="s">
        <v>11350</v>
      </c>
      <c r="AA365" s="902" t="s">
        <v>11350</v>
      </c>
      <c r="AB365" s="902">
        <v>31</v>
      </c>
      <c r="AC365" s="902">
        <v>465</v>
      </c>
      <c r="AD365" s="902">
        <v>20</v>
      </c>
      <c r="AE365" s="902">
        <v>97</v>
      </c>
      <c r="AF365" s="926" t="s">
        <v>6964</v>
      </c>
      <c r="AG365" s="902" t="s">
        <v>11350</v>
      </c>
      <c r="AH365" s="902" t="s">
        <v>11350</v>
      </c>
      <c r="AI365" s="901" t="s">
        <v>11350</v>
      </c>
      <c r="AJ365" s="901" t="s">
        <v>11350</v>
      </c>
      <c r="AK365" s="901" t="s">
        <v>11350</v>
      </c>
      <c r="AL365" s="901" t="s">
        <v>11350</v>
      </c>
      <c r="AM365" s="901" t="s">
        <v>11350</v>
      </c>
      <c r="AN365" s="901" t="s">
        <v>11350</v>
      </c>
      <c r="AO365" s="901" t="s">
        <v>11350</v>
      </c>
      <c r="AP365" s="901" t="s">
        <v>11350</v>
      </c>
      <c r="AQ365" s="901">
        <v>365</v>
      </c>
      <c r="AR365" s="901" t="s">
        <v>16256</v>
      </c>
      <c r="AS365" s="901" t="s">
        <v>16256</v>
      </c>
      <c r="AT365" s="901" t="s">
        <v>711</v>
      </c>
      <c r="AU365" s="1327">
        <v>87352</v>
      </c>
      <c r="AV365" s="907">
        <v>239.32054794520548</v>
      </c>
      <c r="AW365" s="1328">
        <v>11000</v>
      </c>
      <c r="AX365" s="1328">
        <v>8000</v>
      </c>
      <c r="AY365" s="1328">
        <v>8000</v>
      </c>
      <c r="AZ365" s="1328">
        <v>9000</v>
      </c>
      <c r="BA365" s="1328">
        <v>11000</v>
      </c>
      <c r="BB365" s="900">
        <v>18</v>
      </c>
      <c r="BC365" s="900">
        <v>10</v>
      </c>
      <c r="BD365" s="900" t="s">
        <v>6965</v>
      </c>
      <c r="BE365" s="1012" t="s">
        <v>11350</v>
      </c>
      <c r="BF365" s="902" t="s">
        <v>11350</v>
      </c>
      <c r="BG365" s="902" t="s">
        <v>11350</v>
      </c>
      <c r="BH365" s="902" t="s">
        <v>11350</v>
      </c>
      <c r="BI365" s="902" t="s">
        <v>11350</v>
      </c>
      <c r="BJ365" s="902" t="s">
        <v>11350</v>
      </c>
      <c r="BK365" s="900" t="s">
        <v>11350</v>
      </c>
      <c r="BL365" s="900" t="s">
        <v>11350</v>
      </c>
      <c r="BM365" s="1012" t="s">
        <v>11350</v>
      </c>
      <c r="BN365" s="1012" t="s">
        <v>11350</v>
      </c>
      <c r="BO365" s="901" t="s">
        <v>11350</v>
      </c>
      <c r="BP365" s="901" t="s">
        <v>11350</v>
      </c>
      <c r="BQ365" s="901" t="s">
        <v>11350</v>
      </c>
      <c r="BR365" s="901" t="s">
        <v>11350</v>
      </c>
      <c r="BS365" s="901" t="s">
        <v>11350</v>
      </c>
      <c r="BT365" s="901" t="s">
        <v>11350</v>
      </c>
      <c r="BU365" s="901" t="s">
        <v>11350</v>
      </c>
      <c r="BV365" s="901" t="s">
        <v>11350</v>
      </c>
      <c r="BW365" s="924" t="s">
        <v>11350</v>
      </c>
      <c r="BX365" s="901" t="s">
        <v>11350</v>
      </c>
      <c r="BY365" s="901">
        <v>4</v>
      </c>
      <c r="BZ365" s="901" t="s">
        <v>11350</v>
      </c>
      <c r="CA365" s="901">
        <v>12</v>
      </c>
      <c r="CB365" s="901" t="s">
        <v>11350</v>
      </c>
      <c r="CC365" s="901" t="s">
        <v>11350</v>
      </c>
    </row>
    <row r="366" spans="1:81" s="9" customFormat="1" ht="16.5" customHeight="1">
      <c r="A366" s="123">
        <v>283</v>
      </c>
      <c r="B366" s="901" t="s">
        <v>252</v>
      </c>
      <c r="C366" s="901" t="s">
        <v>253</v>
      </c>
      <c r="D366" s="901" t="s">
        <v>32</v>
      </c>
      <c r="E366" s="901" t="s">
        <v>5507</v>
      </c>
      <c r="F366" s="901" t="s">
        <v>6966</v>
      </c>
      <c r="G366" s="1010" t="s">
        <v>6967</v>
      </c>
      <c r="H366" s="925" t="s">
        <v>17327</v>
      </c>
      <c r="I366" s="925" t="s">
        <v>17328</v>
      </c>
      <c r="J366" s="925" t="s">
        <v>12899</v>
      </c>
      <c r="K366" s="925" t="s">
        <v>17304</v>
      </c>
      <c r="L366" s="925" t="s">
        <v>6968</v>
      </c>
      <c r="M366" s="925" t="s">
        <v>17329</v>
      </c>
      <c r="N366" s="925" t="s">
        <v>12888</v>
      </c>
      <c r="O366" s="1059" t="s">
        <v>11350</v>
      </c>
      <c r="P366" s="925" t="s">
        <v>12888</v>
      </c>
      <c r="Q366" s="907">
        <v>412286</v>
      </c>
      <c r="R366" s="902">
        <v>1688.12</v>
      </c>
      <c r="S366" s="902">
        <v>214800</v>
      </c>
      <c r="T366" s="923">
        <v>214800</v>
      </c>
      <c r="U366" s="902" t="s">
        <v>11350</v>
      </c>
      <c r="V366" s="907" t="s">
        <v>11350</v>
      </c>
      <c r="W366" s="907" t="s">
        <v>11350</v>
      </c>
      <c r="X366" s="900" t="s">
        <v>11350</v>
      </c>
      <c r="Y366" s="907" t="s">
        <v>11350</v>
      </c>
      <c r="Z366" s="907" t="s">
        <v>11350</v>
      </c>
      <c r="AA366" s="907" t="s">
        <v>11350</v>
      </c>
      <c r="AB366" s="907" t="s">
        <v>11350</v>
      </c>
      <c r="AC366" s="907" t="s">
        <v>11350</v>
      </c>
      <c r="AD366" s="907">
        <v>33</v>
      </c>
      <c r="AE366" s="902">
        <v>50</v>
      </c>
      <c r="AF366" s="926" t="s">
        <v>6969</v>
      </c>
      <c r="AG366" s="907" t="s">
        <v>11350</v>
      </c>
      <c r="AH366" s="907">
        <v>150</v>
      </c>
      <c r="AI366" s="901" t="s">
        <v>11350</v>
      </c>
      <c r="AJ366" s="901" t="s">
        <v>11350</v>
      </c>
      <c r="AK366" s="901" t="s">
        <v>11350</v>
      </c>
      <c r="AL366" s="901" t="s">
        <v>11350</v>
      </c>
      <c r="AM366" s="901" t="s">
        <v>11350</v>
      </c>
      <c r="AN366" s="901" t="s">
        <v>11350</v>
      </c>
      <c r="AO366" s="901" t="s">
        <v>11350</v>
      </c>
      <c r="AP366" s="901" t="s">
        <v>11350</v>
      </c>
      <c r="AQ366" s="901">
        <v>300</v>
      </c>
      <c r="AR366" s="941" t="s">
        <v>16168</v>
      </c>
      <c r="AS366" s="941" t="s">
        <v>16168</v>
      </c>
      <c r="AT366" s="998" t="s">
        <v>711</v>
      </c>
      <c r="AU366" s="1327">
        <v>36000</v>
      </c>
      <c r="AV366" s="907">
        <v>120</v>
      </c>
      <c r="AW366" s="1328" t="s">
        <v>11350</v>
      </c>
      <c r="AX366" s="1328" t="s">
        <v>11350</v>
      </c>
      <c r="AY366" s="1328" t="s">
        <v>11350</v>
      </c>
      <c r="AZ366" s="1328" t="s">
        <v>11350</v>
      </c>
      <c r="BA366" s="1328" t="s">
        <v>11350</v>
      </c>
      <c r="BB366" s="900" t="s">
        <v>11350</v>
      </c>
      <c r="BC366" s="900" t="s">
        <v>11350</v>
      </c>
      <c r="BD366" s="1012" t="s">
        <v>11350</v>
      </c>
      <c r="BE366" s="1012" t="s">
        <v>364</v>
      </c>
      <c r="BF366" s="902">
        <v>8000</v>
      </c>
      <c r="BG366" s="902" t="s">
        <v>11350</v>
      </c>
      <c r="BH366" s="902">
        <v>5000</v>
      </c>
      <c r="BI366" s="902">
        <v>6000</v>
      </c>
      <c r="BJ366" s="902">
        <v>8000</v>
      </c>
      <c r="BK366" s="900">
        <v>10</v>
      </c>
      <c r="BL366" s="900">
        <v>50</v>
      </c>
      <c r="BM366" s="1012" t="s">
        <v>11350</v>
      </c>
      <c r="BN366" s="1012" t="s">
        <v>1608</v>
      </c>
      <c r="BO366" s="901" t="s">
        <v>11350</v>
      </c>
      <c r="BP366" s="901" t="s">
        <v>11350</v>
      </c>
      <c r="BQ366" s="901" t="s">
        <v>11350</v>
      </c>
      <c r="BR366" s="901" t="s">
        <v>11350</v>
      </c>
      <c r="BS366" s="901" t="s">
        <v>11350</v>
      </c>
      <c r="BT366" s="901" t="s">
        <v>11350</v>
      </c>
      <c r="BU366" s="901" t="s">
        <v>11350</v>
      </c>
      <c r="BV366" s="901" t="s">
        <v>11350</v>
      </c>
      <c r="BW366" s="924" t="s">
        <v>11350</v>
      </c>
      <c r="BX366" s="901" t="s">
        <v>11350</v>
      </c>
      <c r="BY366" s="901" t="s">
        <v>11350</v>
      </c>
      <c r="BZ366" s="901" t="s">
        <v>11350</v>
      </c>
      <c r="CA366" s="901">
        <v>1</v>
      </c>
      <c r="CB366" s="901" t="s">
        <v>11350</v>
      </c>
      <c r="CC366" s="901" t="s">
        <v>11350</v>
      </c>
    </row>
    <row r="367" spans="1:81" s="8" customFormat="1" ht="16.5" customHeight="1">
      <c r="A367" s="123">
        <v>284</v>
      </c>
      <c r="B367" s="901" t="s">
        <v>252</v>
      </c>
      <c r="C367" s="901" t="s">
        <v>253</v>
      </c>
      <c r="D367" s="901" t="s">
        <v>32</v>
      </c>
      <c r="E367" s="901" t="s">
        <v>5507</v>
      </c>
      <c r="F367" s="998" t="s">
        <v>6970</v>
      </c>
      <c r="G367" s="1045" t="s">
        <v>6971</v>
      </c>
      <c r="H367" s="901" t="s">
        <v>17330</v>
      </c>
      <c r="I367" s="901" t="s">
        <v>17331</v>
      </c>
      <c r="J367" s="901" t="s">
        <v>12899</v>
      </c>
      <c r="K367" s="1046" t="s">
        <v>17332</v>
      </c>
      <c r="L367" s="1046" t="s">
        <v>6972</v>
      </c>
      <c r="M367" s="1353" t="s">
        <v>17333</v>
      </c>
      <c r="N367" s="901" t="s">
        <v>12899</v>
      </c>
      <c r="O367" s="1059" t="s">
        <v>357</v>
      </c>
      <c r="P367" s="1059" t="s">
        <v>12888</v>
      </c>
      <c r="Q367" s="907">
        <v>25960</v>
      </c>
      <c r="R367" s="902">
        <v>2658.05</v>
      </c>
      <c r="S367" s="902">
        <v>1309.463</v>
      </c>
      <c r="T367" s="923" t="s">
        <v>11350</v>
      </c>
      <c r="U367" s="902" t="s">
        <v>453</v>
      </c>
      <c r="V367" s="907">
        <v>1309.463</v>
      </c>
      <c r="W367" s="907">
        <v>96</v>
      </c>
      <c r="X367" s="900" t="s">
        <v>401</v>
      </c>
      <c r="Y367" s="907">
        <v>162</v>
      </c>
      <c r="Z367" s="907">
        <v>53.064999999999998</v>
      </c>
      <c r="AA367" s="907">
        <v>590</v>
      </c>
      <c r="AB367" s="907">
        <v>172.81</v>
      </c>
      <c r="AC367" s="907" t="s">
        <v>11350</v>
      </c>
      <c r="AD367" s="907" t="s">
        <v>11350</v>
      </c>
      <c r="AE367" s="902">
        <v>26</v>
      </c>
      <c r="AF367" s="926" t="s">
        <v>6201</v>
      </c>
      <c r="AG367" s="907" t="s">
        <v>11350</v>
      </c>
      <c r="AH367" s="907">
        <v>119</v>
      </c>
      <c r="AI367" s="901" t="s">
        <v>11350</v>
      </c>
      <c r="AJ367" s="901" t="s">
        <v>11350</v>
      </c>
      <c r="AK367" s="901" t="s">
        <v>406</v>
      </c>
      <c r="AL367" s="901">
        <v>2</v>
      </c>
      <c r="AM367" s="901" t="s">
        <v>11350</v>
      </c>
      <c r="AN367" s="901" t="s">
        <v>11350</v>
      </c>
      <c r="AO367" s="901">
        <v>2</v>
      </c>
      <c r="AP367" s="901" t="s">
        <v>11350</v>
      </c>
      <c r="AQ367" s="901">
        <v>313</v>
      </c>
      <c r="AR367" s="901" t="s">
        <v>16164</v>
      </c>
      <c r="AS367" s="901" t="s">
        <v>16164</v>
      </c>
      <c r="AT367" s="901" t="s">
        <v>3136</v>
      </c>
      <c r="AU367" s="1327">
        <v>70000</v>
      </c>
      <c r="AV367" s="907">
        <v>223.64217252396165</v>
      </c>
      <c r="AW367" s="1328" t="s">
        <v>11350</v>
      </c>
      <c r="AX367" s="1328" t="s">
        <v>11350</v>
      </c>
      <c r="AY367" s="1328" t="s">
        <v>11350</v>
      </c>
      <c r="AZ367" s="1328" t="s">
        <v>11350</v>
      </c>
      <c r="BA367" s="1328" t="s">
        <v>11350</v>
      </c>
      <c r="BB367" s="900" t="s">
        <v>11350</v>
      </c>
      <c r="BC367" s="900" t="s">
        <v>11350</v>
      </c>
      <c r="BD367" s="1012" t="s">
        <v>11350</v>
      </c>
      <c r="BE367" s="1012" t="s">
        <v>11350</v>
      </c>
      <c r="BF367" s="902">
        <v>5000</v>
      </c>
      <c r="BG367" s="902" t="s">
        <v>11350</v>
      </c>
      <c r="BH367" s="902" t="s">
        <v>11350</v>
      </c>
      <c r="BI367" s="902">
        <v>3000</v>
      </c>
      <c r="BJ367" s="902">
        <v>5000</v>
      </c>
      <c r="BK367" s="900" t="s">
        <v>11350</v>
      </c>
      <c r="BL367" s="900">
        <v>40</v>
      </c>
      <c r="BM367" s="1012" t="s">
        <v>6973</v>
      </c>
      <c r="BN367" s="1012" t="s">
        <v>6974</v>
      </c>
      <c r="BO367" s="901" t="s">
        <v>11350</v>
      </c>
      <c r="BP367" s="901" t="s">
        <v>11350</v>
      </c>
      <c r="BQ367" s="901" t="s">
        <v>11350</v>
      </c>
      <c r="BR367" s="901" t="s">
        <v>11350</v>
      </c>
      <c r="BS367" s="901" t="s">
        <v>11350</v>
      </c>
      <c r="BT367" s="901" t="s">
        <v>11350</v>
      </c>
      <c r="BU367" s="901" t="s">
        <v>11350</v>
      </c>
      <c r="BV367" s="901" t="s">
        <v>11350</v>
      </c>
      <c r="BW367" s="924" t="s">
        <v>11350</v>
      </c>
      <c r="BX367" s="901" t="s">
        <v>11350</v>
      </c>
      <c r="BY367" s="901">
        <v>1</v>
      </c>
      <c r="BZ367" s="901" t="s">
        <v>11350</v>
      </c>
      <c r="CA367" s="901">
        <v>18</v>
      </c>
      <c r="CB367" s="901" t="s">
        <v>11350</v>
      </c>
      <c r="CC367" s="901" t="s">
        <v>11350</v>
      </c>
    </row>
    <row r="368" spans="1:81" s="9" customFormat="1" ht="16.5" customHeight="1">
      <c r="A368" s="123">
        <v>285</v>
      </c>
      <c r="B368" s="901" t="s">
        <v>252</v>
      </c>
      <c r="C368" s="901" t="s">
        <v>253</v>
      </c>
      <c r="D368" s="901" t="s">
        <v>32</v>
      </c>
      <c r="E368" s="901" t="s">
        <v>5507</v>
      </c>
      <c r="F368" s="901" t="s">
        <v>6975</v>
      </c>
      <c r="G368" s="1045" t="s">
        <v>6976</v>
      </c>
      <c r="H368" s="901" t="s">
        <v>17334</v>
      </c>
      <c r="I368" s="901" t="s">
        <v>17335</v>
      </c>
      <c r="J368" s="901" t="s">
        <v>12899</v>
      </c>
      <c r="K368" s="901" t="s">
        <v>17336</v>
      </c>
      <c r="L368" s="901" t="s">
        <v>6977</v>
      </c>
      <c r="M368" s="1354" t="s">
        <v>17337</v>
      </c>
      <c r="N368" s="1059" t="s">
        <v>12888</v>
      </c>
      <c r="O368" s="1059" t="s">
        <v>11350</v>
      </c>
      <c r="P368" s="1059" t="s">
        <v>12888</v>
      </c>
      <c r="Q368" s="907">
        <v>13467</v>
      </c>
      <c r="R368" s="902">
        <v>1087</v>
      </c>
      <c r="S368" s="902">
        <v>829</v>
      </c>
      <c r="T368" s="923">
        <v>629</v>
      </c>
      <c r="U368" s="902" t="s">
        <v>392</v>
      </c>
      <c r="V368" s="907">
        <v>200</v>
      </c>
      <c r="W368" s="907">
        <v>49</v>
      </c>
      <c r="X368" s="900" t="s">
        <v>401</v>
      </c>
      <c r="Y368" s="907">
        <v>95</v>
      </c>
      <c r="Z368" s="907">
        <v>95</v>
      </c>
      <c r="AA368" s="907">
        <v>10000</v>
      </c>
      <c r="AB368" s="907">
        <v>31</v>
      </c>
      <c r="AC368" s="907" t="s">
        <v>11350</v>
      </c>
      <c r="AD368" s="907" t="s">
        <v>11350</v>
      </c>
      <c r="AE368" s="902">
        <v>100</v>
      </c>
      <c r="AF368" s="901" t="s">
        <v>6978</v>
      </c>
      <c r="AG368" s="907">
        <v>7</v>
      </c>
      <c r="AH368" s="907">
        <v>650</v>
      </c>
      <c r="AI368" s="901" t="s">
        <v>11350</v>
      </c>
      <c r="AJ368" s="901" t="s">
        <v>11350</v>
      </c>
      <c r="AK368" s="901" t="s">
        <v>396</v>
      </c>
      <c r="AL368" s="901">
        <v>18</v>
      </c>
      <c r="AM368" s="901">
        <v>5</v>
      </c>
      <c r="AN368" s="901">
        <v>5</v>
      </c>
      <c r="AO368" s="901">
        <v>5</v>
      </c>
      <c r="AP368" s="901">
        <v>3</v>
      </c>
      <c r="AQ368" s="901">
        <v>365</v>
      </c>
      <c r="AR368" s="901" t="s">
        <v>16177</v>
      </c>
      <c r="AS368" s="901" t="s">
        <v>16177</v>
      </c>
      <c r="AT368" s="901" t="s">
        <v>11350</v>
      </c>
      <c r="AU368" s="1327">
        <v>1800</v>
      </c>
      <c r="AV368" s="907">
        <v>4.9315068493150687</v>
      </c>
      <c r="AW368" s="1328">
        <v>3000</v>
      </c>
      <c r="AX368" s="1328" t="s">
        <v>11350</v>
      </c>
      <c r="AY368" s="1328">
        <v>1000</v>
      </c>
      <c r="AZ368" s="1328">
        <v>1000</v>
      </c>
      <c r="BA368" s="1328">
        <v>3000</v>
      </c>
      <c r="BB368" s="900">
        <v>30</v>
      </c>
      <c r="BC368" s="900" t="s">
        <v>11350</v>
      </c>
      <c r="BD368" s="1012" t="s">
        <v>6979</v>
      </c>
      <c r="BE368" s="1012" t="s">
        <v>1608</v>
      </c>
      <c r="BF368" s="902">
        <v>3000</v>
      </c>
      <c r="BG368" s="902" t="s">
        <v>11350</v>
      </c>
      <c r="BH368" s="902">
        <v>1000</v>
      </c>
      <c r="BI368" s="902">
        <v>1000</v>
      </c>
      <c r="BJ368" s="902">
        <v>3000</v>
      </c>
      <c r="BK368" s="900">
        <v>30</v>
      </c>
      <c r="BL368" s="900" t="s">
        <v>11350</v>
      </c>
      <c r="BM368" s="1012" t="s">
        <v>5730</v>
      </c>
      <c r="BN368" s="1012" t="s">
        <v>1608</v>
      </c>
      <c r="BO368" s="901" t="s">
        <v>11350</v>
      </c>
      <c r="BP368" s="901" t="s">
        <v>11350</v>
      </c>
      <c r="BQ368" s="901" t="s">
        <v>11350</v>
      </c>
      <c r="BR368" s="901" t="s">
        <v>11350</v>
      </c>
      <c r="BS368" s="901" t="s">
        <v>11350</v>
      </c>
      <c r="BT368" s="901" t="s">
        <v>11350</v>
      </c>
      <c r="BU368" s="901" t="s">
        <v>11350</v>
      </c>
      <c r="BV368" s="901" t="s">
        <v>11350</v>
      </c>
      <c r="BW368" s="924" t="s">
        <v>11350</v>
      </c>
      <c r="BX368" s="901" t="s">
        <v>11350</v>
      </c>
      <c r="BY368" s="901">
        <v>1</v>
      </c>
      <c r="BZ368" s="901" t="s">
        <v>11350</v>
      </c>
      <c r="CA368" s="901">
        <v>1</v>
      </c>
      <c r="CB368" s="901" t="s">
        <v>11350</v>
      </c>
      <c r="CC368" s="901" t="s">
        <v>11350</v>
      </c>
    </row>
    <row r="369" spans="1:81" s="7" customFormat="1" ht="16.5" customHeight="1">
      <c r="A369" s="348"/>
      <c r="B369" s="929" t="s">
        <v>5474</v>
      </c>
      <c r="C369" s="930" t="s">
        <v>11350</v>
      </c>
      <c r="D369" s="930">
        <v>14</v>
      </c>
      <c r="E369" s="931" t="s">
        <v>11350</v>
      </c>
      <c r="F369" s="931" t="s">
        <v>11350</v>
      </c>
      <c r="G369" s="932" t="s">
        <v>11350</v>
      </c>
      <c r="H369" s="1051" t="s">
        <v>11350</v>
      </c>
      <c r="I369" s="1052" t="s">
        <v>11350</v>
      </c>
      <c r="J369" s="1052" t="s">
        <v>11350</v>
      </c>
      <c r="K369" s="1053" t="s">
        <v>11350</v>
      </c>
      <c r="L369" s="1053" t="s">
        <v>11350</v>
      </c>
      <c r="M369" s="1053" t="s">
        <v>11350</v>
      </c>
      <c r="N369" s="1053" t="s">
        <v>11350</v>
      </c>
      <c r="O369" s="1053" t="s">
        <v>11350</v>
      </c>
      <c r="P369" s="1053" t="s">
        <v>11350</v>
      </c>
      <c r="Q369" s="1091" t="s">
        <v>11350</v>
      </c>
      <c r="R369" s="933" t="s">
        <v>11350</v>
      </c>
      <c r="S369" s="933" t="s">
        <v>11350</v>
      </c>
      <c r="T369" s="1091" t="s">
        <v>11350</v>
      </c>
      <c r="U369" s="1091" t="s">
        <v>11350</v>
      </c>
      <c r="V369" s="1091" t="s">
        <v>11350</v>
      </c>
      <c r="W369" s="1091" t="s">
        <v>11350</v>
      </c>
      <c r="X369" s="935" t="s">
        <v>11350</v>
      </c>
      <c r="Y369" s="1091" t="s">
        <v>11350</v>
      </c>
      <c r="Z369" s="1091" t="s">
        <v>11350</v>
      </c>
      <c r="AA369" s="1091" t="s">
        <v>11350</v>
      </c>
      <c r="AB369" s="1091" t="s">
        <v>11350</v>
      </c>
      <c r="AC369" s="1091" t="s">
        <v>11350</v>
      </c>
      <c r="AD369" s="1091" t="s">
        <v>11350</v>
      </c>
      <c r="AE369" s="933" t="s">
        <v>11350</v>
      </c>
      <c r="AF369" s="1053" t="s">
        <v>11350</v>
      </c>
      <c r="AG369" s="1091" t="s">
        <v>11350</v>
      </c>
      <c r="AH369" s="1091" t="s">
        <v>11350</v>
      </c>
      <c r="AI369" s="1054" t="s">
        <v>11350</v>
      </c>
      <c r="AJ369" s="1054" t="s">
        <v>11350</v>
      </c>
      <c r="AK369" s="888" t="s">
        <v>11350</v>
      </c>
      <c r="AL369" s="888" t="s">
        <v>11350</v>
      </c>
      <c r="AM369" s="888" t="s">
        <v>11350</v>
      </c>
      <c r="AN369" s="1054" t="s">
        <v>11350</v>
      </c>
      <c r="AO369" s="1054" t="s">
        <v>11350</v>
      </c>
      <c r="AP369" s="1054" t="s">
        <v>11350</v>
      </c>
      <c r="AQ369" s="1055" t="s">
        <v>11350</v>
      </c>
      <c r="AR369" s="1056" t="s">
        <v>11350</v>
      </c>
      <c r="AS369" s="1056" t="s">
        <v>11350</v>
      </c>
      <c r="AT369" s="1056" t="s">
        <v>11350</v>
      </c>
      <c r="AU369" s="1091" t="s">
        <v>11350</v>
      </c>
      <c r="AV369" s="1091" t="s">
        <v>11350</v>
      </c>
      <c r="AW369" s="1093" t="s">
        <v>11350</v>
      </c>
      <c r="AX369" s="1093" t="s">
        <v>11350</v>
      </c>
      <c r="AY369" s="1092" t="s">
        <v>11350</v>
      </c>
      <c r="AZ369" s="1092" t="s">
        <v>11350</v>
      </c>
      <c r="BA369" s="1092" t="s">
        <v>11350</v>
      </c>
      <c r="BB369" s="1057" t="s">
        <v>11350</v>
      </c>
      <c r="BC369" s="1057" t="s">
        <v>11350</v>
      </c>
      <c r="BD369" s="1057" t="s">
        <v>11350</v>
      </c>
      <c r="BE369" s="1057" t="s">
        <v>11350</v>
      </c>
      <c r="BF369" s="1093" t="s">
        <v>11350</v>
      </c>
      <c r="BG369" s="1093" t="s">
        <v>11350</v>
      </c>
      <c r="BH369" s="1093" t="s">
        <v>11350</v>
      </c>
      <c r="BI369" s="1093" t="s">
        <v>11350</v>
      </c>
      <c r="BJ369" s="1093" t="s">
        <v>11350</v>
      </c>
      <c r="BK369" s="1057" t="s">
        <v>11350</v>
      </c>
      <c r="BL369" s="1057" t="s">
        <v>11350</v>
      </c>
      <c r="BM369" s="1057" t="s">
        <v>11350</v>
      </c>
      <c r="BN369" s="1057" t="s">
        <v>11350</v>
      </c>
      <c r="BO369" s="1227" t="s">
        <v>11350</v>
      </c>
      <c r="BP369" s="1227" t="s">
        <v>11350</v>
      </c>
      <c r="BQ369" s="1227" t="s">
        <v>11350</v>
      </c>
      <c r="BR369" s="1227" t="s">
        <v>11350</v>
      </c>
      <c r="BS369" s="1227" t="s">
        <v>11350</v>
      </c>
      <c r="BT369" s="1056" t="s">
        <v>11350</v>
      </c>
      <c r="BU369" s="1056" t="s">
        <v>11350</v>
      </c>
      <c r="BV369" s="1056" t="s">
        <v>11350</v>
      </c>
      <c r="BW369" s="1056" t="s">
        <v>11350</v>
      </c>
      <c r="BX369" s="1056" t="s">
        <v>11350</v>
      </c>
      <c r="BY369" s="1056" t="s">
        <v>11350</v>
      </c>
      <c r="BZ369" s="1056" t="s">
        <v>11350</v>
      </c>
      <c r="CA369" s="1056" t="s">
        <v>11350</v>
      </c>
      <c r="CB369" s="1056" t="s">
        <v>11350</v>
      </c>
      <c r="CC369" s="1056" t="s">
        <v>11350</v>
      </c>
    </row>
    <row r="370" spans="1:81" s="7" customFormat="1" ht="16.5" customHeight="1">
      <c r="A370" s="1068"/>
      <c r="B370" s="1069" t="s">
        <v>5482</v>
      </c>
      <c r="C370" s="1070" t="s">
        <v>11350</v>
      </c>
      <c r="D370" s="1070">
        <v>21</v>
      </c>
      <c r="E370" s="1071" t="s">
        <v>11350</v>
      </c>
      <c r="F370" s="1072" t="s">
        <v>11350</v>
      </c>
      <c r="G370" s="1073" t="s">
        <v>11350</v>
      </c>
      <c r="H370" s="1074" t="s">
        <v>11350</v>
      </c>
      <c r="I370" s="1074" t="s">
        <v>11350</v>
      </c>
      <c r="J370" s="1074" t="s">
        <v>11350</v>
      </c>
      <c r="K370" s="1074" t="s">
        <v>11350</v>
      </c>
      <c r="L370" s="1074" t="s">
        <v>11350</v>
      </c>
      <c r="M370" s="1074" t="s">
        <v>11350</v>
      </c>
      <c r="N370" s="1074" t="s">
        <v>11350</v>
      </c>
      <c r="O370" s="1074" t="s">
        <v>11350</v>
      </c>
      <c r="P370" s="1074" t="s">
        <v>11350</v>
      </c>
      <c r="Q370" s="1094" t="s">
        <v>11350</v>
      </c>
      <c r="R370" s="1075" t="s">
        <v>11350</v>
      </c>
      <c r="S370" s="1075" t="s">
        <v>11350</v>
      </c>
      <c r="T370" s="1094" t="s">
        <v>11350</v>
      </c>
      <c r="U370" s="1094" t="s">
        <v>11350</v>
      </c>
      <c r="V370" s="1094" t="s">
        <v>11350</v>
      </c>
      <c r="W370" s="1094" t="s">
        <v>11350</v>
      </c>
      <c r="X370" s="1322" t="s">
        <v>11350</v>
      </c>
      <c r="Y370" s="1094" t="s">
        <v>11350</v>
      </c>
      <c r="Z370" s="1094" t="s">
        <v>11350</v>
      </c>
      <c r="AA370" s="1094" t="s">
        <v>11350</v>
      </c>
      <c r="AB370" s="1094" t="s">
        <v>11350</v>
      </c>
      <c r="AC370" s="1094" t="s">
        <v>11350</v>
      </c>
      <c r="AD370" s="1094" t="s">
        <v>11350</v>
      </c>
      <c r="AE370" s="1075" t="s">
        <v>11350</v>
      </c>
      <c r="AF370" s="1078" t="s">
        <v>11350</v>
      </c>
      <c r="AG370" s="1094" t="s">
        <v>11350</v>
      </c>
      <c r="AH370" s="1094" t="s">
        <v>11350</v>
      </c>
      <c r="AI370" s="1078" t="s">
        <v>11350</v>
      </c>
      <c r="AJ370" s="1078" t="s">
        <v>11350</v>
      </c>
      <c r="AK370" s="1078" t="s">
        <v>11350</v>
      </c>
      <c r="AL370" s="1078" t="s">
        <v>11350</v>
      </c>
      <c r="AM370" s="1078" t="s">
        <v>11350</v>
      </c>
      <c r="AN370" s="1078" t="s">
        <v>11350</v>
      </c>
      <c r="AO370" s="1078" t="s">
        <v>11350</v>
      </c>
      <c r="AP370" s="1078" t="s">
        <v>11350</v>
      </c>
      <c r="AQ370" s="1078" t="s">
        <v>11350</v>
      </c>
      <c r="AR370" s="1074" t="s">
        <v>11350</v>
      </c>
      <c r="AS370" s="1074" t="s">
        <v>11350</v>
      </c>
      <c r="AT370" s="1074" t="s">
        <v>11350</v>
      </c>
      <c r="AU370" s="1094" t="s">
        <v>11350</v>
      </c>
      <c r="AV370" s="1094" t="s">
        <v>11350</v>
      </c>
      <c r="AW370" s="1095" t="s">
        <v>11350</v>
      </c>
      <c r="AX370" s="1095" t="s">
        <v>11350</v>
      </c>
      <c r="AY370" s="1095" t="s">
        <v>11350</v>
      </c>
      <c r="AZ370" s="1095" t="s">
        <v>11350</v>
      </c>
      <c r="BA370" s="1095" t="s">
        <v>11350</v>
      </c>
      <c r="BB370" s="1081" t="s">
        <v>11350</v>
      </c>
      <c r="BC370" s="1081" t="s">
        <v>11350</v>
      </c>
      <c r="BD370" s="1082" t="s">
        <v>11350</v>
      </c>
      <c r="BE370" s="1082" t="s">
        <v>11350</v>
      </c>
      <c r="BF370" s="1096" t="s">
        <v>11350</v>
      </c>
      <c r="BG370" s="1096" t="s">
        <v>11350</v>
      </c>
      <c r="BH370" s="1096" t="s">
        <v>11350</v>
      </c>
      <c r="BI370" s="1096" t="s">
        <v>11350</v>
      </c>
      <c r="BJ370" s="1096" t="s">
        <v>11350</v>
      </c>
      <c r="BK370" s="1081" t="s">
        <v>11350</v>
      </c>
      <c r="BL370" s="1081" t="s">
        <v>11350</v>
      </c>
      <c r="BM370" s="1082" t="s">
        <v>11350</v>
      </c>
      <c r="BN370" s="1082" t="s">
        <v>11350</v>
      </c>
      <c r="BO370" s="1074" t="s">
        <v>11350</v>
      </c>
      <c r="BP370" s="1074" t="s">
        <v>11350</v>
      </c>
      <c r="BQ370" s="1074" t="s">
        <v>11350</v>
      </c>
      <c r="BR370" s="1074" t="s">
        <v>11350</v>
      </c>
      <c r="BS370" s="1074" t="s">
        <v>11350</v>
      </c>
      <c r="BT370" s="1074" t="s">
        <v>11350</v>
      </c>
      <c r="BU370" s="1074" t="s">
        <v>11350</v>
      </c>
      <c r="BV370" s="1074" t="s">
        <v>11350</v>
      </c>
      <c r="BW370" s="1074" t="s">
        <v>11350</v>
      </c>
      <c r="BX370" s="1074" t="s">
        <v>11350</v>
      </c>
      <c r="BY370" s="1074" t="s">
        <v>11350</v>
      </c>
      <c r="BZ370" s="1074" t="s">
        <v>11350</v>
      </c>
      <c r="CA370" s="1074" t="s">
        <v>11350</v>
      </c>
      <c r="CB370" s="1074" t="s">
        <v>11350</v>
      </c>
      <c r="CC370" s="1074" t="s">
        <v>11350</v>
      </c>
    </row>
    <row r="371" spans="1:81" s="6" customFormat="1" ht="16.5" customHeight="1">
      <c r="A371" s="875"/>
      <c r="B371" s="1355" t="s">
        <v>5483</v>
      </c>
      <c r="C371" s="1356" t="s">
        <v>11350</v>
      </c>
      <c r="D371" s="1356">
        <v>285</v>
      </c>
      <c r="E371" s="1357" t="s">
        <v>11350</v>
      </c>
      <c r="F371" s="1358" t="s">
        <v>11350</v>
      </c>
      <c r="G371" s="1359" t="s">
        <v>11350</v>
      </c>
      <c r="H371" s="1358" t="s">
        <v>11350</v>
      </c>
      <c r="I371" s="1358" t="s">
        <v>11350</v>
      </c>
      <c r="J371" s="1358" t="s">
        <v>11350</v>
      </c>
      <c r="K371" s="1358" t="s">
        <v>11350</v>
      </c>
      <c r="L371" s="1358" t="s">
        <v>11350</v>
      </c>
      <c r="M371" s="1358" t="s">
        <v>11350</v>
      </c>
      <c r="N371" s="1358" t="s">
        <v>11350</v>
      </c>
      <c r="O371" s="1358" t="s">
        <v>11350</v>
      </c>
      <c r="P371" s="1358" t="s">
        <v>11350</v>
      </c>
      <c r="Q371" s="1360" t="s">
        <v>11350</v>
      </c>
      <c r="R371" s="1360" t="s">
        <v>11350</v>
      </c>
      <c r="S371" s="1360" t="s">
        <v>11350</v>
      </c>
      <c r="T371" s="1360" t="s">
        <v>11350</v>
      </c>
      <c r="U371" s="1360" t="s">
        <v>11350</v>
      </c>
      <c r="V371" s="1360" t="s">
        <v>11350</v>
      </c>
      <c r="W371" s="1360" t="s">
        <v>11350</v>
      </c>
      <c r="X371" s="1361" t="s">
        <v>11350</v>
      </c>
      <c r="Y371" s="1360" t="s">
        <v>11350</v>
      </c>
      <c r="Z371" s="1360" t="s">
        <v>11350</v>
      </c>
      <c r="AA371" s="1360" t="s">
        <v>11350</v>
      </c>
      <c r="AB371" s="1360" t="s">
        <v>11350</v>
      </c>
      <c r="AC371" s="1360" t="s">
        <v>11350</v>
      </c>
      <c r="AD371" s="1360" t="s">
        <v>11350</v>
      </c>
      <c r="AE371" s="1360" t="s">
        <v>11350</v>
      </c>
      <c r="AF371" s="1358" t="s">
        <v>11350</v>
      </c>
      <c r="AG371" s="1360" t="s">
        <v>11350</v>
      </c>
      <c r="AH371" s="1360" t="s">
        <v>11350</v>
      </c>
      <c r="AI371" s="1358" t="s">
        <v>11350</v>
      </c>
      <c r="AJ371" s="1358" t="s">
        <v>11350</v>
      </c>
      <c r="AK371" s="1358" t="s">
        <v>11350</v>
      </c>
      <c r="AL371" s="1358" t="s">
        <v>11350</v>
      </c>
      <c r="AM371" s="1358" t="s">
        <v>11350</v>
      </c>
      <c r="AN371" s="1358" t="s">
        <v>11350</v>
      </c>
      <c r="AO371" s="1358" t="s">
        <v>11350</v>
      </c>
      <c r="AP371" s="1358" t="s">
        <v>11350</v>
      </c>
      <c r="AQ371" s="1358" t="s">
        <v>11350</v>
      </c>
      <c r="AR371" s="1358" t="s">
        <v>11350</v>
      </c>
      <c r="AS371" s="1358" t="s">
        <v>11350</v>
      </c>
      <c r="AT371" s="1358" t="s">
        <v>11350</v>
      </c>
      <c r="AU371" s="1362" t="s">
        <v>11350</v>
      </c>
      <c r="AV371" s="1360" t="s">
        <v>11350</v>
      </c>
      <c r="AW371" s="1363" t="s">
        <v>11350</v>
      </c>
      <c r="AX371" s="1363" t="s">
        <v>11350</v>
      </c>
      <c r="AY371" s="1363" t="s">
        <v>11350</v>
      </c>
      <c r="AZ371" s="1363" t="s">
        <v>11350</v>
      </c>
      <c r="BA371" s="1363" t="s">
        <v>11350</v>
      </c>
      <c r="BB371" s="1364" t="s">
        <v>11350</v>
      </c>
      <c r="BC371" s="1364" t="s">
        <v>11350</v>
      </c>
      <c r="BD371" s="1365" t="s">
        <v>11350</v>
      </c>
      <c r="BE371" s="1365" t="s">
        <v>11350</v>
      </c>
      <c r="BF371" s="1366" t="s">
        <v>11350</v>
      </c>
      <c r="BG371" s="1366" t="s">
        <v>11350</v>
      </c>
      <c r="BH371" s="1366" t="s">
        <v>11350</v>
      </c>
      <c r="BI371" s="1366" t="s">
        <v>11350</v>
      </c>
      <c r="BJ371" s="1366" t="s">
        <v>11350</v>
      </c>
      <c r="BK371" s="1364" t="s">
        <v>11350</v>
      </c>
      <c r="BL371" s="1364" t="s">
        <v>11350</v>
      </c>
      <c r="BM371" s="1365" t="s">
        <v>11350</v>
      </c>
      <c r="BN371" s="1367" t="s">
        <v>11350</v>
      </c>
      <c r="BO371" s="1358" t="s">
        <v>11350</v>
      </c>
      <c r="BP371" s="1358" t="s">
        <v>11350</v>
      </c>
      <c r="BQ371" s="1358" t="s">
        <v>11350</v>
      </c>
      <c r="BR371" s="1358" t="s">
        <v>11350</v>
      </c>
      <c r="BS371" s="1358" t="s">
        <v>11350</v>
      </c>
      <c r="BT371" s="1358" t="s">
        <v>11350</v>
      </c>
      <c r="BU371" s="1358" t="s">
        <v>11350</v>
      </c>
      <c r="BV371" s="1358" t="s">
        <v>11350</v>
      </c>
      <c r="BW371" s="1358" t="s">
        <v>11350</v>
      </c>
      <c r="BX371" s="1358" t="s">
        <v>11350</v>
      </c>
      <c r="BY371" s="1358" t="s">
        <v>11350</v>
      </c>
      <c r="BZ371" s="1358" t="s">
        <v>11350</v>
      </c>
      <c r="CA371" s="1358" t="s">
        <v>11350</v>
      </c>
      <c r="CB371" s="1358" t="s">
        <v>11350</v>
      </c>
      <c r="CC371" s="1358" t="s">
        <v>11350</v>
      </c>
    </row>
    <row r="372" spans="1:81" s="6" customFormat="1" ht="16.5" customHeight="1">
      <c r="A372" s="875"/>
      <c r="B372" s="1355" t="s">
        <v>6980</v>
      </c>
      <c r="C372" s="1356" t="s">
        <v>11350</v>
      </c>
      <c r="D372" s="1356">
        <v>1</v>
      </c>
      <c r="E372" s="1357" t="s">
        <v>11350</v>
      </c>
      <c r="F372" s="1358" t="s">
        <v>11350</v>
      </c>
      <c r="G372" s="1359" t="s">
        <v>11350</v>
      </c>
      <c r="H372" s="1358" t="s">
        <v>11350</v>
      </c>
      <c r="I372" s="1358" t="s">
        <v>11350</v>
      </c>
      <c r="J372" s="1358" t="s">
        <v>11350</v>
      </c>
      <c r="K372" s="1358" t="s">
        <v>11350</v>
      </c>
      <c r="L372" s="1358" t="s">
        <v>11350</v>
      </c>
      <c r="M372" s="1358" t="s">
        <v>11350</v>
      </c>
      <c r="N372" s="1358" t="s">
        <v>11350</v>
      </c>
      <c r="O372" s="1358" t="s">
        <v>11350</v>
      </c>
      <c r="P372" s="1358" t="s">
        <v>11350</v>
      </c>
      <c r="Q372" s="1360" t="s">
        <v>11350</v>
      </c>
      <c r="R372" s="1360" t="s">
        <v>11350</v>
      </c>
      <c r="S372" s="1360" t="s">
        <v>11350</v>
      </c>
      <c r="T372" s="1360" t="s">
        <v>11350</v>
      </c>
      <c r="U372" s="1360" t="s">
        <v>11350</v>
      </c>
      <c r="V372" s="1360" t="s">
        <v>11350</v>
      </c>
      <c r="W372" s="1360" t="s">
        <v>11350</v>
      </c>
      <c r="X372" s="1361" t="s">
        <v>11350</v>
      </c>
      <c r="Y372" s="1360" t="s">
        <v>11350</v>
      </c>
      <c r="Z372" s="1360" t="s">
        <v>11350</v>
      </c>
      <c r="AA372" s="1360" t="s">
        <v>11350</v>
      </c>
      <c r="AB372" s="1360" t="s">
        <v>11350</v>
      </c>
      <c r="AC372" s="1360" t="s">
        <v>11350</v>
      </c>
      <c r="AD372" s="1360" t="s">
        <v>11350</v>
      </c>
      <c r="AE372" s="1360" t="s">
        <v>11350</v>
      </c>
      <c r="AF372" s="1358" t="s">
        <v>11350</v>
      </c>
      <c r="AG372" s="1360" t="s">
        <v>11350</v>
      </c>
      <c r="AH372" s="1360" t="s">
        <v>11350</v>
      </c>
      <c r="AI372" s="1358" t="s">
        <v>11350</v>
      </c>
      <c r="AJ372" s="1358" t="s">
        <v>11350</v>
      </c>
      <c r="AK372" s="1358" t="s">
        <v>11350</v>
      </c>
      <c r="AL372" s="1358" t="s">
        <v>11350</v>
      </c>
      <c r="AM372" s="1358" t="s">
        <v>11350</v>
      </c>
      <c r="AN372" s="1358" t="s">
        <v>11350</v>
      </c>
      <c r="AO372" s="1358" t="s">
        <v>11350</v>
      </c>
      <c r="AP372" s="1358" t="s">
        <v>11350</v>
      </c>
      <c r="AQ372" s="1358" t="s">
        <v>11350</v>
      </c>
      <c r="AR372" s="1358" t="s">
        <v>11350</v>
      </c>
      <c r="AS372" s="1358" t="s">
        <v>11350</v>
      </c>
      <c r="AT372" s="1358" t="s">
        <v>11350</v>
      </c>
      <c r="AU372" s="1362" t="s">
        <v>11350</v>
      </c>
      <c r="AV372" s="1360" t="s">
        <v>11350</v>
      </c>
      <c r="AW372" s="1363" t="s">
        <v>11350</v>
      </c>
      <c r="AX372" s="1363" t="s">
        <v>11350</v>
      </c>
      <c r="AY372" s="1363" t="s">
        <v>11350</v>
      </c>
      <c r="AZ372" s="1363" t="s">
        <v>11350</v>
      </c>
      <c r="BA372" s="1363" t="s">
        <v>11350</v>
      </c>
      <c r="BB372" s="1364" t="s">
        <v>11350</v>
      </c>
      <c r="BC372" s="1364" t="s">
        <v>11350</v>
      </c>
      <c r="BD372" s="1365" t="s">
        <v>11350</v>
      </c>
      <c r="BE372" s="1365" t="s">
        <v>11350</v>
      </c>
      <c r="BF372" s="1366" t="s">
        <v>11350</v>
      </c>
      <c r="BG372" s="1366" t="s">
        <v>11350</v>
      </c>
      <c r="BH372" s="1366" t="s">
        <v>11350</v>
      </c>
      <c r="BI372" s="1366" t="s">
        <v>11350</v>
      </c>
      <c r="BJ372" s="1366" t="s">
        <v>11350</v>
      </c>
      <c r="BK372" s="1364" t="s">
        <v>11350</v>
      </c>
      <c r="BL372" s="1364" t="s">
        <v>11350</v>
      </c>
      <c r="BM372" s="1365" t="s">
        <v>11350</v>
      </c>
      <c r="BN372" s="1367" t="s">
        <v>11350</v>
      </c>
      <c r="BO372" s="1358" t="s">
        <v>11350</v>
      </c>
      <c r="BP372" s="1358" t="s">
        <v>11350</v>
      </c>
      <c r="BQ372" s="1358" t="s">
        <v>11350</v>
      </c>
      <c r="BR372" s="1358" t="s">
        <v>11350</v>
      </c>
      <c r="BS372" s="1358" t="s">
        <v>11350</v>
      </c>
      <c r="BT372" s="1358" t="s">
        <v>11350</v>
      </c>
      <c r="BU372" s="1358" t="s">
        <v>11350</v>
      </c>
      <c r="BV372" s="1358" t="s">
        <v>11350</v>
      </c>
      <c r="BW372" s="1358" t="s">
        <v>11350</v>
      </c>
      <c r="BX372" s="1358" t="s">
        <v>11350</v>
      </c>
      <c r="BY372" s="1358" t="s">
        <v>11350</v>
      </c>
      <c r="BZ372" s="1358" t="s">
        <v>11350</v>
      </c>
      <c r="CA372" s="1358" t="s">
        <v>11350</v>
      </c>
      <c r="CB372" s="1358" t="s">
        <v>11350</v>
      </c>
      <c r="CC372" s="1358" t="s">
        <v>11350</v>
      </c>
    </row>
    <row r="373" spans="1:81" s="6" customFormat="1" ht="16.5" customHeight="1">
      <c r="A373" s="875"/>
      <c r="B373" s="1355" t="s">
        <v>6981</v>
      </c>
      <c r="C373" s="1356" t="s">
        <v>11350</v>
      </c>
      <c r="D373" s="1356">
        <v>79</v>
      </c>
      <c r="E373" s="1357" t="s">
        <v>11350</v>
      </c>
      <c r="F373" s="1358" t="s">
        <v>11350</v>
      </c>
      <c r="G373" s="1359" t="s">
        <v>11350</v>
      </c>
      <c r="H373" s="1358" t="s">
        <v>11350</v>
      </c>
      <c r="I373" s="1358" t="s">
        <v>11350</v>
      </c>
      <c r="J373" s="1358" t="s">
        <v>11350</v>
      </c>
      <c r="K373" s="1358" t="s">
        <v>11350</v>
      </c>
      <c r="L373" s="1358" t="s">
        <v>11350</v>
      </c>
      <c r="M373" s="1358" t="s">
        <v>11350</v>
      </c>
      <c r="N373" s="1358" t="s">
        <v>11350</v>
      </c>
      <c r="O373" s="1358" t="s">
        <v>11350</v>
      </c>
      <c r="P373" s="1358" t="s">
        <v>11350</v>
      </c>
      <c r="Q373" s="1360" t="s">
        <v>11350</v>
      </c>
      <c r="R373" s="1360" t="s">
        <v>11350</v>
      </c>
      <c r="S373" s="1360" t="s">
        <v>11350</v>
      </c>
      <c r="T373" s="1360" t="s">
        <v>11350</v>
      </c>
      <c r="U373" s="1360" t="s">
        <v>11350</v>
      </c>
      <c r="V373" s="1360" t="s">
        <v>11350</v>
      </c>
      <c r="W373" s="1360" t="s">
        <v>11350</v>
      </c>
      <c r="X373" s="1361" t="s">
        <v>11350</v>
      </c>
      <c r="Y373" s="1360" t="s">
        <v>11350</v>
      </c>
      <c r="Z373" s="1360" t="s">
        <v>11350</v>
      </c>
      <c r="AA373" s="1360" t="s">
        <v>11350</v>
      </c>
      <c r="AB373" s="1360" t="s">
        <v>11350</v>
      </c>
      <c r="AC373" s="1360" t="s">
        <v>11350</v>
      </c>
      <c r="AD373" s="1360" t="s">
        <v>11350</v>
      </c>
      <c r="AE373" s="1360" t="s">
        <v>11350</v>
      </c>
      <c r="AF373" s="1358" t="s">
        <v>11350</v>
      </c>
      <c r="AG373" s="1360" t="s">
        <v>11350</v>
      </c>
      <c r="AH373" s="1360" t="s">
        <v>11350</v>
      </c>
      <c r="AI373" s="1358" t="s">
        <v>11350</v>
      </c>
      <c r="AJ373" s="1358" t="s">
        <v>11350</v>
      </c>
      <c r="AK373" s="1358" t="s">
        <v>11350</v>
      </c>
      <c r="AL373" s="1358" t="s">
        <v>11350</v>
      </c>
      <c r="AM373" s="1358" t="s">
        <v>11350</v>
      </c>
      <c r="AN373" s="1358" t="s">
        <v>11350</v>
      </c>
      <c r="AO373" s="1358" t="s">
        <v>11350</v>
      </c>
      <c r="AP373" s="1358" t="s">
        <v>11350</v>
      </c>
      <c r="AQ373" s="1358" t="s">
        <v>11350</v>
      </c>
      <c r="AR373" s="1358" t="s">
        <v>11350</v>
      </c>
      <c r="AS373" s="1358" t="s">
        <v>11350</v>
      </c>
      <c r="AT373" s="1358" t="s">
        <v>11350</v>
      </c>
      <c r="AU373" s="1362" t="s">
        <v>11350</v>
      </c>
      <c r="AV373" s="1360" t="s">
        <v>11350</v>
      </c>
      <c r="AW373" s="1363" t="s">
        <v>11350</v>
      </c>
      <c r="AX373" s="1363" t="s">
        <v>11350</v>
      </c>
      <c r="AY373" s="1363" t="s">
        <v>11350</v>
      </c>
      <c r="AZ373" s="1363" t="s">
        <v>11350</v>
      </c>
      <c r="BA373" s="1363" t="s">
        <v>11350</v>
      </c>
      <c r="BB373" s="1364" t="s">
        <v>11350</v>
      </c>
      <c r="BC373" s="1364" t="s">
        <v>11350</v>
      </c>
      <c r="BD373" s="1365" t="s">
        <v>11350</v>
      </c>
      <c r="BE373" s="1365" t="s">
        <v>11350</v>
      </c>
      <c r="BF373" s="1366" t="s">
        <v>11350</v>
      </c>
      <c r="BG373" s="1366" t="s">
        <v>11350</v>
      </c>
      <c r="BH373" s="1366" t="s">
        <v>11350</v>
      </c>
      <c r="BI373" s="1366" t="s">
        <v>11350</v>
      </c>
      <c r="BJ373" s="1366" t="s">
        <v>11350</v>
      </c>
      <c r="BK373" s="1364" t="s">
        <v>11350</v>
      </c>
      <c r="BL373" s="1364" t="s">
        <v>11350</v>
      </c>
      <c r="BM373" s="1365" t="s">
        <v>11350</v>
      </c>
      <c r="BN373" s="1367" t="s">
        <v>11350</v>
      </c>
      <c r="BO373" s="1358" t="s">
        <v>11350</v>
      </c>
      <c r="BP373" s="1358" t="s">
        <v>11350</v>
      </c>
      <c r="BQ373" s="1358" t="s">
        <v>11350</v>
      </c>
      <c r="BR373" s="1358" t="s">
        <v>11350</v>
      </c>
      <c r="BS373" s="1358" t="s">
        <v>11350</v>
      </c>
      <c r="BT373" s="1358" t="s">
        <v>11350</v>
      </c>
      <c r="BU373" s="1358" t="s">
        <v>11350</v>
      </c>
      <c r="BV373" s="1358" t="s">
        <v>11350</v>
      </c>
      <c r="BW373" s="1358" t="s">
        <v>11350</v>
      </c>
      <c r="BX373" s="1358" t="s">
        <v>11350</v>
      </c>
      <c r="BY373" s="1358" t="s">
        <v>11350</v>
      </c>
      <c r="BZ373" s="1358" t="s">
        <v>11350</v>
      </c>
      <c r="CA373" s="1358" t="s">
        <v>11350</v>
      </c>
      <c r="CB373" s="1358" t="s">
        <v>11350</v>
      </c>
      <c r="CC373" s="1358" t="s">
        <v>11350</v>
      </c>
    </row>
    <row r="374" spans="1:81" s="6" customFormat="1" ht="16.5" customHeight="1">
      <c r="A374" s="875"/>
      <c r="B374" s="1355" t="s">
        <v>6982</v>
      </c>
      <c r="C374" s="1356" t="s">
        <v>11350</v>
      </c>
      <c r="D374" s="1356">
        <v>190</v>
      </c>
      <c r="E374" s="1357" t="s">
        <v>11350</v>
      </c>
      <c r="F374" s="1358" t="s">
        <v>11350</v>
      </c>
      <c r="G374" s="1359" t="s">
        <v>11350</v>
      </c>
      <c r="H374" s="1358" t="s">
        <v>11350</v>
      </c>
      <c r="I374" s="1358" t="s">
        <v>11350</v>
      </c>
      <c r="J374" s="1358" t="s">
        <v>11350</v>
      </c>
      <c r="K374" s="1358" t="s">
        <v>11350</v>
      </c>
      <c r="L374" s="1358" t="s">
        <v>11350</v>
      </c>
      <c r="M374" s="1358" t="s">
        <v>11350</v>
      </c>
      <c r="N374" s="1358" t="s">
        <v>11350</v>
      </c>
      <c r="O374" s="1358" t="s">
        <v>11350</v>
      </c>
      <c r="P374" s="1358" t="s">
        <v>11350</v>
      </c>
      <c r="Q374" s="1360" t="s">
        <v>11350</v>
      </c>
      <c r="R374" s="1360" t="s">
        <v>11350</v>
      </c>
      <c r="S374" s="1360" t="s">
        <v>11350</v>
      </c>
      <c r="T374" s="1360" t="s">
        <v>11350</v>
      </c>
      <c r="U374" s="1360" t="s">
        <v>11350</v>
      </c>
      <c r="V374" s="1360" t="s">
        <v>11350</v>
      </c>
      <c r="W374" s="1360" t="s">
        <v>11350</v>
      </c>
      <c r="X374" s="1361" t="s">
        <v>11350</v>
      </c>
      <c r="Y374" s="1360" t="s">
        <v>11350</v>
      </c>
      <c r="Z374" s="1360" t="s">
        <v>11350</v>
      </c>
      <c r="AA374" s="1360" t="s">
        <v>11350</v>
      </c>
      <c r="AB374" s="1360" t="s">
        <v>11350</v>
      </c>
      <c r="AC374" s="1360" t="s">
        <v>11350</v>
      </c>
      <c r="AD374" s="1360" t="s">
        <v>11350</v>
      </c>
      <c r="AE374" s="1360" t="s">
        <v>11350</v>
      </c>
      <c r="AF374" s="1358" t="s">
        <v>11350</v>
      </c>
      <c r="AG374" s="1360" t="s">
        <v>11350</v>
      </c>
      <c r="AH374" s="1360" t="s">
        <v>11350</v>
      </c>
      <c r="AI374" s="1358" t="s">
        <v>11350</v>
      </c>
      <c r="AJ374" s="1358" t="s">
        <v>11350</v>
      </c>
      <c r="AK374" s="1358" t="s">
        <v>11350</v>
      </c>
      <c r="AL374" s="1358" t="s">
        <v>11350</v>
      </c>
      <c r="AM374" s="1358" t="s">
        <v>11350</v>
      </c>
      <c r="AN374" s="1358" t="s">
        <v>11350</v>
      </c>
      <c r="AO374" s="1358" t="s">
        <v>11350</v>
      </c>
      <c r="AP374" s="1358" t="s">
        <v>11350</v>
      </c>
      <c r="AQ374" s="1358" t="s">
        <v>11350</v>
      </c>
      <c r="AR374" s="1358" t="s">
        <v>11350</v>
      </c>
      <c r="AS374" s="1358" t="s">
        <v>11350</v>
      </c>
      <c r="AT374" s="1358" t="s">
        <v>11350</v>
      </c>
      <c r="AU374" s="1362" t="s">
        <v>11350</v>
      </c>
      <c r="AV374" s="1360" t="s">
        <v>11350</v>
      </c>
      <c r="AW374" s="1363" t="s">
        <v>11350</v>
      </c>
      <c r="AX374" s="1363" t="s">
        <v>11350</v>
      </c>
      <c r="AY374" s="1363" t="s">
        <v>11350</v>
      </c>
      <c r="AZ374" s="1363" t="s">
        <v>11350</v>
      </c>
      <c r="BA374" s="1363" t="s">
        <v>11350</v>
      </c>
      <c r="BB374" s="1364" t="s">
        <v>11350</v>
      </c>
      <c r="BC374" s="1364" t="s">
        <v>11350</v>
      </c>
      <c r="BD374" s="1365" t="s">
        <v>11350</v>
      </c>
      <c r="BE374" s="1365" t="s">
        <v>11350</v>
      </c>
      <c r="BF374" s="1366" t="s">
        <v>11350</v>
      </c>
      <c r="BG374" s="1366" t="s">
        <v>11350</v>
      </c>
      <c r="BH374" s="1366" t="s">
        <v>11350</v>
      </c>
      <c r="BI374" s="1366" t="s">
        <v>11350</v>
      </c>
      <c r="BJ374" s="1366" t="s">
        <v>11350</v>
      </c>
      <c r="BK374" s="1364" t="s">
        <v>11350</v>
      </c>
      <c r="BL374" s="1364" t="s">
        <v>11350</v>
      </c>
      <c r="BM374" s="1365" t="s">
        <v>11350</v>
      </c>
      <c r="BN374" s="1367" t="s">
        <v>11350</v>
      </c>
      <c r="BO374" s="1358" t="s">
        <v>11350</v>
      </c>
      <c r="BP374" s="1358" t="s">
        <v>11350</v>
      </c>
      <c r="BQ374" s="1358" t="s">
        <v>11350</v>
      </c>
      <c r="BR374" s="1358" t="s">
        <v>11350</v>
      </c>
      <c r="BS374" s="1358" t="s">
        <v>11350</v>
      </c>
      <c r="BT374" s="1358" t="s">
        <v>11350</v>
      </c>
      <c r="BU374" s="1358" t="s">
        <v>11350</v>
      </c>
      <c r="BV374" s="1358" t="s">
        <v>11350</v>
      </c>
      <c r="BW374" s="1358" t="s">
        <v>11350</v>
      </c>
      <c r="BX374" s="1358" t="s">
        <v>11350</v>
      </c>
      <c r="BY374" s="1358" t="s">
        <v>11350</v>
      </c>
      <c r="BZ374" s="1358" t="s">
        <v>11350</v>
      </c>
      <c r="CA374" s="1358" t="s">
        <v>11350</v>
      </c>
      <c r="CB374" s="1358" t="s">
        <v>11350</v>
      </c>
      <c r="CC374" s="1358" t="s">
        <v>11350</v>
      </c>
    </row>
    <row r="375" spans="1:81" s="6" customFormat="1" ht="16.5" customHeight="1">
      <c r="A375" s="875"/>
      <c r="B375" s="1355" t="s">
        <v>6983</v>
      </c>
      <c r="C375" s="1356" t="s">
        <v>11350</v>
      </c>
      <c r="D375" s="1356">
        <v>15</v>
      </c>
      <c r="E375" s="1357" t="s">
        <v>11350</v>
      </c>
      <c r="F375" s="1358" t="s">
        <v>11350</v>
      </c>
      <c r="G375" s="1359" t="s">
        <v>11350</v>
      </c>
      <c r="H375" s="1358" t="s">
        <v>11350</v>
      </c>
      <c r="I375" s="1358" t="s">
        <v>11350</v>
      </c>
      <c r="J375" s="1358" t="s">
        <v>11350</v>
      </c>
      <c r="K375" s="1358" t="s">
        <v>11350</v>
      </c>
      <c r="L375" s="1358" t="s">
        <v>11350</v>
      </c>
      <c r="M375" s="1358" t="s">
        <v>11350</v>
      </c>
      <c r="N375" s="1358" t="s">
        <v>11350</v>
      </c>
      <c r="O375" s="1358" t="s">
        <v>11350</v>
      </c>
      <c r="P375" s="1358" t="s">
        <v>11350</v>
      </c>
      <c r="Q375" s="1360" t="s">
        <v>11350</v>
      </c>
      <c r="R375" s="1360" t="s">
        <v>11350</v>
      </c>
      <c r="S375" s="1360" t="s">
        <v>11350</v>
      </c>
      <c r="T375" s="1360" t="s">
        <v>11350</v>
      </c>
      <c r="U375" s="1360" t="s">
        <v>11350</v>
      </c>
      <c r="V375" s="1360" t="s">
        <v>11350</v>
      </c>
      <c r="W375" s="1360" t="s">
        <v>11350</v>
      </c>
      <c r="X375" s="1361" t="s">
        <v>11350</v>
      </c>
      <c r="Y375" s="1360" t="s">
        <v>11350</v>
      </c>
      <c r="Z375" s="1360" t="s">
        <v>11350</v>
      </c>
      <c r="AA375" s="1360" t="s">
        <v>11350</v>
      </c>
      <c r="AB375" s="1360" t="s">
        <v>11350</v>
      </c>
      <c r="AC375" s="1360" t="s">
        <v>11350</v>
      </c>
      <c r="AD375" s="1360" t="s">
        <v>11350</v>
      </c>
      <c r="AE375" s="1360" t="s">
        <v>11350</v>
      </c>
      <c r="AF375" s="1358" t="s">
        <v>11350</v>
      </c>
      <c r="AG375" s="1360" t="s">
        <v>11350</v>
      </c>
      <c r="AH375" s="1360" t="s">
        <v>11350</v>
      </c>
      <c r="AI375" s="1358" t="s">
        <v>11350</v>
      </c>
      <c r="AJ375" s="1358" t="s">
        <v>11350</v>
      </c>
      <c r="AK375" s="1358" t="s">
        <v>11350</v>
      </c>
      <c r="AL375" s="1358" t="s">
        <v>11350</v>
      </c>
      <c r="AM375" s="1358" t="s">
        <v>11350</v>
      </c>
      <c r="AN375" s="1358" t="s">
        <v>11350</v>
      </c>
      <c r="AO375" s="1358" t="s">
        <v>11350</v>
      </c>
      <c r="AP375" s="1358" t="s">
        <v>11350</v>
      </c>
      <c r="AQ375" s="1358" t="s">
        <v>11350</v>
      </c>
      <c r="AR375" s="1358" t="s">
        <v>11350</v>
      </c>
      <c r="AS375" s="1358" t="s">
        <v>11350</v>
      </c>
      <c r="AT375" s="1358" t="s">
        <v>11350</v>
      </c>
      <c r="AU375" s="1362" t="s">
        <v>11350</v>
      </c>
      <c r="AV375" s="1360" t="s">
        <v>11350</v>
      </c>
      <c r="AW375" s="1363" t="s">
        <v>11350</v>
      </c>
      <c r="AX375" s="1363" t="s">
        <v>11350</v>
      </c>
      <c r="AY375" s="1363" t="s">
        <v>11350</v>
      </c>
      <c r="AZ375" s="1363" t="s">
        <v>11350</v>
      </c>
      <c r="BA375" s="1363" t="s">
        <v>11350</v>
      </c>
      <c r="BB375" s="1364" t="s">
        <v>11350</v>
      </c>
      <c r="BC375" s="1364" t="s">
        <v>11350</v>
      </c>
      <c r="BD375" s="1365" t="s">
        <v>11350</v>
      </c>
      <c r="BE375" s="1365" t="s">
        <v>11350</v>
      </c>
      <c r="BF375" s="1366" t="s">
        <v>11350</v>
      </c>
      <c r="BG375" s="1366" t="s">
        <v>11350</v>
      </c>
      <c r="BH375" s="1366" t="s">
        <v>11350</v>
      </c>
      <c r="BI375" s="1366" t="s">
        <v>11350</v>
      </c>
      <c r="BJ375" s="1366" t="s">
        <v>11350</v>
      </c>
      <c r="BK375" s="1364" t="s">
        <v>11350</v>
      </c>
      <c r="BL375" s="1364" t="s">
        <v>11350</v>
      </c>
      <c r="BM375" s="1365" t="s">
        <v>11350</v>
      </c>
      <c r="BN375" s="1367" t="s">
        <v>11350</v>
      </c>
      <c r="BO375" s="1358" t="s">
        <v>11350</v>
      </c>
      <c r="BP375" s="1358" t="s">
        <v>11350</v>
      </c>
      <c r="BQ375" s="1358" t="s">
        <v>11350</v>
      </c>
      <c r="BR375" s="1358" t="s">
        <v>11350</v>
      </c>
      <c r="BS375" s="1358" t="s">
        <v>11350</v>
      </c>
      <c r="BT375" s="1358" t="s">
        <v>11350</v>
      </c>
      <c r="BU375" s="1358" t="s">
        <v>11350</v>
      </c>
      <c r="BV375" s="1358" t="s">
        <v>11350</v>
      </c>
      <c r="BW375" s="1358" t="s">
        <v>11350</v>
      </c>
      <c r="BX375" s="1358" t="s">
        <v>11350</v>
      </c>
      <c r="BY375" s="1358" t="s">
        <v>11350</v>
      </c>
      <c r="BZ375" s="1358" t="s">
        <v>11350</v>
      </c>
      <c r="CA375" s="1358" t="s">
        <v>11350</v>
      </c>
      <c r="CB375" s="1358" t="s">
        <v>11350</v>
      </c>
      <c r="CC375" s="1358" t="s">
        <v>11350</v>
      </c>
    </row>
    <row r="432" spans="1:1">
      <c r="A432" s="21">
        <v>373</v>
      </c>
    </row>
    <row r="433" spans="1:1">
      <c r="A433" s="21">
        <v>374</v>
      </c>
    </row>
    <row r="434" spans="1:1">
      <c r="A434" s="21">
        <v>375</v>
      </c>
    </row>
    <row r="435" spans="1:1">
      <c r="A435" s="21">
        <v>376</v>
      </c>
    </row>
    <row r="436" spans="1:1">
      <c r="A436" s="21">
        <v>377</v>
      </c>
    </row>
    <row r="437" spans="1:1">
      <c r="A437" s="21">
        <v>378</v>
      </c>
    </row>
    <row r="438" spans="1:1">
      <c r="A438" s="21">
        <v>379</v>
      </c>
    </row>
    <row r="439" spans="1:1">
      <c r="A439" s="21">
        <v>380</v>
      </c>
    </row>
    <row r="440" spans="1:1">
      <c r="A440" s="21">
        <v>381</v>
      </c>
    </row>
    <row r="441" spans="1:1">
      <c r="A441" s="21">
        <v>382</v>
      </c>
    </row>
    <row r="442" spans="1:1">
      <c r="A442" s="21">
        <v>383</v>
      </c>
    </row>
    <row r="446" spans="1:1">
      <c r="A446" s="21">
        <v>384</v>
      </c>
    </row>
    <row r="447" spans="1:1">
      <c r="A447" s="21">
        <v>385</v>
      </c>
    </row>
    <row r="448" spans="1:1">
      <c r="A448" s="21">
        <v>386</v>
      </c>
    </row>
    <row r="450" spans="1:1">
      <c r="A450" s="21">
        <v>387</v>
      </c>
    </row>
    <row r="451" spans="1:1">
      <c r="A451" s="21">
        <v>388</v>
      </c>
    </row>
    <row r="452" spans="1:1">
      <c r="A452" s="21">
        <v>389</v>
      </c>
    </row>
    <row r="453" spans="1:1">
      <c r="A453" s="21">
        <v>390</v>
      </c>
    </row>
    <row r="454" spans="1:1">
      <c r="A454" s="21">
        <v>391</v>
      </c>
    </row>
    <row r="455" spans="1:1">
      <c r="A455" s="21">
        <v>392</v>
      </c>
    </row>
    <row r="456" spans="1:1">
      <c r="A456" s="21">
        <v>393</v>
      </c>
    </row>
    <row r="457" spans="1:1">
      <c r="A457" s="21">
        <v>394</v>
      </c>
    </row>
    <row r="458" spans="1:1">
      <c r="A458" s="21">
        <v>395</v>
      </c>
    </row>
    <row r="459" spans="1:1">
      <c r="A459" s="21">
        <v>396</v>
      </c>
    </row>
    <row r="460" spans="1:1">
      <c r="A460" s="21">
        <v>397</v>
      </c>
    </row>
    <row r="461" spans="1:1">
      <c r="A461" s="21">
        <v>398</v>
      </c>
    </row>
    <row r="462" spans="1:1">
      <c r="A462" s="21">
        <v>399</v>
      </c>
    </row>
    <row r="463" spans="1:1">
      <c r="A463" s="21">
        <v>400</v>
      </c>
    </row>
    <row r="464" spans="1:1">
      <c r="A464" s="21">
        <v>401</v>
      </c>
    </row>
    <row r="465" spans="1:1">
      <c r="A465" s="21">
        <v>402</v>
      </c>
    </row>
    <row r="466" spans="1:1">
      <c r="A466" s="21">
        <v>403</v>
      </c>
    </row>
    <row r="467" spans="1:1">
      <c r="A467" s="21">
        <v>404</v>
      </c>
    </row>
    <row r="468" spans="1:1">
      <c r="A468" s="21">
        <v>405</v>
      </c>
    </row>
    <row r="469" spans="1:1">
      <c r="A469" s="21">
        <v>406</v>
      </c>
    </row>
    <row r="470" spans="1:1">
      <c r="A470" s="21">
        <v>407</v>
      </c>
    </row>
    <row r="471" spans="1:1">
      <c r="A471" s="21">
        <v>408</v>
      </c>
    </row>
    <row r="472" spans="1:1">
      <c r="A472" s="21">
        <v>409</v>
      </c>
    </row>
    <row r="473" spans="1:1">
      <c r="A473" s="21">
        <v>410</v>
      </c>
    </row>
    <row r="474" spans="1:1">
      <c r="A474" s="21">
        <v>411</v>
      </c>
    </row>
    <row r="475" spans="1:1">
      <c r="A475" s="21">
        <v>412</v>
      </c>
    </row>
    <row r="476" spans="1:1">
      <c r="A476" s="21">
        <v>413</v>
      </c>
    </row>
    <row r="477" spans="1:1">
      <c r="A477" s="21">
        <v>414</v>
      </c>
    </row>
    <row r="478" spans="1:1">
      <c r="A478" s="21">
        <v>415</v>
      </c>
    </row>
    <row r="479" spans="1:1">
      <c r="A479" s="21">
        <v>416</v>
      </c>
    </row>
    <row r="480" spans="1:1">
      <c r="A480" s="21">
        <v>417</v>
      </c>
    </row>
    <row r="481" spans="1:1">
      <c r="A481" s="21">
        <v>418</v>
      </c>
    </row>
    <row r="482" spans="1:1">
      <c r="A482" s="21">
        <v>419</v>
      </c>
    </row>
    <row r="483" spans="1:1">
      <c r="A483" s="21">
        <v>420</v>
      </c>
    </row>
    <row r="484" spans="1:1">
      <c r="A484" s="21">
        <v>421</v>
      </c>
    </row>
    <row r="485" spans="1:1">
      <c r="A485" s="21">
        <v>422</v>
      </c>
    </row>
    <row r="486" spans="1:1">
      <c r="A486" s="21">
        <v>423</v>
      </c>
    </row>
    <row r="487" spans="1:1">
      <c r="A487" s="21">
        <v>424</v>
      </c>
    </row>
    <row r="488" spans="1:1">
      <c r="A488" s="21">
        <v>425</v>
      </c>
    </row>
    <row r="489" spans="1:1">
      <c r="A489" s="21">
        <v>426</v>
      </c>
    </row>
    <row r="490" spans="1:1">
      <c r="A490" s="21">
        <v>427</v>
      </c>
    </row>
    <row r="491" spans="1:1">
      <c r="A491" s="21">
        <v>428</v>
      </c>
    </row>
    <row r="492" spans="1:1">
      <c r="A492" s="21">
        <v>429</v>
      </c>
    </row>
    <row r="493" spans="1:1">
      <c r="A493" s="21">
        <v>430</v>
      </c>
    </row>
    <row r="494" spans="1:1">
      <c r="A494" s="21">
        <v>431</v>
      </c>
    </row>
    <row r="495" spans="1:1">
      <c r="A495" s="21">
        <v>432</v>
      </c>
    </row>
    <row r="497" spans="1:1">
      <c r="A497" s="21">
        <v>433</v>
      </c>
    </row>
    <row r="498" spans="1:1">
      <c r="A498" s="21">
        <v>434</v>
      </c>
    </row>
    <row r="499" spans="1:1">
      <c r="A499" s="21">
        <v>435</v>
      </c>
    </row>
    <row r="500" spans="1:1">
      <c r="A500" s="21">
        <v>436</v>
      </c>
    </row>
    <row r="501" spans="1:1">
      <c r="A501" s="21">
        <v>437</v>
      </c>
    </row>
    <row r="502" spans="1:1">
      <c r="A502" s="21">
        <v>438</v>
      </c>
    </row>
    <row r="503" spans="1:1">
      <c r="A503" s="21">
        <v>439</v>
      </c>
    </row>
    <row r="504" spans="1:1">
      <c r="A504" s="21">
        <v>440</v>
      </c>
    </row>
    <row r="505" spans="1:1">
      <c r="A505" s="21">
        <v>441</v>
      </c>
    </row>
    <row r="506" spans="1:1">
      <c r="A506" s="21">
        <v>442</v>
      </c>
    </row>
    <row r="507" spans="1:1">
      <c r="A507" s="21">
        <v>443</v>
      </c>
    </row>
    <row r="508" spans="1:1">
      <c r="A508" s="21">
        <v>444</v>
      </c>
    </row>
    <row r="509" spans="1:1">
      <c r="A509" s="21">
        <v>445</v>
      </c>
    </row>
    <row r="510" spans="1:1">
      <c r="A510" s="21">
        <v>446</v>
      </c>
    </row>
    <row r="511" spans="1:1">
      <c r="A511" s="21">
        <v>447</v>
      </c>
    </row>
    <row r="512" spans="1:1">
      <c r="A512" s="21">
        <v>448</v>
      </c>
    </row>
    <row r="513" spans="1:1">
      <c r="A513" s="21">
        <v>449</v>
      </c>
    </row>
    <row r="514" spans="1:1">
      <c r="A514" s="21">
        <v>450</v>
      </c>
    </row>
    <row r="515" spans="1:1">
      <c r="A515" s="21">
        <v>451</v>
      </c>
    </row>
    <row r="516" spans="1:1">
      <c r="A516" s="21">
        <v>452</v>
      </c>
    </row>
    <row r="517" spans="1:1">
      <c r="A517" s="21">
        <v>453</v>
      </c>
    </row>
    <row r="518" spans="1:1">
      <c r="A518" s="21">
        <v>454</v>
      </c>
    </row>
    <row r="519" spans="1:1">
      <c r="A519" s="21">
        <v>455</v>
      </c>
    </row>
    <row r="520" spans="1:1">
      <c r="A520" s="21">
        <v>456</v>
      </c>
    </row>
    <row r="521" spans="1:1">
      <c r="A521" s="21">
        <v>457</v>
      </c>
    </row>
    <row r="522" spans="1:1">
      <c r="A522" s="21">
        <v>458</v>
      </c>
    </row>
    <row r="523" spans="1:1">
      <c r="A523" s="21">
        <v>459</v>
      </c>
    </row>
    <row r="524" spans="1:1">
      <c r="A524" s="21">
        <v>460</v>
      </c>
    </row>
    <row r="525" spans="1:1">
      <c r="A525" s="21">
        <v>461</v>
      </c>
    </row>
    <row r="526" spans="1:1">
      <c r="A526" s="21">
        <v>462</v>
      </c>
    </row>
    <row r="527" spans="1:1">
      <c r="A527" s="21">
        <v>463</v>
      </c>
    </row>
    <row r="528" spans="1:1">
      <c r="A528" s="21">
        <v>464</v>
      </c>
    </row>
    <row r="529" spans="1:1">
      <c r="A529" s="21">
        <v>465</v>
      </c>
    </row>
    <row r="530" spans="1:1">
      <c r="A530" s="21">
        <v>466</v>
      </c>
    </row>
    <row r="531" spans="1:1">
      <c r="A531" s="21">
        <v>467</v>
      </c>
    </row>
    <row r="532" spans="1:1">
      <c r="A532" s="21">
        <v>468</v>
      </c>
    </row>
    <row r="533" spans="1:1">
      <c r="A533" s="21">
        <v>469</v>
      </c>
    </row>
    <row r="534" spans="1:1">
      <c r="A534" s="21">
        <v>470</v>
      </c>
    </row>
    <row r="535" spans="1:1">
      <c r="A535" s="21">
        <v>471</v>
      </c>
    </row>
    <row r="536" spans="1:1">
      <c r="A536" s="21">
        <v>472</v>
      </c>
    </row>
    <row r="537" spans="1:1">
      <c r="A537" s="21">
        <v>473</v>
      </c>
    </row>
    <row r="538" spans="1:1">
      <c r="A538" s="21">
        <v>474</v>
      </c>
    </row>
    <row r="539" spans="1:1">
      <c r="A539" s="21">
        <v>475</v>
      </c>
    </row>
    <row r="541" spans="1:1">
      <c r="A541" s="21">
        <v>476</v>
      </c>
    </row>
    <row r="542" spans="1:1">
      <c r="A542" s="21">
        <v>477</v>
      </c>
    </row>
    <row r="543" spans="1:1">
      <c r="A543" s="21">
        <v>478</v>
      </c>
    </row>
    <row r="544" spans="1:1">
      <c r="A544" s="21">
        <v>479</v>
      </c>
    </row>
    <row r="545" spans="1:1">
      <c r="A545" s="21">
        <v>480</v>
      </c>
    </row>
    <row r="549" spans="1:1">
      <c r="A549" s="21">
        <v>481</v>
      </c>
    </row>
    <row r="550" spans="1:1">
      <c r="A550" s="21">
        <v>482</v>
      </c>
    </row>
    <row r="552" spans="1:1">
      <c r="A552" s="21">
        <v>483</v>
      </c>
    </row>
    <row r="553" spans="1:1">
      <c r="A553" s="21">
        <v>484</v>
      </c>
    </row>
    <row r="554" spans="1:1">
      <c r="A554" s="21">
        <v>485</v>
      </c>
    </row>
    <row r="555" spans="1:1">
      <c r="A555" s="21">
        <v>486</v>
      </c>
    </row>
    <row r="556" spans="1:1">
      <c r="A556" s="21">
        <v>487</v>
      </c>
    </row>
    <row r="557" spans="1:1">
      <c r="A557" s="21">
        <v>488</v>
      </c>
    </row>
    <row r="558" spans="1:1">
      <c r="A558" s="21">
        <v>489</v>
      </c>
    </row>
    <row r="559" spans="1:1">
      <c r="A559" s="21">
        <v>490</v>
      </c>
    </row>
    <row r="560" spans="1:1">
      <c r="A560" s="21">
        <v>491</v>
      </c>
    </row>
    <row r="561" spans="1:1">
      <c r="A561" s="21">
        <v>492</v>
      </c>
    </row>
    <row r="562" spans="1:1">
      <c r="A562" s="21">
        <v>493</v>
      </c>
    </row>
    <row r="563" spans="1:1">
      <c r="A563" s="21">
        <v>494</v>
      </c>
    </row>
    <row r="564" spans="1:1">
      <c r="A564" s="21">
        <v>495</v>
      </c>
    </row>
    <row r="565" spans="1:1">
      <c r="A565" s="21">
        <v>496</v>
      </c>
    </row>
    <row r="566" spans="1:1">
      <c r="A566" s="21">
        <v>497</v>
      </c>
    </row>
    <row r="567" spans="1:1">
      <c r="A567" s="21">
        <v>498</v>
      </c>
    </row>
    <row r="568" spans="1:1">
      <c r="A568" s="21">
        <v>499</v>
      </c>
    </row>
    <row r="569" spans="1:1">
      <c r="A569" s="21">
        <v>500</v>
      </c>
    </row>
    <row r="570" spans="1:1">
      <c r="A570" s="21">
        <v>501</v>
      </c>
    </row>
    <row r="571" spans="1:1">
      <c r="A571" s="21">
        <v>502</v>
      </c>
    </row>
    <row r="572" spans="1:1">
      <c r="A572" s="21">
        <v>503</v>
      </c>
    </row>
    <row r="573" spans="1:1">
      <c r="A573" s="21">
        <v>504</v>
      </c>
    </row>
    <row r="574" spans="1:1">
      <c r="A574" s="21">
        <v>505</v>
      </c>
    </row>
    <row r="575" spans="1:1">
      <c r="A575" s="21">
        <v>506</v>
      </c>
    </row>
    <row r="577" spans="1:1">
      <c r="A577" s="21">
        <v>507</v>
      </c>
    </row>
    <row r="578" spans="1:1">
      <c r="A578" s="21">
        <v>508</v>
      </c>
    </row>
    <row r="579" spans="1:1">
      <c r="A579" s="21">
        <v>509</v>
      </c>
    </row>
    <row r="580" spans="1:1">
      <c r="A580" s="21">
        <v>510</v>
      </c>
    </row>
    <row r="581" spans="1:1">
      <c r="A581" s="21">
        <v>511</v>
      </c>
    </row>
    <row r="582" spans="1:1">
      <c r="A582" s="21">
        <v>512</v>
      </c>
    </row>
    <row r="583" spans="1:1">
      <c r="A583" s="21">
        <v>513</v>
      </c>
    </row>
    <row r="584" spans="1:1">
      <c r="A584" s="21">
        <v>514</v>
      </c>
    </row>
    <row r="585" spans="1:1">
      <c r="A585" s="21">
        <v>515</v>
      </c>
    </row>
    <row r="586" spans="1:1">
      <c r="A586" s="21">
        <v>516</v>
      </c>
    </row>
    <row r="587" spans="1:1">
      <c r="A587" s="21">
        <v>517</v>
      </c>
    </row>
    <row r="588" spans="1:1">
      <c r="A588" s="21">
        <v>518</v>
      </c>
    </row>
    <row r="590" spans="1:1">
      <c r="A590" s="21">
        <v>519</v>
      </c>
    </row>
    <row r="591" spans="1:1">
      <c r="A591" s="21">
        <v>520</v>
      </c>
    </row>
    <row r="592" spans="1:1">
      <c r="A592" s="21">
        <v>521</v>
      </c>
    </row>
    <row r="593" spans="1:1">
      <c r="A593" s="21">
        <v>522</v>
      </c>
    </row>
    <row r="594" spans="1:1">
      <c r="A594" s="21">
        <v>523</v>
      </c>
    </row>
    <row r="598" spans="1:1">
      <c r="A598" s="21">
        <v>524</v>
      </c>
    </row>
    <row r="599" spans="1:1">
      <c r="A599" s="21">
        <v>525</v>
      </c>
    </row>
    <row r="600" spans="1:1">
      <c r="A600" s="21">
        <v>526</v>
      </c>
    </row>
    <row r="601" spans="1:1">
      <c r="A601" s="21">
        <v>527</v>
      </c>
    </row>
    <row r="602" spans="1:1">
      <c r="A602" s="21">
        <v>528</v>
      </c>
    </row>
    <row r="603" spans="1:1">
      <c r="A603" s="21">
        <v>529</v>
      </c>
    </row>
    <row r="604" spans="1:1">
      <c r="A604" s="21">
        <v>530</v>
      </c>
    </row>
    <row r="606" spans="1:1">
      <c r="A606" s="21">
        <v>531</v>
      </c>
    </row>
    <row r="607" spans="1:1">
      <c r="A607" s="21">
        <v>532</v>
      </c>
    </row>
    <row r="608" spans="1:1">
      <c r="A608" s="21">
        <v>533</v>
      </c>
    </row>
    <row r="609" spans="1:1">
      <c r="A609" s="21">
        <v>534</v>
      </c>
    </row>
    <row r="610" spans="1:1">
      <c r="A610" s="21">
        <v>535</v>
      </c>
    </row>
    <row r="611" spans="1:1">
      <c r="A611" s="21">
        <v>536</v>
      </c>
    </row>
    <row r="612" spans="1:1">
      <c r="A612" s="21">
        <v>537</v>
      </c>
    </row>
    <row r="613" spans="1:1">
      <c r="A613" s="21">
        <v>538</v>
      </c>
    </row>
    <row r="614" spans="1:1">
      <c r="A614" s="21">
        <v>539</v>
      </c>
    </row>
    <row r="615" spans="1:1">
      <c r="A615" s="21">
        <v>540</v>
      </c>
    </row>
    <row r="616" spans="1:1">
      <c r="A616" s="21">
        <v>541</v>
      </c>
    </row>
    <row r="617" spans="1:1">
      <c r="A617" s="21">
        <v>542</v>
      </c>
    </row>
    <row r="618" spans="1:1">
      <c r="A618" s="21">
        <v>543</v>
      </c>
    </row>
    <row r="619" spans="1:1">
      <c r="A619" s="21">
        <v>544</v>
      </c>
    </row>
    <row r="620" spans="1:1">
      <c r="A620" s="21">
        <v>545</v>
      </c>
    </row>
    <row r="621" spans="1:1">
      <c r="A621" s="21">
        <v>546</v>
      </c>
    </row>
    <row r="622" spans="1:1">
      <c r="A622" s="21">
        <v>547</v>
      </c>
    </row>
    <row r="623" spans="1:1">
      <c r="A623" s="21">
        <v>548</v>
      </c>
    </row>
    <row r="624" spans="1:1">
      <c r="A624" s="21">
        <v>549</v>
      </c>
    </row>
    <row r="625" spans="1:1">
      <c r="A625" s="21">
        <v>550</v>
      </c>
    </row>
    <row r="626" spans="1:1">
      <c r="A626" s="21">
        <v>551</v>
      </c>
    </row>
    <row r="627" spans="1:1">
      <c r="A627" s="21">
        <v>552</v>
      </c>
    </row>
    <row r="628" spans="1:1">
      <c r="A628" s="21">
        <v>553</v>
      </c>
    </row>
    <row r="629" spans="1:1">
      <c r="A629" s="21">
        <v>554</v>
      </c>
    </row>
    <row r="630" spans="1:1">
      <c r="A630" s="21">
        <v>555</v>
      </c>
    </row>
    <row r="631" spans="1:1">
      <c r="A631" s="21">
        <v>556</v>
      </c>
    </row>
    <row r="632" spans="1:1">
      <c r="A632" s="21">
        <v>557</v>
      </c>
    </row>
    <row r="633" spans="1:1">
      <c r="A633" s="21">
        <v>558</v>
      </c>
    </row>
    <row r="634" spans="1:1">
      <c r="A634" s="21">
        <v>559</v>
      </c>
    </row>
    <row r="635" spans="1:1">
      <c r="A635" s="21">
        <v>560</v>
      </c>
    </row>
    <row r="637" spans="1:1">
      <c r="A637" s="21">
        <v>561</v>
      </c>
    </row>
    <row r="638" spans="1:1">
      <c r="A638" s="21">
        <v>562</v>
      </c>
    </row>
    <row r="639" spans="1:1">
      <c r="A639" s="21">
        <v>563</v>
      </c>
    </row>
    <row r="640" spans="1:1">
      <c r="A640" s="21">
        <v>564</v>
      </c>
    </row>
    <row r="641" spans="1:1">
      <c r="A641" s="21">
        <v>565</v>
      </c>
    </row>
    <row r="642" spans="1:1">
      <c r="A642" s="21">
        <v>566</v>
      </c>
    </row>
    <row r="643" spans="1:1">
      <c r="A643" s="21">
        <v>567</v>
      </c>
    </row>
    <row r="644" spans="1:1">
      <c r="A644" s="21">
        <v>568</v>
      </c>
    </row>
    <row r="645" spans="1:1">
      <c r="A645" s="21">
        <v>569</v>
      </c>
    </row>
    <row r="646" spans="1:1">
      <c r="A646" s="21">
        <v>570</v>
      </c>
    </row>
    <row r="647" spans="1:1">
      <c r="A647" s="21">
        <v>571</v>
      </c>
    </row>
    <row r="648" spans="1:1">
      <c r="A648" s="21">
        <v>572</v>
      </c>
    </row>
    <row r="649" spans="1:1">
      <c r="A649" s="21">
        <v>573</v>
      </c>
    </row>
    <row r="650" spans="1:1">
      <c r="A650" s="21">
        <v>574</v>
      </c>
    </row>
    <row r="651" spans="1:1">
      <c r="A651" s="21">
        <v>575</v>
      </c>
    </row>
    <row r="652" spans="1:1">
      <c r="A652" s="21">
        <v>576</v>
      </c>
    </row>
    <row r="653" spans="1:1">
      <c r="A653" s="21">
        <v>577</v>
      </c>
    </row>
    <row r="654" spans="1:1">
      <c r="A654" s="21">
        <v>578</v>
      </c>
    </row>
    <row r="655" spans="1:1">
      <c r="A655" s="21">
        <v>579</v>
      </c>
    </row>
    <row r="656" spans="1:1">
      <c r="A656" s="21">
        <v>580</v>
      </c>
    </row>
    <row r="657" spans="1:1">
      <c r="A657" s="21">
        <v>581</v>
      </c>
    </row>
    <row r="659" spans="1:1">
      <c r="A659" s="21">
        <v>582</v>
      </c>
    </row>
    <row r="660" spans="1:1">
      <c r="A660" s="21">
        <v>583</v>
      </c>
    </row>
    <row r="661" spans="1:1">
      <c r="A661" s="21">
        <v>584</v>
      </c>
    </row>
    <row r="662" spans="1:1">
      <c r="A662" s="21">
        <v>585</v>
      </c>
    </row>
    <row r="663" spans="1:1">
      <c r="A663" s="21">
        <v>586</v>
      </c>
    </row>
    <row r="664" spans="1:1">
      <c r="A664" s="21">
        <v>587</v>
      </c>
    </row>
    <row r="668" spans="1:1">
      <c r="A668" s="21">
        <v>588</v>
      </c>
    </row>
    <row r="669" spans="1:1">
      <c r="A669" s="21">
        <v>589</v>
      </c>
    </row>
    <row r="670" spans="1:1">
      <c r="A670" s="21">
        <v>590</v>
      </c>
    </row>
    <row r="671" spans="1:1">
      <c r="A671" s="21">
        <v>591</v>
      </c>
    </row>
    <row r="672" spans="1:1">
      <c r="A672" s="21">
        <v>592</v>
      </c>
    </row>
    <row r="674" spans="1:1">
      <c r="A674" s="21">
        <v>593</v>
      </c>
    </row>
    <row r="675" spans="1:1">
      <c r="A675" s="21">
        <v>594</v>
      </c>
    </row>
    <row r="676" spans="1:1">
      <c r="A676" s="21">
        <v>595</v>
      </c>
    </row>
    <row r="677" spans="1:1">
      <c r="A677" s="21">
        <v>596</v>
      </c>
    </row>
    <row r="678" spans="1:1">
      <c r="A678" s="21">
        <v>597</v>
      </c>
    </row>
    <row r="679" spans="1:1">
      <c r="A679" s="21">
        <v>598</v>
      </c>
    </row>
    <row r="680" spans="1:1">
      <c r="A680" s="21">
        <v>599</v>
      </c>
    </row>
    <row r="681" spans="1:1">
      <c r="A681" s="21">
        <v>600</v>
      </c>
    </row>
    <row r="682" spans="1:1">
      <c r="A682" s="21">
        <v>601</v>
      </c>
    </row>
    <row r="683" spans="1:1">
      <c r="A683" s="21">
        <v>602</v>
      </c>
    </row>
    <row r="684" spans="1:1">
      <c r="A684" s="21">
        <v>603</v>
      </c>
    </row>
    <row r="685" spans="1:1">
      <c r="A685" s="21">
        <v>604</v>
      </c>
    </row>
    <row r="686" spans="1:1">
      <c r="A686" s="21">
        <v>605</v>
      </c>
    </row>
    <row r="687" spans="1:1">
      <c r="A687" s="21">
        <v>606</v>
      </c>
    </row>
    <row r="688" spans="1:1">
      <c r="A688" s="21">
        <v>607</v>
      </c>
    </row>
    <row r="689" spans="1:1">
      <c r="A689" s="21">
        <v>608</v>
      </c>
    </row>
    <row r="690" spans="1:1">
      <c r="A690" s="21">
        <v>609</v>
      </c>
    </row>
    <row r="691" spans="1:1">
      <c r="A691" s="21">
        <v>610</v>
      </c>
    </row>
    <row r="692" spans="1:1">
      <c r="A692" s="21">
        <v>611</v>
      </c>
    </row>
    <row r="693" spans="1:1">
      <c r="A693" s="21">
        <v>612</v>
      </c>
    </row>
    <row r="694" spans="1:1">
      <c r="A694" s="21">
        <v>613</v>
      </c>
    </row>
    <row r="695" spans="1:1">
      <c r="A695" s="21">
        <v>614</v>
      </c>
    </row>
    <row r="696" spans="1:1">
      <c r="A696" s="21">
        <v>615</v>
      </c>
    </row>
    <row r="697" spans="1:1">
      <c r="A697" s="21">
        <v>616</v>
      </c>
    </row>
    <row r="698" spans="1:1">
      <c r="A698" s="21">
        <v>617</v>
      </c>
    </row>
    <row r="700" spans="1:1">
      <c r="A700" s="21">
        <v>618</v>
      </c>
    </row>
    <row r="701" spans="1:1">
      <c r="A701" s="21">
        <v>619</v>
      </c>
    </row>
    <row r="702" spans="1:1">
      <c r="A702" s="21">
        <v>620</v>
      </c>
    </row>
    <row r="703" spans="1:1">
      <c r="A703" s="21">
        <v>621</v>
      </c>
    </row>
    <row r="704" spans="1:1">
      <c r="A704" s="21">
        <v>622</v>
      </c>
    </row>
    <row r="705" spans="1:1">
      <c r="A705" s="21">
        <v>623</v>
      </c>
    </row>
    <row r="706" spans="1:1">
      <c r="A706" s="21">
        <v>624</v>
      </c>
    </row>
    <row r="707" spans="1:1">
      <c r="A707" s="21">
        <v>625</v>
      </c>
    </row>
    <row r="708" spans="1:1">
      <c r="A708" s="21">
        <v>626</v>
      </c>
    </row>
    <row r="710" spans="1:1">
      <c r="A710" s="21">
        <v>627</v>
      </c>
    </row>
    <row r="711" spans="1:1">
      <c r="A711" s="21">
        <v>628</v>
      </c>
    </row>
    <row r="712" spans="1:1">
      <c r="A712" s="21">
        <v>629</v>
      </c>
    </row>
    <row r="713" spans="1:1">
      <c r="A713" s="21">
        <v>630</v>
      </c>
    </row>
    <row r="717" spans="1:1">
      <c r="A717" s="21">
        <v>631</v>
      </c>
    </row>
    <row r="718" spans="1:1">
      <c r="A718" s="21">
        <v>632</v>
      </c>
    </row>
    <row r="719" spans="1:1">
      <c r="A719" s="21">
        <v>633</v>
      </c>
    </row>
    <row r="721" spans="1:1">
      <c r="A721" s="21">
        <v>634</v>
      </c>
    </row>
    <row r="722" spans="1:1">
      <c r="A722" s="21">
        <v>635</v>
      </c>
    </row>
    <row r="723" spans="1:1">
      <c r="A723" s="21">
        <v>636</v>
      </c>
    </row>
    <row r="724" spans="1:1">
      <c r="A724" s="21">
        <v>637</v>
      </c>
    </row>
    <row r="725" spans="1:1">
      <c r="A725" s="21">
        <v>638</v>
      </c>
    </row>
    <row r="726" spans="1:1">
      <c r="A726" s="21">
        <v>639</v>
      </c>
    </row>
    <row r="727" spans="1:1">
      <c r="A727" s="21">
        <v>640</v>
      </c>
    </row>
    <row r="728" spans="1:1">
      <c r="A728" s="21">
        <v>641</v>
      </c>
    </row>
    <row r="729" spans="1:1">
      <c r="A729" s="21">
        <v>642</v>
      </c>
    </row>
    <row r="730" spans="1:1">
      <c r="A730" s="21">
        <v>643</v>
      </c>
    </row>
    <row r="731" spans="1:1">
      <c r="A731" s="21">
        <v>644</v>
      </c>
    </row>
    <row r="732" spans="1:1">
      <c r="A732" s="21">
        <v>645</v>
      </c>
    </row>
    <row r="733" spans="1:1">
      <c r="A733" s="21">
        <v>646</v>
      </c>
    </row>
    <row r="735" spans="1:1">
      <c r="A735" s="21">
        <v>647</v>
      </c>
    </row>
    <row r="736" spans="1:1">
      <c r="A736" s="21">
        <v>648</v>
      </c>
    </row>
    <row r="737" spans="1:1">
      <c r="A737" s="21">
        <v>649</v>
      </c>
    </row>
    <row r="738" spans="1:1">
      <c r="A738" s="21">
        <v>650</v>
      </c>
    </row>
    <row r="739" spans="1:1">
      <c r="A739" s="21">
        <v>651</v>
      </c>
    </row>
    <row r="740" spans="1:1">
      <c r="A740" s="21">
        <v>652</v>
      </c>
    </row>
    <row r="741" spans="1:1">
      <c r="A741" s="21">
        <v>653</v>
      </c>
    </row>
    <row r="742" spans="1:1">
      <c r="A742" s="21">
        <v>654</v>
      </c>
    </row>
    <row r="743" spans="1:1">
      <c r="A743" s="21">
        <v>655</v>
      </c>
    </row>
    <row r="744" spans="1:1">
      <c r="A744" s="21">
        <v>656</v>
      </c>
    </row>
    <row r="745" spans="1:1">
      <c r="A745" s="21">
        <v>657</v>
      </c>
    </row>
    <row r="746" spans="1:1">
      <c r="A746" s="21">
        <v>658</v>
      </c>
    </row>
    <row r="747" spans="1:1">
      <c r="A747" s="21">
        <v>659</v>
      </c>
    </row>
    <row r="748" spans="1:1">
      <c r="A748" s="21">
        <v>660</v>
      </c>
    </row>
    <row r="749" spans="1:1">
      <c r="A749" s="21">
        <v>661</v>
      </c>
    </row>
    <row r="750" spans="1:1">
      <c r="A750" s="21">
        <v>662</v>
      </c>
    </row>
    <row r="751" spans="1:1">
      <c r="A751" s="21">
        <v>663</v>
      </c>
    </row>
    <row r="752" spans="1:1">
      <c r="A752" s="21">
        <v>664</v>
      </c>
    </row>
    <row r="753" spans="1:1">
      <c r="A753" s="21">
        <v>665</v>
      </c>
    </row>
    <row r="754" spans="1:1">
      <c r="A754" s="21">
        <v>666</v>
      </c>
    </row>
    <row r="755" spans="1:1">
      <c r="A755" s="21">
        <v>667</v>
      </c>
    </row>
    <row r="756" spans="1:1">
      <c r="A756" s="21">
        <v>668</v>
      </c>
    </row>
    <row r="757" spans="1:1">
      <c r="A757" s="21">
        <v>669</v>
      </c>
    </row>
    <row r="758" spans="1:1">
      <c r="A758" s="21">
        <v>670</v>
      </c>
    </row>
    <row r="759" spans="1:1">
      <c r="A759" s="21">
        <v>671</v>
      </c>
    </row>
    <row r="760" spans="1:1">
      <c r="A760" s="21">
        <v>672</v>
      </c>
    </row>
    <row r="762" spans="1:1">
      <c r="A762" s="21">
        <v>673</v>
      </c>
    </row>
    <row r="763" spans="1:1">
      <c r="A763" s="21">
        <v>674</v>
      </c>
    </row>
    <row r="764" spans="1:1">
      <c r="A764" s="21">
        <v>675</v>
      </c>
    </row>
    <row r="765" spans="1:1">
      <c r="A765" s="21">
        <v>676</v>
      </c>
    </row>
    <row r="766" spans="1:1">
      <c r="A766" s="21">
        <v>677</v>
      </c>
    </row>
    <row r="767" spans="1:1">
      <c r="A767" s="21">
        <v>678</v>
      </c>
    </row>
    <row r="768" spans="1:1">
      <c r="A768" s="21">
        <v>679</v>
      </c>
    </row>
    <row r="769" spans="1:1">
      <c r="A769" s="21">
        <v>680</v>
      </c>
    </row>
    <row r="770" spans="1:1">
      <c r="A770" s="21">
        <v>681</v>
      </c>
    </row>
    <row r="771" spans="1:1">
      <c r="A771" s="21">
        <v>682</v>
      </c>
    </row>
    <row r="772" spans="1:1">
      <c r="A772" s="21">
        <v>683</v>
      </c>
    </row>
    <row r="773" spans="1:1">
      <c r="A773" s="21">
        <v>684</v>
      </c>
    </row>
    <row r="774" spans="1:1">
      <c r="A774" s="21">
        <v>685</v>
      </c>
    </row>
    <row r="775" spans="1:1">
      <c r="A775" s="21">
        <v>686</v>
      </c>
    </row>
    <row r="776" spans="1:1">
      <c r="A776" s="21">
        <v>687</v>
      </c>
    </row>
    <row r="777" spans="1:1">
      <c r="A777" s="21">
        <v>688</v>
      </c>
    </row>
    <row r="778" spans="1:1">
      <c r="A778" s="21">
        <v>689</v>
      </c>
    </row>
    <row r="779" spans="1:1">
      <c r="A779" s="21">
        <v>690</v>
      </c>
    </row>
    <row r="780" spans="1:1">
      <c r="A780" s="21">
        <v>691</v>
      </c>
    </row>
    <row r="781" spans="1:1">
      <c r="A781" s="21">
        <v>692</v>
      </c>
    </row>
    <row r="783" spans="1:1">
      <c r="A783" s="21">
        <v>693</v>
      </c>
    </row>
    <row r="784" spans="1:1">
      <c r="A784" s="21">
        <v>694</v>
      </c>
    </row>
    <row r="785" spans="1:1">
      <c r="A785" s="21">
        <v>695</v>
      </c>
    </row>
    <row r="789" spans="1:1">
      <c r="A789" s="21">
        <v>696</v>
      </c>
    </row>
    <row r="790" spans="1:1">
      <c r="A790" s="21">
        <v>697</v>
      </c>
    </row>
    <row r="791" spans="1:1">
      <c r="A791" s="21">
        <v>698</v>
      </c>
    </row>
    <row r="793" spans="1:1">
      <c r="A793" s="21">
        <v>699</v>
      </c>
    </row>
    <row r="794" spans="1:1">
      <c r="A794" s="21">
        <v>700</v>
      </c>
    </row>
    <row r="795" spans="1:1">
      <c r="A795" s="21">
        <v>701</v>
      </c>
    </row>
    <row r="796" spans="1:1">
      <c r="A796" s="21">
        <v>702</v>
      </c>
    </row>
    <row r="797" spans="1:1">
      <c r="A797" s="21">
        <v>703</v>
      </c>
    </row>
    <row r="798" spans="1:1">
      <c r="A798" s="21">
        <v>704</v>
      </c>
    </row>
    <row r="799" spans="1:1">
      <c r="A799" s="21">
        <v>705</v>
      </c>
    </row>
    <row r="800" spans="1:1">
      <c r="A800" s="21">
        <v>706</v>
      </c>
    </row>
    <row r="801" spans="1:1">
      <c r="A801" s="21">
        <v>707</v>
      </c>
    </row>
    <row r="802" spans="1:1">
      <c r="A802" s="21">
        <v>708</v>
      </c>
    </row>
    <row r="803" spans="1:1">
      <c r="A803" s="21">
        <v>709</v>
      </c>
    </row>
    <row r="804" spans="1:1">
      <c r="A804" s="21">
        <v>710</v>
      </c>
    </row>
    <row r="805" spans="1:1">
      <c r="A805" s="21">
        <v>711</v>
      </c>
    </row>
    <row r="806" spans="1:1">
      <c r="A806" s="21">
        <v>712</v>
      </c>
    </row>
    <row r="807" spans="1:1">
      <c r="A807" s="21">
        <v>713</v>
      </c>
    </row>
    <row r="808" spans="1:1">
      <c r="A808" s="21">
        <v>714</v>
      </c>
    </row>
    <row r="809" spans="1:1">
      <c r="A809" s="21">
        <v>715</v>
      </c>
    </row>
    <row r="810" spans="1:1">
      <c r="A810" s="21">
        <v>716</v>
      </c>
    </row>
    <row r="811" spans="1:1">
      <c r="A811" s="21">
        <v>717</v>
      </c>
    </row>
    <row r="812" spans="1:1">
      <c r="A812" s="21">
        <v>718</v>
      </c>
    </row>
    <row r="813" spans="1:1">
      <c r="A813" s="21">
        <v>719</v>
      </c>
    </row>
    <row r="814" spans="1:1">
      <c r="A814" s="21">
        <v>720</v>
      </c>
    </row>
    <row r="815" spans="1:1">
      <c r="A815" s="21">
        <v>721</v>
      </c>
    </row>
    <row r="816" spans="1:1">
      <c r="A816" s="21">
        <v>722</v>
      </c>
    </row>
    <row r="817" spans="1:1">
      <c r="A817" s="21">
        <v>723</v>
      </c>
    </row>
    <row r="818" spans="1:1">
      <c r="A818" s="21">
        <v>724</v>
      </c>
    </row>
    <row r="819" spans="1:1">
      <c r="A819" s="21">
        <v>725</v>
      </c>
    </row>
    <row r="820" spans="1:1">
      <c r="A820" s="21">
        <v>726</v>
      </c>
    </row>
    <row r="821" spans="1:1">
      <c r="A821" s="21">
        <v>727</v>
      </c>
    </row>
    <row r="822" spans="1:1">
      <c r="A822" s="21">
        <v>728</v>
      </c>
    </row>
    <row r="823" spans="1:1">
      <c r="A823" s="21">
        <v>729</v>
      </c>
    </row>
    <row r="824" spans="1:1">
      <c r="A824" s="21">
        <v>730</v>
      </c>
    </row>
    <row r="825" spans="1:1">
      <c r="A825" s="21">
        <v>731</v>
      </c>
    </row>
    <row r="826" spans="1:1">
      <c r="A826" s="21">
        <v>732</v>
      </c>
    </row>
    <row r="827" spans="1:1">
      <c r="A827" s="21">
        <v>733</v>
      </c>
    </row>
    <row r="828" spans="1:1">
      <c r="A828" s="21">
        <v>734</v>
      </c>
    </row>
    <row r="829" spans="1:1">
      <c r="A829" s="21">
        <v>735</v>
      </c>
    </row>
    <row r="830" spans="1:1">
      <c r="A830" s="21">
        <v>736</v>
      </c>
    </row>
    <row r="831" spans="1:1">
      <c r="A831" s="21">
        <v>737</v>
      </c>
    </row>
    <row r="833" spans="1:1">
      <c r="A833" s="21">
        <v>738</v>
      </c>
    </row>
    <row r="834" spans="1:1">
      <c r="A834" s="21">
        <v>739</v>
      </c>
    </row>
    <row r="835" spans="1:1">
      <c r="A835" s="21">
        <v>740</v>
      </c>
    </row>
    <row r="836" spans="1:1">
      <c r="A836" s="21">
        <v>741</v>
      </c>
    </row>
    <row r="837" spans="1:1">
      <c r="A837" s="21">
        <v>742</v>
      </c>
    </row>
    <row r="838" spans="1:1">
      <c r="A838" s="21">
        <v>743</v>
      </c>
    </row>
    <row r="839" spans="1:1">
      <c r="A839" s="21">
        <v>744</v>
      </c>
    </row>
    <row r="840" spans="1:1">
      <c r="A840" s="21">
        <v>745</v>
      </c>
    </row>
    <row r="841" spans="1:1">
      <c r="A841" s="21">
        <v>746</v>
      </c>
    </row>
    <row r="842" spans="1:1">
      <c r="A842" s="21">
        <v>747</v>
      </c>
    </row>
    <row r="843" spans="1:1">
      <c r="A843" s="21">
        <v>748</v>
      </c>
    </row>
    <row r="844" spans="1:1">
      <c r="A844" s="21">
        <v>749</v>
      </c>
    </row>
    <row r="845" spans="1:1">
      <c r="A845" s="21">
        <v>750</v>
      </c>
    </row>
    <row r="846" spans="1:1">
      <c r="A846" s="21">
        <v>751</v>
      </c>
    </row>
    <row r="847" spans="1:1">
      <c r="A847" s="21">
        <v>752</v>
      </c>
    </row>
    <row r="848" spans="1:1">
      <c r="A848" s="21">
        <v>753</v>
      </c>
    </row>
    <row r="849" spans="1:1">
      <c r="A849" s="21">
        <v>754</v>
      </c>
    </row>
    <row r="850" spans="1:1">
      <c r="A850" s="21">
        <v>755</v>
      </c>
    </row>
    <row r="851" spans="1:1">
      <c r="A851" s="21">
        <v>756</v>
      </c>
    </row>
    <row r="852" spans="1:1">
      <c r="A852" s="21">
        <v>757</v>
      </c>
    </row>
    <row r="853" spans="1:1">
      <c r="A853" s="21">
        <v>758</v>
      </c>
    </row>
    <row r="854" spans="1:1">
      <c r="A854" s="21">
        <v>759</v>
      </c>
    </row>
    <row r="855" spans="1:1">
      <c r="A855" s="21">
        <v>760</v>
      </c>
    </row>
    <row r="857" spans="1:1">
      <c r="A857" s="21">
        <v>761</v>
      </c>
    </row>
    <row r="858" spans="1:1">
      <c r="A858" s="21">
        <v>762</v>
      </c>
    </row>
    <row r="859" spans="1:1">
      <c r="A859" s="21">
        <v>763</v>
      </c>
    </row>
    <row r="860" spans="1:1">
      <c r="A860" s="21">
        <v>764</v>
      </c>
    </row>
    <row r="861" spans="1:1">
      <c r="A861" s="21">
        <v>765</v>
      </c>
    </row>
    <row r="862" spans="1:1">
      <c r="A862" s="21">
        <v>766</v>
      </c>
    </row>
    <row r="863" spans="1:1">
      <c r="A863" s="21">
        <v>767</v>
      </c>
    </row>
    <row r="864" spans="1:1">
      <c r="A864" s="21">
        <v>768</v>
      </c>
    </row>
    <row r="865" spans="1:1">
      <c r="A865" s="21">
        <v>769</v>
      </c>
    </row>
    <row r="866" spans="1:1">
      <c r="A866" s="21">
        <v>770</v>
      </c>
    </row>
    <row r="870" spans="1:1">
      <c r="A870" s="21">
        <v>771</v>
      </c>
    </row>
    <row r="871" spans="1:1">
      <c r="A871" s="21">
        <v>772</v>
      </c>
    </row>
    <row r="872" spans="1:1">
      <c r="A872" s="21">
        <v>773</v>
      </c>
    </row>
    <row r="874" spans="1:1">
      <c r="A874" s="21">
        <v>774</v>
      </c>
    </row>
    <row r="875" spans="1:1">
      <c r="A875" s="21">
        <v>775</v>
      </c>
    </row>
    <row r="876" spans="1:1">
      <c r="A876" s="21">
        <v>776</v>
      </c>
    </row>
    <row r="877" spans="1:1">
      <c r="A877" s="21">
        <v>777</v>
      </c>
    </row>
    <row r="878" spans="1:1">
      <c r="A878" s="21">
        <v>778</v>
      </c>
    </row>
    <row r="879" spans="1:1">
      <c r="A879" s="21">
        <v>779</v>
      </c>
    </row>
    <row r="880" spans="1:1">
      <c r="A880" s="21">
        <v>780</v>
      </c>
    </row>
    <row r="881" spans="1:1">
      <c r="A881" s="21">
        <v>781</v>
      </c>
    </row>
    <row r="882" spans="1:1">
      <c r="A882" s="21">
        <v>782</v>
      </c>
    </row>
    <row r="883" spans="1:1">
      <c r="A883" s="21">
        <v>783</v>
      </c>
    </row>
    <row r="884" spans="1:1">
      <c r="A884" s="21">
        <v>784</v>
      </c>
    </row>
    <row r="885" spans="1:1">
      <c r="A885" s="21">
        <v>785</v>
      </c>
    </row>
    <row r="886" spans="1:1">
      <c r="A886" s="21">
        <v>786</v>
      </c>
    </row>
    <row r="887" spans="1:1">
      <c r="A887" s="21">
        <v>787</v>
      </c>
    </row>
    <row r="888" spans="1:1">
      <c r="A888" s="21">
        <v>788</v>
      </c>
    </row>
    <row r="889" spans="1:1">
      <c r="A889" s="21">
        <v>789</v>
      </c>
    </row>
    <row r="890" spans="1:1">
      <c r="A890" s="21">
        <v>790</v>
      </c>
    </row>
    <row r="891" spans="1:1">
      <c r="A891" s="21">
        <v>791</v>
      </c>
    </row>
    <row r="892" spans="1:1">
      <c r="A892" s="21">
        <v>792</v>
      </c>
    </row>
    <row r="893" spans="1:1">
      <c r="A893" s="21">
        <v>793</v>
      </c>
    </row>
    <row r="894" spans="1:1">
      <c r="A894" s="21">
        <v>794</v>
      </c>
    </row>
    <row r="895" spans="1:1">
      <c r="A895" s="21">
        <v>795</v>
      </c>
    </row>
    <row r="896" spans="1:1">
      <c r="A896" s="21">
        <v>796</v>
      </c>
    </row>
    <row r="897" spans="1:1">
      <c r="A897" s="21">
        <v>797</v>
      </c>
    </row>
    <row r="898" spans="1:1">
      <c r="A898" s="21">
        <v>798</v>
      </c>
    </row>
    <row r="899" spans="1:1">
      <c r="A899" s="21">
        <v>799</v>
      </c>
    </row>
    <row r="900" spans="1:1">
      <c r="A900" s="21">
        <v>800</v>
      </c>
    </row>
    <row r="901" spans="1:1">
      <c r="A901" s="21">
        <v>801</v>
      </c>
    </row>
    <row r="902" spans="1:1">
      <c r="A902" s="21">
        <v>802</v>
      </c>
    </row>
    <row r="903" spans="1:1">
      <c r="A903" s="21">
        <v>803</v>
      </c>
    </row>
    <row r="904" spans="1:1">
      <c r="A904" s="21">
        <v>804</v>
      </c>
    </row>
    <row r="905" spans="1:1">
      <c r="A905" s="21">
        <v>805</v>
      </c>
    </row>
    <row r="906" spans="1:1">
      <c r="A906" s="21">
        <v>806</v>
      </c>
    </row>
    <row r="907" spans="1:1">
      <c r="A907" s="21">
        <v>807</v>
      </c>
    </row>
    <row r="908" spans="1:1">
      <c r="A908" s="21">
        <v>808</v>
      </c>
    </row>
    <row r="909" spans="1:1">
      <c r="A909" s="21">
        <v>809</v>
      </c>
    </row>
    <row r="910" spans="1:1">
      <c r="A910" s="21">
        <v>810</v>
      </c>
    </row>
    <row r="911" spans="1:1">
      <c r="A911" s="21">
        <v>811</v>
      </c>
    </row>
    <row r="912" spans="1:1">
      <c r="A912" s="21">
        <v>812</v>
      </c>
    </row>
    <row r="913" spans="1:1">
      <c r="A913" s="21">
        <v>813</v>
      </c>
    </row>
    <row r="914" spans="1:1">
      <c r="A914" s="21">
        <v>814</v>
      </c>
    </row>
    <row r="915" spans="1:1">
      <c r="A915" s="21">
        <v>815</v>
      </c>
    </row>
    <row r="916" spans="1:1">
      <c r="A916" s="21">
        <v>816</v>
      </c>
    </row>
    <row r="917" spans="1:1">
      <c r="A917" s="21">
        <v>817</v>
      </c>
    </row>
    <row r="918" spans="1:1">
      <c r="A918" s="21">
        <v>818</v>
      </c>
    </row>
    <row r="919" spans="1:1">
      <c r="A919" s="21">
        <v>819</v>
      </c>
    </row>
    <row r="921" spans="1:1">
      <c r="A921" s="21">
        <v>820</v>
      </c>
    </row>
    <row r="922" spans="1:1">
      <c r="A922" s="21">
        <v>821</v>
      </c>
    </row>
    <row r="923" spans="1:1">
      <c r="A923" s="21">
        <v>822</v>
      </c>
    </row>
    <row r="924" spans="1:1">
      <c r="A924" s="21">
        <v>823</v>
      </c>
    </row>
    <row r="925" spans="1:1">
      <c r="A925" s="21">
        <v>824</v>
      </c>
    </row>
    <row r="926" spans="1:1">
      <c r="A926" s="21">
        <v>825</v>
      </c>
    </row>
    <row r="927" spans="1:1">
      <c r="A927" s="21">
        <v>826</v>
      </c>
    </row>
    <row r="928" spans="1:1">
      <c r="A928" s="21">
        <v>827</v>
      </c>
    </row>
    <row r="929" spans="1:1">
      <c r="A929" s="21">
        <v>828</v>
      </c>
    </row>
    <row r="930" spans="1:1">
      <c r="A930" s="21">
        <v>829</v>
      </c>
    </row>
    <row r="931" spans="1:1">
      <c r="A931" s="21">
        <v>830</v>
      </c>
    </row>
    <row r="932" spans="1:1">
      <c r="A932" s="21">
        <v>831</v>
      </c>
    </row>
    <row r="933" spans="1:1">
      <c r="A933" s="21">
        <v>832</v>
      </c>
    </row>
    <row r="934" spans="1:1">
      <c r="A934" s="21">
        <v>833</v>
      </c>
    </row>
    <row r="935" spans="1:1">
      <c r="A935" s="21">
        <v>834</v>
      </c>
    </row>
    <row r="936" spans="1:1">
      <c r="A936" s="21">
        <v>835</v>
      </c>
    </row>
    <row r="937" spans="1:1">
      <c r="A937" s="21">
        <v>836</v>
      </c>
    </row>
    <row r="938" spans="1:1">
      <c r="A938" s="21">
        <v>837</v>
      </c>
    </row>
    <row r="939" spans="1:1">
      <c r="A939" s="21">
        <v>838</v>
      </c>
    </row>
    <row r="940" spans="1:1">
      <c r="A940" s="21">
        <v>839</v>
      </c>
    </row>
    <row r="941" spans="1:1">
      <c r="A941" s="21">
        <v>840</v>
      </c>
    </row>
    <row r="942" spans="1:1">
      <c r="A942" s="21">
        <v>841</v>
      </c>
    </row>
    <row r="944" spans="1:1">
      <c r="A944" s="21">
        <v>842</v>
      </c>
    </row>
    <row r="945" spans="1:1">
      <c r="A945" s="21">
        <v>843</v>
      </c>
    </row>
    <row r="946" spans="1:1">
      <c r="A946" s="21">
        <v>844</v>
      </c>
    </row>
    <row r="947" spans="1:1">
      <c r="A947" s="21">
        <v>845</v>
      </c>
    </row>
    <row r="948" spans="1:1">
      <c r="A948" s="21">
        <v>846</v>
      </c>
    </row>
    <row r="949" spans="1:1">
      <c r="A949" s="21">
        <v>847</v>
      </c>
    </row>
    <row r="953" spans="1:1">
      <c r="A953" s="21">
        <v>848</v>
      </c>
    </row>
    <row r="955" spans="1:1">
      <c r="A955" s="21">
        <v>849</v>
      </c>
    </row>
    <row r="956" spans="1:1">
      <c r="A956" s="21">
        <v>850</v>
      </c>
    </row>
    <row r="957" spans="1:1">
      <c r="A957" s="21">
        <v>851</v>
      </c>
    </row>
    <row r="958" spans="1:1">
      <c r="A958" s="21">
        <v>852</v>
      </c>
    </row>
    <row r="959" spans="1:1">
      <c r="A959" s="21">
        <v>853</v>
      </c>
    </row>
    <row r="960" spans="1:1">
      <c r="A960" s="21">
        <v>854</v>
      </c>
    </row>
    <row r="961" spans="1:1">
      <c r="A961" s="21">
        <v>855</v>
      </c>
    </row>
    <row r="962" spans="1:1">
      <c r="A962" s="21">
        <v>856</v>
      </c>
    </row>
    <row r="963" spans="1:1">
      <c r="A963" s="21">
        <v>857</v>
      </c>
    </row>
    <row r="964" spans="1:1">
      <c r="A964" s="21">
        <v>858</v>
      </c>
    </row>
    <row r="965" spans="1:1">
      <c r="A965" s="21">
        <v>859</v>
      </c>
    </row>
    <row r="966" spans="1:1">
      <c r="A966" s="21">
        <v>860</v>
      </c>
    </row>
    <row r="967" spans="1:1">
      <c r="A967" s="21">
        <v>861</v>
      </c>
    </row>
    <row r="968" spans="1:1">
      <c r="A968" s="21">
        <v>862</v>
      </c>
    </row>
    <row r="969" spans="1:1">
      <c r="A969" s="21">
        <v>863</v>
      </c>
    </row>
    <row r="970" spans="1:1">
      <c r="A970" s="21">
        <v>864</v>
      </c>
    </row>
    <row r="972" spans="1:1">
      <c r="A972" s="21">
        <v>865</v>
      </c>
    </row>
    <row r="973" spans="1:1">
      <c r="A973" s="21">
        <v>866</v>
      </c>
    </row>
    <row r="974" spans="1:1">
      <c r="A974" s="21">
        <v>867</v>
      </c>
    </row>
    <row r="975" spans="1:1">
      <c r="A975" s="21">
        <v>868</v>
      </c>
    </row>
    <row r="976" spans="1:1">
      <c r="A976" s="21">
        <v>869</v>
      </c>
    </row>
    <row r="977" spans="1:1">
      <c r="A977" s="21">
        <v>870</v>
      </c>
    </row>
    <row r="978" spans="1:1">
      <c r="A978" s="21">
        <v>871</v>
      </c>
    </row>
    <row r="979" spans="1:1">
      <c r="A979" s="21">
        <v>872</v>
      </c>
    </row>
    <row r="980" spans="1:1">
      <c r="A980" s="21">
        <v>873</v>
      </c>
    </row>
    <row r="981" spans="1:1">
      <c r="A981" s="21">
        <v>874</v>
      </c>
    </row>
    <row r="982" spans="1:1">
      <c r="A982" s="21">
        <v>875</v>
      </c>
    </row>
    <row r="983" spans="1:1">
      <c r="A983" s="21">
        <v>876</v>
      </c>
    </row>
    <row r="984" spans="1:1">
      <c r="A984" s="21">
        <v>877</v>
      </c>
    </row>
    <row r="985" spans="1:1">
      <c r="A985" s="21">
        <v>878</v>
      </c>
    </row>
    <row r="986" spans="1:1">
      <c r="A986" s="21">
        <v>879</v>
      </c>
    </row>
    <row r="987" spans="1:1">
      <c r="A987" s="21">
        <v>880</v>
      </c>
    </row>
    <row r="988" spans="1:1">
      <c r="A988" s="21">
        <v>881</v>
      </c>
    </row>
    <row r="989" spans="1:1">
      <c r="A989" s="21">
        <v>882</v>
      </c>
    </row>
    <row r="990" spans="1:1">
      <c r="A990" s="21">
        <v>883</v>
      </c>
    </row>
    <row r="991" spans="1:1">
      <c r="A991" s="21">
        <v>884</v>
      </c>
    </row>
    <row r="992" spans="1:1">
      <c r="A992" s="21">
        <v>885</v>
      </c>
    </row>
    <row r="993" spans="1:1">
      <c r="A993" s="21">
        <v>886</v>
      </c>
    </row>
    <row r="994" spans="1:1">
      <c r="A994" s="21">
        <v>887</v>
      </c>
    </row>
    <row r="995" spans="1:1">
      <c r="A995" s="21">
        <v>888</v>
      </c>
    </row>
    <row r="996" spans="1:1">
      <c r="A996" s="21">
        <v>889</v>
      </c>
    </row>
    <row r="997" spans="1:1">
      <c r="A997" s="21">
        <v>890</v>
      </c>
    </row>
    <row r="998" spans="1:1">
      <c r="A998" s="21">
        <v>891</v>
      </c>
    </row>
    <row r="999" spans="1:1">
      <c r="A999" s="21">
        <v>892</v>
      </c>
    </row>
    <row r="1000" spans="1:1">
      <c r="A1000" s="21">
        <v>893</v>
      </c>
    </row>
    <row r="1001" spans="1:1">
      <c r="A1001" s="21">
        <v>894</v>
      </c>
    </row>
    <row r="1002" spans="1:1">
      <c r="A1002" s="21">
        <v>895</v>
      </c>
    </row>
    <row r="1003" spans="1:1">
      <c r="A1003" s="21">
        <v>896</v>
      </c>
    </row>
    <row r="1004" spans="1:1">
      <c r="A1004" s="21">
        <v>897</v>
      </c>
    </row>
    <row r="1005" spans="1:1">
      <c r="A1005" s="21">
        <v>898</v>
      </c>
    </row>
    <row r="1006" spans="1:1">
      <c r="A1006" s="21">
        <v>899</v>
      </c>
    </row>
    <row r="1007" spans="1:1">
      <c r="A1007" s="21">
        <v>900</v>
      </c>
    </row>
    <row r="1008" spans="1:1">
      <c r="A1008" s="21">
        <v>901</v>
      </c>
    </row>
    <row r="1009" spans="1:1">
      <c r="A1009" s="21">
        <v>902</v>
      </c>
    </row>
    <row r="1010" spans="1:1">
      <c r="A1010" s="21">
        <v>903</v>
      </c>
    </row>
    <row r="1011" spans="1:1">
      <c r="A1011" s="21">
        <v>904</v>
      </c>
    </row>
    <row r="1012" spans="1:1">
      <c r="A1012" s="21">
        <v>905</v>
      </c>
    </row>
    <row r="1013" spans="1:1">
      <c r="A1013" s="21">
        <v>906</v>
      </c>
    </row>
    <row r="1014" spans="1:1">
      <c r="A1014" s="21">
        <v>907</v>
      </c>
    </row>
    <row r="1015" spans="1:1">
      <c r="A1015" s="21">
        <v>908</v>
      </c>
    </row>
    <row r="1017" spans="1:1">
      <c r="A1017" s="21">
        <v>909</v>
      </c>
    </row>
  </sheetData>
  <mergeCells count="138">
    <mergeCell ref="A2:C2"/>
    <mergeCell ref="BV10:BV13"/>
    <mergeCell ref="BU10:BU13"/>
    <mergeCell ref="BT10:BT13"/>
    <mergeCell ref="BR10:BR13"/>
    <mergeCell ref="BQ10:BQ13"/>
    <mergeCell ref="BP10:BP13"/>
    <mergeCell ref="BO10:BO13"/>
    <mergeCell ref="AF10:AF12"/>
    <mergeCell ref="A4:L4"/>
    <mergeCell ref="BR6:BR8"/>
    <mergeCell ref="BP7:BP8"/>
    <mergeCell ref="BQ7:BQ8"/>
    <mergeCell ref="AH10:AH13"/>
    <mergeCell ref="AJ10:AJ13"/>
    <mergeCell ref="AO10:AO12"/>
    <mergeCell ref="AN10:AN12"/>
    <mergeCell ref="AM10:AM12"/>
    <mergeCell ref="AL10:AL12"/>
    <mergeCell ref="AG6:AH6"/>
    <mergeCell ref="A3:B3"/>
    <mergeCell ref="A5:A8"/>
    <mergeCell ref="B5:C5"/>
    <mergeCell ref="D5:E5"/>
    <mergeCell ref="BV19:BV22"/>
    <mergeCell ref="BU19:BU22"/>
    <mergeCell ref="BF59:BJ59"/>
    <mergeCell ref="A10:A13"/>
    <mergeCell ref="BO19:BO22"/>
    <mergeCell ref="BQ19:BQ22"/>
    <mergeCell ref="AH19:AH22"/>
    <mergeCell ref="A19:A22"/>
    <mergeCell ref="A32:A33"/>
    <mergeCell ref="AF19:AF22"/>
    <mergeCell ref="F5:F8"/>
    <mergeCell ref="G5:G8"/>
    <mergeCell ref="B6:B8"/>
    <mergeCell ref="C6:C8"/>
    <mergeCell ref="D6:D8"/>
    <mergeCell ref="E6:E8"/>
    <mergeCell ref="AU4:AV4"/>
    <mergeCell ref="AW4:BN4"/>
    <mergeCell ref="BO4:BX4"/>
    <mergeCell ref="H5:H8"/>
    <mergeCell ref="I5:I8"/>
    <mergeCell ref="J5:J8"/>
    <mergeCell ref="K5:K8"/>
    <mergeCell ref="M4:P4"/>
    <mergeCell ref="L5:L8"/>
    <mergeCell ref="N5:P5"/>
    <mergeCell ref="M6:M8"/>
    <mergeCell ref="N6:N8"/>
    <mergeCell ref="O6:O8"/>
    <mergeCell ref="P6:P8"/>
    <mergeCell ref="W6:W8"/>
    <mergeCell ref="X6:X8"/>
    <mergeCell ref="Z6:Z8"/>
    <mergeCell ref="AA6:AA8"/>
    <mergeCell ref="BY4:CC4"/>
    <mergeCell ref="BF5:BN5"/>
    <mergeCell ref="BO5:BS5"/>
    <mergeCell ref="CC5:CC8"/>
    <mergeCell ref="BT5:BW5"/>
    <mergeCell ref="BX5:BX8"/>
    <mergeCell ref="BW6:BW8"/>
    <mergeCell ref="Q4:AE4"/>
    <mergeCell ref="AF4:AJ4"/>
    <mergeCell ref="AK4:AP4"/>
    <mergeCell ref="AQ4:AT4"/>
    <mergeCell ref="R5:R8"/>
    <mergeCell ref="S5:V5"/>
    <mergeCell ref="AF5:AH5"/>
    <mergeCell ref="AI5:AJ5"/>
    <mergeCell ref="Q5:Q8"/>
    <mergeCell ref="AF6:AF8"/>
    <mergeCell ref="W5:X5"/>
    <mergeCell ref="Y5:Y8"/>
    <mergeCell ref="Z5:AA5"/>
    <mergeCell ref="S6:S8"/>
    <mergeCell ref="T6:T8"/>
    <mergeCell ref="U6:U8"/>
    <mergeCell ref="V6:V8"/>
    <mergeCell ref="BY5:BY8"/>
    <mergeCell ref="BU6:BU8"/>
    <mergeCell ref="BV6:BV8"/>
    <mergeCell ref="BO7:BO8"/>
    <mergeCell ref="AW6:AW8"/>
    <mergeCell ref="AR5:AR8"/>
    <mergeCell ref="AS5:AS8"/>
    <mergeCell ref="AT5:AT8"/>
    <mergeCell ref="AU5:AU8"/>
    <mergeCell ref="AV5:AV8"/>
    <mergeCell ref="AW5:BE5"/>
    <mergeCell ref="BA6:BA8"/>
    <mergeCell ref="BB6:BD6"/>
    <mergeCell ref="BE6:BE8"/>
    <mergeCell ref="BD7:BD8"/>
    <mergeCell ref="BK6:BM6"/>
    <mergeCell ref="BK7:BK8"/>
    <mergeCell ref="AB5:AB8"/>
    <mergeCell ref="AC5:AC8"/>
    <mergeCell ref="AD5:AD8"/>
    <mergeCell ref="AE5:AE8"/>
    <mergeCell ref="AG7:AG8"/>
    <mergeCell ref="AH7:AH8"/>
    <mergeCell ref="BZ5:CB5"/>
    <mergeCell ref="BZ6:BZ8"/>
    <mergeCell ref="AQ5:AQ8"/>
    <mergeCell ref="CA6:CA8"/>
    <mergeCell ref="CB6:CB8"/>
    <mergeCell ref="AM6:AM8"/>
    <mergeCell ref="AN6:AO6"/>
    <mergeCell ref="AP6:AP8"/>
    <mergeCell ref="BO6:BQ6"/>
    <mergeCell ref="BT6:BT8"/>
    <mergeCell ref="AL5:AP5"/>
    <mergeCell ref="BS6:BS8"/>
    <mergeCell ref="BB7:BB8"/>
    <mergeCell ref="BC7:BC8"/>
    <mergeCell ref="BN6:BN8"/>
    <mergeCell ref="BL7:BL8"/>
    <mergeCell ref="BM7:BM8"/>
    <mergeCell ref="BJ6:BJ8"/>
    <mergeCell ref="AI6:AI8"/>
    <mergeCell ref="AJ6:AJ8"/>
    <mergeCell ref="AL6:AL8"/>
    <mergeCell ref="AN7:AN8"/>
    <mergeCell ref="AO7:AO8"/>
    <mergeCell ref="AY6:AY8"/>
    <mergeCell ref="AZ6:AZ8"/>
    <mergeCell ref="BG135:BJ135"/>
    <mergeCell ref="BK170:BL170"/>
    <mergeCell ref="BF6:BF8"/>
    <mergeCell ref="BG6:BG8"/>
    <mergeCell ref="BH6:BH8"/>
    <mergeCell ref="BI6:BI8"/>
    <mergeCell ref="AX6:AX8"/>
    <mergeCell ref="AK5:AK8"/>
  </mergeCells>
  <phoneticPr fontId="2" type="noConversion"/>
  <pageMargins left="0.23622047244094491" right="0.23622047244094491" top="0.74803149606299213" bottom="0.74803149606299213" header="0.31496062992125984" footer="0.31496062992125984"/>
  <pageSetup paperSize="9" scale="10" fitToHeight="0" orientation="landscape" cellComments="asDisplayed"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C178"/>
  <sheetViews>
    <sheetView zoomScaleNormal="100" zoomScaleSheetLayoutView="100" workbookViewId="0"/>
  </sheetViews>
  <sheetFormatPr defaultColWidth="9" defaultRowHeight="16.5" customHeight="1"/>
  <cols>
    <col min="1" max="1" width="6.625" style="1381" customWidth="1"/>
    <col min="2" max="3" width="9" style="1381"/>
    <col min="4" max="4" width="26.75" style="1380" customWidth="1"/>
    <col min="5" max="5" width="13.625" style="1381" customWidth="1"/>
    <col min="6" max="6" width="23.25" style="1381" customWidth="1"/>
    <col min="7" max="7" width="10" style="1381" customWidth="1"/>
    <col min="8" max="9" width="9" style="1381" customWidth="1"/>
    <col min="10" max="10" width="44.375" style="1381" customWidth="1"/>
    <col min="11" max="11" width="16.375" style="1381" customWidth="1"/>
    <col min="12" max="12" width="25.375" style="1380" customWidth="1"/>
    <col min="13" max="16" width="9" style="1380" customWidth="1"/>
    <col min="17" max="17" width="18.25" style="1380" customWidth="1"/>
    <col min="18" max="21" width="10.625" style="1381" customWidth="1"/>
    <col min="22" max="22" width="10.625" style="1380" customWidth="1"/>
    <col min="23" max="23" width="10.625" style="1381" customWidth="1"/>
    <col min="24" max="24" width="11.375" style="1381" customWidth="1"/>
    <col min="25" max="25" width="11.875" style="1381" customWidth="1"/>
    <col min="26" max="29" width="10.625" style="1381" customWidth="1"/>
    <col min="30" max="16384" width="9" style="1381"/>
  </cols>
  <sheetData>
    <row r="1" spans="1:29" s="1378" customFormat="1" ht="16.5" customHeight="1">
      <c r="A1" s="1368"/>
      <c r="B1" s="1369"/>
      <c r="C1" s="1369"/>
      <c r="D1" s="1370"/>
      <c r="E1" s="1371"/>
      <c r="F1" s="1372"/>
      <c r="G1" s="1373"/>
      <c r="H1" s="1373"/>
      <c r="I1" s="1374"/>
      <c r="J1" s="1375"/>
      <c r="K1" s="1374"/>
      <c r="L1" s="1376"/>
      <c r="M1" s="1374"/>
      <c r="N1" s="1377"/>
      <c r="O1" s="1377"/>
      <c r="P1" s="1374"/>
      <c r="Q1" s="1374"/>
      <c r="R1" s="1375"/>
      <c r="S1" s="1375"/>
      <c r="T1" s="1375"/>
      <c r="U1" s="1375"/>
      <c r="V1" s="1374"/>
      <c r="W1" s="1375"/>
      <c r="X1" s="1375"/>
      <c r="Y1" s="1375"/>
      <c r="Z1" s="1375"/>
      <c r="AA1" s="1375"/>
      <c r="AB1" s="1375"/>
      <c r="AC1" s="1375"/>
    </row>
    <row r="2" spans="1:29" ht="16.5" customHeight="1">
      <c r="A2" s="2015" t="s">
        <v>6984</v>
      </c>
      <c r="B2" s="2016"/>
      <c r="C2" s="2016"/>
      <c r="D2" s="1379"/>
      <c r="E2" s="1379"/>
      <c r="F2" s="1379"/>
      <c r="G2" s="1379"/>
      <c r="H2" s="1379"/>
      <c r="I2" s="1379"/>
      <c r="J2" s="1379"/>
      <c r="K2" s="1379"/>
    </row>
    <row r="3" spans="1:29" s="1385" customFormat="1" ht="16.5" customHeight="1">
      <c r="A3" s="1382" t="s">
        <v>0</v>
      </c>
      <c r="B3" s="1383"/>
      <c r="C3" s="1383"/>
      <c r="D3" s="1384"/>
      <c r="E3" s="1383"/>
      <c r="F3" s="1383"/>
      <c r="G3" s="1383"/>
      <c r="H3" s="1383"/>
      <c r="I3" s="1383"/>
      <c r="J3" s="1383"/>
      <c r="K3" s="1383"/>
      <c r="L3" s="1384"/>
      <c r="M3" s="1384"/>
      <c r="N3" s="1384"/>
      <c r="O3" s="1384"/>
      <c r="P3" s="1384"/>
      <c r="Q3" s="1384"/>
      <c r="R3" s="1383"/>
      <c r="S3" s="1383"/>
      <c r="T3" s="1383"/>
      <c r="U3" s="1383"/>
      <c r="V3" s="1384"/>
      <c r="W3" s="1383"/>
      <c r="X3" s="1383"/>
      <c r="Y3" s="1383"/>
      <c r="Z3" s="1383"/>
      <c r="AA3" s="1383"/>
      <c r="AB3" s="1383"/>
      <c r="AC3" s="1383"/>
    </row>
    <row r="4" spans="1:29" s="1378" customFormat="1" ht="16.5" customHeight="1">
      <c r="A4" s="2013" t="s">
        <v>269</v>
      </c>
      <c r="B4" s="2013" t="s">
        <v>2</v>
      </c>
      <c r="C4" s="2013" t="s">
        <v>3</v>
      </c>
      <c r="D4" s="2013" t="s">
        <v>6985</v>
      </c>
      <c r="E4" s="2013" t="s">
        <v>6986</v>
      </c>
      <c r="F4" s="2013" t="s">
        <v>6987</v>
      </c>
      <c r="G4" s="2013" t="s">
        <v>6988</v>
      </c>
      <c r="H4" s="2014" t="s">
        <v>6989</v>
      </c>
      <c r="I4" s="2014" t="s">
        <v>6990</v>
      </c>
      <c r="J4" s="2013" t="s">
        <v>4</v>
      </c>
      <c r="K4" s="2013" t="s">
        <v>6991</v>
      </c>
      <c r="L4" s="2013" t="s">
        <v>6992</v>
      </c>
      <c r="M4" s="2014" t="s">
        <v>6993</v>
      </c>
      <c r="N4" s="2014"/>
      <c r="O4" s="2014"/>
      <c r="P4" s="2014"/>
      <c r="Q4" s="2013" t="s">
        <v>6994</v>
      </c>
      <c r="R4" s="2017" t="s">
        <v>6995</v>
      </c>
      <c r="S4" s="2013"/>
      <c r="T4" s="2013"/>
      <c r="U4" s="2013"/>
      <c r="V4" s="2013" t="s">
        <v>6996</v>
      </c>
      <c r="W4" s="2013" t="s">
        <v>6997</v>
      </c>
      <c r="X4" s="2013"/>
      <c r="Y4" s="2013"/>
      <c r="Z4" s="2013"/>
      <c r="AA4" s="2013"/>
      <c r="AB4" s="2013" t="s">
        <v>6998</v>
      </c>
      <c r="AC4" s="2013" t="s">
        <v>6999</v>
      </c>
    </row>
    <row r="5" spans="1:29" s="1378" customFormat="1" ht="45">
      <c r="A5" s="2013"/>
      <c r="B5" s="2013"/>
      <c r="C5" s="2013"/>
      <c r="D5" s="2013"/>
      <c r="E5" s="2013"/>
      <c r="F5" s="2013"/>
      <c r="G5" s="2013"/>
      <c r="H5" s="2014"/>
      <c r="I5" s="2014"/>
      <c r="J5" s="2013"/>
      <c r="K5" s="2013"/>
      <c r="L5" s="2013"/>
      <c r="M5" s="1386" t="s">
        <v>7000</v>
      </c>
      <c r="N5" s="1386" t="s">
        <v>7001</v>
      </c>
      <c r="O5" s="1386" t="s">
        <v>7002</v>
      </c>
      <c r="P5" s="1386" t="s">
        <v>436</v>
      </c>
      <c r="Q5" s="2013"/>
      <c r="R5" s="1386" t="s">
        <v>7003</v>
      </c>
      <c r="S5" s="1386" t="s">
        <v>7004</v>
      </c>
      <c r="T5" s="1386" t="s">
        <v>7005</v>
      </c>
      <c r="U5" s="1386" t="s">
        <v>9</v>
      </c>
      <c r="V5" s="2013"/>
      <c r="W5" s="1386" t="s">
        <v>7006</v>
      </c>
      <c r="X5" s="1386" t="s">
        <v>20851</v>
      </c>
      <c r="Y5" s="1386" t="s">
        <v>20852</v>
      </c>
      <c r="Z5" s="1386" t="s">
        <v>20853</v>
      </c>
      <c r="AA5" s="1386" t="s">
        <v>7007</v>
      </c>
      <c r="AB5" s="2013"/>
      <c r="AC5" s="2013"/>
    </row>
    <row r="6" spans="1:29" s="1378" customFormat="1" ht="10.5" customHeight="1">
      <c r="A6" s="490">
        <v>1</v>
      </c>
      <c r="B6" s="490" t="s">
        <v>12</v>
      </c>
      <c r="C6" s="490" t="s">
        <v>31</v>
      </c>
      <c r="D6" s="490" t="s">
        <v>7008</v>
      </c>
      <c r="E6" s="490" t="s">
        <v>7009</v>
      </c>
      <c r="F6" s="490" t="s">
        <v>7010</v>
      </c>
      <c r="G6" s="490" t="s">
        <v>7011</v>
      </c>
      <c r="H6" s="357">
        <v>2020</v>
      </c>
      <c r="I6" s="357" t="s">
        <v>20141</v>
      </c>
      <c r="J6" s="1387" t="s">
        <v>7012</v>
      </c>
      <c r="K6" s="490" t="s">
        <v>20142</v>
      </c>
      <c r="L6" s="490" t="s">
        <v>20143</v>
      </c>
      <c r="M6" s="490" t="s">
        <v>7013</v>
      </c>
      <c r="N6" s="490" t="s">
        <v>7013</v>
      </c>
      <c r="O6" s="490" t="s">
        <v>7013</v>
      </c>
      <c r="P6" s="490" t="s">
        <v>7171</v>
      </c>
      <c r="Q6" s="490" t="s">
        <v>3304</v>
      </c>
      <c r="R6" s="1388">
        <v>539147</v>
      </c>
      <c r="S6" s="1388" t="s">
        <v>11350</v>
      </c>
      <c r="T6" s="1388" t="s">
        <v>11350</v>
      </c>
      <c r="U6" s="1388">
        <v>539147</v>
      </c>
      <c r="V6" s="490">
        <v>6</v>
      </c>
      <c r="W6" s="490" t="s">
        <v>11350</v>
      </c>
      <c r="X6" s="490" t="s">
        <v>7014</v>
      </c>
      <c r="Y6" s="490" t="s">
        <v>7015</v>
      </c>
      <c r="Z6" s="490" t="s">
        <v>11350</v>
      </c>
      <c r="AA6" s="490" t="s">
        <v>7016</v>
      </c>
      <c r="AB6" s="490">
        <v>14</v>
      </c>
      <c r="AC6" s="1388">
        <v>7547</v>
      </c>
    </row>
    <row r="7" spans="1:29" s="1378" customFormat="1" ht="10.5" customHeight="1">
      <c r="A7" s="490">
        <v>2</v>
      </c>
      <c r="B7" s="490" t="s">
        <v>12</v>
      </c>
      <c r="C7" s="490" t="s">
        <v>26</v>
      </c>
      <c r="D7" s="490" t="s">
        <v>7017</v>
      </c>
      <c r="E7" s="490" t="s">
        <v>7009</v>
      </c>
      <c r="F7" s="490" t="s">
        <v>7018</v>
      </c>
      <c r="G7" s="490" t="s">
        <v>7011</v>
      </c>
      <c r="H7" s="490">
        <v>2020</v>
      </c>
      <c r="I7" s="490" t="s">
        <v>20144</v>
      </c>
      <c r="J7" s="1387" t="s">
        <v>7019</v>
      </c>
      <c r="K7" s="490" t="s">
        <v>20145</v>
      </c>
      <c r="L7" s="230" t="s">
        <v>20146</v>
      </c>
      <c r="M7" s="490" t="s">
        <v>7013</v>
      </c>
      <c r="N7" s="490" t="s">
        <v>7013</v>
      </c>
      <c r="O7" s="490" t="s">
        <v>7013</v>
      </c>
      <c r="P7" s="1389" t="s">
        <v>7171</v>
      </c>
      <c r="Q7" s="490" t="s">
        <v>3304</v>
      </c>
      <c r="R7" s="1388">
        <v>781878</v>
      </c>
      <c r="S7" s="1390" t="s">
        <v>11350</v>
      </c>
      <c r="T7" s="1390" t="s">
        <v>11350</v>
      </c>
      <c r="U7" s="1388">
        <v>781878</v>
      </c>
      <c r="V7" s="357">
        <v>7</v>
      </c>
      <c r="W7" s="490" t="s">
        <v>11350</v>
      </c>
      <c r="X7" s="490" t="s">
        <v>7020</v>
      </c>
      <c r="Y7" s="490" t="s">
        <v>7021</v>
      </c>
      <c r="Z7" s="490" t="s">
        <v>7022</v>
      </c>
      <c r="AA7" s="490" t="s">
        <v>7023</v>
      </c>
      <c r="AB7" s="490">
        <v>30</v>
      </c>
      <c r="AC7" s="1388">
        <v>11263</v>
      </c>
    </row>
    <row r="8" spans="1:29" s="1378" customFormat="1" ht="10.5" customHeight="1">
      <c r="A8" s="490">
        <v>3</v>
      </c>
      <c r="B8" s="490" t="s">
        <v>12</v>
      </c>
      <c r="C8" s="490" t="s">
        <v>31</v>
      </c>
      <c r="D8" s="490" t="s">
        <v>7024</v>
      </c>
      <c r="E8" s="490" t="s">
        <v>7009</v>
      </c>
      <c r="F8" s="490" t="s">
        <v>7025</v>
      </c>
      <c r="G8" s="490" t="s">
        <v>7011</v>
      </c>
      <c r="H8" s="490">
        <v>2018</v>
      </c>
      <c r="I8" s="490" t="s">
        <v>20147</v>
      </c>
      <c r="J8" s="1387" t="s">
        <v>7026</v>
      </c>
      <c r="K8" s="490" t="s">
        <v>20148</v>
      </c>
      <c r="L8" s="230" t="s">
        <v>20149</v>
      </c>
      <c r="M8" s="490" t="s">
        <v>7013</v>
      </c>
      <c r="N8" s="490" t="s">
        <v>7013</v>
      </c>
      <c r="O8" s="490" t="s">
        <v>7013</v>
      </c>
      <c r="P8" s="1389" t="s">
        <v>7171</v>
      </c>
      <c r="Q8" s="490" t="s">
        <v>3304</v>
      </c>
      <c r="R8" s="1388">
        <v>394365</v>
      </c>
      <c r="S8" s="1390" t="s">
        <v>11350</v>
      </c>
      <c r="T8" s="1390" t="s">
        <v>11350</v>
      </c>
      <c r="U8" s="1388">
        <v>394365</v>
      </c>
      <c r="V8" s="357">
        <v>5</v>
      </c>
      <c r="W8" s="490" t="s">
        <v>11350</v>
      </c>
      <c r="X8" s="490" t="s">
        <v>11350</v>
      </c>
      <c r="Y8" s="490" t="s">
        <v>7027</v>
      </c>
      <c r="Z8" s="490" t="s">
        <v>7028</v>
      </c>
      <c r="AA8" s="490" t="s">
        <v>7029</v>
      </c>
      <c r="AB8" s="490">
        <v>14</v>
      </c>
      <c r="AC8" s="1388">
        <v>9378</v>
      </c>
    </row>
    <row r="9" spans="1:29" s="1378" customFormat="1" ht="10.5" customHeight="1">
      <c r="A9" s="490">
        <v>4</v>
      </c>
      <c r="B9" s="490" t="s">
        <v>12</v>
      </c>
      <c r="C9" s="490" t="s">
        <v>21</v>
      </c>
      <c r="D9" s="490" t="s">
        <v>7030</v>
      </c>
      <c r="E9" s="490" t="s">
        <v>7009</v>
      </c>
      <c r="F9" s="490" t="s">
        <v>7031</v>
      </c>
      <c r="G9" s="490" t="s">
        <v>7011</v>
      </c>
      <c r="H9" s="490">
        <v>2012</v>
      </c>
      <c r="I9" s="1391" t="s">
        <v>20150</v>
      </c>
      <c r="J9" s="1387" t="s">
        <v>7032</v>
      </c>
      <c r="K9" s="490" t="s">
        <v>20151</v>
      </c>
      <c r="L9" s="230" t="s">
        <v>20152</v>
      </c>
      <c r="M9" s="490" t="s">
        <v>7013</v>
      </c>
      <c r="N9" s="490" t="s">
        <v>7033</v>
      </c>
      <c r="O9" s="490" t="s">
        <v>7034</v>
      </c>
      <c r="P9" s="1389" t="s">
        <v>7171</v>
      </c>
      <c r="Q9" s="490" t="s">
        <v>1671</v>
      </c>
      <c r="R9" s="1388">
        <v>450611</v>
      </c>
      <c r="S9" s="1390" t="s">
        <v>11350</v>
      </c>
      <c r="T9" s="1390" t="s">
        <v>11350</v>
      </c>
      <c r="U9" s="1388">
        <v>450611</v>
      </c>
      <c r="V9" s="490">
        <v>4</v>
      </c>
      <c r="W9" s="490" t="s">
        <v>11350</v>
      </c>
      <c r="X9" s="490" t="s">
        <v>7035</v>
      </c>
      <c r="Y9" s="490" t="s">
        <v>7036</v>
      </c>
      <c r="Z9" s="490" t="s">
        <v>11350</v>
      </c>
      <c r="AA9" s="490" t="s">
        <v>20153</v>
      </c>
      <c r="AB9" s="490">
        <v>15</v>
      </c>
      <c r="AC9" s="1388">
        <v>37095</v>
      </c>
    </row>
    <row r="10" spans="1:29" s="1378" customFormat="1" ht="10.5" customHeight="1">
      <c r="A10" s="490">
        <v>5</v>
      </c>
      <c r="B10" s="490" t="s">
        <v>12</v>
      </c>
      <c r="C10" s="490" t="s">
        <v>37</v>
      </c>
      <c r="D10" s="490" t="s">
        <v>7037</v>
      </c>
      <c r="E10" s="490" t="s">
        <v>7009</v>
      </c>
      <c r="F10" s="490" t="s">
        <v>7038</v>
      </c>
      <c r="G10" s="490" t="s">
        <v>7039</v>
      </c>
      <c r="H10" s="357">
        <v>2020</v>
      </c>
      <c r="I10" s="357" t="s">
        <v>20154</v>
      </c>
      <c r="J10" s="1387" t="s">
        <v>7040</v>
      </c>
      <c r="K10" s="490" t="s">
        <v>20155</v>
      </c>
      <c r="L10" s="490" t="s">
        <v>20156</v>
      </c>
      <c r="M10" s="490" t="s">
        <v>7041</v>
      </c>
      <c r="N10" s="490" t="s">
        <v>7042</v>
      </c>
      <c r="O10" s="490" t="s">
        <v>7171</v>
      </c>
      <c r="P10" s="490" t="s">
        <v>7171</v>
      </c>
      <c r="Q10" s="490" t="s">
        <v>1254</v>
      </c>
      <c r="R10" s="1388">
        <v>366389</v>
      </c>
      <c r="S10" s="1388">
        <v>176250</v>
      </c>
      <c r="T10" s="1388">
        <v>441696</v>
      </c>
      <c r="U10" s="1388">
        <v>984335</v>
      </c>
      <c r="V10" s="490">
        <v>7</v>
      </c>
      <c r="W10" s="1392" t="s">
        <v>11350</v>
      </c>
      <c r="X10" s="1392" t="s">
        <v>11350</v>
      </c>
      <c r="Y10" s="490" t="s">
        <v>20854</v>
      </c>
      <c r="Z10" s="1392" t="s">
        <v>11350</v>
      </c>
      <c r="AA10" s="1392" t="s">
        <v>11350</v>
      </c>
      <c r="AB10" s="490" t="s">
        <v>11350</v>
      </c>
      <c r="AC10" s="1388">
        <v>7200</v>
      </c>
    </row>
    <row r="11" spans="1:29" s="1378" customFormat="1" ht="10.5" customHeight="1">
      <c r="A11" s="490">
        <v>6</v>
      </c>
      <c r="B11" s="490" t="s">
        <v>12</v>
      </c>
      <c r="C11" s="490" t="s">
        <v>27</v>
      </c>
      <c r="D11" s="490" t="s">
        <v>7043</v>
      </c>
      <c r="E11" s="490" t="s">
        <v>7044</v>
      </c>
      <c r="F11" s="490" t="s">
        <v>7045</v>
      </c>
      <c r="G11" s="490" t="s">
        <v>7011</v>
      </c>
      <c r="H11" s="490">
        <v>2020</v>
      </c>
      <c r="I11" s="490" t="s">
        <v>20154</v>
      </c>
      <c r="J11" s="1387" t="s">
        <v>20855</v>
      </c>
      <c r="K11" s="490" t="s">
        <v>20157</v>
      </c>
      <c r="L11" s="230" t="s">
        <v>11350</v>
      </c>
      <c r="M11" s="490" t="s">
        <v>7046</v>
      </c>
      <c r="N11" s="490" t="s">
        <v>7046</v>
      </c>
      <c r="O11" s="490" t="s">
        <v>7171</v>
      </c>
      <c r="P11" s="490" t="s">
        <v>7171</v>
      </c>
      <c r="Q11" s="490" t="s">
        <v>6557</v>
      </c>
      <c r="R11" s="1393">
        <v>51572</v>
      </c>
      <c r="S11" s="1390" t="s">
        <v>11350</v>
      </c>
      <c r="T11" s="1390" t="s">
        <v>11350</v>
      </c>
      <c r="U11" s="1388">
        <v>51572</v>
      </c>
      <c r="V11" s="357">
        <v>1</v>
      </c>
      <c r="W11" s="490" t="s">
        <v>7047</v>
      </c>
      <c r="X11" s="490" t="s">
        <v>7048</v>
      </c>
      <c r="Y11" s="490" t="s">
        <v>7049</v>
      </c>
      <c r="Z11" s="490" t="s">
        <v>7050</v>
      </c>
      <c r="AA11" s="490" t="s">
        <v>20158</v>
      </c>
      <c r="AB11" s="490" t="s">
        <v>11350</v>
      </c>
      <c r="AC11" s="1390">
        <v>397</v>
      </c>
    </row>
    <row r="12" spans="1:29" s="1378" customFormat="1" ht="10.5" customHeight="1">
      <c r="A12" s="490">
        <v>7</v>
      </c>
      <c r="B12" s="490" t="s">
        <v>12</v>
      </c>
      <c r="C12" s="490" t="s">
        <v>38</v>
      </c>
      <c r="D12" s="490" t="s">
        <v>7051</v>
      </c>
      <c r="E12" s="490" t="s">
        <v>7044</v>
      </c>
      <c r="F12" s="490" t="s">
        <v>7052</v>
      </c>
      <c r="G12" s="490" t="s">
        <v>7011</v>
      </c>
      <c r="H12" s="490">
        <v>2017</v>
      </c>
      <c r="I12" s="1391" t="s">
        <v>20159</v>
      </c>
      <c r="J12" s="1387" t="s">
        <v>7053</v>
      </c>
      <c r="K12" s="490" t="s">
        <v>20160</v>
      </c>
      <c r="L12" s="230" t="s">
        <v>11350</v>
      </c>
      <c r="M12" s="490" t="s">
        <v>7054</v>
      </c>
      <c r="N12" s="490" t="s">
        <v>435</v>
      </c>
      <c r="O12" s="490" t="s">
        <v>7171</v>
      </c>
      <c r="P12" s="1389" t="s">
        <v>7171</v>
      </c>
      <c r="Q12" s="490" t="s">
        <v>1418</v>
      </c>
      <c r="R12" s="1393">
        <v>32230</v>
      </c>
      <c r="S12" s="1390" t="s">
        <v>11350</v>
      </c>
      <c r="T12" s="1390" t="s">
        <v>11350</v>
      </c>
      <c r="U12" s="1393">
        <v>32230</v>
      </c>
      <c r="V12" s="490">
        <v>1</v>
      </c>
      <c r="W12" s="490" t="s">
        <v>11350</v>
      </c>
      <c r="X12" s="490" t="s">
        <v>11350</v>
      </c>
      <c r="Y12" s="490" t="s">
        <v>7055</v>
      </c>
      <c r="Z12" s="1392" t="s">
        <v>11350</v>
      </c>
      <c r="AA12" s="490" t="s">
        <v>20161</v>
      </c>
      <c r="AB12" s="490">
        <v>5</v>
      </c>
      <c r="AC12" s="1394">
        <v>250</v>
      </c>
    </row>
    <row r="13" spans="1:29" s="1378" customFormat="1" ht="10.5" customHeight="1">
      <c r="A13" s="490">
        <v>8</v>
      </c>
      <c r="B13" s="490" t="s">
        <v>12</v>
      </c>
      <c r="C13" s="490" t="s">
        <v>43</v>
      </c>
      <c r="D13" s="490" t="s">
        <v>7056</v>
      </c>
      <c r="E13" s="490" t="s">
        <v>7009</v>
      </c>
      <c r="F13" s="490" t="s">
        <v>7057</v>
      </c>
      <c r="G13" s="490" t="s">
        <v>7039</v>
      </c>
      <c r="H13" s="490">
        <v>2017</v>
      </c>
      <c r="I13" s="490" t="s">
        <v>20162</v>
      </c>
      <c r="J13" s="1387" t="s">
        <v>7058</v>
      </c>
      <c r="K13" s="490" t="s">
        <v>20163</v>
      </c>
      <c r="L13" s="1395" t="s">
        <v>20164</v>
      </c>
      <c r="M13" s="490" t="s">
        <v>7059</v>
      </c>
      <c r="N13" s="1389" t="s">
        <v>7060</v>
      </c>
      <c r="O13" s="1389" t="s">
        <v>7171</v>
      </c>
      <c r="P13" s="1389" t="s">
        <v>7171</v>
      </c>
      <c r="Q13" s="490" t="s">
        <v>1254</v>
      </c>
      <c r="R13" s="1388">
        <v>197890</v>
      </c>
      <c r="S13" s="1388">
        <v>20000</v>
      </c>
      <c r="T13" s="1390" t="s">
        <v>11350</v>
      </c>
      <c r="U13" s="1388">
        <v>217890</v>
      </c>
      <c r="V13" s="490">
        <v>4</v>
      </c>
      <c r="W13" s="490" t="s">
        <v>7061</v>
      </c>
      <c r="X13" s="490" t="s">
        <v>7062</v>
      </c>
      <c r="Y13" s="490" t="s">
        <v>7063</v>
      </c>
      <c r="Z13" s="490" t="s">
        <v>7064</v>
      </c>
      <c r="AA13" s="490" t="s">
        <v>20165</v>
      </c>
      <c r="AB13" s="490">
        <v>7</v>
      </c>
      <c r="AC13" s="1396">
        <v>1000</v>
      </c>
    </row>
    <row r="14" spans="1:29" s="1378" customFormat="1" ht="10.5" customHeight="1">
      <c r="A14" s="490">
        <v>9</v>
      </c>
      <c r="B14" s="490" t="s">
        <v>45</v>
      </c>
      <c r="C14" s="490" t="s">
        <v>52</v>
      </c>
      <c r="D14" s="490" t="s">
        <v>7065</v>
      </c>
      <c r="E14" s="490" t="s">
        <v>7044</v>
      </c>
      <c r="F14" s="490" t="s">
        <v>7066</v>
      </c>
      <c r="G14" s="490" t="s">
        <v>7039</v>
      </c>
      <c r="H14" s="490">
        <v>2017</v>
      </c>
      <c r="I14" s="490" t="s">
        <v>20166</v>
      </c>
      <c r="J14" s="1387" t="s">
        <v>7067</v>
      </c>
      <c r="K14" s="490" t="s">
        <v>20167</v>
      </c>
      <c r="L14" s="357" t="s">
        <v>11350</v>
      </c>
      <c r="M14" s="490" t="s">
        <v>7068</v>
      </c>
      <c r="N14" s="490" t="s">
        <v>7068</v>
      </c>
      <c r="O14" s="490" t="s">
        <v>7171</v>
      </c>
      <c r="P14" s="1389" t="s">
        <v>7171</v>
      </c>
      <c r="Q14" s="490" t="s">
        <v>1254</v>
      </c>
      <c r="R14" s="766">
        <v>5640</v>
      </c>
      <c r="S14" s="766" t="s">
        <v>11350</v>
      </c>
      <c r="T14" s="766" t="s">
        <v>11350</v>
      </c>
      <c r="U14" s="1397">
        <v>5640</v>
      </c>
      <c r="V14" s="490">
        <v>1</v>
      </c>
      <c r="W14" s="490" t="s">
        <v>20168</v>
      </c>
      <c r="X14" s="1398" t="s">
        <v>7171</v>
      </c>
      <c r="Y14" s="490" t="s">
        <v>20169</v>
      </c>
      <c r="Z14" s="490" t="s">
        <v>7069</v>
      </c>
      <c r="AA14" s="490" t="s">
        <v>20170</v>
      </c>
      <c r="AB14" s="490" t="s">
        <v>11350</v>
      </c>
      <c r="AC14" s="1394" t="s">
        <v>11350</v>
      </c>
    </row>
    <row r="15" spans="1:29" s="1378" customFormat="1" ht="10.5" customHeight="1">
      <c r="A15" s="490">
        <v>10</v>
      </c>
      <c r="B15" s="490" t="s">
        <v>45</v>
      </c>
      <c r="C15" s="490" t="s">
        <v>52</v>
      </c>
      <c r="D15" s="490" t="s">
        <v>7070</v>
      </c>
      <c r="E15" s="490" t="s">
        <v>7044</v>
      </c>
      <c r="F15" s="490" t="s">
        <v>7066</v>
      </c>
      <c r="G15" s="490" t="s">
        <v>7039</v>
      </c>
      <c r="H15" s="490">
        <v>2017</v>
      </c>
      <c r="I15" s="490" t="s">
        <v>20171</v>
      </c>
      <c r="J15" s="1387" t="s">
        <v>7071</v>
      </c>
      <c r="K15" s="490" t="s">
        <v>20172</v>
      </c>
      <c r="L15" s="1399" t="s">
        <v>11350</v>
      </c>
      <c r="M15" s="490" t="s">
        <v>7068</v>
      </c>
      <c r="N15" s="490" t="s">
        <v>7072</v>
      </c>
      <c r="O15" s="490" t="s">
        <v>7171</v>
      </c>
      <c r="P15" s="1389" t="s">
        <v>7171</v>
      </c>
      <c r="Q15" s="490" t="s">
        <v>1254</v>
      </c>
      <c r="R15" s="1397">
        <v>4710</v>
      </c>
      <c r="S15" s="766" t="s">
        <v>11350</v>
      </c>
      <c r="T15" s="766" t="s">
        <v>11350</v>
      </c>
      <c r="U15" s="1397">
        <v>4710</v>
      </c>
      <c r="V15" s="490">
        <v>1</v>
      </c>
      <c r="W15" s="490" t="s">
        <v>20173</v>
      </c>
      <c r="X15" s="490" t="s">
        <v>11350</v>
      </c>
      <c r="Y15" s="490" t="s">
        <v>7073</v>
      </c>
      <c r="Z15" s="490" t="s">
        <v>7074</v>
      </c>
      <c r="AA15" s="490" t="s">
        <v>20174</v>
      </c>
      <c r="AB15" s="490">
        <v>1</v>
      </c>
      <c r="AC15" s="1394">
        <v>96</v>
      </c>
    </row>
    <row r="16" spans="1:29" s="1378" customFormat="1" ht="27" customHeight="1">
      <c r="A16" s="490">
        <v>11</v>
      </c>
      <c r="B16" s="490" t="s">
        <v>45</v>
      </c>
      <c r="C16" s="490" t="s">
        <v>57</v>
      </c>
      <c r="D16" s="490" t="s">
        <v>7075</v>
      </c>
      <c r="E16" s="490" t="s">
        <v>7044</v>
      </c>
      <c r="F16" s="490" t="s">
        <v>7076</v>
      </c>
      <c r="G16" s="1400" t="s">
        <v>7011</v>
      </c>
      <c r="H16" s="490">
        <v>2016</v>
      </c>
      <c r="I16" s="490" t="s">
        <v>20175</v>
      </c>
      <c r="J16" s="1387" t="s">
        <v>7077</v>
      </c>
      <c r="K16" s="490" t="s">
        <v>20176</v>
      </c>
      <c r="L16" s="490" t="s">
        <v>11350</v>
      </c>
      <c r="M16" s="490" t="s">
        <v>7041</v>
      </c>
      <c r="N16" s="1389" t="s">
        <v>7078</v>
      </c>
      <c r="O16" s="1389" t="s">
        <v>7171</v>
      </c>
      <c r="P16" s="1389" t="s">
        <v>7171</v>
      </c>
      <c r="Q16" s="490" t="s">
        <v>1254</v>
      </c>
      <c r="R16" s="1401">
        <v>144350</v>
      </c>
      <c r="S16" s="766" t="s">
        <v>11350</v>
      </c>
      <c r="T16" s="766" t="s">
        <v>11350</v>
      </c>
      <c r="U16" s="1401">
        <v>144350</v>
      </c>
      <c r="V16" s="490">
        <v>2</v>
      </c>
      <c r="W16" s="490">
        <v>149.01</v>
      </c>
      <c r="X16" s="490">
        <v>292.70999999999998</v>
      </c>
      <c r="Y16" s="490">
        <v>520.37</v>
      </c>
      <c r="Z16" s="490">
        <v>160.88999999999999</v>
      </c>
      <c r="AA16" s="1402">
        <v>2483.71</v>
      </c>
      <c r="AB16" s="490">
        <v>36</v>
      </c>
      <c r="AC16" s="1396">
        <v>32296</v>
      </c>
    </row>
    <row r="17" spans="1:29" s="1378" customFormat="1" ht="23.25" customHeight="1">
      <c r="A17" s="490">
        <v>12</v>
      </c>
      <c r="B17" s="490" t="s">
        <v>45</v>
      </c>
      <c r="C17" s="490" t="s">
        <v>57</v>
      </c>
      <c r="D17" s="490" t="s">
        <v>20856</v>
      </c>
      <c r="E17" s="490" t="s">
        <v>7044</v>
      </c>
      <c r="F17" s="490" t="s">
        <v>7076</v>
      </c>
      <c r="G17" s="1400" t="s">
        <v>7039</v>
      </c>
      <c r="H17" s="490">
        <v>2019</v>
      </c>
      <c r="I17" s="490" t="s">
        <v>20177</v>
      </c>
      <c r="J17" s="1387" t="s">
        <v>7079</v>
      </c>
      <c r="K17" s="490" t="s">
        <v>20178</v>
      </c>
      <c r="L17" s="338" t="s">
        <v>20179</v>
      </c>
      <c r="M17" s="490" t="s">
        <v>7080</v>
      </c>
      <c r="N17" s="490" t="s">
        <v>7042</v>
      </c>
      <c r="O17" s="1389" t="s">
        <v>7171</v>
      </c>
      <c r="P17" s="1389" t="s">
        <v>7171</v>
      </c>
      <c r="Q17" s="490" t="s">
        <v>1254</v>
      </c>
      <c r="R17" s="1401">
        <v>50430</v>
      </c>
      <c r="S17" s="766" t="s">
        <v>11350</v>
      </c>
      <c r="T17" s="766" t="s">
        <v>11350</v>
      </c>
      <c r="U17" s="1401">
        <v>50430</v>
      </c>
      <c r="V17" s="490">
        <v>2</v>
      </c>
      <c r="W17" s="490">
        <v>82</v>
      </c>
      <c r="X17" s="490">
        <v>236</v>
      </c>
      <c r="Y17" s="490">
        <v>82</v>
      </c>
      <c r="Z17" s="490">
        <v>82</v>
      </c>
      <c r="AA17" s="490">
        <v>827.09</v>
      </c>
      <c r="AB17" s="490" t="s">
        <v>11350</v>
      </c>
      <c r="AC17" s="1394">
        <v>6400</v>
      </c>
    </row>
    <row r="18" spans="1:29" s="1378" customFormat="1" ht="10.5" customHeight="1">
      <c r="A18" s="490">
        <v>13</v>
      </c>
      <c r="B18" s="490" t="s">
        <v>45</v>
      </c>
      <c r="C18" s="490" t="s">
        <v>51</v>
      </c>
      <c r="D18" s="490" t="s">
        <v>7081</v>
      </c>
      <c r="E18" s="490" t="s">
        <v>7044</v>
      </c>
      <c r="F18" s="490" t="s">
        <v>51</v>
      </c>
      <c r="G18" s="490" t="s">
        <v>7011</v>
      </c>
      <c r="H18" s="490">
        <v>2015</v>
      </c>
      <c r="I18" s="490" t="s">
        <v>20180</v>
      </c>
      <c r="J18" s="1387" t="s">
        <v>7082</v>
      </c>
      <c r="K18" s="490" t="s">
        <v>20181</v>
      </c>
      <c r="L18" s="490" t="s">
        <v>20182</v>
      </c>
      <c r="M18" s="490" t="s">
        <v>7083</v>
      </c>
      <c r="N18" s="490" t="s">
        <v>7083</v>
      </c>
      <c r="O18" s="490" t="s">
        <v>7171</v>
      </c>
      <c r="P18" s="490" t="s">
        <v>7171</v>
      </c>
      <c r="Q18" s="490" t="s">
        <v>1001</v>
      </c>
      <c r="R18" s="1397">
        <v>88103</v>
      </c>
      <c r="S18" s="766" t="s">
        <v>11350</v>
      </c>
      <c r="T18" s="766" t="s">
        <v>11350</v>
      </c>
      <c r="U18" s="1397">
        <v>88103</v>
      </c>
      <c r="V18" s="490">
        <v>2</v>
      </c>
      <c r="W18" s="490" t="s">
        <v>7084</v>
      </c>
      <c r="X18" s="490" t="s">
        <v>7085</v>
      </c>
      <c r="Y18" s="490" t="s">
        <v>7086</v>
      </c>
      <c r="Z18" s="490" t="s">
        <v>7087</v>
      </c>
      <c r="AA18" s="490">
        <v>548</v>
      </c>
      <c r="AB18" s="490">
        <v>37</v>
      </c>
      <c r="AC18" s="1388">
        <v>8626</v>
      </c>
    </row>
    <row r="19" spans="1:29" s="1378" customFormat="1" ht="10.5" customHeight="1">
      <c r="A19" s="490">
        <v>14</v>
      </c>
      <c r="B19" s="490" t="s">
        <v>45</v>
      </c>
      <c r="C19" s="490" t="s">
        <v>33</v>
      </c>
      <c r="D19" s="490" t="s">
        <v>7088</v>
      </c>
      <c r="E19" s="490" t="s">
        <v>7009</v>
      </c>
      <c r="F19" s="490" t="s">
        <v>7089</v>
      </c>
      <c r="G19" s="490" t="s">
        <v>7011</v>
      </c>
      <c r="H19" s="490">
        <v>2018</v>
      </c>
      <c r="I19" s="1391" t="s">
        <v>20183</v>
      </c>
      <c r="J19" s="1387" t="s">
        <v>7090</v>
      </c>
      <c r="K19" s="490" t="s">
        <v>20184</v>
      </c>
      <c r="L19" s="338" t="s">
        <v>20185</v>
      </c>
      <c r="M19" s="490" t="s">
        <v>7041</v>
      </c>
      <c r="N19" s="490" t="s">
        <v>7041</v>
      </c>
      <c r="O19" s="490" t="s">
        <v>7068</v>
      </c>
      <c r="P19" s="1389" t="s">
        <v>7171</v>
      </c>
      <c r="Q19" s="490" t="s">
        <v>1671</v>
      </c>
      <c r="R19" s="1401">
        <v>500000</v>
      </c>
      <c r="S19" s="766" t="s">
        <v>11350</v>
      </c>
      <c r="T19" s="766" t="s">
        <v>11350</v>
      </c>
      <c r="U19" s="1401">
        <v>500000</v>
      </c>
      <c r="V19" s="490">
        <v>5</v>
      </c>
      <c r="W19" s="490" t="s">
        <v>7091</v>
      </c>
      <c r="X19" s="490" t="s">
        <v>7092</v>
      </c>
      <c r="Y19" s="490" t="s">
        <v>7093</v>
      </c>
      <c r="Z19" s="490" t="s">
        <v>7094</v>
      </c>
      <c r="AA19" s="490" t="s">
        <v>20186</v>
      </c>
      <c r="AB19" s="490">
        <v>49</v>
      </c>
      <c r="AC19" s="1396">
        <v>10762</v>
      </c>
    </row>
    <row r="20" spans="1:29" s="1378" customFormat="1" ht="10.5" customHeight="1">
      <c r="A20" s="490">
        <v>15</v>
      </c>
      <c r="B20" s="490" t="s">
        <v>45</v>
      </c>
      <c r="C20" s="490" t="s">
        <v>46</v>
      </c>
      <c r="D20" s="490" t="s">
        <v>7095</v>
      </c>
      <c r="E20" s="490" t="s">
        <v>7044</v>
      </c>
      <c r="F20" s="490" t="s">
        <v>7096</v>
      </c>
      <c r="G20" s="490" t="s">
        <v>7011</v>
      </c>
      <c r="H20" s="490">
        <v>2020</v>
      </c>
      <c r="I20" s="490" t="s">
        <v>20187</v>
      </c>
      <c r="J20" s="1387" t="s">
        <v>7097</v>
      </c>
      <c r="K20" s="490" t="s">
        <v>20188</v>
      </c>
      <c r="L20" s="338" t="s">
        <v>20189</v>
      </c>
      <c r="M20" s="490" t="s">
        <v>7068</v>
      </c>
      <c r="N20" s="490" t="s">
        <v>7171</v>
      </c>
      <c r="O20" s="490" t="s">
        <v>7171</v>
      </c>
      <c r="P20" s="490" t="s">
        <v>7171</v>
      </c>
      <c r="Q20" s="490" t="s">
        <v>1418</v>
      </c>
      <c r="R20" s="766" t="s">
        <v>11350</v>
      </c>
      <c r="S20" s="766" t="s">
        <v>11350</v>
      </c>
      <c r="T20" s="766" t="s">
        <v>11350</v>
      </c>
      <c r="U20" s="766" t="s">
        <v>11350</v>
      </c>
      <c r="V20" s="490">
        <v>2</v>
      </c>
      <c r="W20" s="490" t="s">
        <v>20190</v>
      </c>
      <c r="X20" s="490" t="s">
        <v>11350</v>
      </c>
      <c r="Y20" s="490" t="s">
        <v>7098</v>
      </c>
      <c r="Z20" s="490" t="s">
        <v>11350</v>
      </c>
      <c r="AA20" s="490" t="s">
        <v>20191</v>
      </c>
      <c r="AB20" s="490" t="s">
        <v>11350</v>
      </c>
      <c r="AC20" s="1403" t="s">
        <v>7099</v>
      </c>
    </row>
    <row r="21" spans="1:29" s="1378" customFormat="1" ht="10.5" customHeight="1">
      <c r="A21" s="490">
        <v>16</v>
      </c>
      <c r="B21" s="490" t="s">
        <v>45</v>
      </c>
      <c r="C21" s="490" t="s">
        <v>46</v>
      </c>
      <c r="D21" s="490" t="s">
        <v>7100</v>
      </c>
      <c r="E21" s="490" t="s">
        <v>7044</v>
      </c>
      <c r="F21" s="490" t="s">
        <v>7101</v>
      </c>
      <c r="G21" s="490" t="s">
        <v>7011</v>
      </c>
      <c r="H21" s="490">
        <v>2021</v>
      </c>
      <c r="I21" s="490" t="s">
        <v>20183</v>
      </c>
      <c r="J21" s="1387" t="s">
        <v>20857</v>
      </c>
      <c r="K21" s="490" t="s">
        <v>20192</v>
      </c>
      <c r="L21" s="338" t="s">
        <v>20189</v>
      </c>
      <c r="M21" s="490" t="s">
        <v>7068</v>
      </c>
      <c r="N21" s="490" t="s">
        <v>7171</v>
      </c>
      <c r="O21" s="490" t="s">
        <v>7171</v>
      </c>
      <c r="P21" s="490" t="s">
        <v>7171</v>
      </c>
      <c r="Q21" s="490" t="s">
        <v>1418</v>
      </c>
      <c r="R21" s="1401">
        <v>13218</v>
      </c>
      <c r="S21" s="766" t="s">
        <v>11350</v>
      </c>
      <c r="T21" s="766" t="s">
        <v>11350</v>
      </c>
      <c r="U21" s="1401">
        <v>13218</v>
      </c>
      <c r="V21" s="490">
        <v>1</v>
      </c>
      <c r="W21" s="490" t="s">
        <v>11350</v>
      </c>
      <c r="X21" s="490" t="s">
        <v>20193</v>
      </c>
      <c r="Y21" s="490" t="s">
        <v>7102</v>
      </c>
      <c r="Z21" s="490" t="s">
        <v>7103</v>
      </c>
      <c r="AA21" s="490" t="s">
        <v>20194</v>
      </c>
      <c r="AB21" s="490">
        <v>2</v>
      </c>
      <c r="AC21" s="1396">
        <v>7570</v>
      </c>
    </row>
    <row r="22" spans="1:29" s="1378" customFormat="1" ht="10.5" customHeight="1">
      <c r="A22" s="490">
        <v>17</v>
      </c>
      <c r="B22" s="490" t="s">
        <v>45</v>
      </c>
      <c r="C22" s="490" t="s">
        <v>50</v>
      </c>
      <c r="D22" s="490" t="s">
        <v>20858</v>
      </c>
      <c r="E22" s="490" t="s">
        <v>7044</v>
      </c>
      <c r="F22" s="490" t="s">
        <v>7104</v>
      </c>
      <c r="G22" s="1400" t="s">
        <v>7011</v>
      </c>
      <c r="H22" s="490">
        <v>2017</v>
      </c>
      <c r="I22" s="490" t="s">
        <v>20162</v>
      </c>
      <c r="J22" s="1387" t="s">
        <v>20859</v>
      </c>
      <c r="K22" s="490" t="s">
        <v>20195</v>
      </c>
      <c r="L22" s="490" t="s">
        <v>11350</v>
      </c>
      <c r="M22" s="490" t="s">
        <v>7068</v>
      </c>
      <c r="N22" s="1389" t="s">
        <v>7171</v>
      </c>
      <c r="O22" s="1389" t="s">
        <v>7171</v>
      </c>
      <c r="P22" s="1389" t="s">
        <v>7171</v>
      </c>
      <c r="Q22" s="490" t="s">
        <v>1418</v>
      </c>
      <c r="R22" s="1394" t="s">
        <v>11350</v>
      </c>
      <c r="S22" s="1390" t="s">
        <v>11350</v>
      </c>
      <c r="T22" s="1390" t="s">
        <v>11350</v>
      </c>
      <c r="U22" s="1390" t="s">
        <v>11350</v>
      </c>
      <c r="V22" s="490" t="s">
        <v>11350</v>
      </c>
      <c r="W22" s="490" t="s">
        <v>20196</v>
      </c>
      <c r="X22" s="490" t="s">
        <v>7105</v>
      </c>
      <c r="Y22" s="490" t="s">
        <v>7106</v>
      </c>
      <c r="Z22" s="490" t="s">
        <v>7107</v>
      </c>
      <c r="AA22" s="490" t="s">
        <v>20197</v>
      </c>
      <c r="AB22" s="490">
        <v>6</v>
      </c>
      <c r="AC22" s="1394">
        <v>1008</v>
      </c>
    </row>
    <row r="23" spans="1:29" s="1378" customFormat="1" ht="10.5" customHeight="1">
      <c r="A23" s="490">
        <v>18</v>
      </c>
      <c r="B23" s="490" t="s">
        <v>45</v>
      </c>
      <c r="C23" s="490" t="s">
        <v>50</v>
      </c>
      <c r="D23" s="490" t="s">
        <v>7108</v>
      </c>
      <c r="E23" s="490" t="s">
        <v>7044</v>
      </c>
      <c r="F23" s="490" t="s">
        <v>7104</v>
      </c>
      <c r="G23" s="1400" t="s">
        <v>7011</v>
      </c>
      <c r="H23" s="490">
        <v>2021</v>
      </c>
      <c r="I23" s="490" t="s">
        <v>20198</v>
      </c>
      <c r="J23" s="1387" t="s">
        <v>7109</v>
      </c>
      <c r="K23" s="490" t="s">
        <v>20199</v>
      </c>
      <c r="L23" s="230" t="s">
        <v>11350</v>
      </c>
      <c r="M23" s="490" t="s">
        <v>7068</v>
      </c>
      <c r="N23" s="1389" t="s">
        <v>7171</v>
      </c>
      <c r="O23" s="1389" t="s">
        <v>7171</v>
      </c>
      <c r="P23" s="1389" t="s">
        <v>7171</v>
      </c>
      <c r="Q23" s="490" t="s">
        <v>1418</v>
      </c>
      <c r="R23" s="1394" t="s">
        <v>11350</v>
      </c>
      <c r="S23" s="1390" t="s">
        <v>11350</v>
      </c>
      <c r="T23" s="1390" t="s">
        <v>11350</v>
      </c>
      <c r="U23" s="1390" t="s">
        <v>11350</v>
      </c>
      <c r="V23" s="490" t="s">
        <v>11350</v>
      </c>
      <c r="W23" s="490" t="s">
        <v>20200</v>
      </c>
      <c r="X23" s="490" t="s">
        <v>7110</v>
      </c>
      <c r="Y23" s="490" t="s">
        <v>7111</v>
      </c>
      <c r="Z23" s="490" t="s">
        <v>7112</v>
      </c>
      <c r="AA23" s="490" t="s">
        <v>20201</v>
      </c>
      <c r="AB23" s="490">
        <v>2</v>
      </c>
      <c r="AC23" s="1394">
        <v>500</v>
      </c>
    </row>
    <row r="24" spans="1:29" s="1378" customFormat="1" ht="10.5" customHeight="1">
      <c r="A24" s="490">
        <v>19</v>
      </c>
      <c r="B24" s="490" t="s">
        <v>45</v>
      </c>
      <c r="C24" s="490" t="s">
        <v>58</v>
      </c>
      <c r="D24" s="490" t="s">
        <v>7113</v>
      </c>
      <c r="E24" s="490" t="s">
        <v>7114</v>
      </c>
      <c r="F24" s="490" t="s">
        <v>7115</v>
      </c>
      <c r="G24" s="1400" t="s">
        <v>7011</v>
      </c>
      <c r="H24" s="490">
        <v>2018</v>
      </c>
      <c r="I24" s="490" t="s">
        <v>20202</v>
      </c>
      <c r="J24" s="1404" t="s">
        <v>7116</v>
      </c>
      <c r="K24" s="490" t="s">
        <v>20203</v>
      </c>
      <c r="L24" s="1405" t="s">
        <v>20204</v>
      </c>
      <c r="M24" s="135" t="s">
        <v>7083</v>
      </c>
      <c r="N24" s="135" t="s">
        <v>7083</v>
      </c>
      <c r="O24" s="135" t="s">
        <v>7171</v>
      </c>
      <c r="P24" s="135" t="s">
        <v>7171</v>
      </c>
      <c r="Q24" s="135" t="s">
        <v>1254</v>
      </c>
      <c r="R24" s="1403">
        <v>13970</v>
      </c>
      <c r="S24" s="1403" t="s">
        <v>11350</v>
      </c>
      <c r="T24" s="1403">
        <v>5000</v>
      </c>
      <c r="U24" s="1403">
        <v>18970</v>
      </c>
      <c r="V24" s="490">
        <v>2</v>
      </c>
      <c r="W24" s="357" t="s">
        <v>7171</v>
      </c>
      <c r="X24" s="490" t="s">
        <v>7171</v>
      </c>
      <c r="Y24" s="490" t="s">
        <v>7171</v>
      </c>
      <c r="Z24" s="490" t="s">
        <v>7117</v>
      </c>
      <c r="AA24" s="490" t="s">
        <v>20205</v>
      </c>
      <c r="AB24" s="490">
        <v>10</v>
      </c>
      <c r="AC24" s="1406">
        <v>1000</v>
      </c>
    </row>
    <row r="25" spans="1:29" s="1378" customFormat="1" ht="10.5" customHeight="1">
      <c r="A25" s="490">
        <v>20</v>
      </c>
      <c r="B25" s="490" t="s">
        <v>45</v>
      </c>
      <c r="C25" s="490" t="s">
        <v>33</v>
      </c>
      <c r="D25" s="490" t="s">
        <v>7118</v>
      </c>
      <c r="E25" s="490" t="s">
        <v>7044</v>
      </c>
      <c r="F25" s="490" t="s">
        <v>7119</v>
      </c>
      <c r="G25" s="490" t="s">
        <v>7039</v>
      </c>
      <c r="H25" s="490">
        <v>2016</v>
      </c>
      <c r="I25" s="490" t="s">
        <v>20206</v>
      </c>
      <c r="J25" s="1387" t="s">
        <v>7120</v>
      </c>
      <c r="K25" s="490" t="s">
        <v>20207</v>
      </c>
      <c r="L25" s="1395" t="s">
        <v>20208</v>
      </c>
      <c r="M25" s="490" t="s">
        <v>7072</v>
      </c>
      <c r="N25" s="1389" t="s">
        <v>7046</v>
      </c>
      <c r="O25" s="1389" t="s">
        <v>7046</v>
      </c>
      <c r="P25" s="1392" t="s">
        <v>7171</v>
      </c>
      <c r="Q25" s="490" t="s">
        <v>1671</v>
      </c>
      <c r="R25" s="1388">
        <v>26980</v>
      </c>
      <c r="S25" s="1390" t="s">
        <v>11350</v>
      </c>
      <c r="T25" s="1390" t="s">
        <v>11350</v>
      </c>
      <c r="U25" s="1388">
        <v>26980</v>
      </c>
      <c r="V25" s="490">
        <v>1</v>
      </c>
      <c r="W25" s="1392" t="s">
        <v>7171</v>
      </c>
      <c r="X25" s="490" t="s">
        <v>7121</v>
      </c>
      <c r="Y25" s="490" t="s">
        <v>7122</v>
      </c>
      <c r="Z25" s="1392" t="s">
        <v>7171</v>
      </c>
      <c r="AA25" s="490" t="s">
        <v>20209</v>
      </c>
      <c r="AB25" s="490">
        <v>15</v>
      </c>
      <c r="AC25" s="1396">
        <v>7086</v>
      </c>
    </row>
    <row r="26" spans="1:29" s="1378" customFormat="1" ht="10.5" customHeight="1">
      <c r="A26" s="490">
        <v>21</v>
      </c>
      <c r="B26" s="490" t="s">
        <v>1274</v>
      </c>
      <c r="C26" s="490" t="s">
        <v>47</v>
      </c>
      <c r="D26" s="490" t="s">
        <v>7123</v>
      </c>
      <c r="E26" s="490" t="s">
        <v>7044</v>
      </c>
      <c r="F26" s="490" t="s">
        <v>7124</v>
      </c>
      <c r="G26" s="490" t="s">
        <v>7039</v>
      </c>
      <c r="H26" s="490">
        <v>2020</v>
      </c>
      <c r="I26" s="1391" t="s">
        <v>20210</v>
      </c>
      <c r="J26" s="1387" t="s">
        <v>7125</v>
      </c>
      <c r="K26" s="490" t="s">
        <v>20211</v>
      </c>
      <c r="L26" s="490" t="s">
        <v>11350</v>
      </c>
      <c r="M26" s="490" t="s">
        <v>7068</v>
      </c>
      <c r="N26" s="1389" t="s">
        <v>7171</v>
      </c>
      <c r="O26" s="1389" t="s">
        <v>7171</v>
      </c>
      <c r="P26" s="1389" t="s">
        <v>7171</v>
      </c>
      <c r="Q26" s="490" t="s">
        <v>1418</v>
      </c>
      <c r="R26" s="1388">
        <v>4690</v>
      </c>
      <c r="S26" s="1390" t="s">
        <v>11350</v>
      </c>
      <c r="T26" s="1390" t="s">
        <v>11350</v>
      </c>
      <c r="U26" s="1388">
        <v>4690</v>
      </c>
      <c r="V26" s="490">
        <v>1</v>
      </c>
      <c r="W26" s="490" t="s">
        <v>20212</v>
      </c>
      <c r="X26" s="490" t="s">
        <v>7171</v>
      </c>
      <c r="Y26" s="490" t="s">
        <v>20213</v>
      </c>
      <c r="Z26" s="490" t="s">
        <v>7126</v>
      </c>
      <c r="AA26" s="490" t="s">
        <v>20214</v>
      </c>
      <c r="AB26" s="490" t="s">
        <v>7127</v>
      </c>
      <c r="AC26" s="1394">
        <v>600</v>
      </c>
    </row>
    <row r="27" spans="1:29" s="1378" customFormat="1" ht="21.75" customHeight="1">
      <c r="A27" s="490">
        <v>22</v>
      </c>
      <c r="B27" s="490" t="s">
        <v>1274</v>
      </c>
      <c r="C27" s="490" t="s">
        <v>47</v>
      </c>
      <c r="D27" s="490" t="s">
        <v>7128</v>
      </c>
      <c r="E27" s="490" t="s">
        <v>7044</v>
      </c>
      <c r="F27" s="490" t="s">
        <v>7124</v>
      </c>
      <c r="G27" s="490" t="s">
        <v>7011</v>
      </c>
      <c r="H27" s="490">
        <v>2016</v>
      </c>
      <c r="I27" s="490" t="s">
        <v>20215</v>
      </c>
      <c r="J27" s="1387" t="s">
        <v>7129</v>
      </c>
      <c r="K27" s="490" t="s">
        <v>20216</v>
      </c>
      <c r="L27" s="230" t="s">
        <v>11350</v>
      </c>
      <c r="M27" s="490" t="s">
        <v>7068</v>
      </c>
      <c r="N27" s="1389" t="s">
        <v>7171</v>
      </c>
      <c r="O27" s="1389" t="s">
        <v>7171</v>
      </c>
      <c r="P27" s="1389" t="s">
        <v>7171</v>
      </c>
      <c r="Q27" s="490" t="s">
        <v>1418</v>
      </c>
      <c r="R27" s="1388">
        <v>39315</v>
      </c>
      <c r="S27" s="1390" t="s">
        <v>11350</v>
      </c>
      <c r="T27" s="1390" t="s">
        <v>11350</v>
      </c>
      <c r="U27" s="1388">
        <v>39315</v>
      </c>
      <c r="V27" s="490">
        <v>1</v>
      </c>
      <c r="W27" s="490" t="s">
        <v>7171</v>
      </c>
      <c r="X27" s="490" t="s">
        <v>7130</v>
      </c>
      <c r="Y27" s="490" t="s">
        <v>20217</v>
      </c>
      <c r="Z27" s="490" t="s">
        <v>7131</v>
      </c>
      <c r="AA27" s="490" t="s">
        <v>20218</v>
      </c>
      <c r="AB27" s="490">
        <v>6</v>
      </c>
      <c r="AC27" s="1407">
        <v>442</v>
      </c>
    </row>
    <row r="28" spans="1:29" s="1378" customFormat="1" ht="10.5" customHeight="1">
      <c r="A28" s="490">
        <v>23</v>
      </c>
      <c r="B28" s="490" t="s">
        <v>1274</v>
      </c>
      <c r="C28" s="490" t="s">
        <v>47</v>
      </c>
      <c r="D28" s="490" t="s">
        <v>7132</v>
      </c>
      <c r="E28" s="490" t="s">
        <v>7044</v>
      </c>
      <c r="F28" s="490" t="s">
        <v>7124</v>
      </c>
      <c r="G28" s="490" t="s">
        <v>7039</v>
      </c>
      <c r="H28" s="490">
        <v>2020</v>
      </c>
      <c r="I28" s="490" t="s">
        <v>20219</v>
      </c>
      <c r="J28" s="1387" t="s">
        <v>7133</v>
      </c>
      <c r="K28" s="490" t="s">
        <v>20220</v>
      </c>
      <c r="L28" s="230" t="s">
        <v>11350</v>
      </c>
      <c r="M28" s="490" t="s">
        <v>7068</v>
      </c>
      <c r="N28" s="1389" t="s">
        <v>7171</v>
      </c>
      <c r="O28" s="1389" t="s">
        <v>7171</v>
      </c>
      <c r="P28" s="1389" t="s">
        <v>7171</v>
      </c>
      <c r="Q28" s="490" t="s">
        <v>1418</v>
      </c>
      <c r="R28" s="1388">
        <v>14000</v>
      </c>
      <c r="S28" s="1390" t="s">
        <v>11350</v>
      </c>
      <c r="T28" s="1390" t="s">
        <v>11350</v>
      </c>
      <c r="U28" s="1388">
        <v>14000</v>
      </c>
      <c r="V28" s="490">
        <v>1</v>
      </c>
      <c r="W28" s="490" t="s">
        <v>20221</v>
      </c>
      <c r="X28" s="490" t="s">
        <v>7134</v>
      </c>
      <c r="Y28" s="490" t="s">
        <v>7135</v>
      </c>
      <c r="Z28" s="490" t="s">
        <v>7136</v>
      </c>
      <c r="AA28" s="490" t="s">
        <v>20222</v>
      </c>
      <c r="AB28" s="490" t="s">
        <v>7127</v>
      </c>
      <c r="AC28" s="1394">
        <v>100</v>
      </c>
    </row>
    <row r="29" spans="1:29" s="1378" customFormat="1" ht="21.75" customHeight="1">
      <c r="A29" s="490">
        <v>24</v>
      </c>
      <c r="B29" s="490" t="s">
        <v>1274</v>
      </c>
      <c r="C29" s="490" t="s">
        <v>47</v>
      </c>
      <c r="D29" s="490" t="s">
        <v>7137</v>
      </c>
      <c r="E29" s="490" t="s">
        <v>7044</v>
      </c>
      <c r="F29" s="490" t="s">
        <v>7124</v>
      </c>
      <c r="G29" s="490" t="s">
        <v>7011</v>
      </c>
      <c r="H29" s="490">
        <v>2017</v>
      </c>
      <c r="I29" s="490" t="s">
        <v>20223</v>
      </c>
      <c r="J29" s="1387" t="s">
        <v>7138</v>
      </c>
      <c r="K29" s="490" t="s">
        <v>20224</v>
      </c>
      <c r="L29" s="230" t="s">
        <v>11350</v>
      </c>
      <c r="M29" s="490" t="s">
        <v>7046</v>
      </c>
      <c r="N29" s="1389" t="s">
        <v>7171</v>
      </c>
      <c r="O29" s="1389" t="s">
        <v>7171</v>
      </c>
      <c r="P29" s="1389" t="s">
        <v>7171</v>
      </c>
      <c r="Q29" s="490" t="s">
        <v>1418</v>
      </c>
      <c r="R29" s="1388">
        <v>4000</v>
      </c>
      <c r="S29" s="1390" t="s">
        <v>11350</v>
      </c>
      <c r="T29" s="1390" t="s">
        <v>11350</v>
      </c>
      <c r="U29" s="1388">
        <v>4000</v>
      </c>
      <c r="V29" s="490">
        <v>2</v>
      </c>
      <c r="W29" s="490" t="s">
        <v>20225</v>
      </c>
      <c r="X29" s="490" t="s">
        <v>20226</v>
      </c>
      <c r="Y29" s="490" t="s">
        <v>20227</v>
      </c>
      <c r="Z29" s="490" t="s">
        <v>7171</v>
      </c>
      <c r="AA29" s="490" t="s">
        <v>20228</v>
      </c>
      <c r="AB29" s="490">
        <v>5</v>
      </c>
      <c r="AC29" s="1394">
        <v>400</v>
      </c>
    </row>
    <row r="30" spans="1:29" s="1378" customFormat="1" ht="10.5" customHeight="1">
      <c r="A30" s="490">
        <v>25</v>
      </c>
      <c r="B30" s="490" t="s">
        <v>1274</v>
      </c>
      <c r="C30" s="490" t="s">
        <v>47</v>
      </c>
      <c r="D30" s="490" t="s">
        <v>7139</v>
      </c>
      <c r="E30" s="490" t="s">
        <v>7044</v>
      </c>
      <c r="F30" s="490" t="s">
        <v>7124</v>
      </c>
      <c r="G30" s="490" t="s">
        <v>7039</v>
      </c>
      <c r="H30" s="490">
        <v>2018</v>
      </c>
      <c r="I30" s="490" t="s">
        <v>20229</v>
      </c>
      <c r="J30" s="1387" t="s">
        <v>7140</v>
      </c>
      <c r="K30" s="490" t="s">
        <v>20230</v>
      </c>
      <c r="L30" s="230" t="s">
        <v>11350</v>
      </c>
      <c r="M30" s="490" t="s">
        <v>7068</v>
      </c>
      <c r="N30" s="1389" t="s">
        <v>7171</v>
      </c>
      <c r="O30" s="1389" t="s">
        <v>7171</v>
      </c>
      <c r="P30" s="1389" t="s">
        <v>7171</v>
      </c>
      <c r="Q30" s="490" t="s">
        <v>1418</v>
      </c>
      <c r="R30" s="1388">
        <v>10000</v>
      </c>
      <c r="S30" s="1390" t="s">
        <v>11350</v>
      </c>
      <c r="T30" s="1388" t="s">
        <v>11350</v>
      </c>
      <c r="U30" s="1388">
        <v>10000</v>
      </c>
      <c r="V30" s="490">
        <v>1</v>
      </c>
      <c r="W30" s="490" t="s">
        <v>20231</v>
      </c>
      <c r="X30" s="490" t="s">
        <v>7141</v>
      </c>
      <c r="Y30" s="490" t="s">
        <v>7142</v>
      </c>
      <c r="Z30" s="490" t="s">
        <v>20232</v>
      </c>
      <c r="AA30" s="490" t="s">
        <v>20233</v>
      </c>
      <c r="AB30" s="490">
        <v>4</v>
      </c>
      <c r="AC30" s="1396">
        <v>209</v>
      </c>
    </row>
    <row r="31" spans="1:29" s="1378" customFormat="1" ht="10.5" customHeight="1">
      <c r="A31" s="490">
        <v>26</v>
      </c>
      <c r="B31" s="490" t="s">
        <v>45</v>
      </c>
      <c r="C31" s="490" t="s">
        <v>56</v>
      </c>
      <c r="D31" s="490" t="s">
        <v>7143</v>
      </c>
      <c r="E31" s="490" t="s">
        <v>7044</v>
      </c>
      <c r="F31" s="490" t="s">
        <v>7144</v>
      </c>
      <c r="G31" s="490" t="s">
        <v>7039</v>
      </c>
      <c r="H31" s="490">
        <v>2018</v>
      </c>
      <c r="I31" s="490" t="s">
        <v>20234</v>
      </c>
      <c r="J31" s="1387" t="s">
        <v>7145</v>
      </c>
      <c r="K31" s="490" t="s">
        <v>20235</v>
      </c>
      <c r="L31" s="490" t="s">
        <v>11350</v>
      </c>
      <c r="M31" s="490" t="s">
        <v>7068</v>
      </c>
      <c r="N31" s="1389" t="s">
        <v>7171</v>
      </c>
      <c r="O31" s="1389" t="s">
        <v>7171</v>
      </c>
      <c r="P31" s="1389" t="s">
        <v>7171</v>
      </c>
      <c r="Q31" s="490" t="s">
        <v>1418</v>
      </c>
      <c r="R31" s="1396">
        <v>3420</v>
      </c>
      <c r="S31" s="1390" t="s">
        <v>11350</v>
      </c>
      <c r="T31" s="1390" t="s">
        <v>11350</v>
      </c>
      <c r="U31" s="1388">
        <v>3420</v>
      </c>
      <c r="V31" s="490" t="s">
        <v>11350</v>
      </c>
      <c r="W31" s="490" t="s">
        <v>20236</v>
      </c>
      <c r="X31" s="490" t="s">
        <v>7146</v>
      </c>
      <c r="Y31" s="490" t="s">
        <v>7147</v>
      </c>
      <c r="Z31" s="490" t="s">
        <v>7148</v>
      </c>
      <c r="AA31" s="490" t="s">
        <v>20237</v>
      </c>
      <c r="AB31" s="357">
        <v>2</v>
      </c>
      <c r="AC31" s="1394">
        <v>420</v>
      </c>
    </row>
    <row r="32" spans="1:29" s="1378" customFormat="1" ht="10.5" customHeight="1">
      <c r="A32" s="490">
        <v>27</v>
      </c>
      <c r="B32" s="490" t="s">
        <v>45</v>
      </c>
      <c r="C32" s="490" t="s">
        <v>19838</v>
      </c>
      <c r="D32" s="490" t="s">
        <v>7149</v>
      </c>
      <c r="E32" s="490" t="s">
        <v>7044</v>
      </c>
      <c r="F32" s="490" t="s">
        <v>7150</v>
      </c>
      <c r="G32" s="490" t="s">
        <v>7039</v>
      </c>
      <c r="H32" s="490">
        <v>2016</v>
      </c>
      <c r="I32" s="490" t="s">
        <v>20238</v>
      </c>
      <c r="J32" s="1387" t="s">
        <v>7151</v>
      </c>
      <c r="K32" s="490" t="s">
        <v>20239</v>
      </c>
      <c r="L32" s="230" t="s">
        <v>20240</v>
      </c>
      <c r="M32" s="490" t="s">
        <v>7068</v>
      </c>
      <c r="N32" s="1389" t="s">
        <v>7171</v>
      </c>
      <c r="O32" s="1389" t="s">
        <v>7171</v>
      </c>
      <c r="P32" s="1389" t="s">
        <v>7171</v>
      </c>
      <c r="Q32" s="490" t="s">
        <v>1418</v>
      </c>
      <c r="R32" s="1394" t="s">
        <v>11350</v>
      </c>
      <c r="S32" s="1394" t="s">
        <v>11350</v>
      </c>
      <c r="T32" s="1394" t="s">
        <v>11350</v>
      </c>
      <c r="U32" s="1394" t="s">
        <v>11350</v>
      </c>
      <c r="V32" s="490">
        <v>1</v>
      </c>
      <c r="W32" s="1408" t="s">
        <v>7152</v>
      </c>
      <c r="X32" s="490" t="s">
        <v>7153</v>
      </c>
      <c r="Y32" s="490" t="s">
        <v>7154</v>
      </c>
      <c r="Z32" s="490" t="s">
        <v>20241</v>
      </c>
      <c r="AA32" s="1402" t="s">
        <v>20242</v>
      </c>
      <c r="AB32" s="490" t="s">
        <v>7171</v>
      </c>
      <c r="AC32" s="1390" t="s">
        <v>7155</v>
      </c>
    </row>
    <row r="33" spans="1:29" s="1378" customFormat="1" ht="10.5" customHeight="1">
      <c r="A33" s="490">
        <v>28</v>
      </c>
      <c r="B33" s="490" t="s">
        <v>45</v>
      </c>
      <c r="C33" s="490" t="s">
        <v>19838</v>
      </c>
      <c r="D33" s="490" t="s">
        <v>7156</v>
      </c>
      <c r="E33" s="490" t="s">
        <v>7044</v>
      </c>
      <c r="F33" s="490" t="s">
        <v>7157</v>
      </c>
      <c r="G33" s="490" t="s">
        <v>7039</v>
      </c>
      <c r="H33" s="490">
        <v>2017</v>
      </c>
      <c r="I33" s="490" t="s">
        <v>20243</v>
      </c>
      <c r="J33" s="1387" t="s">
        <v>7158</v>
      </c>
      <c r="K33" s="490" t="s">
        <v>20244</v>
      </c>
      <c r="L33" s="1395" t="s">
        <v>20245</v>
      </c>
      <c r="M33" s="490" t="s">
        <v>7068</v>
      </c>
      <c r="N33" s="1389" t="s">
        <v>7159</v>
      </c>
      <c r="O33" s="1389" t="s">
        <v>7171</v>
      </c>
      <c r="P33" s="1389" t="s">
        <v>7171</v>
      </c>
      <c r="Q33" s="490" t="s">
        <v>1254</v>
      </c>
      <c r="R33" s="1394" t="s">
        <v>11350</v>
      </c>
      <c r="S33" s="1394" t="s">
        <v>11350</v>
      </c>
      <c r="T33" s="1394" t="s">
        <v>11350</v>
      </c>
      <c r="U33" s="1394" t="s">
        <v>11350</v>
      </c>
      <c r="V33" s="490">
        <v>3</v>
      </c>
      <c r="W33" s="1408" t="s">
        <v>7160</v>
      </c>
      <c r="X33" s="490" t="s">
        <v>7161</v>
      </c>
      <c r="Y33" s="490" t="s">
        <v>20246</v>
      </c>
      <c r="Z33" s="490" t="s">
        <v>7171</v>
      </c>
      <c r="AA33" s="490" t="s">
        <v>20247</v>
      </c>
      <c r="AB33" s="490" t="s">
        <v>7171</v>
      </c>
      <c r="AC33" s="1390" t="s">
        <v>7155</v>
      </c>
    </row>
    <row r="34" spans="1:29" s="1378" customFormat="1" ht="10.5" customHeight="1">
      <c r="A34" s="490">
        <v>29</v>
      </c>
      <c r="B34" s="490" t="s">
        <v>59</v>
      </c>
      <c r="C34" s="490" t="s">
        <v>7162</v>
      </c>
      <c r="D34" s="490" t="s">
        <v>7163</v>
      </c>
      <c r="E34" s="490" t="s">
        <v>7009</v>
      </c>
      <c r="F34" s="490" t="s">
        <v>7164</v>
      </c>
      <c r="G34" s="490" t="s">
        <v>7011</v>
      </c>
      <c r="H34" s="490">
        <v>2021</v>
      </c>
      <c r="I34" s="490" t="s">
        <v>20248</v>
      </c>
      <c r="J34" s="1387" t="s">
        <v>7165</v>
      </c>
      <c r="K34" s="490" t="s">
        <v>20249</v>
      </c>
      <c r="L34" s="490" t="s">
        <v>20250</v>
      </c>
      <c r="M34" s="490" t="s">
        <v>16165</v>
      </c>
      <c r="N34" s="490" t="s">
        <v>16165</v>
      </c>
      <c r="O34" s="490" t="s">
        <v>16165</v>
      </c>
      <c r="P34" s="490" t="s">
        <v>16165</v>
      </c>
      <c r="Q34" s="490" t="s">
        <v>7166</v>
      </c>
      <c r="R34" s="1388">
        <v>443000</v>
      </c>
      <c r="S34" s="1390" t="s">
        <v>11350</v>
      </c>
      <c r="T34" s="1390" t="s">
        <v>11350</v>
      </c>
      <c r="U34" s="1388">
        <v>443000</v>
      </c>
      <c r="V34" s="490">
        <v>7</v>
      </c>
      <c r="W34" s="490" t="s">
        <v>20251</v>
      </c>
      <c r="X34" s="490" t="s">
        <v>7167</v>
      </c>
      <c r="Y34" s="490" t="s">
        <v>7168</v>
      </c>
      <c r="Z34" s="490" t="s">
        <v>7169</v>
      </c>
      <c r="AA34" s="490" t="s">
        <v>7170</v>
      </c>
      <c r="AB34" s="490" t="s">
        <v>7171</v>
      </c>
      <c r="AC34" s="1390" t="s">
        <v>7155</v>
      </c>
    </row>
    <row r="35" spans="1:29" s="1378" customFormat="1" ht="10.5" customHeight="1">
      <c r="A35" s="490">
        <v>30</v>
      </c>
      <c r="B35" s="490" t="s">
        <v>59</v>
      </c>
      <c r="C35" s="490" t="s">
        <v>47</v>
      </c>
      <c r="D35" s="490" t="s">
        <v>7172</v>
      </c>
      <c r="E35" s="490" t="s">
        <v>7009</v>
      </c>
      <c r="F35" s="490" t="s">
        <v>7173</v>
      </c>
      <c r="G35" s="490" t="s">
        <v>7039</v>
      </c>
      <c r="H35" s="490">
        <v>2020</v>
      </c>
      <c r="I35" s="490" t="s">
        <v>20252</v>
      </c>
      <c r="J35" s="1387" t="s">
        <v>7174</v>
      </c>
      <c r="K35" s="490" t="s">
        <v>20253</v>
      </c>
      <c r="L35" s="1392" t="s">
        <v>11350</v>
      </c>
      <c r="M35" s="490" t="s">
        <v>20254</v>
      </c>
      <c r="N35" s="490" t="s">
        <v>20255</v>
      </c>
      <c r="O35" s="1392" t="s">
        <v>7171</v>
      </c>
      <c r="P35" s="1392" t="s">
        <v>7171</v>
      </c>
      <c r="Q35" s="490" t="s">
        <v>1254</v>
      </c>
      <c r="R35" s="1390" t="s">
        <v>11350</v>
      </c>
      <c r="S35" s="1390" t="s">
        <v>11350</v>
      </c>
      <c r="T35" s="1390" t="s">
        <v>11350</v>
      </c>
      <c r="U35" s="1390" t="s">
        <v>11350</v>
      </c>
      <c r="V35" s="1392" t="s">
        <v>7171</v>
      </c>
      <c r="W35" s="490" t="s">
        <v>20256</v>
      </c>
      <c r="X35" s="490" t="s">
        <v>7175</v>
      </c>
      <c r="Y35" s="490" t="s">
        <v>7176</v>
      </c>
      <c r="Z35" s="490" t="s">
        <v>7177</v>
      </c>
      <c r="AA35" s="490" t="s">
        <v>20257</v>
      </c>
      <c r="AB35" s="1392" t="s">
        <v>7171</v>
      </c>
      <c r="AC35" s="1390" t="s">
        <v>7155</v>
      </c>
    </row>
    <row r="36" spans="1:29" s="1378" customFormat="1" ht="10.5" customHeight="1">
      <c r="A36" s="490">
        <v>31</v>
      </c>
      <c r="B36" s="490" t="s">
        <v>59</v>
      </c>
      <c r="C36" s="490" t="s">
        <v>52</v>
      </c>
      <c r="D36" s="490" t="s">
        <v>7178</v>
      </c>
      <c r="E36" s="490" t="s">
        <v>7044</v>
      </c>
      <c r="F36" s="490" t="s">
        <v>7179</v>
      </c>
      <c r="G36" s="490" t="s">
        <v>7039</v>
      </c>
      <c r="H36" s="490">
        <v>2017</v>
      </c>
      <c r="I36" s="490" t="s">
        <v>20258</v>
      </c>
      <c r="J36" s="1387" t="s">
        <v>7180</v>
      </c>
      <c r="K36" s="490" t="s">
        <v>20259</v>
      </c>
      <c r="L36" s="1392" t="s">
        <v>11350</v>
      </c>
      <c r="M36" s="490" t="s">
        <v>20260</v>
      </c>
      <c r="N36" s="490" t="s">
        <v>20261</v>
      </c>
      <c r="O36" s="1392" t="s">
        <v>7171</v>
      </c>
      <c r="P36" s="1392" t="s">
        <v>7171</v>
      </c>
      <c r="Q36" s="490" t="s">
        <v>1254</v>
      </c>
      <c r="R36" s="1388">
        <v>7436</v>
      </c>
      <c r="S36" s="1390" t="s">
        <v>11350</v>
      </c>
      <c r="T36" s="1390" t="s">
        <v>11350</v>
      </c>
      <c r="U36" s="1388">
        <v>7436</v>
      </c>
      <c r="V36" s="490" t="s">
        <v>20262</v>
      </c>
      <c r="W36" s="490" t="s">
        <v>7181</v>
      </c>
      <c r="X36" s="490" t="s">
        <v>7182</v>
      </c>
      <c r="Y36" s="490" t="s">
        <v>7183</v>
      </c>
      <c r="Z36" s="1392" t="s">
        <v>7171</v>
      </c>
      <c r="AA36" s="490" t="s">
        <v>20263</v>
      </c>
      <c r="AB36" s="490" t="s">
        <v>7184</v>
      </c>
      <c r="AC36" s="1394" t="s">
        <v>7185</v>
      </c>
    </row>
    <row r="37" spans="1:29" s="1378" customFormat="1" ht="10.5" customHeight="1">
      <c r="A37" s="490">
        <v>32</v>
      </c>
      <c r="B37" s="490" t="s">
        <v>59</v>
      </c>
      <c r="C37" s="490" t="s">
        <v>55</v>
      </c>
      <c r="D37" s="490" t="s">
        <v>7186</v>
      </c>
      <c r="E37" s="490" t="s">
        <v>7044</v>
      </c>
      <c r="F37" s="490" t="s">
        <v>7187</v>
      </c>
      <c r="G37" s="490" t="s">
        <v>7011</v>
      </c>
      <c r="H37" s="490">
        <v>2017</v>
      </c>
      <c r="I37" s="490" t="s">
        <v>20264</v>
      </c>
      <c r="J37" s="1387" t="s">
        <v>7188</v>
      </c>
      <c r="K37" s="490" t="s">
        <v>20265</v>
      </c>
      <c r="L37" s="1392" t="s">
        <v>11350</v>
      </c>
      <c r="M37" s="490" t="s">
        <v>20260</v>
      </c>
      <c r="N37" s="1392" t="s">
        <v>7171</v>
      </c>
      <c r="O37" s="1392" t="s">
        <v>7171</v>
      </c>
      <c r="P37" s="1392" t="s">
        <v>7171</v>
      </c>
      <c r="Q37" s="490" t="s">
        <v>1418</v>
      </c>
      <c r="R37" s="1390" t="s">
        <v>11350</v>
      </c>
      <c r="S37" s="1390" t="s">
        <v>11350</v>
      </c>
      <c r="T37" s="1390" t="s">
        <v>11350</v>
      </c>
      <c r="U37" s="1390" t="s">
        <v>11350</v>
      </c>
      <c r="V37" s="490">
        <v>4</v>
      </c>
      <c r="W37" s="490" t="s">
        <v>7189</v>
      </c>
      <c r="X37" s="490" t="s">
        <v>7190</v>
      </c>
      <c r="Y37" s="490" t="s">
        <v>7191</v>
      </c>
      <c r="Z37" s="490" t="s">
        <v>7192</v>
      </c>
      <c r="AA37" s="490" t="s">
        <v>20266</v>
      </c>
      <c r="AB37" s="490">
        <v>40</v>
      </c>
      <c r="AC37" s="1396">
        <v>1000</v>
      </c>
    </row>
    <row r="38" spans="1:29" s="1378" customFormat="1" ht="10.5" customHeight="1">
      <c r="A38" s="490">
        <v>33</v>
      </c>
      <c r="B38" s="490" t="s">
        <v>59</v>
      </c>
      <c r="C38" s="490" t="s">
        <v>55</v>
      </c>
      <c r="D38" s="490" t="s">
        <v>7193</v>
      </c>
      <c r="E38" s="490" t="s">
        <v>7044</v>
      </c>
      <c r="F38" s="490" t="s">
        <v>7194</v>
      </c>
      <c r="G38" s="490" t="s">
        <v>7039</v>
      </c>
      <c r="H38" s="490">
        <v>2015</v>
      </c>
      <c r="I38" s="490" t="s">
        <v>20267</v>
      </c>
      <c r="J38" s="1387" t="s">
        <v>7195</v>
      </c>
      <c r="K38" s="490" t="s">
        <v>20268</v>
      </c>
      <c r="L38" s="1392" t="s">
        <v>11350</v>
      </c>
      <c r="M38" s="490" t="s">
        <v>20269</v>
      </c>
      <c r="N38" s="490" t="s">
        <v>20270</v>
      </c>
      <c r="O38" s="1392" t="s">
        <v>7171</v>
      </c>
      <c r="P38" s="1392" t="s">
        <v>7171</v>
      </c>
      <c r="Q38" s="490" t="s">
        <v>1254</v>
      </c>
      <c r="R38" s="1390" t="s">
        <v>11350</v>
      </c>
      <c r="S38" s="1390" t="s">
        <v>11350</v>
      </c>
      <c r="T38" s="1390" t="s">
        <v>11350</v>
      </c>
      <c r="U38" s="1390" t="s">
        <v>11350</v>
      </c>
      <c r="V38" s="490">
        <v>1</v>
      </c>
      <c r="W38" s="490" t="s">
        <v>7196</v>
      </c>
      <c r="X38" s="490" t="s">
        <v>7197</v>
      </c>
      <c r="Y38" s="490" t="s">
        <v>7198</v>
      </c>
      <c r="Z38" s="490" t="s">
        <v>7199</v>
      </c>
      <c r="AA38" s="490" t="s">
        <v>20271</v>
      </c>
      <c r="AB38" s="1392" t="s">
        <v>7171</v>
      </c>
      <c r="AC38" s="1390" t="s">
        <v>7155</v>
      </c>
    </row>
    <row r="39" spans="1:29" s="1378" customFormat="1" ht="10.5" customHeight="1">
      <c r="A39" s="490">
        <v>34</v>
      </c>
      <c r="B39" s="490" t="s">
        <v>59</v>
      </c>
      <c r="C39" s="490" t="s">
        <v>50</v>
      </c>
      <c r="D39" s="490" t="s">
        <v>7200</v>
      </c>
      <c r="E39" s="490" t="s">
        <v>7009</v>
      </c>
      <c r="F39" s="490" t="s">
        <v>7201</v>
      </c>
      <c r="G39" s="490" t="s">
        <v>7039</v>
      </c>
      <c r="H39" s="490">
        <v>2017</v>
      </c>
      <c r="I39" s="1391" t="s">
        <v>20272</v>
      </c>
      <c r="J39" s="1387" t="s">
        <v>7202</v>
      </c>
      <c r="K39" s="490" t="s">
        <v>20273</v>
      </c>
      <c r="L39" s="490" t="s">
        <v>20274</v>
      </c>
      <c r="M39" s="490" t="s">
        <v>20269</v>
      </c>
      <c r="N39" s="1392" t="s">
        <v>7171</v>
      </c>
      <c r="O39" s="1392" t="s">
        <v>7171</v>
      </c>
      <c r="P39" s="1392" t="s">
        <v>7171</v>
      </c>
      <c r="Q39" s="490" t="s">
        <v>1418</v>
      </c>
      <c r="R39" s="1390" t="s">
        <v>11350</v>
      </c>
      <c r="S39" s="1390" t="s">
        <v>11350</v>
      </c>
      <c r="T39" s="1390" t="s">
        <v>11350</v>
      </c>
      <c r="U39" s="1390" t="s">
        <v>11350</v>
      </c>
      <c r="V39" s="1392" t="s">
        <v>7171</v>
      </c>
      <c r="W39" s="1392" t="s">
        <v>7171</v>
      </c>
      <c r="X39" s="490" t="s">
        <v>7203</v>
      </c>
      <c r="Y39" s="490" t="s">
        <v>7204</v>
      </c>
      <c r="Z39" s="490" t="s">
        <v>7205</v>
      </c>
      <c r="AA39" s="490" t="s">
        <v>20275</v>
      </c>
      <c r="AB39" s="490">
        <v>2</v>
      </c>
      <c r="AC39" s="1394">
        <v>50</v>
      </c>
    </row>
    <row r="40" spans="1:29" s="1378" customFormat="1" ht="23.25" customHeight="1">
      <c r="A40" s="490">
        <v>35</v>
      </c>
      <c r="B40" s="490" t="s">
        <v>59</v>
      </c>
      <c r="C40" s="490" t="s">
        <v>62</v>
      </c>
      <c r="D40" s="490" t="s">
        <v>7206</v>
      </c>
      <c r="E40" s="490" t="s">
        <v>7009</v>
      </c>
      <c r="F40" s="490" t="s">
        <v>7207</v>
      </c>
      <c r="G40" s="490" t="s">
        <v>7011</v>
      </c>
      <c r="H40" s="490">
        <v>2021</v>
      </c>
      <c r="I40" s="490" t="s">
        <v>20276</v>
      </c>
      <c r="J40" s="1387" t="s">
        <v>7208</v>
      </c>
      <c r="K40" s="490" t="s">
        <v>20277</v>
      </c>
      <c r="L40" s="490" t="s">
        <v>20278</v>
      </c>
      <c r="M40" s="490" t="s">
        <v>20254</v>
      </c>
      <c r="N40" s="1389" t="s">
        <v>16165</v>
      </c>
      <c r="O40" s="1392" t="s">
        <v>7171</v>
      </c>
      <c r="P40" s="1392" t="s">
        <v>7171</v>
      </c>
      <c r="Q40" s="490" t="s">
        <v>1254</v>
      </c>
      <c r="R40" s="1393">
        <v>145664</v>
      </c>
      <c r="S40" s="1390" t="s">
        <v>11350</v>
      </c>
      <c r="T40" s="1390" t="s">
        <v>11350</v>
      </c>
      <c r="U40" s="1409">
        <v>145664</v>
      </c>
      <c r="V40" s="490">
        <v>2</v>
      </c>
      <c r="W40" s="490">
        <v>122.4</v>
      </c>
      <c r="X40" s="490">
        <v>148.96</v>
      </c>
      <c r="Y40" s="490">
        <v>114.66</v>
      </c>
      <c r="Z40" s="1392" t="s">
        <v>7171</v>
      </c>
      <c r="AA40" s="490">
        <v>386.02</v>
      </c>
      <c r="AB40" s="490">
        <v>5</v>
      </c>
      <c r="AC40" s="1410">
        <v>3000</v>
      </c>
    </row>
    <row r="41" spans="1:29" s="1378" customFormat="1" ht="21.75" customHeight="1">
      <c r="A41" s="490">
        <v>36</v>
      </c>
      <c r="B41" s="490" t="s">
        <v>59</v>
      </c>
      <c r="C41" s="490" t="s">
        <v>60</v>
      </c>
      <c r="D41" s="490" t="s">
        <v>7209</v>
      </c>
      <c r="E41" s="490" t="s">
        <v>7009</v>
      </c>
      <c r="F41" s="490" t="s">
        <v>7210</v>
      </c>
      <c r="G41" s="490" t="s">
        <v>7039</v>
      </c>
      <c r="H41" s="490">
        <v>2016</v>
      </c>
      <c r="I41" s="490" t="s">
        <v>20279</v>
      </c>
      <c r="J41" s="1387" t="s">
        <v>7211</v>
      </c>
      <c r="K41" s="490" t="s">
        <v>20280</v>
      </c>
      <c r="L41" s="230" t="s">
        <v>20281</v>
      </c>
      <c r="M41" s="490" t="s">
        <v>20260</v>
      </c>
      <c r="N41" s="1389" t="s">
        <v>7171</v>
      </c>
      <c r="O41" s="1389" t="s">
        <v>7171</v>
      </c>
      <c r="P41" s="1389" t="s">
        <v>7171</v>
      </c>
      <c r="Q41" s="490" t="s">
        <v>1418</v>
      </c>
      <c r="R41" s="1393">
        <v>70664</v>
      </c>
      <c r="S41" s="1410">
        <v>24000</v>
      </c>
      <c r="T41" s="490" t="s">
        <v>11350</v>
      </c>
      <c r="U41" s="1409">
        <v>94664</v>
      </c>
      <c r="V41" s="490">
        <v>1</v>
      </c>
      <c r="W41" s="490">
        <v>120</v>
      </c>
      <c r="X41" s="490">
        <v>83.5</v>
      </c>
      <c r="Y41" s="490">
        <v>30.4</v>
      </c>
      <c r="Z41" s="490">
        <v>115.5</v>
      </c>
      <c r="AA41" s="490">
        <v>349.4</v>
      </c>
      <c r="AB41" s="490">
        <v>2</v>
      </c>
      <c r="AC41" s="1410">
        <v>10596</v>
      </c>
    </row>
    <row r="42" spans="1:29" s="1378" customFormat="1" ht="21.75" customHeight="1">
      <c r="A42" s="490">
        <v>37</v>
      </c>
      <c r="B42" s="490" t="s">
        <v>59</v>
      </c>
      <c r="C42" s="490" t="s">
        <v>60</v>
      </c>
      <c r="D42" s="490" t="s">
        <v>7212</v>
      </c>
      <c r="E42" s="490" t="s">
        <v>7009</v>
      </c>
      <c r="F42" s="490" t="s">
        <v>7210</v>
      </c>
      <c r="G42" s="490" t="s">
        <v>7011</v>
      </c>
      <c r="H42" s="490">
        <v>2016</v>
      </c>
      <c r="I42" s="490" t="s">
        <v>20282</v>
      </c>
      <c r="J42" s="1387" t="s">
        <v>7213</v>
      </c>
      <c r="K42" s="490" t="s">
        <v>20283</v>
      </c>
      <c r="L42" s="230" t="s">
        <v>20281</v>
      </c>
      <c r="M42" s="490" t="s">
        <v>16190</v>
      </c>
      <c r="N42" s="1389" t="s">
        <v>7171</v>
      </c>
      <c r="O42" s="1389" t="s">
        <v>7171</v>
      </c>
      <c r="P42" s="1389" t="s">
        <v>7171</v>
      </c>
      <c r="Q42" s="490" t="s">
        <v>1418</v>
      </c>
      <c r="R42" s="1409" t="s">
        <v>11350</v>
      </c>
      <c r="S42" s="1407" t="s">
        <v>11350</v>
      </c>
      <c r="T42" s="490" t="s">
        <v>11350</v>
      </c>
      <c r="U42" s="1409" t="s">
        <v>11350</v>
      </c>
      <c r="V42" s="490">
        <v>1</v>
      </c>
      <c r="W42" s="490" t="s">
        <v>11350</v>
      </c>
      <c r="X42" s="490">
        <v>77.430000000000007</v>
      </c>
      <c r="Y42" s="490">
        <v>113.78</v>
      </c>
      <c r="Z42" s="490">
        <v>118</v>
      </c>
      <c r="AA42" s="490">
        <v>309.21000000000004</v>
      </c>
      <c r="AB42" s="490">
        <v>4</v>
      </c>
      <c r="AC42" s="1410">
        <v>2808</v>
      </c>
    </row>
    <row r="43" spans="1:29" s="1378" customFormat="1" ht="19.5" customHeight="1">
      <c r="A43" s="490">
        <v>38</v>
      </c>
      <c r="B43" s="490" t="s">
        <v>59</v>
      </c>
      <c r="C43" s="490" t="s">
        <v>61</v>
      </c>
      <c r="D43" s="490" t="s">
        <v>7214</v>
      </c>
      <c r="E43" s="490" t="s">
        <v>7044</v>
      </c>
      <c r="F43" s="490" t="s">
        <v>7215</v>
      </c>
      <c r="G43" s="490" t="s">
        <v>7216</v>
      </c>
      <c r="H43" s="490">
        <v>2016</v>
      </c>
      <c r="I43" s="490" t="s">
        <v>20284</v>
      </c>
      <c r="J43" s="1387" t="s">
        <v>7217</v>
      </c>
      <c r="K43" s="490" t="s">
        <v>20285</v>
      </c>
      <c r="L43" s="1392" t="s">
        <v>11350</v>
      </c>
      <c r="M43" s="490" t="s">
        <v>20286</v>
      </c>
      <c r="N43" s="1392" t="s">
        <v>7171</v>
      </c>
      <c r="O43" s="1392" t="s">
        <v>7171</v>
      </c>
      <c r="P43" s="1392" t="s">
        <v>7171</v>
      </c>
      <c r="Q43" s="490" t="s">
        <v>1418</v>
      </c>
      <c r="R43" s="1388">
        <v>31314</v>
      </c>
      <c r="S43" s="1390" t="s">
        <v>11350</v>
      </c>
      <c r="T43" s="1390" t="s">
        <v>11350</v>
      </c>
      <c r="U43" s="1388">
        <v>31314</v>
      </c>
      <c r="V43" s="490">
        <v>1</v>
      </c>
      <c r="W43" s="490" t="s">
        <v>20287</v>
      </c>
      <c r="X43" s="1392" t="s">
        <v>7171</v>
      </c>
      <c r="Y43" s="1392" t="s">
        <v>7171</v>
      </c>
      <c r="Z43" s="1392" t="s">
        <v>7171</v>
      </c>
      <c r="AA43" s="490" t="s">
        <v>20287</v>
      </c>
      <c r="AB43" s="490">
        <v>3</v>
      </c>
      <c r="AC43" s="1394">
        <v>400</v>
      </c>
    </row>
    <row r="44" spans="1:29" s="1378" customFormat="1" ht="20.25" customHeight="1">
      <c r="A44" s="490">
        <v>39</v>
      </c>
      <c r="B44" s="490" t="s">
        <v>59</v>
      </c>
      <c r="C44" s="490" t="s">
        <v>61</v>
      </c>
      <c r="D44" s="490" t="s">
        <v>7218</v>
      </c>
      <c r="E44" s="490" t="s">
        <v>7044</v>
      </c>
      <c r="F44" s="490" t="s">
        <v>7219</v>
      </c>
      <c r="G44" s="490" t="s">
        <v>7216</v>
      </c>
      <c r="H44" s="490">
        <v>2021</v>
      </c>
      <c r="I44" s="1391">
        <v>6.3</v>
      </c>
      <c r="J44" s="1387" t="s">
        <v>7220</v>
      </c>
      <c r="K44" s="490" t="s">
        <v>20288</v>
      </c>
      <c r="L44" s="1392" t="s">
        <v>11350</v>
      </c>
      <c r="M44" s="490" t="s">
        <v>20289</v>
      </c>
      <c r="N44" s="490" t="s">
        <v>20260</v>
      </c>
      <c r="O44" s="1392" t="s">
        <v>7171</v>
      </c>
      <c r="P44" s="1392" t="s">
        <v>7171</v>
      </c>
      <c r="Q44" s="490" t="s">
        <v>1001</v>
      </c>
      <c r="R44" s="1388">
        <v>150000</v>
      </c>
      <c r="S44" s="1390" t="s">
        <v>11350</v>
      </c>
      <c r="T44" s="1390" t="s">
        <v>11350</v>
      </c>
      <c r="U44" s="1388">
        <v>150000</v>
      </c>
      <c r="V44" s="490">
        <v>1</v>
      </c>
      <c r="W44" s="490" t="s">
        <v>20290</v>
      </c>
      <c r="X44" s="490" t="s">
        <v>20291</v>
      </c>
      <c r="Y44" s="490" t="s">
        <v>20291</v>
      </c>
      <c r="Z44" s="490" t="s">
        <v>20290</v>
      </c>
      <c r="AA44" s="490">
        <v>3126.8</v>
      </c>
      <c r="AB44" s="490">
        <v>2</v>
      </c>
      <c r="AC44" s="1396">
        <v>2171</v>
      </c>
    </row>
    <row r="45" spans="1:29" s="1378" customFormat="1" ht="20.25" customHeight="1">
      <c r="A45" s="490">
        <v>40</v>
      </c>
      <c r="B45" s="490" t="s">
        <v>64</v>
      </c>
      <c r="C45" s="490" t="s">
        <v>33</v>
      </c>
      <c r="D45" s="490" t="s">
        <v>7221</v>
      </c>
      <c r="E45" s="490" t="s">
        <v>7222</v>
      </c>
      <c r="F45" s="490" t="s">
        <v>7223</v>
      </c>
      <c r="G45" s="490" t="s">
        <v>7011</v>
      </c>
      <c r="H45" s="490">
        <v>2017</v>
      </c>
      <c r="I45" s="490" t="s">
        <v>20292</v>
      </c>
      <c r="J45" s="1387" t="s">
        <v>7224</v>
      </c>
      <c r="K45" s="490" t="s">
        <v>20293</v>
      </c>
      <c r="L45" s="490" t="s">
        <v>11350</v>
      </c>
      <c r="M45" s="490" t="s">
        <v>7083</v>
      </c>
      <c r="N45" s="1389" t="s">
        <v>7072</v>
      </c>
      <c r="O45" s="1389" t="s">
        <v>7072</v>
      </c>
      <c r="P45" s="1389" t="s">
        <v>7171</v>
      </c>
      <c r="Q45" s="490" t="s">
        <v>1671</v>
      </c>
      <c r="R45" s="1388">
        <v>40084</v>
      </c>
      <c r="S45" s="1390" t="s">
        <v>11350</v>
      </c>
      <c r="T45" s="1390" t="s">
        <v>11350</v>
      </c>
      <c r="U45" s="1388">
        <v>40084</v>
      </c>
      <c r="V45" s="490">
        <v>1</v>
      </c>
      <c r="W45" s="490" t="s">
        <v>20294</v>
      </c>
      <c r="X45" s="490" t="s">
        <v>20295</v>
      </c>
      <c r="Y45" s="490" t="s">
        <v>20296</v>
      </c>
      <c r="Z45" s="490" t="s">
        <v>20297</v>
      </c>
      <c r="AA45" s="490" t="s">
        <v>20298</v>
      </c>
      <c r="AB45" s="490">
        <v>2</v>
      </c>
      <c r="AC45" s="1396">
        <v>6611</v>
      </c>
    </row>
    <row r="46" spans="1:29" s="1378" customFormat="1" ht="10.5" customHeight="1">
      <c r="A46" s="490">
        <v>41</v>
      </c>
      <c r="B46" s="490" t="s">
        <v>64</v>
      </c>
      <c r="C46" s="490" t="s">
        <v>33</v>
      </c>
      <c r="D46" s="490" t="s">
        <v>7225</v>
      </c>
      <c r="E46" s="490" t="s">
        <v>7044</v>
      </c>
      <c r="F46" s="490" t="s">
        <v>7226</v>
      </c>
      <c r="G46" s="490" t="s">
        <v>7039</v>
      </c>
      <c r="H46" s="357">
        <v>2016</v>
      </c>
      <c r="I46" s="490" t="s">
        <v>20299</v>
      </c>
      <c r="J46" s="1387" t="s">
        <v>7227</v>
      </c>
      <c r="K46" s="490" t="s">
        <v>20300</v>
      </c>
      <c r="L46" s="490" t="s">
        <v>20301</v>
      </c>
      <c r="M46" s="490" t="s">
        <v>7228</v>
      </c>
      <c r="N46" s="490" t="s">
        <v>7228</v>
      </c>
      <c r="O46" s="490" t="s">
        <v>7171</v>
      </c>
      <c r="P46" s="490" t="s">
        <v>7171</v>
      </c>
      <c r="Q46" s="490" t="s">
        <v>7229</v>
      </c>
      <c r="R46" s="1390" t="s">
        <v>11350</v>
      </c>
      <c r="S46" s="1390" t="s">
        <v>11350</v>
      </c>
      <c r="T46" s="1388">
        <v>60000</v>
      </c>
      <c r="U46" s="1388">
        <v>60000</v>
      </c>
      <c r="V46" s="490">
        <v>2</v>
      </c>
      <c r="W46" s="490" t="s">
        <v>20302</v>
      </c>
      <c r="X46" s="490" t="s">
        <v>7230</v>
      </c>
      <c r="Y46" s="490" t="s">
        <v>7231</v>
      </c>
      <c r="Z46" s="490" t="s">
        <v>7232</v>
      </c>
      <c r="AA46" s="490" t="s">
        <v>20303</v>
      </c>
      <c r="AB46" s="490" t="s">
        <v>11350</v>
      </c>
      <c r="AC46" s="1388">
        <v>937</v>
      </c>
    </row>
    <row r="47" spans="1:29" s="1378" customFormat="1" ht="10.5" customHeight="1">
      <c r="A47" s="490">
        <v>42</v>
      </c>
      <c r="B47" s="490" t="s">
        <v>64</v>
      </c>
      <c r="C47" s="490" t="s">
        <v>47</v>
      </c>
      <c r="D47" s="490" t="s">
        <v>7233</v>
      </c>
      <c r="E47" s="490" t="s">
        <v>7044</v>
      </c>
      <c r="F47" s="490" t="s">
        <v>7124</v>
      </c>
      <c r="G47" s="1400" t="s">
        <v>7011</v>
      </c>
      <c r="H47" s="490">
        <v>2016</v>
      </c>
      <c r="I47" s="490" t="s">
        <v>20304</v>
      </c>
      <c r="J47" s="1387" t="s">
        <v>20860</v>
      </c>
      <c r="K47" s="490" t="s">
        <v>20305</v>
      </c>
      <c r="L47" s="338" t="s">
        <v>20306</v>
      </c>
      <c r="M47" s="490" t="s">
        <v>7234</v>
      </c>
      <c r="N47" s="490" t="s">
        <v>7072</v>
      </c>
      <c r="O47" s="1389" t="s">
        <v>7171</v>
      </c>
      <c r="P47" s="1389" t="s">
        <v>7171</v>
      </c>
      <c r="Q47" s="490" t="s">
        <v>1001</v>
      </c>
      <c r="R47" s="1388">
        <v>113476</v>
      </c>
      <c r="S47" s="1390" t="s">
        <v>11350</v>
      </c>
      <c r="T47" s="1390" t="s">
        <v>11350</v>
      </c>
      <c r="U47" s="1388">
        <v>113476</v>
      </c>
      <c r="V47" s="490">
        <v>2</v>
      </c>
      <c r="W47" s="490" t="s">
        <v>20307</v>
      </c>
      <c r="X47" s="490" t="s">
        <v>7235</v>
      </c>
      <c r="Y47" s="490" t="s">
        <v>7236</v>
      </c>
      <c r="Z47" s="490" t="s">
        <v>7237</v>
      </c>
      <c r="AA47" s="490" t="s">
        <v>20308</v>
      </c>
      <c r="AB47" s="1411" t="s">
        <v>11350</v>
      </c>
      <c r="AC47" s="1403">
        <v>1054</v>
      </c>
    </row>
    <row r="48" spans="1:29" s="1378" customFormat="1" ht="22.5" customHeight="1">
      <c r="A48" s="490">
        <v>43</v>
      </c>
      <c r="B48" s="490" t="s">
        <v>64</v>
      </c>
      <c r="C48" s="490" t="s">
        <v>67</v>
      </c>
      <c r="D48" s="490" t="s">
        <v>7238</v>
      </c>
      <c r="E48" s="490" t="s">
        <v>7009</v>
      </c>
      <c r="F48" s="490" t="s">
        <v>7239</v>
      </c>
      <c r="G48" s="1400" t="s">
        <v>7011</v>
      </c>
      <c r="H48" s="490">
        <v>2016</v>
      </c>
      <c r="I48" s="490" t="s">
        <v>20309</v>
      </c>
      <c r="J48" s="1387" t="s">
        <v>7240</v>
      </c>
      <c r="K48" s="490" t="s">
        <v>20310</v>
      </c>
      <c r="L48" s="230" t="s">
        <v>20311</v>
      </c>
      <c r="M48" s="1389" t="s">
        <v>7041</v>
      </c>
      <c r="N48" s="1389" t="s">
        <v>7041</v>
      </c>
      <c r="O48" s="1389" t="s">
        <v>7171</v>
      </c>
      <c r="P48" s="490" t="s">
        <v>7171</v>
      </c>
      <c r="Q48" s="490" t="s">
        <v>1254</v>
      </c>
      <c r="R48" s="1388">
        <v>53000</v>
      </c>
      <c r="S48" s="1390" t="s">
        <v>11350</v>
      </c>
      <c r="T48" s="1390" t="s">
        <v>11350</v>
      </c>
      <c r="U48" s="1388">
        <v>53000</v>
      </c>
      <c r="V48" s="490">
        <v>3</v>
      </c>
      <c r="W48" s="490" t="s">
        <v>20312</v>
      </c>
      <c r="X48" s="490" t="s">
        <v>20313</v>
      </c>
      <c r="Y48" s="490" t="s">
        <v>20314</v>
      </c>
      <c r="Z48" s="490" t="s">
        <v>20315</v>
      </c>
      <c r="AA48" s="490" t="s">
        <v>20316</v>
      </c>
      <c r="AB48" s="490">
        <v>19</v>
      </c>
      <c r="AC48" s="1403">
        <v>6116</v>
      </c>
    </row>
    <row r="49" spans="1:29" s="1378" customFormat="1" ht="10.5" customHeight="1">
      <c r="A49" s="490">
        <v>44</v>
      </c>
      <c r="B49" s="490" t="s">
        <v>64</v>
      </c>
      <c r="C49" s="490" t="s">
        <v>69</v>
      </c>
      <c r="D49" s="490" t="s">
        <v>7241</v>
      </c>
      <c r="E49" s="490" t="s">
        <v>7009</v>
      </c>
      <c r="F49" s="490" t="s">
        <v>7242</v>
      </c>
      <c r="G49" s="490" t="s">
        <v>7039</v>
      </c>
      <c r="H49" s="490">
        <v>2017</v>
      </c>
      <c r="I49" s="490" t="s">
        <v>20317</v>
      </c>
      <c r="J49" s="1387" t="s">
        <v>7243</v>
      </c>
      <c r="K49" s="490" t="s">
        <v>20318</v>
      </c>
      <c r="L49" s="490" t="s">
        <v>20319</v>
      </c>
      <c r="M49" s="490" t="s">
        <v>7244</v>
      </c>
      <c r="N49" s="1389" t="s">
        <v>7068</v>
      </c>
      <c r="O49" s="1389" t="s">
        <v>7080</v>
      </c>
      <c r="P49" s="1389" t="s">
        <v>7171</v>
      </c>
      <c r="Q49" s="490" t="s">
        <v>2316</v>
      </c>
      <c r="R49" s="1388">
        <v>112500</v>
      </c>
      <c r="S49" s="1390" t="s">
        <v>11350</v>
      </c>
      <c r="T49" s="1390" t="s">
        <v>11350</v>
      </c>
      <c r="U49" s="1390">
        <v>112500</v>
      </c>
      <c r="V49" s="490">
        <v>2</v>
      </c>
      <c r="W49" s="490" t="s">
        <v>20320</v>
      </c>
      <c r="X49" s="490" t="s">
        <v>7245</v>
      </c>
      <c r="Y49" s="490" t="s">
        <v>7246</v>
      </c>
      <c r="Z49" s="490" t="s">
        <v>7247</v>
      </c>
      <c r="AA49" s="490" t="s">
        <v>20321</v>
      </c>
      <c r="AB49" s="490">
        <v>312</v>
      </c>
      <c r="AC49" s="1394">
        <v>5210</v>
      </c>
    </row>
    <row r="50" spans="1:29" s="1378" customFormat="1" ht="10.5" customHeight="1">
      <c r="A50" s="490">
        <v>45</v>
      </c>
      <c r="B50" s="490" t="s">
        <v>64</v>
      </c>
      <c r="C50" s="490" t="s">
        <v>69</v>
      </c>
      <c r="D50" s="490" t="s">
        <v>7248</v>
      </c>
      <c r="E50" s="490" t="s">
        <v>7009</v>
      </c>
      <c r="F50" s="490" t="s">
        <v>7242</v>
      </c>
      <c r="G50" s="490" t="s">
        <v>7039</v>
      </c>
      <c r="H50" s="490">
        <v>2020</v>
      </c>
      <c r="I50" s="490" t="s">
        <v>20322</v>
      </c>
      <c r="J50" s="1387" t="s">
        <v>7249</v>
      </c>
      <c r="K50" s="490" t="s">
        <v>20323</v>
      </c>
      <c r="L50" s="490" t="s">
        <v>20319</v>
      </c>
      <c r="M50" s="490" t="s">
        <v>7041</v>
      </c>
      <c r="N50" s="1389" t="s">
        <v>7080</v>
      </c>
      <c r="O50" s="1389" t="s">
        <v>7078</v>
      </c>
      <c r="P50" s="1389" t="s">
        <v>7171</v>
      </c>
      <c r="Q50" s="490" t="s">
        <v>2316</v>
      </c>
      <c r="R50" s="1388">
        <v>112500</v>
      </c>
      <c r="S50" s="1390" t="s">
        <v>11350</v>
      </c>
      <c r="T50" s="1390" t="s">
        <v>11350</v>
      </c>
      <c r="U50" s="1390">
        <v>112500</v>
      </c>
      <c r="V50" s="490">
        <v>2</v>
      </c>
      <c r="W50" s="338" t="s">
        <v>20324</v>
      </c>
      <c r="X50" s="490" t="s">
        <v>7250</v>
      </c>
      <c r="Y50" s="490" t="s">
        <v>7251</v>
      </c>
      <c r="Z50" s="490" t="s">
        <v>7252</v>
      </c>
      <c r="AA50" s="490" t="s">
        <v>20325</v>
      </c>
      <c r="AB50" s="490">
        <v>399</v>
      </c>
      <c r="AC50" s="1394">
        <v>5581</v>
      </c>
    </row>
    <row r="51" spans="1:29" s="1378" customFormat="1" ht="10.5" customHeight="1">
      <c r="A51" s="490">
        <v>46</v>
      </c>
      <c r="B51" s="490" t="s">
        <v>64</v>
      </c>
      <c r="C51" s="490" t="s">
        <v>68</v>
      </c>
      <c r="D51" s="490" t="s">
        <v>7253</v>
      </c>
      <c r="E51" s="490" t="s">
        <v>7009</v>
      </c>
      <c r="F51" s="490" t="s">
        <v>7254</v>
      </c>
      <c r="G51" s="490" t="s">
        <v>7039</v>
      </c>
      <c r="H51" s="490">
        <v>2017</v>
      </c>
      <c r="I51" s="490" t="s">
        <v>20326</v>
      </c>
      <c r="J51" s="1387" t="s">
        <v>7255</v>
      </c>
      <c r="K51" s="490" t="s">
        <v>20327</v>
      </c>
      <c r="L51" s="1395" t="s">
        <v>20328</v>
      </c>
      <c r="M51" s="490" t="s">
        <v>7234</v>
      </c>
      <c r="N51" s="490" t="s">
        <v>7234</v>
      </c>
      <c r="O51" s="1412" t="s">
        <v>7171</v>
      </c>
      <c r="P51" s="1412" t="s">
        <v>7171</v>
      </c>
      <c r="Q51" s="490" t="s">
        <v>1254</v>
      </c>
      <c r="R51" s="1388">
        <v>235885</v>
      </c>
      <c r="S51" s="1390" t="s">
        <v>11350</v>
      </c>
      <c r="T51" s="1390" t="s">
        <v>11350</v>
      </c>
      <c r="U51" s="1388">
        <v>235885</v>
      </c>
      <c r="V51" s="490">
        <v>1</v>
      </c>
      <c r="W51" s="490" t="s">
        <v>20329</v>
      </c>
      <c r="X51" s="490" t="s">
        <v>7256</v>
      </c>
      <c r="Y51" s="490" t="s">
        <v>7257</v>
      </c>
      <c r="Z51" s="490" t="s">
        <v>7258</v>
      </c>
      <c r="AA51" s="490" t="s">
        <v>20330</v>
      </c>
      <c r="AB51" s="490">
        <v>6</v>
      </c>
      <c r="AC51" s="1396">
        <v>7292</v>
      </c>
    </row>
    <row r="52" spans="1:29" s="1378" customFormat="1" ht="10.5" customHeight="1">
      <c r="A52" s="490">
        <v>47</v>
      </c>
      <c r="B52" s="490" t="s">
        <v>64</v>
      </c>
      <c r="C52" s="490" t="s">
        <v>65</v>
      </c>
      <c r="D52" s="490" t="s">
        <v>7259</v>
      </c>
      <c r="E52" s="490" t="s">
        <v>7222</v>
      </c>
      <c r="F52" s="490" t="s">
        <v>7260</v>
      </c>
      <c r="G52" s="490" t="s">
        <v>7039</v>
      </c>
      <c r="H52" s="490">
        <v>2020</v>
      </c>
      <c r="I52" s="490" t="s">
        <v>20331</v>
      </c>
      <c r="J52" s="1387" t="s">
        <v>7261</v>
      </c>
      <c r="K52" s="490" t="s">
        <v>20332</v>
      </c>
      <c r="L52" s="490" t="s">
        <v>11350</v>
      </c>
      <c r="M52" s="490" t="s">
        <v>7068</v>
      </c>
      <c r="N52" s="490" t="s">
        <v>7068</v>
      </c>
      <c r="O52" s="490" t="s">
        <v>7171</v>
      </c>
      <c r="P52" s="1389" t="s">
        <v>7171</v>
      </c>
      <c r="Q52" s="490" t="s">
        <v>1254</v>
      </c>
      <c r="R52" s="1390" t="s">
        <v>11350</v>
      </c>
      <c r="S52" s="1390" t="s">
        <v>11350</v>
      </c>
      <c r="T52" s="1390" t="s">
        <v>11350</v>
      </c>
      <c r="U52" s="1390" t="s">
        <v>11350</v>
      </c>
      <c r="V52" s="490" t="s">
        <v>11350</v>
      </c>
      <c r="W52" s="490" t="s">
        <v>20333</v>
      </c>
      <c r="X52" s="490" t="s">
        <v>7262</v>
      </c>
      <c r="Y52" s="490" t="s">
        <v>7263</v>
      </c>
      <c r="Z52" s="490" t="s">
        <v>7264</v>
      </c>
      <c r="AA52" s="490" t="s">
        <v>20334</v>
      </c>
      <c r="AB52" s="490">
        <v>90</v>
      </c>
      <c r="AC52" s="1394">
        <v>2686</v>
      </c>
    </row>
    <row r="53" spans="1:29" s="1378" customFormat="1" ht="10.5" customHeight="1">
      <c r="A53" s="490">
        <v>48</v>
      </c>
      <c r="B53" s="490" t="s">
        <v>64</v>
      </c>
      <c r="C53" s="490" t="s">
        <v>52</v>
      </c>
      <c r="D53" s="490" t="s">
        <v>7265</v>
      </c>
      <c r="E53" s="490" t="s">
        <v>7044</v>
      </c>
      <c r="F53" s="490" t="s">
        <v>7266</v>
      </c>
      <c r="G53" s="490" t="s">
        <v>7011</v>
      </c>
      <c r="H53" s="490">
        <v>2020</v>
      </c>
      <c r="I53" s="490">
        <v>10.26</v>
      </c>
      <c r="J53" s="1387" t="s">
        <v>7267</v>
      </c>
      <c r="K53" s="490" t="s">
        <v>20335</v>
      </c>
      <c r="L53" s="1395" t="s">
        <v>20336</v>
      </c>
      <c r="M53" s="490" t="s">
        <v>7244</v>
      </c>
      <c r="N53" s="490" t="s">
        <v>7244</v>
      </c>
      <c r="O53" s="1389" t="s">
        <v>7171</v>
      </c>
      <c r="P53" s="1389" t="s">
        <v>7171</v>
      </c>
      <c r="Q53" s="490" t="s">
        <v>1001</v>
      </c>
      <c r="R53" s="1388">
        <v>169470</v>
      </c>
      <c r="S53" s="1390" t="s">
        <v>11350</v>
      </c>
      <c r="T53" s="1390" t="s">
        <v>11350</v>
      </c>
      <c r="U53" s="1388">
        <v>169470</v>
      </c>
      <c r="V53" s="490">
        <v>2</v>
      </c>
      <c r="W53" s="490" t="s">
        <v>11350</v>
      </c>
      <c r="X53" s="490" t="s">
        <v>7171</v>
      </c>
      <c r="Y53" s="490" t="s">
        <v>7268</v>
      </c>
      <c r="Z53" s="490" t="s">
        <v>7171</v>
      </c>
      <c r="AA53" s="490" t="s">
        <v>20337</v>
      </c>
      <c r="AB53" s="490">
        <v>6</v>
      </c>
      <c r="AC53" s="1413">
        <v>8525</v>
      </c>
    </row>
    <row r="54" spans="1:29" s="1378" customFormat="1" ht="10.5" customHeight="1">
      <c r="A54" s="490">
        <v>49</v>
      </c>
      <c r="B54" s="490" t="s">
        <v>64</v>
      </c>
      <c r="C54" s="490" t="s">
        <v>52</v>
      </c>
      <c r="D54" s="490" t="s">
        <v>7269</v>
      </c>
      <c r="E54" s="490" t="s">
        <v>7044</v>
      </c>
      <c r="F54" s="490" t="s">
        <v>7266</v>
      </c>
      <c r="G54" s="490" t="s">
        <v>7011</v>
      </c>
      <c r="H54" s="490">
        <v>2021</v>
      </c>
      <c r="I54" s="490">
        <v>5.14</v>
      </c>
      <c r="J54" s="1387" t="s">
        <v>7270</v>
      </c>
      <c r="K54" s="490" t="s">
        <v>20338</v>
      </c>
      <c r="L54" s="1395" t="s">
        <v>20336</v>
      </c>
      <c r="M54" s="490" t="s">
        <v>7244</v>
      </c>
      <c r="N54" s="490" t="s">
        <v>7244</v>
      </c>
      <c r="O54" s="1389" t="s">
        <v>7171</v>
      </c>
      <c r="P54" s="1389" t="s">
        <v>7171</v>
      </c>
      <c r="Q54" s="490" t="s">
        <v>1001</v>
      </c>
      <c r="R54" s="1388">
        <v>221510</v>
      </c>
      <c r="S54" s="1390" t="s">
        <v>11350</v>
      </c>
      <c r="T54" s="1390" t="s">
        <v>11350</v>
      </c>
      <c r="U54" s="1388">
        <v>221510</v>
      </c>
      <c r="V54" s="490">
        <v>2</v>
      </c>
      <c r="W54" s="490" t="s">
        <v>7271</v>
      </c>
      <c r="X54" s="490" t="s">
        <v>7272</v>
      </c>
      <c r="Y54" s="490" t="s">
        <v>7273</v>
      </c>
      <c r="Z54" s="490" t="s">
        <v>7274</v>
      </c>
      <c r="AA54" s="490" t="s">
        <v>20339</v>
      </c>
      <c r="AB54" s="490">
        <v>5</v>
      </c>
      <c r="AC54" s="1396">
        <v>4066</v>
      </c>
    </row>
    <row r="55" spans="1:29" s="1378" customFormat="1" ht="27" customHeight="1">
      <c r="A55" s="490">
        <v>50</v>
      </c>
      <c r="B55" s="490" t="s">
        <v>64</v>
      </c>
      <c r="C55" s="490" t="s">
        <v>71</v>
      </c>
      <c r="D55" s="490" t="s">
        <v>7275</v>
      </c>
      <c r="E55" s="490" t="s">
        <v>7044</v>
      </c>
      <c r="F55" s="490" t="s">
        <v>7276</v>
      </c>
      <c r="G55" s="490" t="s">
        <v>7039</v>
      </c>
      <c r="H55" s="490">
        <v>2018</v>
      </c>
      <c r="I55" s="490" t="s">
        <v>20340</v>
      </c>
      <c r="J55" s="1387" t="s">
        <v>7277</v>
      </c>
      <c r="K55" s="490" t="s">
        <v>20341</v>
      </c>
      <c r="L55" s="490" t="s">
        <v>11350</v>
      </c>
      <c r="M55" s="490" t="s">
        <v>7278</v>
      </c>
      <c r="N55" s="1389" t="s">
        <v>7171</v>
      </c>
      <c r="O55" s="1389" t="s">
        <v>7171</v>
      </c>
      <c r="P55" s="1389" t="s">
        <v>7171</v>
      </c>
      <c r="Q55" s="490" t="s">
        <v>1418</v>
      </c>
      <c r="R55" s="1388">
        <v>10000</v>
      </c>
      <c r="S55" s="1390" t="s">
        <v>11350</v>
      </c>
      <c r="T55" s="1390" t="s">
        <v>11350</v>
      </c>
      <c r="U55" s="1388">
        <v>10000</v>
      </c>
      <c r="V55" s="490">
        <v>1</v>
      </c>
      <c r="W55" s="490" t="s">
        <v>20342</v>
      </c>
      <c r="X55" s="490" t="s">
        <v>7279</v>
      </c>
      <c r="Y55" s="490" t="s">
        <v>7280</v>
      </c>
      <c r="Z55" s="490" t="s">
        <v>7281</v>
      </c>
      <c r="AA55" s="490" t="s">
        <v>20343</v>
      </c>
      <c r="AB55" s="490">
        <v>6</v>
      </c>
      <c r="AC55" s="1394">
        <v>300</v>
      </c>
    </row>
    <row r="56" spans="1:29" s="1378" customFormat="1" ht="10.5" customHeight="1">
      <c r="A56" s="490">
        <v>51</v>
      </c>
      <c r="B56" s="490" t="s">
        <v>64</v>
      </c>
      <c r="C56" s="490" t="s">
        <v>71</v>
      </c>
      <c r="D56" s="490" t="s">
        <v>7282</v>
      </c>
      <c r="E56" s="490" t="s">
        <v>7044</v>
      </c>
      <c r="F56" s="490" t="s">
        <v>7276</v>
      </c>
      <c r="G56" s="490" t="s">
        <v>7039</v>
      </c>
      <c r="H56" s="490">
        <v>2018</v>
      </c>
      <c r="I56" s="490" t="s">
        <v>20340</v>
      </c>
      <c r="J56" s="1387" t="s">
        <v>7283</v>
      </c>
      <c r="K56" s="490" t="s">
        <v>20344</v>
      </c>
      <c r="L56" s="230" t="s">
        <v>11350</v>
      </c>
      <c r="M56" s="490" t="s">
        <v>7278</v>
      </c>
      <c r="N56" s="1389" t="s">
        <v>7171</v>
      </c>
      <c r="O56" s="1389" t="s">
        <v>7171</v>
      </c>
      <c r="P56" s="1389" t="s">
        <v>7171</v>
      </c>
      <c r="Q56" s="490" t="s">
        <v>1418</v>
      </c>
      <c r="R56" s="1388">
        <v>10000</v>
      </c>
      <c r="S56" s="1390" t="s">
        <v>11350</v>
      </c>
      <c r="T56" s="1390" t="s">
        <v>11350</v>
      </c>
      <c r="U56" s="1388">
        <v>10000</v>
      </c>
      <c r="V56" s="490">
        <v>1</v>
      </c>
      <c r="W56" s="490" t="s">
        <v>20345</v>
      </c>
      <c r="X56" s="490" t="s">
        <v>7279</v>
      </c>
      <c r="Y56" s="490" t="s">
        <v>7284</v>
      </c>
      <c r="Z56" s="490" t="s">
        <v>7281</v>
      </c>
      <c r="AA56" s="490" t="s">
        <v>20346</v>
      </c>
      <c r="AB56" s="490">
        <v>6</v>
      </c>
      <c r="AC56" s="1394">
        <v>340</v>
      </c>
    </row>
    <row r="57" spans="1:29" s="1378" customFormat="1" ht="10.5" customHeight="1">
      <c r="A57" s="490">
        <v>52</v>
      </c>
      <c r="B57" s="490" t="s">
        <v>72</v>
      </c>
      <c r="C57" s="490" t="s">
        <v>73</v>
      </c>
      <c r="D57" s="490" t="s">
        <v>7285</v>
      </c>
      <c r="E57" s="490" t="s">
        <v>7009</v>
      </c>
      <c r="F57" s="490" t="s">
        <v>7286</v>
      </c>
      <c r="G57" s="490" t="s">
        <v>7039</v>
      </c>
      <c r="H57" s="490">
        <v>2016</v>
      </c>
      <c r="I57" s="490" t="s">
        <v>20347</v>
      </c>
      <c r="J57" s="1387" t="s">
        <v>7287</v>
      </c>
      <c r="K57" s="490" t="s">
        <v>20348</v>
      </c>
      <c r="L57" s="338" t="s">
        <v>20349</v>
      </c>
      <c r="M57" s="490" t="s">
        <v>7068</v>
      </c>
      <c r="N57" s="1392" t="s">
        <v>7171</v>
      </c>
      <c r="O57" s="1392" t="s">
        <v>7171</v>
      </c>
      <c r="P57" s="1392" t="s">
        <v>7171</v>
      </c>
      <c r="Q57" s="490" t="s">
        <v>1418</v>
      </c>
      <c r="R57" s="132">
        <v>24500</v>
      </c>
      <c r="S57" s="132" t="s">
        <v>11350</v>
      </c>
      <c r="T57" s="132" t="s">
        <v>11350</v>
      </c>
      <c r="U57" s="132">
        <v>24500</v>
      </c>
      <c r="V57" s="490">
        <v>1</v>
      </c>
      <c r="W57" s="490" t="s">
        <v>20350</v>
      </c>
      <c r="X57" s="490" t="s">
        <v>11350</v>
      </c>
      <c r="Y57" s="490" t="s">
        <v>7288</v>
      </c>
      <c r="Z57" s="490" t="s">
        <v>7289</v>
      </c>
      <c r="AA57" s="490" t="s">
        <v>20351</v>
      </c>
      <c r="AB57" s="490">
        <v>12</v>
      </c>
      <c r="AC57" s="132">
        <v>6000</v>
      </c>
    </row>
    <row r="58" spans="1:29" s="1378" customFormat="1" ht="10.5" customHeight="1">
      <c r="A58" s="490">
        <v>53</v>
      </c>
      <c r="B58" s="490" t="s">
        <v>72</v>
      </c>
      <c r="C58" s="490" t="s">
        <v>55</v>
      </c>
      <c r="D58" s="490" t="s">
        <v>7290</v>
      </c>
      <c r="E58" s="490" t="s">
        <v>7009</v>
      </c>
      <c r="F58" s="490" t="s">
        <v>7291</v>
      </c>
      <c r="G58" s="490" t="s">
        <v>7039</v>
      </c>
      <c r="H58" s="357">
        <v>2017</v>
      </c>
      <c r="I58" s="357">
        <v>12.21</v>
      </c>
      <c r="J58" s="1387" t="s">
        <v>7292</v>
      </c>
      <c r="K58" s="490" t="s">
        <v>20352</v>
      </c>
      <c r="L58" s="1395" t="s">
        <v>20353</v>
      </c>
      <c r="M58" s="490" t="s">
        <v>7293</v>
      </c>
      <c r="N58" s="490" t="s">
        <v>7278</v>
      </c>
      <c r="O58" s="490" t="s">
        <v>7278</v>
      </c>
      <c r="P58" s="490" t="s">
        <v>7171</v>
      </c>
      <c r="Q58" s="490" t="s">
        <v>1671</v>
      </c>
      <c r="R58" s="132">
        <v>226000</v>
      </c>
      <c r="S58" s="132" t="s">
        <v>11350</v>
      </c>
      <c r="T58" s="132">
        <v>20075</v>
      </c>
      <c r="U58" s="132">
        <v>246075</v>
      </c>
      <c r="V58" s="490">
        <v>4</v>
      </c>
      <c r="W58" s="490" t="s">
        <v>20354</v>
      </c>
      <c r="X58" s="490" t="s">
        <v>7294</v>
      </c>
      <c r="Y58" s="490" t="s">
        <v>7295</v>
      </c>
      <c r="Z58" s="490" t="s">
        <v>7296</v>
      </c>
      <c r="AA58" s="490" t="s">
        <v>20355</v>
      </c>
      <c r="AB58" s="490">
        <v>60</v>
      </c>
      <c r="AC58" s="132">
        <v>6404</v>
      </c>
    </row>
    <row r="59" spans="1:29" s="1378" customFormat="1" ht="10.5" customHeight="1">
      <c r="A59" s="490">
        <v>54</v>
      </c>
      <c r="B59" s="490" t="s">
        <v>72</v>
      </c>
      <c r="C59" s="490" t="s">
        <v>47</v>
      </c>
      <c r="D59" s="490" t="s">
        <v>7297</v>
      </c>
      <c r="E59" s="490" t="s">
        <v>7009</v>
      </c>
      <c r="F59" s="490" t="s">
        <v>7298</v>
      </c>
      <c r="G59" s="1400" t="s">
        <v>7011</v>
      </c>
      <c r="H59" s="490">
        <v>2020</v>
      </c>
      <c r="I59" s="490" t="s">
        <v>20356</v>
      </c>
      <c r="J59" s="1387" t="s">
        <v>7299</v>
      </c>
      <c r="K59" s="357" t="s">
        <v>20357</v>
      </c>
      <c r="L59" s="357" t="s">
        <v>20358</v>
      </c>
      <c r="M59" s="490" t="s">
        <v>7300</v>
      </c>
      <c r="N59" s="1389" t="s">
        <v>7068</v>
      </c>
      <c r="O59" s="1389" t="s">
        <v>7171</v>
      </c>
      <c r="P59" s="1389" t="s">
        <v>7171</v>
      </c>
      <c r="Q59" s="490" t="s">
        <v>1001</v>
      </c>
      <c r="R59" s="132">
        <v>300000</v>
      </c>
      <c r="S59" s="132" t="s">
        <v>11350</v>
      </c>
      <c r="T59" s="132" t="s">
        <v>11350</v>
      </c>
      <c r="U59" s="132">
        <v>300000</v>
      </c>
      <c r="V59" s="490">
        <v>3</v>
      </c>
      <c r="W59" s="490" t="s">
        <v>7301</v>
      </c>
      <c r="X59" s="490" t="s">
        <v>7302</v>
      </c>
      <c r="Y59" s="490" t="s">
        <v>7303</v>
      </c>
      <c r="Z59" s="490" t="s">
        <v>20359</v>
      </c>
      <c r="AA59" s="1411" t="s">
        <v>20360</v>
      </c>
      <c r="AB59" s="490">
        <v>160</v>
      </c>
      <c r="AC59" s="347">
        <v>20000</v>
      </c>
    </row>
    <row r="60" spans="1:29" s="1378" customFormat="1" ht="10.5" customHeight="1">
      <c r="A60" s="490">
        <v>55</v>
      </c>
      <c r="B60" s="490" t="s">
        <v>72</v>
      </c>
      <c r="C60" s="490" t="s">
        <v>52</v>
      </c>
      <c r="D60" s="490" t="s">
        <v>7304</v>
      </c>
      <c r="E60" s="490" t="s">
        <v>7009</v>
      </c>
      <c r="F60" s="490" t="s">
        <v>7305</v>
      </c>
      <c r="G60" s="1400" t="s">
        <v>7011</v>
      </c>
      <c r="H60" s="490">
        <v>2015</v>
      </c>
      <c r="I60" s="490" t="s">
        <v>20361</v>
      </c>
      <c r="J60" s="1387" t="s">
        <v>7306</v>
      </c>
      <c r="K60" s="490" t="s">
        <v>20362</v>
      </c>
      <c r="L60" s="230" t="s">
        <v>20363</v>
      </c>
      <c r="M60" s="490" t="s">
        <v>7307</v>
      </c>
      <c r="N60" s="490" t="s">
        <v>7072</v>
      </c>
      <c r="O60" s="490" t="s">
        <v>7072</v>
      </c>
      <c r="P60" s="490" t="s">
        <v>7171</v>
      </c>
      <c r="Q60" s="490" t="s">
        <v>1671</v>
      </c>
      <c r="R60" s="132">
        <v>79000</v>
      </c>
      <c r="S60" s="132">
        <v>50000</v>
      </c>
      <c r="T60" s="132">
        <v>23000</v>
      </c>
      <c r="U60" s="132">
        <v>152000</v>
      </c>
      <c r="V60" s="490">
        <v>3</v>
      </c>
      <c r="W60" s="490" t="s">
        <v>11350</v>
      </c>
      <c r="X60" s="490" t="s">
        <v>11350</v>
      </c>
      <c r="Y60" s="490" t="s">
        <v>7308</v>
      </c>
      <c r="Z60" s="490" t="s">
        <v>11350</v>
      </c>
      <c r="AA60" s="490" t="s">
        <v>20364</v>
      </c>
      <c r="AB60" s="490">
        <v>20</v>
      </c>
      <c r="AC60" s="347">
        <v>13614</v>
      </c>
    </row>
    <row r="61" spans="1:29" s="1378" customFormat="1" ht="10.5" customHeight="1">
      <c r="A61" s="490">
        <v>56</v>
      </c>
      <c r="B61" s="490" t="s">
        <v>72</v>
      </c>
      <c r="C61" s="490" t="s">
        <v>52</v>
      </c>
      <c r="D61" s="490" t="s">
        <v>7309</v>
      </c>
      <c r="E61" s="490" t="s">
        <v>7009</v>
      </c>
      <c r="F61" s="490" t="s">
        <v>7310</v>
      </c>
      <c r="G61" s="1400" t="s">
        <v>7011</v>
      </c>
      <c r="H61" s="490">
        <v>2016</v>
      </c>
      <c r="I61" s="490" t="s">
        <v>20365</v>
      </c>
      <c r="J61" s="1387" t="s">
        <v>7311</v>
      </c>
      <c r="K61" s="490" t="s">
        <v>20366</v>
      </c>
      <c r="L61" s="230" t="s">
        <v>20367</v>
      </c>
      <c r="M61" s="490" t="s">
        <v>7244</v>
      </c>
      <c r="N61" s="490" t="s">
        <v>7312</v>
      </c>
      <c r="O61" s="490" t="s">
        <v>7042</v>
      </c>
      <c r="P61" s="490" t="s">
        <v>7171</v>
      </c>
      <c r="Q61" s="490" t="s">
        <v>436</v>
      </c>
      <c r="R61" s="132">
        <v>56000</v>
      </c>
      <c r="S61" s="132" t="s">
        <v>11350</v>
      </c>
      <c r="T61" s="132" t="s">
        <v>11350</v>
      </c>
      <c r="U61" s="132">
        <v>56000</v>
      </c>
      <c r="V61" s="490">
        <v>2</v>
      </c>
      <c r="W61" s="490" t="s">
        <v>11350</v>
      </c>
      <c r="X61" s="490" t="s">
        <v>7313</v>
      </c>
      <c r="Y61" s="490" t="s">
        <v>7314</v>
      </c>
      <c r="Z61" s="490" t="s">
        <v>11350</v>
      </c>
      <c r="AA61" s="490" t="s">
        <v>20368</v>
      </c>
      <c r="AB61" s="490" t="s">
        <v>11350</v>
      </c>
      <c r="AC61" s="347">
        <v>5936</v>
      </c>
    </row>
    <row r="62" spans="1:29" s="1378" customFormat="1" ht="10.5" customHeight="1">
      <c r="A62" s="490">
        <v>57</v>
      </c>
      <c r="B62" s="490" t="s">
        <v>72</v>
      </c>
      <c r="C62" s="490" t="s">
        <v>52</v>
      </c>
      <c r="D62" s="490" t="s">
        <v>7315</v>
      </c>
      <c r="E62" s="490" t="s">
        <v>7044</v>
      </c>
      <c r="F62" s="490" t="s">
        <v>7066</v>
      </c>
      <c r="G62" s="1400" t="s">
        <v>7011</v>
      </c>
      <c r="H62" s="490">
        <v>2018</v>
      </c>
      <c r="I62" s="490" t="s">
        <v>20150</v>
      </c>
      <c r="J62" s="1414" t="s">
        <v>20861</v>
      </c>
      <c r="K62" s="357" t="s">
        <v>20369</v>
      </c>
      <c r="L62" s="490" t="s">
        <v>11350</v>
      </c>
      <c r="M62" s="490" t="s">
        <v>7068</v>
      </c>
      <c r="N62" s="490" t="s">
        <v>7171</v>
      </c>
      <c r="O62" s="490" t="s">
        <v>7171</v>
      </c>
      <c r="P62" s="490" t="s">
        <v>7171</v>
      </c>
      <c r="Q62" s="490" t="s">
        <v>1418</v>
      </c>
      <c r="R62" s="132">
        <v>28000</v>
      </c>
      <c r="S62" s="132">
        <v>10000</v>
      </c>
      <c r="T62" s="132" t="s">
        <v>11350</v>
      </c>
      <c r="U62" s="132">
        <v>38000</v>
      </c>
      <c r="V62" s="490">
        <v>1</v>
      </c>
      <c r="W62" s="490" t="s">
        <v>20370</v>
      </c>
      <c r="X62" s="490" t="s">
        <v>11350</v>
      </c>
      <c r="Y62" s="490" t="s">
        <v>7316</v>
      </c>
      <c r="Z62" s="490" t="s">
        <v>11350</v>
      </c>
      <c r="AA62" s="490" t="s">
        <v>20371</v>
      </c>
      <c r="AB62" s="490">
        <v>1</v>
      </c>
      <c r="AC62" s="347">
        <v>2154</v>
      </c>
    </row>
    <row r="63" spans="1:29" s="1378" customFormat="1" ht="10.5" customHeight="1">
      <c r="A63" s="490">
        <v>58</v>
      </c>
      <c r="B63" s="490" t="s">
        <v>72</v>
      </c>
      <c r="C63" s="490" t="s">
        <v>52</v>
      </c>
      <c r="D63" s="490" t="s">
        <v>7317</v>
      </c>
      <c r="E63" s="490" t="s">
        <v>7114</v>
      </c>
      <c r="F63" s="490" t="s">
        <v>7318</v>
      </c>
      <c r="G63" s="1400" t="s">
        <v>7011</v>
      </c>
      <c r="H63" s="490">
        <v>2019</v>
      </c>
      <c r="I63" s="490" t="s">
        <v>20372</v>
      </c>
      <c r="J63" s="1414" t="s">
        <v>7319</v>
      </c>
      <c r="K63" s="357" t="s">
        <v>20373</v>
      </c>
      <c r="L63" s="490" t="s">
        <v>11350</v>
      </c>
      <c r="M63" s="490" t="s">
        <v>7068</v>
      </c>
      <c r="N63" s="490" t="s">
        <v>7171</v>
      </c>
      <c r="O63" s="490" t="s">
        <v>7171</v>
      </c>
      <c r="P63" s="490" t="s">
        <v>7171</v>
      </c>
      <c r="Q63" s="490" t="s">
        <v>1418</v>
      </c>
      <c r="R63" s="132">
        <v>28000</v>
      </c>
      <c r="S63" s="132" t="s">
        <v>11350</v>
      </c>
      <c r="T63" s="132" t="s">
        <v>11350</v>
      </c>
      <c r="U63" s="132">
        <v>28000</v>
      </c>
      <c r="V63" s="490">
        <v>1</v>
      </c>
      <c r="W63" s="490" t="s">
        <v>20374</v>
      </c>
      <c r="X63" s="490" t="s">
        <v>11350</v>
      </c>
      <c r="Y63" s="490" t="s">
        <v>7320</v>
      </c>
      <c r="Z63" s="490" t="s">
        <v>11350</v>
      </c>
      <c r="AA63" s="490" t="s">
        <v>20375</v>
      </c>
      <c r="AB63" s="490" t="s">
        <v>11350</v>
      </c>
      <c r="AC63" s="347">
        <v>1982</v>
      </c>
    </row>
    <row r="64" spans="1:29" s="1378" customFormat="1" ht="25.5" customHeight="1">
      <c r="A64" s="490">
        <v>59</v>
      </c>
      <c r="B64" s="490" t="s">
        <v>72</v>
      </c>
      <c r="C64" s="490" t="s">
        <v>50</v>
      </c>
      <c r="D64" s="490" t="s">
        <v>7321</v>
      </c>
      <c r="E64" s="490" t="s">
        <v>7044</v>
      </c>
      <c r="F64" s="490" t="s">
        <v>7104</v>
      </c>
      <c r="G64" s="490" t="s">
        <v>7039</v>
      </c>
      <c r="H64" s="490">
        <v>2019</v>
      </c>
      <c r="I64" s="490" t="s">
        <v>20376</v>
      </c>
      <c r="J64" s="1414" t="s">
        <v>7322</v>
      </c>
      <c r="K64" s="357" t="s">
        <v>20377</v>
      </c>
      <c r="L64" s="230" t="s">
        <v>20378</v>
      </c>
      <c r="M64" s="490" t="s">
        <v>7068</v>
      </c>
      <c r="N64" s="490" t="s">
        <v>7068</v>
      </c>
      <c r="O64" s="490" t="s">
        <v>7171</v>
      </c>
      <c r="P64" s="490" t="s">
        <v>7171</v>
      </c>
      <c r="Q64" s="490" t="s">
        <v>1254</v>
      </c>
      <c r="R64" s="347">
        <v>68000</v>
      </c>
      <c r="S64" s="132" t="s">
        <v>11350</v>
      </c>
      <c r="T64" s="132" t="s">
        <v>11350</v>
      </c>
      <c r="U64" s="132">
        <v>68000</v>
      </c>
      <c r="V64" s="490">
        <v>4</v>
      </c>
      <c r="W64" s="490" t="s">
        <v>20379</v>
      </c>
      <c r="X64" s="490" t="s">
        <v>7323</v>
      </c>
      <c r="Y64" s="490" t="s">
        <v>7324</v>
      </c>
      <c r="Z64" s="490" t="s">
        <v>7325</v>
      </c>
      <c r="AA64" s="490">
        <v>1223.97</v>
      </c>
      <c r="AB64" s="357">
        <v>75</v>
      </c>
      <c r="AC64" s="347">
        <v>8380</v>
      </c>
    </row>
    <row r="65" spans="1:29" s="1378" customFormat="1" ht="10.5" customHeight="1">
      <c r="A65" s="490">
        <v>60</v>
      </c>
      <c r="B65" s="490" t="s">
        <v>74</v>
      </c>
      <c r="C65" s="490" t="s">
        <v>47</v>
      </c>
      <c r="D65" s="490" t="s">
        <v>7172</v>
      </c>
      <c r="E65" s="490" t="s">
        <v>7009</v>
      </c>
      <c r="F65" s="490" t="s">
        <v>7326</v>
      </c>
      <c r="G65" s="490" t="s">
        <v>7011</v>
      </c>
      <c r="H65" s="490">
        <v>2020</v>
      </c>
      <c r="I65" s="490" t="s">
        <v>20356</v>
      </c>
      <c r="J65" s="1387" t="s">
        <v>7327</v>
      </c>
      <c r="K65" s="357" t="s">
        <v>20380</v>
      </c>
      <c r="L65" s="490" t="s">
        <v>11350</v>
      </c>
      <c r="M65" s="490" t="s">
        <v>7041</v>
      </c>
      <c r="N65" s="490" t="s">
        <v>7078</v>
      </c>
      <c r="O65" s="1389" t="s">
        <v>7171</v>
      </c>
      <c r="P65" s="1389" t="s">
        <v>7171</v>
      </c>
      <c r="Q65" s="490" t="s">
        <v>1254</v>
      </c>
      <c r="R65" s="132">
        <v>77759</v>
      </c>
      <c r="S65" s="1390" t="s">
        <v>11350</v>
      </c>
      <c r="T65" s="1390" t="s">
        <v>11350</v>
      </c>
      <c r="U65" s="132">
        <v>77759</v>
      </c>
      <c r="V65" s="490">
        <v>4</v>
      </c>
      <c r="W65" s="490" t="s">
        <v>20381</v>
      </c>
      <c r="X65" s="490" t="s">
        <v>7328</v>
      </c>
      <c r="Y65" s="490" t="s">
        <v>7329</v>
      </c>
      <c r="Z65" s="490" t="s">
        <v>7330</v>
      </c>
      <c r="AA65" s="137">
        <v>2951</v>
      </c>
      <c r="AB65" s="490">
        <v>30</v>
      </c>
      <c r="AC65" s="347">
        <v>50000</v>
      </c>
    </row>
    <row r="66" spans="1:29" s="1378" customFormat="1" ht="23.25" customHeight="1">
      <c r="A66" s="490">
        <v>61</v>
      </c>
      <c r="B66" s="490" t="s">
        <v>74</v>
      </c>
      <c r="C66" s="490" t="s">
        <v>52</v>
      </c>
      <c r="D66" s="490" t="s">
        <v>7331</v>
      </c>
      <c r="E66" s="490" t="s">
        <v>7044</v>
      </c>
      <c r="F66" s="490" t="s">
        <v>7332</v>
      </c>
      <c r="G66" s="490" t="s">
        <v>7039</v>
      </c>
      <c r="H66" s="490">
        <v>2015</v>
      </c>
      <c r="I66" s="490" t="s">
        <v>20382</v>
      </c>
      <c r="J66" s="1387" t="s">
        <v>7333</v>
      </c>
      <c r="K66" s="490" t="s">
        <v>20383</v>
      </c>
      <c r="L66" s="1392" t="s">
        <v>11350</v>
      </c>
      <c r="M66" s="490" t="s">
        <v>7068</v>
      </c>
      <c r="N66" s="1392" t="s">
        <v>7171</v>
      </c>
      <c r="O66" s="1392" t="s">
        <v>7171</v>
      </c>
      <c r="P66" s="1392" t="s">
        <v>7171</v>
      </c>
      <c r="Q66" s="490" t="s">
        <v>7334</v>
      </c>
      <c r="R66" s="1390">
        <v>1860</v>
      </c>
      <c r="S66" s="1390" t="s">
        <v>11350</v>
      </c>
      <c r="T66" s="1390" t="s">
        <v>11350</v>
      </c>
      <c r="U66" s="1390" t="s">
        <v>11350</v>
      </c>
      <c r="V66" s="490">
        <v>2</v>
      </c>
      <c r="W66" s="490">
        <v>33</v>
      </c>
      <c r="X66" s="490" t="s">
        <v>11350</v>
      </c>
      <c r="Y66" s="490" t="s">
        <v>11350</v>
      </c>
      <c r="Z66" s="490" t="s">
        <v>11350</v>
      </c>
      <c r="AA66" s="490">
        <v>33</v>
      </c>
      <c r="AB66" s="490">
        <v>1</v>
      </c>
      <c r="AC66" s="1390" t="s">
        <v>7335</v>
      </c>
    </row>
    <row r="67" spans="1:29" s="1378" customFormat="1" ht="10.5" customHeight="1">
      <c r="A67" s="490">
        <v>62</v>
      </c>
      <c r="B67" s="490" t="s">
        <v>74</v>
      </c>
      <c r="C67" s="490" t="s">
        <v>52</v>
      </c>
      <c r="D67" s="490" t="s">
        <v>7336</v>
      </c>
      <c r="E67" s="490" t="s">
        <v>7044</v>
      </c>
      <c r="F67" s="490" t="s">
        <v>5960</v>
      </c>
      <c r="G67" s="490" t="s">
        <v>7039</v>
      </c>
      <c r="H67" s="357">
        <v>2017</v>
      </c>
      <c r="I67" s="357" t="s">
        <v>20340</v>
      </c>
      <c r="J67" s="1387" t="s">
        <v>5961</v>
      </c>
      <c r="K67" s="490" t="s">
        <v>20384</v>
      </c>
      <c r="L67" s="490" t="s">
        <v>11350</v>
      </c>
      <c r="M67" s="490" t="s">
        <v>7068</v>
      </c>
      <c r="N67" s="490" t="s">
        <v>7171</v>
      </c>
      <c r="O67" s="490" t="s">
        <v>7171</v>
      </c>
      <c r="P67" s="490" t="s">
        <v>7171</v>
      </c>
      <c r="Q67" s="490" t="s">
        <v>1671</v>
      </c>
      <c r="R67" s="1388">
        <v>17000</v>
      </c>
      <c r="S67" s="1388" t="s">
        <v>11350</v>
      </c>
      <c r="T67" s="1388" t="s">
        <v>11350</v>
      </c>
      <c r="U67" s="1388">
        <v>17000</v>
      </c>
      <c r="V67" s="490">
        <v>1</v>
      </c>
      <c r="W67" s="490" t="s">
        <v>20385</v>
      </c>
      <c r="X67" s="490" t="s">
        <v>20386</v>
      </c>
      <c r="Y67" s="490" t="s">
        <v>7337</v>
      </c>
      <c r="Z67" s="490" t="s">
        <v>7338</v>
      </c>
      <c r="AA67" s="490">
        <v>945.1</v>
      </c>
      <c r="AB67" s="490">
        <v>7</v>
      </c>
      <c r="AC67" s="1388">
        <v>648</v>
      </c>
    </row>
    <row r="68" spans="1:29" s="1378" customFormat="1" ht="10.5" customHeight="1">
      <c r="A68" s="490">
        <v>63</v>
      </c>
      <c r="B68" s="490" t="s">
        <v>74</v>
      </c>
      <c r="C68" s="490" t="s">
        <v>7162</v>
      </c>
      <c r="D68" s="490" t="s">
        <v>7339</v>
      </c>
      <c r="E68" s="490" t="s">
        <v>7044</v>
      </c>
      <c r="F68" s="490" t="s">
        <v>7340</v>
      </c>
      <c r="G68" s="490" t="s">
        <v>7039</v>
      </c>
      <c r="H68" s="490">
        <v>2018</v>
      </c>
      <c r="I68" s="490" t="s">
        <v>20387</v>
      </c>
      <c r="J68" s="1387" t="s">
        <v>7341</v>
      </c>
      <c r="K68" s="490" t="s">
        <v>20388</v>
      </c>
      <c r="L68" s="1395" t="s">
        <v>20389</v>
      </c>
      <c r="M68" s="490" t="s">
        <v>7068</v>
      </c>
      <c r="N68" s="1389" t="s">
        <v>7068</v>
      </c>
      <c r="O68" s="1389" t="s">
        <v>11350</v>
      </c>
      <c r="P68" s="1389" t="s">
        <v>11350</v>
      </c>
      <c r="Q68" s="490" t="s">
        <v>1001</v>
      </c>
      <c r="R68" s="1388">
        <v>12200</v>
      </c>
      <c r="S68" s="1390" t="s">
        <v>11350</v>
      </c>
      <c r="T68" s="1390" t="s">
        <v>11350</v>
      </c>
      <c r="U68" s="132">
        <v>12200</v>
      </c>
      <c r="V68" s="490">
        <v>1</v>
      </c>
      <c r="W68" s="490" t="s">
        <v>20390</v>
      </c>
      <c r="X68" s="490" t="s">
        <v>7342</v>
      </c>
      <c r="Y68" s="490" t="s">
        <v>20391</v>
      </c>
      <c r="Z68" s="490" t="s">
        <v>7343</v>
      </c>
      <c r="AA68" s="490" t="s">
        <v>20392</v>
      </c>
      <c r="AB68" s="490">
        <v>6</v>
      </c>
      <c r="AC68" s="1396">
        <v>5554</v>
      </c>
    </row>
    <row r="69" spans="1:29" s="1378" customFormat="1" ht="10.5" customHeight="1">
      <c r="A69" s="490">
        <v>64</v>
      </c>
      <c r="B69" s="490" t="s">
        <v>77</v>
      </c>
      <c r="C69" s="490" t="s">
        <v>78</v>
      </c>
      <c r="D69" s="490" t="s">
        <v>7344</v>
      </c>
      <c r="E69" s="490" t="s">
        <v>7009</v>
      </c>
      <c r="F69" s="490" t="s">
        <v>7345</v>
      </c>
      <c r="G69" s="490" t="s">
        <v>7011</v>
      </c>
      <c r="H69" s="490">
        <v>2016</v>
      </c>
      <c r="I69" s="490" t="s">
        <v>20393</v>
      </c>
      <c r="J69" s="1387" t="s">
        <v>7346</v>
      </c>
      <c r="K69" s="490" t="s">
        <v>20394</v>
      </c>
      <c r="L69" s="1395" t="s">
        <v>20395</v>
      </c>
      <c r="M69" s="490" t="s">
        <v>7068</v>
      </c>
      <c r="N69" s="490" t="s">
        <v>7068</v>
      </c>
      <c r="O69" s="1389" t="s">
        <v>7171</v>
      </c>
      <c r="P69" s="1389" t="s">
        <v>7171</v>
      </c>
      <c r="Q69" s="490" t="s">
        <v>1001</v>
      </c>
      <c r="R69" s="132">
        <v>164146</v>
      </c>
      <c r="S69" s="1390" t="s">
        <v>11350</v>
      </c>
      <c r="T69" s="1390" t="s">
        <v>11350</v>
      </c>
      <c r="U69" s="1415">
        <v>164146</v>
      </c>
      <c r="V69" s="490">
        <v>2</v>
      </c>
      <c r="W69" s="490" t="s">
        <v>20396</v>
      </c>
      <c r="X69" s="490" t="s">
        <v>7347</v>
      </c>
      <c r="Y69" s="490" t="s">
        <v>7348</v>
      </c>
      <c r="Z69" s="490" t="s">
        <v>7349</v>
      </c>
      <c r="AA69" s="490" t="s">
        <v>20397</v>
      </c>
      <c r="AB69" s="490">
        <v>4</v>
      </c>
      <c r="AC69" s="347">
        <v>6167</v>
      </c>
    </row>
    <row r="70" spans="1:29" s="1378" customFormat="1" ht="10.5" customHeight="1">
      <c r="A70" s="490">
        <v>65</v>
      </c>
      <c r="B70" s="490" t="s">
        <v>77</v>
      </c>
      <c r="C70" s="490" t="s">
        <v>50</v>
      </c>
      <c r="D70" s="490" t="s">
        <v>7321</v>
      </c>
      <c r="E70" s="490" t="s">
        <v>7009</v>
      </c>
      <c r="F70" s="490" t="s">
        <v>7350</v>
      </c>
      <c r="G70" s="490" t="s">
        <v>7011</v>
      </c>
      <c r="H70" s="490">
        <v>2019</v>
      </c>
      <c r="I70" s="490" t="s">
        <v>20398</v>
      </c>
      <c r="J70" s="1387" t="s">
        <v>7351</v>
      </c>
      <c r="K70" s="490" t="s">
        <v>20399</v>
      </c>
      <c r="L70" s="1395" t="s">
        <v>20400</v>
      </c>
      <c r="M70" s="490" t="s">
        <v>7068</v>
      </c>
      <c r="N70" s="490" t="s">
        <v>7068</v>
      </c>
      <c r="O70" s="1392" t="s">
        <v>7171</v>
      </c>
      <c r="P70" s="1392" t="s">
        <v>7171</v>
      </c>
      <c r="Q70" s="490" t="s">
        <v>1001</v>
      </c>
      <c r="R70" s="1388">
        <v>134542</v>
      </c>
      <c r="S70" s="1390" t="s">
        <v>11350</v>
      </c>
      <c r="T70" s="1390" t="s">
        <v>11350</v>
      </c>
      <c r="U70" s="1388">
        <v>134542</v>
      </c>
      <c r="V70" s="490">
        <v>2</v>
      </c>
      <c r="W70" s="490" t="s">
        <v>20401</v>
      </c>
      <c r="X70" s="490" t="s">
        <v>7352</v>
      </c>
      <c r="Y70" s="490" t="s">
        <v>7353</v>
      </c>
      <c r="Z70" s="490" t="s">
        <v>11350</v>
      </c>
      <c r="AA70" s="490" t="s">
        <v>20402</v>
      </c>
      <c r="AB70" s="490">
        <v>6</v>
      </c>
      <c r="AC70" s="1396">
        <v>8000</v>
      </c>
    </row>
    <row r="71" spans="1:29" s="1378" customFormat="1" ht="10.5" customHeight="1">
      <c r="A71" s="490">
        <v>66</v>
      </c>
      <c r="B71" s="490" t="s">
        <v>77</v>
      </c>
      <c r="C71" s="490" t="s">
        <v>33</v>
      </c>
      <c r="D71" s="490" t="s">
        <v>7354</v>
      </c>
      <c r="E71" s="490" t="s">
        <v>7044</v>
      </c>
      <c r="F71" s="490" t="s">
        <v>7355</v>
      </c>
      <c r="G71" s="490" t="s">
        <v>7011</v>
      </c>
      <c r="H71" s="490">
        <v>2016</v>
      </c>
      <c r="I71" s="490" t="s">
        <v>20403</v>
      </c>
      <c r="J71" s="1387" t="s">
        <v>7356</v>
      </c>
      <c r="K71" s="490" t="s">
        <v>20404</v>
      </c>
      <c r="L71" s="1395" t="s">
        <v>20405</v>
      </c>
      <c r="M71" s="490" t="s">
        <v>7234</v>
      </c>
      <c r="N71" s="490" t="s">
        <v>7072</v>
      </c>
      <c r="O71" s="490" t="s">
        <v>7072</v>
      </c>
      <c r="P71" s="1389" t="s">
        <v>11350</v>
      </c>
      <c r="Q71" s="490" t="s">
        <v>1671</v>
      </c>
      <c r="R71" s="132">
        <v>34070</v>
      </c>
      <c r="S71" s="1390" t="s">
        <v>11350</v>
      </c>
      <c r="T71" s="1390" t="s">
        <v>11350</v>
      </c>
      <c r="U71" s="1390" t="s">
        <v>11350</v>
      </c>
      <c r="V71" s="490">
        <v>1</v>
      </c>
      <c r="W71" s="490" t="s">
        <v>20406</v>
      </c>
      <c r="X71" s="490" t="s">
        <v>7357</v>
      </c>
      <c r="Y71" s="490" t="s">
        <v>7358</v>
      </c>
      <c r="Z71" s="490" t="s">
        <v>7359</v>
      </c>
      <c r="AA71" s="490" t="s">
        <v>20407</v>
      </c>
      <c r="AB71" s="490">
        <v>7</v>
      </c>
      <c r="AC71" s="347">
        <v>20407</v>
      </c>
    </row>
    <row r="72" spans="1:29" s="1378" customFormat="1" ht="10.5" customHeight="1">
      <c r="A72" s="490">
        <v>67</v>
      </c>
      <c r="B72" s="490" t="s">
        <v>79</v>
      </c>
      <c r="C72" s="490" t="s">
        <v>80</v>
      </c>
      <c r="D72" s="490" t="s">
        <v>7360</v>
      </c>
      <c r="E72" s="490" t="s">
        <v>7044</v>
      </c>
      <c r="F72" s="490" t="s">
        <v>7361</v>
      </c>
      <c r="G72" s="1400" t="s">
        <v>7011</v>
      </c>
      <c r="H72" s="490">
        <v>2018</v>
      </c>
      <c r="I72" s="490" t="s">
        <v>20408</v>
      </c>
      <c r="J72" s="1387" t="s">
        <v>7362</v>
      </c>
      <c r="K72" s="490" t="s">
        <v>20409</v>
      </c>
      <c r="L72" s="490" t="s">
        <v>11350</v>
      </c>
      <c r="M72" s="490" t="s">
        <v>7068</v>
      </c>
      <c r="N72" s="1392" t="s">
        <v>7171</v>
      </c>
      <c r="O72" s="1392" t="s">
        <v>7171</v>
      </c>
      <c r="P72" s="1392" t="s">
        <v>7171</v>
      </c>
      <c r="Q72" s="490" t="s">
        <v>1418</v>
      </c>
      <c r="R72" s="1388" t="s">
        <v>7363</v>
      </c>
      <c r="S72" s="1390" t="s">
        <v>11350</v>
      </c>
      <c r="T72" s="1390" t="s">
        <v>7364</v>
      </c>
      <c r="U72" s="1388">
        <v>20180</v>
      </c>
      <c r="V72" s="490">
        <v>2</v>
      </c>
      <c r="W72" s="490" t="s">
        <v>11350</v>
      </c>
      <c r="X72" s="490" t="s">
        <v>7365</v>
      </c>
      <c r="Y72" s="490" t="s">
        <v>7366</v>
      </c>
      <c r="Z72" s="490" t="s">
        <v>11350</v>
      </c>
      <c r="AA72" s="490">
        <v>1194.73</v>
      </c>
      <c r="AB72" s="490">
        <v>13</v>
      </c>
      <c r="AC72" s="1394">
        <v>398</v>
      </c>
    </row>
    <row r="73" spans="1:29" s="1378" customFormat="1" ht="10.5" customHeight="1">
      <c r="A73" s="490">
        <v>68</v>
      </c>
      <c r="B73" s="490" t="s">
        <v>79</v>
      </c>
      <c r="C73" s="490" t="s">
        <v>80</v>
      </c>
      <c r="D73" s="490" t="s">
        <v>7367</v>
      </c>
      <c r="E73" s="490" t="s">
        <v>7044</v>
      </c>
      <c r="F73" s="490" t="s">
        <v>7368</v>
      </c>
      <c r="G73" s="1400" t="s">
        <v>7011</v>
      </c>
      <c r="H73" s="490">
        <v>2016</v>
      </c>
      <c r="I73" s="490" t="s">
        <v>20410</v>
      </c>
      <c r="J73" s="1387" t="s">
        <v>7369</v>
      </c>
      <c r="K73" s="490" t="s">
        <v>20411</v>
      </c>
      <c r="L73" s="490" t="s">
        <v>11350</v>
      </c>
      <c r="M73" s="490" t="s">
        <v>7244</v>
      </c>
      <c r="N73" s="490" t="s">
        <v>7171</v>
      </c>
      <c r="O73" s="490" t="s">
        <v>7171</v>
      </c>
      <c r="P73" s="490" t="s">
        <v>7171</v>
      </c>
      <c r="Q73" s="490" t="s">
        <v>1418</v>
      </c>
      <c r="R73" s="1396">
        <v>90190</v>
      </c>
      <c r="S73" s="1394" t="s">
        <v>11350</v>
      </c>
      <c r="T73" s="1394" t="s">
        <v>11350</v>
      </c>
      <c r="U73" s="347">
        <v>90190</v>
      </c>
      <c r="V73" s="357">
        <v>1</v>
      </c>
      <c r="W73" s="357">
        <v>48</v>
      </c>
      <c r="X73" s="357" t="s">
        <v>7370</v>
      </c>
      <c r="Y73" s="490" t="s">
        <v>7371</v>
      </c>
      <c r="Z73" s="490" t="s">
        <v>7372</v>
      </c>
      <c r="AA73" s="357">
        <v>929</v>
      </c>
      <c r="AB73" s="357">
        <v>10</v>
      </c>
      <c r="AC73" s="1394">
        <v>200</v>
      </c>
    </row>
    <row r="74" spans="1:29" s="1378" customFormat="1" ht="10.5" customHeight="1">
      <c r="A74" s="490">
        <v>69</v>
      </c>
      <c r="B74" s="490" t="s">
        <v>16</v>
      </c>
      <c r="C74" s="490" t="s">
        <v>85</v>
      </c>
      <c r="D74" s="490" t="s">
        <v>7373</v>
      </c>
      <c r="E74" s="490" t="s">
        <v>7222</v>
      </c>
      <c r="F74" s="490" t="s">
        <v>7374</v>
      </c>
      <c r="G74" s="490" t="s">
        <v>7039</v>
      </c>
      <c r="H74" s="490">
        <v>2016</v>
      </c>
      <c r="I74" s="490" t="s">
        <v>20412</v>
      </c>
      <c r="J74" s="1387" t="s">
        <v>7375</v>
      </c>
      <c r="K74" s="490" t="s">
        <v>20413</v>
      </c>
      <c r="L74" s="490" t="s">
        <v>20414</v>
      </c>
      <c r="M74" s="490" t="s">
        <v>7068</v>
      </c>
      <c r="N74" s="490" t="s">
        <v>7068</v>
      </c>
      <c r="O74" s="490" t="s">
        <v>7068</v>
      </c>
      <c r="P74" s="490" t="s">
        <v>7068</v>
      </c>
      <c r="Q74" s="490" t="s">
        <v>7376</v>
      </c>
      <c r="R74" s="1397">
        <v>370000</v>
      </c>
      <c r="S74" s="1397" t="s">
        <v>11350</v>
      </c>
      <c r="T74" s="1397" t="s">
        <v>11350</v>
      </c>
      <c r="U74" s="1397">
        <v>370000</v>
      </c>
      <c r="V74" s="490">
        <v>3</v>
      </c>
      <c r="W74" s="490" t="s">
        <v>7377</v>
      </c>
      <c r="X74" s="490" t="s">
        <v>7378</v>
      </c>
      <c r="Y74" s="490" t="s">
        <v>7379</v>
      </c>
      <c r="Z74" s="490" t="s">
        <v>7380</v>
      </c>
      <c r="AA74" s="490" t="s">
        <v>20415</v>
      </c>
      <c r="AB74" s="490">
        <v>90</v>
      </c>
      <c r="AC74" s="1390" t="s">
        <v>7381</v>
      </c>
    </row>
    <row r="75" spans="1:29" s="1378" customFormat="1" ht="10.5" customHeight="1">
      <c r="A75" s="490">
        <v>70</v>
      </c>
      <c r="B75" s="490" t="s">
        <v>16</v>
      </c>
      <c r="C75" s="490" t="s">
        <v>85</v>
      </c>
      <c r="D75" s="490" t="s">
        <v>7382</v>
      </c>
      <c r="E75" s="490" t="s">
        <v>7009</v>
      </c>
      <c r="F75" s="490" t="s">
        <v>7383</v>
      </c>
      <c r="G75" s="490" t="s">
        <v>7039</v>
      </c>
      <c r="H75" s="490">
        <v>2015</v>
      </c>
      <c r="I75" s="490" t="s">
        <v>20416</v>
      </c>
      <c r="J75" s="1387" t="s">
        <v>7384</v>
      </c>
      <c r="K75" s="490" t="s">
        <v>20417</v>
      </c>
      <c r="L75" s="1395" t="s">
        <v>20418</v>
      </c>
      <c r="M75" s="1416" t="s">
        <v>16268</v>
      </c>
      <c r="N75" s="1389" t="s">
        <v>7171</v>
      </c>
      <c r="O75" s="1389" t="s">
        <v>7171</v>
      </c>
      <c r="P75" s="1389" t="s">
        <v>7171</v>
      </c>
      <c r="Q75" s="490" t="s">
        <v>668</v>
      </c>
      <c r="R75" s="1397">
        <v>63176</v>
      </c>
      <c r="S75" s="1397">
        <v>8000</v>
      </c>
      <c r="T75" s="1397" t="s">
        <v>11350</v>
      </c>
      <c r="U75" s="1397">
        <v>71176</v>
      </c>
      <c r="V75" s="490">
        <v>2</v>
      </c>
      <c r="W75" s="490" t="s">
        <v>20419</v>
      </c>
      <c r="X75" s="490" t="s">
        <v>7385</v>
      </c>
      <c r="Y75" s="490" t="s">
        <v>7386</v>
      </c>
      <c r="Z75" s="490" t="s">
        <v>7387</v>
      </c>
      <c r="AA75" s="490" t="s">
        <v>20420</v>
      </c>
      <c r="AB75" s="490">
        <v>15</v>
      </c>
      <c r="AC75" s="1396">
        <v>2200</v>
      </c>
    </row>
    <row r="76" spans="1:29" s="1378" customFormat="1" ht="10.5" customHeight="1">
      <c r="A76" s="490">
        <v>71</v>
      </c>
      <c r="B76" s="490" t="s">
        <v>16</v>
      </c>
      <c r="C76" s="490" t="s">
        <v>85</v>
      </c>
      <c r="D76" s="490" t="s">
        <v>7388</v>
      </c>
      <c r="E76" s="490" t="s">
        <v>7044</v>
      </c>
      <c r="F76" s="490" t="s">
        <v>7389</v>
      </c>
      <c r="G76" s="490" t="s">
        <v>7011</v>
      </c>
      <c r="H76" s="490">
        <v>2015</v>
      </c>
      <c r="I76" s="490" t="s">
        <v>20421</v>
      </c>
      <c r="J76" s="1387" t="s">
        <v>7390</v>
      </c>
      <c r="K76" s="490" t="s">
        <v>20422</v>
      </c>
      <c r="L76" s="1395" t="s">
        <v>20423</v>
      </c>
      <c r="M76" s="490" t="s">
        <v>20260</v>
      </c>
      <c r="N76" s="490" t="s">
        <v>20260</v>
      </c>
      <c r="O76" s="1389" t="s">
        <v>7171</v>
      </c>
      <c r="P76" s="1389" t="s">
        <v>7171</v>
      </c>
      <c r="Q76" s="490" t="s">
        <v>1001</v>
      </c>
      <c r="R76" s="1397">
        <v>70854</v>
      </c>
      <c r="S76" s="1397" t="s">
        <v>11350</v>
      </c>
      <c r="T76" s="1397" t="s">
        <v>11350</v>
      </c>
      <c r="U76" s="1397">
        <v>70854</v>
      </c>
      <c r="V76" s="490">
        <v>1</v>
      </c>
      <c r="W76" s="490" t="s">
        <v>11350</v>
      </c>
      <c r="X76" s="490" t="s">
        <v>11350</v>
      </c>
      <c r="Y76" s="1417" t="s">
        <v>7391</v>
      </c>
      <c r="Z76" s="490" t="s">
        <v>11350</v>
      </c>
      <c r="AA76" s="1378" t="s">
        <v>20424</v>
      </c>
      <c r="AB76" s="490" t="s">
        <v>11350</v>
      </c>
      <c r="AC76" s="1396">
        <v>1000</v>
      </c>
    </row>
    <row r="77" spans="1:29" s="1378" customFormat="1" ht="10.5" customHeight="1">
      <c r="A77" s="490">
        <v>72</v>
      </c>
      <c r="B77" s="490" t="s">
        <v>16</v>
      </c>
      <c r="C77" s="490" t="s">
        <v>93</v>
      </c>
      <c r="D77" s="490" t="s">
        <v>7392</v>
      </c>
      <c r="E77" s="490" t="s">
        <v>7393</v>
      </c>
      <c r="F77" s="490" t="s">
        <v>7394</v>
      </c>
      <c r="G77" s="490" t="s">
        <v>7011</v>
      </c>
      <c r="H77" s="490">
        <v>2016</v>
      </c>
      <c r="I77" s="490" t="s">
        <v>20425</v>
      </c>
      <c r="J77" s="1387" t="s">
        <v>7395</v>
      </c>
      <c r="K77" s="490" t="s">
        <v>20426</v>
      </c>
      <c r="L77" s="490" t="s">
        <v>20427</v>
      </c>
      <c r="M77" s="490" t="s">
        <v>7234</v>
      </c>
      <c r="N77" s="1389" t="s">
        <v>7046</v>
      </c>
      <c r="O77" s="1392" t="s">
        <v>7171</v>
      </c>
      <c r="P77" s="1392" t="s">
        <v>7171</v>
      </c>
      <c r="Q77" s="490" t="s">
        <v>1254</v>
      </c>
      <c r="R77" s="1397">
        <v>194419</v>
      </c>
      <c r="S77" s="1397" t="s">
        <v>11350</v>
      </c>
      <c r="T77" s="1397" t="s">
        <v>11350</v>
      </c>
      <c r="U77" s="1397">
        <v>194419</v>
      </c>
      <c r="V77" s="490">
        <v>3</v>
      </c>
      <c r="W77" s="490" t="s">
        <v>20428</v>
      </c>
      <c r="X77" s="490" t="s">
        <v>7396</v>
      </c>
      <c r="Y77" s="490" t="s">
        <v>7397</v>
      </c>
      <c r="Z77" s="490" t="s">
        <v>7398</v>
      </c>
      <c r="AA77" s="490" t="s">
        <v>20429</v>
      </c>
      <c r="AB77" s="490">
        <v>4</v>
      </c>
      <c r="AC77" s="1396">
        <v>2978</v>
      </c>
    </row>
    <row r="78" spans="1:29" s="1378" customFormat="1" ht="10.5" customHeight="1">
      <c r="A78" s="490">
        <v>73</v>
      </c>
      <c r="B78" s="490" t="s">
        <v>16</v>
      </c>
      <c r="C78" s="490" t="s">
        <v>17</v>
      </c>
      <c r="D78" s="490" t="s">
        <v>7399</v>
      </c>
      <c r="E78" s="490" t="s">
        <v>7222</v>
      </c>
      <c r="F78" s="490" t="s">
        <v>7400</v>
      </c>
      <c r="G78" s="490" t="s">
        <v>7039</v>
      </c>
      <c r="H78" s="490">
        <v>2015</v>
      </c>
      <c r="I78" s="490">
        <v>10.16</v>
      </c>
      <c r="J78" s="1387" t="s">
        <v>7401</v>
      </c>
      <c r="K78" s="490" t="s">
        <v>20430</v>
      </c>
      <c r="L78" s="1395" t="s">
        <v>20431</v>
      </c>
      <c r="M78" s="490" t="s">
        <v>7046</v>
      </c>
      <c r="N78" s="490" t="s">
        <v>7046</v>
      </c>
      <c r="O78" s="1412" t="s">
        <v>7171</v>
      </c>
      <c r="P78" s="1412" t="s">
        <v>7171</v>
      </c>
      <c r="Q78" s="490" t="s">
        <v>1001</v>
      </c>
      <c r="R78" s="1397">
        <v>108031</v>
      </c>
      <c r="S78" s="1397" t="s">
        <v>11350</v>
      </c>
      <c r="T78" s="1397" t="s">
        <v>11350</v>
      </c>
      <c r="U78" s="1397">
        <v>108031</v>
      </c>
      <c r="V78" s="490">
        <v>3</v>
      </c>
      <c r="W78" s="490" t="s">
        <v>20432</v>
      </c>
      <c r="X78" s="490" t="s">
        <v>7402</v>
      </c>
      <c r="Y78" s="490" t="s">
        <v>7403</v>
      </c>
      <c r="Z78" s="490" t="s">
        <v>11350</v>
      </c>
      <c r="AA78" s="490" t="s">
        <v>20433</v>
      </c>
      <c r="AB78" s="490">
        <v>1</v>
      </c>
      <c r="AC78" s="1396">
        <v>2409</v>
      </c>
    </row>
    <row r="79" spans="1:29" s="1378" customFormat="1" ht="10.5" customHeight="1">
      <c r="A79" s="490">
        <v>74</v>
      </c>
      <c r="B79" s="490" t="s">
        <v>16</v>
      </c>
      <c r="C79" s="490" t="s">
        <v>17</v>
      </c>
      <c r="D79" s="490" t="s">
        <v>7404</v>
      </c>
      <c r="E79" s="490" t="s">
        <v>7222</v>
      </c>
      <c r="F79" s="490" t="s">
        <v>7400</v>
      </c>
      <c r="G79" s="490" t="s">
        <v>7011</v>
      </c>
      <c r="H79" s="490">
        <v>2015</v>
      </c>
      <c r="I79" s="490" t="s">
        <v>20434</v>
      </c>
      <c r="J79" s="1387" t="s">
        <v>7405</v>
      </c>
      <c r="K79" s="490" t="s">
        <v>20435</v>
      </c>
      <c r="L79" s="1395" t="s">
        <v>20431</v>
      </c>
      <c r="M79" s="490" t="s">
        <v>7046</v>
      </c>
      <c r="N79" s="490" t="s">
        <v>7046</v>
      </c>
      <c r="O79" s="1412" t="s">
        <v>7171</v>
      </c>
      <c r="P79" s="1412" t="s">
        <v>7171</v>
      </c>
      <c r="Q79" s="490" t="s">
        <v>7406</v>
      </c>
      <c r="R79" s="1397">
        <v>92304</v>
      </c>
      <c r="S79" s="1397" t="s">
        <v>11350</v>
      </c>
      <c r="T79" s="1397" t="s">
        <v>11350</v>
      </c>
      <c r="U79" s="1397">
        <v>92304</v>
      </c>
      <c r="V79" s="490">
        <v>2</v>
      </c>
      <c r="W79" s="490" t="s">
        <v>11350</v>
      </c>
      <c r="X79" s="490" t="s">
        <v>11350</v>
      </c>
      <c r="Y79" s="490" t="s">
        <v>7407</v>
      </c>
      <c r="Z79" s="490" t="s">
        <v>11350</v>
      </c>
      <c r="AA79" s="490" t="s">
        <v>20436</v>
      </c>
      <c r="AB79" s="490">
        <v>1</v>
      </c>
      <c r="AC79" s="1394">
        <v>420</v>
      </c>
    </row>
    <row r="80" spans="1:29" s="1378" customFormat="1" ht="10.5" customHeight="1">
      <c r="A80" s="490">
        <v>75</v>
      </c>
      <c r="B80" s="490" t="s">
        <v>16</v>
      </c>
      <c r="C80" s="490" t="s">
        <v>17</v>
      </c>
      <c r="D80" s="490" t="s">
        <v>7408</v>
      </c>
      <c r="E80" s="490" t="s">
        <v>7222</v>
      </c>
      <c r="F80" s="490" t="s">
        <v>7400</v>
      </c>
      <c r="G80" s="490" t="s">
        <v>7039</v>
      </c>
      <c r="H80" s="490">
        <v>2021</v>
      </c>
      <c r="I80" s="490" t="s">
        <v>20141</v>
      </c>
      <c r="J80" s="1387" t="s">
        <v>7409</v>
      </c>
      <c r="K80" s="490" t="s">
        <v>20437</v>
      </c>
      <c r="L80" s="1395" t="s">
        <v>20431</v>
      </c>
      <c r="M80" s="490" t="s">
        <v>7046</v>
      </c>
      <c r="N80" s="490" t="s">
        <v>7046</v>
      </c>
      <c r="O80" s="1412" t="s">
        <v>7171</v>
      </c>
      <c r="P80" s="1412" t="s">
        <v>7171</v>
      </c>
      <c r="Q80" s="490" t="s">
        <v>1001</v>
      </c>
      <c r="R80" s="1397">
        <v>297765</v>
      </c>
      <c r="S80" s="1397" t="s">
        <v>11350</v>
      </c>
      <c r="T80" s="1397" t="s">
        <v>11350</v>
      </c>
      <c r="U80" s="1397">
        <v>297765</v>
      </c>
      <c r="V80" s="490">
        <v>3</v>
      </c>
      <c r="W80" s="490" t="s">
        <v>20438</v>
      </c>
      <c r="X80" s="490" t="s">
        <v>7410</v>
      </c>
      <c r="Y80" s="490" t="s">
        <v>7411</v>
      </c>
      <c r="Z80" s="490" t="s">
        <v>11350</v>
      </c>
      <c r="AA80" s="490" t="s">
        <v>20439</v>
      </c>
      <c r="AB80" s="490">
        <v>3</v>
      </c>
      <c r="AC80" s="1394">
        <v>445</v>
      </c>
    </row>
    <row r="81" spans="1:29" s="1378" customFormat="1" ht="10.5" customHeight="1">
      <c r="A81" s="490">
        <v>76</v>
      </c>
      <c r="B81" s="490" t="s">
        <v>16</v>
      </c>
      <c r="C81" s="490" t="s">
        <v>84</v>
      </c>
      <c r="D81" s="490" t="s">
        <v>7412</v>
      </c>
      <c r="E81" s="490" t="s">
        <v>7009</v>
      </c>
      <c r="F81" s="490" t="s">
        <v>7413</v>
      </c>
      <c r="G81" s="490" t="s">
        <v>7216</v>
      </c>
      <c r="H81" s="490">
        <v>2017</v>
      </c>
      <c r="I81" s="490" t="s">
        <v>20440</v>
      </c>
      <c r="J81" s="1387" t="s">
        <v>7414</v>
      </c>
      <c r="K81" s="490" t="s">
        <v>20441</v>
      </c>
      <c r="L81" s="490" t="s">
        <v>20442</v>
      </c>
      <c r="M81" s="490" t="s">
        <v>7415</v>
      </c>
      <c r="N81" s="1389" t="s">
        <v>7042</v>
      </c>
      <c r="O81" s="1389" t="s">
        <v>7171</v>
      </c>
      <c r="P81" s="1389" t="s">
        <v>7171</v>
      </c>
      <c r="Q81" s="490" t="s">
        <v>1254</v>
      </c>
      <c r="R81" s="1397">
        <v>332550</v>
      </c>
      <c r="S81" s="1397" t="s">
        <v>11350</v>
      </c>
      <c r="T81" s="1397" t="s">
        <v>11350</v>
      </c>
      <c r="U81" s="1397">
        <v>332550</v>
      </c>
      <c r="V81" s="490">
        <v>4</v>
      </c>
      <c r="W81" s="490" t="s">
        <v>20443</v>
      </c>
      <c r="X81" s="490" t="s">
        <v>7416</v>
      </c>
      <c r="Y81" s="490" t="s">
        <v>7417</v>
      </c>
      <c r="Z81" s="490" t="s">
        <v>11350</v>
      </c>
      <c r="AA81" s="490" t="s">
        <v>20444</v>
      </c>
      <c r="AB81" s="490">
        <v>43</v>
      </c>
      <c r="AC81" s="1396">
        <v>18419</v>
      </c>
    </row>
    <row r="82" spans="1:29" s="1378" customFormat="1" ht="10.5" customHeight="1">
      <c r="A82" s="490">
        <v>77</v>
      </c>
      <c r="B82" s="490" t="s">
        <v>16</v>
      </c>
      <c r="C82" s="490" t="s">
        <v>90</v>
      </c>
      <c r="D82" s="490" t="s">
        <v>7418</v>
      </c>
      <c r="E82" s="490" t="s">
        <v>7009</v>
      </c>
      <c r="F82" s="490" t="s">
        <v>7419</v>
      </c>
      <c r="G82" s="490" t="s">
        <v>7039</v>
      </c>
      <c r="H82" s="490">
        <v>2021</v>
      </c>
      <c r="I82" s="490" t="s">
        <v>20150</v>
      </c>
      <c r="J82" s="1387" t="s">
        <v>7420</v>
      </c>
      <c r="K82" s="490" t="s">
        <v>20445</v>
      </c>
      <c r="L82" s="490" t="s">
        <v>20446</v>
      </c>
      <c r="M82" s="490" t="s">
        <v>20447</v>
      </c>
      <c r="N82" s="1389" t="s">
        <v>20448</v>
      </c>
      <c r="O82" s="1389" t="s">
        <v>20448</v>
      </c>
      <c r="P82" s="1389" t="s">
        <v>20448</v>
      </c>
      <c r="Q82" s="490" t="s">
        <v>2316</v>
      </c>
      <c r="R82" s="1418">
        <v>1324919</v>
      </c>
      <c r="S82" s="1401" t="s">
        <v>11350</v>
      </c>
      <c r="T82" s="1401" t="s">
        <v>11350</v>
      </c>
      <c r="U82" s="1418">
        <v>1324919</v>
      </c>
      <c r="V82" s="490">
        <v>7</v>
      </c>
      <c r="W82" s="490" t="s">
        <v>20449</v>
      </c>
      <c r="X82" s="1392" t="s">
        <v>7171</v>
      </c>
      <c r="Y82" s="490" t="s">
        <v>7421</v>
      </c>
      <c r="Z82" s="490" t="s">
        <v>20450</v>
      </c>
      <c r="AA82" s="490" t="s">
        <v>20451</v>
      </c>
      <c r="AB82" s="490">
        <v>149</v>
      </c>
      <c r="AC82" s="1396">
        <v>8794</v>
      </c>
    </row>
    <row r="83" spans="1:29" s="1378" customFormat="1" ht="21" customHeight="1">
      <c r="A83" s="490">
        <v>78</v>
      </c>
      <c r="B83" s="490" t="s">
        <v>16</v>
      </c>
      <c r="C83" s="490" t="s">
        <v>90</v>
      </c>
      <c r="D83" s="490" t="s">
        <v>7422</v>
      </c>
      <c r="E83" s="490" t="s">
        <v>7393</v>
      </c>
      <c r="F83" s="490" t="s">
        <v>7423</v>
      </c>
      <c r="G83" s="490" t="s">
        <v>7039</v>
      </c>
      <c r="H83" s="490">
        <v>2017</v>
      </c>
      <c r="I83" s="490" t="s">
        <v>20452</v>
      </c>
      <c r="J83" s="1387" t="s">
        <v>20862</v>
      </c>
      <c r="K83" s="490" t="s">
        <v>20453</v>
      </c>
      <c r="L83" s="1399" t="s">
        <v>20454</v>
      </c>
      <c r="M83" s="490" t="s">
        <v>7068</v>
      </c>
      <c r="N83" s="490" t="s">
        <v>7068</v>
      </c>
      <c r="O83" s="1389" t="s">
        <v>7171</v>
      </c>
      <c r="P83" s="1389" t="s">
        <v>7171</v>
      </c>
      <c r="Q83" s="490" t="s">
        <v>1254</v>
      </c>
      <c r="R83" s="1418">
        <v>937627</v>
      </c>
      <c r="S83" s="1418" t="s">
        <v>11350</v>
      </c>
      <c r="T83" s="1418">
        <v>30000</v>
      </c>
      <c r="U83" s="1418">
        <v>967627</v>
      </c>
      <c r="V83" s="490">
        <v>7</v>
      </c>
      <c r="W83" s="490" t="s">
        <v>20455</v>
      </c>
      <c r="X83" s="490" t="s">
        <v>7171</v>
      </c>
      <c r="Y83" s="490">
        <v>571.32000000000005</v>
      </c>
      <c r="Z83" s="490">
        <v>464.7</v>
      </c>
      <c r="AA83" s="1402" t="s">
        <v>20456</v>
      </c>
      <c r="AB83" s="490">
        <v>28</v>
      </c>
      <c r="AC83" s="1396">
        <v>1043</v>
      </c>
    </row>
    <row r="84" spans="1:29" s="1378" customFormat="1" ht="10.5" customHeight="1">
      <c r="A84" s="490">
        <v>79</v>
      </c>
      <c r="B84" s="490" t="s">
        <v>16</v>
      </c>
      <c r="C84" s="490" t="s">
        <v>91</v>
      </c>
      <c r="D84" s="490" t="s">
        <v>7424</v>
      </c>
      <c r="E84" s="490" t="s">
        <v>7222</v>
      </c>
      <c r="F84" s="490" t="s">
        <v>7425</v>
      </c>
      <c r="G84" s="490" t="s">
        <v>7039</v>
      </c>
      <c r="H84" s="490">
        <v>2017</v>
      </c>
      <c r="I84" s="490" t="s">
        <v>20457</v>
      </c>
      <c r="J84" s="1387" t="s">
        <v>7426</v>
      </c>
      <c r="K84" s="490" t="s">
        <v>20458</v>
      </c>
      <c r="L84" s="1395" t="s">
        <v>20459</v>
      </c>
      <c r="M84" s="490" t="s">
        <v>7427</v>
      </c>
      <c r="N84" s="1389" t="s">
        <v>7046</v>
      </c>
      <c r="O84" s="1389" t="s">
        <v>7171</v>
      </c>
      <c r="P84" s="1389" t="s">
        <v>7171</v>
      </c>
      <c r="Q84" s="490" t="s">
        <v>1254</v>
      </c>
      <c r="R84" s="1397" t="s">
        <v>7428</v>
      </c>
      <c r="S84" s="1419" t="s">
        <v>11350</v>
      </c>
      <c r="T84" s="1419" t="s">
        <v>11350</v>
      </c>
      <c r="U84" s="1397">
        <v>85685</v>
      </c>
      <c r="V84" s="490">
        <v>3</v>
      </c>
      <c r="W84" s="490" t="s">
        <v>7429</v>
      </c>
      <c r="X84" s="490" t="s">
        <v>7430</v>
      </c>
      <c r="Y84" s="490" t="s">
        <v>7431</v>
      </c>
      <c r="Z84" s="490" t="s">
        <v>7432</v>
      </c>
      <c r="AA84" s="490" t="s">
        <v>20460</v>
      </c>
      <c r="AB84" s="490">
        <v>7</v>
      </c>
      <c r="AC84" s="1388">
        <v>15007</v>
      </c>
    </row>
    <row r="85" spans="1:29" s="1378" customFormat="1" ht="10.5" customHeight="1">
      <c r="A85" s="490">
        <v>80</v>
      </c>
      <c r="B85" s="490" t="s">
        <v>16</v>
      </c>
      <c r="C85" s="490" t="s">
        <v>91</v>
      </c>
      <c r="D85" s="490" t="s">
        <v>7433</v>
      </c>
      <c r="E85" s="490" t="s">
        <v>7222</v>
      </c>
      <c r="F85" s="490" t="s">
        <v>7425</v>
      </c>
      <c r="G85" s="490" t="s">
        <v>7039</v>
      </c>
      <c r="H85" s="490">
        <v>2017</v>
      </c>
      <c r="I85" s="490" t="s">
        <v>20461</v>
      </c>
      <c r="J85" s="1387" t="s">
        <v>7434</v>
      </c>
      <c r="K85" s="490" t="s">
        <v>20462</v>
      </c>
      <c r="L85" s="1395" t="s">
        <v>20459</v>
      </c>
      <c r="M85" s="490" t="s">
        <v>7435</v>
      </c>
      <c r="N85" s="490" t="s">
        <v>7046</v>
      </c>
      <c r="O85" s="1389" t="s">
        <v>7171</v>
      </c>
      <c r="P85" s="1389" t="s">
        <v>7171</v>
      </c>
      <c r="Q85" s="490" t="s">
        <v>1254</v>
      </c>
      <c r="R85" s="1397" t="s">
        <v>11350</v>
      </c>
      <c r="S85" s="1419" t="s">
        <v>11350</v>
      </c>
      <c r="T85" s="1419" t="s">
        <v>11350</v>
      </c>
      <c r="U85" s="1397" t="s">
        <v>11350</v>
      </c>
      <c r="V85" s="490">
        <v>2</v>
      </c>
      <c r="W85" s="490" t="s">
        <v>7436</v>
      </c>
      <c r="X85" s="490" t="s">
        <v>7437</v>
      </c>
      <c r="Y85" s="490" t="s">
        <v>7438</v>
      </c>
      <c r="Z85" s="490" t="s">
        <v>7432</v>
      </c>
      <c r="AA85" s="490" t="s">
        <v>20463</v>
      </c>
      <c r="AB85" s="490">
        <v>3</v>
      </c>
      <c r="AC85" s="1388" t="s">
        <v>7439</v>
      </c>
    </row>
    <row r="86" spans="1:29" s="1378" customFormat="1" ht="10.5" customHeight="1">
      <c r="A86" s="490">
        <v>81</v>
      </c>
      <c r="B86" s="490" t="s">
        <v>16</v>
      </c>
      <c r="C86" s="490" t="s">
        <v>88</v>
      </c>
      <c r="D86" s="490" t="s">
        <v>7440</v>
      </c>
      <c r="E86" s="490" t="s">
        <v>7044</v>
      </c>
      <c r="F86" s="490" t="s">
        <v>7441</v>
      </c>
      <c r="G86" s="490" t="s">
        <v>7039</v>
      </c>
      <c r="H86" s="490">
        <v>2018</v>
      </c>
      <c r="I86" s="490">
        <v>8.06</v>
      </c>
      <c r="J86" s="1387" t="s">
        <v>7442</v>
      </c>
      <c r="K86" s="490" t="s">
        <v>20464</v>
      </c>
      <c r="L86" s="490" t="s">
        <v>11350</v>
      </c>
      <c r="M86" s="490" t="s">
        <v>7068</v>
      </c>
      <c r="N86" s="1389" t="s">
        <v>7171</v>
      </c>
      <c r="O86" s="1389" t="s">
        <v>7171</v>
      </c>
      <c r="P86" s="1389" t="s">
        <v>7171</v>
      </c>
      <c r="Q86" s="490" t="s">
        <v>668</v>
      </c>
      <c r="R86" s="1397">
        <v>43768</v>
      </c>
      <c r="S86" s="1397" t="s">
        <v>11350</v>
      </c>
      <c r="T86" s="1397" t="s">
        <v>11350</v>
      </c>
      <c r="U86" s="1397">
        <v>43768</v>
      </c>
      <c r="V86" s="490">
        <v>1</v>
      </c>
      <c r="W86" s="490" t="s">
        <v>20465</v>
      </c>
      <c r="X86" s="1417" t="s">
        <v>7443</v>
      </c>
      <c r="Y86" s="490" t="s">
        <v>7444</v>
      </c>
      <c r="Z86" s="490" t="s">
        <v>11350</v>
      </c>
      <c r="AA86" s="1411" t="s">
        <v>20466</v>
      </c>
      <c r="AB86" s="490">
        <v>7</v>
      </c>
      <c r="AC86" s="1388">
        <v>1000</v>
      </c>
    </row>
    <row r="87" spans="1:29" s="1378" customFormat="1" ht="10.5" customHeight="1">
      <c r="A87" s="490">
        <v>82</v>
      </c>
      <c r="B87" s="490" t="s">
        <v>16</v>
      </c>
      <c r="C87" s="490" t="s">
        <v>83</v>
      </c>
      <c r="D87" s="490" t="s">
        <v>7445</v>
      </c>
      <c r="E87" s="490" t="s">
        <v>7446</v>
      </c>
      <c r="F87" s="490" t="s">
        <v>7447</v>
      </c>
      <c r="G87" s="490" t="s">
        <v>7039</v>
      </c>
      <c r="H87" s="490">
        <v>2018</v>
      </c>
      <c r="I87" s="490" t="s">
        <v>20467</v>
      </c>
      <c r="J87" s="1387" t="s">
        <v>7448</v>
      </c>
      <c r="K87" s="490" t="s">
        <v>20468</v>
      </c>
      <c r="L87" s="1395" t="s">
        <v>20469</v>
      </c>
      <c r="M87" s="490" t="s">
        <v>7072</v>
      </c>
      <c r="N87" s="1389" t="s">
        <v>7046</v>
      </c>
      <c r="O87" s="1389" t="s">
        <v>7171</v>
      </c>
      <c r="P87" s="1389" t="s">
        <v>7171</v>
      </c>
      <c r="Q87" s="490" t="s">
        <v>1001</v>
      </c>
      <c r="R87" s="1397">
        <v>16400</v>
      </c>
      <c r="S87" s="1397" t="s">
        <v>11350</v>
      </c>
      <c r="T87" s="1397" t="s">
        <v>11350</v>
      </c>
      <c r="U87" s="1397">
        <v>16400</v>
      </c>
      <c r="V87" s="490">
        <v>2</v>
      </c>
      <c r="W87" s="490" t="s">
        <v>20470</v>
      </c>
      <c r="X87" s="490" t="s">
        <v>7449</v>
      </c>
      <c r="Y87" s="490" t="s">
        <v>7450</v>
      </c>
      <c r="Z87" s="490" t="s">
        <v>7451</v>
      </c>
      <c r="AA87" s="490" t="s">
        <v>20471</v>
      </c>
      <c r="AB87" s="490">
        <v>8</v>
      </c>
      <c r="AC87" s="1396">
        <v>11996</v>
      </c>
    </row>
    <row r="88" spans="1:29" s="1378" customFormat="1" ht="20.25" customHeight="1">
      <c r="A88" s="490">
        <v>83</v>
      </c>
      <c r="B88" s="490" t="s">
        <v>16</v>
      </c>
      <c r="C88" s="490" t="s">
        <v>111</v>
      </c>
      <c r="D88" s="490" t="s">
        <v>7452</v>
      </c>
      <c r="E88" s="490" t="s">
        <v>7044</v>
      </c>
      <c r="F88" s="490" t="s">
        <v>7453</v>
      </c>
      <c r="G88" s="490" t="s">
        <v>7039</v>
      </c>
      <c r="H88" s="490">
        <v>2020</v>
      </c>
      <c r="I88" s="490" t="s">
        <v>20472</v>
      </c>
      <c r="J88" s="1387" t="s">
        <v>7454</v>
      </c>
      <c r="K88" s="490" t="s">
        <v>20473</v>
      </c>
      <c r="L88" s="1395" t="s">
        <v>20474</v>
      </c>
      <c r="M88" s="490" t="s">
        <v>7083</v>
      </c>
      <c r="N88" s="490" t="s">
        <v>7083</v>
      </c>
      <c r="O88" s="490" t="s">
        <v>7083</v>
      </c>
      <c r="P88" s="1392" t="s">
        <v>7171</v>
      </c>
      <c r="Q88" s="490" t="s">
        <v>7455</v>
      </c>
      <c r="R88" s="1397">
        <v>128124</v>
      </c>
      <c r="S88" s="1397" t="s">
        <v>11350</v>
      </c>
      <c r="T88" s="1397" t="s">
        <v>11350</v>
      </c>
      <c r="U88" s="1397">
        <v>128124</v>
      </c>
      <c r="V88" s="490">
        <v>2</v>
      </c>
      <c r="W88" s="490" t="s">
        <v>20475</v>
      </c>
      <c r="X88" s="490" t="s">
        <v>11350</v>
      </c>
      <c r="Y88" s="490" t="s">
        <v>7456</v>
      </c>
      <c r="Z88" s="490" t="s">
        <v>7457</v>
      </c>
      <c r="AA88" s="490" t="s">
        <v>20476</v>
      </c>
      <c r="AB88" s="490">
        <v>10</v>
      </c>
      <c r="AC88" s="1396">
        <v>4000</v>
      </c>
    </row>
    <row r="89" spans="1:29" s="1378" customFormat="1" ht="10.5" customHeight="1">
      <c r="A89" s="490">
        <v>84</v>
      </c>
      <c r="B89" s="490" t="s">
        <v>16</v>
      </c>
      <c r="C89" s="490" t="s">
        <v>97</v>
      </c>
      <c r="D89" s="490" t="s">
        <v>7458</v>
      </c>
      <c r="E89" s="490" t="s">
        <v>7222</v>
      </c>
      <c r="F89" s="490" t="s">
        <v>7459</v>
      </c>
      <c r="G89" s="490" t="s">
        <v>7039</v>
      </c>
      <c r="H89" s="490">
        <v>2019</v>
      </c>
      <c r="I89" s="490">
        <v>12.17</v>
      </c>
      <c r="J89" s="1387" t="s">
        <v>7460</v>
      </c>
      <c r="K89" s="490" t="s">
        <v>20477</v>
      </c>
      <c r="L89" s="490" t="s">
        <v>7461</v>
      </c>
      <c r="M89" s="490" t="s">
        <v>7244</v>
      </c>
      <c r="N89" s="490" t="s">
        <v>7068</v>
      </c>
      <c r="O89" s="1392" t="s">
        <v>7171</v>
      </c>
      <c r="P89" s="1392" t="s">
        <v>7171</v>
      </c>
      <c r="Q89" s="490" t="s">
        <v>7462</v>
      </c>
      <c r="R89" s="1397" t="s">
        <v>7171</v>
      </c>
      <c r="S89" s="1397" t="s">
        <v>11350</v>
      </c>
      <c r="T89" s="1397" t="s">
        <v>11350</v>
      </c>
      <c r="U89" s="1397" t="s">
        <v>7171</v>
      </c>
      <c r="V89" s="490">
        <v>4</v>
      </c>
      <c r="W89" s="490" t="s">
        <v>7463</v>
      </c>
      <c r="X89" s="490" t="s">
        <v>7464</v>
      </c>
      <c r="Y89" s="490" t="s">
        <v>7465</v>
      </c>
      <c r="Z89" s="490" t="s">
        <v>7466</v>
      </c>
      <c r="AA89" s="490" t="s">
        <v>20478</v>
      </c>
      <c r="AB89" s="490">
        <v>11</v>
      </c>
      <c r="AC89" s="1390" t="s">
        <v>7467</v>
      </c>
    </row>
    <row r="90" spans="1:29" s="1378" customFormat="1" ht="24" customHeight="1">
      <c r="A90" s="490">
        <v>85</v>
      </c>
      <c r="B90" s="490" t="s">
        <v>16</v>
      </c>
      <c r="C90" s="490" t="s">
        <v>104</v>
      </c>
      <c r="D90" s="490" t="s">
        <v>7468</v>
      </c>
      <c r="E90" s="490" t="s">
        <v>7469</v>
      </c>
      <c r="F90" s="490" t="s">
        <v>7470</v>
      </c>
      <c r="G90" s="490" t="s">
        <v>7039</v>
      </c>
      <c r="H90" s="490">
        <v>2015</v>
      </c>
      <c r="I90" s="490" t="s">
        <v>20479</v>
      </c>
      <c r="J90" s="1387" t="s">
        <v>7471</v>
      </c>
      <c r="K90" s="490" t="s">
        <v>20480</v>
      </c>
      <c r="L90" s="490" t="s">
        <v>11350</v>
      </c>
      <c r="M90" s="490" t="s">
        <v>7072</v>
      </c>
      <c r="N90" s="1389" t="s">
        <v>7072</v>
      </c>
      <c r="O90" s="1392" t="s">
        <v>7171</v>
      </c>
      <c r="P90" s="1392" t="s">
        <v>7171</v>
      </c>
      <c r="Q90" s="490" t="s">
        <v>6557</v>
      </c>
      <c r="R90" s="1397">
        <v>63600</v>
      </c>
      <c r="S90" s="1397" t="s">
        <v>11350</v>
      </c>
      <c r="T90" s="1397" t="s">
        <v>11350</v>
      </c>
      <c r="U90" s="1397">
        <v>63600</v>
      </c>
      <c r="V90" s="490">
        <v>2</v>
      </c>
      <c r="W90" s="490" t="s">
        <v>20481</v>
      </c>
      <c r="X90" s="490" t="s">
        <v>20482</v>
      </c>
      <c r="Y90" s="490" t="s">
        <v>7472</v>
      </c>
      <c r="Z90" s="490" t="s">
        <v>7473</v>
      </c>
      <c r="AA90" s="490" t="s">
        <v>20483</v>
      </c>
      <c r="AB90" s="490">
        <v>24</v>
      </c>
      <c r="AC90" s="1394">
        <v>3500</v>
      </c>
    </row>
    <row r="91" spans="1:29" s="1378" customFormat="1" ht="18" customHeight="1">
      <c r="A91" s="490">
        <v>86</v>
      </c>
      <c r="B91" s="490" t="s">
        <v>16</v>
      </c>
      <c r="C91" s="490" t="s">
        <v>105</v>
      </c>
      <c r="D91" s="490" t="s">
        <v>7474</v>
      </c>
      <c r="E91" s="490" t="s">
        <v>7009</v>
      </c>
      <c r="F91" s="490" t="s">
        <v>7475</v>
      </c>
      <c r="G91" s="490" t="s">
        <v>7039</v>
      </c>
      <c r="H91" s="490">
        <v>2021</v>
      </c>
      <c r="I91" s="490" t="s">
        <v>20484</v>
      </c>
      <c r="J91" s="1387" t="s">
        <v>7476</v>
      </c>
      <c r="K91" s="490" t="s">
        <v>20485</v>
      </c>
      <c r="L91" s="490" t="s">
        <v>20486</v>
      </c>
      <c r="M91" s="490" t="s">
        <v>7244</v>
      </c>
      <c r="N91" s="1389" t="s">
        <v>7068</v>
      </c>
      <c r="O91" s="1392" t="s">
        <v>11350</v>
      </c>
      <c r="P91" s="1392" t="s">
        <v>11350</v>
      </c>
      <c r="Q91" s="490" t="s">
        <v>1001</v>
      </c>
      <c r="R91" s="1397">
        <v>505430</v>
      </c>
      <c r="S91" s="1397">
        <v>33200</v>
      </c>
      <c r="T91" s="1397" t="s">
        <v>11350</v>
      </c>
      <c r="U91" s="1397">
        <v>538630</v>
      </c>
      <c r="V91" s="490">
        <v>6</v>
      </c>
      <c r="W91" s="490" t="s">
        <v>20487</v>
      </c>
      <c r="X91" s="490" t="s">
        <v>20488</v>
      </c>
      <c r="Y91" s="490" t="s">
        <v>20489</v>
      </c>
      <c r="Z91" s="490" t="s">
        <v>20490</v>
      </c>
      <c r="AA91" s="490" t="s">
        <v>20491</v>
      </c>
      <c r="AB91" s="490">
        <v>24</v>
      </c>
      <c r="AC91" s="1396">
        <v>17250</v>
      </c>
    </row>
    <row r="92" spans="1:29" s="1378" customFormat="1" ht="10.5" customHeight="1">
      <c r="A92" s="490">
        <v>87</v>
      </c>
      <c r="B92" s="490" t="s">
        <v>16</v>
      </c>
      <c r="C92" s="490" t="s">
        <v>99</v>
      </c>
      <c r="D92" s="490" t="s">
        <v>7477</v>
      </c>
      <c r="E92" s="490" t="s">
        <v>7044</v>
      </c>
      <c r="F92" s="490" t="s">
        <v>99</v>
      </c>
      <c r="G92" s="490" t="s">
        <v>7039</v>
      </c>
      <c r="H92" s="490">
        <v>2015</v>
      </c>
      <c r="I92" s="490" t="s">
        <v>20492</v>
      </c>
      <c r="J92" s="1387" t="s">
        <v>7478</v>
      </c>
      <c r="K92" s="490" t="s">
        <v>20493</v>
      </c>
      <c r="L92" s="1395" t="s">
        <v>20494</v>
      </c>
      <c r="M92" s="490" t="s">
        <v>7068</v>
      </c>
      <c r="N92" s="1389" t="s">
        <v>7171</v>
      </c>
      <c r="O92" s="1389" t="s">
        <v>7171</v>
      </c>
      <c r="P92" s="1389" t="s">
        <v>7171</v>
      </c>
      <c r="Q92" s="490" t="s">
        <v>1418</v>
      </c>
      <c r="R92" s="1397">
        <v>20000</v>
      </c>
      <c r="S92" s="1397" t="s">
        <v>11350</v>
      </c>
      <c r="T92" s="1397" t="s">
        <v>11350</v>
      </c>
      <c r="U92" s="1397">
        <v>20000</v>
      </c>
      <c r="V92" s="490">
        <v>1</v>
      </c>
      <c r="W92" s="490" t="s">
        <v>20495</v>
      </c>
      <c r="X92" s="490" t="s">
        <v>7171</v>
      </c>
      <c r="Y92" s="490" t="s">
        <v>7479</v>
      </c>
      <c r="Z92" s="490" t="s">
        <v>7171</v>
      </c>
      <c r="AA92" s="490" t="s">
        <v>20496</v>
      </c>
      <c r="AB92" s="490">
        <v>6</v>
      </c>
      <c r="AC92" s="1396">
        <v>1600</v>
      </c>
    </row>
    <row r="93" spans="1:29" s="1378" customFormat="1" ht="10.5" customHeight="1">
      <c r="A93" s="490">
        <v>88</v>
      </c>
      <c r="B93" s="490" t="s">
        <v>113</v>
      </c>
      <c r="C93" s="490" t="s">
        <v>126</v>
      </c>
      <c r="D93" s="490" t="s">
        <v>7480</v>
      </c>
      <c r="E93" s="490" t="s">
        <v>7009</v>
      </c>
      <c r="F93" s="490" t="s">
        <v>7481</v>
      </c>
      <c r="G93" s="1400" t="s">
        <v>7011</v>
      </c>
      <c r="H93" s="490">
        <v>2018</v>
      </c>
      <c r="I93" s="490" t="s">
        <v>20243</v>
      </c>
      <c r="J93" s="1387" t="s">
        <v>7482</v>
      </c>
      <c r="K93" s="490" t="s">
        <v>20497</v>
      </c>
      <c r="L93" s="490" t="s">
        <v>20498</v>
      </c>
      <c r="M93" s="490" t="s">
        <v>7234</v>
      </c>
      <c r="N93" s="1398" t="s">
        <v>7046</v>
      </c>
      <c r="O93" s="1392" t="s">
        <v>7171</v>
      </c>
      <c r="P93" s="1392" t="s">
        <v>7171</v>
      </c>
      <c r="Q93" s="490" t="s">
        <v>1254</v>
      </c>
      <c r="R93" s="1388">
        <v>16200</v>
      </c>
      <c r="S93" s="1388">
        <v>12000</v>
      </c>
      <c r="T93" s="1388">
        <v>80000</v>
      </c>
      <c r="U93" s="1388">
        <v>108200</v>
      </c>
      <c r="V93" s="490">
        <v>2</v>
      </c>
      <c r="W93" s="490" t="s">
        <v>20499</v>
      </c>
      <c r="X93" s="490" t="s">
        <v>7483</v>
      </c>
      <c r="Y93" s="490" t="s">
        <v>7484</v>
      </c>
      <c r="Z93" s="490" t="s">
        <v>7485</v>
      </c>
      <c r="AA93" s="490" t="s">
        <v>20500</v>
      </c>
      <c r="AB93" s="490">
        <v>19</v>
      </c>
      <c r="AC93" s="1396">
        <v>1711</v>
      </c>
    </row>
    <row r="94" spans="1:29" s="1378" customFormat="1" ht="10.5" customHeight="1">
      <c r="A94" s="490">
        <v>89</v>
      </c>
      <c r="B94" s="490" t="s">
        <v>113</v>
      </c>
      <c r="C94" s="490" t="s">
        <v>122</v>
      </c>
      <c r="D94" s="490" t="s">
        <v>7486</v>
      </c>
      <c r="E94" s="490" t="s">
        <v>7487</v>
      </c>
      <c r="F94" s="490" t="s">
        <v>7488</v>
      </c>
      <c r="G94" s="1400" t="s">
        <v>7011</v>
      </c>
      <c r="H94" s="490">
        <v>2016</v>
      </c>
      <c r="I94" s="490" t="s">
        <v>20501</v>
      </c>
      <c r="J94" s="1387" t="s">
        <v>7489</v>
      </c>
      <c r="K94" s="490" t="s">
        <v>20502</v>
      </c>
      <c r="L94" s="490" t="s">
        <v>20503</v>
      </c>
      <c r="M94" s="490" t="s">
        <v>7228</v>
      </c>
      <c r="N94" s="490" t="s">
        <v>7072</v>
      </c>
      <c r="O94" s="1389" t="s">
        <v>7171</v>
      </c>
      <c r="P94" s="1389" t="s">
        <v>7171</v>
      </c>
      <c r="Q94" s="490" t="s">
        <v>1671</v>
      </c>
      <c r="R94" s="1396">
        <v>8100</v>
      </c>
      <c r="S94" s="1390" t="s">
        <v>11350</v>
      </c>
      <c r="T94" s="1390" t="s">
        <v>11350</v>
      </c>
      <c r="U94" s="1396">
        <v>8100</v>
      </c>
      <c r="V94" s="490">
        <v>1</v>
      </c>
      <c r="W94" s="490" t="s">
        <v>20504</v>
      </c>
      <c r="X94" s="490" t="s">
        <v>20505</v>
      </c>
      <c r="Y94" s="490" t="s">
        <v>20506</v>
      </c>
      <c r="Z94" s="490" t="s">
        <v>20507</v>
      </c>
      <c r="AA94" s="490" t="s">
        <v>20508</v>
      </c>
      <c r="AB94" s="490" t="s">
        <v>7171</v>
      </c>
      <c r="AC94" s="1420" t="s">
        <v>7155</v>
      </c>
    </row>
    <row r="95" spans="1:29" s="1378" customFormat="1" ht="10.5" customHeight="1">
      <c r="A95" s="490">
        <v>90</v>
      </c>
      <c r="B95" s="490" t="s">
        <v>113</v>
      </c>
      <c r="C95" s="490" t="s">
        <v>122</v>
      </c>
      <c r="D95" s="490" t="s">
        <v>7490</v>
      </c>
      <c r="E95" s="490" t="s">
        <v>7009</v>
      </c>
      <c r="F95" s="490" t="s">
        <v>7491</v>
      </c>
      <c r="G95" s="1400" t="s">
        <v>7011</v>
      </c>
      <c r="H95" s="490">
        <v>2019</v>
      </c>
      <c r="I95" s="490" t="s">
        <v>20509</v>
      </c>
      <c r="J95" s="1387" t="s">
        <v>7492</v>
      </c>
      <c r="K95" s="490" t="s">
        <v>20510</v>
      </c>
      <c r="L95" s="490" t="s">
        <v>20511</v>
      </c>
      <c r="M95" s="490" t="s">
        <v>7493</v>
      </c>
      <c r="N95" s="490" t="s">
        <v>7493</v>
      </c>
      <c r="O95" s="1389" t="s">
        <v>7171</v>
      </c>
      <c r="P95" s="1389" t="s">
        <v>7171</v>
      </c>
      <c r="Q95" s="490" t="s">
        <v>1671</v>
      </c>
      <c r="R95" s="1396">
        <v>55000</v>
      </c>
      <c r="S95" s="1390" t="s">
        <v>11350</v>
      </c>
      <c r="T95" s="1390" t="s">
        <v>11350</v>
      </c>
      <c r="U95" s="1396">
        <v>55000</v>
      </c>
      <c r="V95" s="490">
        <v>1</v>
      </c>
      <c r="W95" s="490" t="s">
        <v>20512</v>
      </c>
      <c r="X95" s="490" t="s">
        <v>20513</v>
      </c>
      <c r="Y95" s="490" t="s">
        <v>20514</v>
      </c>
      <c r="Z95" s="490" t="s">
        <v>7171</v>
      </c>
      <c r="AA95" s="490" t="s">
        <v>20515</v>
      </c>
      <c r="AB95" s="490">
        <v>56</v>
      </c>
      <c r="AC95" s="1394">
        <v>310</v>
      </c>
    </row>
    <row r="96" spans="1:29" s="1378" customFormat="1" ht="10.5" customHeight="1">
      <c r="A96" s="490">
        <v>91</v>
      </c>
      <c r="B96" s="490" t="s">
        <v>113</v>
      </c>
      <c r="C96" s="490" t="s">
        <v>114</v>
      </c>
      <c r="D96" s="490" t="s">
        <v>20863</v>
      </c>
      <c r="E96" s="490" t="s">
        <v>7009</v>
      </c>
      <c r="F96" s="490" t="s">
        <v>7494</v>
      </c>
      <c r="G96" s="490" t="s">
        <v>7011</v>
      </c>
      <c r="H96" s="490">
        <v>2016</v>
      </c>
      <c r="I96" s="490" t="s">
        <v>20516</v>
      </c>
      <c r="J96" s="1387" t="s">
        <v>20864</v>
      </c>
      <c r="K96" s="490" t="s">
        <v>20517</v>
      </c>
      <c r="L96" s="490" t="s">
        <v>20518</v>
      </c>
      <c r="M96" s="490" t="s">
        <v>7293</v>
      </c>
      <c r="N96" s="490" t="s">
        <v>7293</v>
      </c>
      <c r="O96" s="1389" t="s">
        <v>7293</v>
      </c>
      <c r="P96" s="490" t="s">
        <v>7293</v>
      </c>
      <c r="Q96" s="490" t="s">
        <v>2583</v>
      </c>
      <c r="R96" s="1421">
        <v>166200</v>
      </c>
      <c r="S96" s="1401">
        <v>17100</v>
      </c>
      <c r="T96" s="1390" t="s">
        <v>11350</v>
      </c>
      <c r="U96" s="1401">
        <v>183300</v>
      </c>
      <c r="V96" s="490">
        <v>3</v>
      </c>
      <c r="W96" s="490" t="s">
        <v>20519</v>
      </c>
      <c r="X96" s="490" t="s">
        <v>7171</v>
      </c>
      <c r="Y96" s="490" t="s">
        <v>7495</v>
      </c>
      <c r="Z96" s="490" t="s">
        <v>7496</v>
      </c>
      <c r="AA96" s="490" t="s">
        <v>20520</v>
      </c>
      <c r="AB96" s="490">
        <v>6</v>
      </c>
      <c r="AC96" s="766">
        <v>14053</v>
      </c>
    </row>
    <row r="97" spans="1:29" s="1378" customFormat="1" ht="10.5" customHeight="1">
      <c r="A97" s="490">
        <v>92</v>
      </c>
      <c r="B97" s="490" t="s">
        <v>113</v>
      </c>
      <c r="C97" s="490" t="s">
        <v>116</v>
      </c>
      <c r="D97" s="490" t="s">
        <v>7497</v>
      </c>
      <c r="E97" s="490" t="s">
        <v>7009</v>
      </c>
      <c r="F97" s="490" t="s">
        <v>7498</v>
      </c>
      <c r="G97" s="490" t="s">
        <v>7011</v>
      </c>
      <c r="H97" s="490">
        <v>2016</v>
      </c>
      <c r="I97" s="490" t="s">
        <v>20187</v>
      </c>
      <c r="J97" s="1387" t="s">
        <v>7499</v>
      </c>
      <c r="K97" s="490" t="s">
        <v>20521</v>
      </c>
      <c r="L97" s="490" t="s">
        <v>20522</v>
      </c>
      <c r="M97" s="490" t="s">
        <v>7435</v>
      </c>
      <c r="N97" s="1389" t="s">
        <v>7171</v>
      </c>
      <c r="O97" s="490" t="s">
        <v>7435</v>
      </c>
      <c r="P97" s="1389" t="s">
        <v>7171</v>
      </c>
      <c r="Q97" s="490" t="s">
        <v>1418</v>
      </c>
      <c r="R97" s="1388">
        <v>174000</v>
      </c>
      <c r="S97" s="1388">
        <v>8100</v>
      </c>
      <c r="T97" s="1390" t="s">
        <v>11350</v>
      </c>
      <c r="U97" s="1388">
        <v>182100</v>
      </c>
      <c r="V97" s="490">
        <v>3</v>
      </c>
      <c r="W97" s="490" t="s">
        <v>20523</v>
      </c>
      <c r="X97" s="490" t="s">
        <v>7500</v>
      </c>
      <c r="Y97" s="490" t="s">
        <v>7501</v>
      </c>
      <c r="Z97" s="490" t="s">
        <v>7502</v>
      </c>
      <c r="AA97" s="490" t="s">
        <v>20524</v>
      </c>
      <c r="AB97" s="490">
        <v>6</v>
      </c>
      <c r="AC97" s="1388">
        <v>4291</v>
      </c>
    </row>
    <row r="98" spans="1:29" s="1378" customFormat="1" ht="10.5" customHeight="1">
      <c r="A98" s="490">
        <v>93</v>
      </c>
      <c r="B98" s="490" t="s">
        <v>113</v>
      </c>
      <c r="C98" s="490" t="s">
        <v>121</v>
      </c>
      <c r="D98" s="490" t="s">
        <v>7503</v>
      </c>
      <c r="E98" s="490" t="s">
        <v>7044</v>
      </c>
      <c r="F98" s="490" t="s">
        <v>7504</v>
      </c>
      <c r="G98" s="1400" t="s">
        <v>7011</v>
      </c>
      <c r="H98" s="490">
        <v>2016</v>
      </c>
      <c r="I98" s="490" t="s">
        <v>20525</v>
      </c>
      <c r="J98" s="1387" t="s">
        <v>7505</v>
      </c>
      <c r="K98" s="490" t="s">
        <v>20526</v>
      </c>
      <c r="L98" s="490" t="s">
        <v>11350</v>
      </c>
      <c r="M98" s="1389" t="s">
        <v>7278</v>
      </c>
      <c r="N98" s="1389" t="s">
        <v>7171</v>
      </c>
      <c r="O98" s="1389" t="s">
        <v>7171</v>
      </c>
      <c r="P98" s="490" t="s">
        <v>7171</v>
      </c>
      <c r="Q98" s="490" t="s">
        <v>1418</v>
      </c>
      <c r="R98" s="1396">
        <v>16200</v>
      </c>
      <c r="S98" s="1390" t="s">
        <v>11350</v>
      </c>
      <c r="T98" s="1390" t="s">
        <v>11350</v>
      </c>
      <c r="U98" s="1396">
        <v>16200</v>
      </c>
      <c r="V98" s="490">
        <v>1</v>
      </c>
      <c r="W98" s="490" t="s">
        <v>20507</v>
      </c>
      <c r="X98" s="490" t="s">
        <v>7506</v>
      </c>
      <c r="Y98" s="490" t="s">
        <v>7507</v>
      </c>
      <c r="Z98" s="490" t="s">
        <v>7508</v>
      </c>
      <c r="AA98" s="490" t="s">
        <v>20527</v>
      </c>
      <c r="AB98" s="357">
        <v>8</v>
      </c>
      <c r="AC98" s="1394">
        <v>500</v>
      </c>
    </row>
    <row r="99" spans="1:29" s="1378" customFormat="1" ht="10.5" customHeight="1">
      <c r="A99" s="490">
        <v>94</v>
      </c>
      <c r="B99" s="490" t="s">
        <v>113</v>
      </c>
      <c r="C99" s="490" t="s">
        <v>121</v>
      </c>
      <c r="D99" s="490" t="s">
        <v>7509</v>
      </c>
      <c r="E99" s="490" t="s">
        <v>7009</v>
      </c>
      <c r="F99" s="490" t="s">
        <v>7510</v>
      </c>
      <c r="G99" s="1400" t="s">
        <v>7011</v>
      </c>
      <c r="H99" s="490">
        <v>2017</v>
      </c>
      <c r="I99" s="490" t="s">
        <v>20528</v>
      </c>
      <c r="J99" s="1387" t="s">
        <v>7511</v>
      </c>
      <c r="K99" s="230" t="s">
        <v>20529</v>
      </c>
      <c r="L99" s="230" t="s">
        <v>20530</v>
      </c>
      <c r="M99" s="490" t="s">
        <v>7293</v>
      </c>
      <c r="N99" s="1389" t="s">
        <v>7512</v>
      </c>
      <c r="O99" s="1389" t="s">
        <v>7171</v>
      </c>
      <c r="P99" s="490" t="s">
        <v>7171</v>
      </c>
      <c r="Q99" s="490" t="s">
        <v>1671</v>
      </c>
      <c r="R99" s="1388">
        <v>100212</v>
      </c>
      <c r="S99" s="1390" t="s">
        <v>11350</v>
      </c>
      <c r="T99" s="1390" t="s">
        <v>11350</v>
      </c>
      <c r="U99" s="1388">
        <v>100212</v>
      </c>
      <c r="V99" s="490">
        <v>2</v>
      </c>
      <c r="W99" s="490" t="s">
        <v>20531</v>
      </c>
      <c r="X99" s="490" t="s">
        <v>7513</v>
      </c>
      <c r="Y99" s="490" t="s">
        <v>7514</v>
      </c>
      <c r="Z99" s="490" t="s">
        <v>7515</v>
      </c>
      <c r="AA99" s="490" t="s">
        <v>20532</v>
      </c>
      <c r="AB99" s="357">
        <v>6</v>
      </c>
      <c r="AC99" s="1410">
        <v>2000</v>
      </c>
    </row>
    <row r="100" spans="1:29" s="1378" customFormat="1" ht="19.5" customHeight="1">
      <c r="A100" s="490">
        <v>95</v>
      </c>
      <c r="B100" s="490" t="s">
        <v>113</v>
      </c>
      <c r="C100" s="490" t="s">
        <v>128</v>
      </c>
      <c r="D100" s="490" t="s">
        <v>7516</v>
      </c>
      <c r="E100" s="490" t="s">
        <v>7009</v>
      </c>
      <c r="F100" s="490" t="s">
        <v>7517</v>
      </c>
      <c r="G100" s="1400" t="s">
        <v>7011</v>
      </c>
      <c r="H100" s="490">
        <v>2018</v>
      </c>
      <c r="I100" s="490" t="s">
        <v>20533</v>
      </c>
      <c r="J100" s="1387" t="s">
        <v>7518</v>
      </c>
      <c r="K100" s="490" t="s">
        <v>20534</v>
      </c>
      <c r="L100" s="490" t="s">
        <v>11350</v>
      </c>
      <c r="M100" s="490" t="s">
        <v>7046</v>
      </c>
      <c r="N100" s="490" t="s">
        <v>7046</v>
      </c>
      <c r="O100" s="490" t="s">
        <v>7046</v>
      </c>
      <c r="P100" s="1392" t="s">
        <v>7171</v>
      </c>
      <c r="Q100" s="490" t="s">
        <v>2316</v>
      </c>
      <c r="R100" s="1388">
        <v>78100</v>
      </c>
      <c r="S100" s="1396">
        <v>43100</v>
      </c>
      <c r="T100" s="1390" t="s">
        <v>11350</v>
      </c>
      <c r="U100" s="1388">
        <v>121200</v>
      </c>
      <c r="V100" s="490">
        <v>3</v>
      </c>
      <c r="W100" s="490" t="s">
        <v>20535</v>
      </c>
      <c r="X100" s="490" t="s">
        <v>20536</v>
      </c>
      <c r="Y100" s="490" t="s">
        <v>20536</v>
      </c>
      <c r="Z100" s="490" t="s">
        <v>20535</v>
      </c>
      <c r="AA100" s="490" t="s">
        <v>20537</v>
      </c>
      <c r="AB100" s="490">
        <v>4</v>
      </c>
      <c r="AC100" s="1396">
        <v>4100</v>
      </c>
    </row>
    <row r="101" spans="1:29" s="1378" customFormat="1" ht="10.5" customHeight="1">
      <c r="A101" s="490">
        <v>96</v>
      </c>
      <c r="B101" s="490" t="s">
        <v>113</v>
      </c>
      <c r="C101" s="490" t="s">
        <v>124</v>
      </c>
      <c r="D101" s="490" t="s">
        <v>7519</v>
      </c>
      <c r="E101" s="490" t="s">
        <v>7044</v>
      </c>
      <c r="F101" s="490" t="s">
        <v>7520</v>
      </c>
      <c r="G101" s="490" t="s">
        <v>7011</v>
      </c>
      <c r="H101" s="490">
        <v>2019</v>
      </c>
      <c r="I101" s="490" t="s">
        <v>20538</v>
      </c>
      <c r="J101" s="1387" t="s">
        <v>7521</v>
      </c>
      <c r="K101" s="490" t="s">
        <v>20539</v>
      </c>
      <c r="L101" s="490" t="s">
        <v>11350</v>
      </c>
      <c r="M101" s="490" t="s">
        <v>7435</v>
      </c>
      <c r="N101" s="490" t="s">
        <v>7435</v>
      </c>
      <c r="O101" s="490" t="s">
        <v>20540</v>
      </c>
      <c r="P101" s="490" t="s">
        <v>20540</v>
      </c>
      <c r="Q101" s="490" t="s">
        <v>1254</v>
      </c>
      <c r="R101" s="1388">
        <v>35000</v>
      </c>
      <c r="S101" s="1390" t="s">
        <v>20540</v>
      </c>
      <c r="T101" s="1390" t="s">
        <v>20540</v>
      </c>
      <c r="U101" s="1388">
        <v>35000</v>
      </c>
      <c r="V101" s="490">
        <v>1</v>
      </c>
      <c r="W101" s="490" t="s">
        <v>20540</v>
      </c>
      <c r="X101" s="490" t="s">
        <v>7522</v>
      </c>
      <c r="Y101" s="490" t="s">
        <v>7523</v>
      </c>
      <c r="Z101" s="490" t="s">
        <v>7524</v>
      </c>
      <c r="AA101" s="490" t="s">
        <v>20541</v>
      </c>
      <c r="AB101" s="490" t="s">
        <v>20540</v>
      </c>
      <c r="AC101" s="1396">
        <v>1256</v>
      </c>
    </row>
    <row r="102" spans="1:29" s="1378" customFormat="1" ht="24" customHeight="1">
      <c r="A102" s="490">
        <v>97</v>
      </c>
      <c r="B102" s="490" t="s">
        <v>113</v>
      </c>
      <c r="C102" s="490" t="s">
        <v>124</v>
      </c>
      <c r="D102" s="490" t="s">
        <v>7525</v>
      </c>
      <c r="E102" s="490" t="s">
        <v>7044</v>
      </c>
      <c r="F102" s="490" t="s">
        <v>7526</v>
      </c>
      <c r="G102" s="490" t="s">
        <v>7011</v>
      </c>
      <c r="H102" s="490">
        <v>2021</v>
      </c>
      <c r="I102" s="490" t="s">
        <v>20542</v>
      </c>
      <c r="J102" s="1387" t="s">
        <v>7527</v>
      </c>
      <c r="K102" s="490" t="s">
        <v>20543</v>
      </c>
      <c r="L102" s="490" t="s">
        <v>11350</v>
      </c>
      <c r="M102" s="490" t="s">
        <v>7278</v>
      </c>
      <c r="N102" s="490" t="s">
        <v>20540</v>
      </c>
      <c r="O102" s="490" t="s">
        <v>20540</v>
      </c>
      <c r="P102" s="490" t="s">
        <v>20540</v>
      </c>
      <c r="Q102" s="490" t="s">
        <v>1418</v>
      </c>
      <c r="R102" s="1388">
        <v>25000</v>
      </c>
      <c r="S102" s="1390" t="s">
        <v>20540</v>
      </c>
      <c r="T102" s="1390" t="s">
        <v>20540</v>
      </c>
      <c r="U102" s="1388">
        <v>25000</v>
      </c>
      <c r="V102" s="490" t="s">
        <v>20540</v>
      </c>
      <c r="W102" s="490" t="s">
        <v>20544</v>
      </c>
      <c r="X102" s="490" t="s">
        <v>7528</v>
      </c>
      <c r="Y102" s="490" t="s">
        <v>7529</v>
      </c>
      <c r="Z102" s="490" t="s">
        <v>7530</v>
      </c>
      <c r="AA102" s="490" t="s">
        <v>20545</v>
      </c>
      <c r="AB102" s="490">
        <v>8</v>
      </c>
      <c r="AC102" s="1394">
        <v>300</v>
      </c>
    </row>
    <row r="103" spans="1:29" s="1378" customFormat="1" ht="10.5" customHeight="1">
      <c r="A103" s="490">
        <v>98</v>
      </c>
      <c r="B103" s="490" t="s">
        <v>113</v>
      </c>
      <c r="C103" s="490" t="s">
        <v>124</v>
      </c>
      <c r="D103" s="490" t="s">
        <v>20865</v>
      </c>
      <c r="E103" s="490" t="s">
        <v>7531</v>
      </c>
      <c r="F103" s="490" t="s">
        <v>7532</v>
      </c>
      <c r="G103" s="490" t="s">
        <v>7011</v>
      </c>
      <c r="H103" s="490">
        <v>2021</v>
      </c>
      <c r="I103" s="490" t="s">
        <v>20546</v>
      </c>
      <c r="J103" s="1387" t="s">
        <v>20866</v>
      </c>
      <c r="K103" s="490" t="s">
        <v>20547</v>
      </c>
      <c r="L103" s="490" t="s">
        <v>11350</v>
      </c>
      <c r="M103" s="490" t="s">
        <v>7278</v>
      </c>
      <c r="N103" s="490" t="s">
        <v>20540</v>
      </c>
      <c r="O103" s="490" t="s">
        <v>20540</v>
      </c>
      <c r="P103" s="490" t="s">
        <v>20540</v>
      </c>
      <c r="Q103" s="490" t="s">
        <v>1418</v>
      </c>
      <c r="R103" s="1388">
        <v>10000</v>
      </c>
      <c r="S103" s="1390" t="s">
        <v>20540</v>
      </c>
      <c r="T103" s="1390" t="s">
        <v>20540</v>
      </c>
      <c r="U103" s="1388">
        <v>10000</v>
      </c>
      <c r="V103" s="490">
        <v>1</v>
      </c>
      <c r="W103" s="490" t="s">
        <v>7533</v>
      </c>
      <c r="X103" s="490" t="s">
        <v>7534</v>
      </c>
      <c r="Y103" s="490" t="s">
        <v>7535</v>
      </c>
      <c r="Z103" s="490" t="s">
        <v>7536</v>
      </c>
      <c r="AA103" s="490" t="s">
        <v>20548</v>
      </c>
      <c r="AB103" s="490">
        <v>6</v>
      </c>
      <c r="AC103" s="1394">
        <v>450</v>
      </c>
    </row>
    <row r="104" spans="1:29" s="1378" customFormat="1" ht="10.5" customHeight="1">
      <c r="A104" s="490">
        <v>99</v>
      </c>
      <c r="B104" s="490" t="s">
        <v>113</v>
      </c>
      <c r="C104" s="490" t="s">
        <v>124</v>
      </c>
      <c r="D104" s="490" t="s">
        <v>7537</v>
      </c>
      <c r="E104" s="490" t="s">
        <v>7044</v>
      </c>
      <c r="F104" s="490" t="s">
        <v>7520</v>
      </c>
      <c r="G104" s="490" t="s">
        <v>7011</v>
      </c>
      <c r="H104" s="490">
        <v>2021</v>
      </c>
      <c r="I104" s="490" t="s">
        <v>20549</v>
      </c>
      <c r="J104" s="1387" t="s">
        <v>7538</v>
      </c>
      <c r="K104" s="490" t="s">
        <v>20550</v>
      </c>
      <c r="L104" s="490" t="s">
        <v>11350</v>
      </c>
      <c r="M104" s="490" t="s">
        <v>7278</v>
      </c>
      <c r="N104" s="490" t="s">
        <v>20540</v>
      </c>
      <c r="O104" s="490" t="s">
        <v>20540</v>
      </c>
      <c r="P104" s="490" t="s">
        <v>20540</v>
      </c>
      <c r="Q104" s="490" t="s">
        <v>1418</v>
      </c>
      <c r="R104" s="1388">
        <v>30000</v>
      </c>
      <c r="S104" s="1390" t="s">
        <v>20540</v>
      </c>
      <c r="T104" s="1390" t="s">
        <v>20540</v>
      </c>
      <c r="U104" s="1388">
        <v>30000</v>
      </c>
      <c r="V104" s="490" t="s">
        <v>20540</v>
      </c>
      <c r="W104" s="490" t="s">
        <v>20540</v>
      </c>
      <c r="X104" s="490" t="s">
        <v>7539</v>
      </c>
      <c r="Y104" s="490" t="s">
        <v>7540</v>
      </c>
      <c r="Z104" s="490" t="s">
        <v>7541</v>
      </c>
      <c r="AA104" s="490" t="s">
        <v>20551</v>
      </c>
      <c r="AB104" s="490" t="s">
        <v>20540</v>
      </c>
      <c r="AC104" s="1390" t="s">
        <v>20540</v>
      </c>
    </row>
    <row r="105" spans="1:29" s="1378" customFormat="1" ht="10.5" customHeight="1">
      <c r="A105" s="490">
        <v>100</v>
      </c>
      <c r="B105" s="490" t="s">
        <v>113</v>
      </c>
      <c r="C105" s="490" t="s">
        <v>125</v>
      </c>
      <c r="D105" s="490" t="s">
        <v>7542</v>
      </c>
      <c r="E105" s="490" t="s">
        <v>7009</v>
      </c>
      <c r="F105" s="490" t="s">
        <v>7543</v>
      </c>
      <c r="G105" s="1400" t="s">
        <v>7011</v>
      </c>
      <c r="H105" s="490">
        <v>2019</v>
      </c>
      <c r="I105" s="490" t="s">
        <v>20552</v>
      </c>
      <c r="J105" s="1387" t="s">
        <v>7544</v>
      </c>
      <c r="K105" s="490" t="s">
        <v>20553</v>
      </c>
      <c r="L105" s="490" t="s">
        <v>20554</v>
      </c>
      <c r="M105" s="490" t="s">
        <v>7435</v>
      </c>
      <c r="N105" s="1389" t="s">
        <v>7278</v>
      </c>
      <c r="O105" s="1389" t="s">
        <v>7278</v>
      </c>
      <c r="P105" s="1389" t="s">
        <v>7171</v>
      </c>
      <c r="Q105" s="490" t="s">
        <v>1671</v>
      </c>
      <c r="R105" s="1388">
        <v>292280</v>
      </c>
      <c r="S105" s="1390" t="s">
        <v>7171</v>
      </c>
      <c r="T105" s="1388">
        <v>10456</v>
      </c>
      <c r="U105" s="1388">
        <v>302736</v>
      </c>
      <c r="V105" s="490">
        <v>2</v>
      </c>
      <c r="W105" s="490" t="s">
        <v>7545</v>
      </c>
      <c r="X105" s="490" t="s">
        <v>7546</v>
      </c>
      <c r="Y105" s="490" t="s">
        <v>7547</v>
      </c>
      <c r="Z105" s="490" t="s">
        <v>7548</v>
      </c>
      <c r="AA105" s="1402" t="s">
        <v>20555</v>
      </c>
      <c r="AB105" s="490">
        <v>26</v>
      </c>
      <c r="AC105" s="1396">
        <v>5783</v>
      </c>
    </row>
    <row r="106" spans="1:29" s="1378" customFormat="1" ht="10.5" customHeight="1">
      <c r="A106" s="490">
        <v>101</v>
      </c>
      <c r="B106" s="490" t="s">
        <v>113</v>
      </c>
      <c r="C106" s="490" t="s">
        <v>130</v>
      </c>
      <c r="D106" s="490" t="s">
        <v>7549</v>
      </c>
      <c r="E106" s="490" t="s">
        <v>7044</v>
      </c>
      <c r="F106" s="490" t="s">
        <v>7550</v>
      </c>
      <c r="G106" s="1400" t="s">
        <v>7011</v>
      </c>
      <c r="H106" s="490">
        <v>2016</v>
      </c>
      <c r="I106" s="490" t="s">
        <v>20556</v>
      </c>
      <c r="J106" s="1387" t="s">
        <v>7551</v>
      </c>
      <c r="K106" s="490" t="s">
        <v>20557</v>
      </c>
      <c r="L106" s="490" t="s">
        <v>11350</v>
      </c>
      <c r="M106" s="490" t="s">
        <v>7278</v>
      </c>
      <c r="N106" s="490" t="s">
        <v>7278</v>
      </c>
      <c r="O106" s="490" t="s">
        <v>7278</v>
      </c>
      <c r="P106" s="490" t="s">
        <v>7278</v>
      </c>
      <c r="Q106" s="490" t="s">
        <v>2316</v>
      </c>
      <c r="R106" s="1388">
        <v>119372</v>
      </c>
      <c r="S106" s="1390" t="s">
        <v>11350</v>
      </c>
      <c r="T106" s="1388" t="s">
        <v>11350</v>
      </c>
      <c r="U106" s="1388">
        <v>119372</v>
      </c>
      <c r="V106" s="490">
        <v>3</v>
      </c>
      <c r="W106" s="490" t="s">
        <v>20540</v>
      </c>
      <c r="X106" s="490" t="s">
        <v>7552</v>
      </c>
      <c r="Y106" s="490" t="s">
        <v>7553</v>
      </c>
      <c r="Z106" s="490" t="s">
        <v>7554</v>
      </c>
      <c r="AA106" s="490" t="s">
        <v>20558</v>
      </c>
      <c r="AB106" s="490">
        <v>20</v>
      </c>
      <c r="AC106" s="1396">
        <v>2000</v>
      </c>
    </row>
    <row r="107" spans="1:29" s="1378" customFormat="1" ht="10.5" customHeight="1">
      <c r="A107" s="490">
        <v>102</v>
      </c>
      <c r="B107" s="490" t="s">
        <v>113</v>
      </c>
      <c r="C107" s="490" t="s">
        <v>119</v>
      </c>
      <c r="D107" s="490" t="s">
        <v>7555</v>
      </c>
      <c r="E107" s="490" t="s">
        <v>7044</v>
      </c>
      <c r="F107" s="490" t="s">
        <v>7556</v>
      </c>
      <c r="G107" s="490" t="s">
        <v>7039</v>
      </c>
      <c r="H107" s="490">
        <v>2020</v>
      </c>
      <c r="I107" s="490" t="s">
        <v>20559</v>
      </c>
      <c r="J107" s="1387" t="s">
        <v>7557</v>
      </c>
      <c r="K107" s="490" t="s">
        <v>20560</v>
      </c>
      <c r="L107" s="490" t="s">
        <v>11350</v>
      </c>
      <c r="M107" s="490" t="s">
        <v>7278</v>
      </c>
      <c r="N107" s="490" t="s">
        <v>7171</v>
      </c>
      <c r="O107" s="490" t="s">
        <v>7171</v>
      </c>
      <c r="P107" s="490" t="s">
        <v>7171</v>
      </c>
      <c r="Q107" s="490" t="s">
        <v>1254</v>
      </c>
      <c r="R107" s="1388">
        <v>16200</v>
      </c>
      <c r="S107" s="1390" t="s">
        <v>11350</v>
      </c>
      <c r="T107" s="1390" t="s">
        <v>11350</v>
      </c>
      <c r="U107" s="1388">
        <v>16200</v>
      </c>
      <c r="V107" s="490">
        <v>1</v>
      </c>
      <c r="W107" s="490" t="s">
        <v>20561</v>
      </c>
      <c r="X107" s="490" t="s">
        <v>7558</v>
      </c>
      <c r="Y107" s="490" t="s">
        <v>7559</v>
      </c>
      <c r="Z107" s="490" t="s">
        <v>7560</v>
      </c>
      <c r="AA107" s="490" t="s">
        <v>20562</v>
      </c>
      <c r="AB107" s="490">
        <v>3</v>
      </c>
      <c r="AC107" s="1388">
        <v>1517</v>
      </c>
    </row>
    <row r="108" spans="1:29" s="1378" customFormat="1" ht="21.75" customHeight="1">
      <c r="A108" s="490">
        <v>103</v>
      </c>
      <c r="B108" s="490" t="s">
        <v>113</v>
      </c>
      <c r="C108" s="490" t="s">
        <v>119</v>
      </c>
      <c r="D108" s="490" t="s">
        <v>7561</v>
      </c>
      <c r="E108" s="490" t="s">
        <v>7044</v>
      </c>
      <c r="F108" s="490" t="s">
        <v>7562</v>
      </c>
      <c r="G108" s="490" t="s">
        <v>7039</v>
      </c>
      <c r="H108" s="357">
        <v>2016</v>
      </c>
      <c r="I108" s="357" t="s">
        <v>20563</v>
      </c>
      <c r="J108" s="1387" t="s">
        <v>7563</v>
      </c>
      <c r="K108" s="490" t="s">
        <v>20564</v>
      </c>
      <c r="L108" s="490" t="s">
        <v>11350</v>
      </c>
      <c r="M108" s="490" t="s">
        <v>7278</v>
      </c>
      <c r="N108" s="490" t="s">
        <v>7171</v>
      </c>
      <c r="O108" s="490" t="s">
        <v>7171</v>
      </c>
      <c r="P108" s="490" t="s">
        <v>7171</v>
      </c>
      <c r="Q108" s="490" t="s">
        <v>7564</v>
      </c>
      <c r="R108" s="1388">
        <v>16200</v>
      </c>
      <c r="S108" s="1390" t="s">
        <v>11350</v>
      </c>
      <c r="T108" s="1390" t="s">
        <v>11350</v>
      </c>
      <c r="U108" s="1388">
        <v>16200</v>
      </c>
      <c r="V108" s="490">
        <v>1</v>
      </c>
      <c r="W108" s="490" t="s">
        <v>20540</v>
      </c>
      <c r="X108" s="490" t="s">
        <v>20565</v>
      </c>
      <c r="Y108" s="490" t="s">
        <v>20566</v>
      </c>
      <c r="Z108" s="490" t="s">
        <v>20567</v>
      </c>
      <c r="AA108" s="490" t="s">
        <v>20568</v>
      </c>
      <c r="AB108" s="490">
        <v>2</v>
      </c>
      <c r="AC108" s="1388">
        <v>400</v>
      </c>
    </row>
    <row r="109" spans="1:29" s="1378" customFormat="1" ht="10.5" customHeight="1">
      <c r="A109" s="490">
        <v>104</v>
      </c>
      <c r="B109" s="490" t="s">
        <v>113</v>
      </c>
      <c r="C109" s="490" t="s">
        <v>119</v>
      </c>
      <c r="D109" s="490" t="s">
        <v>7565</v>
      </c>
      <c r="E109" s="490" t="s">
        <v>7044</v>
      </c>
      <c r="F109" s="490" t="s">
        <v>7566</v>
      </c>
      <c r="G109" s="490" t="s">
        <v>7039</v>
      </c>
      <c r="H109" s="490">
        <v>2020</v>
      </c>
      <c r="I109" s="490" t="s">
        <v>20569</v>
      </c>
      <c r="J109" s="1387" t="s">
        <v>7567</v>
      </c>
      <c r="K109" s="490" t="s">
        <v>20570</v>
      </c>
      <c r="L109" s="490" t="s">
        <v>11350</v>
      </c>
      <c r="M109" s="490" t="s">
        <v>7278</v>
      </c>
      <c r="N109" s="1389" t="s">
        <v>7171</v>
      </c>
      <c r="O109" s="1389" t="s">
        <v>7171</v>
      </c>
      <c r="P109" s="1389" t="s">
        <v>7171</v>
      </c>
      <c r="Q109" s="490" t="s">
        <v>1418</v>
      </c>
      <c r="R109" s="1388">
        <v>16200</v>
      </c>
      <c r="S109" s="1390" t="s">
        <v>11350</v>
      </c>
      <c r="T109" s="1390" t="s">
        <v>11350</v>
      </c>
      <c r="U109" s="1388">
        <v>16200</v>
      </c>
      <c r="V109" s="490">
        <v>1</v>
      </c>
      <c r="W109" s="490" t="s">
        <v>20571</v>
      </c>
      <c r="X109" s="490" t="s">
        <v>7568</v>
      </c>
      <c r="Y109" s="490" t="s">
        <v>7569</v>
      </c>
      <c r="Z109" s="490" t="s">
        <v>7171</v>
      </c>
      <c r="AA109" s="490" t="s">
        <v>20572</v>
      </c>
      <c r="AB109" s="490">
        <v>5</v>
      </c>
      <c r="AC109" s="1394">
        <v>300</v>
      </c>
    </row>
    <row r="110" spans="1:29" s="1378" customFormat="1" ht="18.75" customHeight="1">
      <c r="A110" s="490">
        <v>105</v>
      </c>
      <c r="B110" s="490" t="s">
        <v>133</v>
      </c>
      <c r="C110" s="490" t="s">
        <v>143</v>
      </c>
      <c r="D110" s="490" t="s">
        <v>7570</v>
      </c>
      <c r="E110" s="490" t="s">
        <v>7009</v>
      </c>
      <c r="F110" s="490" t="s">
        <v>7571</v>
      </c>
      <c r="G110" s="1400" t="s">
        <v>7011</v>
      </c>
      <c r="H110" s="490">
        <v>2017</v>
      </c>
      <c r="I110" s="490" t="s">
        <v>20573</v>
      </c>
      <c r="J110" s="1414" t="s">
        <v>7572</v>
      </c>
      <c r="K110" s="357" t="s">
        <v>20574</v>
      </c>
      <c r="L110" s="230" t="s">
        <v>20575</v>
      </c>
      <c r="M110" s="490" t="s">
        <v>7228</v>
      </c>
      <c r="N110" s="490" t="s">
        <v>7046</v>
      </c>
      <c r="O110" s="490" t="s">
        <v>7046</v>
      </c>
      <c r="P110" s="1389" t="s">
        <v>7171</v>
      </c>
      <c r="Q110" s="490" t="s">
        <v>1671</v>
      </c>
      <c r="R110" s="1396">
        <v>150000000</v>
      </c>
      <c r="S110" s="1396">
        <v>15000000</v>
      </c>
      <c r="T110" s="1394" t="s">
        <v>11350</v>
      </c>
      <c r="U110" s="1396">
        <v>165000000</v>
      </c>
      <c r="V110" s="357">
        <v>3</v>
      </c>
      <c r="W110" s="357">
        <v>301.83</v>
      </c>
      <c r="X110" s="357">
        <v>44.54</v>
      </c>
      <c r="Y110" s="357">
        <v>44.54</v>
      </c>
      <c r="Z110" s="357">
        <v>605.09</v>
      </c>
      <c r="AA110" s="357">
        <v>996</v>
      </c>
      <c r="AB110" s="357" t="s">
        <v>7573</v>
      </c>
      <c r="AC110" s="1396">
        <v>9590</v>
      </c>
    </row>
    <row r="111" spans="1:29" s="1378" customFormat="1" ht="22.5" customHeight="1">
      <c r="A111" s="490">
        <v>106</v>
      </c>
      <c r="B111" s="490" t="s">
        <v>133</v>
      </c>
      <c r="C111" s="490" t="s">
        <v>144</v>
      </c>
      <c r="D111" s="490" t="s">
        <v>7574</v>
      </c>
      <c r="E111" s="490" t="s">
        <v>7575</v>
      </c>
      <c r="F111" s="490" t="s">
        <v>7576</v>
      </c>
      <c r="G111" s="490" t="s">
        <v>7011</v>
      </c>
      <c r="H111" s="490">
        <v>2016</v>
      </c>
      <c r="I111" s="490" t="s">
        <v>20576</v>
      </c>
      <c r="J111" s="1387" t="s">
        <v>7577</v>
      </c>
      <c r="K111" s="490" t="s">
        <v>20577</v>
      </c>
      <c r="L111" s="490" t="s">
        <v>20578</v>
      </c>
      <c r="M111" s="490" t="s">
        <v>7234</v>
      </c>
      <c r="N111" s="1389" t="s">
        <v>7068</v>
      </c>
      <c r="O111" s="1389" t="s">
        <v>7171</v>
      </c>
      <c r="P111" s="1389" t="s">
        <v>7171</v>
      </c>
      <c r="Q111" s="490" t="s">
        <v>1254</v>
      </c>
      <c r="R111" s="132">
        <v>129026</v>
      </c>
      <c r="S111" s="1390" t="s">
        <v>11350</v>
      </c>
      <c r="T111" s="1390" t="s">
        <v>11350</v>
      </c>
      <c r="U111" s="132">
        <v>129026</v>
      </c>
      <c r="V111" s="490">
        <v>2</v>
      </c>
      <c r="W111" s="1422" t="s">
        <v>7578</v>
      </c>
      <c r="X111" s="1422" t="s">
        <v>7579</v>
      </c>
      <c r="Y111" s="1422" t="s">
        <v>7580</v>
      </c>
      <c r="Z111" s="1422" t="s">
        <v>7581</v>
      </c>
      <c r="AA111" s="490" t="s">
        <v>20579</v>
      </c>
      <c r="AB111" s="490">
        <v>3</v>
      </c>
      <c r="AC111" s="1423">
        <v>3700</v>
      </c>
    </row>
    <row r="112" spans="1:29" s="1378" customFormat="1" ht="10.5" customHeight="1">
      <c r="A112" s="490">
        <v>107</v>
      </c>
      <c r="B112" s="490" t="s">
        <v>133</v>
      </c>
      <c r="C112" s="490" t="s">
        <v>134</v>
      </c>
      <c r="D112" s="490" t="s">
        <v>7582</v>
      </c>
      <c r="E112" s="490" t="s">
        <v>7009</v>
      </c>
      <c r="F112" s="490" t="s">
        <v>7583</v>
      </c>
      <c r="G112" s="490" t="s">
        <v>7011</v>
      </c>
      <c r="H112" s="490">
        <v>2015</v>
      </c>
      <c r="I112" s="490" t="s">
        <v>20177</v>
      </c>
      <c r="J112" s="1387" t="s">
        <v>7584</v>
      </c>
      <c r="K112" s="490" t="s">
        <v>20580</v>
      </c>
      <c r="L112" s="490" t="s">
        <v>11350</v>
      </c>
      <c r="M112" s="490" t="s">
        <v>7041</v>
      </c>
      <c r="N112" s="1389" t="s">
        <v>7585</v>
      </c>
      <c r="O112" s="1389" t="s">
        <v>11350</v>
      </c>
      <c r="P112" s="1389" t="s">
        <v>11350</v>
      </c>
      <c r="Q112" s="490" t="s">
        <v>1254</v>
      </c>
      <c r="R112" s="1388">
        <v>2000</v>
      </c>
      <c r="S112" s="1390" t="s">
        <v>11350</v>
      </c>
      <c r="T112" s="1390" t="s">
        <v>11350</v>
      </c>
      <c r="U112" s="1388">
        <v>2000</v>
      </c>
      <c r="V112" s="490">
        <v>3</v>
      </c>
      <c r="W112" s="490" t="s">
        <v>20581</v>
      </c>
      <c r="X112" s="490" t="s">
        <v>7171</v>
      </c>
      <c r="Y112" s="490" t="s">
        <v>7586</v>
      </c>
      <c r="Z112" s="490" t="s">
        <v>7587</v>
      </c>
      <c r="AA112" s="490" t="s">
        <v>20582</v>
      </c>
      <c r="AB112" s="490">
        <v>18</v>
      </c>
      <c r="AC112" s="1396">
        <v>14000</v>
      </c>
    </row>
    <row r="113" spans="1:29" s="1378" customFormat="1" ht="10.5" customHeight="1">
      <c r="A113" s="490">
        <v>108</v>
      </c>
      <c r="B113" s="490" t="s">
        <v>133</v>
      </c>
      <c r="C113" s="490" t="s">
        <v>139</v>
      </c>
      <c r="D113" s="490" t="s">
        <v>7588</v>
      </c>
      <c r="E113" s="490" t="s">
        <v>7044</v>
      </c>
      <c r="F113" s="490" t="s">
        <v>139</v>
      </c>
      <c r="G113" s="490" t="s">
        <v>7011</v>
      </c>
      <c r="H113" s="490">
        <v>2021</v>
      </c>
      <c r="I113" s="490" t="s">
        <v>20583</v>
      </c>
      <c r="J113" s="1387" t="s">
        <v>7589</v>
      </c>
      <c r="K113" s="490" t="s">
        <v>20584</v>
      </c>
      <c r="L113" s="230" t="s">
        <v>11350</v>
      </c>
      <c r="M113" s="490" t="s">
        <v>7244</v>
      </c>
      <c r="N113" s="490" t="s">
        <v>7042</v>
      </c>
      <c r="O113" s="1389" t="s">
        <v>7171</v>
      </c>
      <c r="P113" s="1389" t="s">
        <v>7171</v>
      </c>
      <c r="Q113" s="490" t="s">
        <v>1254</v>
      </c>
      <c r="R113" s="1388">
        <v>62585</v>
      </c>
      <c r="S113" s="1390" t="s">
        <v>11350</v>
      </c>
      <c r="T113" s="1390" t="s">
        <v>11350</v>
      </c>
      <c r="U113" s="1388">
        <v>62585</v>
      </c>
      <c r="V113" s="490">
        <v>3</v>
      </c>
      <c r="W113" s="490" t="s">
        <v>7590</v>
      </c>
      <c r="X113" s="490" t="s">
        <v>7591</v>
      </c>
      <c r="Y113" s="490" t="s">
        <v>7592</v>
      </c>
      <c r="Z113" s="490" t="s">
        <v>7593</v>
      </c>
      <c r="AA113" s="490" t="s">
        <v>20585</v>
      </c>
      <c r="AB113" s="490" t="s">
        <v>11350</v>
      </c>
      <c r="AC113" s="1390">
        <v>465</v>
      </c>
    </row>
    <row r="114" spans="1:29" s="1378" customFormat="1" ht="21.75" customHeight="1">
      <c r="A114" s="490">
        <v>109</v>
      </c>
      <c r="B114" s="490" t="s">
        <v>145</v>
      </c>
      <c r="C114" s="490" t="s">
        <v>147</v>
      </c>
      <c r="D114" s="490" t="s">
        <v>7594</v>
      </c>
      <c r="E114" s="490" t="s">
        <v>7114</v>
      </c>
      <c r="F114" s="490" t="s">
        <v>7595</v>
      </c>
      <c r="G114" s="490" t="s">
        <v>7011</v>
      </c>
      <c r="H114" s="490">
        <v>2015</v>
      </c>
      <c r="I114" s="490" t="s">
        <v>20586</v>
      </c>
      <c r="J114" s="1387" t="s">
        <v>7596</v>
      </c>
      <c r="K114" s="490" t="s">
        <v>20587</v>
      </c>
      <c r="L114" s="1399" t="s">
        <v>20588</v>
      </c>
      <c r="M114" s="490" t="s">
        <v>7078</v>
      </c>
      <c r="N114" s="490" t="s">
        <v>7068</v>
      </c>
      <c r="O114" s="490" t="s">
        <v>7171</v>
      </c>
      <c r="P114" s="490" t="s">
        <v>7171</v>
      </c>
      <c r="Q114" s="490" t="s">
        <v>1254</v>
      </c>
      <c r="R114" s="1388">
        <v>20700</v>
      </c>
      <c r="S114" s="1388">
        <v>18000</v>
      </c>
      <c r="T114" s="1388" t="s">
        <v>11350</v>
      </c>
      <c r="U114" s="1388">
        <v>38700</v>
      </c>
      <c r="V114" s="490">
        <v>1</v>
      </c>
      <c r="W114" s="490">
        <v>209.58</v>
      </c>
      <c r="X114" s="490">
        <v>34.5</v>
      </c>
      <c r="Y114" s="490">
        <v>53</v>
      </c>
      <c r="Z114" s="490">
        <v>115.64</v>
      </c>
      <c r="AA114" s="490" t="s">
        <v>20589</v>
      </c>
      <c r="AB114" s="490">
        <v>1</v>
      </c>
      <c r="AC114" s="1388">
        <v>60408</v>
      </c>
    </row>
    <row r="115" spans="1:29" s="1378" customFormat="1" ht="10.5" customHeight="1">
      <c r="A115" s="490">
        <v>110</v>
      </c>
      <c r="B115" s="490" t="s">
        <v>145</v>
      </c>
      <c r="C115" s="490" t="s">
        <v>149</v>
      </c>
      <c r="D115" s="490" t="s">
        <v>7597</v>
      </c>
      <c r="E115" s="490" t="s">
        <v>7009</v>
      </c>
      <c r="F115" s="490" t="s">
        <v>7598</v>
      </c>
      <c r="G115" s="490" t="s">
        <v>7011</v>
      </c>
      <c r="H115" s="490">
        <v>2018</v>
      </c>
      <c r="I115" s="490" t="s">
        <v>20590</v>
      </c>
      <c r="J115" s="1387" t="s">
        <v>7599</v>
      </c>
      <c r="K115" s="490" t="s">
        <v>20591</v>
      </c>
      <c r="L115" s="230" t="s">
        <v>20592</v>
      </c>
      <c r="M115" s="490" t="s">
        <v>7244</v>
      </c>
      <c r="N115" s="490" t="s">
        <v>7600</v>
      </c>
      <c r="O115" s="1389" t="s">
        <v>7171</v>
      </c>
      <c r="P115" s="1389" t="s">
        <v>7171</v>
      </c>
      <c r="Q115" s="490" t="s">
        <v>1254</v>
      </c>
      <c r="R115" s="1388">
        <v>131151</v>
      </c>
      <c r="S115" s="1388">
        <v>23000</v>
      </c>
      <c r="T115" s="1388" t="s">
        <v>11350</v>
      </c>
      <c r="U115" s="1388">
        <v>154151</v>
      </c>
      <c r="V115" s="490">
        <v>2</v>
      </c>
      <c r="W115" s="490" t="s">
        <v>20593</v>
      </c>
      <c r="X115" s="490" t="s">
        <v>7601</v>
      </c>
      <c r="Y115" s="490" t="s">
        <v>7602</v>
      </c>
      <c r="Z115" s="490" t="s">
        <v>11350</v>
      </c>
      <c r="AA115" s="1411" t="s">
        <v>20594</v>
      </c>
      <c r="AB115" s="490">
        <v>6</v>
      </c>
      <c r="AC115" s="1396">
        <v>4428</v>
      </c>
    </row>
    <row r="116" spans="1:29" s="1378" customFormat="1" ht="10.5" customHeight="1">
      <c r="A116" s="490">
        <v>111</v>
      </c>
      <c r="B116" s="490" t="s">
        <v>145</v>
      </c>
      <c r="C116" s="490" t="s">
        <v>150</v>
      </c>
      <c r="D116" s="490" t="s">
        <v>7603</v>
      </c>
      <c r="E116" s="490" t="s">
        <v>7044</v>
      </c>
      <c r="F116" s="490" t="s">
        <v>7604</v>
      </c>
      <c r="G116" s="490" t="s">
        <v>7039</v>
      </c>
      <c r="H116" s="490">
        <v>2016</v>
      </c>
      <c r="I116" s="490" t="s">
        <v>20452</v>
      </c>
      <c r="J116" s="1414" t="s">
        <v>20867</v>
      </c>
      <c r="K116" s="357" t="s">
        <v>20595</v>
      </c>
      <c r="L116" s="490" t="s">
        <v>11350</v>
      </c>
      <c r="M116" s="490" t="s">
        <v>7068</v>
      </c>
      <c r="N116" s="1389" t="s">
        <v>7042</v>
      </c>
      <c r="O116" s="1392" t="s">
        <v>7171</v>
      </c>
      <c r="P116" s="1392" t="s">
        <v>7171</v>
      </c>
      <c r="Q116" s="490" t="s">
        <v>1254</v>
      </c>
      <c r="R116" s="1388">
        <v>10000</v>
      </c>
      <c r="S116" s="1388" t="s">
        <v>11350</v>
      </c>
      <c r="T116" s="1388" t="s">
        <v>11350</v>
      </c>
      <c r="U116" s="1388">
        <v>10000</v>
      </c>
      <c r="V116" s="490" t="s">
        <v>11350</v>
      </c>
      <c r="W116" s="490" t="s">
        <v>11350</v>
      </c>
      <c r="X116" s="490" t="s">
        <v>11350</v>
      </c>
      <c r="Y116" s="490" t="s">
        <v>7605</v>
      </c>
      <c r="Z116" s="490" t="s">
        <v>7606</v>
      </c>
      <c r="AA116" s="490" t="s">
        <v>20596</v>
      </c>
      <c r="AB116" s="490">
        <v>4</v>
      </c>
      <c r="AC116" s="1396">
        <v>1000</v>
      </c>
    </row>
    <row r="117" spans="1:29" s="1378" customFormat="1" ht="10.5" customHeight="1">
      <c r="A117" s="490">
        <v>112</v>
      </c>
      <c r="B117" s="490" t="s">
        <v>145</v>
      </c>
      <c r="C117" s="490" t="s">
        <v>151</v>
      </c>
      <c r="D117" s="490" t="s">
        <v>7607</v>
      </c>
      <c r="E117" s="490" t="s">
        <v>7009</v>
      </c>
      <c r="F117" s="490" t="s">
        <v>7608</v>
      </c>
      <c r="G117" s="490" t="s">
        <v>7039</v>
      </c>
      <c r="H117" s="490">
        <v>2016</v>
      </c>
      <c r="I117" s="490" t="s">
        <v>20597</v>
      </c>
      <c r="J117" s="1387" t="s">
        <v>7609</v>
      </c>
      <c r="K117" s="490" t="s">
        <v>20598</v>
      </c>
      <c r="L117" s="230" t="s">
        <v>20599</v>
      </c>
      <c r="M117" s="490" t="s">
        <v>7307</v>
      </c>
      <c r="N117" s="1389" t="s">
        <v>7083</v>
      </c>
      <c r="O117" s="1389" t="s">
        <v>7083</v>
      </c>
      <c r="P117" s="1389" t="s">
        <v>7171</v>
      </c>
      <c r="Q117" s="490" t="s">
        <v>1671</v>
      </c>
      <c r="R117" s="132">
        <v>76958</v>
      </c>
      <c r="S117" s="132" t="s">
        <v>11350</v>
      </c>
      <c r="T117" s="132" t="s">
        <v>11350</v>
      </c>
      <c r="U117" s="132">
        <v>76958</v>
      </c>
      <c r="V117" s="490">
        <v>1</v>
      </c>
      <c r="W117" s="490" t="s">
        <v>20600</v>
      </c>
      <c r="X117" s="490" t="s">
        <v>7171</v>
      </c>
      <c r="Y117" s="490" t="s">
        <v>7610</v>
      </c>
      <c r="Z117" s="490" t="s">
        <v>7611</v>
      </c>
      <c r="AA117" s="490" t="s">
        <v>20601</v>
      </c>
      <c r="AB117" s="490">
        <v>9</v>
      </c>
      <c r="AC117" s="1394">
        <v>974</v>
      </c>
    </row>
    <row r="118" spans="1:29" s="1378" customFormat="1" ht="21.75" customHeight="1">
      <c r="A118" s="490">
        <v>113</v>
      </c>
      <c r="B118" s="1424" t="s">
        <v>145</v>
      </c>
      <c r="C118" s="490" t="s">
        <v>152</v>
      </c>
      <c r="D118" s="490" t="s">
        <v>7612</v>
      </c>
      <c r="E118" s="490" t="s">
        <v>7009</v>
      </c>
      <c r="F118" s="490" t="s">
        <v>7613</v>
      </c>
      <c r="G118" s="490" t="s">
        <v>7039</v>
      </c>
      <c r="H118" s="490">
        <v>2014</v>
      </c>
      <c r="I118" s="490" t="s">
        <v>20166</v>
      </c>
      <c r="J118" s="1387" t="s">
        <v>7614</v>
      </c>
      <c r="K118" s="490" t="s">
        <v>20602</v>
      </c>
      <c r="L118" s="230" t="s">
        <v>20603</v>
      </c>
      <c r="M118" s="490" t="s">
        <v>7244</v>
      </c>
      <c r="N118" s="490" t="s">
        <v>7042</v>
      </c>
      <c r="O118" s="490" t="s">
        <v>7171</v>
      </c>
      <c r="P118" s="490" t="s">
        <v>7171</v>
      </c>
      <c r="Q118" s="490" t="s">
        <v>1254</v>
      </c>
      <c r="R118" s="1388">
        <v>103692</v>
      </c>
      <c r="S118" s="1388" t="s">
        <v>11350</v>
      </c>
      <c r="T118" s="1388" t="s">
        <v>11350</v>
      </c>
      <c r="U118" s="1388">
        <v>103692</v>
      </c>
      <c r="V118" s="490">
        <v>2</v>
      </c>
      <c r="W118" s="490" t="s">
        <v>7615</v>
      </c>
      <c r="X118" s="490" t="s">
        <v>7616</v>
      </c>
      <c r="Y118" s="490" t="s">
        <v>7617</v>
      </c>
      <c r="Z118" s="490" t="s">
        <v>7618</v>
      </c>
      <c r="AA118" s="490" t="s">
        <v>20604</v>
      </c>
      <c r="AB118" s="490">
        <v>2</v>
      </c>
      <c r="AC118" s="1388">
        <v>18000</v>
      </c>
    </row>
    <row r="119" spans="1:29" s="1378" customFormat="1" ht="21" customHeight="1">
      <c r="A119" s="490">
        <v>114</v>
      </c>
      <c r="B119" s="490" t="s">
        <v>145</v>
      </c>
      <c r="C119" s="490" t="s">
        <v>154</v>
      </c>
      <c r="D119" s="490" t="s">
        <v>7619</v>
      </c>
      <c r="E119" s="490" t="s">
        <v>7009</v>
      </c>
      <c r="F119" s="490" t="s">
        <v>7620</v>
      </c>
      <c r="G119" s="490" t="s">
        <v>7011</v>
      </c>
      <c r="H119" s="490">
        <v>2015</v>
      </c>
      <c r="I119" s="490" t="s">
        <v>20150</v>
      </c>
      <c r="J119" s="1387" t="s">
        <v>7621</v>
      </c>
      <c r="K119" s="490" t="s">
        <v>20605</v>
      </c>
      <c r="L119" s="338" t="s">
        <v>20606</v>
      </c>
      <c r="M119" s="490" t="s">
        <v>7244</v>
      </c>
      <c r="N119" s="1389" t="s">
        <v>7622</v>
      </c>
      <c r="O119" s="1389" t="s">
        <v>7622</v>
      </c>
      <c r="P119" s="1389" t="s">
        <v>7622</v>
      </c>
      <c r="Q119" s="490" t="s">
        <v>1254</v>
      </c>
      <c r="R119" s="1388">
        <v>43200</v>
      </c>
      <c r="S119" s="1388" t="s">
        <v>11350</v>
      </c>
      <c r="T119" s="1388">
        <v>20940</v>
      </c>
      <c r="U119" s="1388">
        <v>64140</v>
      </c>
      <c r="V119" s="490">
        <v>1</v>
      </c>
      <c r="W119" s="490" t="s">
        <v>20607</v>
      </c>
      <c r="X119" s="490" t="s">
        <v>20608</v>
      </c>
      <c r="Y119" s="490" t="s">
        <v>20609</v>
      </c>
      <c r="Z119" s="490" t="s">
        <v>11350</v>
      </c>
      <c r="AA119" s="490" t="s">
        <v>20610</v>
      </c>
      <c r="AB119" s="490">
        <v>45</v>
      </c>
      <c r="AC119" s="1396">
        <v>16617</v>
      </c>
    </row>
    <row r="120" spans="1:29" s="1378" customFormat="1" ht="22.5" customHeight="1">
      <c r="A120" s="490">
        <v>115</v>
      </c>
      <c r="B120" s="490" t="s">
        <v>145</v>
      </c>
      <c r="C120" s="490" t="s">
        <v>154</v>
      </c>
      <c r="D120" s="490" t="s">
        <v>7623</v>
      </c>
      <c r="E120" s="490" t="s">
        <v>7009</v>
      </c>
      <c r="F120" s="490" t="s">
        <v>7624</v>
      </c>
      <c r="G120" s="490" t="s">
        <v>7039</v>
      </c>
      <c r="H120" s="490">
        <v>2017</v>
      </c>
      <c r="I120" s="490" t="s">
        <v>20611</v>
      </c>
      <c r="J120" s="1414" t="s">
        <v>7625</v>
      </c>
      <c r="K120" s="357" t="s">
        <v>20612</v>
      </c>
      <c r="L120" s="338" t="s">
        <v>20613</v>
      </c>
      <c r="M120" s="490" t="s">
        <v>7068</v>
      </c>
      <c r="N120" s="490" t="s">
        <v>7068</v>
      </c>
      <c r="O120" s="490" t="s">
        <v>7171</v>
      </c>
      <c r="P120" s="490" t="s">
        <v>7171</v>
      </c>
      <c r="Q120" s="490" t="s">
        <v>1254</v>
      </c>
      <c r="R120" s="1388">
        <v>100000</v>
      </c>
      <c r="S120" s="1388" t="s">
        <v>11350</v>
      </c>
      <c r="T120" s="1388" t="s">
        <v>11350</v>
      </c>
      <c r="U120" s="1388">
        <v>100000</v>
      </c>
      <c r="V120" s="490">
        <v>1</v>
      </c>
      <c r="W120" s="490" t="s">
        <v>20614</v>
      </c>
      <c r="X120" s="490" t="s">
        <v>20615</v>
      </c>
      <c r="Y120" s="490" t="s">
        <v>20616</v>
      </c>
      <c r="Z120" s="490" t="s">
        <v>20617</v>
      </c>
      <c r="AA120" s="490" t="s">
        <v>20618</v>
      </c>
      <c r="AB120" s="490">
        <v>8</v>
      </c>
      <c r="AC120" s="1396">
        <v>1457</v>
      </c>
    </row>
    <row r="121" spans="1:29" s="1378" customFormat="1" ht="10.5" customHeight="1">
      <c r="A121" s="490">
        <v>116</v>
      </c>
      <c r="B121" s="490" t="s">
        <v>145</v>
      </c>
      <c r="C121" s="490" t="s">
        <v>154</v>
      </c>
      <c r="D121" s="490" t="s">
        <v>7626</v>
      </c>
      <c r="E121" s="490" t="s">
        <v>7009</v>
      </c>
      <c r="F121" s="490" t="s">
        <v>7624</v>
      </c>
      <c r="G121" s="490" t="s">
        <v>7039</v>
      </c>
      <c r="H121" s="490">
        <v>2021</v>
      </c>
      <c r="I121" s="490" t="s">
        <v>20340</v>
      </c>
      <c r="J121" s="1387" t="s">
        <v>7627</v>
      </c>
      <c r="K121" s="490" t="s">
        <v>20619</v>
      </c>
      <c r="L121" s="230" t="s">
        <v>20613</v>
      </c>
      <c r="M121" s="490" t="s">
        <v>7244</v>
      </c>
      <c r="N121" s="490" t="s">
        <v>7068</v>
      </c>
      <c r="O121" s="490" t="s">
        <v>7171</v>
      </c>
      <c r="P121" s="490" t="s">
        <v>7171</v>
      </c>
      <c r="Q121" s="490" t="s">
        <v>1254</v>
      </c>
      <c r="R121" s="1388">
        <v>200000</v>
      </c>
      <c r="S121" s="1388" t="s">
        <v>11350</v>
      </c>
      <c r="T121" s="1388" t="s">
        <v>11350</v>
      </c>
      <c r="U121" s="1388">
        <v>200000</v>
      </c>
      <c r="V121" s="490">
        <v>2</v>
      </c>
      <c r="W121" s="490" t="s">
        <v>11350</v>
      </c>
      <c r="X121" s="490" t="s">
        <v>20620</v>
      </c>
      <c r="Y121" s="490" t="s">
        <v>7628</v>
      </c>
      <c r="Z121" s="490" t="s">
        <v>7171</v>
      </c>
      <c r="AA121" s="490" t="s">
        <v>20621</v>
      </c>
      <c r="AB121" s="490">
        <v>4</v>
      </c>
      <c r="AC121" s="1388">
        <v>2801</v>
      </c>
    </row>
    <row r="122" spans="1:29" s="1378" customFormat="1" ht="10.5" customHeight="1">
      <c r="A122" s="490">
        <v>117</v>
      </c>
      <c r="B122" s="490" t="s">
        <v>145</v>
      </c>
      <c r="C122" s="490" t="s">
        <v>158</v>
      </c>
      <c r="D122" s="490" t="s">
        <v>7629</v>
      </c>
      <c r="E122" s="490" t="s">
        <v>7044</v>
      </c>
      <c r="F122" s="490" t="s">
        <v>7630</v>
      </c>
      <c r="G122" s="490" t="s">
        <v>7011</v>
      </c>
      <c r="H122" s="490">
        <v>2018</v>
      </c>
      <c r="I122" s="490" t="s">
        <v>20622</v>
      </c>
      <c r="J122" s="1387" t="s">
        <v>7631</v>
      </c>
      <c r="K122" s="490" t="s">
        <v>20623</v>
      </c>
      <c r="L122" s="490" t="s">
        <v>11350</v>
      </c>
      <c r="M122" s="490" t="s">
        <v>7244</v>
      </c>
      <c r="N122" s="490" t="s">
        <v>7046</v>
      </c>
      <c r="O122" s="1389" t="s">
        <v>7171</v>
      </c>
      <c r="P122" s="1389" t="s">
        <v>7171</v>
      </c>
      <c r="Q122" s="490" t="s">
        <v>1254</v>
      </c>
      <c r="R122" s="132">
        <v>84027</v>
      </c>
      <c r="S122" s="1388" t="s">
        <v>11350</v>
      </c>
      <c r="T122" s="1388" t="s">
        <v>11350</v>
      </c>
      <c r="U122" s="132">
        <v>84027</v>
      </c>
      <c r="V122" s="490">
        <v>2</v>
      </c>
      <c r="W122" s="490" t="s">
        <v>20624</v>
      </c>
      <c r="X122" s="490" t="s">
        <v>7632</v>
      </c>
      <c r="Y122" s="490" t="s">
        <v>7633</v>
      </c>
      <c r="Z122" s="490" t="s">
        <v>7634</v>
      </c>
      <c r="AA122" s="490" t="s">
        <v>20625</v>
      </c>
      <c r="AB122" s="490">
        <v>11</v>
      </c>
      <c r="AC122" s="1394">
        <v>851</v>
      </c>
    </row>
    <row r="123" spans="1:29" s="1378" customFormat="1" ht="10.5" customHeight="1">
      <c r="A123" s="490">
        <v>118</v>
      </c>
      <c r="B123" s="490" t="s">
        <v>162</v>
      </c>
      <c r="C123" s="490" t="s">
        <v>163</v>
      </c>
      <c r="D123" s="490" t="s">
        <v>7635</v>
      </c>
      <c r="E123" s="490" t="s">
        <v>7044</v>
      </c>
      <c r="F123" s="490" t="s">
        <v>7636</v>
      </c>
      <c r="G123" s="490" t="s">
        <v>7011</v>
      </c>
      <c r="H123" s="490">
        <v>2017</v>
      </c>
      <c r="I123" s="490" t="s">
        <v>20626</v>
      </c>
      <c r="J123" s="1387" t="s">
        <v>7637</v>
      </c>
      <c r="K123" s="490" t="s">
        <v>20627</v>
      </c>
      <c r="L123" s="490" t="s">
        <v>11350</v>
      </c>
      <c r="M123" s="490" t="s">
        <v>7244</v>
      </c>
      <c r="N123" s="1389" t="s">
        <v>7068</v>
      </c>
      <c r="O123" s="1389" t="s">
        <v>7171</v>
      </c>
      <c r="P123" s="1389" t="s">
        <v>7171</v>
      </c>
      <c r="Q123" s="490" t="s">
        <v>1254</v>
      </c>
      <c r="R123" s="1388">
        <v>110120</v>
      </c>
      <c r="S123" s="1390" t="s">
        <v>11350</v>
      </c>
      <c r="T123" s="1390" t="s">
        <v>11350</v>
      </c>
      <c r="U123" s="1388">
        <v>110120</v>
      </c>
      <c r="V123" s="490">
        <v>1</v>
      </c>
      <c r="W123" s="490" t="s">
        <v>20628</v>
      </c>
      <c r="X123" s="490" t="s">
        <v>7638</v>
      </c>
      <c r="Y123" s="490" t="s">
        <v>11350</v>
      </c>
      <c r="Z123" s="490" t="s">
        <v>11350</v>
      </c>
      <c r="AA123" s="490" t="s">
        <v>20629</v>
      </c>
      <c r="AB123" s="490">
        <v>128</v>
      </c>
      <c r="AC123" s="1394">
        <v>10422</v>
      </c>
    </row>
    <row r="124" spans="1:29" s="1378" customFormat="1" ht="10.5" customHeight="1">
      <c r="A124" s="490">
        <v>119</v>
      </c>
      <c r="B124" s="490" t="s">
        <v>162</v>
      </c>
      <c r="C124" s="490" t="s">
        <v>174</v>
      </c>
      <c r="D124" s="490" t="s">
        <v>7639</v>
      </c>
      <c r="E124" s="490" t="s">
        <v>7009</v>
      </c>
      <c r="F124" s="490" t="s">
        <v>7640</v>
      </c>
      <c r="G124" s="1400" t="s">
        <v>7011</v>
      </c>
      <c r="H124" s="490">
        <v>2015</v>
      </c>
      <c r="I124" s="490" t="s">
        <v>20630</v>
      </c>
      <c r="J124" s="1387" t="s">
        <v>7641</v>
      </c>
      <c r="K124" s="490" t="s">
        <v>20631</v>
      </c>
      <c r="L124" s="1425" t="s">
        <v>20632</v>
      </c>
      <c r="M124" s="230" t="s">
        <v>7068</v>
      </c>
      <c r="N124" s="490" t="s">
        <v>7046</v>
      </c>
      <c r="O124" s="490" t="s">
        <v>7171</v>
      </c>
      <c r="P124" s="1389" t="s">
        <v>7171</v>
      </c>
      <c r="Q124" s="490" t="s">
        <v>1254</v>
      </c>
      <c r="R124" s="132">
        <v>129200</v>
      </c>
      <c r="S124" s="347" t="s">
        <v>11350</v>
      </c>
      <c r="T124" s="132">
        <v>2500</v>
      </c>
      <c r="U124" s="132">
        <v>131700</v>
      </c>
      <c r="V124" s="490">
        <v>4</v>
      </c>
      <c r="W124" s="490" t="s">
        <v>20633</v>
      </c>
      <c r="X124" s="490" t="s">
        <v>7642</v>
      </c>
      <c r="Y124" s="490" t="s">
        <v>7643</v>
      </c>
      <c r="Z124" s="490" t="s">
        <v>7644</v>
      </c>
      <c r="AA124" s="490" t="s">
        <v>20634</v>
      </c>
      <c r="AB124" s="490">
        <v>21</v>
      </c>
      <c r="AC124" s="347">
        <v>4041</v>
      </c>
    </row>
    <row r="125" spans="1:29" s="1378" customFormat="1" ht="10.5" customHeight="1">
      <c r="A125" s="490">
        <v>120</v>
      </c>
      <c r="B125" s="490" t="s">
        <v>162</v>
      </c>
      <c r="C125" s="490" t="s">
        <v>174</v>
      </c>
      <c r="D125" s="490" t="s">
        <v>20868</v>
      </c>
      <c r="E125" s="490" t="s">
        <v>7009</v>
      </c>
      <c r="F125" s="490" t="s">
        <v>7645</v>
      </c>
      <c r="G125" s="1400" t="s">
        <v>7011</v>
      </c>
      <c r="H125" s="490">
        <v>2015</v>
      </c>
      <c r="I125" s="490" t="s">
        <v>20635</v>
      </c>
      <c r="J125" s="1387" t="s">
        <v>7646</v>
      </c>
      <c r="K125" s="490" t="s">
        <v>20636</v>
      </c>
      <c r="L125" s="1425" t="s">
        <v>20637</v>
      </c>
      <c r="M125" s="230" t="s">
        <v>7068</v>
      </c>
      <c r="N125" s="490" t="s">
        <v>7046</v>
      </c>
      <c r="O125" s="490" t="s">
        <v>7171</v>
      </c>
      <c r="P125" s="1389" t="s">
        <v>7171</v>
      </c>
      <c r="Q125" s="490" t="s">
        <v>1254</v>
      </c>
      <c r="R125" s="132">
        <v>119200</v>
      </c>
      <c r="S125" s="347" t="s">
        <v>11350</v>
      </c>
      <c r="T125" s="132">
        <v>2000</v>
      </c>
      <c r="U125" s="132">
        <v>121200</v>
      </c>
      <c r="V125" s="490">
        <v>4</v>
      </c>
      <c r="W125" s="490" t="s">
        <v>20638</v>
      </c>
      <c r="X125" s="490" t="s">
        <v>7647</v>
      </c>
      <c r="Y125" s="490" t="s">
        <v>7648</v>
      </c>
      <c r="Z125" s="490" t="s">
        <v>7649</v>
      </c>
      <c r="AA125" s="490" t="s">
        <v>20639</v>
      </c>
      <c r="AB125" s="490">
        <v>17</v>
      </c>
      <c r="AC125" s="347">
        <v>4479</v>
      </c>
    </row>
    <row r="126" spans="1:29" s="1378" customFormat="1" ht="23.25" customHeight="1">
      <c r="A126" s="490">
        <v>121</v>
      </c>
      <c r="B126" s="490" t="s">
        <v>162</v>
      </c>
      <c r="C126" s="490" t="s">
        <v>174</v>
      </c>
      <c r="D126" s="490" t="s">
        <v>7650</v>
      </c>
      <c r="E126" s="490" t="s">
        <v>7009</v>
      </c>
      <c r="F126" s="490" t="s">
        <v>7651</v>
      </c>
      <c r="G126" s="1400" t="s">
        <v>7011</v>
      </c>
      <c r="H126" s="490">
        <v>2016</v>
      </c>
      <c r="I126" s="490" t="s">
        <v>20640</v>
      </c>
      <c r="J126" s="1387" t="s">
        <v>7652</v>
      </c>
      <c r="K126" s="490" t="s">
        <v>20641</v>
      </c>
      <c r="L126" s="1425" t="s">
        <v>20642</v>
      </c>
      <c r="M126" s="230" t="s">
        <v>7068</v>
      </c>
      <c r="N126" s="490" t="s">
        <v>7046</v>
      </c>
      <c r="O126" s="490" t="s">
        <v>7171</v>
      </c>
      <c r="P126" s="1389" t="s">
        <v>7171</v>
      </c>
      <c r="Q126" s="490" t="s">
        <v>1254</v>
      </c>
      <c r="R126" s="132">
        <v>121200</v>
      </c>
      <c r="S126" s="347" t="s">
        <v>11350</v>
      </c>
      <c r="T126" s="132">
        <v>7000</v>
      </c>
      <c r="U126" s="132">
        <v>128200</v>
      </c>
      <c r="V126" s="490">
        <v>4</v>
      </c>
      <c r="W126" s="490" t="s">
        <v>20643</v>
      </c>
      <c r="X126" s="490" t="s">
        <v>7653</v>
      </c>
      <c r="Y126" s="490" t="s">
        <v>7654</v>
      </c>
      <c r="Z126" s="490" t="s">
        <v>7655</v>
      </c>
      <c r="AA126" s="490" t="s">
        <v>20644</v>
      </c>
      <c r="AB126" s="490">
        <v>11</v>
      </c>
      <c r="AC126" s="347">
        <v>3376</v>
      </c>
    </row>
    <row r="127" spans="1:29" s="1378" customFormat="1" ht="10.5" customHeight="1">
      <c r="A127" s="490">
        <v>122</v>
      </c>
      <c r="B127" s="490" t="s">
        <v>162</v>
      </c>
      <c r="C127" s="490" t="s">
        <v>174</v>
      </c>
      <c r="D127" s="490" t="s">
        <v>7656</v>
      </c>
      <c r="E127" s="490" t="s">
        <v>7009</v>
      </c>
      <c r="F127" s="490" t="s">
        <v>7657</v>
      </c>
      <c r="G127" s="1400" t="s">
        <v>7011</v>
      </c>
      <c r="H127" s="490">
        <v>2015</v>
      </c>
      <c r="I127" s="490" t="s">
        <v>20645</v>
      </c>
      <c r="J127" s="1387" t="s">
        <v>20869</v>
      </c>
      <c r="K127" s="490" t="s">
        <v>20646</v>
      </c>
      <c r="L127" s="1425" t="s">
        <v>20647</v>
      </c>
      <c r="M127" s="230" t="s">
        <v>7068</v>
      </c>
      <c r="N127" s="490" t="s">
        <v>7046</v>
      </c>
      <c r="O127" s="490" t="s">
        <v>7171</v>
      </c>
      <c r="P127" s="490" t="s">
        <v>7171</v>
      </c>
      <c r="Q127" s="490" t="s">
        <v>1254</v>
      </c>
      <c r="R127" s="132">
        <v>119200</v>
      </c>
      <c r="S127" s="347" t="s">
        <v>11350</v>
      </c>
      <c r="T127" s="132">
        <v>3000</v>
      </c>
      <c r="U127" s="132">
        <v>122200</v>
      </c>
      <c r="V127" s="490">
        <v>4</v>
      </c>
      <c r="W127" s="490" t="s">
        <v>20648</v>
      </c>
      <c r="X127" s="490" t="s">
        <v>7658</v>
      </c>
      <c r="Y127" s="490" t="s">
        <v>7659</v>
      </c>
      <c r="Z127" s="490" t="s">
        <v>7660</v>
      </c>
      <c r="AA127" s="490" t="s">
        <v>20649</v>
      </c>
      <c r="AB127" s="490">
        <v>11</v>
      </c>
      <c r="AC127" s="347">
        <v>3867</v>
      </c>
    </row>
    <row r="128" spans="1:29" s="1378" customFormat="1" ht="10.5" customHeight="1">
      <c r="A128" s="490">
        <v>123</v>
      </c>
      <c r="B128" s="490" t="s">
        <v>162</v>
      </c>
      <c r="C128" s="490" t="s">
        <v>174</v>
      </c>
      <c r="D128" s="490" t="s">
        <v>7661</v>
      </c>
      <c r="E128" s="490" t="s">
        <v>7009</v>
      </c>
      <c r="F128" s="490" t="s">
        <v>7662</v>
      </c>
      <c r="G128" s="1400" t="s">
        <v>7011</v>
      </c>
      <c r="H128" s="490">
        <v>2015</v>
      </c>
      <c r="I128" s="490" t="s">
        <v>20166</v>
      </c>
      <c r="J128" s="1387" t="s">
        <v>7663</v>
      </c>
      <c r="K128" s="490" t="s">
        <v>20650</v>
      </c>
      <c r="L128" s="1425" t="s">
        <v>20651</v>
      </c>
      <c r="M128" s="230" t="s">
        <v>7068</v>
      </c>
      <c r="N128" s="490" t="s">
        <v>7046</v>
      </c>
      <c r="O128" s="490" t="s">
        <v>7171</v>
      </c>
      <c r="P128" s="1389" t="s">
        <v>7171</v>
      </c>
      <c r="Q128" s="490" t="s">
        <v>1254</v>
      </c>
      <c r="R128" s="132">
        <v>122200</v>
      </c>
      <c r="S128" s="347" t="s">
        <v>11350</v>
      </c>
      <c r="T128" s="132">
        <v>2500</v>
      </c>
      <c r="U128" s="132">
        <v>124700</v>
      </c>
      <c r="V128" s="490">
        <v>4</v>
      </c>
      <c r="W128" s="490" t="s">
        <v>20652</v>
      </c>
      <c r="X128" s="490" t="s">
        <v>7664</v>
      </c>
      <c r="Y128" s="490" t="s">
        <v>7665</v>
      </c>
      <c r="Z128" s="490" t="s">
        <v>7666</v>
      </c>
      <c r="AA128" s="490" t="s">
        <v>20653</v>
      </c>
      <c r="AB128" s="490">
        <v>12</v>
      </c>
      <c r="AC128" s="347">
        <v>1448</v>
      </c>
    </row>
    <row r="129" spans="1:29" s="1378" customFormat="1" ht="10.5" customHeight="1">
      <c r="A129" s="490">
        <v>124</v>
      </c>
      <c r="B129" s="490" t="s">
        <v>162</v>
      </c>
      <c r="C129" s="490" t="s">
        <v>168</v>
      </c>
      <c r="D129" s="490" t="s">
        <v>7667</v>
      </c>
      <c r="E129" s="490" t="s">
        <v>7009</v>
      </c>
      <c r="F129" s="490" t="s">
        <v>7668</v>
      </c>
      <c r="G129" s="490" t="s">
        <v>7039</v>
      </c>
      <c r="H129" s="357">
        <v>2020</v>
      </c>
      <c r="I129" s="357" t="s">
        <v>20654</v>
      </c>
      <c r="J129" s="1387" t="s">
        <v>20870</v>
      </c>
      <c r="K129" s="490" t="s">
        <v>20655</v>
      </c>
      <c r="L129" s="490" t="s">
        <v>11350</v>
      </c>
      <c r="M129" s="490" t="s">
        <v>7234</v>
      </c>
      <c r="N129" s="490" t="s">
        <v>7072</v>
      </c>
      <c r="O129" s="490" t="s">
        <v>7171</v>
      </c>
      <c r="P129" s="490" t="s">
        <v>7171</v>
      </c>
      <c r="Q129" s="490" t="s">
        <v>1001</v>
      </c>
      <c r="R129" s="1388">
        <v>36887</v>
      </c>
      <c r="S129" s="1388" t="s">
        <v>11350</v>
      </c>
      <c r="T129" s="1388" t="s">
        <v>11350</v>
      </c>
      <c r="U129" s="1388">
        <v>36887</v>
      </c>
      <c r="V129" s="490">
        <v>2</v>
      </c>
      <c r="W129" s="490" t="s">
        <v>11350</v>
      </c>
      <c r="X129" s="490" t="s">
        <v>7669</v>
      </c>
      <c r="Y129" s="490" t="s">
        <v>7670</v>
      </c>
      <c r="Z129" s="490" t="s">
        <v>11350</v>
      </c>
      <c r="AA129" s="490" t="s">
        <v>20656</v>
      </c>
      <c r="AB129" s="490">
        <v>6</v>
      </c>
      <c r="AC129" s="1388">
        <v>1500</v>
      </c>
    </row>
    <row r="130" spans="1:29" s="1378" customFormat="1" ht="10.5" customHeight="1">
      <c r="A130" s="490">
        <v>125</v>
      </c>
      <c r="B130" s="490" t="s">
        <v>162</v>
      </c>
      <c r="C130" s="490" t="s">
        <v>171</v>
      </c>
      <c r="D130" s="490" t="s">
        <v>7671</v>
      </c>
      <c r="E130" s="490" t="s">
        <v>7009</v>
      </c>
      <c r="F130" s="490" t="s">
        <v>7672</v>
      </c>
      <c r="G130" s="490" t="s">
        <v>7039</v>
      </c>
      <c r="H130" s="490">
        <v>2021</v>
      </c>
      <c r="I130" s="490" t="s">
        <v>20150</v>
      </c>
      <c r="J130" s="1387" t="s">
        <v>7673</v>
      </c>
      <c r="K130" s="490" t="s">
        <v>20657</v>
      </c>
      <c r="L130" s="1395" t="s">
        <v>20658</v>
      </c>
      <c r="M130" s="490" t="s">
        <v>7068</v>
      </c>
      <c r="N130" s="1389" t="s">
        <v>7171</v>
      </c>
      <c r="O130" s="1389" t="s">
        <v>7171</v>
      </c>
      <c r="P130" s="1389" t="s">
        <v>7171</v>
      </c>
      <c r="Q130" s="490" t="s">
        <v>1418</v>
      </c>
      <c r="R130" s="1388">
        <v>50000</v>
      </c>
      <c r="S130" s="1390" t="s">
        <v>11350</v>
      </c>
      <c r="T130" s="1390" t="s">
        <v>11350</v>
      </c>
      <c r="U130" s="1388">
        <v>50000</v>
      </c>
      <c r="V130" s="490">
        <v>1</v>
      </c>
      <c r="W130" s="490" t="s">
        <v>20659</v>
      </c>
      <c r="X130" s="490" t="s">
        <v>20660</v>
      </c>
      <c r="Y130" s="490" t="s">
        <v>7674</v>
      </c>
      <c r="Z130" s="490" t="s">
        <v>7171</v>
      </c>
      <c r="AA130" s="490" t="s">
        <v>20661</v>
      </c>
      <c r="AB130" s="490">
        <v>3</v>
      </c>
      <c r="AC130" s="1396">
        <v>1000</v>
      </c>
    </row>
    <row r="131" spans="1:29" s="1378" customFormat="1" ht="24" customHeight="1">
      <c r="A131" s="490">
        <v>126</v>
      </c>
      <c r="B131" s="490" t="s">
        <v>162</v>
      </c>
      <c r="C131" s="490" t="s">
        <v>169</v>
      </c>
      <c r="D131" s="490" t="s">
        <v>7675</v>
      </c>
      <c r="E131" s="490" t="s">
        <v>7044</v>
      </c>
      <c r="F131" s="490" t="s">
        <v>7676</v>
      </c>
      <c r="G131" s="490" t="s">
        <v>7011</v>
      </c>
      <c r="H131" s="490">
        <v>2021</v>
      </c>
      <c r="I131" s="490" t="s">
        <v>20662</v>
      </c>
      <c r="J131" s="1387" t="s">
        <v>3925</v>
      </c>
      <c r="K131" s="490" t="s">
        <v>20663</v>
      </c>
      <c r="L131" s="490" t="s">
        <v>11350</v>
      </c>
      <c r="M131" s="490" t="s">
        <v>7228</v>
      </c>
      <c r="N131" s="1389" t="s">
        <v>7072</v>
      </c>
      <c r="O131" s="1389" t="s">
        <v>7072</v>
      </c>
      <c r="P131" s="1389" t="s">
        <v>7072</v>
      </c>
      <c r="Q131" s="490" t="s">
        <v>7677</v>
      </c>
      <c r="R131" s="1388">
        <v>47479</v>
      </c>
      <c r="S131" s="1390" t="s">
        <v>11350</v>
      </c>
      <c r="T131" s="1390" t="s">
        <v>11350</v>
      </c>
      <c r="U131" s="1388">
        <v>47479</v>
      </c>
      <c r="V131" s="490">
        <v>1</v>
      </c>
      <c r="W131" s="490" t="s">
        <v>20664</v>
      </c>
      <c r="X131" s="490" t="s">
        <v>20544</v>
      </c>
      <c r="Y131" s="490" t="s">
        <v>20665</v>
      </c>
      <c r="Z131" s="490" t="s">
        <v>20666</v>
      </c>
      <c r="AA131" s="490" t="s">
        <v>20667</v>
      </c>
      <c r="AB131" s="490">
        <v>4</v>
      </c>
      <c r="AC131" s="1396">
        <v>1624</v>
      </c>
    </row>
    <row r="132" spans="1:29" s="1378" customFormat="1" ht="10.5" customHeight="1">
      <c r="A132" s="490">
        <v>127</v>
      </c>
      <c r="B132" s="490" t="s">
        <v>162</v>
      </c>
      <c r="C132" s="490" t="s">
        <v>176</v>
      </c>
      <c r="D132" s="490" t="s">
        <v>7678</v>
      </c>
      <c r="E132" s="490" t="s">
        <v>7009</v>
      </c>
      <c r="F132" s="490" t="s">
        <v>7679</v>
      </c>
      <c r="G132" s="1400" t="s">
        <v>7011</v>
      </c>
      <c r="H132" s="490">
        <v>2017</v>
      </c>
      <c r="I132" s="490" t="s">
        <v>20668</v>
      </c>
      <c r="J132" s="1387" t="s">
        <v>20871</v>
      </c>
      <c r="K132" s="490" t="s">
        <v>20669</v>
      </c>
      <c r="L132" s="1395" t="s">
        <v>20670</v>
      </c>
      <c r="M132" s="490" t="s">
        <v>7244</v>
      </c>
      <c r="N132" s="1389" t="s">
        <v>7068</v>
      </c>
      <c r="O132" s="1389" t="s">
        <v>7171</v>
      </c>
      <c r="P132" s="1389" t="s">
        <v>7171</v>
      </c>
      <c r="Q132" s="490" t="s">
        <v>1254</v>
      </c>
      <c r="R132" s="1388">
        <v>474731</v>
      </c>
      <c r="S132" s="1388">
        <v>13160</v>
      </c>
      <c r="T132" s="1388">
        <v>5000</v>
      </c>
      <c r="U132" s="1388">
        <v>492891</v>
      </c>
      <c r="V132" s="490">
        <v>10</v>
      </c>
      <c r="W132" s="490" t="s">
        <v>7680</v>
      </c>
      <c r="X132" s="490" t="s">
        <v>7681</v>
      </c>
      <c r="Y132" s="490" t="s">
        <v>7682</v>
      </c>
      <c r="Z132" s="490" t="s">
        <v>7683</v>
      </c>
      <c r="AA132" s="490" t="s">
        <v>20671</v>
      </c>
      <c r="AB132" s="490">
        <v>22</v>
      </c>
      <c r="AC132" s="1396">
        <v>34251</v>
      </c>
    </row>
    <row r="133" spans="1:29" s="1378" customFormat="1" ht="10.5" customHeight="1">
      <c r="A133" s="490">
        <v>128</v>
      </c>
      <c r="B133" s="490" t="s">
        <v>162</v>
      </c>
      <c r="C133" s="490" t="s">
        <v>175</v>
      </c>
      <c r="D133" s="490" t="s">
        <v>7684</v>
      </c>
      <c r="E133" s="490" t="s">
        <v>7009</v>
      </c>
      <c r="F133" s="490" t="s">
        <v>7685</v>
      </c>
      <c r="G133" s="490" t="s">
        <v>7011</v>
      </c>
      <c r="H133" s="490">
        <v>2017</v>
      </c>
      <c r="I133" s="490">
        <v>11.24</v>
      </c>
      <c r="J133" s="1387" t="s">
        <v>7686</v>
      </c>
      <c r="K133" s="490" t="s">
        <v>20672</v>
      </c>
      <c r="L133" s="490" t="s">
        <v>11350</v>
      </c>
      <c r="M133" s="490" t="s">
        <v>7228</v>
      </c>
      <c r="N133" s="490" t="s">
        <v>7068</v>
      </c>
      <c r="O133" s="1389" t="s">
        <v>11350</v>
      </c>
      <c r="P133" s="1389" t="s">
        <v>11350</v>
      </c>
      <c r="Q133" s="490" t="s">
        <v>1254</v>
      </c>
      <c r="R133" s="1403">
        <v>117859</v>
      </c>
      <c r="S133" s="1403" t="s">
        <v>11350</v>
      </c>
      <c r="T133" s="1403">
        <v>3000</v>
      </c>
      <c r="U133" s="1403">
        <v>120859</v>
      </c>
      <c r="V133" s="490">
        <v>2</v>
      </c>
      <c r="W133" s="490" t="s">
        <v>20673</v>
      </c>
      <c r="X133" s="490" t="s">
        <v>7687</v>
      </c>
      <c r="Y133" s="490" t="s">
        <v>7688</v>
      </c>
      <c r="Z133" s="490" t="s">
        <v>7689</v>
      </c>
      <c r="AA133" s="490" t="s">
        <v>20674</v>
      </c>
      <c r="AB133" s="490">
        <v>5</v>
      </c>
      <c r="AC133" s="1406">
        <v>18000</v>
      </c>
    </row>
    <row r="134" spans="1:29" s="1378" customFormat="1" ht="10.5" customHeight="1">
      <c r="A134" s="490">
        <v>129</v>
      </c>
      <c r="B134" s="490" t="s">
        <v>162</v>
      </c>
      <c r="C134" s="490" t="s">
        <v>165</v>
      </c>
      <c r="D134" s="490" t="s">
        <v>7690</v>
      </c>
      <c r="E134" s="490" t="s">
        <v>7044</v>
      </c>
      <c r="F134" s="490" t="s">
        <v>7691</v>
      </c>
      <c r="G134" s="490" t="s">
        <v>7011</v>
      </c>
      <c r="H134" s="490">
        <v>2016</v>
      </c>
      <c r="I134" s="490">
        <v>12.16</v>
      </c>
      <c r="J134" s="1387" t="s">
        <v>7692</v>
      </c>
      <c r="K134" s="490" t="s">
        <v>20675</v>
      </c>
      <c r="L134" s="490" t="s">
        <v>20676</v>
      </c>
      <c r="M134" s="490" t="s">
        <v>7033</v>
      </c>
      <c r="N134" s="1389" t="s">
        <v>7072</v>
      </c>
      <c r="O134" s="1392" t="s">
        <v>7171</v>
      </c>
      <c r="P134" s="1392" t="s">
        <v>7171</v>
      </c>
      <c r="Q134" s="490" t="s">
        <v>1254</v>
      </c>
      <c r="R134" s="132">
        <v>18320</v>
      </c>
      <c r="S134" s="1390" t="s">
        <v>11350</v>
      </c>
      <c r="T134" s="1390" t="s">
        <v>11350</v>
      </c>
      <c r="U134" s="132">
        <v>18320</v>
      </c>
      <c r="V134" s="490">
        <v>3</v>
      </c>
      <c r="W134" s="490" t="s">
        <v>7693</v>
      </c>
      <c r="X134" s="490" t="s">
        <v>7694</v>
      </c>
      <c r="Y134" s="490" t="s">
        <v>7695</v>
      </c>
      <c r="Z134" s="490" t="s">
        <v>7171</v>
      </c>
      <c r="AA134" s="490" t="s">
        <v>20677</v>
      </c>
      <c r="AB134" s="490" t="s">
        <v>11350</v>
      </c>
      <c r="AC134" s="1396">
        <v>1945</v>
      </c>
    </row>
    <row r="135" spans="1:29" s="1378" customFormat="1" ht="10.5" customHeight="1">
      <c r="A135" s="490">
        <v>130</v>
      </c>
      <c r="B135" s="490" t="s">
        <v>162</v>
      </c>
      <c r="C135" s="490" t="s">
        <v>170</v>
      </c>
      <c r="D135" s="490" t="s">
        <v>7696</v>
      </c>
      <c r="E135" s="490" t="s">
        <v>7009</v>
      </c>
      <c r="F135" s="490" t="s">
        <v>7697</v>
      </c>
      <c r="G135" s="1400" t="s">
        <v>7011</v>
      </c>
      <c r="H135" s="490">
        <v>2016</v>
      </c>
      <c r="I135" s="490" t="s">
        <v>20678</v>
      </c>
      <c r="J135" s="1387" t="s">
        <v>7698</v>
      </c>
      <c r="K135" s="490" t="s">
        <v>20679</v>
      </c>
      <c r="L135" s="1395" t="s">
        <v>20680</v>
      </c>
      <c r="M135" s="490" t="s">
        <v>7699</v>
      </c>
      <c r="N135" s="1389" t="s">
        <v>7700</v>
      </c>
      <c r="O135" s="1389" t="s">
        <v>7171</v>
      </c>
      <c r="P135" s="1389" t="s">
        <v>7171</v>
      </c>
      <c r="Q135" s="490" t="s">
        <v>1254</v>
      </c>
      <c r="R135" s="132">
        <v>157500</v>
      </c>
      <c r="S135" s="132" t="s">
        <v>11350</v>
      </c>
      <c r="T135" s="132">
        <v>7882</v>
      </c>
      <c r="U135" s="1415">
        <v>165382</v>
      </c>
      <c r="V135" s="490">
        <v>3</v>
      </c>
      <c r="W135" s="490">
        <v>287.26</v>
      </c>
      <c r="X135" s="490">
        <v>156.35</v>
      </c>
      <c r="Y135" s="490">
        <v>64.91</v>
      </c>
      <c r="Z135" s="490" t="s">
        <v>11350</v>
      </c>
      <c r="AA135" s="490">
        <v>508.52</v>
      </c>
      <c r="AB135" s="490">
        <v>13</v>
      </c>
      <c r="AC135" s="714">
        <v>10355</v>
      </c>
    </row>
    <row r="136" spans="1:29" s="1378" customFormat="1" ht="10.5" customHeight="1">
      <c r="A136" s="490">
        <v>131</v>
      </c>
      <c r="B136" s="490" t="s">
        <v>162</v>
      </c>
      <c r="C136" s="490" t="s">
        <v>170</v>
      </c>
      <c r="D136" s="490" t="s">
        <v>7701</v>
      </c>
      <c r="E136" s="490" t="s">
        <v>7009</v>
      </c>
      <c r="F136" s="490" t="s">
        <v>7702</v>
      </c>
      <c r="G136" s="1400" t="s">
        <v>7011</v>
      </c>
      <c r="H136" s="490">
        <v>2017</v>
      </c>
      <c r="I136" s="490" t="s">
        <v>20154</v>
      </c>
      <c r="J136" s="1414" t="s">
        <v>7703</v>
      </c>
      <c r="K136" s="357" t="s">
        <v>20681</v>
      </c>
      <c r="L136" s="1395" t="s">
        <v>20682</v>
      </c>
      <c r="M136" s="490" t="s">
        <v>7699</v>
      </c>
      <c r="N136" s="1389" t="s">
        <v>7700</v>
      </c>
      <c r="O136" s="1389" t="s">
        <v>7171</v>
      </c>
      <c r="P136" s="1389" t="s">
        <v>7171</v>
      </c>
      <c r="Q136" s="490" t="s">
        <v>1254</v>
      </c>
      <c r="R136" s="132">
        <v>148500</v>
      </c>
      <c r="S136" s="132" t="s">
        <v>11350</v>
      </c>
      <c r="T136" s="132">
        <v>50</v>
      </c>
      <c r="U136" s="1415">
        <v>148550</v>
      </c>
      <c r="V136" s="490">
        <v>2</v>
      </c>
      <c r="W136" s="490">
        <v>205.7</v>
      </c>
      <c r="X136" s="490">
        <v>205.7</v>
      </c>
      <c r="Y136" s="490" t="s">
        <v>11350</v>
      </c>
      <c r="Z136" s="490" t="s">
        <v>11350</v>
      </c>
      <c r="AA136" s="490">
        <v>411.4</v>
      </c>
      <c r="AB136" s="490">
        <v>8</v>
      </c>
      <c r="AC136" s="714">
        <v>1646</v>
      </c>
    </row>
    <row r="137" spans="1:29" s="1378" customFormat="1" ht="10.5" customHeight="1">
      <c r="A137" s="490">
        <v>132</v>
      </c>
      <c r="B137" s="490" t="s">
        <v>162</v>
      </c>
      <c r="C137" s="490" t="s">
        <v>170</v>
      </c>
      <c r="D137" s="490" t="s">
        <v>20872</v>
      </c>
      <c r="E137" s="490" t="s">
        <v>7009</v>
      </c>
      <c r="F137" s="490" t="s">
        <v>7704</v>
      </c>
      <c r="G137" s="1400" t="s">
        <v>7011</v>
      </c>
      <c r="H137" s="490">
        <v>2017</v>
      </c>
      <c r="I137" s="490" t="s">
        <v>20393</v>
      </c>
      <c r="J137" s="1387" t="s">
        <v>20873</v>
      </c>
      <c r="K137" s="490" t="s">
        <v>20683</v>
      </c>
      <c r="L137" s="1395" t="s">
        <v>20684</v>
      </c>
      <c r="M137" s="490" t="s">
        <v>7699</v>
      </c>
      <c r="N137" s="1389" t="s">
        <v>7700</v>
      </c>
      <c r="O137" s="1389" t="s">
        <v>7171</v>
      </c>
      <c r="P137" s="1389" t="s">
        <v>7171</v>
      </c>
      <c r="Q137" s="490" t="s">
        <v>1254</v>
      </c>
      <c r="R137" s="132">
        <v>205000</v>
      </c>
      <c r="S137" s="132" t="s">
        <v>11350</v>
      </c>
      <c r="T137" s="132">
        <v>4215</v>
      </c>
      <c r="U137" s="1415">
        <v>209215</v>
      </c>
      <c r="V137" s="490">
        <v>3</v>
      </c>
      <c r="W137" s="490">
        <v>579.5</v>
      </c>
      <c r="X137" s="490">
        <v>160</v>
      </c>
      <c r="Y137" s="490">
        <v>397.5</v>
      </c>
      <c r="Z137" s="490" t="s">
        <v>11350</v>
      </c>
      <c r="AA137" s="490">
        <v>1137</v>
      </c>
      <c r="AB137" s="490">
        <v>8</v>
      </c>
      <c r="AC137" s="714">
        <v>5056</v>
      </c>
    </row>
    <row r="138" spans="1:29" s="1378" customFormat="1" ht="22.5" customHeight="1">
      <c r="A138" s="490">
        <v>133</v>
      </c>
      <c r="B138" s="490" t="s">
        <v>162</v>
      </c>
      <c r="C138" s="490" t="s">
        <v>173</v>
      </c>
      <c r="D138" s="490" t="s">
        <v>7705</v>
      </c>
      <c r="E138" s="490" t="s">
        <v>7044</v>
      </c>
      <c r="F138" s="490" t="s">
        <v>7706</v>
      </c>
      <c r="G138" s="1400" t="s">
        <v>7011</v>
      </c>
      <c r="H138" s="490">
        <v>2015</v>
      </c>
      <c r="I138" s="490" t="s">
        <v>20685</v>
      </c>
      <c r="J138" s="1387" t="s">
        <v>7707</v>
      </c>
      <c r="K138" s="490" t="s">
        <v>20686</v>
      </c>
      <c r="L138" s="490" t="s">
        <v>11350</v>
      </c>
      <c r="M138" s="490" t="s">
        <v>7244</v>
      </c>
      <c r="N138" s="1389" t="s">
        <v>7171</v>
      </c>
      <c r="O138" s="1389" t="s">
        <v>7171</v>
      </c>
      <c r="P138" s="1389" t="s">
        <v>7171</v>
      </c>
      <c r="Q138" s="490" t="s">
        <v>1418</v>
      </c>
      <c r="R138" s="1388">
        <v>230280</v>
      </c>
      <c r="S138" s="1390" t="s">
        <v>11350</v>
      </c>
      <c r="T138" s="1390" t="s">
        <v>11350</v>
      </c>
      <c r="U138" s="1388">
        <v>230280</v>
      </c>
      <c r="V138" s="490">
        <v>2</v>
      </c>
      <c r="W138" s="490">
        <v>374</v>
      </c>
      <c r="X138" s="490">
        <v>498</v>
      </c>
      <c r="Y138" s="490">
        <v>112</v>
      </c>
      <c r="Z138" s="490">
        <v>249</v>
      </c>
      <c r="AA138" s="490">
        <v>1233</v>
      </c>
      <c r="AB138" s="490">
        <v>1</v>
      </c>
      <c r="AC138" s="714">
        <v>1345</v>
      </c>
    </row>
    <row r="139" spans="1:29" s="1378" customFormat="1" ht="22.5" customHeight="1">
      <c r="A139" s="490">
        <v>134</v>
      </c>
      <c r="B139" s="490" t="s">
        <v>179</v>
      </c>
      <c r="C139" s="490" t="s">
        <v>190</v>
      </c>
      <c r="D139" s="490" t="s">
        <v>7708</v>
      </c>
      <c r="E139" s="490" t="s">
        <v>7009</v>
      </c>
      <c r="F139" s="490" t="s">
        <v>7709</v>
      </c>
      <c r="G139" s="490" t="s">
        <v>7011</v>
      </c>
      <c r="H139" s="490">
        <v>2015</v>
      </c>
      <c r="I139" s="490" t="s">
        <v>20687</v>
      </c>
      <c r="J139" s="1426" t="s">
        <v>7710</v>
      </c>
      <c r="K139" s="490" t="s">
        <v>20688</v>
      </c>
      <c r="L139" s="490" t="s">
        <v>11350</v>
      </c>
      <c r="M139" s="490" t="s">
        <v>7046</v>
      </c>
      <c r="N139" s="490" t="s">
        <v>7046</v>
      </c>
      <c r="O139" s="490" t="s">
        <v>7046</v>
      </c>
      <c r="P139" s="490" t="s">
        <v>7046</v>
      </c>
      <c r="Q139" s="490" t="s">
        <v>2316</v>
      </c>
      <c r="R139" s="1388">
        <v>15000</v>
      </c>
      <c r="S139" s="1411" t="s">
        <v>11350</v>
      </c>
      <c r="T139" s="1411" t="s">
        <v>11350</v>
      </c>
      <c r="U139" s="1388">
        <v>15000</v>
      </c>
      <c r="V139" s="490" t="s">
        <v>11350</v>
      </c>
      <c r="W139" s="490" t="s">
        <v>11350</v>
      </c>
      <c r="X139" s="490" t="s">
        <v>11350</v>
      </c>
      <c r="Y139" s="490" t="s">
        <v>11350</v>
      </c>
      <c r="Z139" s="490" t="s">
        <v>11350</v>
      </c>
      <c r="AA139" s="490" t="s">
        <v>20689</v>
      </c>
      <c r="AB139" s="490">
        <v>13</v>
      </c>
      <c r="AC139" s="1414">
        <v>160</v>
      </c>
    </row>
    <row r="140" spans="1:29" s="1378" customFormat="1" ht="22.5" customHeight="1">
      <c r="A140" s="490">
        <v>135</v>
      </c>
      <c r="B140" s="490" t="s">
        <v>179</v>
      </c>
      <c r="C140" s="490" t="s">
        <v>189</v>
      </c>
      <c r="D140" s="490" t="s">
        <v>7711</v>
      </c>
      <c r="E140" s="490" t="s">
        <v>7009</v>
      </c>
      <c r="F140" s="490" t="s">
        <v>7712</v>
      </c>
      <c r="G140" s="490" t="s">
        <v>7011</v>
      </c>
      <c r="H140" s="490">
        <v>2018</v>
      </c>
      <c r="I140" s="1391" t="s">
        <v>20690</v>
      </c>
      <c r="J140" s="1426" t="s">
        <v>7713</v>
      </c>
      <c r="K140" s="490" t="s">
        <v>20691</v>
      </c>
      <c r="L140" s="1395" t="s">
        <v>20692</v>
      </c>
      <c r="M140" s="490" t="s">
        <v>7013</v>
      </c>
      <c r="N140" s="1389" t="s">
        <v>7714</v>
      </c>
      <c r="O140" s="1389" t="s">
        <v>7171</v>
      </c>
      <c r="P140" s="1389" t="s">
        <v>7171</v>
      </c>
      <c r="Q140" s="490" t="s">
        <v>1254</v>
      </c>
      <c r="R140" s="1388">
        <v>300000</v>
      </c>
      <c r="S140" s="1411" t="s">
        <v>11350</v>
      </c>
      <c r="T140" s="1411" t="s">
        <v>11350</v>
      </c>
      <c r="U140" s="1388">
        <v>300000</v>
      </c>
      <c r="V140" s="490">
        <v>2</v>
      </c>
      <c r="W140" s="490">
        <v>469.65</v>
      </c>
      <c r="X140" s="490">
        <v>149.78</v>
      </c>
      <c r="Y140" s="490">
        <v>384.22</v>
      </c>
      <c r="Z140" s="490" t="s">
        <v>11350</v>
      </c>
      <c r="AA140" s="490">
        <v>1003.65</v>
      </c>
      <c r="AB140" s="490">
        <v>1</v>
      </c>
      <c r="AC140" s="1427">
        <v>4000</v>
      </c>
    </row>
    <row r="141" spans="1:29" s="1378" customFormat="1" ht="22.5" customHeight="1">
      <c r="A141" s="490">
        <v>136</v>
      </c>
      <c r="B141" s="490" t="s">
        <v>179</v>
      </c>
      <c r="C141" s="490" t="s">
        <v>182</v>
      </c>
      <c r="D141" s="490" t="s">
        <v>7715</v>
      </c>
      <c r="E141" s="490" t="s">
        <v>7044</v>
      </c>
      <c r="F141" s="490" t="s">
        <v>182</v>
      </c>
      <c r="G141" s="490" t="s">
        <v>7039</v>
      </c>
      <c r="H141" s="490">
        <v>2018</v>
      </c>
      <c r="I141" s="490" t="s">
        <v>20693</v>
      </c>
      <c r="J141" s="1426" t="s">
        <v>7716</v>
      </c>
      <c r="K141" s="490" t="s">
        <v>20694</v>
      </c>
      <c r="L141" s="1428" t="s">
        <v>11350</v>
      </c>
      <c r="M141" s="490" t="s">
        <v>7234</v>
      </c>
      <c r="N141" s="1389" t="s">
        <v>11350</v>
      </c>
      <c r="O141" s="1389" t="s">
        <v>11350</v>
      </c>
      <c r="P141" s="1389" t="s">
        <v>11350</v>
      </c>
      <c r="Q141" s="490" t="s">
        <v>722</v>
      </c>
      <c r="R141" s="1388">
        <v>19800</v>
      </c>
      <c r="S141" s="1411">
        <v>13200</v>
      </c>
      <c r="T141" s="1411" t="s">
        <v>11350</v>
      </c>
      <c r="U141" s="1388">
        <v>33000</v>
      </c>
      <c r="V141" s="490">
        <v>2</v>
      </c>
      <c r="W141" s="490" t="s">
        <v>20695</v>
      </c>
      <c r="X141" s="490" t="s">
        <v>11350</v>
      </c>
      <c r="Y141" s="490" t="s">
        <v>20696</v>
      </c>
      <c r="Z141" s="490" t="s">
        <v>20697</v>
      </c>
      <c r="AA141" s="490" t="s">
        <v>20698</v>
      </c>
      <c r="AB141" s="490" t="s">
        <v>7171</v>
      </c>
      <c r="AC141" s="1414">
        <v>800</v>
      </c>
    </row>
    <row r="142" spans="1:29" s="1378" customFormat="1" ht="22.5" customHeight="1">
      <c r="A142" s="490">
        <v>137</v>
      </c>
      <c r="B142" s="490" t="s">
        <v>179</v>
      </c>
      <c r="C142" s="490" t="s">
        <v>188</v>
      </c>
      <c r="D142" s="490" t="s">
        <v>7717</v>
      </c>
      <c r="E142" s="490" t="s">
        <v>7044</v>
      </c>
      <c r="F142" s="490" t="s">
        <v>7718</v>
      </c>
      <c r="G142" s="490" t="s">
        <v>7039</v>
      </c>
      <c r="H142" s="490">
        <v>2017</v>
      </c>
      <c r="I142" s="490" t="s">
        <v>20699</v>
      </c>
      <c r="J142" s="1426" t="s">
        <v>7719</v>
      </c>
      <c r="K142" s="490" t="s">
        <v>20700</v>
      </c>
      <c r="L142" s="490" t="s">
        <v>11350</v>
      </c>
      <c r="M142" s="490" t="s">
        <v>7068</v>
      </c>
      <c r="N142" s="1389" t="s">
        <v>11350</v>
      </c>
      <c r="O142" s="1389" t="s">
        <v>11350</v>
      </c>
      <c r="P142" s="1389" t="s">
        <v>11350</v>
      </c>
      <c r="Q142" s="490" t="s">
        <v>1826</v>
      </c>
      <c r="R142" s="1390" t="s">
        <v>11350</v>
      </c>
      <c r="S142" s="490" t="s">
        <v>11350</v>
      </c>
      <c r="T142" s="490" t="s">
        <v>11350</v>
      </c>
      <c r="U142" s="1390" t="s">
        <v>11350</v>
      </c>
      <c r="V142" s="490">
        <v>1</v>
      </c>
      <c r="W142" s="490" t="s">
        <v>11350</v>
      </c>
      <c r="X142" s="490" t="s">
        <v>11350</v>
      </c>
      <c r="Y142" s="490">
        <v>60</v>
      </c>
      <c r="Z142" s="490" t="s">
        <v>11350</v>
      </c>
      <c r="AA142" s="490">
        <v>60</v>
      </c>
      <c r="AB142" s="490" t="s">
        <v>11350</v>
      </c>
      <c r="AC142" s="1427">
        <v>800</v>
      </c>
    </row>
    <row r="143" spans="1:29" s="1378" customFormat="1" ht="22.5" customHeight="1">
      <c r="A143" s="490">
        <v>138</v>
      </c>
      <c r="B143" s="490" t="s">
        <v>179</v>
      </c>
      <c r="C143" s="490" t="s">
        <v>188</v>
      </c>
      <c r="D143" s="490" t="s">
        <v>7720</v>
      </c>
      <c r="E143" s="490" t="s">
        <v>7044</v>
      </c>
      <c r="F143" s="490" t="s">
        <v>7721</v>
      </c>
      <c r="G143" s="490" t="s">
        <v>7039</v>
      </c>
      <c r="H143" s="490">
        <v>2018</v>
      </c>
      <c r="I143" s="490" t="s">
        <v>20234</v>
      </c>
      <c r="J143" s="1426" t="s">
        <v>7722</v>
      </c>
      <c r="K143" s="490" t="s">
        <v>20701</v>
      </c>
      <c r="L143" s="230" t="s">
        <v>11350</v>
      </c>
      <c r="M143" s="490" t="s">
        <v>7068</v>
      </c>
      <c r="N143" s="490" t="s">
        <v>11350</v>
      </c>
      <c r="O143" s="1389" t="s">
        <v>11350</v>
      </c>
      <c r="P143" s="1389" t="s">
        <v>11350</v>
      </c>
      <c r="Q143" s="490" t="s">
        <v>1826</v>
      </c>
      <c r="R143" s="1390" t="s">
        <v>11350</v>
      </c>
      <c r="S143" s="490" t="s">
        <v>11350</v>
      </c>
      <c r="T143" s="490" t="s">
        <v>11350</v>
      </c>
      <c r="U143" s="1390" t="s">
        <v>11350</v>
      </c>
      <c r="V143" s="490">
        <v>1</v>
      </c>
      <c r="W143" s="490" t="s">
        <v>11350</v>
      </c>
      <c r="X143" s="490" t="s">
        <v>11350</v>
      </c>
      <c r="Y143" s="490">
        <v>56</v>
      </c>
      <c r="Z143" s="490" t="s">
        <v>11350</v>
      </c>
      <c r="AA143" s="490">
        <v>56</v>
      </c>
      <c r="AB143" s="490" t="s">
        <v>11350</v>
      </c>
      <c r="AC143" s="1427">
        <v>1000</v>
      </c>
    </row>
    <row r="144" spans="1:29" s="1378" customFormat="1" ht="10.5" customHeight="1">
      <c r="A144" s="490">
        <v>139</v>
      </c>
      <c r="B144" s="490" t="s">
        <v>179</v>
      </c>
      <c r="C144" s="490" t="s">
        <v>198</v>
      </c>
      <c r="D144" s="490" t="s">
        <v>7723</v>
      </c>
      <c r="E144" s="490" t="s">
        <v>7009</v>
      </c>
      <c r="F144" s="490" t="s">
        <v>7724</v>
      </c>
      <c r="G144" s="490" t="s">
        <v>7011</v>
      </c>
      <c r="H144" s="490">
        <v>2016</v>
      </c>
      <c r="I144" s="490">
        <v>3.31</v>
      </c>
      <c r="J144" s="1426" t="s">
        <v>7725</v>
      </c>
      <c r="K144" s="490" t="s">
        <v>20702</v>
      </c>
      <c r="L144" s="490" t="s">
        <v>20703</v>
      </c>
      <c r="M144" s="490" t="s">
        <v>7244</v>
      </c>
      <c r="N144" s="1389" t="s">
        <v>11350</v>
      </c>
      <c r="O144" s="1389" t="s">
        <v>11350</v>
      </c>
      <c r="P144" s="1389" t="s">
        <v>11350</v>
      </c>
      <c r="Q144" s="490" t="s">
        <v>1418</v>
      </c>
      <c r="R144" s="132">
        <v>130000</v>
      </c>
      <c r="S144" s="490" t="s">
        <v>11350</v>
      </c>
      <c r="T144" s="1411">
        <v>1950</v>
      </c>
      <c r="U144" s="132">
        <v>131950</v>
      </c>
      <c r="V144" s="490">
        <v>3</v>
      </c>
      <c r="W144" s="490" t="s">
        <v>7726</v>
      </c>
      <c r="X144" s="490" t="s">
        <v>7727</v>
      </c>
      <c r="Y144" s="490" t="s">
        <v>7728</v>
      </c>
      <c r="Z144" s="490" t="s">
        <v>7729</v>
      </c>
      <c r="AA144" s="1411" t="s">
        <v>20704</v>
      </c>
      <c r="AB144" s="490" t="s">
        <v>7730</v>
      </c>
      <c r="AC144" s="1414">
        <v>300</v>
      </c>
    </row>
    <row r="145" spans="1:29" s="1378" customFormat="1" ht="10.5" customHeight="1">
      <c r="A145" s="490">
        <v>140</v>
      </c>
      <c r="B145" s="490" t="s">
        <v>179</v>
      </c>
      <c r="C145" s="490" t="s">
        <v>194</v>
      </c>
      <c r="D145" s="490" t="s">
        <v>7731</v>
      </c>
      <c r="E145" s="490" t="s">
        <v>7732</v>
      </c>
      <c r="F145" s="490" t="s">
        <v>7733</v>
      </c>
      <c r="G145" s="490" t="s">
        <v>7039</v>
      </c>
      <c r="H145" s="490">
        <v>2018</v>
      </c>
      <c r="I145" s="490" t="s">
        <v>20705</v>
      </c>
      <c r="J145" s="1429" t="s">
        <v>7734</v>
      </c>
      <c r="K145" s="490" t="s">
        <v>20706</v>
      </c>
      <c r="L145" s="490" t="s">
        <v>11350</v>
      </c>
      <c r="M145" s="490" t="s">
        <v>20707</v>
      </c>
      <c r="N145" s="1389" t="s">
        <v>20707</v>
      </c>
      <c r="O145" s="1389" t="s">
        <v>20707</v>
      </c>
      <c r="P145" s="1389" t="s">
        <v>20707</v>
      </c>
      <c r="Q145" s="490" t="s">
        <v>7735</v>
      </c>
      <c r="R145" s="1388">
        <v>20000</v>
      </c>
      <c r="S145" s="1411">
        <v>10000</v>
      </c>
      <c r="T145" s="1411" t="s">
        <v>11350</v>
      </c>
      <c r="U145" s="1388">
        <v>30000</v>
      </c>
      <c r="V145" s="490">
        <v>2</v>
      </c>
      <c r="W145" s="490" t="s">
        <v>20708</v>
      </c>
      <c r="X145" s="490" t="s">
        <v>20709</v>
      </c>
      <c r="Y145" s="490" t="s">
        <v>7736</v>
      </c>
      <c r="Z145" s="490" t="s">
        <v>7737</v>
      </c>
      <c r="AA145" s="490" t="s">
        <v>20710</v>
      </c>
      <c r="AB145" s="490">
        <v>5</v>
      </c>
      <c r="AC145" s="1427">
        <v>3000</v>
      </c>
    </row>
    <row r="146" spans="1:29" s="1378" customFormat="1" ht="10.5" customHeight="1">
      <c r="A146" s="490">
        <v>141</v>
      </c>
      <c r="B146" s="490" t="s">
        <v>179</v>
      </c>
      <c r="C146" s="490" t="s">
        <v>197</v>
      </c>
      <c r="D146" s="490" t="s">
        <v>7738</v>
      </c>
      <c r="E146" s="490" t="s">
        <v>7044</v>
      </c>
      <c r="F146" s="490" t="s">
        <v>197</v>
      </c>
      <c r="G146" s="490" t="s">
        <v>7039</v>
      </c>
      <c r="H146" s="490">
        <v>2020</v>
      </c>
      <c r="I146" s="490" t="s">
        <v>20711</v>
      </c>
      <c r="J146" s="1426" t="s">
        <v>203</v>
      </c>
      <c r="K146" s="490" t="s">
        <v>20712</v>
      </c>
      <c r="L146" s="490" t="s">
        <v>11350</v>
      </c>
      <c r="M146" s="490" t="s">
        <v>7244</v>
      </c>
      <c r="N146" s="1389" t="s">
        <v>7068</v>
      </c>
      <c r="O146" s="1389" t="s">
        <v>7068</v>
      </c>
      <c r="P146" s="1389" t="s">
        <v>435</v>
      </c>
      <c r="Q146" s="490" t="s">
        <v>1671</v>
      </c>
      <c r="R146" s="1388">
        <v>90000</v>
      </c>
      <c r="S146" s="1411" t="s">
        <v>11350</v>
      </c>
      <c r="T146" s="1411" t="s">
        <v>11350</v>
      </c>
      <c r="U146" s="1388">
        <v>90000</v>
      </c>
      <c r="V146" s="490">
        <v>3</v>
      </c>
      <c r="W146" s="490" t="s">
        <v>7739</v>
      </c>
      <c r="X146" s="490" t="s">
        <v>7740</v>
      </c>
      <c r="Y146" s="490" t="s">
        <v>7741</v>
      </c>
      <c r="Z146" s="490" t="s">
        <v>7742</v>
      </c>
      <c r="AA146" s="490">
        <v>444.2</v>
      </c>
      <c r="AB146" s="490">
        <v>88</v>
      </c>
      <c r="AC146" s="1427">
        <v>23000</v>
      </c>
    </row>
    <row r="147" spans="1:29" s="1378" customFormat="1" ht="10.5" customHeight="1">
      <c r="A147" s="490">
        <v>142</v>
      </c>
      <c r="B147" s="490" t="s">
        <v>179</v>
      </c>
      <c r="C147" s="490" t="s">
        <v>197</v>
      </c>
      <c r="D147" s="490" t="s">
        <v>7743</v>
      </c>
      <c r="E147" s="490" t="s">
        <v>7044</v>
      </c>
      <c r="F147" s="490" t="s">
        <v>197</v>
      </c>
      <c r="G147" s="490" t="s">
        <v>7011</v>
      </c>
      <c r="H147" s="490">
        <v>2018</v>
      </c>
      <c r="I147" s="490" t="s">
        <v>20713</v>
      </c>
      <c r="J147" s="1426" t="s">
        <v>7744</v>
      </c>
      <c r="K147" s="490" t="s">
        <v>20714</v>
      </c>
      <c r="L147" s="490" t="s">
        <v>11350</v>
      </c>
      <c r="M147" s="490" t="s">
        <v>7745</v>
      </c>
      <c r="N147" s="1389" t="s">
        <v>7171</v>
      </c>
      <c r="O147" s="1389" t="s">
        <v>7171</v>
      </c>
      <c r="P147" s="1389" t="s">
        <v>7171</v>
      </c>
      <c r="Q147" s="490" t="s">
        <v>1418</v>
      </c>
      <c r="R147" s="1388">
        <v>37780</v>
      </c>
      <c r="S147" s="1411" t="s">
        <v>11350</v>
      </c>
      <c r="T147" s="1411" t="s">
        <v>11350</v>
      </c>
      <c r="U147" s="1388">
        <v>37780</v>
      </c>
      <c r="V147" s="490">
        <v>1</v>
      </c>
      <c r="W147" s="490" t="s">
        <v>7746</v>
      </c>
      <c r="X147" s="490" t="s">
        <v>7747</v>
      </c>
      <c r="Y147" s="490" t="s">
        <v>7748</v>
      </c>
      <c r="Z147" s="490" t="s">
        <v>11350</v>
      </c>
      <c r="AA147" s="490">
        <v>312.08999999999997</v>
      </c>
      <c r="AB147" s="490">
        <v>8</v>
      </c>
      <c r="AC147" s="1427">
        <v>3000</v>
      </c>
    </row>
    <row r="148" spans="1:29" s="1378" customFormat="1" ht="22.5" customHeight="1">
      <c r="A148" s="490">
        <v>143</v>
      </c>
      <c r="B148" s="490" t="s">
        <v>179</v>
      </c>
      <c r="C148" s="490" t="s">
        <v>197</v>
      </c>
      <c r="D148" s="490" t="s">
        <v>7749</v>
      </c>
      <c r="E148" s="490" t="s">
        <v>7044</v>
      </c>
      <c r="F148" s="490" t="s">
        <v>197</v>
      </c>
      <c r="G148" s="490" t="s">
        <v>7011</v>
      </c>
      <c r="H148" s="490">
        <v>2015</v>
      </c>
      <c r="I148" s="490" t="s">
        <v>20715</v>
      </c>
      <c r="J148" s="1426" t="s">
        <v>7750</v>
      </c>
      <c r="K148" s="490" t="s">
        <v>20716</v>
      </c>
      <c r="L148" s="1414" t="s">
        <v>11350</v>
      </c>
      <c r="M148" s="490" t="s">
        <v>7751</v>
      </c>
      <c r="N148" s="1389" t="s">
        <v>7171</v>
      </c>
      <c r="O148" s="1389" t="s">
        <v>7171</v>
      </c>
      <c r="P148" s="1389" t="s">
        <v>7171</v>
      </c>
      <c r="Q148" s="490" t="s">
        <v>7752</v>
      </c>
      <c r="R148" s="1396">
        <v>37780</v>
      </c>
      <c r="S148" s="1411" t="s">
        <v>11350</v>
      </c>
      <c r="T148" s="1411" t="s">
        <v>11350</v>
      </c>
      <c r="U148" s="1388">
        <v>37780</v>
      </c>
      <c r="V148" s="490">
        <v>1</v>
      </c>
      <c r="W148" s="490" t="s">
        <v>7753</v>
      </c>
      <c r="X148" s="490" t="s">
        <v>7754</v>
      </c>
      <c r="Y148" s="490" t="s">
        <v>7755</v>
      </c>
      <c r="Z148" s="490" t="s">
        <v>7756</v>
      </c>
      <c r="AA148" s="490">
        <v>566</v>
      </c>
      <c r="AB148" s="490">
        <v>6</v>
      </c>
      <c r="AC148" s="1427">
        <v>3000</v>
      </c>
    </row>
    <row r="149" spans="1:29" s="1378" customFormat="1" ht="23.25" customHeight="1">
      <c r="A149" s="490">
        <v>144</v>
      </c>
      <c r="B149" s="338" t="s">
        <v>204</v>
      </c>
      <c r="C149" s="338" t="s">
        <v>226</v>
      </c>
      <c r="D149" s="338" t="s">
        <v>7757</v>
      </c>
      <c r="E149" s="490" t="s">
        <v>7009</v>
      </c>
      <c r="F149" s="338" t="s">
        <v>7758</v>
      </c>
      <c r="G149" s="338" t="s">
        <v>7039</v>
      </c>
      <c r="H149" s="338">
        <v>2017</v>
      </c>
      <c r="I149" s="338" t="s">
        <v>20533</v>
      </c>
      <c r="J149" s="1430" t="s">
        <v>7759</v>
      </c>
      <c r="K149" s="338" t="s">
        <v>20717</v>
      </c>
      <c r="L149" s="338" t="s">
        <v>20718</v>
      </c>
      <c r="M149" s="338" t="s">
        <v>7234</v>
      </c>
      <c r="N149" s="338" t="s">
        <v>7234</v>
      </c>
      <c r="O149" s="338" t="s">
        <v>7072</v>
      </c>
      <c r="P149" s="338" t="s">
        <v>7171</v>
      </c>
      <c r="Q149" s="338" t="s">
        <v>7760</v>
      </c>
      <c r="R149" s="347">
        <v>158298</v>
      </c>
      <c r="S149" s="1431">
        <v>57000</v>
      </c>
      <c r="T149" s="1431" t="s">
        <v>11350</v>
      </c>
      <c r="U149" s="347">
        <v>215298</v>
      </c>
      <c r="V149" s="338">
        <v>3</v>
      </c>
      <c r="W149" s="338" t="s">
        <v>20719</v>
      </c>
      <c r="X149" s="338">
        <v>30.42</v>
      </c>
      <c r="Y149" s="338" t="s">
        <v>7761</v>
      </c>
      <c r="Z149" s="338" t="s">
        <v>7762</v>
      </c>
      <c r="AA149" s="338" t="s">
        <v>20720</v>
      </c>
      <c r="AB149" s="135">
        <v>10</v>
      </c>
      <c r="AC149" s="132">
        <v>9523</v>
      </c>
    </row>
    <row r="150" spans="1:29" s="1378" customFormat="1" ht="23.25" customHeight="1">
      <c r="A150" s="490">
        <v>145</v>
      </c>
      <c r="B150" s="338" t="s">
        <v>204</v>
      </c>
      <c r="C150" s="338" t="s">
        <v>206</v>
      </c>
      <c r="D150" s="338" t="s">
        <v>7763</v>
      </c>
      <c r="E150" s="338" t="s">
        <v>7044</v>
      </c>
      <c r="F150" s="338" t="s">
        <v>7764</v>
      </c>
      <c r="G150" s="338" t="s">
        <v>7011</v>
      </c>
      <c r="H150" s="338">
        <v>2021</v>
      </c>
      <c r="I150" s="338" t="s">
        <v>20721</v>
      </c>
      <c r="J150" s="1430" t="s">
        <v>20874</v>
      </c>
      <c r="K150" s="338" t="s">
        <v>20722</v>
      </c>
      <c r="L150" s="338" t="s">
        <v>20723</v>
      </c>
      <c r="M150" s="338" t="s">
        <v>7244</v>
      </c>
      <c r="N150" s="338" t="s">
        <v>7068</v>
      </c>
      <c r="O150" s="338" t="s">
        <v>7068</v>
      </c>
      <c r="P150" s="338" t="s">
        <v>7171</v>
      </c>
      <c r="Q150" s="338" t="s">
        <v>7455</v>
      </c>
      <c r="R150" s="347">
        <v>55889</v>
      </c>
      <c r="S150" s="1431" t="s">
        <v>11350</v>
      </c>
      <c r="T150" s="1431" t="s">
        <v>11350</v>
      </c>
      <c r="U150" s="347">
        <v>55889</v>
      </c>
      <c r="V150" s="338">
        <v>1</v>
      </c>
      <c r="W150" s="338" t="s">
        <v>20724</v>
      </c>
      <c r="X150" s="338" t="s">
        <v>20725</v>
      </c>
      <c r="Y150" s="338" t="s">
        <v>7765</v>
      </c>
      <c r="Z150" s="338" t="s">
        <v>7766</v>
      </c>
      <c r="AA150" s="338" t="s">
        <v>20726</v>
      </c>
      <c r="AB150" s="338">
        <v>10</v>
      </c>
      <c r="AC150" s="347">
        <v>9000</v>
      </c>
    </row>
    <row r="151" spans="1:29" s="1378" customFormat="1" ht="23.25" customHeight="1">
      <c r="A151" s="490">
        <v>146</v>
      </c>
      <c r="B151" s="338" t="s">
        <v>204</v>
      </c>
      <c r="C151" s="338" t="s">
        <v>218</v>
      </c>
      <c r="D151" s="338" t="s">
        <v>7767</v>
      </c>
      <c r="E151" s="338" t="s">
        <v>7009</v>
      </c>
      <c r="F151" s="338" t="s">
        <v>7768</v>
      </c>
      <c r="G151" s="338" t="s">
        <v>7039</v>
      </c>
      <c r="H151" s="338">
        <v>2018</v>
      </c>
      <c r="I151" s="338" t="s">
        <v>20727</v>
      </c>
      <c r="J151" s="1430" t="s">
        <v>7769</v>
      </c>
      <c r="K151" s="338" t="s">
        <v>20728</v>
      </c>
      <c r="L151" s="338" t="s">
        <v>20729</v>
      </c>
      <c r="M151" s="338" t="s">
        <v>7770</v>
      </c>
      <c r="N151" s="338" t="s">
        <v>11350</v>
      </c>
      <c r="O151" s="338" t="s">
        <v>7171</v>
      </c>
      <c r="P151" s="338" t="s">
        <v>7171</v>
      </c>
      <c r="Q151" s="338" t="s">
        <v>1418</v>
      </c>
      <c r="R151" s="347">
        <v>35500</v>
      </c>
      <c r="S151" s="1431" t="s">
        <v>11350</v>
      </c>
      <c r="T151" s="1431">
        <v>1775</v>
      </c>
      <c r="U151" s="347">
        <v>37275</v>
      </c>
      <c r="V151" s="338">
        <v>1</v>
      </c>
      <c r="W151" s="135" t="s">
        <v>20730</v>
      </c>
      <c r="X151" s="338" t="s">
        <v>20731</v>
      </c>
      <c r="Y151" s="338" t="s">
        <v>7771</v>
      </c>
      <c r="Z151" s="338" t="s">
        <v>7772</v>
      </c>
      <c r="AA151" s="338" t="s">
        <v>20732</v>
      </c>
      <c r="AB151" s="338">
        <v>12</v>
      </c>
      <c r="AC151" s="347">
        <v>7200</v>
      </c>
    </row>
    <row r="152" spans="1:29" s="1378" customFormat="1" ht="23.25" customHeight="1">
      <c r="A152" s="490">
        <v>147</v>
      </c>
      <c r="B152" s="338" t="s">
        <v>204</v>
      </c>
      <c r="C152" s="338" t="s">
        <v>212</v>
      </c>
      <c r="D152" s="338" t="s">
        <v>7773</v>
      </c>
      <c r="E152" s="338" t="s">
        <v>7044</v>
      </c>
      <c r="F152" s="338" t="s">
        <v>7774</v>
      </c>
      <c r="G152" s="338" t="s">
        <v>7216</v>
      </c>
      <c r="H152" s="338">
        <v>2015</v>
      </c>
      <c r="I152" s="338" t="s">
        <v>20733</v>
      </c>
      <c r="J152" s="1430" t="s">
        <v>7775</v>
      </c>
      <c r="K152" s="338" t="s">
        <v>20734</v>
      </c>
      <c r="L152" s="338" t="s">
        <v>20735</v>
      </c>
      <c r="M152" s="338" t="s">
        <v>7234</v>
      </c>
      <c r="N152" s="338" t="s">
        <v>7234</v>
      </c>
      <c r="O152" s="338" t="s">
        <v>7171</v>
      </c>
      <c r="P152" s="338" t="s">
        <v>7171</v>
      </c>
      <c r="Q152" s="338" t="s">
        <v>6557</v>
      </c>
      <c r="R152" s="347">
        <v>32340</v>
      </c>
      <c r="S152" s="1431" t="s">
        <v>11350</v>
      </c>
      <c r="T152" s="1431" t="s">
        <v>11350</v>
      </c>
      <c r="U152" s="347">
        <v>32340</v>
      </c>
      <c r="V152" s="338">
        <v>1</v>
      </c>
      <c r="W152" s="338" t="s">
        <v>20736</v>
      </c>
      <c r="X152" s="338" t="s">
        <v>20737</v>
      </c>
      <c r="Y152" s="338" t="s">
        <v>20738</v>
      </c>
      <c r="Z152" s="338" t="s">
        <v>20739</v>
      </c>
      <c r="AA152" s="338" t="s">
        <v>20740</v>
      </c>
      <c r="AB152" s="338">
        <v>3</v>
      </c>
      <c r="AC152" s="347">
        <v>150</v>
      </c>
    </row>
    <row r="153" spans="1:29" s="1378" customFormat="1" ht="23.25" customHeight="1">
      <c r="A153" s="490">
        <v>148</v>
      </c>
      <c r="B153" s="338" t="s">
        <v>204</v>
      </c>
      <c r="C153" s="490" t="s">
        <v>205</v>
      </c>
      <c r="D153" s="490" t="s">
        <v>7776</v>
      </c>
      <c r="E153" s="490" t="s">
        <v>7044</v>
      </c>
      <c r="F153" s="490" t="s">
        <v>7777</v>
      </c>
      <c r="G153" s="1400" t="s">
        <v>7011</v>
      </c>
      <c r="H153" s="490">
        <v>2019</v>
      </c>
      <c r="I153" s="490" t="s">
        <v>20177</v>
      </c>
      <c r="J153" s="1414" t="s">
        <v>7778</v>
      </c>
      <c r="K153" s="357" t="s">
        <v>20741</v>
      </c>
      <c r="L153" s="338" t="s">
        <v>20742</v>
      </c>
      <c r="M153" s="490" t="s">
        <v>7244</v>
      </c>
      <c r="N153" s="490" t="s">
        <v>7068</v>
      </c>
      <c r="O153" s="1389" t="s">
        <v>7171</v>
      </c>
      <c r="P153" s="1389" t="s">
        <v>7171</v>
      </c>
      <c r="Q153" s="490" t="s">
        <v>1254</v>
      </c>
      <c r="R153" s="347">
        <v>71100</v>
      </c>
      <c r="S153" s="1431" t="s">
        <v>11350</v>
      </c>
      <c r="T153" s="1432" t="s">
        <v>11350</v>
      </c>
      <c r="U153" s="347">
        <v>71000</v>
      </c>
      <c r="V153" s="490">
        <v>3</v>
      </c>
      <c r="W153" s="490" t="s">
        <v>20743</v>
      </c>
      <c r="X153" s="490" t="s">
        <v>20744</v>
      </c>
      <c r="Y153" s="490" t="s">
        <v>20745</v>
      </c>
      <c r="Z153" s="490" t="s">
        <v>11350</v>
      </c>
      <c r="AA153" s="490" t="s">
        <v>20746</v>
      </c>
      <c r="AB153" s="490">
        <v>1</v>
      </c>
      <c r="AC153" s="347">
        <v>1289</v>
      </c>
    </row>
    <row r="154" spans="1:29" s="1378" customFormat="1" ht="10.5" customHeight="1">
      <c r="A154" s="490">
        <v>149</v>
      </c>
      <c r="B154" s="338" t="s">
        <v>204</v>
      </c>
      <c r="C154" s="490" t="s">
        <v>209</v>
      </c>
      <c r="D154" s="490" t="s">
        <v>7779</v>
      </c>
      <c r="E154" s="490" t="s">
        <v>7009</v>
      </c>
      <c r="F154" s="490" t="s">
        <v>7780</v>
      </c>
      <c r="G154" s="1400" t="s">
        <v>7011</v>
      </c>
      <c r="H154" s="490">
        <v>2018</v>
      </c>
      <c r="I154" s="490" t="s">
        <v>20747</v>
      </c>
      <c r="J154" s="1387" t="s">
        <v>7781</v>
      </c>
      <c r="K154" s="490" t="s">
        <v>20748</v>
      </c>
      <c r="L154" s="338" t="s">
        <v>20749</v>
      </c>
      <c r="M154" s="230" t="s">
        <v>7234</v>
      </c>
      <c r="N154" s="230" t="s">
        <v>7782</v>
      </c>
      <c r="O154" s="1392" t="s">
        <v>7171</v>
      </c>
      <c r="P154" s="1389" t="s">
        <v>7171</v>
      </c>
      <c r="Q154" s="490" t="s">
        <v>1254</v>
      </c>
      <c r="R154" s="132">
        <v>83000</v>
      </c>
      <c r="S154" s="1431">
        <v>50000</v>
      </c>
      <c r="T154" s="1432" t="s">
        <v>11350</v>
      </c>
      <c r="U154" s="347">
        <v>133000</v>
      </c>
      <c r="V154" s="1411">
        <v>2</v>
      </c>
      <c r="W154" s="490" t="s">
        <v>20750</v>
      </c>
      <c r="X154" s="490" t="s">
        <v>20751</v>
      </c>
      <c r="Y154" s="490" t="s">
        <v>7783</v>
      </c>
      <c r="Z154" s="490" t="s">
        <v>7784</v>
      </c>
      <c r="AA154" s="490" t="s">
        <v>20752</v>
      </c>
      <c r="AB154" s="490">
        <v>8</v>
      </c>
      <c r="AC154" s="347">
        <v>13586</v>
      </c>
    </row>
    <row r="155" spans="1:29" s="1378" customFormat="1" ht="19.5" customHeight="1">
      <c r="A155" s="490">
        <v>150</v>
      </c>
      <c r="B155" s="338" t="s">
        <v>204</v>
      </c>
      <c r="C155" s="338" t="s">
        <v>224</v>
      </c>
      <c r="D155" s="338" t="s">
        <v>7785</v>
      </c>
      <c r="E155" s="338" t="s">
        <v>7009</v>
      </c>
      <c r="F155" s="338" t="s">
        <v>7786</v>
      </c>
      <c r="G155" s="338" t="s">
        <v>7039</v>
      </c>
      <c r="H155" s="338">
        <v>2021</v>
      </c>
      <c r="I155" s="338" t="s">
        <v>20753</v>
      </c>
      <c r="J155" s="1430" t="s">
        <v>20875</v>
      </c>
      <c r="K155" s="338" t="s">
        <v>20754</v>
      </c>
      <c r="L155" s="338" t="s">
        <v>20755</v>
      </c>
      <c r="M155" s="338" t="s">
        <v>7244</v>
      </c>
      <c r="N155" s="338" t="s">
        <v>7072</v>
      </c>
      <c r="O155" s="338" t="s">
        <v>7072</v>
      </c>
      <c r="P155" s="338" t="s">
        <v>7171</v>
      </c>
      <c r="Q155" s="338" t="s">
        <v>1671</v>
      </c>
      <c r="R155" s="347">
        <v>174000</v>
      </c>
      <c r="S155" s="1431" t="s">
        <v>11350</v>
      </c>
      <c r="T155" s="1431" t="s">
        <v>11350</v>
      </c>
      <c r="U155" s="347">
        <v>174000</v>
      </c>
      <c r="V155" s="338">
        <v>3</v>
      </c>
      <c r="W155" s="338" t="s">
        <v>20756</v>
      </c>
      <c r="X155" s="338" t="s">
        <v>7787</v>
      </c>
      <c r="Y155" s="338" t="s">
        <v>7788</v>
      </c>
      <c r="Z155" s="338" t="s">
        <v>7789</v>
      </c>
      <c r="AA155" s="338" t="s">
        <v>20757</v>
      </c>
      <c r="AB155" s="338">
        <v>4</v>
      </c>
      <c r="AC155" s="347">
        <v>3700</v>
      </c>
    </row>
    <row r="156" spans="1:29" s="1378" customFormat="1" ht="20.25" customHeight="1">
      <c r="A156" s="490">
        <v>151</v>
      </c>
      <c r="B156" s="338" t="s">
        <v>204</v>
      </c>
      <c r="C156" s="490" t="s">
        <v>215</v>
      </c>
      <c r="D156" s="490" t="s">
        <v>7790</v>
      </c>
      <c r="E156" s="490" t="s">
        <v>7009</v>
      </c>
      <c r="F156" s="490" t="s">
        <v>7791</v>
      </c>
      <c r="G156" s="490" t="s">
        <v>7039</v>
      </c>
      <c r="H156" s="490">
        <v>2017</v>
      </c>
      <c r="I156" s="490" t="s">
        <v>20758</v>
      </c>
      <c r="J156" s="1387" t="s">
        <v>7792</v>
      </c>
      <c r="K156" s="490" t="s">
        <v>20759</v>
      </c>
      <c r="L156" s="338" t="s">
        <v>20760</v>
      </c>
      <c r="M156" s="490" t="s">
        <v>7041</v>
      </c>
      <c r="N156" s="490" t="s">
        <v>7072</v>
      </c>
      <c r="O156" s="490" t="s">
        <v>7072</v>
      </c>
      <c r="P156" s="1389" t="s">
        <v>7171</v>
      </c>
      <c r="Q156" s="490" t="s">
        <v>7793</v>
      </c>
      <c r="R156" s="132">
        <v>41600</v>
      </c>
      <c r="S156" s="1432" t="s">
        <v>11350</v>
      </c>
      <c r="T156" s="1432" t="s">
        <v>11350</v>
      </c>
      <c r="U156" s="132">
        <v>41600</v>
      </c>
      <c r="V156" s="490">
        <v>2</v>
      </c>
      <c r="W156" s="490" t="s">
        <v>20761</v>
      </c>
      <c r="X156" s="490" t="s">
        <v>11350</v>
      </c>
      <c r="Y156" s="490" t="s">
        <v>20762</v>
      </c>
      <c r="Z156" s="490" t="s">
        <v>20763</v>
      </c>
      <c r="AA156" s="490" t="s">
        <v>20764</v>
      </c>
      <c r="AB156" s="490">
        <v>23</v>
      </c>
      <c r="AC156" s="347">
        <v>8000</v>
      </c>
    </row>
    <row r="157" spans="1:29" s="1378" customFormat="1" ht="10.5" customHeight="1">
      <c r="A157" s="490">
        <v>152</v>
      </c>
      <c r="B157" s="338" t="s">
        <v>204</v>
      </c>
      <c r="C157" s="490" t="s">
        <v>215</v>
      </c>
      <c r="D157" s="490" t="s">
        <v>7794</v>
      </c>
      <c r="E157" s="490" t="s">
        <v>7044</v>
      </c>
      <c r="F157" s="490" t="s">
        <v>7795</v>
      </c>
      <c r="G157" s="490" t="s">
        <v>7011</v>
      </c>
      <c r="H157" s="490">
        <v>2015</v>
      </c>
      <c r="I157" s="490" t="s">
        <v>20457</v>
      </c>
      <c r="J157" s="1387" t="s">
        <v>7796</v>
      </c>
      <c r="K157" s="490" t="s">
        <v>20765</v>
      </c>
      <c r="L157" s="338" t="s">
        <v>20766</v>
      </c>
      <c r="M157" s="490" t="s">
        <v>7068</v>
      </c>
      <c r="N157" s="490" t="s">
        <v>7171</v>
      </c>
      <c r="O157" s="1389" t="s">
        <v>7171</v>
      </c>
      <c r="P157" s="1389" t="s">
        <v>7171</v>
      </c>
      <c r="Q157" s="490" t="s">
        <v>1418</v>
      </c>
      <c r="R157" s="132">
        <v>57194</v>
      </c>
      <c r="S157" s="1432">
        <v>20000</v>
      </c>
      <c r="T157" s="1432" t="s">
        <v>11350</v>
      </c>
      <c r="U157" s="347">
        <v>77194</v>
      </c>
      <c r="V157" s="490">
        <v>1</v>
      </c>
      <c r="W157" s="490" t="s">
        <v>20767</v>
      </c>
      <c r="X157" s="490" t="s">
        <v>20768</v>
      </c>
      <c r="Y157" s="490" t="s">
        <v>7797</v>
      </c>
      <c r="Z157" s="490" t="s">
        <v>7798</v>
      </c>
      <c r="AA157" s="490" t="s">
        <v>20769</v>
      </c>
      <c r="AB157" s="490">
        <v>11</v>
      </c>
      <c r="AC157" s="347">
        <v>3000</v>
      </c>
    </row>
    <row r="158" spans="1:29" s="1378" customFormat="1" ht="22.5" customHeight="1">
      <c r="A158" s="490">
        <v>153</v>
      </c>
      <c r="B158" s="338" t="s">
        <v>204</v>
      </c>
      <c r="C158" s="338" t="s">
        <v>213</v>
      </c>
      <c r="D158" s="338" t="s">
        <v>7799</v>
      </c>
      <c r="E158" s="338" t="s">
        <v>7009</v>
      </c>
      <c r="F158" s="338" t="s">
        <v>7800</v>
      </c>
      <c r="G158" s="1400" t="s">
        <v>7011</v>
      </c>
      <c r="H158" s="490">
        <v>2015</v>
      </c>
      <c r="I158" s="490" t="s">
        <v>20770</v>
      </c>
      <c r="J158" s="1430" t="s">
        <v>20876</v>
      </c>
      <c r="K158" s="338" t="s">
        <v>20771</v>
      </c>
      <c r="L158" s="338" t="s">
        <v>20772</v>
      </c>
      <c r="M158" s="338" t="s">
        <v>7801</v>
      </c>
      <c r="N158" s="338" t="s">
        <v>7068</v>
      </c>
      <c r="O158" s="338" t="s">
        <v>7171</v>
      </c>
      <c r="P158" s="338" t="s">
        <v>7171</v>
      </c>
      <c r="Q158" s="338" t="s">
        <v>1254</v>
      </c>
      <c r="R158" s="347">
        <v>42000</v>
      </c>
      <c r="S158" s="1431" t="s">
        <v>11350</v>
      </c>
      <c r="T158" s="1431" t="s">
        <v>11350</v>
      </c>
      <c r="U158" s="347">
        <v>42000</v>
      </c>
      <c r="V158" s="338">
        <v>2</v>
      </c>
      <c r="W158" s="1433" t="s">
        <v>20773</v>
      </c>
      <c r="X158" s="1433" t="s">
        <v>20774</v>
      </c>
      <c r="Y158" s="490" t="s">
        <v>20775</v>
      </c>
      <c r="Z158" s="1433" t="s">
        <v>20776</v>
      </c>
      <c r="AA158" s="1433" t="s">
        <v>20777</v>
      </c>
      <c r="AB158" s="490">
        <v>20</v>
      </c>
      <c r="AC158" s="347">
        <v>10000</v>
      </c>
    </row>
    <row r="159" spans="1:29" s="1378" customFormat="1" ht="10.5" customHeight="1">
      <c r="A159" s="490">
        <v>154</v>
      </c>
      <c r="B159" s="490" t="s">
        <v>228</v>
      </c>
      <c r="C159" s="490" t="s">
        <v>241</v>
      </c>
      <c r="D159" s="490" t="s">
        <v>7802</v>
      </c>
      <c r="E159" s="490" t="s">
        <v>7222</v>
      </c>
      <c r="F159" s="490" t="s">
        <v>7803</v>
      </c>
      <c r="G159" s="490" t="s">
        <v>7011</v>
      </c>
      <c r="H159" s="490">
        <v>2019</v>
      </c>
      <c r="I159" s="490">
        <v>11.22</v>
      </c>
      <c r="J159" s="1387" t="s">
        <v>20877</v>
      </c>
      <c r="K159" s="490" t="s">
        <v>20778</v>
      </c>
      <c r="L159" s="490" t="s">
        <v>20779</v>
      </c>
      <c r="M159" s="490" t="s">
        <v>7068</v>
      </c>
      <c r="N159" s="1389" t="s">
        <v>7042</v>
      </c>
      <c r="O159" s="1389" t="s">
        <v>7171</v>
      </c>
      <c r="P159" s="1389" t="s">
        <v>7171</v>
      </c>
      <c r="Q159" s="490" t="s">
        <v>1254</v>
      </c>
      <c r="R159" s="132">
        <v>90000</v>
      </c>
      <c r="S159" s="132">
        <v>245000</v>
      </c>
      <c r="T159" s="132">
        <v>2975</v>
      </c>
      <c r="U159" s="132">
        <v>337975</v>
      </c>
      <c r="V159" s="490">
        <v>2</v>
      </c>
      <c r="W159" s="490" t="s">
        <v>20780</v>
      </c>
      <c r="X159" s="490" t="s">
        <v>7804</v>
      </c>
      <c r="Y159" s="490" t="s">
        <v>7805</v>
      </c>
      <c r="Z159" s="490" t="s">
        <v>7806</v>
      </c>
      <c r="AA159" s="490" t="s">
        <v>7807</v>
      </c>
      <c r="AB159" s="490">
        <v>20</v>
      </c>
      <c r="AC159" s="347">
        <v>10153</v>
      </c>
    </row>
    <row r="160" spans="1:29" s="1378" customFormat="1" ht="10.5" customHeight="1">
      <c r="A160" s="490">
        <v>155</v>
      </c>
      <c r="B160" s="490" t="s">
        <v>228</v>
      </c>
      <c r="C160" s="490" t="s">
        <v>241</v>
      </c>
      <c r="D160" s="490" t="s">
        <v>7808</v>
      </c>
      <c r="E160" s="490" t="s">
        <v>7009</v>
      </c>
      <c r="F160" s="490" t="s">
        <v>7809</v>
      </c>
      <c r="G160" s="490" t="s">
        <v>7039</v>
      </c>
      <c r="H160" s="490">
        <v>1996</v>
      </c>
      <c r="I160" s="490" t="s">
        <v>20781</v>
      </c>
      <c r="J160" s="1387" t="s">
        <v>7810</v>
      </c>
      <c r="K160" s="490" t="s">
        <v>20782</v>
      </c>
      <c r="L160" s="230" t="s">
        <v>11350</v>
      </c>
      <c r="M160" s="490" t="s">
        <v>7068</v>
      </c>
      <c r="N160" s="490" t="s">
        <v>7068</v>
      </c>
      <c r="O160" s="1389" t="s">
        <v>7171</v>
      </c>
      <c r="P160" s="1389" t="s">
        <v>7171</v>
      </c>
      <c r="Q160" s="490" t="s">
        <v>1254</v>
      </c>
      <c r="R160" s="132" t="s">
        <v>11350</v>
      </c>
      <c r="S160" s="132">
        <v>16000</v>
      </c>
      <c r="T160" s="132" t="s">
        <v>11350</v>
      </c>
      <c r="U160" s="132">
        <v>16000</v>
      </c>
      <c r="V160" s="490" t="s">
        <v>7171</v>
      </c>
      <c r="W160" s="490" t="s">
        <v>20652</v>
      </c>
      <c r="X160" s="490" t="s">
        <v>11350</v>
      </c>
      <c r="Y160" s="490" t="s">
        <v>7811</v>
      </c>
      <c r="Z160" s="490" t="s">
        <v>7812</v>
      </c>
      <c r="AA160" s="490" t="s">
        <v>20783</v>
      </c>
      <c r="AB160" s="490">
        <v>3</v>
      </c>
      <c r="AC160" s="347">
        <v>1200</v>
      </c>
    </row>
    <row r="161" spans="1:29" s="1378" customFormat="1" ht="18" customHeight="1">
      <c r="A161" s="490">
        <v>156</v>
      </c>
      <c r="B161" s="490" t="s">
        <v>228</v>
      </c>
      <c r="C161" s="490" t="s">
        <v>241</v>
      </c>
      <c r="D161" s="490" t="s">
        <v>7813</v>
      </c>
      <c r="E161" s="490" t="s">
        <v>7044</v>
      </c>
      <c r="F161" s="490" t="s">
        <v>250</v>
      </c>
      <c r="G161" s="490" t="s">
        <v>7039</v>
      </c>
      <c r="H161" s="490">
        <v>2020</v>
      </c>
      <c r="I161" s="490">
        <v>11.23</v>
      </c>
      <c r="J161" s="1387" t="s">
        <v>251</v>
      </c>
      <c r="K161" s="490" t="s">
        <v>20784</v>
      </c>
      <c r="L161" s="230" t="s">
        <v>20785</v>
      </c>
      <c r="M161" s="490" t="s">
        <v>7068</v>
      </c>
      <c r="N161" s="490" t="s">
        <v>7068</v>
      </c>
      <c r="O161" s="490" t="s">
        <v>7068</v>
      </c>
      <c r="P161" s="1389" t="s">
        <v>7171</v>
      </c>
      <c r="Q161" s="490" t="s">
        <v>7814</v>
      </c>
      <c r="R161" s="132">
        <v>6000</v>
      </c>
      <c r="S161" s="132">
        <v>6000</v>
      </c>
      <c r="T161" s="132" t="s">
        <v>11350</v>
      </c>
      <c r="U161" s="132">
        <v>12000</v>
      </c>
      <c r="V161" s="490">
        <v>1</v>
      </c>
      <c r="W161" s="490" t="s">
        <v>20786</v>
      </c>
      <c r="X161" s="490" t="s">
        <v>11350</v>
      </c>
      <c r="Y161" s="490" t="s">
        <v>20787</v>
      </c>
      <c r="Z161" s="490" t="s">
        <v>20788</v>
      </c>
      <c r="AA161" s="490" t="s">
        <v>20789</v>
      </c>
      <c r="AB161" s="490">
        <v>13</v>
      </c>
      <c r="AC161" s="347">
        <v>19947</v>
      </c>
    </row>
    <row r="162" spans="1:29" s="1378" customFormat="1" ht="18" customHeight="1">
      <c r="A162" s="490">
        <v>157</v>
      </c>
      <c r="B162" s="490" t="s">
        <v>228</v>
      </c>
      <c r="C162" s="490" t="s">
        <v>241</v>
      </c>
      <c r="D162" s="490" t="s">
        <v>7815</v>
      </c>
      <c r="E162" s="490" t="s">
        <v>7044</v>
      </c>
      <c r="F162" s="490" t="s">
        <v>248</v>
      </c>
      <c r="G162" s="490" t="s">
        <v>7039</v>
      </c>
      <c r="H162" s="490">
        <v>2020</v>
      </c>
      <c r="I162" s="490" t="s">
        <v>20790</v>
      </c>
      <c r="J162" s="1387" t="s">
        <v>249</v>
      </c>
      <c r="K162" s="490" t="s">
        <v>12852</v>
      </c>
      <c r="L162" s="230" t="s">
        <v>20785</v>
      </c>
      <c r="M162" s="490" t="s">
        <v>7041</v>
      </c>
      <c r="N162" s="490" t="s">
        <v>7068</v>
      </c>
      <c r="O162" s="490" t="s">
        <v>7068</v>
      </c>
      <c r="P162" s="1389" t="s">
        <v>7171</v>
      </c>
      <c r="Q162" s="490" t="s">
        <v>1671</v>
      </c>
      <c r="R162" s="1390" t="s">
        <v>11350</v>
      </c>
      <c r="S162" s="1390" t="s">
        <v>11350</v>
      </c>
      <c r="T162" s="1390" t="s">
        <v>11350</v>
      </c>
      <c r="U162" s="1390" t="s">
        <v>7171</v>
      </c>
      <c r="V162" s="490">
        <v>1</v>
      </c>
      <c r="W162" s="490" t="s">
        <v>11350</v>
      </c>
      <c r="X162" s="490" t="s">
        <v>11350</v>
      </c>
      <c r="Y162" s="490" t="s">
        <v>20791</v>
      </c>
      <c r="Z162" s="490" t="s">
        <v>11350</v>
      </c>
      <c r="AA162" s="490" t="s">
        <v>20791</v>
      </c>
      <c r="AB162" s="490">
        <v>13</v>
      </c>
      <c r="AC162" s="347">
        <v>14173</v>
      </c>
    </row>
    <row r="163" spans="1:29" s="1378" customFormat="1" ht="10.5" customHeight="1">
      <c r="A163" s="490">
        <v>158</v>
      </c>
      <c r="B163" s="490" t="s">
        <v>228</v>
      </c>
      <c r="C163" s="490" t="s">
        <v>232</v>
      </c>
      <c r="D163" s="490" t="s">
        <v>7816</v>
      </c>
      <c r="E163" s="490" t="s">
        <v>7009</v>
      </c>
      <c r="F163" s="490" t="s">
        <v>7817</v>
      </c>
      <c r="G163" s="490" t="s">
        <v>7039</v>
      </c>
      <c r="H163" s="490">
        <v>2018</v>
      </c>
      <c r="I163" s="490" t="s">
        <v>20792</v>
      </c>
      <c r="J163" s="1387" t="s">
        <v>7818</v>
      </c>
      <c r="K163" s="490" t="s">
        <v>20793</v>
      </c>
      <c r="L163" s="230" t="s">
        <v>20794</v>
      </c>
      <c r="M163" s="490" t="s">
        <v>7819</v>
      </c>
      <c r="N163" s="490" t="s">
        <v>7068</v>
      </c>
      <c r="O163" s="490" t="s">
        <v>7068</v>
      </c>
      <c r="P163" s="1389" t="s">
        <v>7171</v>
      </c>
      <c r="Q163" s="490" t="s">
        <v>1671</v>
      </c>
      <c r="R163" s="132">
        <v>121000</v>
      </c>
      <c r="S163" s="132" t="s">
        <v>11350</v>
      </c>
      <c r="T163" s="132" t="s">
        <v>11350</v>
      </c>
      <c r="U163" s="132">
        <v>121000</v>
      </c>
      <c r="V163" s="490">
        <v>3</v>
      </c>
      <c r="W163" s="490">
        <v>103.2</v>
      </c>
      <c r="X163" s="490">
        <v>58.13</v>
      </c>
      <c r="Y163" s="490">
        <v>255.22</v>
      </c>
      <c r="Z163" s="490">
        <v>182.05</v>
      </c>
      <c r="AA163" s="490">
        <v>598.6</v>
      </c>
      <c r="AB163" s="490">
        <v>5</v>
      </c>
      <c r="AC163" s="347">
        <v>6497</v>
      </c>
    </row>
    <row r="164" spans="1:29" s="1378" customFormat="1" ht="19.5" customHeight="1">
      <c r="A164" s="490">
        <v>159</v>
      </c>
      <c r="B164" s="490" t="s">
        <v>228</v>
      </c>
      <c r="C164" s="490" t="s">
        <v>232</v>
      </c>
      <c r="D164" s="490" t="s">
        <v>7820</v>
      </c>
      <c r="E164" s="490" t="s">
        <v>7114</v>
      </c>
      <c r="F164" s="490" t="s">
        <v>7821</v>
      </c>
      <c r="G164" s="490" t="s">
        <v>7011</v>
      </c>
      <c r="H164" s="490">
        <v>2019</v>
      </c>
      <c r="I164" s="1391" t="s">
        <v>20795</v>
      </c>
      <c r="J164" s="1387" t="s">
        <v>20878</v>
      </c>
      <c r="K164" s="490" t="s">
        <v>20796</v>
      </c>
      <c r="L164" s="230" t="s">
        <v>11350</v>
      </c>
      <c r="M164" s="490" t="s">
        <v>7072</v>
      </c>
      <c r="N164" s="490" t="s">
        <v>7822</v>
      </c>
      <c r="O164" s="490" t="s">
        <v>7171</v>
      </c>
      <c r="P164" s="1389" t="s">
        <v>7171</v>
      </c>
      <c r="Q164" s="490" t="s">
        <v>1254</v>
      </c>
      <c r="R164" s="132">
        <v>20100</v>
      </c>
      <c r="S164" s="132">
        <v>32000</v>
      </c>
      <c r="T164" s="132" t="s">
        <v>11350</v>
      </c>
      <c r="U164" s="132">
        <v>52100</v>
      </c>
      <c r="V164" s="490">
        <v>1</v>
      </c>
      <c r="W164" s="490" t="s">
        <v>11350</v>
      </c>
      <c r="X164" s="490">
        <v>57.85</v>
      </c>
      <c r="Y164" s="490">
        <v>88.5</v>
      </c>
      <c r="Z164" s="490">
        <v>141.37</v>
      </c>
      <c r="AA164" s="490">
        <v>287.72000000000003</v>
      </c>
      <c r="AB164" s="490">
        <v>5</v>
      </c>
      <c r="AC164" s="347">
        <v>2000</v>
      </c>
    </row>
    <row r="165" spans="1:29" s="1378" customFormat="1" ht="19.5" customHeight="1">
      <c r="A165" s="490">
        <v>160</v>
      </c>
      <c r="B165" s="490" t="s">
        <v>228</v>
      </c>
      <c r="C165" s="490" t="s">
        <v>234</v>
      </c>
      <c r="D165" s="490" t="s">
        <v>20879</v>
      </c>
      <c r="E165" s="490" t="s">
        <v>7114</v>
      </c>
      <c r="F165" s="490" t="s">
        <v>7823</v>
      </c>
      <c r="G165" s="490" t="s">
        <v>7011</v>
      </c>
      <c r="H165" s="490">
        <v>2016</v>
      </c>
      <c r="I165" s="1391" t="s">
        <v>20797</v>
      </c>
      <c r="J165" s="1387" t="s">
        <v>20880</v>
      </c>
      <c r="K165" s="490" t="s">
        <v>20798</v>
      </c>
      <c r="L165" s="230" t="s">
        <v>20799</v>
      </c>
      <c r="M165" s="490" t="s">
        <v>7068</v>
      </c>
      <c r="N165" s="490" t="s">
        <v>7824</v>
      </c>
      <c r="O165" s="490" t="s">
        <v>7171</v>
      </c>
      <c r="P165" s="1389" t="s">
        <v>7171</v>
      </c>
      <c r="Q165" s="490" t="s">
        <v>1254</v>
      </c>
      <c r="R165" s="132">
        <v>7200</v>
      </c>
      <c r="S165" s="132">
        <v>17900</v>
      </c>
      <c r="T165" s="132" t="s">
        <v>11350</v>
      </c>
      <c r="U165" s="132">
        <v>25100</v>
      </c>
      <c r="V165" s="490">
        <v>2</v>
      </c>
      <c r="W165" s="490" t="s">
        <v>20800</v>
      </c>
      <c r="X165" s="490" t="s">
        <v>20801</v>
      </c>
      <c r="Y165" s="490" t="s">
        <v>20800</v>
      </c>
      <c r="Z165" s="490" t="s">
        <v>20800</v>
      </c>
      <c r="AA165" s="490" t="s">
        <v>20802</v>
      </c>
      <c r="AB165" s="490">
        <v>3</v>
      </c>
      <c r="AC165" s="347">
        <v>5000</v>
      </c>
    </row>
    <row r="166" spans="1:29" s="1378" customFormat="1" ht="10.5" customHeight="1">
      <c r="A166" s="490">
        <v>161</v>
      </c>
      <c r="B166" s="490" t="s">
        <v>228</v>
      </c>
      <c r="C166" s="490" t="s">
        <v>234</v>
      </c>
      <c r="D166" s="490" t="s">
        <v>7825</v>
      </c>
      <c r="E166" s="490" t="s">
        <v>7114</v>
      </c>
      <c r="F166" s="490" t="s">
        <v>7823</v>
      </c>
      <c r="G166" s="490" t="s">
        <v>7011</v>
      </c>
      <c r="H166" s="490">
        <v>2016</v>
      </c>
      <c r="I166" s="1391" t="s">
        <v>20797</v>
      </c>
      <c r="J166" s="1387" t="s">
        <v>7826</v>
      </c>
      <c r="K166" s="490" t="s">
        <v>20803</v>
      </c>
      <c r="L166" s="230" t="s">
        <v>20804</v>
      </c>
      <c r="M166" s="490" t="s">
        <v>7068</v>
      </c>
      <c r="N166" s="490" t="s">
        <v>7827</v>
      </c>
      <c r="O166" s="490" t="s">
        <v>7827</v>
      </c>
      <c r="P166" s="1389" t="s">
        <v>7171</v>
      </c>
      <c r="Q166" s="490" t="s">
        <v>436</v>
      </c>
      <c r="R166" s="132" t="s">
        <v>11350</v>
      </c>
      <c r="S166" s="132" t="s">
        <v>11350</v>
      </c>
      <c r="T166" s="132" t="s">
        <v>11350</v>
      </c>
      <c r="U166" s="132" t="s">
        <v>11350</v>
      </c>
      <c r="V166" s="490">
        <v>1</v>
      </c>
      <c r="W166" s="490" t="s">
        <v>11350</v>
      </c>
      <c r="X166" s="490" t="s">
        <v>20738</v>
      </c>
      <c r="Y166" s="490" t="s">
        <v>11350</v>
      </c>
      <c r="Z166" s="490" t="s">
        <v>11350</v>
      </c>
      <c r="AA166" s="490" t="s">
        <v>20805</v>
      </c>
      <c r="AB166" s="490" t="s">
        <v>7171</v>
      </c>
      <c r="AC166" s="347" t="s">
        <v>7171</v>
      </c>
    </row>
    <row r="167" spans="1:29" s="1378" customFormat="1" ht="22.5" customHeight="1">
      <c r="A167" s="490">
        <v>162</v>
      </c>
      <c r="B167" s="490" t="s">
        <v>228</v>
      </c>
      <c r="C167" s="490" t="s">
        <v>234</v>
      </c>
      <c r="D167" s="490" t="s">
        <v>7828</v>
      </c>
      <c r="E167" s="490" t="s">
        <v>7114</v>
      </c>
      <c r="F167" s="490" t="s">
        <v>7829</v>
      </c>
      <c r="G167" s="490" t="s">
        <v>7011</v>
      </c>
      <c r="H167" s="490">
        <v>2017</v>
      </c>
      <c r="I167" s="1391" t="s">
        <v>20434</v>
      </c>
      <c r="J167" s="1387" t="s">
        <v>7830</v>
      </c>
      <c r="K167" s="490" t="s">
        <v>20806</v>
      </c>
      <c r="L167" s="230" t="s">
        <v>11350</v>
      </c>
      <c r="M167" s="490" t="s">
        <v>7831</v>
      </c>
      <c r="N167" s="490" t="s">
        <v>7171</v>
      </c>
      <c r="O167" s="490" t="s">
        <v>7171</v>
      </c>
      <c r="P167" s="1389" t="s">
        <v>11350</v>
      </c>
      <c r="Q167" s="490" t="s">
        <v>1418</v>
      </c>
      <c r="R167" s="132" t="s">
        <v>11350</v>
      </c>
      <c r="S167" s="132" t="s">
        <v>11350</v>
      </c>
      <c r="T167" s="132" t="s">
        <v>11350</v>
      </c>
      <c r="U167" s="132" t="s">
        <v>11350</v>
      </c>
      <c r="V167" s="490" t="s">
        <v>11350</v>
      </c>
      <c r="W167" s="490" t="s">
        <v>20807</v>
      </c>
      <c r="X167" s="490" t="s">
        <v>20808</v>
      </c>
      <c r="Y167" s="490" t="s">
        <v>20809</v>
      </c>
      <c r="Z167" s="490" t="s">
        <v>20810</v>
      </c>
      <c r="AA167" s="490" t="s">
        <v>20811</v>
      </c>
      <c r="AB167" s="490">
        <v>3</v>
      </c>
      <c r="AC167" s="347">
        <v>2000</v>
      </c>
    </row>
    <row r="168" spans="1:29" s="1378" customFormat="1" ht="10.5" customHeight="1">
      <c r="A168" s="490">
        <v>163</v>
      </c>
      <c r="B168" s="490" t="s">
        <v>228</v>
      </c>
      <c r="C168" s="490" t="s">
        <v>244</v>
      </c>
      <c r="D168" s="490" t="s">
        <v>7832</v>
      </c>
      <c r="E168" s="490" t="s">
        <v>7114</v>
      </c>
      <c r="F168" s="490" t="s">
        <v>7833</v>
      </c>
      <c r="G168" s="490" t="s">
        <v>7039</v>
      </c>
      <c r="H168" s="490">
        <v>2014</v>
      </c>
      <c r="I168" s="490" t="s">
        <v>20812</v>
      </c>
      <c r="J168" s="1387" t="s">
        <v>7834</v>
      </c>
      <c r="K168" s="490" t="s">
        <v>20813</v>
      </c>
      <c r="L168" s="490" t="s">
        <v>11350</v>
      </c>
      <c r="M168" s="490" t="s">
        <v>7835</v>
      </c>
      <c r="N168" s="1389" t="s">
        <v>7835</v>
      </c>
      <c r="O168" s="1389" t="s">
        <v>7171</v>
      </c>
      <c r="P168" s="1389" t="s">
        <v>7171</v>
      </c>
      <c r="Q168" s="490" t="s">
        <v>1254</v>
      </c>
      <c r="R168" s="132">
        <v>41443</v>
      </c>
      <c r="S168" s="132" t="s">
        <v>11350</v>
      </c>
      <c r="T168" s="132" t="s">
        <v>11350</v>
      </c>
      <c r="U168" s="132">
        <v>41443</v>
      </c>
      <c r="V168" s="490">
        <v>3</v>
      </c>
      <c r="W168" s="490" t="s">
        <v>20814</v>
      </c>
      <c r="X168" s="490" t="s">
        <v>7171</v>
      </c>
      <c r="Y168" s="490" t="s">
        <v>7836</v>
      </c>
      <c r="Z168" s="490" t="s">
        <v>7171</v>
      </c>
      <c r="AA168" s="490" t="s">
        <v>20815</v>
      </c>
      <c r="AB168" s="490">
        <v>4</v>
      </c>
      <c r="AC168" s="347">
        <v>1000</v>
      </c>
    </row>
    <row r="169" spans="1:29" s="1378" customFormat="1" ht="10.5" customHeight="1">
      <c r="A169" s="490">
        <v>164</v>
      </c>
      <c r="B169" s="490" t="s">
        <v>228</v>
      </c>
      <c r="C169" s="490" t="s">
        <v>233</v>
      </c>
      <c r="D169" s="490" t="s">
        <v>7837</v>
      </c>
      <c r="E169" s="490" t="s">
        <v>7044</v>
      </c>
      <c r="F169" s="490" t="s">
        <v>7838</v>
      </c>
      <c r="G169" s="490" t="s">
        <v>7011</v>
      </c>
      <c r="H169" s="490">
        <v>2017</v>
      </c>
      <c r="I169" s="490" t="s">
        <v>20816</v>
      </c>
      <c r="J169" s="1387" t="s">
        <v>7839</v>
      </c>
      <c r="K169" s="490" t="s">
        <v>20817</v>
      </c>
      <c r="L169" s="490" t="s">
        <v>11350</v>
      </c>
      <c r="M169" s="490" t="s">
        <v>7244</v>
      </c>
      <c r="N169" s="1389" t="s">
        <v>7244</v>
      </c>
      <c r="O169" s="1389" t="s">
        <v>7068</v>
      </c>
      <c r="P169" s="1389" t="s">
        <v>7171</v>
      </c>
      <c r="Q169" s="490" t="s">
        <v>1671</v>
      </c>
      <c r="R169" s="132">
        <v>51864</v>
      </c>
      <c r="S169" s="132" t="s">
        <v>11350</v>
      </c>
      <c r="T169" s="132">
        <v>1977</v>
      </c>
      <c r="U169" s="132">
        <v>53841</v>
      </c>
      <c r="V169" s="490">
        <v>2</v>
      </c>
      <c r="W169" s="490" t="s">
        <v>20818</v>
      </c>
      <c r="X169" s="490" t="s">
        <v>7840</v>
      </c>
      <c r="Y169" s="490" t="s">
        <v>7841</v>
      </c>
      <c r="Z169" s="490" t="s">
        <v>11350</v>
      </c>
      <c r="AA169" s="490" t="s">
        <v>20819</v>
      </c>
      <c r="AB169" s="490" t="s">
        <v>7171</v>
      </c>
      <c r="AC169" s="347">
        <v>1419</v>
      </c>
    </row>
    <row r="170" spans="1:29" s="1378" customFormat="1" ht="10.5" customHeight="1">
      <c r="A170" s="490">
        <v>165</v>
      </c>
      <c r="B170" s="490" t="s">
        <v>228</v>
      </c>
      <c r="C170" s="490" t="s">
        <v>243</v>
      </c>
      <c r="D170" s="490" t="s">
        <v>7842</v>
      </c>
      <c r="E170" s="490" t="s">
        <v>7009</v>
      </c>
      <c r="F170" s="490" t="s">
        <v>7843</v>
      </c>
      <c r="G170" s="490" t="s">
        <v>7011</v>
      </c>
      <c r="H170" s="490">
        <v>2018</v>
      </c>
      <c r="I170" s="490" t="s">
        <v>20797</v>
      </c>
      <c r="J170" s="1387" t="s">
        <v>7844</v>
      </c>
      <c r="K170" s="490" t="s">
        <v>20820</v>
      </c>
      <c r="L170" s="490" t="s">
        <v>20821</v>
      </c>
      <c r="M170" s="490" t="s">
        <v>7042</v>
      </c>
      <c r="N170" s="490" t="s">
        <v>7042</v>
      </c>
      <c r="O170" s="490" t="s">
        <v>7171</v>
      </c>
      <c r="P170" s="1389" t="s">
        <v>7171</v>
      </c>
      <c r="Q170" s="490" t="s">
        <v>1254</v>
      </c>
      <c r="R170" s="132">
        <v>16000</v>
      </c>
      <c r="S170" s="132" t="s">
        <v>11350</v>
      </c>
      <c r="T170" s="132" t="s">
        <v>11350</v>
      </c>
      <c r="U170" s="132">
        <v>16000</v>
      </c>
      <c r="V170" s="490">
        <v>6</v>
      </c>
      <c r="W170" s="490" t="s">
        <v>20822</v>
      </c>
      <c r="X170" s="490" t="s">
        <v>7845</v>
      </c>
      <c r="Y170" s="490" t="s">
        <v>7846</v>
      </c>
      <c r="Z170" s="490" t="s">
        <v>20823</v>
      </c>
      <c r="AA170" s="490" t="s">
        <v>20824</v>
      </c>
      <c r="AB170" s="490">
        <v>10</v>
      </c>
      <c r="AC170" s="1394">
        <v>250</v>
      </c>
    </row>
    <row r="171" spans="1:29" s="1378" customFormat="1" ht="10.5" customHeight="1">
      <c r="A171" s="490">
        <v>166</v>
      </c>
      <c r="B171" s="490" t="s">
        <v>228</v>
      </c>
      <c r="C171" s="490" t="s">
        <v>236</v>
      </c>
      <c r="D171" s="490" t="s">
        <v>7847</v>
      </c>
      <c r="E171" s="490" t="s">
        <v>7044</v>
      </c>
      <c r="F171" s="490" t="s">
        <v>7848</v>
      </c>
      <c r="G171" s="490" t="s">
        <v>7011</v>
      </c>
      <c r="H171" s="490">
        <v>2017</v>
      </c>
      <c r="I171" s="490" t="s">
        <v>20825</v>
      </c>
      <c r="J171" s="1387" t="s">
        <v>7849</v>
      </c>
      <c r="K171" s="490" t="s">
        <v>20826</v>
      </c>
      <c r="L171" s="490" t="s">
        <v>11350</v>
      </c>
      <c r="M171" s="490" t="s">
        <v>7068</v>
      </c>
      <c r="N171" s="490" t="s">
        <v>7171</v>
      </c>
      <c r="O171" s="490" t="s">
        <v>7171</v>
      </c>
      <c r="P171" s="1389" t="s">
        <v>7171</v>
      </c>
      <c r="Q171" s="490" t="s">
        <v>1418</v>
      </c>
      <c r="R171" s="132">
        <v>48660</v>
      </c>
      <c r="S171" s="132" t="s">
        <v>11350</v>
      </c>
      <c r="T171" s="132" t="s">
        <v>11350</v>
      </c>
      <c r="U171" s="132">
        <v>48660</v>
      </c>
      <c r="V171" s="490">
        <v>2</v>
      </c>
      <c r="W171" s="490" t="s">
        <v>11350</v>
      </c>
      <c r="X171" s="490" t="s">
        <v>7850</v>
      </c>
      <c r="Y171" s="490" t="s">
        <v>7851</v>
      </c>
      <c r="Z171" s="490" t="s">
        <v>7852</v>
      </c>
      <c r="AA171" s="490" t="s">
        <v>20827</v>
      </c>
      <c r="AB171" s="490">
        <v>12</v>
      </c>
      <c r="AC171" s="1394">
        <v>6097</v>
      </c>
    </row>
    <row r="172" spans="1:29" s="1378" customFormat="1" ht="10.5" customHeight="1">
      <c r="A172" s="490">
        <v>167</v>
      </c>
      <c r="B172" s="490" t="s">
        <v>228</v>
      </c>
      <c r="C172" s="490" t="s">
        <v>230</v>
      </c>
      <c r="D172" s="490" t="s">
        <v>7853</v>
      </c>
      <c r="E172" s="490" t="s">
        <v>7114</v>
      </c>
      <c r="F172" s="490" t="s">
        <v>7854</v>
      </c>
      <c r="G172" s="490" t="s">
        <v>7011</v>
      </c>
      <c r="H172" s="490">
        <v>2015</v>
      </c>
      <c r="I172" s="490" t="s">
        <v>20828</v>
      </c>
      <c r="J172" s="1387" t="s">
        <v>7855</v>
      </c>
      <c r="K172" s="490" t="s">
        <v>20829</v>
      </c>
      <c r="L172" s="490" t="s">
        <v>20830</v>
      </c>
      <c r="M172" s="490" t="s">
        <v>7068</v>
      </c>
      <c r="N172" s="1389" t="s">
        <v>7171</v>
      </c>
      <c r="O172" s="1389" t="s">
        <v>7171</v>
      </c>
      <c r="P172" s="1389" t="s">
        <v>7171</v>
      </c>
      <c r="Q172" s="490" t="s">
        <v>7856</v>
      </c>
      <c r="R172" s="132">
        <v>8500</v>
      </c>
      <c r="S172" s="132">
        <v>24000</v>
      </c>
      <c r="T172" s="132">
        <v>3500</v>
      </c>
      <c r="U172" s="132">
        <v>36000</v>
      </c>
      <c r="V172" s="490">
        <v>1</v>
      </c>
      <c r="W172" s="490" t="s">
        <v>20831</v>
      </c>
      <c r="X172" s="490" t="s">
        <v>11350</v>
      </c>
      <c r="Y172" s="490" t="s">
        <v>7857</v>
      </c>
      <c r="Z172" s="490" t="s">
        <v>7858</v>
      </c>
      <c r="AA172" s="490">
        <v>514</v>
      </c>
      <c r="AB172" s="490">
        <v>5</v>
      </c>
      <c r="AC172" s="347">
        <v>1500</v>
      </c>
    </row>
    <row r="173" spans="1:29" s="1378" customFormat="1" ht="10.5" customHeight="1">
      <c r="A173" s="490">
        <v>168</v>
      </c>
      <c r="B173" s="490" t="s">
        <v>252</v>
      </c>
      <c r="C173" s="490" t="s">
        <v>7859</v>
      </c>
      <c r="D173" s="490" t="s">
        <v>20881</v>
      </c>
      <c r="E173" s="490" t="s">
        <v>7114</v>
      </c>
      <c r="F173" s="490" t="s">
        <v>20882</v>
      </c>
      <c r="G173" s="490" t="s">
        <v>7011</v>
      </c>
      <c r="H173" s="490">
        <v>2017</v>
      </c>
      <c r="I173" s="490" t="s">
        <v>20832</v>
      </c>
      <c r="J173" s="1387" t="s">
        <v>20883</v>
      </c>
      <c r="K173" s="490" t="s">
        <v>20833</v>
      </c>
      <c r="L173" s="490" t="s">
        <v>11350</v>
      </c>
      <c r="M173" s="490" t="s">
        <v>7860</v>
      </c>
      <c r="N173" s="490" t="s">
        <v>7171</v>
      </c>
      <c r="O173" s="1389" t="s">
        <v>7171</v>
      </c>
      <c r="P173" s="1389" t="s">
        <v>7171</v>
      </c>
      <c r="Q173" s="490" t="s">
        <v>1418</v>
      </c>
      <c r="R173" s="1390" t="s">
        <v>11350</v>
      </c>
      <c r="S173" s="1390" t="s">
        <v>11350</v>
      </c>
      <c r="T173" s="1390" t="s">
        <v>11350</v>
      </c>
      <c r="U173" s="1390" t="s">
        <v>11350</v>
      </c>
      <c r="V173" s="490" t="s">
        <v>11350</v>
      </c>
      <c r="W173" s="490" t="s">
        <v>20834</v>
      </c>
      <c r="X173" s="490" t="s">
        <v>7861</v>
      </c>
      <c r="Y173" s="490" t="s">
        <v>7862</v>
      </c>
      <c r="Z173" s="490" t="s">
        <v>7863</v>
      </c>
      <c r="AA173" s="490" t="s">
        <v>20835</v>
      </c>
      <c r="AB173" s="490" t="s">
        <v>7171</v>
      </c>
      <c r="AC173" s="1394">
        <v>350</v>
      </c>
    </row>
    <row r="174" spans="1:29" s="1378" customFormat="1" ht="10.5" customHeight="1">
      <c r="A174" s="490">
        <v>169</v>
      </c>
      <c r="B174" s="490" t="s">
        <v>252</v>
      </c>
      <c r="C174" s="490" t="s">
        <v>7859</v>
      </c>
      <c r="D174" s="490" t="s">
        <v>7864</v>
      </c>
      <c r="E174" s="490" t="s">
        <v>7114</v>
      </c>
      <c r="F174" s="490" t="s">
        <v>7865</v>
      </c>
      <c r="G174" s="490" t="s">
        <v>7011</v>
      </c>
      <c r="H174" s="490">
        <v>2017</v>
      </c>
      <c r="I174" s="490" t="s">
        <v>20836</v>
      </c>
      <c r="J174" s="1387" t="s">
        <v>7866</v>
      </c>
      <c r="K174" s="490" t="s">
        <v>20837</v>
      </c>
      <c r="L174" s="490" t="s">
        <v>11350</v>
      </c>
      <c r="M174" s="490" t="s">
        <v>7824</v>
      </c>
      <c r="N174" s="490" t="s">
        <v>7171</v>
      </c>
      <c r="O174" s="490" t="s">
        <v>7171</v>
      </c>
      <c r="P174" s="1389" t="s">
        <v>7171</v>
      </c>
      <c r="Q174" s="490" t="s">
        <v>1418</v>
      </c>
      <c r="R174" s="1390" t="s">
        <v>11350</v>
      </c>
      <c r="S174" s="1390" t="s">
        <v>11350</v>
      </c>
      <c r="T174" s="1390" t="s">
        <v>11350</v>
      </c>
      <c r="U174" s="1390" t="s">
        <v>11350</v>
      </c>
      <c r="V174" s="490" t="s">
        <v>11350</v>
      </c>
      <c r="W174" s="490" t="s">
        <v>20581</v>
      </c>
      <c r="X174" s="490" t="s">
        <v>7867</v>
      </c>
      <c r="Y174" s="490" t="s">
        <v>7868</v>
      </c>
      <c r="Z174" s="490" t="s">
        <v>7869</v>
      </c>
      <c r="AA174" s="490" t="s">
        <v>20838</v>
      </c>
      <c r="AB174" s="490" t="s">
        <v>7171</v>
      </c>
      <c r="AC174" s="1394">
        <v>240</v>
      </c>
    </row>
    <row r="175" spans="1:29" s="1378" customFormat="1" ht="10.5" customHeight="1">
      <c r="A175" s="490">
        <v>170</v>
      </c>
      <c r="B175" s="490" t="s">
        <v>252</v>
      </c>
      <c r="C175" s="490" t="s">
        <v>7859</v>
      </c>
      <c r="D175" s="490" t="s">
        <v>7870</v>
      </c>
      <c r="E175" s="490" t="s">
        <v>7114</v>
      </c>
      <c r="F175" s="490" t="s">
        <v>7871</v>
      </c>
      <c r="G175" s="490" t="s">
        <v>7011</v>
      </c>
      <c r="H175" s="490">
        <v>2017</v>
      </c>
      <c r="I175" s="490" t="s">
        <v>20839</v>
      </c>
      <c r="J175" s="1387" t="s">
        <v>7872</v>
      </c>
      <c r="K175" s="490" t="s">
        <v>20840</v>
      </c>
      <c r="L175" s="490" t="s">
        <v>11350</v>
      </c>
      <c r="M175" s="490" t="s">
        <v>7873</v>
      </c>
      <c r="N175" s="490" t="s">
        <v>7873</v>
      </c>
      <c r="O175" s="490" t="s">
        <v>7171</v>
      </c>
      <c r="P175" s="1389" t="s">
        <v>7171</v>
      </c>
      <c r="Q175" s="490" t="s">
        <v>1254</v>
      </c>
      <c r="R175" s="1390" t="s">
        <v>11350</v>
      </c>
      <c r="S175" s="1390" t="s">
        <v>11350</v>
      </c>
      <c r="T175" s="1390" t="s">
        <v>11350</v>
      </c>
      <c r="U175" s="1390" t="s">
        <v>11350</v>
      </c>
      <c r="V175" s="490" t="s">
        <v>11350</v>
      </c>
      <c r="W175" s="490" t="s">
        <v>20652</v>
      </c>
      <c r="X175" s="490" t="s">
        <v>7874</v>
      </c>
      <c r="Y175" s="490" t="s">
        <v>7875</v>
      </c>
      <c r="Z175" s="490" t="s">
        <v>7876</v>
      </c>
      <c r="AA175" s="490" t="s">
        <v>20841</v>
      </c>
      <c r="AB175" s="490">
        <v>2</v>
      </c>
      <c r="AC175" s="1394">
        <v>180</v>
      </c>
    </row>
    <row r="176" spans="1:29" s="1378" customFormat="1" ht="10.5" customHeight="1">
      <c r="A176" s="490">
        <v>171</v>
      </c>
      <c r="B176" s="490" t="s">
        <v>252</v>
      </c>
      <c r="C176" s="490" t="s">
        <v>7859</v>
      </c>
      <c r="D176" s="490" t="s">
        <v>7877</v>
      </c>
      <c r="E176" s="490" t="s">
        <v>7044</v>
      </c>
      <c r="F176" s="490" t="s">
        <v>7878</v>
      </c>
      <c r="G176" s="490" t="s">
        <v>7011</v>
      </c>
      <c r="H176" s="490">
        <v>2019</v>
      </c>
      <c r="I176" s="490" t="s">
        <v>20238</v>
      </c>
      <c r="J176" s="1387" t="s">
        <v>7879</v>
      </c>
      <c r="K176" s="490" t="s">
        <v>20842</v>
      </c>
      <c r="L176" s="490" t="s">
        <v>11350</v>
      </c>
      <c r="M176" s="490" t="s">
        <v>7600</v>
      </c>
      <c r="N176" s="1389" t="s">
        <v>7171</v>
      </c>
      <c r="O176" s="1389" t="s">
        <v>7171</v>
      </c>
      <c r="P176" s="1412" t="s">
        <v>7171</v>
      </c>
      <c r="Q176" s="490" t="s">
        <v>1418</v>
      </c>
      <c r="R176" s="1388">
        <v>18517</v>
      </c>
      <c r="S176" s="1434" t="s">
        <v>11350</v>
      </c>
      <c r="T176" s="1434" t="s">
        <v>11350</v>
      </c>
      <c r="U176" s="1388">
        <v>18517</v>
      </c>
      <c r="V176" s="490" t="s">
        <v>11350</v>
      </c>
      <c r="W176" s="490" t="s">
        <v>20843</v>
      </c>
      <c r="X176" s="490" t="s">
        <v>7880</v>
      </c>
      <c r="Y176" s="490" t="s">
        <v>7881</v>
      </c>
      <c r="Z176" s="490" t="s">
        <v>7882</v>
      </c>
      <c r="AA176" s="490" t="s">
        <v>20844</v>
      </c>
      <c r="AB176" s="490">
        <v>10</v>
      </c>
      <c r="AC176" s="1394">
        <v>960</v>
      </c>
    </row>
    <row r="177" spans="1:29" s="1378" customFormat="1" ht="19.5" customHeight="1">
      <c r="A177" s="490">
        <v>172</v>
      </c>
      <c r="B177" s="490" t="s">
        <v>252</v>
      </c>
      <c r="C177" s="490" t="s">
        <v>7859</v>
      </c>
      <c r="D177" s="490" t="s">
        <v>7883</v>
      </c>
      <c r="E177" s="490" t="s">
        <v>7044</v>
      </c>
      <c r="F177" s="490" t="s">
        <v>7884</v>
      </c>
      <c r="G177" s="490" t="s">
        <v>7011</v>
      </c>
      <c r="H177" s="490">
        <v>2018</v>
      </c>
      <c r="I177" s="490" t="s">
        <v>20845</v>
      </c>
      <c r="J177" s="1387" t="s">
        <v>7885</v>
      </c>
      <c r="K177" s="490" t="s">
        <v>20846</v>
      </c>
      <c r="L177" s="490" t="s">
        <v>11350</v>
      </c>
      <c r="M177" s="490" t="s">
        <v>7886</v>
      </c>
      <c r="N177" s="490" t="s">
        <v>7886</v>
      </c>
      <c r="O177" s="490" t="s">
        <v>7171</v>
      </c>
      <c r="P177" s="1389" t="s">
        <v>7171</v>
      </c>
      <c r="Q177" s="490" t="s">
        <v>1254</v>
      </c>
      <c r="R177" s="1388">
        <v>12000</v>
      </c>
      <c r="S177" s="1390" t="s">
        <v>11350</v>
      </c>
      <c r="T177" s="1390" t="s">
        <v>11350</v>
      </c>
      <c r="U177" s="1388">
        <v>12000</v>
      </c>
      <c r="V177" s="490">
        <v>1</v>
      </c>
      <c r="W177" s="490" t="s">
        <v>20831</v>
      </c>
      <c r="X177" s="490" t="s">
        <v>7887</v>
      </c>
      <c r="Y177" s="490" t="s">
        <v>7888</v>
      </c>
      <c r="Z177" s="490" t="s">
        <v>7171</v>
      </c>
      <c r="AA177" s="490" t="s">
        <v>20847</v>
      </c>
      <c r="AB177" s="490">
        <v>10</v>
      </c>
      <c r="AC177" s="1396">
        <v>1800</v>
      </c>
    </row>
    <row r="178" spans="1:29" ht="14.25" customHeight="1">
      <c r="A178" s="490">
        <v>173</v>
      </c>
      <c r="B178" s="490" t="s">
        <v>252</v>
      </c>
      <c r="C178" s="490" t="s">
        <v>7859</v>
      </c>
      <c r="D178" s="490" t="s">
        <v>7889</v>
      </c>
      <c r="E178" s="490" t="s">
        <v>7114</v>
      </c>
      <c r="F178" s="490" t="s">
        <v>7890</v>
      </c>
      <c r="G178" s="490" t="s">
        <v>7011</v>
      </c>
      <c r="H178" s="490">
        <v>2020</v>
      </c>
      <c r="I178" s="490" t="s">
        <v>20573</v>
      </c>
      <c r="J178" s="1387" t="s">
        <v>7891</v>
      </c>
      <c r="K178" s="490" t="s">
        <v>20848</v>
      </c>
      <c r="L178" s="490" t="s">
        <v>11350</v>
      </c>
      <c r="M178" s="490" t="s">
        <v>7822</v>
      </c>
      <c r="N178" s="490" t="s">
        <v>7822</v>
      </c>
      <c r="O178" s="490" t="s">
        <v>7171</v>
      </c>
      <c r="P178" s="1389" t="s">
        <v>7171</v>
      </c>
      <c r="Q178" s="490" t="s">
        <v>1254</v>
      </c>
      <c r="R178" s="1390" t="s">
        <v>11350</v>
      </c>
      <c r="S178" s="1390" t="s">
        <v>11350</v>
      </c>
      <c r="T178" s="1388">
        <v>3000</v>
      </c>
      <c r="U178" s="1388">
        <v>3000</v>
      </c>
      <c r="V178" s="490" t="s">
        <v>11350</v>
      </c>
      <c r="W178" s="490" t="s">
        <v>20849</v>
      </c>
      <c r="X178" s="490" t="s">
        <v>7892</v>
      </c>
      <c r="Y178" s="490" t="s">
        <v>7893</v>
      </c>
      <c r="Z178" s="490" t="s">
        <v>7894</v>
      </c>
      <c r="AA178" s="490" t="s">
        <v>20850</v>
      </c>
      <c r="AB178" s="490">
        <v>2</v>
      </c>
      <c r="AC178" s="1394">
        <v>260</v>
      </c>
    </row>
  </sheetData>
  <autoFilter ref="A5:AC178"/>
  <mergeCells count="20">
    <mergeCell ref="A2:C2"/>
    <mergeCell ref="R4:U4"/>
    <mergeCell ref="V4:V5"/>
    <mergeCell ref="W4:AA4"/>
    <mergeCell ref="M4:P4"/>
    <mergeCell ref="Q4:Q5"/>
    <mergeCell ref="F4:F5"/>
    <mergeCell ref="G4:G5"/>
    <mergeCell ref="AC4:AC5"/>
    <mergeCell ref="L4:L5"/>
    <mergeCell ref="A4:A5"/>
    <mergeCell ref="B4:B5"/>
    <mergeCell ref="C4:C5"/>
    <mergeCell ref="D4:D5"/>
    <mergeCell ref="E4:E5"/>
    <mergeCell ref="H4:H5"/>
    <mergeCell ref="I4:I5"/>
    <mergeCell ref="J4:J5"/>
    <mergeCell ref="K4:K5"/>
    <mergeCell ref="AB4:AB5"/>
  </mergeCells>
  <phoneticPr fontId="2" type="noConversion"/>
  <hyperlinks>
    <hyperlink ref="L89" r:id="rId1" display="https://www.gunpocf.or.kr/cult"/>
  </hyperlinks>
  <pageMargins left="0.70866141732283472" right="0.70866141732283472" top="0.74803149606299213" bottom="0.74803149606299213" header="0.31496062992125984" footer="0.31496062992125984"/>
  <pageSetup paperSize="8" scale="87"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272"/>
  <sheetViews>
    <sheetView zoomScaleNormal="100" zoomScaleSheetLayoutView="100" workbookViewId="0"/>
  </sheetViews>
  <sheetFormatPr defaultRowHeight="15.75" customHeight="1"/>
  <cols>
    <col min="1" max="1" width="5.375" style="1435" customWidth="1"/>
    <col min="2" max="2" width="5.875" style="1436" customWidth="1"/>
    <col min="3" max="3" width="7.375" style="1436" customWidth="1"/>
    <col min="4" max="4" width="10.375" style="1436" customWidth="1"/>
    <col min="5" max="5" width="21" style="1436" customWidth="1"/>
    <col min="6" max="6" width="37.375" style="1437" customWidth="1"/>
    <col min="7" max="7" width="13.25" style="1438" customWidth="1"/>
    <col min="8" max="8" width="16.875" style="1436" customWidth="1"/>
    <col min="9" max="9" width="18.75" style="1436" customWidth="1"/>
    <col min="10" max="10" width="29.125" style="1437" customWidth="1"/>
    <col min="11" max="11" width="14.625" style="1436" customWidth="1"/>
    <col min="12" max="12" width="10.875" style="1439" customWidth="1"/>
    <col min="13" max="26" width="7.125" style="1440" customWidth="1"/>
    <col min="27" max="38" width="5.625" style="1440" customWidth="1"/>
    <col min="39" max="53" width="7.625" style="1439" customWidth="1"/>
    <col min="54" max="59" width="7.625" style="1441" customWidth="1"/>
    <col min="60" max="247" width="9" style="1437"/>
    <col min="248" max="248" width="5.25" style="1437" bestFit="1" customWidth="1"/>
    <col min="249" max="249" width="7.125" style="1437" customWidth="1"/>
    <col min="250" max="250" width="5.875" style="1437" customWidth="1"/>
    <col min="251" max="251" width="7.375" style="1437" customWidth="1"/>
    <col min="252" max="252" width="10.375" style="1437" customWidth="1"/>
    <col min="253" max="253" width="21" style="1437" customWidth="1"/>
    <col min="254" max="254" width="37.375" style="1437" customWidth="1"/>
    <col min="255" max="255" width="14.625" style="1437" customWidth="1"/>
    <col min="256" max="256" width="16.875" style="1437" bestFit="1" customWidth="1"/>
    <col min="257" max="257" width="18.75" style="1437" customWidth="1"/>
    <col min="258" max="259" width="14.625" style="1437" customWidth="1"/>
    <col min="260" max="260" width="10.875" style="1437" customWidth="1"/>
    <col min="261" max="261" width="8.875" style="1437" bestFit="1" customWidth="1"/>
    <col min="262" max="262" width="9.25" style="1437" customWidth="1"/>
    <col min="263" max="263" width="7.875" style="1437" customWidth="1"/>
    <col min="264" max="264" width="9.25" style="1437" customWidth="1"/>
    <col min="265" max="265" width="7.75" style="1437" customWidth="1"/>
    <col min="266" max="266" width="9.25" style="1437" customWidth="1"/>
    <col min="267" max="267" width="6" style="1437" customWidth="1"/>
    <col min="268" max="268" width="7.375" style="1437" customWidth="1"/>
    <col min="269" max="269" width="7" style="1437" customWidth="1"/>
    <col min="270" max="270" width="6.875" style="1437" customWidth="1"/>
    <col min="271" max="271" width="7.75" style="1437" customWidth="1"/>
    <col min="272" max="272" width="7" style="1437" customWidth="1"/>
    <col min="273" max="273" width="9.125" style="1437" customWidth="1"/>
    <col min="274" max="274" width="9.25" style="1437" bestFit="1" customWidth="1"/>
    <col min="275" max="275" width="7.375" style="1437" customWidth="1"/>
    <col min="276" max="276" width="7.625" style="1437" customWidth="1"/>
    <col min="277" max="280" width="7.125" style="1437" customWidth="1"/>
    <col min="281" max="281" width="8.375" style="1437" customWidth="1"/>
    <col min="282" max="282" width="7.125" style="1437" customWidth="1"/>
    <col min="283" max="286" width="7.375" style="1437" customWidth="1"/>
    <col min="287" max="294" width="9.125" style="1437" customWidth="1"/>
    <col min="295" max="296" width="12.125" style="1437" bestFit="1" customWidth="1"/>
    <col min="297" max="297" width="11.625" style="1437" customWidth="1"/>
    <col min="298" max="298" width="13" style="1437" customWidth="1"/>
    <col min="299" max="299" width="14.25" style="1437" customWidth="1"/>
    <col min="300" max="300" width="10" style="1437" customWidth="1"/>
    <col min="301" max="301" width="13.125" style="1437" customWidth="1"/>
    <col min="302" max="304" width="13.625" style="1437" bestFit="1" customWidth="1"/>
    <col min="305" max="305" width="13.375" style="1437" customWidth="1"/>
    <col min="306" max="306" width="14.625" style="1437" customWidth="1"/>
    <col min="307" max="307" width="10.75" style="1437" customWidth="1"/>
    <col min="308" max="308" width="14.375" style="1437" customWidth="1"/>
    <col min="309" max="309" width="14.125" style="1437" bestFit="1" customWidth="1"/>
    <col min="310" max="310" width="10.125" style="1437" bestFit="1" customWidth="1"/>
    <col min="311" max="503" width="9" style="1437"/>
    <col min="504" max="504" width="5.25" style="1437" bestFit="1" customWidth="1"/>
    <col min="505" max="505" width="7.125" style="1437" customWidth="1"/>
    <col min="506" max="506" width="5.875" style="1437" customWidth="1"/>
    <col min="507" max="507" width="7.375" style="1437" customWidth="1"/>
    <col min="508" max="508" width="10.375" style="1437" customWidth="1"/>
    <col min="509" max="509" width="21" style="1437" customWidth="1"/>
    <col min="510" max="510" width="37.375" style="1437" customWidth="1"/>
    <col min="511" max="511" width="14.625" style="1437" customWidth="1"/>
    <col min="512" max="512" width="16.875" style="1437" bestFit="1" customWidth="1"/>
    <col min="513" max="513" width="18.75" style="1437" customWidth="1"/>
    <col min="514" max="515" width="14.625" style="1437" customWidth="1"/>
    <col min="516" max="516" width="10.875" style="1437" customWidth="1"/>
    <col min="517" max="517" width="8.875" style="1437" bestFit="1" customWidth="1"/>
    <col min="518" max="518" width="9.25" style="1437" customWidth="1"/>
    <col min="519" max="519" width="7.875" style="1437" customWidth="1"/>
    <col min="520" max="520" width="9.25" style="1437" customWidth="1"/>
    <col min="521" max="521" width="7.75" style="1437" customWidth="1"/>
    <col min="522" max="522" width="9.25" style="1437" customWidth="1"/>
    <col min="523" max="523" width="6" style="1437" customWidth="1"/>
    <col min="524" max="524" width="7.375" style="1437" customWidth="1"/>
    <col min="525" max="525" width="7" style="1437" customWidth="1"/>
    <col min="526" max="526" width="6.875" style="1437" customWidth="1"/>
    <col min="527" max="527" width="7.75" style="1437" customWidth="1"/>
    <col min="528" max="528" width="7" style="1437" customWidth="1"/>
    <col min="529" max="529" width="9.125" style="1437" customWidth="1"/>
    <col min="530" max="530" width="9.25" style="1437" bestFit="1" customWidth="1"/>
    <col min="531" max="531" width="7.375" style="1437" customWidth="1"/>
    <col min="532" max="532" width="7.625" style="1437" customWidth="1"/>
    <col min="533" max="536" width="7.125" style="1437" customWidth="1"/>
    <col min="537" max="537" width="8.375" style="1437" customWidth="1"/>
    <col min="538" max="538" width="7.125" style="1437" customWidth="1"/>
    <col min="539" max="542" width="7.375" style="1437" customWidth="1"/>
    <col min="543" max="550" width="9.125" style="1437" customWidth="1"/>
    <col min="551" max="552" width="12.125" style="1437" bestFit="1" customWidth="1"/>
    <col min="553" max="553" width="11.625" style="1437" customWidth="1"/>
    <col min="554" max="554" width="13" style="1437" customWidth="1"/>
    <col min="555" max="555" width="14.25" style="1437" customWidth="1"/>
    <col min="556" max="556" width="10" style="1437" customWidth="1"/>
    <col min="557" max="557" width="13.125" style="1437" customWidth="1"/>
    <col min="558" max="560" width="13.625" style="1437" bestFit="1" customWidth="1"/>
    <col min="561" max="561" width="13.375" style="1437" customWidth="1"/>
    <col min="562" max="562" width="14.625" style="1437" customWidth="1"/>
    <col min="563" max="563" width="10.75" style="1437" customWidth="1"/>
    <col min="564" max="564" width="14.375" style="1437" customWidth="1"/>
    <col min="565" max="565" width="14.125" style="1437" bestFit="1" customWidth="1"/>
    <col min="566" max="566" width="10.125" style="1437" bestFit="1" customWidth="1"/>
    <col min="567" max="759" width="9" style="1437"/>
    <col min="760" max="760" width="5.25" style="1437" bestFit="1" customWidth="1"/>
    <col min="761" max="761" width="7.125" style="1437" customWidth="1"/>
    <col min="762" max="762" width="5.875" style="1437" customWidth="1"/>
    <col min="763" max="763" width="7.375" style="1437" customWidth="1"/>
    <col min="764" max="764" width="10.375" style="1437" customWidth="1"/>
    <col min="765" max="765" width="21" style="1437" customWidth="1"/>
    <col min="766" max="766" width="37.375" style="1437" customWidth="1"/>
    <col min="767" max="767" width="14.625" style="1437" customWidth="1"/>
    <col min="768" max="768" width="16.875" style="1437" bestFit="1" customWidth="1"/>
    <col min="769" max="769" width="18.75" style="1437" customWidth="1"/>
    <col min="770" max="771" width="14.625" style="1437" customWidth="1"/>
    <col min="772" max="772" width="10.875" style="1437" customWidth="1"/>
    <col min="773" max="773" width="8.875" style="1437" bestFit="1" customWidth="1"/>
    <col min="774" max="774" width="9.25" style="1437" customWidth="1"/>
    <col min="775" max="775" width="7.875" style="1437" customWidth="1"/>
    <col min="776" max="776" width="9.25" style="1437" customWidth="1"/>
    <col min="777" max="777" width="7.75" style="1437" customWidth="1"/>
    <col min="778" max="778" width="9.25" style="1437" customWidth="1"/>
    <col min="779" max="779" width="6" style="1437" customWidth="1"/>
    <col min="780" max="780" width="7.375" style="1437" customWidth="1"/>
    <col min="781" max="781" width="7" style="1437" customWidth="1"/>
    <col min="782" max="782" width="6.875" style="1437" customWidth="1"/>
    <col min="783" max="783" width="7.75" style="1437" customWidth="1"/>
    <col min="784" max="784" width="7" style="1437" customWidth="1"/>
    <col min="785" max="785" width="9.125" style="1437" customWidth="1"/>
    <col min="786" max="786" width="9.25" style="1437" bestFit="1" customWidth="1"/>
    <col min="787" max="787" width="7.375" style="1437" customWidth="1"/>
    <col min="788" max="788" width="7.625" style="1437" customWidth="1"/>
    <col min="789" max="792" width="7.125" style="1437" customWidth="1"/>
    <col min="793" max="793" width="8.375" style="1437" customWidth="1"/>
    <col min="794" max="794" width="7.125" style="1437" customWidth="1"/>
    <col min="795" max="798" width="7.375" style="1437" customWidth="1"/>
    <col min="799" max="806" width="9.125" style="1437" customWidth="1"/>
    <col min="807" max="808" width="12.125" style="1437" bestFit="1" customWidth="1"/>
    <col min="809" max="809" width="11.625" style="1437" customWidth="1"/>
    <col min="810" max="810" width="13" style="1437" customWidth="1"/>
    <col min="811" max="811" width="14.25" style="1437" customWidth="1"/>
    <col min="812" max="812" width="10" style="1437" customWidth="1"/>
    <col min="813" max="813" width="13.125" style="1437" customWidth="1"/>
    <col min="814" max="816" width="13.625" style="1437" bestFit="1" customWidth="1"/>
    <col min="817" max="817" width="13.375" style="1437" customWidth="1"/>
    <col min="818" max="818" width="14.625" style="1437" customWidth="1"/>
    <col min="819" max="819" width="10.75" style="1437" customWidth="1"/>
    <col min="820" max="820" width="14.375" style="1437" customWidth="1"/>
    <col min="821" max="821" width="14.125" style="1437" bestFit="1" customWidth="1"/>
    <col min="822" max="822" width="10.125" style="1437" bestFit="1" customWidth="1"/>
    <col min="823" max="1015" width="9" style="1437"/>
    <col min="1016" max="1016" width="5.25" style="1437" bestFit="1" customWidth="1"/>
    <col min="1017" max="1017" width="7.125" style="1437" customWidth="1"/>
    <col min="1018" max="1018" width="5.875" style="1437" customWidth="1"/>
    <col min="1019" max="1019" width="7.375" style="1437" customWidth="1"/>
    <col min="1020" max="1020" width="10.375" style="1437" customWidth="1"/>
    <col min="1021" max="1021" width="21" style="1437" customWidth="1"/>
    <col min="1022" max="1022" width="37.375" style="1437" customWidth="1"/>
    <col min="1023" max="1023" width="14.625" style="1437" customWidth="1"/>
    <col min="1024" max="1024" width="16.875" style="1437" bestFit="1" customWidth="1"/>
    <col min="1025" max="1025" width="18.75" style="1437" customWidth="1"/>
    <col min="1026" max="1027" width="14.625" style="1437" customWidth="1"/>
    <col min="1028" max="1028" width="10.875" style="1437" customWidth="1"/>
    <col min="1029" max="1029" width="8.875" style="1437" bestFit="1" customWidth="1"/>
    <col min="1030" max="1030" width="9.25" style="1437" customWidth="1"/>
    <col min="1031" max="1031" width="7.875" style="1437" customWidth="1"/>
    <col min="1032" max="1032" width="9.25" style="1437" customWidth="1"/>
    <col min="1033" max="1033" width="7.75" style="1437" customWidth="1"/>
    <col min="1034" max="1034" width="9.25" style="1437" customWidth="1"/>
    <col min="1035" max="1035" width="6" style="1437" customWidth="1"/>
    <col min="1036" max="1036" width="7.375" style="1437" customWidth="1"/>
    <col min="1037" max="1037" width="7" style="1437" customWidth="1"/>
    <col min="1038" max="1038" width="6.875" style="1437" customWidth="1"/>
    <col min="1039" max="1039" width="7.75" style="1437" customWidth="1"/>
    <col min="1040" max="1040" width="7" style="1437" customWidth="1"/>
    <col min="1041" max="1041" width="9.125" style="1437" customWidth="1"/>
    <col min="1042" max="1042" width="9.25" style="1437" bestFit="1" customWidth="1"/>
    <col min="1043" max="1043" width="7.375" style="1437" customWidth="1"/>
    <col min="1044" max="1044" width="7.625" style="1437" customWidth="1"/>
    <col min="1045" max="1048" width="7.125" style="1437" customWidth="1"/>
    <col min="1049" max="1049" width="8.375" style="1437" customWidth="1"/>
    <col min="1050" max="1050" width="7.125" style="1437" customWidth="1"/>
    <col min="1051" max="1054" width="7.375" style="1437" customWidth="1"/>
    <col min="1055" max="1062" width="9.125" style="1437" customWidth="1"/>
    <col min="1063" max="1064" width="12.125" style="1437" bestFit="1" customWidth="1"/>
    <col min="1065" max="1065" width="11.625" style="1437" customWidth="1"/>
    <col min="1066" max="1066" width="13" style="1437" customWidth="1"/>
    <col min="1067" max="1067" width="14.25" style="1437" customWidth="1"/>
    <col min="1068" max="1068" width="10" style="1437" customWidth="1"/>
    <col min="1069" max="1069" width="13.125" style="1437" customWidth="1"/>
    <col min="1070" max="1072" width="13.625" style="1437" bestFit="1" customWidth="1"/>
    <col min="1073" max="1073" width="13.375" style="1437" customWidth="1"/>
    <col min="1074" max="1074" width="14.625" style="1437" customWidth="1"/>
    <col min="1075" max="1075" width="10.75" style="1437" customWidth="1"/>
    <col min="1076" max="1076" width="14.375" style="1437" customWidth="1"/>
    <col min="1077" max="1077" width="14.125" style="1437" bestFit="1" customWidth="1"/>
    <col min="1078" max="1078" width="10.125" style="1437" bestFit="1" customWidth="1"/>
    <col min="1079" max="1271" width="9" style="1437"/>
    <col min="1272" max="1272" width="5.25" style="1437" bestFit="1" customWidth="1"/>
    <col min="1273" max="1273" width="7.125" style="1437" customWidth="1"/>
    <col min="1274" max="1274" width="5.875" style="1437" customWidth="1"/>
    <col min="1275" max="1275" width="7.375" style="1437" customWidth="1"/>
    <col min="1276" max="1276" width="10.375" style="1437" customWidth="1"/>
    <col min="1277" max="1277" width="21" style="1437" customWidth="1"/>
    <col min="1278" max="1278" width="37.375" style="1437" customWidth="1"/>
    <col min="1279" max="1279" width="14.625" style="1437" customWidth="1"/>
    <col min="1280" max="1280" width="16.875" style="1437" bestFit="1" customWidth="1"/>
    <col min="1281" max="1281" width="18.75" style="1437" customWidth="1"/>
    <col min="1282" max="1283" width="14.625" style="1437" customWidth="1"/>
    <col min="1284" max="1284" width="10.875" style="1437" customWidth="1"/>
    <col min="1285" max="1285" width="8.875" style="1437" bestFit="1" customWidth="1"/>
    <col min="1286" max="1286" width="9.25" style="1437" customWidth="1"/>
    <col min="1287" max="1287" width="7.875" style="1437" customWidth="1"/>
    <col min="1288" max="1288" width="9.25" style="1437" customWidth="1"/>
    <col min="1289" max="1289" width="7.75" style="1437" customWidth="1"/>
    <col min="1290" max="1290" width="9.25" style="1437" customWidth="1"/>
    <col min="1291" max="1291" width="6" style="1437" customWidth="1"/>
    <col min="1292" max="1292" width="7.375" style="1437" customWidth="1"/>
    <col min="1293" max="1293" width="7" style="1437" customWidth="1"/>
    <col min="1294" max="1294" width="6.875" style="1437" customWidth="1"/>
    <col min="1295" max="1295" width="7.75" style="1437" customWidth="1"/>
    <col min="1296" max="1296" width="7" style="1437" customWidth="1"/>
    <col min="1297" max="1297" width="9.125" style="1437" customWidth="1"/>
    <col min="1298" max="1298" width="9.25" style="1437" bestFit="1" customWidth="1"/>
    <col min="1299" max="1299" width="7.375" style="1437" customWidth="1"/>
    <col min="1300" max="1300" width="7.625" style="1437" customWidth="1"/>
    <col min="1301" max="1304" width="7.125" style="1437" customWidth="1"/>
    <col min="1305" max="1305" width="8.375" style="1437" customWidth="1"/>
    <col min="1306" max="1306" width="7.125" style="1437" customWidth="1"/>
    <col min="1307" max="1310" width="7.375" style="1437" customWidth="1"/>
    <col min="1311" max="1318" width="9.125" style="1437" customWidth="1"/>
    <col min="1319" max="1320" width="12.125" style="1437" bestFit="1" customWidth="1"/>
    <col min="1321" max="1321" width="11.625" style="1437" customWidth="1"/>
    <col min="1322" max="1322" width="13" style="1437" customWidth="1"/>
    <col min="1323" max="1323" width="14.25" style="1437" customWidth="1"/>
    <col min="1324" max="1324" width="10" style="1437" customWidth="1"/>
    <col min="1325" max="1325" width="13.125" style="1437" customWidth="1"/>
    <col min="1326" max="1328" width="13.625" style="1437" bestFit="1" customWidth="1"/>
    <col min="1329" max="1329" width="13.375" style="1437" customWidth="1"/>
    <col min="1330" max="1330" width="14.625" style="1437" customWidth="1"/>
    <col min="1331" max="1331" width="10.75" style="1437" customWidth="1"/>
    <col min="1332" max="1332" width="14.375" style="1437" customWidth="1"/>
    <col min="1333" max="1333" width="14.125" style="1437" bestFit="1" customWidth="1"/>
    <col min="1334" max="1334" width="10.125" style="1437" bestFit="1" customWidth="1"/>
    <col min="1335" max="1527" width="9" style="1437"/>
    <col min="1528" max="1528" width="5.25" style="1437" bestFit="1" customWidth="1"/>
    <col min="1529" max="1529" width="7.125" style="1437" customWidth="1"/>
    <col min="1530" max="1530" width="5.875" style="1437" customWidth="1"/>
    <col min="1531" max="1531" width="7.375" style="1437" customWidth="1"/>
    <col min="1532" max="1532" width="10.375" style="1437" customWidth="1"/>
    <col min="1533" max="1533" width="21" style="1437" customWidth="1"/>
    <col min="1534" max="1534" width="37.375" style="1437" customWidth="1"/>
    <col min="1535" max="1535" width="14.625" style="1437" customWidth="1"/>
    <col min="1536" max="1536" width="16.875" style="1437" bestFit="1" customWidth="1"/>
    <col min="1537" max="1537" width="18.75" style="1437" customWidth="1"/>
    <col min="1538" max="1539" width="14.625" style="1437" customWidth="1"/>
    <col min="1540" max="1540" width="10.875" style="1437" customWidth="1"/>
    <col min="1541" max="1541" width="8.875" style="1437" bestFit="1" customWidth="1"/>
    <col min="1542" max="1542" width="9.25" style="1437" customWidth="1"/>
    <col min="1543" max="1543" width="7.875" style="1437" customWidth="1"/>
    <col min="1544" max="1544" width="9.25" style="1437" customWidth="1"/>
    <col min="1545" max="1545" width="7.75" style="1437" customWidth="1"/>
    <col min="1546" max="1546" width="9.25" style="1437" customWidth="1"/>
    <col min="1547" max="1547" width="6" style="1437" customWidth="1"/>
    <col min="1548" max="1548" width="7.375" style="1437" customWidth="1"/>
    <col min="1549" max="1549" width="7" style="1437" customWidth="1"/>
    <col min="1550" max="1550" width="6.875" style="1437" customWidth="1"/>
    <col min="1551" max="1551" width="7.75" style="1437" customWidth="1"/>
    <col min="1552" max="1552" width="7" style="1437" customWidth="1"/>
    <col min="1553" max="1553" width="9.125" style="1437" customWidth="1"/>
    <col min="1554" max="1554" width="9.25" style="1437" bestFit="1" customWidth="1"/>
    <col min="1555" max="1555" width="7.375" style="1437" customWidth="1"/>
    <col min="1556" max="1556" width="7.625" style="1437" customWidth="1"/>
    <col min="1557" max="1560" width="7.125" style="1437" customWidth="1"/>
    <col min="1561" max="1561" width="8.375" style="1437" customWidth="1"/>
    <col min="1562" max="1562" width="7.125" style="1437" customWidth="1"/>
    <col min="1563" max="1566" width="7.375" style="1437" customWidth="1"/>
    <col min="1567" max="1574" width="9.125" style="1437" customWidth="1"/>
    <col min="1575" max="1576" width="12.125" style="1437" bestFit="1" customWidth="1"/>
    <col min="1577" max="1577" width="11.625" style="1437" customWidth="1"/>
    <col min="1578" max="1578" width="13" style="1437" customWidth="1"/>
    <col min="1579" max="1579" width="14.25" style="1437" customWidth="1"/>
    <col min="1580" max="1580" width="10" style="1437" customWidth="1"/>
    <col min="1581" max="1581" width="13.125" style="1437" customWidth="1"/>
    <col min="1582" max="1584" width="13.625" style="1437" bestFit="1" customWidth="1"/>
    <col min="1585" max="1585" width="13.375" style="1437" customWidth="1"/>
    <col min="1586" max="1586" width="14.625" style="1437" customWidth="1"/>
    <col min="1587" max="1587" width="10.75" style="1437" customWidth="1"/>
    <col min="1588" max="1588" width="14.375" style="1437" customWidth="1"/>
    <col min="1589" max="1589" width="14.125" style="1437" bestFit="1" customWidth="1"/>
    <col min="1590" max="1590" width="10.125" style="1437" bestFit="1" customWidth="1"/>
    <col min="1591" max="1783" width="9" style="1437"/>
    <col min="1784" max="1784" width="5.25" style="1437" bestFit="1" customWidth="1"/>
    <col min="1785" max="1785" width="7.125" style="1437" customWidth="1"/>
    <col min="1786" max="1786" width="5.875" style="1437" customWidth="1"/>
    <col min="1787" max="1787" width="7.375" style="1437" customWidth="1"/>
    <col min="1788" max="1788" width="10.375" style="1437" customWidth="1"/>
    <col min="1789" max="1789" width="21" style="1437" customWidth="1"/>
    <col min="1790" max="1790" width="37.375" style="1437" customWidth="1"/>
    <col min="1791" max="1791" width="14.625" style="1437" customWidth="1"/>
    <col min="1792" max="1792" width="16.875" style="1437" bestFit="1" customWidth="1"/>
    <col min="1793" max="1793" width="18.75" style="1437" customWidth="1"/>
    <col min="1794" max="1795" width="14.625" style="1437" customWidth="1"/>
    <col min="1796" max="1796" width="10.875" style="1437" customWidth="1"/>
    <col min="1797" max="1797" width="8.875" style="1437" bestFit="1" customWidth="1"/>
    <col min="1798" max="1798" width="9.25" style="1437" customWidth="1"/>
    <col min="1799" max="1799" width="7.875" style="1437" customWidth="1"/>
    <col min="1800" max="1800" width="9.25" style="1437" customWidth="1"/>
    <col min="1801" max="1801" width="7.75" style="1437" customWidth="1"/>
    <col min="1802" max="1802" width="9.25" style="1437" customWidth="1"/>
    <col min="1803" max="1803" width="6" style="1437" customWidth="1"/>
    <col min="1804" max="1804" width="7.375" style="1437" customWidth="1"/>
    <col min="1805" max="1805" width="7" style="1437" customWidth="1"/>
    <col min="1806" max="1806" width="6.875" style="1437" customWidth="1"/>
    <col min="1807" max="1807" width="7.75" style="1437" customWidth="1"/>
    <col min="1808" max="1808" width="7" style="1437" customWidth="1"/>
    <col min="1809" max="1809" width="9.125" style="1437" customWidth="1"/>
    <col min="1810" max="1810" width="9.25" style="1437" bestFit="1" customWidth="1"/>
    <col min="1811" max="1811" width="7.375" style="1437" customWidth="1"/>
    <col min="1812" max="1812" width="7.625" style="1437" customWidth="1"/>
    <col min="1813" max="1816" width="7.125" style="1437" customWidth="1"/>
    <col min="1817" max="1817" width="8.375" style="1437" customWidth="1"/>
    <col min="1818" max="1818" width="7.125" style="1437" customWidth="1"/>
    <col min="1819" max="1822" width="7.375" style="1437" customWidth="1"/>
    <col min="1823" max="1830" width="9.125" style="1437" customWidth="1"/>
    <col min="1831" max="1832" width="12.125" style="1437" bestFit="1" customWidth="1"/>
    <col min="1833" max="1833" width="11.625" style="1437" customWidth="1"/>
    <col min="1834" max="1834" width="13" style="1437" customWidth="1"/>
    <col min="1835" max="1835" width="14.25" style="1437" customWidth="1"/>
    <col min="1836" max="1836" width="10" style="1437" customWidth="1"/>
    <col min="1837" max="1837" width="13.125" style="1437" customWidth="1"/>
    <col min="1838" max="1840" width="13.625" style="1437" bestFit="1" customWidth="1"/>
    <col min="1841" max="1841" width="13.375" style="1437" customWidth="1"/>
    <col min="1842" max="1842" width="14.625" style="1437" customWidth="1"/>
    <col min="1843" max="1843" width="10.75" style="1437" customWidth="1"/>
    <col min="1844" max="1844" width="14.375" style="1437" customWidth="1"/>
    <col min="1845" max="1845" width="14.125" style="1437" bestFit="1" customWidth="1"/>
    <col min="1846" max="1846" width="10.125" style="1437" bestFit="1" customWidth="1"/>
    <col min="1847" max="2039" width="9" style="1437"/>
    <col min="2040" max="2040" width="5.25" style="1437" bestFit="1" customWidth="1"/>
    <col min="2041" max="2041" width="7.125" style="1437" customWidth="1"/>
    <col min="2042" max="2042" width="5.875" style="1437" customWidth="1"/>
    <col min="2043" max="2043" width="7.375" style="1437" customWidth="1"/>
    <col min="2044" max="2044" width="10.375" style="1437" customWidth="1"/>
    <col min="2045" max="2045" width="21" style="1437" customWidth="1"/>
    <col min="2046" max="2046" width="37.375" style="1437" customWidth="1"/>
    <col min="2047" max="2047" width="14.625" style="1437" customWidth="1"/>
    <col min="2048" max="2048" width="16.875" style="1437" bestFit="1" customWidth="1"/>
    <col min="2049" max="2049" width="18.75" style="1437" customWidth="1"/>
    <col min="2050" max="2051" width="14.625" style="1437" customWidth="1"/>
    <col min="2052" max="2052" width="10.875" style="1437" customWidth="1"/>
    <col min="2053" max="2053" width="8.875" style="1437" bestFit="1" customWidth="1"/>
    <col min="2054" max="2054" width="9.25" style="1437" customWidth="1"/>
    <col min="2055" max="2055" width="7.875" style="1437" customWidth="1"/>
    <col min="2056" max="2056" width="9.25" style="1437" customWidth="1"/>
    <col min="2057" max="2057" width="7.75" style="1437" customWidth="1"/>
    <col min="2058" max="2058" width="9.25" style="1437" customWidth="1"/>
    <col min="2059" max="2059" width="6" style="1437" customWidth="1"/>
    <col min="2060" max="2060" width="7.375" style="1437" customWidth="1"/>
    <col min="2061" max="2061" width="7" style="1437" customWidth="1"/>
    <col min="2062" max="2062" width="6.875" style="1437" customWidth="1"/>
    <col min="2063" max="2063" width="7.75" style="1437" customWidth="1"/>
    <col min="2064" max="2064" width="7" style="1437" customWidth="1"/>
    <col min="2065" max="2065" width="9.125" style="1437" customWidth="1"/>
    <col min="2066" max="2066" width="9.25" style="1437" bestFit="1" customWidth="1"/>
    <col min="2067" max="2067" width="7.375" style="1437" customWidth="1"/>
    <col min="2068" max="2068" width="7.625" style="1437" customWidth="1"/>
    <col min="2069" max="2072" width="7.125" style="1437" customWidth="1"/>
    <col min="2073" max="2073" width="8.375" style="1437" customWidth="1"/>
    <col min="2074" max="2074" width="7.125" style="1437" customWidth="1"/>
    <col min="2075" max="2078" width="7.375" style="1437" customWidth="1"/>
    <col min="2079" max="2086" width="9.125" style="1437" customWidth="1"/>
    <col min="2087" max="2088" width="12.125" style="1437" bestFit="1" customWidth="1"/>
    <col min="2089" max="2089" width="11.625" style="1437" customWidth="1"/>
    <col min="2090" max="2090" width="13" style="1437" customWidth="1"/>
    <col min="2091" max="2091" width="14.25" style="1437" customWidth="1"/>
    <col min="2092" max="2092" width="10" style="1437" customWidth="1"/>
    <col min="2093" max="2093" width="13.125" style="1437" customWidth="1"/>
    <col min="2094" max="2096" width="13.625" style="1437" bestFit="1" customWidth="1"/>
    <col min="2097" max="2097" width="13.375" style="1437" customWidth="1"/>
    <col min="2098" max="2098" width="14.625" style="1437" customWidth="1"/>
    <col min="2099" max="2099" width="10.75" style="1437" customWidth="1"/>
    <col min="2100" max="2100" width="14.375" style="1437" customWidth="1"/>
    <col min="2101" max="2101" width="14.125" style="1437" bestFit="1" customWidth="1"/>
    <col min="2102" max="2102" width="10.125" style="1437" bestFit="1" customWidth="1"/>
    <col min="2103" max="2295" width="9" style="1437"/>
    <col min="2296" max="2296" width="5.25" style="1437" bestFit="1" customWidth="1"/>
    <col min="2297" max="2297" width="7.125" style="1437" customWidth="1"/>
    <col min="2298" max="2298" width="5.875" style="1437" customWidth="1"/>
    <col min="2299" max="2299" width="7.375" style="1437" customWidth="1"/>
    <col min="2300" max="2300" width="10.375" style="1437" customWidth="1"/>
    <col min="2301" max="2301" width="21" style="1437" customWidth="1"/>
    <col min="2302" max="2302" width="37.375" style="1437" customWidth="1"/>
    <col min="2303" max="2303" width="14.625" style="1437" customWidth="1"/>
    <col min="2304" max="2304" width="16.875" style="1437" bestFit="1" customWidth="1"/>
    <col min="2305" max="2305" width="18.75" style="1437" customWidth="1"/>
    <col min="2306" max="2307" width="14.625" style="1437" customWidth="1"/>
    <col min="2308" max="2308" width="10.875" style="1437" customWidth="1"/>
    <col min="2309" max="2309" width="8.875" style="1437" bestFit="1" customWidth="1"/>
    <col min="2310" max="2310" width="9.25" style="1437" customWidth="1"/>
    <col min="2311" max="2311" width="7.875" style="1437" customWidth="1"/>
    <col min="2312" max="2312" width="9.25" style="1437" customWidth="1"/>
    <col min="2313" max="2313" width="7.75" style="1437" customWidth="1"/>
    <col min="2314" max="2314" width="9.25" style="1437" customWidth="1"/>
    <col min="2315" max="2315" width="6" style="1437" customWidth="1"/>
    <col min="2316" max="2316" width="7.375" style="1437" customWidth="1"/>
    <col min="2317" max="2317" width="7" style="1437" customWidth="1"/>
    <col min="2318" max="2318" width="6.875" style="1437" customWidth="1"/>
    <col min="2319" max="2319" width="7.75" style="1437" customWidth="1"/>
    <col min="2320" max="2320" width="7" style="1437" customWidth="1"/>
    <col min="2321" max="2321" width="9.125" style="1437" customWidth="1"/>
    <col min="2322" max="2322" width="9.25" style="1437" bestFit="1" customWidth="1"/>
    <col min="2323" max="2323" width="7.375" style="1437" customWidth="1"/>
    <col min="2324" max="2324" width="7.625" style="1437" customWidth="1"/>
    <col min="2325" max="2328" width="7.125" style="1437" customWidth="1"/>
    <col min="2329" max="2329" width="8.375" style="1437" customWidth="1"/>
    <col min="2330" max="2330" width="7.125" style="1437" customWidth="1"/>
    <col min="2331" max="2334" width="7.375" style="1437" customWidth="1"/>
    <col min="2335" max="2342" width="9.125" style="1437" customWidth="1"/>
    <col min="2343" max="2344" width="12.125" style="1437" bestFit="1" customWidth="1"/>
    <col min="2345" max="2345" width="11.625" style="1437" customWidth="1"/>
    <col min="2346" max="2346" width="13" style="1437" customWidth="1"/>
    <col min="2347" max="2347" width="14.25" style="1437" customWidth="1"/>
    <col min="2348" max="2348" width="10" style="1437" customWidth="1"/>
    <col min="2349" max="2349" width="13.125" style="1437" customWidth="1"/>
    <col min="2350" max="2352" width="13.625" style="1437" bestFit="1" customWidth="1"/>
    <col min="2353" max="2353" width="13.375" style="1437" customWidth="1"/>
    <col min="2354" max="2354" width="14.625" style="1437" customWidth="1"/>
    <col min="2355" max="2355" width="10.75" style="1437" customWidth="1"/>
    <col min="2356" max="2356" width="14.375" style="1437" customWidth="1"/>
    <col min="2357" max="2357" width="14.125" style="1437" bestFit="1" customWidth="1"/>
    <col min="2358" max="2358" width="10.125" style="1437" bestFit="1" customWidth="1"/>
    <col min="2359" max="2551" width="9" style="1437"/>
    <col min="2552" max="2552" width="5.25" style="1437" bestFit="1" customWidth="1"/>
    <col min="2553" max="2553" width="7.125" style="1437" customWidth="1"/>
    <col min="2554" max="2554" width="5.875" style="1437" customWidth="1"/>
    <col min="2555" max="2555" width="7.375" style="1437" customWidth="1"/>
    <col min="2556" max="2556" width="10.375" style="1437" customWidth="1"/>
    <col min="2557" max="2557" width="21" style="1437" customWidth="1"/>
    <col min="2558" max="2558" width="37.375" style="1437" customWidth="1"/>
    <col min="2559" max="2559" width="14.625" style="1437" customWidth="1"/>
    <col min="2560" max="2560" width="16.875" style="1437" bestFit="1" customWidth="1"/>
    <col min="2561" max="2561" width="18.75" style="1437" customWidth="1"/>
    <col min="2562" max="2563" width="14.625" style="1437" customWidth="1"/>
    <col min="2564" max="2564" width="10.875" style="1437" customWidth="1"/>
    <col min="2565" max="2565" width="8.875" style="1437" bestFit="1" customWidth="1"/>
    <col min="2566" max="2566" width="9.25" style="1437" customWidth="1"/>
    <col min="2567" max="2567" width="7.875" style="1437" customWidth="1"/>
    <col min="2568" max="2568" width="9.25" style="1437" customWidth="1"/>
    <col min="2569" max="2569" width="7.75" style="1437" customWidth="1"/>
    <col min="2570" max="2570" width="9.25" style="1437" customWidth="1"/>
    <col min="2571" max="2571" width="6" style="1437" customWidth="1"/>
    <col min="2572" max="2572" width="7.375" style="1437" customWidth="1"/>
    <col min="2573" max="2573" width="7" style="1437" customWidth="1"/>
    <col min="2574" max="2574" width="6.875" style="1437" customWidth="1"/>
    <col min="2575" max="2575" width="7.75" style="1437" customWidth="1"/>
    <col min="2576" max="2576" width="7" style="1437" customWidth="1"/>
    <col min="2577" max="2577" width="9.125" style="1437" customWidth="1"/>
    <col min="2578" max="2578" width="9.25" style="1437" bestFit="1" customWidth="1"/>
    <col min="2579" max="2579" width="7.375" style="1437" customWidth="1"/>
    <col min="2580" max="2580" width="7.625" style="1437" customWidth="1"/>
    <col min="2581" max="2584" width="7.125" style="1437" customWidth="1"/>
    <col min="2585" max="2585" width="8.375" style="1437" customWidth="1"/>
    <col min="2586" max="2586" width="7.125" style="1437" customWidth="1"/>
    <col min="2587" max="2590" width="7.375" style="1437" customWidth="1"/>
    <col min="2591" max="2598" width="9.125" style="1437" customWidth="1"/>
    <col min="2599" max="2600" width="12.125" style="1437" bestFit="1" customWidth="1"/>
    <col min="2601" max="2601" width="11.625" style="1437" customWidth="1"/>
    <col min="2602" max="2602" width="13" style="1437" customWidth="1"/>
    <col min="2603" max="2603" width="14.25" style="1437" customWidth="1"/>
    <col min="2604" max="2604" width="10" style="1437" customWidth="1"/>
    <col min="2605" max="2605" width="13.125" style="1437" customWidth="1"/>
    <col min="2606" max="2608" width="13.625" style="1437" bestFit="1" customWidth="1"/>
    <col min="2609" max="2609" width="13.375" style="1437" customWidth="1"/>
    <col min="2610" max="2610" width="14.625" style="1437" customWidth="1"/>
    <col min="2611" max="2611" width="10.75" style="1437" customWidth="1"/>
    <col min="2612" max="2612" width="14.375" style="1437" customWidth="1"/>
    <col min="2613" max="2613" width="14.125" style="1437" bestFit="1" customWidth="1"/>
    <col min="2614" max="2614" width="10.125" style="1437" bestFit="1" customWidth="1"/>
    <col min="2615" max="2807" width="9" style="1437"/>
    <col min="2808" max="2808" width="5.25" style="1437" bestFit="1" customWidth="1"/>
    <col min="2809" max="2809" width="7.125" style="1437" customWidth="1"/>
    <col min="2810" max="2810" width="5.875" style="1437" customWidth="1"/>
    <col min="2811" max="2811" width="7.375" style="1437" customWidth="1"/>
    <col min="2812" max="2812" width="10.375" style="1437" customWidth="1"/>
    <col min="2813" max="2813" width="21" style="1437" customWidth="1"/>
    <col min="2814" max="2814" width="37.375" style="1437" customWidth="1"/>
    <col min="2815" max="2815" width="14.625" style="1437" customWidth="1"/>
    <col min="2816" max="2816" width="16.875" style="1437" bestFit="1" customWidth="1"/>
    <col min="2817" max="2817" width="18.75" style="1437" customWidth="1"/>
    <col min="2818" max="2819" width="14.625" style="1437" customWidth="1"/>
    <col min="2820" max="2820" width="10.875" style="1437" customWidth="1"/>
    <col min="2821" max="2821" width="8.875" style="1437" bestFit="1" customWidth="1"/>
    <col min="2822" max="2822" width="9.25" style="1437" customWidth="1"/>
    <col min="2823" max="2823" width="7.875" style="1437" customWidth="1"/>
    <col min="2824" max="2824" width="9.25" style="1437" customWidth="1"/>
    <col min="2825" max="2825" width="7.75" style="1437" customWidth="1"/>
    <col min="2826" max="2826" width="9.25" style="1437" customWidth="1"/>
    <col min="2827" max="2827" width="6" style="1437" customWidth="1"/>
    <col min="2828" max="2828" width="7.375" style="1437" customWidth="1"/>
    <col min="2829" max="2829" width="7" style="1437" customWidth="1"/>
    <col min="2830" max="2830" width="6.875" style="1437" customWidth="1"/>
    <col min="2831" max="2831" width="7.75" style="1437" customWidth="1"/>
    <col min="2832" max="2832" width="7" style="1437" customWidth="1"/>
    <col min="2833" max="2833" width="9.125" style="1437" customWidth="1"/>
    <col min="2834" max="2834" width="9.25" style="1437" bestFit="1" customWidth="1"/>
    <col min="2835" max="2835" width="7.375" style="1437" customWidth="1"/>
    <col min="2836" max="2836" width="7.625" style="1437" customWidth="1"/>
    <col min="2837" max="2840" width="7.125" style="1437" customWidth="1"/>
    <col min="2841" max="2841" width="8.375" style="1437" customWidth="1"/>
    <col min="2842" max="2842" width="7.125" style="1437" customWidth="1"/>
    <col min="2843" max="2846" width="7.375" style="1437" customWidth="1"/>
    <col min="2847" max="2854" width="9.125" style="1437" customWidth="1"/>
    <col min="2855" max="2856" width="12.125" style="1437" bestFit="1" customWidth="1"/>
    <col min="2857" max="2857" width="11.625" style="1437" customWidth="1"/>
    <col min="2858" max="2858" width="13" style="1437" customWidth="1"/>
    <col min="2859" max="2859" width="14.25" style="1437" customWidth="1"/>
    <col min="2860" max="2860" width="10" style="1437" customWidth="1"/>
    <col min="2861" max="2861" width="13.125" style="1437" customWidth="1"/>
    <col min="2862" max="2864" width="13.625" style="1437" bestFit="1" customWidth="1"/>
    <col min="2865" max="2865" width="13.375" style="1437" customWidth="1"/>
    <col min="2866" max="2866" width="14.625" style="1437" customWidth="1"/>
    <col min="2867" max="2867" width="10.75" style="1437" customWidth="1"/>
    <col min="2868" max="2868" width="14.375" style="1437" customWidth="1"/>
    <col min="2869" max="2869" width="14.125" style="1437" bestFit="1" customWidth="1"/>
    <col min="2870" max="2870" width="10.125" style="1437" bestFit="1" customWidth="1"/>
    <col min="2871" max="3063" width="9" style="1437"/>
    <col min="3064" max="3064" width="5.25" style="1437" bestFit="1" customWidth="1"/>
    <col min="3065" max="3065" width="7.125" style="1437" customWidth="1"/>
    <col min="3066" max="3066" width="5.875" style="1437" customWidth="1"/>
    <col min="3067" max="3067" width="7.375" style="1437" customWidth="1"/>
    <col min="3068" max="3068" width="10.375" style="1437" customWidth="1"/>
    <col min="3069" max="3069" width="21" style="1437" customWidth="1"/>
    <col min="3070" max="3070" width="37.375" style="1437" customWidth="1"/>
    <col min="3071" max="3071" width="14.625" style="1437" customWidth="1"/>
    <col min="3072" max="3072" width="16.875" style="1437" bestFit="1" customWidth="1"/>
    <col min="3073" max="3073" width="18.75" style="1437" customWidth="1"/>
    <col min="3074" max="3075" width="14.625" style="1437" customWidth="1"/>
    <col min="3076" max="3076" width="10.875" style="1437" customWidth="1"/>
    <col min="3077" max="3077" width="8.875" style="1437" bestFit="1" customWidth="1"/>
    <col min="3078" max="3078" width="9.25" style="1437" customWidth="1"/>
    <col min="3079" max="3079" width="7.875" style="1437" customWidth="1"/>
    <col min="3080" max="3080" width="9.25" style="1437" customWidth="1"/>
    <col min="3081" max="3081" width="7.75" style="1437" customWidth="1"/>
    <col min="3082" max="3082" width="9.25" style="1437" customWidth="1"/>
    <col min="3083" max="3083" width="6" style="1437" customWidth="1"/>
    <col min="3084" max="3084" width="7.375" style="1437" customWidth="1"/>
    <col min="3085" max="3085" width="7" style="1437" customWidth="1"/>
    <col min="3086" max="3086" width="6.875" style="1437" customWidth="1"/>
    <col min="3087" max="3087" width="7.75" style="1437" customWidth="1"/>
    <col min="3088" max="3088" width="7" style="1437" customWidth="1"/>
    <col min="3089" max="3089" width="9.125" style="1437" customWidth="1"/>
    <col min="3090" max="3090" width="9.25" style="1437" bestFit="1" customWidth="1"/>
    <col min="3091" max="3091" width="7.375" style="1437" customWidth="1"/>
    <col min="3092" max="3092" width="7.625" style="1437" customWidth="1"/>
    <col min="3093" max="3096" width="7.125" style="1437" customWidth="1"/>
    <col min="3097" max="3097" width="8.375" style="1437" customWidth="1"/>
    <col min="3098" max="3098" width="7.125" style="1437" customWidth="1"/>
    <col min="3099" max="3102" width="7.375" style="1437" customWidth="1"/>
    <col min="3103" max="3110" width="9.125" style="1437" customWidth="1"/>
    <col min="3111" max="3112" width="12.125" style="1437" bestFit="1" customWidth="1"/>
    <col min="3113" max="3113" width="11.625" style="1437" customWidth="1"/>
    <col min="3114" max="3114" width="13" style="1437" customWidth="1"/>
    <col min="3115" max="3115" width="14.25" style="1437" customWidth="1"/>
    <col min="3116" max="3116" width="10" style="1437" customWidth="1"/>
    <col min="3117" max="3117" width="13.125" style="1437" customWidth="1"/>
    <col min="3118" max="3120" width="13.625" style="1437" bestFit="1" customWidth="1"/>
    <col min="3121" max="3121" width="13.375" style="1437" customWidth="1"/>
    <col min="3122" max="3122" width="14.625" style="1437" customWidth="1"/>
    <col min="3123" max="3123" width="10.75" style="1437" customWidth="1"/>
    <col min="3124" max="3124" width="14.375" style="1437" customWidth="1"/>
    <col min="3125" max="3125" width="14.125" style="1437" bestFit="1" customWidth="1"/>
    <col min="3126" max="3126" width="10.125" style="1437" bestFit="1" customWidth="1"/>
    <col min="3127" max="3319" width="9" style="1437"/>
    <col min="3320" max="3320" width="5.25" style="1437" bestFit="1" customWidth="1"/>
    <col min="3321" max="3321" width="7.125" style="1437" customWidth="1"/>
    <col min="3322" max="3322" width="5.875" style="1437" customWidth="1"/>
    <col min="3323" max="3323" width="7.375" style="1437" customWidth="1"/>
    <col min="3324" max="3324" width="10.375" style="1437" customWidth="1"/>
    <col min="3325" max="3325" width="21" style="1437" customWidth="1"/>
    <col min="3326" max="3326" width="37.375" style="1437" customWidth="1"/>
    <col min="3327" max="3327" width="14.625" style="1437" customWidth="1"/>
    <col min="3328" max="3328" width="16.875" style="1437" bestFit="1" customWidth="1"/>
    <col min="3329" max="3329" width="18.75" style="1437" customWidth="1"/>
    <col min="3330" max="3331" width="14.625" style="1437" customWidth="1"/>
    <col min="3332" max="3332" width="10.875" style="1437" customWidth="1"/>
    <col min="3333" max="3333" width="8.875" style="1437" bestFit="1" customWidth="1"/>
    <col min="3334" max="3334" width="9.25" style="1437" customWidth="1"/>
    <col min="3335" max="3335" width="7.875" style="1437" customWidth="1"/>
    <col min="3336" max="3336" width="9.25" style="1437" customWidth="1"/>
    <col min="3337" max="3337" width="7.75" style="1437" customWidth="1"/>
    <col min="3338" max="3338" width="9.25" style="1437" customWidth="1"/>
    <col min="3339" max="3339" width="6" style="1437" customWidth="1"/>
    <col min="3340" max="3340" width="7.375" style="1437" customWidth="1"/>
    <col min="3341" max="3341" width="7" style="1437" customWidth="1"/>
    <col min="3342" max="3342" width="6.875" style="1437" customWidth="1"/>
    <col min="3343" max="3343" width="7.75" style="1437" customWidth="1"/>
    <col min="3344" max="3344" width="7" style="1437" customWidth="1"/>
    <col min="3345" max="3345" width="9.125" style="1437" customWidth="1"/>
    <col min="3346" max="3346" width="9.25" style="1437" bestFit="1" customWidth="1"/>
    <col min="3347" max="3347" width="7.375" style="1437" customWidth="1"/>
    <col min="3348" max="3348" width="7.625" style="1437" customWidth="1"/>
    <col min="3349" max="3352" width="7.125" style="1437" customWidth="1"/>
    <col min="3353" max="3353" width="8.375" style="1437" customWidth="1"/>
    <col min="3354" max="3354" width="7.125" style="1437" customWidth="1"/>
    <col min="3355" max="3358" width="7.375" style="1437" customWidth="1"/>
    <col min="3359" max="3366" width="9.125" style="1437" customWidth="1"/>
    <col min="3367" max="3368" width="12.125" style="1437" bestFit="1" customWidth="1"/>
    <col min="3369" max="3369" width="11.625" style="1437" customWidth="1"/>
    <col min="3370" max="3370" width="13" style="1437" customWidth="1"/>
    <col min="3371" max="3371" width="14.25" style="1437" customWidth="1"/>
    <col min="3372" max="3372" width="10" style="1437" customWidth="1"/>
    <col min="3373" max="3373" width="13.125" style="1437" customWidth="1"/>
    <col min="3374" max="3376" width="13.625" style="1437" bestFit="1" customWidth="1"/>
    <col min="3377" max="3377" width="13.375" style="1437" customWidth="1"/>
    <col min="3378" max="3378" width="14.625" style="1437" customWidth="1"/>
    <col min="3379" max="3379" width="10.75" style="1437" customWidth="1"/>
    <col min="3380" max="3380" width="14.375" style="1437" customWidth="1"/>
    <col min="3381" max="3381" width="14.125" style="1437" bestFit="1" customWidth="1"/>
    <col min="3382" max="3382" width="10.125" style="1437" bestFit="1" customWidth="1"/>
    <col min="3383" max="3575" width="9" style="1437"/>
    <col min="3576" max="3576" width="5.25" style="1437" bestFit="1" customWidth="1"/>
    <col min="3577" max="3577" width="7.125" style="1437" customWidth="1"/>
    <col min="3578" max="3578" width="5.875" style="1437" customWidth="1"/>
    <col min="3579" max="3579" width="7.375" style="1437" customWidth="1"/>
    <col min="3580" max="3580" width="10.375" style="1437" customWidth="1"/>
    <col min="3581" max="3581" width="21" style="1437" customWidth="1"/>
    <col min="3582" max="3582" width="37.375" style="1437" customWidth="1"/>
    <col min="3583" max="3583" width="14.625" style="1437" customWidth="1"/>
    <col min="3584" max="3584" width="16.875" style="1437" bestFit="1" customWidth="1"/>
    <col min="3585" max="3585" width="18.75" style="1437" customWidth="1"/>
    <col min="3586" max="3587" width="14.625" style="1437" customWidth="1"/>
    <col min="3588" max="3588" width="10.875" style="1437" customWidth="1"/>
    <col min="3589" max="3589" width="8.875" style="1437" bestFit="1" customWidth="1"/>
    <col min="3590" max="3590" width="9.25" style="1437" customWidth="1"/>
    <col min="3591" max="3591" width="7.875" style="1437" customWidth="1"/>
    <col min="3592" max="3592" width="9.25" style="1437" customWidth="1"/>
    <col min="3593" max="3593" width="7.75" style="1437" customWidth="1"/>
    <col min="3594" max="3594" width="9.25" style="1437" customWidth="1"/>
    <col min="3595" max="3595" width="6" style="1437" customWidth="1"/>
    <col min="3596" max="3596" width="7.375" style="1437" customWidth="1"/>
    <col min="3597" max="3597" width="7" style="1437" customWidth="1"/>
    <col min="3598" max="3598" width="6.875" style="1437" customWidth="1"/>
    <col min="3599" max="3599" width="7.75" style="1437" customWidth="1"/>
    <col min="3600" max="3600" width="7" style="1437" customWidth="1"/>
    <col min="3601" max="3601" width="9.125" style="1437" customWidth="1"/>
    <col min="3602" max="3602" width="9.25" style="1437" bestFit="1" customWidth="1"/>
    <col min="3603" max="3603" width="7.375" style="1437" customWidth="1"/>
    <col min="3604" max="3604" width="7.625" style="1437" customWidth="1"/>
    <col min="3605" max="3608" width="7.125" style="1437" customWidth="1"/>
    <col min="3609" max="3609" width="8.375" style="1437" customWidth="1"/>
    <col min="3610" max="3610" width="7.125" style="1437" customWidth="1"/>
    <col min="3611" max="3614" width="7.375" style="1437" customWidth="1"/>
    <col min="3615" max="3622" width="9.125" style="1437" customWidth="1"/>
    <col min="3623" max="3624" width="12.125" style="1437" bestFit="1" customWidth="1"/>
    <col min="3625" max="3625" width="11.625" style="1437" customWidth="1"/>
    <col min="3626" max="3626" width="13" style="1437" customWidth="1"/>
    <col min="3627" max="3627" width="14.25" style="1437" customWidth="1"/>
    <col min="3628" max="3628" width="10" style="1437" customWidth="1"/>
    <col min="3629" max="3629" width="13.125" style="1437" customWidth="1"/>
    <col min="3630" max="3632" width="13.625" style="1437" bestFit="1" customWidth="1"/>
    <col min="3633" max="3633" width="13.375" style="1437" customWidth="1"/>
    <col min="3634" max="3634" width="14.625" style="1437" customWidth="1"/>
    <col min="3635" max="3635" width="10.75" style="1437" customWidth="1"/>
    <col min="3636" max="3636" width="14.375" style="1437" customWidth="1"/>
    <col min="3637" max="3637" width="14.125" style="1437" bestFit="1" customWidth="1"/>
    <col min="3638" max="3638" width="10.125" style="1437" bestFit="1" customWidth="1"/>
    <col min="3639" max="3831" width="9" style="1437"/>
    <col min="3832" max="3832" width="5.25" style="1437" bestFit="1" customWidth="1"/>
    <col min="3833" max="3833" width="7.125" style="1437" customWidth="1"/>
    <col min="3834" max="3834" width="5.875" style="1437" customWidth="1"/>
    <col min="3835" max="3835" width="7.375" style="1437" customWidth="1"/>
    <col min="3836" max="3836" width="10.375" style="1437" customWidth="1"/>
    <col min="3837" max="3837" width="21" style="1437" customWidth="1"/>
    <col min="3838" max="3838" width="37.375" style="1437" customWidth="1"/>
    <col min="3839" max="3839" width="14.625" style="1437" customWidth="1"/>
    <col min="3840" max="3840" width="16.875" style="1437" bestFit="1" customWidth="1"/>
    <col min="3841" max="3841" width="18.75" style="1437" customWidth="1"/>
    <col min="3842" max="3843" width="14.625" style="1437" customWidth="1"/>
    <col min="3844" max="3844" width="10.875" style="1437" customWidth="1"/>
    <col min="3845" max="3845" width="8.875" style="1437" bestFit="1" customWidth="1"/>
    <col min="3846" max="3846" width="9.25" style="1437" customWidth="1"/>
    <col min="3847" max="3847" width="7.875" style="1437" customWidth="1"/>
    <col min="3848" max="3848" width="9.25" style="1437" customWidth="1"/>
    <col min="3849" max="3849" width="7.75" style="1437" customWidth="1"/>
    <col min="3850" max="3850" width="9.25" style="1437" customWidth="1"/>
    <col min="3851" max="3851" width="6" style="1437" customWidth="1"/>
    <col min="3852" max="3852" width="7.375" style="1437" customWidth="1"/>
    <col min="3853" max="3853" width="7" style="1437" customWidth="1"/>
    <col min="3854" max="3854" width="6.875" style="1437" customWidth="1"/>
    <col min="3855" max="3855" width="7.75" style="1437" customWidth="1"/>
    <col min="3856" max="3856" width="7" style="1437" customWidth="1"/>
    <col min="3857" max="3857" width="9.125" style="1437" customWidth="1"/>
    <col min="3858" max="3858" width="9.25" style="1437" bestFit="1" customWidth="1"/>
    <col min="3859" max="3859" width="7.375" style="1437" customWidth="1"/>
    <col min="3860" max="3860" width="7.625" style="1437" customWidth="1"/>
    <col min="3861" max="3864" width="7.125" style="1437" customWidth="1"/>
    <col min="3865" max="3865" width="8.375" style="1437" customWidth="1"/>
    <col min="3866" max="3866" width="7.125" style="1437" customWidth="1"/>
    <col min="3867" max="3870" width="7.375" style="1437" customWidth="1"/>
    <col min="3871" max="3878" width="9.125" style="1437" customWidth="1"/>
    <col min="3879" max="3880" width="12.125" style="1437" bestFit="1" customWidth="1"/>
    <col min="3881" max="3881" width="11.625" style="1437" customWidth="1"/>
    <col min="3882" max="3882" width="13" style="1437" customWidth="1"/>
    <col min="3883" max="3883" width="14.25" style="1437" customWidth="1"/>
    <col min="3884" max="3884" width="10" style="1437" customWidth="1"/>
    <col min="3885" max="3885" width="13.125" style="1437" customWidth="1"/>
    <col min="3886" max="3888" width="13.625" style="1437" bestFit="1" customWidth="1"/>
    <col min="3889" max="3889" width="13.375" style="1437" customWidth="1"/>
    <col min="3890" max="3890" width="14.625" style="1437" customWidth="1"/>
    <col min="3891" max="3891" width="10.75" style="1437" customWidth="1"/>
    <col min="3892" max="3892" width="14.375" style="1437" customWidth="1"/>
    <col min="3893" max="3893" width="14.125" style="1437" bestFit="1" customWidth="1"/>
    <col min="3894" max="3894" width="10.125" style="1437" bestFit="1" customWidth="1"/>
    <col min="3895" max="4087" width="9" style="1437"/>
    <col min="4088" max="4088" width="5.25" style="1437" bestFit="1" customWidth="1"/>
    <col min="4089" max="4089" width="7.125" style="1437" customWidth="1"/>
    <col min="4090" max="4090" width="5.875" style="1437" customWidth="1"/>
    <col min="4091" max="4091" width="7.375" style="1437" customWidth="1"/>
    <col min="4092" max="4092" width="10.375" style="1437" customWidth="1"/>
    <col min="4093" max="4093" width="21" style="1437" customWidth="1"/>
    <col min="4094" max="4094" width="37.375" style="1437" customWidth="1"/>
    <col min="4095" max="4095" width="14.625" style="1437" customWidth="1"/>
    <col min="4096" max="4096" width="16.875" style="1437" bestFit="1" customWidth="1"/>
    <col min="4097" max="4097" width="18.75" style="1437" customWidth="1"/>
    <col min="4098" max="4099" width="14.625" style="1437" customWidth="1"/>
    <col min="4100" max="4100" width="10.875" style="1437" customWidth="1"/>
    <col min="4101" max="4101" width="8.875" style="1437" bestFit="1" customWidth="1"/>
    <col min="4102" max="4102" width="9.25" style="1437" customWidth="1"/>
    <col min="4103" max="4103" width="7.875" style="1437" customWidth="1"/>
    <col min="4104" max="4104" width="9.25" style="1437" customWidth="1"/>
    <col min="4105" max="4105" width="7.75" style="1437" customWidth="1"/>
    <col min="4106" max="4106" width="9.25" style="1437" customWidth="1"/>
    <col min="4107" max="4107" width="6" style="1437" customWidth="1"/>
    <col min="4108" max="4108" width="7.375" style="1437" customWidth="1"/>
    <col min="4109" max="4109" width="7" style="1437" customWidth="1"/>
    <col min="4110" max="4110" width="6.875" style="1437" customWidth="1"/>
    <col min="4111" max="4111" width="7.75" style="1437" customWidth="1"/>
    <col min="4112" max="4112" width="7" style="1437" customWidth="1"/>
    <col min="4113" max="4113" width="9.125" style="1437" customWidth="1"/>
    <col min="4114" max="4114" width="9.25" style="1437" bestFit="1" customWidth="1"/>
    <col min="4115" max="4115" width="7.375" style="1437" customWidth="1"/>
    <col min="4116" max="4116" width="7.625" style="1437" customWidth="1"/>
    <col min="4117" max="4120" width="7.125" style="1437" customWidth="1"/>
    <col min="4121" max="4121" width="8.375" style="1437" customWidth="1"/>
    <col min="4122" max="4122" width="7.125" style="1437" customWidth="1"/>
    <col min="4123" max="4126" width="7.375" style="1437" customWidth="1"/>
    <col min="4127" max="4134" width="9.125" style="1437" customWidth="1"/>
    <col min="4135" max="4136" width="12.125" style="1437" bestFit="1" customWidth="1"/>
    <col min="4137" max="4137" width="11.625" style="1437" customWidth="1"/>
    <col min="4138" max="4138" width="13" style="1437" customWidth="1"/>
    <col min="4139" max="4139" width="14.25" style="1437" customWidth="1"/>
    <col min="4140" max="4140" width="10" style="1437" customWidth="1"/>
    <col min="4141" max="4141" width="13.125" style="1437" customWidth="1"/>
    <col min="4142" max="4144" width="13.625" style="1437" bestFit="1" customWidth="1"/>
    <col min="4145" max="4145" width="13.375" style="1437" customWidth="1"/>
    <col min="4146" max="4146" width="14.625" style="1437" customWidth="1"/>
    <col min="4147" max="4147" width="10.75" style="1437" customWidth="1"/>
    <col min="4148" max="4148" width="14.375" style="1437" customWidth="1"/>
    <col min="4149" max="4149" width="14.125" style="1437" bestFit="1" customWidth="1"/>
    <col min="4150" max="4150" width="10.125" style="1437" bestFit="1" customWidth="1"/>
    <col min="4151" max="4343" width="9" style="1437"/>
    <col min="4344" max="4344" width="5.25" style="1437" bestFit="1" customWidth="1"/>
    <col min="4345" max="4345" width="7.125" style="1437" customWidth="1"/>
    <col min="4346" max="4346" width="5.875" style="1437" customWidth="1"/>
    <col min="4347" max="4347" width="7.375" style="1437" customWidth="1"/>
    <col min="4348" max="4348" width="10.375" style="1437" customWidth="1"/>
    <col min="4349" max="4349" width="21" style="1437" customWidth="1"/>
    <col min="4350" max="4350" width="37.375" style="1437" customWidth="1"/>
    <col min="4351" max="4351" width="14.625" style="1437" customWidth="1"/>
    <col min="4352" max="4352" width="16.875" style="1437" bestFit="1" customWidth="1"/>
    <col min="4353" max="4353" width="18.75" style="1437" customWidth="1"/>
    <col min="4354" max="4355" width="14.625" style="1437" customWidth="1"/>
    <col min="4356" max="4356" width="10.875" style="1437" customWidth="1"/>
    <col min="4357" max="4357" width="8.875" style="1437" bestFit="1" customWidth="1"/>
    <col min="4358" max="4358" width="9.25" style="1437" customWidth="1"/>
    <col min="4359" max="4359" width="7.875" style="1437" customWidth="1"/>
    <col min="4360" max="4360" width="9.25" style="1437" customWidth="1"/>
    <col min="4361" max="4361" width="7.75" style="1437" customWidth="1"/>
    <col min="4362" max="4362" width="9.25" style="1437" customWidth="1"/>
    <col min="4363" max="4363" width="6" style="1437" customWidth="1"/>
    <col min="4364" max="4364" width="7.375" style="1437" customWidth="1"/>
    <col min="4365" max="4365" width="7" style="1437" customWidth="1"/>
    <col min="4366" max="4366" width="6.875" style="1437" customWidth="1"/>
    <col min="4367" max="4367" width="7.75" style="1437" customWidth="1"/>
    <col min="4368" max="4368" width="7" style="1437" customWidth="1"/>
    <col min="4369" max="4369" width="9.125" style="1437" customWidth="1"/>
    <col min="4370" max="4370" width="9.25" style="1437" bestFit="1" customWidth="1"/>
    <col min="4371" max="4371" width="7.375" style="1437" customWidth="1"/>
    <col min="4372" max="4372" width="7.625" style="1437" customWidth="1"/>
    <col min="4373" max="4376" width="7.125" style="1437" customWidth="1"/>
    <col min="4377" max="4377" width="8.375" style="1437" customWidth="1"/>
    <col min="4378" max="4378" width="7.125" style="1437" customWidth="1"/>
    <col min="4379" max="4382" width="7.375" style="1437" customWidth="1"/>
    <col min="4383" max="4390" width="9.125" style="1437" customWidth="1"/>
    <col min="4391" max="4392" width="12.125" style="1437" bestFit="1" customWidth="1"/>
    <col min="4393" max="4393" width="11.625" style="1437" customWidth="1"/>
    <col min="4394" max="4394" width="13" style="1437" customWidth="1"/>
    <col min="4395" max="4395" width="14.25" style="1437" customWidth="1"/>
    <col min="4396" max="4396" width="10" style="1437" customWidth="1"/>
    <col min="4397" max="4397" width="13.125" style="1437" customWidth="1"/>
    <col min="4398" max="4400" width="13.625" style="1437" bestFit="1" customWidth="1"/>
    <col min="4401" max="4401" width="13.375" style="1437" customWidth="1"/>
    <col min="4402" max="4402" width="14.625" style="1437" customWidth="1"/>
    <col min="4403" max="4403" width="10.75" style="1437" customWidth="1"/>
    <col min="4404" max="4404" width="14.375" style="1437" customWidth="1"/>
    <col min="4405" max="4405" width="14.125" style="1437" bestFit="1" customWidth="1"/>
    <col min="4406" max="4406" width="10.125" style="1437" bestFit="1" customWidth="1"/>
    <col min="4407" max="4599" width="9" style="1437"/>
    <col min="4600" max="4600" width="5.25" style="1437" bestFit="1" customWidth="1"/>
    <col min="4601" max="4601" width="7.125" style="1437" customWidth="1"/>
    <col min="4602" max="4602" width="5.875" style="1437" customWidth="1"/>
    <col min="4603" max="4603" width="7.375" style="1437" customWidth="1"/>
    <col min="4604" max="4604" width="10.375" style="1437" customWidth="1"/>
    <col min="4605" max="4605" width="21" style="1437" customWidth="1"/>
    <col min="4606" max="4606" width="37.375" style="1437" customWidth="1"/>
    <col min="4607" max="4607" width="14.625" style="1437" customWidth="1"/>
    <col min="4608" max="4608" width="16.875" style="1437" bestFit="1" customWidth="1"/>
    <col min="4609" max="4609" width="18.75" style="1437" customWidth="1"/>
    <col min="4610" max="4611" width="14.625" style="1437" customWidth="1"/>
    <col min="4612" max="4612" width="10.875" style="1437" customWidth="1"/>
    <col min="4613" max="4613" width="8.875" style="1437" bestFit="1" customWidth="1"/>
    <col min="4614" max="4614" width="9.25" style="1437" customWidth="1"/>
    <col min="4615" max="4615" width="7.875" style="1437" customWidth="1"/>
    <col min="4616" max="4616" width="9.25" style="1437" customWidth="1"/>
    <col min="4617" max="4617" width="7.75" style="1437" customWidth="1"/>
    <col min="4618" max="4618" width="9.25" style="1437" customWidth="1"/>
    <col min="4619" max="4619" width="6" style="1437" customWidth="1"/>
    <col min="4620" max="4620" width="7.375" style="1437" customWidth="1"/>
    <col min="4621" max="4621" width="7" style="1437" customWidth="1"/>
    <col min="4622" max="4622" width="6.875" style="1437" customWidth="1"/>
    <col min="4623" max="4623" width="7.75" style="1437" customWidth="1"/>
    <col min="4624" max="4624" width="7" style="1437" customWidth="1"/>
    <col min="4625" max="4625" width="9.125" style="1437" customWidth="1"/>
    <col min="4626" max="4626" width="9.25" style="1437" bestFit="1" customWidth="1"/>
    <col min="4627" max="4627" width="7.375" style="1437" customWidth="1"/>
    <col min="4628" max="4628" width="7.625" style="1437" customWidth="1"/>
    <col min="4629" max="4632" width="7.125" style="1437" customWidth="1"/>
    <col min="4633" max="4633" width="8.375" style="1437" customWidth="1"/>
    <col min="4634" max="4634" width="7.125" style="1437" customWidth="1"/>
    <col min="4635" max="4638" width="7.375" style="1437" customWidth="1"/>
    <col min="4639" max="4646" width="9.125" style="1437" customWidth="1"/>
    <col min="4647" max="4648" width="12.125" style="1437" bestFit="1" customWidth="1"/>
    <col min="4649" max="4649" width="11.625" style="1437" customWidth="1"/>
    <col min="4650" max="4650" width="13" style="1437" customWidth="1"/>
    <col min="4651" max="4651" width="14.25" style="1437" customWidth="1"/>
    <col min="4652" max="4652" width="10" style="1437" customWidth="1"/>
    <col min="4653" max="4653" width="13.125" style="1437" customWidth="1"/>
    <col min="4654" max="4656" width="13.625" style="1437" bestFit="1" customWidth="1"/>
    <col min="4657" max="4657" width="13.375" style="1437" customWidth="1"/>
    <col min="4658" max="4658" width="14.625" style="1437" customWidth="1"/>
    <col min="4659" max="4659" width="10.75" style="1437" customWidth="1"/>
    <col min="4660" max="4660" width="14.375" style="1437" customWidth="1"/>
    <col min="4661" max="4661" width="14.125" style="1437" bestFit="1" customWidth="1"/>
    <col min="4662" max="4662" width="10.125" style="1437" bestFit="1" customWidth="1"/>
    <col min="4663" max="4855" width="9" style="1437"/>
    <col min="4856" max="4856" width="5.25" style="1437" bestFit="1" customWidth="1"/>
    <col min="4857" max="4857" width="7.125" style="1437" customWidth="1"/>
    <col min="4858" max="4858" width="5.875" style="1437" customWidth="1"/>
    <col min="4859" max="4859" width="7.375" style="1437" customWidth="1"/>
    <col min="4860" max="4860" width="10.375" style="1437" customWidth="1"/>
    <col min="4861" max="4861" width="21" style="1437" customWidth="1"/>
    <col min="4862" max="4862" width="37.375" style="1437" customWidth="1"/>
    <col min="4863" max="4863" width="14.625" style="1437" customWidth="1"/>
    <col min="4864" max="4864" width="16.875" style="1437" bestFit="1" customWidth="1"/>
    <col min="4865" max="4865" width="18.75" style="1437" customWidth="1"/>
    <col min="4866" max="4867" width="14.625" style="1437" customWidth="1"/>
    <col min="4868" max="4868" width="10.875" style="1437" customWidth="1"/>
    <col min="4869" max="4869" width="8.875" style="1437" bestFit="1" customWidth="1"/>
    <col min="4870" max="4870" width="9.25" style="1437" customWidth="1"/>
    <col min="4871" max="4871" width="7.875" style="1437" customWidth="1"/>
    <col min="4872" max="4872" width="9.25" style="1437" customWidth="1"/>
    <col min="4873" max="4873" width="7.75" style="1437" customWidth="1"/>
    <col min="4874" max="4874" width="9.25" style="1437" customWidth="1"/>
    <col min="4875" max="4875" width="6" style="1437" customWidth="1"/>
    <col min="4876" max="4876" width="7.375" style="1437" customWidth="1"/>
    <col min="4877" max="4877" width="7" style="1437" customWidth="1"/>
    <col min="4878" max="4878" width="6.875" style="1437" customWidth="1"/>
    <col min="4879" max="4879" width="7.75" style="1437" customWidth="1"/>
    <col min="4880" max="4880" width="7" style="1437" customWidth="1"/>
    <col min="4881" max="4881" width="9.125" style="1437" customWidth="1"/>
    <col min="4882" max="4882" width="9.25" style="1437" bestFit="1" customWidth="1"/>
    <col min="4883" max="4883" width="7.375" style="1437" customWidth="1"/>
    <col min="4884" max="4884" width="7.625" style="1437" customWidth="1"/>
    <col min="4885" max="4888" width="7.125" style="1437" customWidth="1"/>
    <col min="4889" max="4889" width="8.375" style="1437" customWidth="1"/>
    <col min="4890" max="4890" width="7.125" style="1437" customWidth="1"/>
    <col min="4891" max="4894" width="7.375" style="1437" customWidth="1"/>
    <col min="4895" max="4902" width="9.125" style="1437" customWidth="1"/>
    <col min="4903" max="4904" width="12.125" style="1437" bestFit="1" customWidth="1"/>
    <col min="4905" max="4905" width="11.625" style="1437" customWidth="1"/>
    <col min="4906" max="4906" width="13" style="1437" customWidth="1"/>
    <col min="4907" max="4907" width="14.25" style="1437" customWidth="1"/>
    <col min="4908" max="4908" width="10" style="1437" customWidth="1"/>
    <col min="4909" max="4909" width="13.125" style="1437" customWidth="1"/>
    <col min="4910" max="4912" width="13.625" style="1437" bestFit="1" customWidth="1"/>
    <col min="4913" max="4913" width="13.375" style="1437" customWidth="1"/>
    <col min="4914" max="4914" width="14.625" style="1437" customWidth="1"/>
    <col min="4915" max="4915" width="10.75" style="1437" customWidth="1"/>
    <col min="4916" max="4916" width="14.375" style="1437" customWidth="1"/>
    <col min="4917" max="4917" width="14.125" style="1437" bestFit="1" customWidth="1"/>
    <col min="4918" max="4918" width="10.125" style="1437" bestFit="1" customWidth="1"/>
    <col min="4919" max="5111" width="9" style="1437"/>
    <col min="5112" max="5112" width="5.25" style="1437" bestFit="1" customWidth="1"/>
    <col min="5113" max="5113" width="7.125" style="1437" customWidth="1"/>
    <col min="5114" max="5114" width="5.875" style="1437" customWidth="1"/>
    <col min="5115" max="5115" width="7.375" style="1437" customWidth="1"/>
    <col min="5116" max="5116" width="10.375" style="1437" customWidth="1"/>
    <col min="5117" max="5117" width="21" style="1437" customWidth="1"/>
    <col min="5118" max="5118" width="37.375" style="1437" customWidth="1"/>
    <col min="5119" max="5119" width="14.625" style="1437" customWidth="1"/>
    <col min="5120" max="5120" width="16.875" style="1437" bestFit="1" customWidth="1"/>
    <col min="5121" max="5121" width="18.75" style="1437" customWidth="1"/>
    <col min="5122" max="5123" width="14.625" style="1437" customWidth="1"/>
    <col min="5124" max="5124" width="10.875" style="1437" customWidth="1"/>
    <col min="5125" max="5125" width="8.875" style="1437" bestFit="1" customWidth="1"/>
    <col min="5126" max="5126" width="9.25" style="1437" customWidth="1"/>
    <col min="5127" max="5127" width="7.875" style="1437" customWidth="1"/>
    <col min="5128" max="5128" width="9.25" style="1437" customWidth="1"/>
    <col min="5129" max="5129" width="7.75" style="1437" customWidth="1"/>
    <col min="5130" max="5130" width="9.25" style="1437" customWidth="1"/>
    <col min="5131" max="5131" width="6" style="1437" customWidth="1"/>
    <col min="5132" max="5132" width="7.375" style="1437" customWidth="1"/>
    <col min="5133" max="5133" width="7" style="1437" customWidth="1"/>
    <col min="5134" max="5134" width="6.875" style="1437" customWidth="1"/>
    <col min="5135" max="5135" width="7.75" style="1437" customWidth="1"/>
    <col min="5136" max="5136" width="7" style="1437" customWidth="1"/>
    <col min="5137" max="5137" width="9.125" style="1437" customWidth="1"/>
    <col min="5138" max="5138" width="9.25" style="1437" bestFit="1" customWidth="1"/>
    <col min="5139" max="5139" width="7.375" style="1437" customWidth="1"/>
    <col min="5140" max="5140" width="7.625" style="1437" customWidth="1"/>
    <col min="5141" max="5144" width="7.125" style="1437" customWidth="1"/>
    <col min="5145" max="5145" width="8.375" style="1437" customWidth="1"/>
    <col min="5146" max="5146" width="7.125" style="1437" customWidth="1"/>
    <col min="5147" max="5150" width="7.375" style="1437" customWidth="1"/>
    <col min="5151" max="5158" width="9.125" style="1437" customWidth="1"/>
    <col min="5159" max="5160" width="12.125" style="1437" bestFit="1" customWidth="1"/>
    <col min="5161" max="5161" width="11.625" style="1437" customWidth="1"/>
    <col min="5162" max="5162" width="13" style="1437" customWidth="1"/>
    <col min="5163" max="5163" width="14.25" style="1437" customWidth="1"/>
    <col min="5164" max="5164" width="10" style="1437" customWidth="1"/>
    <col min="5165" max="5165" width="13.125" style="1437" customWidth="1"/>
    <col min="5166" max="5168" width="13.625" style="1437" bestFit="1" customWidth="1"/>
    <col min="5169" max="5169" width="13.375" style="1437" customWidth="1"/>
    <col min="5170" max="5170" width="14.625" style="1437" customWidth="1"/>
    <col min="5171" max="5171" width="10.75" style="1437" customWidth="1"/>
    <col min="5172" max="5172" width="14.375" style="1437" customWidth="1"/>
    <col min="5173" max="5173" width="14.125" style="1437" bestFit="1" customWidth="1"/>
    <col min="5174" max="5174" width="10.125" style="1437" bestFit="1" customWidth="1"/>
    <col min="5175" max="5367" width="9" style="1437"/>
    <col min="5368" max="5368" width="5.25" style="1437" bestFit="1" customWidth="1"/>
    <col min="5369" max="5369" width="7.125" style="1437" customWidth="1"/>
    <col min="5370" max="5370" width="5.875" style="1437" customWidth="1"/>
    <col min="5371" max="5371" width="7.375" style="1437" customWidth="1"/>
    <col min="5372" max="5372" width="10.375" style="1437" customWidth="1"/>
    <col min="5373" max="5373" width="21" style="1437" customWidth="1"/>
    <col min="5374" max="5374" width="37.375" style="1437" customWidth="1"/>
    <col min="5375" max="5375" width="14.625" style="1437" customWidth="1"/>
    <col min="5376" max="5376" width="16.875" style="1437" bestFit="1" customWidth="1"/>
    <col min="5377" max="5377" width="18.75" style="1437" customWidth="1"/>
    <col min="5378" max="5379" width="14.625" style="1437" customWidth="1"/>
    <col min="5380" max="5380" width="10.875" style="1437" customWidth="1"/>
    <col min="5381" max="5381" width="8.875" style="1437" bestFit="1" customWidth="1"/>
    <col min="5382" max="5382" width="9.25" style="1437" customWidth="1"/>
    <col min="5383" max="5383" width="7.875" style="1437" customWidth="1"/>
    <col min="5384" max="5384" width="9.25" style="1437" customWidth="1"/>
    <col min="5385" max="5385" width="7.75" style="1437" customWidth="1"/>
    <col min="5386" max="5386" width="9.25" style="1437" customWidth="1"/>
    <col min="5387" max="5387" width="6" style="1437" customWidth="1"/>
    <col min="5388" max="5388" width="7.375" style="1437" customWidth="1"/>
    <col min="5389" max="5389" width="7" style="1437" customWidth="1"/>
    <col min="5390" max="5390" width="6.875" style="1437" customWidth="1"/>
    <col min="5391" max="5391" width="7.75" style="1437" customWidth="1"/>
    <col min="5392" max="5392" width="7" style="1437" customWidth="1"/>
    <col min="5393" max="5393" width="9.125" style="1437" customWidth="1"/>
    <col min="5394" max="5394" width="9.25" style="1437" bestFit="1" customWidth="1"/>
    <col min="5395" max="5395" width="7.375" style="1437" customWidth="1"/>
    <col min="5396" max="5396" width="7.625" style="1437" customWidth="1"/>
    <col min="5397" max="5400" width="7.125" style="1437" customWidth="1"/>
    <col min="5401" max="5401" width="8.375" style="1437" customWidth="1"/>
    <col min="5402" max="5402" width="7.125" style="1437" customWidth="1"/>
    <col min="5403" max="5406" width="7.375" style="1437" customWidth="1"/>
    <col min="5407" max="5414" width="9.125" style="1437" customWidth="1"/>
    <col min="5415" max="5416" width="12.125" style="1437" bestFit="1" customWidth="1"/>
    <col min="5417" max="5417" width="11.625" style="1437" customWidth="1"/>
    <col min="5418" max="5418" width="13" style="1437" customWidth="1"/>
    <col min="5419" max="5419" width="14.25" style="1437" customWidth="1"/>
    <col min="5420" max="5420" width="10" style="1437" customWidth="1"/>
    <col min="5421" max="5421" width="13.125" style="1437" customWidth="1"/>
    <col min="5422" max="5424" width="13.625" style="1437" bestFit="1" customWidth="1"/>
    <col min="5425" max="5425" width="13.375" style="1437" customWidth="1"/>
    <col min="5426" max="5426" width="14.625" style="1437" customWidth="1"/>
    <col min="5427" max="5427" width="10.75" style="1437" customWidth="1"/>
    <col min="5428" max="5428" width="14.375" style="1437" customWidth="1"/>
    <col min="5429" max="5429" width="14.125" style="1437" bestFit="1" customWidth="1"/>
    <col min="5430" max="5430" width="10.125" style="1437" bestFit="1" customWidth="1"/>
    <col min="5431" max="5623" width="9" style="1437"/>
    <col min="5624" max="5624" width="5.25" style="1437" bestFit="1" customWidth="1"/>
    <col min="5625" max="5625" width="7.125" style="1437" customWidth="1"/>
    <col min="5626" max="5626" width="5.875" style="1437" customWidth="1"/>
    <col min="5627" max="5627" width="7.375" style="1437" customWidth="1"/>
    <col min="5628" max="5628" width="10.375" style="1437" customWidth="1"/>
    <col min="5629" max="5629" width="21" style="1437" customWidth="1"/>
    <col min="5630" max="5630" width="37.375" style="1437" customWidth="1"/>
    <col min="5631" max="5631" width="14.625" style="1437" customWidth="1"/>
    <col min="5632" max="5632" width="16.875" style="1437" bestFit="1" customWidth="1"/>
    <col min="5633" max="5633" width="18.75" style="1437" customWidth="1"/>
    <col min="5634" max="5635" width="14.625" style="1437" customWidth="1"/>
    <col min="5636" max="5636" width="10.875" style="1437" customWidth="1"/>
    <col min="5637" max="5637" width="8.875" style="1437" bestFit="1" customWidth="1"/>
    <col min="5638" max="5638" width="9.25" style="1437" customWidth="1"/>
    <col min="5639" max="5639" width="7.875" style="1437" customWidth="1"/>
    <col min="5640" max="5640" width="9.25" style="1437" customWidth="1"/>
    <col min="5641" max="5641" width="7.75" style="1437" customWidth="1"/>
    <col min="5642" max="5642" width="9.25" style="1437" customWidth="1"/>
    <col min="5643" max="5643" width="6" style="1437" customWidth="1"/>
    <col min="5644" max="5644" width="7.375" style="1437" customWidth="1"/>
    <col min="5645" max="5645" width="7" style="1437" customWidth="1"/>
    <col min="5646" max="5646" width="6.875" style="1437" customWidth="1"/>
    <col min="5647" max="5647" width="7.75" style="1437" customWidth="1"/>
    <col min="5648" max="5648" width="7" style="1437" customWidth="1"/>
    <col min="5649" max="5649" width="9.125" style="1437" customWidth="1"/>
    <col min="5650" max="5650" width="9.25" style="1437" bestFit="1" customWidth="1"/>
    <col min="5651" max="5651" width="7.375" style="1437" customWidth="1"/>
    <col min="5652" max="5652" width="7.625" style="1437" customWidth="1"/>
    <col min="5653" max="5656" width="7.125" style="1437" customWidth="1"/>
    <col min="5657" max="5657" width="8.375" style="1437" customWidth="1"/>
    <col min="5658" max="5658" width="7.125" style="1437" customWidth="1"/>
    <col min="5659" max="5662" width="7.375" style="1437" customWidth="1"/>
    <col min="5663" max="5670" width="9.125" style="1437" customWidth="1"/>
    <col min="5671" max="5672" width="12.125" style="1437" bestFit="1" customWidth="1"/>
    <col min="5673" max="5673" width="11.625" style="1437" customWidth="1"/>
    <col min="5674" max="5674" width="13" style="1437" customWidth="1"/>
    <col min="5675" max="5675" width="14.25" style="1437" customWidth="1"/>
    <col min="5676" max="5676" width="10" style="1437" customWidth="1"/>
    <col min="5677" max="5677" width="13.125" style="1437" customWidth="1"/>
    <col min="5678" max="5680" width="13.625" style="1437" bestFit="1" customWidth="1"/>
    <col min="5681" max="5681" width="13.375" style="1437" customWidth="1"/>
    <col min="5682" max="5682" width="14.625" style="1437" customWidth="1"/>
    <col min="5683" max="5683" width="10.75" style="1437" customWidth="1"/>
    <col min="5684" max="5684" width="14.375" style="1437" customWidth="1"/>
    <col min="5685" max="5685" width="14.125" style="1437" bestFit="1" customWidth="1"/>
    <col min="5686" max="5686" width="10.125" style="1437" bestFit="1" customWidth="1"/>
    <col min="5687" max="5879" width="9" style="1437"/>
    <col min="5880" max="5880" width="5.25" style="1437" bestFit="1" customWidth="1"/>
    <col min="5881" max="5881" width="7.125" style="1437" customWidth="1"/>
    <col min="5882" max="5882" width="5.875" style="1437" customWidth="1"/>
    <col min="5883" max="5883" width="7.375" style="1437" customWidth="1"/>
    <col min="5884" max="5884" width="10.375" style="1437" customWidth="1"/>
    <col min="5885" max="5885" width="21" style="1437" customWidth="1"/>
    <col min="5886" max="5886" width="37.375" style="1437" customWidth="1"/>
    <col min="5887" max="5887" width="14.625" style="1437" customWidth="1"/>
    <col min="5888" max="5888" width="16.875" style="1437" bestFit="1" customWidth="1"/>
    <col min="5889" max="5889" width="18.75" style="1437" customWidth="1"/>
    <col min="5890" max="5891" width="14.625" style="1437" customWidth="1"/>
    <col min="5892" max="5892" width="10.875" style="1437" customWidth="1"/>
    <col min="5893" max="5893" width="8.875" style="1437" bestFit="1" customWidth="1"/>
    <col min="5894" max="5894" width="9.25" style="1437" customWidth="1"/>
    <col min="5895" max="5895" width="7.875" style="1437" customWidth="1"/>
    <col min="5896" max="5896" width="9.25" style="1437" customWidth="1"/>
    <col min="5897" max="5897" width="7.75" style="1437" customWidth="1"/>
    <col min="5898" max="5898" width="9.25" style="1437" customWidth="1"/>
    <col min="5899" max="5899" width="6" style="1437" customWidth="1"/>
    <col min="5900" max="5900" width="7.375" style="1437" customWidth="1"/>
    <col min="5901" max="5901" width="7" style="1437" customWidth="1"/>
    <col min="5902" max="5902" width="6.875" style="1437" customWidth="1"/>
    <col min="5903" max="5903" width="7.75" style="1437" customWidth="1"/>
    <col min="5904" max="5904" width="7" style="1437" customWidth="1"/>
    <col min="5905" max="5905" width="9.125" style="1437" customWidth="1"/>
    <col min="5906" max="5906" width="9.25" style="1437" bestFit="1" customWidth="1"/>
    <col min="5907" max="5907" width="7.375" style="1437" customWidth="1"/>
    <col min="5908" max="5908" width="7.625" style="1437" customWidth="1"/>
    <col min="5909" max="5912" width="7.125" style="1437" customWidth="1"/>
    <col min="5913" max="5913" width="8.375" style="1437" customWidth="1"/>
    <col min="5914" max="5914" width="7.125" style="1437" customWidth="1"/>
    <col min="5915" max="5918" width="7.375" style="1437" customWidth="1"/>
    <col min="5919" max="5926" width="9.125" style="1437" customWidth="1"/>
    <col min="5927" max="5928" width="12.125" style="1437" bestFit="1" customWidth="1"/>
    <col min="5929" max="5929" width="11.625" style="1437" customWidth="1"/>
    <col min="5930" max="5930" width="13" style="1437" customWidth="1"/>
    <col min="5931" max="5931" width="14.25" style="1437" customWidth="1"/>
    <col min="5932" max="5932" width="10" style="1437" customWidth="1"/>
    <col min="5933" max="5933" width="13.125" style="1437" customWidth="1"/>
    <col min="5934" max="5936" width="13.625" style="1437" bestFit="1" customWidth="1"/>
    <col min="5937" max="5937" width="13.375" style="1437" customWidth="1"/>
    <col min="5938" max="5938" width="14.625" style="1437" customWidth="1"/>
    <col min="5939" max="5939" width="10.75" style="1437" customWidth="1"/>
    <col min="5940" max="5940" width="14.375" style="1437" customWidth="1"/>
    <col min="5941" max="5941" width="14.125" style="1437" bestFit="1" customWidth="1"/>
    <col min="5942" max="5942" width="10.125" style="1437" bestFit="1" customWidth="1"/>
    <col min="5943" max="6135" width="9" style="1437"/>
    <col min="6136" max="6136" width="5.25" style="1437" bestFit="1" customWidth="1"/>
    <col min="6137" max="6137" width="7.125" style="1437" customWidth="1"/>
    <col min="6138" max="6138" width="5.875" style="1437" customWidth="1"/>
    <col min="6139" max="6139" width="7.375" style="1437" customWidth="1"/>
    <col min="6140" max="6140" width="10.375" style="1437" customWidth="1"/>
    <col min="6141" max="6141" width="21" style="1437" customWidth="1"/>
    <col min="6142" max="6142" width="37.375" style="1437" customWidth="1"/>
    <col min="6143" max="6143" width="14.625" style="1437" customWidth="1"/>
    <col min="6144" max="6144" width="16.875" style="1437" bestFit="1" customWidth="1"/>
    <col min="6145" max="6145" width="18.75" style="1437" customWidth="1"/>
    <col min="6146" max="6147" width="14.625" style="1437" customWidth="1"/>
    <col min="6148" max="6148" width="10.875" style="1437" customWidth="1"/>
    <col min="6149" max="6149" width="8.875" style="1437" bestFit="1" customWidth="1"/>
    <col min="6150" max="6150" width="9.25" style="1437" customWidth="1"/>
    <col min="6151" max="6151" width="7.875" style="1437" customWidth="1"/>
    <col min="6152" max="6152" width="9.25" style="1437" customWidth="1"/>
    <col min="6153" max="6153" width="7.75" style="1437" customWidth="1"/>
    <col min="6154" max="6154" width="9.25" style="1437" customWidth="1"/>
    <col min="6155" max="6155" width="6" style="1437" customWidth="1"/>
    <col min="6156" max="6156" width="7.375" style="1437" customWidth="1"/>
    <col min="6157" max="6157" width="7" style="1437" customWidth="1"/>
    <col min="6158" max="6158" width="6.875" style="1437" customWidth="1"/>
    <col min="6159" max="6159" width="7.75" style="1437" customWidth="1"/>
    <col min="6160" max="6160" width="7" style="1437" customWidth="1"/>
    <col min="6161" max="6161" width="9.125" style="1437" customWidth="1"/>
    <col min="6162" max="6162" width="9.25" style="1437" bestFit="1" customWidth="1"/>
    <col min="6163" max="6163" width="7.375" style="1437" customWidth="1"/>
    <col min="6164" max="6164" width="7.625" style="1437" customWidth="1"/>
    <col min="6165" max="6168" width="7.125" style="1437" customWidth="1"/>
    <col min="6169" max="6169" width="8.375" style="1437" customWidth="1"/>
    <col min="6170" max="6170" width="7.125" style="1437" customWidth="1"/>
    <col min="6171" max="6174" width="7.375" style="1437" customWidth="1"/>
    <col min="6175" max="6182" width="9.125" style="1437" customWidth="1"/>
    <col min="6183" max="6184" width="12.125" style="1437" bestFit="1" customWidth="1"/>
    <col min="6185" max="6185" width="11.625" style="1437" customWidth="1"/>
    <col min="6186" max="6186" width="13" style="1437" customWidth="1"/>
    <col min="6187" max="6187" width="14.25" style="1437" customWidth="1"/>
    <col min="6188" max="6188" width="10" style="1437" customWidth="1"/>
    <col min="6189" max="6189" width="13.125" style="1437" customWidth="1"/>
    <col min="6190" max="6192" width="13.625" style="1437" bestFit="1" customWidth="1"/>
    <col min="6193" max="6193" width="13.375" style="1437" customWidth="1"/>
    <col min="6194" max="6194" width="14.625" style="1437" customWidth="1"/>
    <col min="6195" max="6195" width="10.75" style="1437" customWidth="1"/>
    <col min="6196" max="6196" width="14.375" style="1437" customWidth="1"/>
    <col min="6197" max="6197" width="14.125" style="1437" bestFit="1" customWidth="1"/>
    <col min="6198" max="6198" width="10.125" style="1437" bestFit="1" customWidth="1"/>
    <col min="6199" max="6391" width="9" style="1437"/>
    <col min="6392" max="6392" width="5.25" style="1437" bestFit="1" customWidth="1"/>
    <col min="6393" max="6393" width="7.125" style="1437" customWidth="1"/>
    <col min="6394" max="6394" width="5.875" style="1437" customWidth="1"/>
    <col min="6395" max="6395" width="7.375" style="1437" customWidth="1"/>
    <col min="6396" max="6396" width="10.375" style="1437" customWidth="1"/>
    <col min="6397" max="6397" width="21" style="1437" customWidth="1"/>
    <col min="6398" max="6398" width="37.375" style="1437" customWidth="1"/>
    <col min="6399" max="6399" width="14.625" style="1437" customWidth="1"/>
    <col min="6400" max="6400" width="16.875" style="1437" bestFit="1" customWidth="1"/>
    <col min="6401" max="6401" width="18.75" style="1437" customWidth="1"/>
    <col min="6402" max="6403" width="14.625" style="1437" customWidth="1"/>
    <col min="6404" max="6404" width="10.875" style="1437" customWidth="1"/>
    <col min="6405" max="6405" width="8.875" style="1437" bestFit="1" customWidth="1"/>
    <col min="6406" max="6406" width="9.25" style="1437" customWidth="1"/>
    <col min="6407" max="6407" width="7.875" style="1437" customWidth="1"/>
    <col min="6408" max="6408" width="9.25" style="1437" customWidth="1"/>
    <col min="6409" max="6409" width="7.75" style="1437" customWidth="1"/>
    <col min="6410" max="6410" width="9.25" style="1437" customWidth="1"/>
    <col min="6411" max="6411" width="6" style="1437" customWidth="1"/>
    <col min="6412" max="6412" width="7.375" style="1437" customWidth="1"/>
    <col min="6413" max="6413" width="7" style="1437" customWidth="1"/>
    <col min="6414" max="6414" width="6.875" style="1437" customWidth="1"/>
    <col min="6415" max="6415" width="7.75" style="1437" customWidth="1"/>
    <col min="6416" max="6416" width="7" style="1437" customWidth="1"/>
    <col min="6417" max="6417" width="9.125" style="1437" customWidth="1"/>
    <col min="6418" max="6418" width="9.25" style="1437" bestFit="1" customWidth="1"/>
    <col min="6419" max="6419" width="7.375" style="1437" customWidth="1"/>
    <col min="6420" max="6420" width="7.625" style="1437" customWidth="1"/>
    <col min="6421" max="6424" width="7.125" style="1437" customWidth="1"/>
    <col min="6425" max="6425" width="8.375" style="1437" customWidth="1"/>
    <col min="6426" max="6426" width="7.125" style="1437" customWidth="1"/>
    <col min="6427" max="6430" width="7.375" style="1437" customWidth="1"/>
    <col min="6431" max="6438" width="9.125" style="1437" customWidth="1"/>
    <col min="6439" max="6440" width="12.125" style="1437" bestFit="1" customWidth="1"/>
    <col min="6441" max="6441" width="11.625" style="1437" customWidth="1"/>
    <col min="6442" max="6442" width="13" style="1437" customWidth="1"/>
    <col min="6443" max="6443" width="14.25" style="1437" customWidth="1"/>
    <col min="6444" max="6444" width="10" style="1437" customWidth="1"/>
    <col min="6445" max="6445" width="13.125" style="1437" customWidth="1"/>
    <col min="6446" max="6448" width="13.625" style="1437" bestFit="1" customWidth="1"/>
    <col min="6449" max="6449" width="13.375" style="1437" customWidth="1"/>
    <col min="6450" max="6450" width="14.625" style="1437" customWidth="1"/>
    <col min="6451" max="6451" width="10.75" style="1437" customWidth="1"/>
    <col min="6452" max="6452" width="14.375" style="1437" customWidth="1"/>
    <col min="6453" max="6453" width="14.125" style="1437" bestFit="1" customWidth="1"/>
    <col min="6454" max="6454" width="10.125" style="1437" bestFit="1" customWidth="1"/>
    <col min="6455" max="6647" width="9" style="1437"/>
    <col min="6648" max="6648" width="5.25" style="1437" bestFit="1" customWidth="1"/>
    <col min="6649" max="6649" width="7.125" style="1437" customWidth="1"/>
    <col min="6650" max="6650" width="5.875" style="1437" customWidth="1"/>
    <col min="6651" max="6651" width="7.375" style="1437" customWidth="1"/>
    <col min="6652" max="6652" width="10.375" style="1437" customWidth="1"/>
    <col min="6653" max="6653" width="21" style="1437" customWidth="1"/>
    <col min="6654" max="6654" width="37.375" style="1437" customWidth="1"/>
    <col min="6655" max="6655" width="14.625" style="1437" customWidth="1"/>
    <col min="6656" max="6656" width="16.875" style="1437" bestFit="1" customWidth="1"/>
    <col min="6657" max="6657" width="18.75" style="1437" customWidth="1"/>
    <col min="6658" max="6659" width="14.625" style="1437" customWidth="1"/>
    <col min="6660" max="6660" width="10.875" style="1437" customWidth="1"/>
    <col min="6661" max="6661" width="8.875" style="1437" bestFit="1" customWidth="1"/>
    <col min="6662" max="6662" width="9.25" style="1437" customWidth="1"/>
    <col min="6663" max="6663" width="7.875" style="1437" customWidth="1"/>
    <col min="6664" max="6664" width="9.25" style="1437" customWidth="1"/>
    <col min="6665" max="6665" width="7.75" style="1437" customWidth="1"/>
    <col min="6666" max="6666" width="9.25" style="1437" customWidth="1"/>
    <col min="6667" max="6667" width="6" style="1437" customWidth="1"/>
    <col min="6668" max="6668" width="7.375" style="1437" customWidth="1"/>
    <col min="6669" max="6669" width="7" style="1437" customWidth="1"/>
    <col min="6670" max="6670" width="6.875" style="1437" customWidth="1"/>
    <col min="6671" max="6671" width="7.75" style="1437" customWidth="1"/>
    <col min="6672" max="6672" width="7" style="1437" customWidth="1"/>
    <col min="6673" max="6673" width="9.125" style="1437" customWidth="1"/>
    <col min="6674" max="6674" width="9.25" style="1437" bestFit="1" customWidth="1"/>
    <col min="6675" max="6675" width="7.375" style="1437" customWidth="1"/>
    <col min="6676" max="6676" width="7.625" style="1437" customWidth="1"/>
    <col min="6677" max="6680" width="7.125" style="1437" customWidth="1"/>
    <col min="6681" max="6681" width="8.375" style="1437" customWidth="1"/>
    <col min="6682" max="6682" width="7.125" style="1437" customWidth="1"/>
    <col min="6683" max="6686" width="7.375" style="1437" customWidth="1"/>
    <col min="6687" max="6694" width="9.125" style="1437" customWidth="1"/>
    <col min="6695" max="6696" width="12.125" style="1437" bestFit="1" customWidth="1"/>
    <col min="6697" max="6697" width="11.625" style="1437" customWidth="1"/>
    <col min="6698" max="6698" width="13" style="1437" customWidth="1"/>
    <col min="6699" max="6699" width="14.25" style="1437" customWidth="1"/>
    <col min="6700" max="6700" width="10" style="1437" customWidth="1"/>
    <col min="6701" max="6701" width="13.125" style="1437" customWidth="1"/>
    <col min="6702" max="6704" width="13.625" style="1437" bestFit="1" customWidth="1"/>
    <col min="6705" max="6705" width="13.375" style="1437" customWidth="1"/>
    <col min="6706" max="6706" width="14.625" style="1437" customWidth="1"/>
    <col min="6707" max="6707" width="10.75" style="1437" customWidth="1"/>
    <col min="6708" max="6708" width="14.375" style="1437" customWidth="1"/>
    <col min="6709" max="6709" width="14.125" style="1437" bestFit="1" customWidth="1"/>
    <col min="6710" max="6710" width="10.125" style="1437" bestFit="1" customWidth="1"/>
    <col min="6711" max="6903" width="9" style="1437"/>
    <col min="6904" max="6904" width="5.25" style="1437" bestFit="1" customWidth="1"/>
    <col min="6905" max="6905" width="7.125" style="1437" customWidth="1"/>
    <col min="6906" max="6906" width="5.875" style="1437" customWidth="1"/>
    <col min="6907" max="6907" width="7.375" style="1437" customWidth="1"/>
    <col min="6908" max="6908" width="10.375" style="1437" customWidth="1"/>
    <col min="6909" max="6909" width="21" style="1437" customWidth="1"/>
    <col min="6910" max="6910" width="37.375" style="1437" customWidth="1"/>
    <col min="6911" max="6911" width="14.625" style="1437" customWidth="1"/>
    <col min="6912" max="6912" width="16.875" style="1437" bestFit="1" customWidth="1"/>
    <col min="6913" max="6913" width="18.75" style="1437" customWidth="1"/>
    <col min="6914" max="6915" width="14.625" style="1437" customWidth="1"/>
    <col min="6916" max="6916" width="10.875" style="1437" customWidth="1"/>
    <col min="6917" max="6917" width="8.875" style="1437" bestFit="1" customWidth="1"/>
    <col min="6918" max="6918" width="9.25" style="1437" customWidth="1"/>
    <col min="6919" max="6919" width="7.875" style="1437" customWidth="1"/>
    <col min="6920" max="6920" width="9.25" style="1437" customWidth="1"/>
    <col min="6921" max="6921" width="7.75" style="1437" customWidth="1"/>
    <col min="6922" max="6922" width="9.25" style="1437" customWidth="1"/>
    <col min="6923" max="6923" width="6" style="1437" customWidth="1"/>
    <col min="6924" max="6924" width="7.375" style="1437" customWidth="1"/>
    <col min="6925" max="6925" width="7" style="1437" customWidth="1"/>
    <col min="6926" max="6926" width="6.875" style="1437" customWidth="1"/>
    <col min="6927" max="6927" width="7.75" style="1437" customWidth="1"/>
    <col min="6928" max="6928" width="7" style="1437" customWidth="1"/>
    <col min="6929" max="6929" width="9.125" style="1437" customWidth="1"/>
    <col min="6930" max="6930" width="9.25" style="1437" bestFit="1" customWidth="1"/>
    <col min="6931" max="6931" width="7.375" style="1437" customWidth="1"/>
    <col min="6932" max="6932" width="7.625" style="1437" customWidth="1"/>
    <col min="6933" max="6936" width="7.125" style="1437" customWidth="1"/>
    <col min="6937" max="6937" width="8.375" style="1437" customWidth="1"/>
    <col min="6938" max="6938" width="7.125" style="1437" customWidth="1"/>
    <col min="6939" max="6942" width="7.375" style="1437" customWidth="1"/>
    <col min="6943" max="6950" width="9.125" style="1437" customWidth="1"/>
    <col min="6951" max="6952" width="12.125" style="1437" bestFit="1" customWidth="1"/>
    <col min="6953" max="6953" width="11.625" style="1437" customWidth="1"/>
    <col min="6954" max="6954" width="13" style="1437" customWidth="1"/>
    <col min="6955" max="6955" width="14.25" style="1437" customWidth="1"/>
    <col min="6956" max="6956" width="10" style="1437" customWidth="1"/>
    <col min="6957" max="6957" width="13.125" style="1437" customWidth="1"/>
    <col min="6958" max="6960" width="13.625" style="1437" bestFit="1" customWidth="1"/>
    <col min="6961" max="6961" width="13.375" style="1437" customWidth="1"/>
    <col min="6962" max="6962" width="14.625" style="1437" customWidth="1"/>
    <col min="6963" max="6963" width="10.75" style="1437" customWidth="1"/>
    <col min="6964" max="6964" width="14.375" style="1437" customWidth="1"/>
    <col min="6965" max="6965" width="14.125" style="1437" bestFit="1" customWidth="1"/>
    <col min="6966" max="6966" width="10.125" style="1437" bestFit="1" customWidth="1"/>
    <col min="6967" max="7159" width="9" style="1437"/>
    <col min="7160" max="7160" width="5.25" style="1437" bestFit="1" customWidth="1"/>
    <col min="7161" max="7161" width="7.125" style="1437" customWidth="1"/>
    <col min="7162" max="7162" width="5.875" style="1437" customWidth="1"/>
    <col min="7163" max="7163" width="7.375" style="1437" customWidth="1"/>
    <col min="7164" max="7164" width="10.375" style="1437" customWidth="1"/>
    <col min="7165" max="7165" width="21" style="1437" customWidth="1"/>
    <col min="7166" max="7166" width="37.375" style="1437" customWidth="1"/>
    <col min="7167" max="7167" width="14.625" style="1437" customWidth="1"/>
    <col min="7168" max="7168" width="16.875" style="1437" bestFit="1" customWidth="1"/>
    <col min="7169" max="7169" width="18.75" style="1437" customWidth="1"/>
    <col min="7170" max="7171" width="14.625" style="1437" customWidth="1"/>
    <col min="7172" max="7172" width="10.875" style="1437" customWidth="1"/>
    <col min="7173" max="7173" width="8.875" style="1437" bestFit="1" customWidth="1"/>
    <col min="7174" max="7174" width="9.25" style="1437" customWidth="1"/>
    <col min="7175" max="7175" width="7.875" style="1437" customWidth="1"/>
    <col min="7176" max="7176" width="9.25" style="1437" customWidth="1"/>
    <col min="7177" max="7177" width="7.75" style="1437" customWidth="1"/>
    <col min="7178" max="7178" width="9.25" style="1437" customWidth="1"/>
    <col min="7179" max="7179" width="6" style="1437" customWidth="1"/>
    <col min="7180" max="7180" width="7.375" style="1437" customWidth="1"/>
    <col min="7181" max="7181" width="7" style="1437" customWidth="1"/>
    <col min="7182" max="7182" width="6.875" style="1437" customWidth="1"/>
    <col min="7183" max="7183" width="7.75" style="1437" customWidth="1"/>
    <col min="7184" max="7184" width="7" style="1437" customWidth="1"/>
    <col min="7185" max="7185" width="9.125" style="1437" customWidth="1"/>
    <col min="7186" max="7186" width="9.25" style="1437" bestFit="1" customWidth="1"/>
    <col min="7187" max="7187" width="7.375" style="1437" customWidth="1"/>
    <col min="7188" max="7188" width="7.625" style="1437" customWidth="1"/>
    <col min="7189" max="7192" width="7.125" style="1437" customWidth="1"/>
    <col min="7193" max="7193" width="8.375" style="1437" customWidth="1"/>
    <col min="7194" max="7194" width="7.125" style="1437" customWidth="1"/>
    <col min="7195" max="7198" width="7.375" style="1437" customWidth="1"/>
    <col min="7199" max="7206" width="9.125" style="1437" customWidth="1"/>
    <col min="7207" max="7208" width="12.125" style="1437" bestFit="1" customWidth="1"/>
    <col min="7209" max="7209" width="11.625" style="1437" customWidth="1"/>
    <col min="7210" max="7210" width="13" style="1437" customWidth="1"/>
    <col min="7211" max="7211" width="14.25" style="1437" customWidth="1"/>
    <col min="7212" max="7212" width="10" style="1437" customWidth="1"/>
    <col min="7213" max="7213" width="13.125" style="1437" customWidth="1"/>
    <col min="7214" max="7216" width="13.625" style="1437" bestFit="1" customWidth="1"/>
    <col min="7217" max="7217" width="13.375" style="1437" customWidth="1"/>
    <col min="7218" max="7218" width="14.625" style="1437" customWidth="1"/>
    <col min="7219" max="7219" width="10.75" style="1437" customWidth="1"/>
    <col min="7220" max="7220" width="14.375" style="1437" customWidth="1"/>
    <col min="7221" max="7221" width="14.125" style="1437" bestFit="1" customWidth="1"/>
    <col min="7222" max="7222" width="10.125" style="1437" bestFit="1" customWidth="1"/>
    <col min="7223" max="7415" width="9" style="1437"/>
    <col min="7416" max="7416" width="5.25" style="1437" bestFit="1" customWidth="1"/>
    <col min="7417" max="7417" width="7.125" style="1437" customWidth="1"/>
    <col min="7418" max="7418" width="5.875" style="1437" customWidth="1"/>
    <col min="7419" max="7419" width="7.375" style="1437" customWidth="1"/>
    <col min="7420" max="7420" width="10.375" style="1437" customWidth="1"/>
    <col min="7421" max="7421" width="21" style="1437" customWidth="1"/>
    <col min="7422" max="7422" width="37.375" style="1437" customWidth="1"/>
    <col min="7423" max="7423" width="14.625" style="1437" customWidth="1"/>
    <col min="7424" max="7424" width="16.875" style="1437" bestFit="1" customWidth="1"/>
    <col min="7425" max="7425" width="18.75" style="1437" customWidth="1"/>
    <col min="7426" max="7427" width="14.625" style="1437" customWidth="1"/>
    <col min="7428" max="7428" width="10.875" style="1437" customWidth="1"/>
    <col min="7429" max="7429" width="8.875" style="1437" bestFit="1" customWidth="1"/>
    <col min="7430" max="7430" width="9.25" style="1437" customWidth="1"/>
    <col min="7431" max="7431" width="7.875" style="1437" customWidth="1"/>
    <col min="7432" max="7432" width="9.25" style="1437" customWidth="1"/>
    <col min="7433" max="7433" width="7.75" style="1437" customWidth="1"/>
    <col min="7434" max="7434" width="9.25" style="1437" customWidth="1"/>
    <col min="7435" max="7435" width="6" style="1437" customWidth="1"/>
    <col min="7436" max="7436" width="7.375" style="1437" customWidth="1"/>
    <col min="7437" max="7437" width="7" style="1437" customWidth="1"/>
    <col min="7438" max="7438" width="6.875" style="1437" customWidth="1"/>
    <col min="7439" max="7439" width="7.75" style="1437" customWidth="1"/>
    <col min="7440" max="7440" width="7" style="1437" customWidth="1"/>
    <col min="7441" max="7441" width="9.125" style="1437" customWidth="1"/>
    <col min="7442" max="7442" width="9.25" style="1437" bestFit="1" customWidth="1"/>
    <col min="7443" max="7443" width="7.375" style="1437" customWidth="1"/>
    <col min="7444" max="7444" width="7.625" style="1437" customWidth="1"/>
    <col min="7445" max="7448" width="7.125" style="1437" customWidth="1"/>
    <col min="7449" max="7449" width="8.375" style="1437" customWidth="1"/>
    <col min="7450" max="7450" width="7.125" style="1437" customWidth="1"/>
    <col min="7451" max="7454" width="7.375" style="1437" customWidth="1"/>
    <col min="7455" max="7462" width="9.125" style="1437" customWidth="1"/>
    <col min="7463" max="7464" width="12.125" style="1437" bestFit="1" customWidth="1"/>
    <col min="7465" max="7465" width="11.625" style="1437" customWidth="1"/>
    <col min="7466" max="7466" width="13" style="1437" customWidth="1"/>
    <col min="7467" max="7467" width="14.25" style="1437" customWidth="1"/>
    <col min="7468" max="7468" width="10" style="1437" customWidth="1"/>
    <col min="7469" max="7469" width="13.125" style="1437" customWidth="1"/>
    <col min="7470" max="7472" width="13.625" style="1437" bestFit="1" customWidth="1"/>
    <col min="7473" max="7473" width="13.375" style="1437" customWidth="1"/>
    <col min="7474" max="7474" width="14.625" style="1437" customWidth="1"/>
    <col min="7475" max="7475" width="10.75" style="1437" customWidth="1"/>
    <col min="7476" max="7476" width="14.375" style="1437" customWidth="1"/>
    <col min="7477" max="7477" width="14.125" style="1437" bestFit="1" customWidth="1"/>
    <col min="7478" max="7478" width="10.125" style="1437" bestFit="1" customWidth="1"/>
    <col min="7479" max="7671" width="9" style="1437"/>
    <col min="7672" max="7672" width="5.25" style="1437" bestFit="1" customWidth="1"/>
    <col min="7673" max="7673" width="7.125" style="1437" customWidth="1"/>
    <col min="7674" max="7674" width="5.875" style="1437" customWidth="1"/>
    <col min="7675" max="7675" width="7.375" style="1437" customWidth="1"/>
    <col min="7676" max="7676" width="10.375" style="1437" customWidth="1"/>
    <col min="7677" max="7677" width="21" style="1437" customWidth="1"/>
    <col min="7678" max="7678" width="37.375" style="1437" customWidth="1"/>
    <col min="7679" max="7679" width="14.625" style="1437" customWidth="1"/>
    <col min="7680" max="7680" width="16.875" style="1437" bestFit="1" customWidth="1"/>
    <col min="7681" max="7681" width="18.75" style="1437" customWidth="1"/>
    <col min="7682" max="7683" width="14.625" style="1437" customWidth="1"/>
    <col min="7684" max="7684" width="10.875" style="1437" customWidth="1"/>
    <col min="7685" max="7685" width="8.875" style="1437" bestFit="1" customWidth="1"/>
    <col min="7686" max="7686" width="9.25" style="1437" customWidth="1"/>
    <col min="7687" max="7687" width="7.875" style="1437" customWidth="1"/>
    <col min="7688" max="7688" width="9.25" style="1437" customWidth="1"/>
    <col min="7689" max="7689" width="7.75" style="1437" customWidth="1"/>
    <col min="7690" max="7690" width="9.25" style="1437" customWidth="1"/>
    <col min="7691" max="7691" width="6" style="1437" customWidth="1"/>
    <col min="7692" max="7692" width="7.375" style="1437" customWidth="1"/>
    <col min="7693" max="7693" width="7" style="1437" customWidth="1"/>
    <col min="7694" max="7694" width="6.875" style="1437" customWidth="1"/>
    <col min="7695" max="7695" width="7.75" style="1437" customWidth="1"/>
    <col min="7696" max="7696" width="7" style="1437" customWidth="1"/>
    <col min="7697" max="7697" width="9.125" style="1437" customWidth="1"/>
    <col min="7698" max="7698" width="9.25" style="1437" bestFit="1" customWidth="1"/>
    <col min="7699" max="7699" width="7.375" style="1437" customWidth="1"/>
    <col min="7700" max="7700" width="7.625" style="1437" customWidth="1"/>
    <col min="7701" max="7704" width="7.125" style="1437" customWidth="1"/>
    <col min="7705" max="7705" width="8.375" style="1437" customWidth="1"/>
    <col min="7706" max="7706" width="7.125" style="1437" customWidth="1"/>
    <col min="7707" max="7710" width="7.375" style="1437" customWidth="1"/>
    <col min="7711" max="7718" width="9.125" style="1437" customWidth="1"/>
    <col min="7719" max="7720" width="12.125" style="1437" bestFit="1" customWidth="1"/>
    <col min="7721" max="7721" width="11.625" style="1437" customWidth="1"/>
    <col min="7722" max="7722" width="13" style="1437" customWidth="1"/>
    <col min="7723" max="7723" width="14.25" style="1437" customWidth="1"/>
    <col min="7724" max="7724" width="10" style="1437" customWidth="1"/>
    <col min="7725" max="7725" width="13.125" style="1437" customWidth="1"/>
    <col min="7726" max="7728" width="13.625" style="1437" bestFit="1" customWidth="1"/>
    <col min="7729" max="7729" width="13.375" style="1437" customWidth="1"/>
    <col min="7730" max="7730" width="14.625" style="1437" customWidth="1"/>
    <col min="7731" max="7731" width="10.75" style="1437" customWidth="1"/>
    <col min="7732" max="7732" width="14.375" style="1437" customWidth="1"/>
    <col min="7733" max="7733" width="14.125" style="1437" bestFit="1" customWidth="1"/>
    <col min="7734" max="7734" width="10.125" style="1437" bestFit="1" customWidth="1"/>
    <col min="7735" max="7927" width="9" style="1437"/>
    <col min="7928" max="7928" width="5.25" style="1437" bestFit="1" customWidth="1"/>
    <col min="7929" max="7929" width="7.125" style="1437" customWidth="1"/>
    <col min="7930" max="7930" width="5.875" style="1437" customWidth="1"/>
    <col min="7931" max="7931" width="7.375" style="1437" customWidth="1"/>
    <col min="7932" max="7932" width="10.375" style="1437" customWidth="1"/>
    <col min="7933" max="7933" width="21" style="1437" customWidth="1"/>
    <col min="7934" max="7934" width="37.375" style="1437" customWidth="1"/>
    <col min="7935" max="7935" width="14.625" style="1437" customWidth="1"/>
    <col min="7936" max="7936" width="16.875" style="1437" bestFit="1" customWidth="1"/>
    <col min="7937" max="7937" width="18.75" style="1437" customWidth="1"/>
    <col min="7938" max="7939" width="14.625" style="1437" customWidth="1"/>
    <col min="7940" max="7940" width="10.875" style="1437" customWidth="1"/>
    <col min="7941" max="7941" width="8.875" style="1437" bestFit="1" customWidth="1"/>
    <col min="7942" max="7942" width="9.25" style="1437" customWidth="1"/>
    <col min="7943" max="7943" width="7.875" style="1437" customWidth="1"/>
    <col min="7944" max="7944" width="9.25" style="1437" customWidth="1"/>
    <col min="7945" max="7945" width="7.75" style="1437" customWidth="1"/>
    <col min="7946" max="7946" width="9.25" style="1437" customWidth="1"/>
    <col min="7947" max="7947" width="6" style="1437" customWidth="1"/>
    <col min="7948" max="7948" width="7.375" style="1437" customWidth="1"/>
    <col min="7949" max="7949" width="7" style="1437" customWidth="1"/>
    <col min="7950" max="7950" width="6.875" style="1437" customWidth="1"/>
    <col min="7951" max="7951" width="7.75" style="1437" customWidth="1"/>
    <col min="7952" max="7952" width="7" style="1437" customWidth="1"/>
    <col min="7953" max="7953" width="9.125" style="1437" customWidth="1"/>
    <col min="7954" max="7954" width="9.25" style="1437" bestFit="1" customWidth="1"/>
    <col min="7955" max="7955" width="7.375" style="1437" customWidth="1"/>
    <col min="7956" max="7956" width="7.625" style="1437" customWidth="1"/>
    <col min="7957" max="7960" width="7.125" style="1437" customWidth="1"/>
    <col min="7961" max="7961" width="8.375" style="1437" customWidth="1"/>
    <col min="7962" max="7962" width="7.125" style="1437" customWidth="1"/>
    <col min="7963" max="7966" width="7.375" style="1437" customWidth="1"/>
    <col min="7967" max="7974" width="9.125" style="1437" customWidth="1"/>
    <col min="7975" max="7976" width="12.125" style="1437" bestFit="1" customWidth="1"/>
    <col min="7977" max="7977" width="11.625" style="1437" customWidth="1"/>
    <col min="7978" max="7978" width="13" style="1437" customWidth="1"/>
    <col min="7979" max="7979" width="14.25" style="1437" customWidth="1"/>
    <col min="7980" max="7980" width="10" style="1437" customWidth="1"/>
    <col min="7981" max="7981" width="13.125" style="1437" customWidth="1"/>
    <col min="7982" max="7984" width="13.625" style="1437" bestFit="1" customWidth="1"/>
    <col min="7985" max="7985" width="13.375" style="1437" customWidth="1"/>
    <col min="7986" max="7986" width="14.625" style="1437" customWidth="1"/>
    <col min="7987" max="7987" width="10.75" style="1437" customWidth="1"/>
    <col min="7988" max="7988" width="14.375" style="1437" customWidth="1"/>
    <col min="7989" max="7989" width="14.125" style="1437" bestFit="1" customWidth="1"/>
    <col min="7990" max="7990" width="10.125" style="1437" bestFit="1" customWidth="1"/>
    <col min="7991" max="8183" width="9" style="1437"/>
    <col min="8184" max="8184" width="5.25" style="1437" bestFit="1" customWidth="1"/>
    <col min="8185" max="8185" width="7.125" style="1437" customWidth="1"/>
    <col min="8186" max="8186" width="5.875" style="1437" customWidth="1"/>
    <col min="8187" max="8187" width="7.375" style="1437" customWidth="1"/>
    <col min="8188" max="8188" width="10.375" style="1437" customWidth="1"/>
    <col min="8189" max="8189" width="21" style="1437" customWidth="1"/>
    <col min="8190" max="8190" width="37.375" style="1437" customWidth="1"/>
    <col min="8191" max="8191" width="14.625" style="1437" customWidth="1"/>
    <col min="8192" max="8192" width="16.875" style="1437" bestFit="1" customWidth="1"/>
    <col min="8193" max="8193" width="18.75" style="1437" customWidth="1"/>
    <col min="8194" max="8195" width="14.625" style="1437" customWidth="1"/>
    <col min="8196" max="8196" width="10.875" style="1437" customWidth="1"/>
    <col min="8197" max="8197" width="8.875" style="1437" bestFit="1" customWidth="1"/>
    <col min="8198" max="8198" width="9.25" style="1437" customWidth="1"/>
    <col min="8199" max="8199" width="7.875" style="1437" customWidth="1"/>
    <col min="8200" max="8200" width="9.25" style="1437" customWidth="1"/>
    <col min="8201" max="8201" width="7.75" style="1437" customWidth="1"/>
    <col min="8202" max="8202" width="9.25" style="1437" customWidth="1"/>
    <col min="8203" max="8203" width="6" style="1437" customWidth="1"/>
    <col min="8204" max="8204" width="7.375" style="1437" customWidth="1"/>
    <col min="8205" max="8205" width="7" style="1437" customWidth="1"/>
    <col min="8206" max="8206" width="6.875" style="1437" customWidth="1"/>
    <col min="8207" max="8207" width="7.75" style="1437" customWidth="1"/>
    <col min="8208" max="8208" width="7" style="1437" customWidth="1"/>
    <col min="8209" max="8209" width="9.125" style="1437" customWidth="1"/>
    <col min="8210" max="8210" width="9.25" style="1437" bestFit="1" customWidth="1"/>
    <col min="8211" max="8211" width="7.375" style="1437" customWidth="1"/>
    <col min="8212" max="8212" width="7.625" style="1437" customWidth="1"/>
    <col min="8213" max="8216" width="7.125" style="1437" customWidth="1"/>
    <col min="8217" max="8217" width="8.375" style="1437" customWidth="1"/>
    <col min="8218" max="8218" width="7.125" style="1437" customWidth="1"/>
    <col min="8219" max="8222" width="7.375" style="1437" customWidth="1"/>
    <col min="8223" max="8230" width="9.125" style="1437" customWidth="1"/>
    <col min="8231" max="8232" width="12.125" style="1437" bestFit="1" customWidth="1"/>
    <col min="8233" max="8233" width="11.625" style="1437" customWidth="1"/>
    <col min="8234" max="8234" width="13" style="1437" customWidth="1"/>
    <col min="8235" max="8235" width="14.25" style="1437" customWidth="1"/>
    <col min="8236" max="8236" width="10" style="1437" customWidth="1"/>
    <col min="8237" max="8237" width="13.125" style="1437" customWidth="1"/>
    <col min="8238" max="8240" width="13.625" style="1437" bestFit="1" customWidth="1"/>
    <col min="8241" max="8241" width="13.375" style="1437" customWidth="1"/>
    <col min="8242" max="8242" width="14.625" style="1437" customWidth="1"/>
    <col min="8243" max="8243" width="10.75" style="1437" customWidth="1"/>
    <col min="8244" max="8244" width="14.375" style="1437" customWidth="1"/>
    <col min="8245" max="8245" width="14.125" style="1437" bestFit="1" customWidth="1"/>
    <col min="8246" max="8246" width="10.125" style="1437" bestFit="1" customWidth="1"/>
    <col min="8247" max="8439" width="9" style="1437"/>
    <col min="8440" max="8440" width="5.25" style="1437" bestFit="1" customWidth="1"/>
    <col min="8441" max="8441" width="7.125" style="1437" customWidth="1"/>
    <col min="8442" max="8442" width="5.875" style="1437" customWidth="1"/>
    <col min="8443" max="8443" width="7.375" style="1437" customWidth="1"/>
    <col min="8444" max="8444" width="10.375" style="1437" customWidth="1"/>
    <col min="8445" max="8445" width="21" style="1437" customWidth="1"/>
    <col min="8446" max="8446" width="37.375" style="1437" customWidth="1"/>
    <col min="8447" max="8447" width="14.625" style="1437" customWidth="1"/>
    <col min="8448" max="8448" width="16.875" style="1437" bestFit="1" customWidth="1"/>
    <col min="8449" max="8449" width="18.75" style="1437" customWidth="1"/>
    <col min="8450" max="8451" width="14.625" style="1437" customWidth="1"/>
    <col min="8452" max="8452" width="10.875" style="1437" customWidth="1"/>
    <col min="8453" max="8453" width="8.875" style="1437" bestFit="1" customWidth="1"/>
    <col min="8454" max="8454" width="9.25" style="1437" customWidth="1"/>
    <col min="8455" max="8455" width="7.875" style="1437" customWidth="1"/>
    <col min="8456" max="8456" width="9.25" style="1437" customWidth="1"/>
    <col min="8457" max="8457" width="7.75" style="1437" customWidth="1"/>
    <col min="8458" max="8458" width="9.25" style="1437" customWidth="1"/>
    <col min="8459" max="8459" width="6" style="1437" customWidth="1"/>
    <col min="8460" max="8460" width="7.375" style="1437" customWidth="1"/>
    <col min="8461" max="8461" width="7" style="1437" customWidth="1"/>
    <col min="8462" max="8462" width="6.875" style="1437" customWidth="1"/>
    <col min="8463" max="8463" width="7.75" style="1437" customWidth="1"/>
    <col min="8464" max="8464" width="7" style="1437" customWidth="1"/>
    <col min="8465" max="8465" width="9.125" style="1437" customWidth="1"/>
    <col min="8466" max="8466" width="9.25" style="1437" bestFit="1" customWidth="1"/>
    <col min="8467" max="8467" width="7.375" style="1437" customWidth="1"/>
    <col min="8468" max="8468" width="7.625" style="1437" customWidth="1"/>
    <col min="8469" max="8472" width="7.125" style="1437" customWidth="1"/>
    <col min="8473" max="8473" width="8.375" style="1437" customWidth="1"/>
    <col min="8474" max="8474" width="7.125" style="1437" customWidth="1"/>
    <col min="8475" max="8478" width="7.375" style="1437" customWidth="1"/>
    <col min="8479" max="8486" width="9.125" style="1437" customWidth="1"/>
    <col min="8487" max="8488" width="12.125" style="1437" bestFit="1" customWidth="1"/>
    <col min="8489" max="8489" width="11.625" style="1437" customWidth="1"/>
    <col min="8490" max="8490" width="13" style="1437" customWidth="1"/>
    <col min="8491" max="8491" width="14.25" style="1437" customWidth="1"/>
    <col min="8492" max="8492" width="10" style="1437" customWidth="1"/>
    <col min="8493" max="8493" width="13.125" style="1437" customWidth="1"/>
    <col min="8494" max="8496" width="13.625" style="1437" bestFit="1" customWidth="1"/>
    <col min="8497" max="8497" width="13.375" style="1437" customWidth="1"/>
    <col min="8498" max="8498" width="14.625" style="1437" customWidth="1"/>
    <col min="8499" max="8499" width="10.75" style="1437" customWidth="1"/>
    <col min="8500" max="8500" width="14.375" style="1437" customWidth="1"/>
    <col min="8501" max="8501" width="14.125" style="1437" bestFit="1" customWidth="1"/>
    <col min="8502" max="8502" width="10.125" style="1437" bestFit="1" customWidth="1"/>
    <col min="8503" max="8695" width="9" style="1437"/>
    <col min="8696" max="8696" width="5.25" style="1437" bestFit="1" customWidth="1"/>
    <col min="8697" max="8697" width="7.125" style="1437" customWidth="1"/>
    <col min="8698" max="8698" width="5.875" style="1437" customWidth="1"/>
    <col min="8699" max="8699" width="7.375" style="1437" customWidth="1"/>
    <col min="8700" max="8700" width="10.375" style="1437" customWidth="1"/>
    <col min="8701" max="8701" width="21" style="1437" customWidth="1"/>
    <col min="8702" max="8702" width="37.375" style="1437" customWidth="1"/>
    <col min="8703" max="8703" width="14.625" style="1437" customWidth="1"/>
    <col min="8704" max="8704" width="16.875" style="1437" bestFit="1" customWidth="1"/>
    <col min="8705" max="8705" width="18.75" style="1437" customWidth="1"/>
    <col min="8706" max="8707" width="14.625" style="1437" customWidth="1"/>
    <col min="8708" max="8708" width="10.875" style="1437" customWidth="1"/>
    <col min="8709" max="8709" width="8.875" style="1437" bestFit="1" customWidth="1"/>
    <col min="8710" max="8710" width="9.25" style="1437" customWidth="1"/>
    <col min="8711" max="8711" width="7.875" style="1437" customWidth="1"/>
    <col min="8712" max="8712" width="9.25" style="1437" customWidth="1"/>
    <col min="8713" max="8713" width="7.75" style="1437" customWidth="1"/>
    <col min="8714" max="8714" width="9.25" style="1437" customWidth="1"/>
    <col min="8715" max="8715" width="6" style="1437" customWidth="1"/>
    <col min="8716" max="8716" width="7.375" style="1437" customWidth="1"/>
    <col min="8717" max="8717" width="7" style="1437" customWidth="1"/>
    <col min="8718" max="8718" width="6.875" style="1437" customWidth="1"/>
    <col min="8719" max="8719" width="7.75" style="1437" customWidth="1"/>
    <col min="8720" max="8720" width="7" style="1437" customWidth="1"/>
    <col min="8721" max="8721" width="9.125" style="1437" customWidth="1"/>
    <col min="8722" max="8722" width="9.25" style="1437" bestFit="1" customWidth="1"/>
    <col min="8723" max="8723" width="7.375" style="1437" customWidth="1"/>
    <col min="8724" max="8724" width="7.625" style="1437" customWidth="1"/>
    <col min="8725" max="8728" width="7.125" style="1437" customWidth="1"/>
    <col min="8729" max="8729" width="8.375" style="1437" customWidth="1"/>
    <col min="8730" max="8730" width="7.125" style="1437" customWidth="1"/>
    <col min="8731" max="8734" width="7.375" style="1437" customWidth="1"/>
    <col min="8735" max="8742" width="9.125" style="1437" customWidth="1"/>
    <col min="8743" max="8744" width="12.125" style="1437" bestFit="1" customWidth="1"/>
    <col min="8745" max="8745" width="11.625" style="1437" customWidth="1"/>
    <col min="8746" max="8746" width="13" style="1437" customWidth="1"/>
    <col min="8747" max="8747" width="14.25" style="1437" customWidth="1"/>
    <col min="8748" max="8748" width="10" style="1437" customWidth="1"/>
    <col min="8749" max="8749" width="13.125" style="1437" customWidth="1"/>
    <col min="8750" max="8752" width="13.625" style="1437" bestFit="1" customWidth="1"/>
    <col min="8753" max="8753" width="13.375" style="1437" customWidth="1"/>
    <col min="8754" max="8754" width="14.625" style="1437" customWidth="1"/>
    <col min="8755" max="8755" width="10.75" style="1437" customWidth="1"/>
    <col min="8756" max="8756" width="14.375" style="1437" customWidth="1"/>
    <col min="8757" max="8757" width="14.125" style="1437" bestFit="1" customWidth="1"/>
    <col min="8758" max="8758" width="10.125" style="1437" bestFit="1" customWidth="1"/>
    <col min="8759" max="8951" width="9" style="1437"/>
    <col min="8952" max="8952" width="5.25" style="1437" bestFit="1" customWidth="1"/>
    <col min="8953" max="8953" width="7.125" style="1437" customWidth="1"/>
    <col min="8954" max="8954" width="5.875" style="1437" customWidth="1"/>
    <col min="8955" max="8955" width="7.375" style="1437" customWidth="1"/>
    <col min="8956" max="8956" width="10.375" style="1437" customWidth="1"/>
    <col min="8957" max="8957" width="21" style="1437" customWidth="1"/>
    <col min="8958" max="8958" width="37.375" style="1437" customWidth="1"/>
    <col min="8959" max="8959" width="14.625" style="1437" customWidth="1"/>
    <col min="8960" max="8960" width="16.875" style="1437" bestFit="1" customWidth="1"/>
    <col min="8961" max="8961" width="18.75" style="1437" customWidth="1"/>
    <col min="8962" max="8963" width="14.625" style="1437" customWidth="1"/>
    <col min="8964" max="8964" width="10.875" style="1437" customWidth="1"/>
    <col min="8965" max="8965" width="8.875" style="1437" bestFit="1" customWidth="1"/>
    <col min="8966" max="8966" width="9.25" style="1437" customWidth="1"/>
    <col min="8967" max="8967" width="7.875" style="1437" customWidth="1"/>
    <col min="8968" max="8968" width="9.25" style="1437" customWidth="1"/>
    <col min="8969" max="8969" width="7.75" style="1437" customWidth="1"/>
    <col min="8970" max="8970" width="9.25" style="1437" customWidth="1"/>
    <col min="8971" max="8971" width="6" style="1437" customWidth="1"/>
    <col min="8972" max="8972" width="7.375" style="1437" customWidth="1"/>
    <col min="8973" max="8973" width="7" style="1437" customWidth="1"/>
    <col min="8974" max="8974" width="6.875" style="1437" customWidth="1"/>
    <col min="8975" max="8975" width="7.75" style="1437" customWidth="1"/>
    <col min="8976" max="8976" width="7" style="1437" customWidth="1"/>
    <col min="8977" max="8977" width="9.125" style="1437" customWidth="1"/>
    <col min="8978" max="8978" width="9.25" style="1437" bestFit="1" customWidth="1"/>
    <col min="8979" max="8979" width="7.375" style="1437" customWidth="1"/>
    <col min="8980" max="8980" width="7.625" style="1437" customWidth="1"/>
    <col min="8981" max="8984" width="7.125" style="1437" customWidth="1"/>
    <col min="8985" max="8985" width="8.375" style="1437" customWidth="1"/>
    <col min="8986" max="8986" width="7.125" style="1437" customWidth="1"/>
    <col min="8987" max="8990" width="7.375" style="1437" customWidth="1"/>
    <col min="8991" max="8998" width="9.125" style="1437" customWidth="1"/>
    <col min="8999" max="9000" width="12.125" style="1437" bestFit="1" customWidth="1"/>
    <col min="9001" max="9001" width="11.625" style="1437" customWidth="1"/>
    <col min="9002" max="9002" width="13" style="1437" customWidth="1"/>
    <col min="9003" max="9003" width="14.25" style="1437" customWidth="1"/>
    <col min="9004" max="9004" width="10" style="1437" customWidth="1"/>
    <col min="9005" max="9005" width="13.125" style="1437" customWidth="1"/>
    <col min="9006" max="9008" width="13.625" style="1437" bestFit="1" customWidth="1"/>
    <col min="9009" max="9009" width="13.375" style="1437" customWidth="1"/>
    <col min="9010" max="9010" width="14.625" style="1437" customWidth="1"/>
    <col min="9011" max="9011" width="10.75" style="1437" customWidth="1"/>
    <col min="9012" max="9012" width="14.375" style="1437" customWidth="1"/>
    <col min="9013" max="9013" width="14.125" style="1437" bestFit="1" customWidth="1"/>
    <col min="9014" max="9014" width="10.125" style="1437" bestFit="1" customWidth="1"/>
    <col min="9015" max="9207" width="9" style="1437"/>
    <col min="9208" max="9208" width="5.25" style="1437" bestFit="1" customWidth="1"/>
    <col min="9209" max="9209" width="7.125" style="1437" customWidth="1"/>
    <col min="9210" max="9210" width="5.875" style="1437" customWidth="1"/>
    <col min="9211" max="9211" width="7.375" style="1437" customWidth="1"/>
    <col min="9212" max="9212" width="10.375" style="1437" customWidth="1"/>
    <col min="9213" max="9213" width="21" style="1437" customWidth="1"/>
    <col min="9214" max="9214" width="37.375" style="1437" customWidth="1"/>
    <col min="9215" max="9215" width="14.625" style="1437" customWidth="1"/>
    <col min="9216" max="9216" width="16.875" style="1437" bestFit="1" customWidth="1"/>
    <col min="9217" max="9217" width="18.75" style="1437" customWidth="1"/>
    <col min="9218" max="9219" width="14.625" style="1437" customWidth="1"/>
    <col min="9220" max="9220" width="10.875" style="1437" customWidth="1"/>
    <col min="9221" max="9221" width="8.875" style="1437" bestFit="1" customWidth="1"/>
    <col min="9222" max="9222" width="9.25" style="1437" customWidth="1"/>
    <col min="9223" max="9223" width="7.875" style="1437" customWidth="1"/>
    <col min="9224" max="9224" width="9.25" style="1437" customWidth="1"/>
    <col min="9225" max="9225" width="7.75" style="1437" customWidth="1"/>
    <col min="9226" max="9226" width="9.25" style="1437" customWidth="1"/>
    <col min="9227" max="9227" width="6" style="1437" customWidth="1"/>
    <col min="9228" max="9228" width="7.375" style="1437" customWidth="1"/>
    <col min="9229" max="9229" width="7" style="1437" customWidth="1"/>
    <col min="9230" max="9230" width="6.875" style="1437" customWidth="1"/>
    <col min="9231" max="9231" width="7.75" style="1437" customWidth="1"/>
    <col min="9232" max="9232" width="7" style="1437" customWidth="1"/>
    <col min="9233" max="9233" width="9.125" style="1437" customWidth="1"/>
    <col min="9234" max="9234" width="9.25" style="1437" bestFit="1" customWidth="1"/>
    <col min="9235" max="9235" width="7.375" style="1437" customWidth="1"/>
    <col min="9236" max="9236" width="7.625" style="1437" customWidth="1"/>
    <col min="9237" max="9240" width="7.125" style="1437" customWidth="1"/>
    <col min="9241" max="9241" width="8.375" style="1437" customWidth="1"/>
    <col min="9242" max="9242" width="7.125" style="1437" customWidth="1"/>
    <col min="9243" max="9246" width="7.375" style="1437" customWidth="1"/>
    <col min="9247" max="9254" width="9.125" style="1437" customWidth="1"/>
    <col min="9255" max="9256" width="12.125" style="1437" bestFit="1" customWidth="1"/>
    <col min="9257" max="9257" width="11.625" style="1437" customWidth="1"/>
    <col min="9258" max="9258" width="13" style="1437" customWidth="1"/>
    <col min="9259" max="9259" width="14.25" style="1437" customWidth="1"/>
    <col min="9260" max="9260" width="10" style="1437" customWidth="1"/>
    <col min="9261" max="9261" width="13.125" style="1437" customWidth="1"/>
    <col min="9262" max="9264" width="13.625" style="1437" bestFit="1" customWidth="1"/>
    <col min="9265" max="9265" width="13.375" style="1437" customWidth="1"/>
    <col min="9266" max="9266" width="14.625" style="1437" customWidth="1"/>
    <col min="9267" max="9267" width="10.75" style="1437" customWidth="1"/>
    <col min="9268" max="9268" width="14.375" style="1437" customWidth="1"/>
    <col min="9269" max="9269" width="14.125" style="1437" bestFit="1" customWidth="1"/>
    <col min="9270" max="9270" width="10.125" style="1437" bestFit="1" customWidth="1"/>
    <col min="9271" max="9463" width="9" style="1437"/>
    <col min="9464" max="9464" width="5.25" style="1437" bestFit="1" customWidth="1"/>
    <col min="9465" max="9465" width="7.125" style="1437" customWidth="1"/>
    <col min="9466" max="9466" width="5.875" style="1437" customWidth="1"/>
    <col min="9467" max="9467" width="7.375" style="1437" customWidth="1"/>
    <col min="9468" max="9468" width="10.375" style="1437" customWidth="1"/>
    <col min="9469" max="9469" width="21" style="1437" customWidth="1"/>
    <col min="9470" max="9470" width="37.375" style="1437" customWidth="1"/>
    <col min="9471" max="9471" width="14.625" style="1437" customWidth="1"/>
    <col min="9472" max="9472" width="16.875" style="1437" bestFit="1" customWidth="1"/>
    <col min="9473" max="9473" width="18.75" style="1437" customWidth="1"/>
    <col min="9474" max="9475" width="14.625" style="1437" customWidth="1"/>
    <col min="9476" max="9476" width="10.875" style="1437" customWidth="1"/>
    <col min="9477" max="9477" width="8.875" style="1437" bestFit="1" customWidth="1"/>
    <col min="9478" max="9478" width="9.25" style="1437" customWidth="1"/>
    <col min="9479" max="9479" width="7.875" style="1437" customWidth="1"/>
    <col min="9480" max="9480" width="9.25" style="1437" customWidth="1"/>
    <col min="9481" max="9481" width="7.75" style="1437" customWidth="1"/>
    <col min="9482" max="9482" width="9.25" style="1437" customWidth="1"/>
    <col min="9483" max="9483" width="6" style="1437" customWidth="1"/>
    <col min="9484" max="9484" width="7.375" style="1437" customWidth="1"/>
    <col min="9485" max="9485" width="7" style="1437" customWidth="1"/>
    <col min="9486" max="9486" width="6.875" style="1437" customWidth="1"/>
    <col min="9487" max="9487" width="7.75" style="1437" customWidth="1"/>
    <col min="9488" max="9488" width="7" style="1437" customWidth="1"/>
    <col min="9489" max="9489" width="9.125" style="1437" customWidth="1"/>
    <col min="9490" max="9490" width="9.25" style="1437" bestFit="1" customWidth="1"/>
    <col min="9491" max="9491" width="7.375" style="1437" customWidth="1"/>
    <col min="9492" max="9492" width="7.625" style="1437" customWidth="1"/>
    <col min="9493" max="9496" width="7.125" style="1437" customWidth="1"/>
    <col min="9497" max="9497" width="8.375" style="1437" customWidth="1"/>
    <col min="9498" max="9498" width="7.125" style="1437" customWidth="1"/>
    <col min="9499" max="9502" width="7.375" style="1437" customWidth="1"/>
    <col min="9503" max="9510" width="9.125" style="1437" customWidth="1"/>
    <col min="9511" max="9512" width="12.125" style="1437" bestFit="1" customWidth="1"/>
    <col min="9513" max="9513" width="11.625" style="1437" customWidth="1"/>
    <col min="9514" max="9514" width="13" style="1437" customWidth="1"/>
    <col min="9515" max="9515" width="14.25" style="1437" customWidth="1"/>
    <col min="9516" max="9516" width="10" style="1437" customWidth="1"/>
    <col min="9517" max="9517" width="13.125" style="1437" customWidth="1"/>
    <col min="9518" max="9520" width="13.625" style="1437" bestFit="1" customWidth="1"/>
    <col min="9521" max="9521" width="13.375" style="1437" customWidth="1"/>
    <col min="9522" max="9522" width="14.625" style="1437" customWidth="1"/>
    <col min="9523" max="9523" width="10.75" style="1437" customWidth="1"/>
    <col min="9524" max="9524" width="14.375" style="1437" customWidth="1"/>
    <col min="9525" max="9525" width="14.125" style="1437" bestFit="1" customWidth="1"/>
    <col min="9526" max="9526" width="10.125" style="1437" bestFit="1" customWidth="1"/>
    <col min="9527" max="9719" width="9" style="1437"/>
    <col min="9720" max="9720" width="5.25" style="1437" bestFit="1" customWidth="1"/>
    <col min="9721" max="9721" width="7.125" style="1437" customWidth="1"/>
    <col min="9722" max="9722" width="5.875" style="1437" customWidth="1"/>
    <col min="9723" max="9723" width="7.375" style="1437" customWidth="1"/>
    <col min="9724" max="9724" width="10.375" style="1437" customWidth="1"/>
    <col min="9725" max="9725" width="21" style="1437" customWidth="1"/>
    <col min="9726" max="9726" width="37.375" style="1437" customWidth="1"/>
    <col min="9727" max="9727" width="14.625" style="1437" customWidth="1"/>
    <col min="9728" max="9728" width="16.875" style="1437" bestFit="1" customWidth="1"/>
    <col min="9729" max="9729" width="18.75" style="1437" customWidth="1"/>
    <col min="9730" max="9731" width="14.625" style="1437" customWidth="1"/>
    <col min="9732" max="9732" width="10.875" style="1437" customWidth="1"/>
    <col min="9733" max="9733" width="8.875" style="1437" bestFit="1" customWidth="1"/>
    <col min="9734" max="9734" width="9.25" style="1437" customWidth="1"/>
    <col min="9735" max="9735" width="7.875" style="1437" customWidth="1"/>
    <col min="9736" max="9736" width="9.25" style="1437" customWidth="1"/>
    <col min="9737" max="9737" width="7.75" style="1437" customWidth="1"/>
    <col min="9738" max="9738" width="9.25" style="1437" customWidth="1"/>
    <col min="9739" max="9739" width="6" style="1437" customWidth="1"/>
    <col min="9740" max="9740" width="7.375" style="1437" customWidth="1"/>
    <col min="9741" max="9741" width="7" style="1437" customWidth="1"/>
    <col min="9742" max="9742" width="6.875" style="1437" customWidth="1"/>
    <col min="9743" max="9743" width="7.75" style="1437" customWidth="1"/>
    <col min="9744" max="9744" width="7" style="1437" customWidth="1"/>
    <col min="9745" max="9745" width="9.125" style="1437" customWidth="1"/>
    <col min="9746" max="9746" width="9.25" style="1437" bestFit="1" customWidth="1"/>
    <col min="9747" max="9747" width="7.375" style="1437" customWidth="1"/>
    <col min="9748" max="9748" width="7.625" style="1437" customWidth="1"/>
    <col min="9749" max="9752" width="7.125" style="1437" customWidth="1"/>
    <col min="9753" max="9753" width="8.375" style="1437" customWidth="1"/>
    <col min="9754" max="9754" width="7.125" style="1437" customWidth="1"/>
    <col min="9755" max="9758" width="7.375" style="1437" customWidth="1"/>
    <col min="9759" max="9766" width="9.125" style="1437" customWidth="1"/>
    <col min="9767" max="9768" width="12.125" style="1437" bestFit="1" customWidth="1"/>
    <col min="9769" max="9769" width="11.625" style="1437" customWidth="1"/>
    <col min="9770" max="9770" width="13" style="1437" customWidth="1"/>
    <col min="9771" max="9771" width="14.25" style="1437" customWidth="1"/>
    <col min="9772" max="9772" width="10" style="1437" customWidth="1"/>
    <col min="9773" max="9773" width="13.125" style="1437" customWidth="1"/>
    <col min="9774" max="9776" width="13.625" style="1437" bestFit="1" customWidth="1"/>
    <col min="9777" max="9777" width="13.375" style="1437" customWidth="1"/>
    <col min="9778" max="9778" width="14.625" style="1437" customWidth="1"/>
    <col min="9779" max="9779" width="10.75" style="1437" customWidth="1"/>
    <col min="9780" max="9780" width="14.375" style="1437" customWidth="1"/>
    <col min="9781" max="9781" width="14.125" style="1437" bestFit="1" customWidth="1"/>
    <col min="9782" max="9782" width="10.125" style="1437" bestFit="1" customWidth="1"/>
    <col min="9783" max="9975" width="9" style="1437"/>
    <col min="9976" max="9976" width="5.25" style="1437" bestFit="1" customWidth="1"/>
    <col min="9977" max="9977" width="7.125" style="1437" customWidth="1"/>
    <col min="9978" max="9978" width="5.875" style="1437" customWidth="1"/>
    <col min="9979" max="9979" width="7.375" style="1437" customWidth="1"/>
    <col min="9980" max="9980" width="10.375" style="1437" customWidth="1"/>
    <col min="9981" max="9981" width="21" style="1437" customWidth="1"/>
    <col min="9982" max="9982" width="37.375" style="1437" customWidth="1"/>
    <col min="9983" max="9983" width="14.625" style="1437" customWidth="1"/>
    <col min="9984" max="9984" width="16.875" style="1437" bestFit="1" customWidth="1"/>
    <col min="9985" max="9985" width="18.75" style="1437" customWidth="1"/>
    <col min="9986" max="9987" width="14.625" style="1437" customWidth="1"/>
    <col min="9988" max="9988" width="10.875" style="1437" customWidth="1"/>
    <col min="9989" max="9989" width="8.875" style="1437" bestFit="1" customWidth="1"/>
    <col min="9990" max="9990" width="9.25" style="1437" customWidth="1"/>
    <col min="9991" max="9991" width="7.875" style="1437" customWidth="1"/>
    <col min="9992" max="9992" width="9.25" style="1437" customWidth="1"/>
    <col min="9993" max="9993" width="7.75" style="1437" customWidth="1"/>
    <col min="9994" max="9994" width="9.25" style="1437" customWidth="1"/>
    <col min="9995" max="9995" width="6" style="1437" customWidth="1"/>
    <col min="9996" max="9996" width="7.375" style="1437" customWidth="1"/>
    <col min="9997" max="9997" width="7" style="1437" customWidth="1"/>
    <col min="9998" max="9998" width="6.875" style="1437" customWidth="1"/>
    <col min="9999" max="9999" width="7.75" style="1437" customWidth="1"/>
    <col min="10000" max="10000" width="7" style="1437" customWidth="1"/>
    <col min="10001" max="10001" width="9.125" style="1437" customWidth="1"/>
    <col min="10002" max="10002" width="9.25" style="1437" bestFit="1" customWidth="1"/>
    <col min="10003" max="10003" width="7.375" style="1437" customWidth="1"/>
    <col min="10004" max="10004" width="7.625" style="1437" customWidth="1"/>
    <col min="10005" max="10008" width="7.125" style="1437" customWidth="1"/>
    <col min="10009" max="10009" width="8.375" style="1437" customWidth="1"/>
    <col min="10010" max="10010" width="7.125" style="1437" customWidth="1"/>
    <col min="10011" max="10014" width="7.375" style="1437" customWidth="1"/>
    <col min="10015" max="10022" width="9.125" style="1437" customWidth="1"/>
    <col min="10023" max="10024" width="12.125" style="1437" bestFit="1" customWidth="1"/>
    <col min="10025" max="10025" width="11.625" style="1437" customWidth="1"/>
    <col min="10026" max="10026" width="13" style="1437" customWidth="1"/>
    <col min="10027" max="10027" width="14.25" style="1437" customWidth="1"/>
    <col min="10028" max="10028" width="10" style="1437" customWidth="1"/>
    <col min="10029" max="10029" width="13.125" style="1437" customWidth="1"/>
    <col min="10030" max="10032" width="13.625" style="1437" bestFit="1" customWidth="1"/>
    <col min="10033" max="10033" width="13.375" style="1437" customWidth="1"/>
    <col min="10034" max="10034" width="14.625" style="1437" customWidth="1"/>
    <col min="10035" max="10035" width="10.75" style="1437" customWidth="1"/>
    <col min="10036" max="10036" width="14.375" style="1437" customWidth="1"/>
    <col min="10037" max="10037" width="14.125" style="1437" bestFit="1" customWidth="1"/>
    <col min="10038" max="10038" width="10.125" style="1437" bestFit="1" customWidth="1"/>
    <col min="10039" max="10231" width="9" style="1437"/>
    <col min="10232" max="10232" width="5.25" style="1437" bestFit="1" customWidth="1"/>
    <col min="10233" max="10233" width="7.125" style="1437" customWidth="1"/>
    <col min="10234" max="10234" width="5.875" style="1437" customWidth="1"/>
    <col min="10235" max="10235" width="7.375" style="1437" customWidth="1"/>
    <col min="10236" max="10236" width="10.375" style="1437" customWidth="1"/>
    <col min="10237" max="10237" width="21" style="1437" customWidth="1"/>
    <col min="10238" max="10238" width="37.375" style="1437" customWidth="1"/>
    <col min="10239" max="10239" width="14.625" style="1437" customWidth="1"/>
    <col min="10240" max="10240" width="16.875" style="1437" bestFit="1" customWidth="1"/>
    <col min="10241" max="10241" width="18.75" style="1437" customWidth="1"/>
    <col min="10242" max="10243" width="14.625" style="1437" customWidth="1"/>
    <col min="10244" max="10244" width="10.875" style="1437" customWidth="1"/>
    <col min="10245" max="10245" width="8.875" style="1437" bestFit="1" customWidth="1"/>
    <col min="10246" max="10246" width="9.25" style="1437" customWidth="1"/>
    <col min="10247" max="10247" width="7.875" style="1437" customWidth="1"/>
    <col min="10248" max="10248" width="9.25" style="1437" customWidth="1"/>
    <col min="10249" max="10249" width="7.75" style="1437" customWidth="1"/>
    <col min="10250" max="10250" width="9.25" style="1437" customWidth="1"/>
    <col min="10251" max="10251" width="6" style="1437" customWidth="1"/>
    <col min="10252" max="10252" width="7.375" style="1437" customWidth="1"/>
    <col min="10253" max="10253" width="7" style="1437" customWidth="1"/>
    <col min="10254" max="10254" width="6.875" style="1437" customWidth="1"/>
    <col min="10255" max="10255" width="7.75" style="1437" customWidth="1"/>
    <col min="10256" max="10256" width="7" style="1437" customWidth="1"/>
    <col min="10257" max="10257" width="9.125" style="1437" customWidth="1"/>
    <col min="10258" max="10258" width="9.25" style="1437" bestFit="1" customWidth="1"/>
    <col min="10259" max="10259" width="7.375" style="1437" customWidth="1"/>
    <col min="10260" max="10260" width="7.625" style="1437" customWidth="1"/>
    <col min="10261" max="10264" width="7.125" style="1437" customWidth="1"/>
    <col min="10265" max="10265" width="8.375" style="1437" customWidth="1"/>
    <col min="10266" max="10266" width="7.125" style="1437" customWidth="1"/>
    <col min="10267" max="10270" width="7.375" style="1437" customWidth="1"/>
    <col min="10271" max="10278" width="9.125" style="1437" customWidth="1"/>
    <col min="10279" max="10280" width="12.125" style="1437" bestFit="1" customWidth="1"/>
    <col min="10281" max="10281" width="11.625" style="1437" customWidth="1"/>
    <col min="10282" max="10282" width="13" style="1437" customWidth="1"/>
    <col min="10283" max="10283" width="14.25" style="1437" customWidth="1"/>
    <col min="10284" max="10284" width="10" style="1437" customWidth="1"/>
    <col min="10285" max="10285" width="13.125" style="1437" customWidth="1"/>
    <col min="10286" max="10288" width="13.625" style="1437" bestFit="1" customWidth="1"/>
    <col min="10289" max="10289" width="13.375" style="1437" customWidth="1"/>
    <col min="10290" max="10290" width="14.625" style="1437" customWidth="1"/>
    <col min="10291" max="10291" width="10.75" style="1437" customWidth="1"/>
    <col min="10292" max="10292" width="14.375" style="1437" customWidth="1"/>
    <col min="10293" max="10293" width="14.125" style="1437" bestFit="1" customWidth="1"/>
    <col min="10294" max="10294" width="10.125" style="1437" bestFit="1" customWidth="1"/>
    <col min="10295" max="10487" width="9" style="1437"/>
    <col min="10488" max="10488" width="5.25" style="1437" bestFit="1" customWidth="1"/>
    <col min="10489" max="10489" width="7.125" style="1437" customWidth="1"/>
    <col min="10490" max="10490" width="5.875" style="1437" customWidth="1"/>
    <col min="10491" max="10491" width="7.375" style="1437" customWidth="1"/>
    <col min="10492" max="10492" width="10.375" style="1437" customWidth="1"/>
    <col min="10493" max="10493" width="21" style="1437" customWidth="1"/>
    <col min="10494" max="10494" width="37.375" style="1437" customWidth="1"/>
    <col min="10495" max="10495" width="14.625" style="1437" customWidth="1"/>
    <col min="10496" max="10496" width="16.875" style="1437" bestFit="1" customWidth="1"/>
    <col min="10497" max="10497" width="18.75" style="1437" customWidth="1"/>
    <col min="10498" max="10499" width="14.625" style="1437" customWidth="1"/>
    <col min="10500" max="10500" width="10.875" style="1437" customWidth="1"/>
    <col min="10501" max="10501" width="8.875" style="1437" bestFit="1" customWidth="1"/>
    <col min="10502" max="10502" width="9.25" style="1437" customWidth="1"/>
    <col min="10503" max="10503" width="7.875" style="1437" customWidth="1"/>
    <col min="10504" max="10504" width="9.25" style="1437" customWidth="1"/>
    <col min="10505" max="10505" width="7.75" style="1437" customWidth="1"/>
    <col min="10506" max="10506" width="9.25" style="1437" customWidth="1"/>
    <col min="10507" max="10507" width="6" style="1437" customWidth="1"/>
    <col min="10508" max="10508" width="7.375" style="1437" customWidth="1"/>
    <col min="10509" max="10509" width="7" style="1437" customWidth="1"/>
    <col min="10510" max="10510" width="6.875" style="1437" customWidth="1"/>
    <col min="10511" max="10511" width="7.75" style="1437" customWidth="1"/>
    <col min="10512" max="10512" width="7" style="1437" customWidth="1"/>
    <col min="10513" max="10513" width="9.125" style="1437" customWidth="1"/>
    <col min="10514" max="10514" width="9.25" style="1437" bestFit="1" customWidth="1"/>
    <col min="10515" max="10515" width="7.375" style="1437" customWidth="1"/>
    <col min="10516" max="10516" width="7.625" style="1437" customWidth="1"/>
    <col min="10517" max="10520" width="7.125" style="1437" customWidth="1"/>
    <col min="10521" max="10521" width="8.375" style="1437" customWidth="1"/>
    <col min="10522" max="10522" width="7.125" style="1437" customWidth="1"/>
    <col min="10523" max="10526" width="7.375" style="1437" customWidth="1"/>
    <col min="10527" max="10534" width="9.125" style="1437" customWidth="1"/>
    <col min="10535" max="10536" width="12.125" style="1437" bestFit="1" customWidth="1"/>
    <col min="10537" max="10537" width="11.625" style="1437" customWidth="1"/>
    <col min="10538" max="10538" width="13" style="1437" customWidth="1"/>
    <col min="10539" max="10539" width="14.25" style="1437" customWidth="1"/>
    <col min="10540" max="10540" width="10" style="1437" customWidth="1"/>
    <col min="10541" max="10541" width="13.125" style="1437" customWidth="1"/>
    <col min="10542" max="10544" width="13.625" style="1437" bestFit="1" customWidth="1"/>
    <col min="10545" max="10545" width="13.375" style="1437" customWidth="1"/>
    <col min="10546" max="10546" width="14.625" style="1437" customWidth="1"/>
    <col min="10547" max="10547" width="10.75" style="1437" customWidth="1"/>
    <col min="10548" max="10548" width="14.375" style="1437" customWidth="1"/>
    <col min="10549" max="10549" width="14.125" style="1437" bestFit="1" customWidth="1"/>
    <col min="10550" max="10550" width="10.125" style="1437" bestFit="1" customWidth="1"/>
    <col min="10551" max="10743" width="9" style="1437"/>
    <col min="10744" max="10744" width="5.25" style="1437" bestFit="1" customWidth="1"/>
    <col min="10745" max="10745" width="7.125" style="1437" customWidth="1"/>
    <col min="10746" max="10746" width="5.875" style="1437" customWidth="1"/>
    <col min="10747" max="10747" width="7.375" style="1437" customWidth="1"/>
    <col min="10748" max="10748" width="10.375" style="1437" customWidth="1"/>
    <col min="10749" max="10749" width="21" style="1437" customWidth="1"/>
    <col min="10750" max="10750" width="37.375" style="1437" customWidth="1"/>
    <col min="10751" max="10751" width="14.625" style="1437" customWidth="1"/>
    <col min="10752" max="10752" width="16.875" style="1437" bestFit="1" customWidth="1"/>
    <col min="10753" max="10753" width="18.75" style="1437" customWidth="1"/>
    <col min="10754" max="10755" width="14.625" style="1437" customWidth="1"/>
    <col min="10756" max="10756" width="10.875" style="1437" customWidth="1"/>
    <col min="10757" max="10757" width="8.875" style="1437" bestFit="1" customWidth="1"/>
    <col min="10758" max="10758" width="9.25" style="1437" customWidth="1"/>
    <col min="10759" max="10759" width="7.875" style="1437" customWidth="1"/>
    <col min="10760" max="10760" width="9.25" style="1437" customWidth="1"/>
    <col min="10761" max="10761" width="7.75" style="1437" customWidth="1"/>
    <col min="10762" max="10762" width="9.25" style="1437" customWidth="1"/>
    <col min="10763" max="10763" width="6" style="1437" customWidth="1"/>
    <col min="10764" max="10764" width="7.375" style="1437" customWidth="1"/>
    <col min="10765" max="10765" width="7" style="1437" customWidth="1"/>
    <col min="10766" max="10766" width="6.875" style="1437" customWidth="1"/>
    <col min="10767" max="10767" width="7.75" style="1437" customWidth="1"/>
    <col min="10768" max="10768" width="7" style="1437" customWidth="1"/>
    <col min="10769" max="10769" width="9.125" style="1437" customWidth="1"/>
    <col min="10770" max="10770" width="9.25" style="1437" bestFit="1" customWidth="1"/>
    <col min="10771" max="10771" width="7.375" style="1437" customWidth="1"/>
    <col min="10772" max="10772" width="7.625" style="1437" customWidth="1"/>
    <col min="10773" max="10776" width="7.125" style="1437" customWidth="1"/>
    <col min="10777" max="10777" width="8.375" style="1437" customWidth="1"/>
    <col min="10778" max="10778" width="7.125" style="1437" customWidth="1"/>
    <col min="10779" max="10782" width="7.375" style="1437" customWidth="1"/>
    <col min="10783" max="10790" width="9.125" style="1437" customWidth="1"/>
    <col min="10791" max="10792" width="12.125" style="1437" bestFit="1" customWidth="1"/>
    <col min="10793" max="10793" width="11.625" style="1437" customWidth="1"/>
    <col min="10794" max="10794" width="13" style="1437" customWidth="1"/>
    <col min="10795" max="10795" width="14.25" style="1437" customWidth="1"/>
    <col min="10796" max="10796" width="10" style="1437" customWidth="1"/>
    <col min="10797" max="10797" width="13.125" style="1437" customWidth="1"/>
    <col min="10798" max="10800" width="13.625" style="1437" bestFit="1" customWidth="1"/>
    <col min="10801" max="10801" width="13.375" style="1437" customWidth="1"/>
    <col min="10802" max="10802" width="14.625" style="1437" customWidth="1"/>
    <col min="10803" max="10803" width="10.75" style="1437" customWidth="1"/>
    <col min="10804" max="10804" width="14.375" style="1437" customWidth="1"/>
    <col min="10805" max="10805" width="14.125" style="1437" bestFit="1" customWidth="1"/>
    <col min="10806" max="10806" width="10.125" style="1437" bestFit="1" customWidth="1"/>
    <col min="10807" max="10999" width="9" style="1437"/>
    <col min="11000" max="11000" width="5.25" style="1437" bestFit="1" customWidth="1"/>
    <col min="11001" max="11001" width="7.125" style="1437" customWidth="1"/>
    <col min="11002" max="11002" width="5.875" style="1437" customWidth="1"/>
    <col min="11003" max="11003" width="7.375" style="1437" customWidth="1"/>
    <col min="11004" max="11004" width="10.375" style="1437" customWidth="1"/>
    <col min="11005" max="11005" width="21" style="1437" customWidth="1"/>
    <col min="11006" max="11006" width="37.375" style="1437" customWidth="1"/>
    <col min="11007" max="11007" width="14.625" style="1437" customWidth="1"/>
    <col min="11008" max="11008" width="16.875" style="1437" bestFit="1" customWidth="1"/>
    <col min="11009" max="11009" width="18.75" style="1437" customWidth="1"/>
    <col min="11010" max="11011" width="14.625" style="1437" customWidth="1"/>
    <col min="11012" max="11012" width="10.875" style="1437" customWidth="1"/>
    <col min="11013" max="11013" width="8.875" style="1437" bestFit="1" customWidth="1"/>
    <col min="11014" max="11014" width="9.25" style="1437" customWidth="1"/>
    <col min="11015" max="11015" width="7.875" style="1437" customWidth="1"/>
    <col min="11016" max="11016" width="9.25" style="1437" customWidth="1"/>
    <col min="11017" max="11017" width="7.75" style="1437" customWidth="1"/>
    <col min="11018" max="11018" width="9.25" style="1437" customWidth="1"/>
    <col min="11019" max="11019" width="6" style="1437" customWidth="1"/>
    <col min="11020" max="11020" width="7.375" style="1437" customWidth="1"/>
    <col min="11021" max="11021" width="7" style="1437" customWidth="1"/>
    <col min="11022" max="11022" width="6.875" style="1437" customWidth="1"/>
    <col min="11023" max="11023" width="7.75" style="1437" customWidth="1"/>
    <col min="11024" max="11024" width="7" style="1437" customWidth="1"/>
    <col min="11025" max="11025" width="9.125" style="1437" customWidth="1"/>
    <col min="11026" max="11026" width="9.25" style="1437" bestFit="1" customWidth="1"/>
    <col min="11027" max="11027" width="7.375" style="1437" customWidth="1"/>
    <col min="11028" max="11028" width="7.625" style="1437" customWidth="1"/>
    <col min="11029" max="11032" width="7.125" style="1437" customWidth="1"/>
    <col min="11033" max="11033" width="8.375" style="1437" customWidth="1"/>
    <col min="11034" max="11034" width="7.125" style="1437" customWidth="1"/>
    <col min="11035" max="11038" width="7.375" style="1437" customWidth="1"/>
    <col min="11039" max="11046" width="9.125" style="1437" customWidth="1"/>
    <col min="11047" max="11048" width="12.125" style="1437" bestFit="1" customWidth="1"/>
    <col min="11049" max="11049" width="11.625" style="1437" customWidth="1"/>
    <col min="11050" max="11050" width="13" style="1437" customWidth="1"/>
    <col min="11051" max="11051" width="14.25" style="1437" customWidth="1"/>
    <col min="11052" max="11052" width="10" style="1437" customWidth="1"/>
    <col min="11053" max="11053" width="13.125" style="1437" customWidth="1"/>
    <col min="11054" max="11056" width="13.625" style="1437" bestFit="1" customWidth="1"/>
    <col min="11057" max="11057" width="13.375" style="1437" customWidth="1"/>
    <col min="11058" max="11058" width="14.625" style="1437" customWidth="1"/>
    <col min="11059" max="11059" width="10.75" style="1437" customWidth="1"/>
    <col min="11060" max="11060" width="14.375" style="1437" customWidth="1"/>
    <col min="11061" max="11061" width="14.125" style="1437" bestFit="1" customWidth="1"/>
    <col min="11062" max="11062" width="10.125" style="1437" bestFit="1" customWidth="1"/>
    <col min="11063" max="11255" width="9" style="1437"/>
    <col min="11256" max="11256" width="5.25" style="1437" bestFit="1" customWidth="1"/>
    <col min="11257" max="11257" width="7.125" style="1437" customWidth="1"/>
    <col min="11258" max="11258" width="5.875" style="1437" customWidth="1"/>
    <col min="11259" max="11259" width="7.375" style="1437" customWidth="1"/>
    <col min="11260" max="11260" width="10.375" style="1437" customWidth="1"/>
    <col min="11261" max="11261" width="21" style="1437" customWidth="1"/>
    <col min="11262" max="11262" width="37.375" style="1437" customWidth="1"/>
    <col min="11263" max="11263" width="14.625" style="1437" customWidth="1"/>
    <col min="11264" max="11264" width="16.875" style="1437" bestFit="1" customWidth="1"/>
    <col min="11265" max="11265" width="18.75" style="1437" customWidth="1"/>
    <col min="11266" max="11267" width="14.625" style="1437" customWidth="1"/>
    <col min="11268" max="11268" width="10.875" style="1437" customWidth="1"/>
    <col min="11269" max="11269" width="8.875" style="1437" bestFit="1" customWidth="1"/>
    <col min="11270" max="11270" width="9.25" style="1437" customWidth="1"/>
    <col min="11271" max="11271" width="7.875" style="1437" customWidth="1"/>
    <col min="11272" max="11272" width="9.25" style="1437" customWidth="1"/>
    <col min="11273" max="11273" width="7.75" style="1437" customWidth="1"/>
    <col min="11274" max="11274" width="9.25" style="1437" customWidth="1"/>
    <col min="11275" max="11275" width="6" style="1437" customWidth="1"/>
    <col min="11276" max="11276" width="7.375" style="1437" customWidth="1"/>
    <col min="11277" max="11277" width="7" style="1437" customWidth="1"/>
    <col min="11278" max="11278" width="6.875" style="1437" customWidth="1"/>
    <col min="11279" max="11279" width="7.75" style="1437" customWidth="1"/>
    <col min="11280" max="11280" width="7" style="1437" customWidth="1"/>
    <col min="11281" max="11281" width="9.125" style="1437" customWidth="1"/>
    <col min="11282" max="11282" width="9.25" style="1437" bestFit="1" customWidth="1"/>
    <col min="11283" max="11283" width="7.375" style="1437" customWidth="1"/>
    <col min="11284" max="11284" width="7.625" style="1437" customWidth="1"/>
    <col min="11285" max="11288" width="7.125" style="1437" customWidth="1"/>
    <col min="11289" max="11289" width="8.375" style="1437" customWidth="1"/>
    <col min="11290" max="11290" width="7.125" style="1437" customWidth="1"/>
    <col min="11291" max="11294" width="7.375" style="1437" customWidth="1"/>
    <col min="11295" max="11302" width="9.125" style="1437" customWidth="1"/>
    <col min="11303" max="11304" width="12.125" style="1437" bestFit="1" customWidth="1"/>
    <col min="11305" max="11305" width="11.625" style="1437" customWidth="1"/>
    <col min="11306" max="11306" width="13" style="1437" customWidth="1"/>
    <col min="11307" max="11307" width="14.25" style="1437" customWidth="1"/>
    <col min="11308" max="11308" width="10" style="1437" customWidth="1"/>
    <col min="11309" max="11309" width="13.125" style="1437" customWidth="1"/>
    <col min="11310" max="11312" width="13.625" style="1437" bestFit="1" customWidth="1"/>
    <col min="11313" max="11313" width="13.375" style="1437" customWidth="1"/>
    <col min="11314" max="11314" width="14.625" style="1437" customWidth="1"/>
    <col min="11315" max="11315" width="10.75" style="1437" customWidth="1"/>
    <col min="11316" max="11316" width="14.375" style="1437" customWidth="1"/>
    <col min="11317" max="11317" width="14.125" style="1437" bestFit="1" customWidth="1"/>
    <col min="11318" max="11318" width="10.125" style="1437" bestFit="1" customWidth="1"/>
    <col min="11319" max="11511" width="9" style="1437"/>
    <col min="11512" max="11512" width="5.25" style="1437" bestFit="1" customWidth="1"/>
    <col min="11513" max="11513" width="7.125" style="1437" customWidth="1"/>
    <col min="11514" max="11514" width="5.875" style="1437" customWidth="1"/>
    <col min="11515" max="11515" width="7.375" style="1437" customWidth="1"/>
    <col min="11516" max="11516" width="10.375" style="1437" customWidth="1"/>
    <col min="11517" max="11517" width="21" style="1437" customWidth="1"/>
    <col min="11518" max="11518" width="37.375" style="1437" customWidth="1"/>
    <col min="11519" max="11519" width="14.625" style="1437" customWidth="1"/>
    <col min="11520" max="11520" width="16.875" style="1437" bestFit="1" customWidth="1"/>
    <col min="11521" max="11521" width="18.75" style="1437" customWidth="1"/>
    <col min="11522" max="11523" width="14.625" style="1437" customWidth="1"/>
    <col min="11524" max="11524" width="10.875" style="1437" customWidth="1"/>
    <col min="11525" max="11525" width="8.875" style="1437" bestFit="1" customWidth="1"/>
    <col min="11526" max="11526" width="9.25" style="1437" customWidth="1"/>
    <col min="11527" max="11527" width="7.875" style="1437" customWidth="1"/>
    <col min="11528" max="11528" width="9.25" style="1437" customWidth="1"/>
    <col min="11529" max="11529" width="7.75" style="1437" customWidth="1"/>
    <col min="11530" max="11530" width="9.25" style="1437" customWidth="1"/>
    <col min="11531" max="11531" width="6" style="1437" customWidth="1"/>
    <col min="11532" max="11532" width="7.375" style="1437" customWidth="1"/>
    <col min="11533" max="11533" width="7" style="1437" customWidth="1"/>
    <col min="11534" max="11534" width="6.875" style="1437" customWidth="1"/>
    <col min="11535" max="11535" width="7.75" style="1437" customWidth="1"/>
    <col min="11536" max="11536" width="7" style="1437" customWidth="1"/>
    <col min="11537" max="11537" width="9.125" style="1437" customWidth="1"/>
    <col min="11538" max="11538" width="9.25" style="1437" bestFit="1" customWidth="1"/>
    <col min="11539" max="11539" width="7.375" style="1437" customWidth="1"/>
    <col min="11540" max="11540" width="7.625" style="1437" customWidth="1"/>
    <col min="11541" max="11544" width="7.125" style="1437" customWidth="1"/>
    <col min="11545" max="11545" width="8.375" style="1437" customWidth="1"/>
    <col min="11546" max="11546" width="7.125" style="1437" customWidth="1"/>
    <col min="11547" max="11550" width="7.375" style="1437" customWidth="1"/>
    <col min="11551" max="11558" width="9.125" style="1437" customWidth="1"/>
    <col min="11559" max="11560" width="12.125" style="1437" bestFit="1" customWidth="1"/>
    <col min="11561" max="11561" width="11.625" style="1437" customWidth="1"/>
    <col min="11562" max="11562" width="13" style="1437" customWidth="1"/>
    <col min="11563" max="11563" width="14.25" style="1437" customWidth="1"/>
    <col min="11564" max="11564" width="10" style="1437" customWidth="1"/>
    <col min="11565" max="11565" width="13.125" style="1437" customWidth="1"/>
    <col min="11566" max="11568" width="13.625" style="1437" bestFit="1" customWidth="1"/>
    <col min="11569" max="11569" width="13.375" style="1437" customWidth="1"/>
    <col min="11570" max="11570" width="14.625" style="1437" customWidth="1"/>
    <col min="11571" max="11571" width="10.75" style="1437" customWidth="1"/>
    <col min="11572" max="11572" width="14.375" style="1437" customWidth="1"/>
    <col min="11573" max="11573" width="14.125" style="1437" bestFit="1" customWidth="1"/>
    <col min="11574" max="11574" width="10.125" style="1437" bestFit="1" customWidth="1"/>
    <col min="11575" max="11767" width="9" style="1437"/>
    <col min="11768" max="11768" width="5.25" style="1437" bestFit="1" customWidth="1"/>
    <col min="11769" max="11769" width="7.125" style="1437" customWidth="1"/>
    <col min="11770" max="11770" width="5.875" style="1437" customWidth="1"/>
    <col min="11771" max="11771" width="7.375" style="1437" customWidth="1"/>
    <col min="11772" max="11772" width="10.375" style="1437" customWidth="1"/>
    <col min="11773" max="11773" width="21" style="1437" customWidth="1"/>
    <col min="11774" max="11774" width="37.375" style="1437" customWidth="1"/>
    <col min="11775" max="11775" width="14.625" style="1437" customWidth="1"/>
    <col min="11776" max="11776" width="16.875" style="1437" bestFit="1" customWidth="1"/>
    <col min="11777" max="11777" width="18.75" style="1437" customWidth="1"/>
    <col min="11778" max="11779" width="14.625" style="1437" customWidth="1"/>
    <col min="11780" max="11780" width="10.875" style="1437" customWidth="1"/>
    <col min="11781" max="11781" width="8.875" style="1437" bestFit="1" customWidth="1"/>
    <col min="11782" max="11782" width="9.25" style="1437" customWidth="1"/>
    <col min="11783" max="11783" width="7.875" style="1437" customWidth="1"/>
    <col min="11784" max="11784" width="9.25" style="1437" customWidth="1"/>
    <col min="11785" max="11785" width="7.75" style="1437" customWidth="1"/>
    <col min="11786" max="11786" width="9.25" style="1437" customWidth="1"/>
    <col min="11787" max="11787" width="6" style="1437" customWidth="1"/>
    <col min="11788" max="11788" width="7.375" style="1437" customWidth="1"/>
    <col min="11789" max="11789" width="7" style="1437" customWidth="1"/>
    <col min="11790" max="11790" width="6.875" style="1437" customWidth="1"/>
    <col min="11791" max="11791" width="7.75" style="1437" customWidth="1"/>
    <col min="11792" max="11792" width="7" style="1437" customWidth="1"/>
    <col min="11793" max="11793" width="9.125" style="1437" customWidth="1"/>
    <col min="11794" max="11794" width="9.25" style="1437" bestFit="1" customWidth="1"/>
    <col min="11795" max="11795" width="7.375" style="1437" customWidth="1"/>
    <col min="11796" max="11796" width="7.625" style="1437" customWidth="1"/>
    <col min="11797" max="11800" width="7.125" style="1437" customWidth="1"/>
    <col min="11801" max="11801" width="8.375" style="1437" customWidth="1"/>
    <col min="11802" max="11802" width="7.125" style="1437" customWidth="1"/>
    <col min="11803" max="11806" width="7.375" style="1437" customWidth="1"/>
    <col min="11807" max="11814" width="9.125" style="1437" customWidth="1"/>
    <col min="11815" max="11816" width="12.125" style="1437" bestFit="1" customWidth="1"/>
    <col min="11817" max="11817" width="11.625" style="1437" customWidth="1"/>
    <col min="11818" max="11818" width="13" style="1437" customWidth="1"/>
    <col min="11819" max="11819" width="14.25" style="1437" customWidth="1"/>
    <col min="11820" max="11820" width="10" style="1437" customWidth="1"/>
    <col min="11821" max="11821" width="13.125" style="1437" customWidth="1"/>
    <col min="11822" max="11824" width="13.625" style="1437" bestFit="1" customWidth="1"/>
    <col min="11825" max="11825" width="13.375" style="1437" customWidth="1"/>
    <col min="11826" max="11826" width="14.625" style="1437" customWidth="1"/>
    <col min="11827" max="11827" width="10.75" style="1437" customWidth="1"/>
    <col min="11828" max="11828" width="14.375" style="1437" customWidth="1"/>
    <col min="11829" max="11829" width="14.125" style="1437" bestFit="1" customWidth="1"/>
    <col min="11830" max="11830" width="10.125" style="1437" bestFit="1" customWidth="1"/>
    <col min="11831" max="12023" width="9" style="1437"/>
    <col min="12024" max="12024" width="5.25" style="1437" bestFit="1" customWidth="1"/>
    <col min="12025" max="12025" width="7.125" style="1437" customWidth="1"/>
    <col min="12026" max="12026" width="5.875" style="1437" customWidth="1"/>
    <col min="12027" max="12027" width="7.375" style="1437" customWidth="1"/>
    <col min="12028" max="12028" width="10.375" style="1437" customWidth="1"/>
    <col min="12029" max="12029" width="21" style="1437" customWidth="1"/>
    <col min="12030" max="12030" width="37.375" style="1437" customWidth="1"/>
    <col min="12031" max="12031" width="14.625" style="1437" customWidth="1"/>
    <col min="12032" max="12032" width="16.875" style="1437" bestFit="1" customWidth="1"/>
    <col min="12033" max="12033" width="18.75" style="1437" customWidth="1"/>
    <col min="12034" max="12035" width="14.625" style="1437" customWidth="1"/>
    <col min="12036" max="12036" width="10.875" style="1437" customWidth="1"/>
    <col min="12037" max="12037" width="8.875" style="1437" bestFit="1" customWidth="1"/>
    <col min="12038" max="12038" width="9.25" style="1437" customWidth="1"/>
    <col min="12039" max="12039" width="7.875" style="1437" customWidth="1"/>
    <col min="12040" max="12040" width="9.25" style="1437" customWidth="1"/>
    <col min="12041" max="12041" width="7.75" style="1437" customWidth="1"/>
    <col min="12042" max="12042" width="9.25" style="1437" customWidth="1"/>
    <col min="12043" max="12043" width="6" style="1437" customWidth="1"/>
    <col min="12044" max="12044" width="7.375" style="1437" customWidth="1"/>
    <col min="12045" max="12045" width="7" style="1437" customWidth="1"/>
    <col min="12046" max="12046" width="6.875" style="1437" customWidth="1"/>
    <col min="12047" max="12047" width="7.75" style="1437" customWidth="1"/>
    <col min="12048" max="12048" width="7" style="1437" customWidth="1"/>
    <col min="12049" max="12049" width="9.125" style="1437" customWidth="1"/>
    <col min="12050" max="12050" width="9.25" style="1437" bestFit="1" customWidth="1"/>
    <col min="12051" max="12051" width="7.375" style="1437" customWidth="1"/>
    <col min="12052" max="12052" width="7.625" style="1437" customWidth="1"/>
    <col min="12053" max="12056" width="7.125" style="1437" customWidth="1"/>
    <col min="12057" max="12057" width="8.375" style="1437" customWidth="1"/>
    <col min="12058" max="12058" width="7.125" style="1437" customWidth="1"/>
    <col min="12059" max="12062" width="7.375" style="1437" customWidth="1"/>
    <col min="12063" max="12070" width="9.125" style="1437" customWidth="1"/>
    <col min="12071" max="12072" width="12.125" style="1437" bestFit="1" customWidth="1"/>
    <col min="12073" max="12073" width="11.625" style="1437" customWidth="1"/>
    <col min="12074" max="12074" width="13" style="1437" customWidth="1"/>
    <col min="12075" max="12075" width="14.25" style="1437" customWidth="1"/>
    <col min="12076" max="12076" width="10" style="1437" customWidth="1"/>
    <col min="12077" max="12077" width="13.125" style="1437" customWidth="1"/>
    <col min="12078" max="12080" width="13.625" style="1437" bestFit="1" customWidth="1"/>
    <col min="12081" max="12081" width="13.375" style="1437" customWidth="1"/>
    <col min="12082" max="12082" width="14.625" style="1437" customWidth="1"/>
    <col min="12083" max="12083" width="10.75" style="1437" customWidth="1"/>
    <col min="12084" max="12084" width="14.375" style="1437" customWidth="1"/>
    <col min="12085" max="12085" width="14.125" style="1437" bestFit="1" customWidth="1"/>
    <col min="12086" max="12086" width="10.125" style="1437" bestFit="1" customWidth="1"/>
    <col min="12087" max="12279" width="9" style="1437"/>
    <col min="12280" max="12280" width="5.25" style="1437" bestFit="1" customWidth="1"/>
    <col min="12281" max="12281" width="7.125" style="1437" customWidth="1"/>
    <col min="12282" max="12282" width="5.875" style="1437" customWidth="1"/>
    <col min="12283" max="12283" width="7.375" style="1437" customWidth="1"/>
    <col min="12284" max="12284" width="10.375" style="1437" customWidth="1"/>
    <col min="12285" max="12285" width="21" style="1437" customWidth="1"/>
    <col min="12286" max="12286" width="37.375" style="1437" customWidth="1"/>
    <col min="12287" max="12287" width="14.625" style="1437" customWidth="1"/>
    <col min="12288" max="12288" width="16.875" style="1437" bestFit="1" customWidth="1"/>
    <col min="12289" max="12289" width="18.75" style="1437" customWidth="1"/>
    <col min="12290" max="12291" width="14.625" style="1437" customWidth="1"/>
    <col min="12292" max="12292" width="10.875" style="1437" customWidth="1"/>
    <col min="12293" max="12293" width="8.875" style="1437" bestFit="1" customWidth="1"/>
    <col min="12294" max="12294" width="9.25" style="1437" customWidth="1"/>
    <col min="12295" max="12295" width="7.875" style="1437" customWidth="1"/>
    <col min="12296" max="12296" width="9.25" style="1437" customWidth="1"/>
    <col min="12297" max="12297" width="7.75" style="1437" customWidth="1"/>
    <col min="12298" max="12298" width="9.25" style="1437" customWidth="1"/>
    <col min="12299" max="12299" width="6" style="1437" customWidth="1"/>
    <col min="12300" max="12300" width="7.375" style="1437" customWidth="1"/>
    <col min="12301" max="12301" width="7" style="1437" customWidth="1"/>
    <col min="12302" max="12302" width="6.875" style="1437" customWidth="1"/>
    <col min="12303" max="12303" width="7.75" style="1437" customWidth="1"/>
    <col min="12304" max="12304" width="7" style="1437" customWidth="1"/>
    <col min="12305" max="12305" width="9.125" style="1437" customWidth="1"/>
    <col min="12306" max="12306" width="9.25" style="1437" bestFit="1" customWidth="1"/>
    <col min="12307" max="12307" width="7.375" style="1437" customWidth="1"/>
    <col min="12308" max="12308" width="7.625" style="1437" customWidth="1"/>
    <col min="12309" max="12312" width="7.125" style="1437" customWidth="1"/>
    <col min="12313" max="12313" width="8.375" style="1437" customWidth="1"/>
    <col min="12314" max="12314" width="7.125" style="1437" customWidth="1"/>
    <col min="12315" max="12318" width="7.375" style="1437" customWidth="1"/>
    <col min="12319" max="12326" width="9.125" style="1437" customWidth="1"/>
    <col min="12327" max="12328" width="12.125" style="1437" bestFit="1" customWidth="1"/>
    <col min="12329" max="12329" width="11.625" style="1437" customWidth="1"/>
    <col min="12330" max="12330" width="13" style="1437" customWidth="1"/>
    <col min="12331" max="12331" width="14.25" style="1437" customWidth="1"/>
    <col min="12332" max="12332" width="10" style="1437" customWidth="1"/>
    <col min="12333" max="12333" width="13.125" style="1437" customWidth="1"/>
    <col min="12334" max="12336" width="13.625" style="1437" bestFit="1" customWidth="1"/>
    <col min="12337" max="12337" width="13.375" style="1437" customWidth="1"/>
    <col min="12338" max="12338" width="14.625" style="1437" customWidth="1"/>
    <col min="12339" max="12339" width="10.75" style="1437" customWidth="1"/>
    <col min="12340" max="12340" width="14.375" style="1437" customWidth="1"/>
    <col min="12341" max="12341" width="14.125" style="1437" bestFit="1" customWidth="1"/>
    <col min="12342" max="12342" width="10.125" style="1437" bestFit="1" customWidth="1"/>
    <col min="12343" max="12535" width="9" style="1437"/>
    <col min="12536" max="12536" width="5.25" style="1437" bestFit="1" customWidth="1"/>
    <col min="12537" max="12537" width="7.125" style="1437" customWidth="1"/>
    <col min="12538" max="12538" width="5.875" style="1437" customWidth="1"/>
    <col min="12539" max="12539" width="7.375" style="1437" customWidth="1"/>
    <col min="12540" max="12540" width="10.375" style="1437" customWidth="1"/>
    <col min="12541" max="12541" width="21" style="1437" customWidth="1"/>
    <col min="12542" max="12542" width="37.375" style="1437" customWidth="1"/>
    <col min="12543" max="12543" width="14.625" style="1437" customWidth="1"/>
    <col min="12544" max="12544" width="16.875" style="1437" bestFit="1" customWidth="1"/>
    <col min="12545" max="12545" width="18.75" style="1437" customWidth="1"/>
    <col min="12546" max="12547" width="14.625" style="1437" customWidth="1"/>
    <col min="12548" max="12548" width="10.875" style="1437" customWidth="1"/>
    <col min="12549" max="12549" width="8.875" style="1437" bestFit="1" customWidth="1"/>
    <col min="12550" max="12550" width="9.25" style="1437" customWidth="1"/>
    <col min="12551" max="12551" width="7.875" style="1437" customWidth="1"/>
    <col min="12552" max="12552" width="9.25" style="1437" customWidth="1"/>
    <col min="12553" max="12553" width="7.75" style="1437" customWidth="1"/>
    <col min="12554" max="12554" width="9.25" style="1437" customWidth="1"/>
    <col min="12555" max="12555" width="6" style="1437" customWidth="1"/>
    <col min="12556" max="12556" width="7.375" style="1437" customWidth="1"/>
    <col min="12557" max="12557" width="7" style="1437" customWidth="1"/>
    <col min="12558" max="12558" width="6.875" style="1437" customWidth="1"/>
    <col min="12559" max="12559" width="7.75" style="1437" customWidth="1"/>
    <col min="12560" max="12560" width="7" style="1437" customWidth="1"/>
    <col min="12561" max="12561" width="9.125" style="1437" customWidth="1"/>
    <col min="12562" max="12562" width="9.25" style="1437" bestFit="1" customWidth="1"/>
    <col min="12563" max="12563" width="7.375" style="1437" customWidth="1"/>
    <col min="12564" max="12564" width="7.625" style="1437" customWidth="1"/>
    <col min="12565" max="12568" width="7.125" style="1437" customWidth="1"/>
    <col min="12569" max="12569" width="8.375" style="1437" customWidth="1"/>
    <col min="12570" max="12570" width="7.125" style="1437" customWidth="1"/>
    <col min="12571" max="12574" width="7.375" style="1437" customWidth="1"/>
    <col min="12575" max="12582" width="9.125" style="1437" customWidth="1"/>
    <col min="12583" max="12584" width="12.125" style="1437" bestFit="1" customWidth="1"/>
    <col min="12585" max="12585" width="11.625" style="1437" customWidth="1"/>
    <col min="12586" max="12586" width="13" style="1437" customWidth="1"/>
    <col min="12587" max="12587" width="14.25" style="1437" customWidth="1"/>
    <col min="12588" max="12588" width="10" style="1437" customWidth="1"/>
    <col min="12589" max="12589" width="13.125" style="1437" customWidth="1"/>
    <col min="12590" max="12592" width="13.625" style="1437" bestFit="1" customWidth="1"/>
    <col min="12593" max="12593" width="13.375" style="1437" customWidth="1"/>
    <col min="12594" max="12594" width="14.625" style="1437" customWidth="1"/>
    <col min="12595" max="12595" width="10.75" style="1437" customWidth="1"/>
    <col min="12596" max="12596" width="14.375" style="1437" customWidth="1"/>
    <col min="12597" max="12597" width="14.125" style="1437" bestFit="1" customWidth="1"/>
    <col min="12598" max="12598" width="10.125" style="1437" bestFit="1" customWidth="1"/>
    <col min="12599" max="12791" width="9" style="1437"/>
    <col min="12792" max="12792" width="5.25" style="1437" bestFit="1" customWidth="1"/>
    <col min="12793" max="12793" width="7.125" style="1437" customWidth="1"/>
    <col min="12794" max="12794" width="5.875" style="1437" customWidth="1"/>
    <col min="12795" max="12795" width="7.375" style="1437" customWidth="1"/>
    <col min="12796" max="12796" width="10.375" style="1437" customWidth="1"/>
    <col min="12797" max="12797" width="21" style="1437" customWidth="1"/>
    <col min="12798" max="12798" width="37.375" style="1437" customWidth="1"/>
    <col min="12799" max="12799" width="14.625" style="1437" customWidth="1"/>
    <col min="12800" max="12800" width="16.875" style="1437" bestFit="1" customWidth="1"/>
    <col min="12801" max="12801" width="18.75" style="1437" customWidth="1"/>
    <col min="12802" max="12803" width="14.625" style="1437" customWidth="1"/>
    <col min="12804" max="12804" width="10.875" style="1437" customWidth="1"/>
    <col min="12805" max="12805" width="8.875" style="1437" bestFit="1" customWidth="1"/>
    <col min="12806" max="12806" width="9.25" style="1437" customWidth="1"/>
    <col min="12807" max="12807" width="7.875" style="1437" customWidth="1"/>
    <col min="12808" max="12808" width="9.25" style="1437" customWidth="1"/>
    <col min="12809" max="12809" width="7.75" style="1437" customWidth="1"/>
    <col min="12810" max="12810" width="9.25" style="1437" customWidth="1"/>
    <col min="12811" max="12811" width="6" style="1437" customWidth="1"/>
    <col min="12812" max="12812" width="7.375" style="1437" customWidth="1"/>
    <col min="12813" max="12813" width="7" style="1437" customWidth="1"/>
    <col min="12814" max="12814" width="6.875" style="1437" customWidth="1"/>
    <col min="12815" max="12815" width="7.75" style="1437" customWidth="1"/>
    <col min="12816" max="12816" width="7" style="1437" customWidth="1"/>
    <col min="12817" max="12817" width="9.125" style="1437" customWidth="1"/>
    <col min="12818" max="12818" width="9.25" style="1437" bestFit="1" customWidth="1"/>
    <col min="12819" max="12819" width="7.375" style="1437" customWidth="1"/>
    <col min="12820" max="12820" width="7.625" style="1437" customWidth="1"/>
    <col min="12821" max="12824" width="7.125" style="1437" customWidth="1"/>
    <col min="12825" max="12825" width="8.375" style="1437" customWidth="1"/>
    <col min="12826" max="12826" width="7.125" style="1437" customWidth="1"/>
    <col min="12827" max="12830" width="7.375" style="1437" customWidth="1"/>
    <col min="12831" max="12838" width="9.125" style="1437" customWidth="1"/>
    <col min="12839" max="12840" width="12.125" style="1437" bestFit="1" customWidth="1"/>
    <col min="12841" max="12841" width="11.625" style="1437" customWidth="1"/>
    <col min="12842" max="12842" width="13" style="1437" customWidth="1"/>
    <col min="12843" max="12843" width="14.25" style="1437" customWidth="1"/>
    <col min="12844" max="12844" width="10" style="1437" customWidth="1"/>
    <col min="12845" max="12845" width="13.125" style="1437" customWidth="1"/>
    <col min="12846" max="12848" width="13.625" style="1437" bestFit="1" customWidth="1"/>
    <col min="12849" max="12849" width="13.375" style="1437" customWidth="1"/>
    <col min="12850" max="12850" width="14.625" style="1437" customWidth="1"/>
    <col min="12851" max="12851" width="10.75" style="1437" customWidth="1"/>
    <col min="12852" max="12852" width="14.375" style="1437" customWidth="1"/>
    <col min="12853" max="12853" width="14.125" style="1437" bestFit="1" customWidth="1"/>
    <col min="12854" max="12854" width="10.125" style="1437" bestFit="1" customWidth="1"/>
    <col min="12855" max="13047" width="9" style="1437"/>
    <col min="13048" max="13048" width="5.25" style="1437" bestFit="1" customWidth="1"/>
    <col min="13049" max="13049" width="7.125" style="1437" customWidth="1"/>
    <col min="13050" max="13050" width="5.875" style="1437" customWidth="1"/>
    <col min="13051" max="13051" width="7.375" style="1437" customWidth="1"/>
    <col min="13052" max="13052" width="10.375" style="1437" customWidth="1"/>
    <col min="13053" max="13053" width="21" style="1437" customWidth="1"/>
    <col min="13054" max="13054" width="37.375" style="1437" customWidth="1"/>
    <col min="13055" max="13055" width="14.625" style="1437" customWidth="1"/>
    <col min="13056" max="13056" width="16.875" style="1437" bestFit="1" customWidth="1"/>
    <col min="13057" max="13057" width="18.75" style="1437" customWidth="1"/>
    <col min="13058" max="13059" width="14.625" style="1437" customWidth="1"/>
    <col min="13060" max="13060" width="10.875" style="1437" customWidth="1"/>
    <col min="13061" max="13061" width="8.875" style="1437" bestFit="1" customWidth="1"/>
    <col min="13062" max="13062" width="9.25" style="1437" customWidth="1"/>
    <col min="13063" max="13063" width="7.875" style="1437" customWidth="1"/>
    <col min="13064" max="13064" width="9.25" style="1437" customWidth="1"/>
    <col min="13065" max="13065" width="7.75" style="1437" customWidth="1"/>
    <col min="13066" max="13066" width="9.25" style="1437" customWidth="1"/>
    <col min="13067" max="13067" width="6" style="1437" customWidth="1"/>
    <col min="13068" max="13068" width="7.375" style="1437" customWidth="1"/>
    <col min="13069" max="13069" width="7" style="1437" customWidth="1"/>
    <col min="13070" max="13070" width="6.875" style="1437" customWidth="1"/>
    <col min="13071" max="13071" width="7.75" style="1437" customWidth="1"/>
    <col min="13072" max="13072" width="7" style="1437" customWidth="1"/>
    <col min="13073" max="13073" width="9.125" style="1437" customWidth="1"/>
    <col min="13074" max="13074" width="9.25" style="1437" bestFit="1" customWidth="1"/>
    <col min="13075" max="13075" width="7.375" style="1437" customWidth="1"/>
    <col min="13076" max="13076" width="7.625" style="1437" customWidth="1"/>
    <col min="13077" max="13080" width="7.125" style="1437" customWidth="1"/>
    <col min="13081" max="13081" width="8.375" style="1437" customWidth="1"/>
    <col min="13082" max="13082" width="7.125" style="1437" customWidth="1"/>
    <col min="13083" max="13086" width="7.375" style="1437" customWidth="1"/>
    <col min="13087" max="13094" width="9.125" style="1437" customWidth="1"/>
    <col min="13095" max="13096" width="12.125" style="1437" bestFit="1" customWidth="1"/>
    <col min="13097" max="13097" width="11.625" style="1437" customWidth="1"/>
    <col min="13098" max="13098" width="13" style="1437" customWidth="1"/>
    <col min="13099" max="13099" width="14.25" style="1437" customWidth="1"/>
    <col min="13100" max="13100" width="10" style="1437" customWidth="1"/>
    <col min="13101" max="13101" width="13.125" style="1437" customWidth="1"/>
    <col min="13102" max="13104" width="13.625" style="1437" bestFit="1" customWidth="1"/>
    <col min="13105" max="13105" width="13.375" style="1437" customWidth="1"/>
    <col min="13106" max="13106" width="14.625" style="1437" customWidth="1"/>
    <col min="13107" max="13107" width="10.75" style="1437" customWidth="1"/>
    <col min="13108" max="13108" width="14.375" style="1437" customWidth="1"/>
    <col min="13109" max="13109" width="14.125" style="1437" bestFit="1" customWidth="1"/>
    <col min="13110" max="13110" width="10.125" style="1437" bestFit="1" customWidth="1"/>
    <col min="13111" max="13303" width="9" style="1437"/>
    <col min="13304" max="13304" width="5.25" style="1437" bestFit="1" customWidth="1"/>
    <col min="13305" max="13305" width="7.125" style="1437" customWidth="1"/>
    <col min="13306" max="13306" width="5.875" style="1437" customWidth="1"/>
    <col min="13307" max="13307" width="7.375" style="1437" customWidth="1"/>
    <col min="13308" max="13308" width="10.375" style="1437" customWidth="1"/>
    <col min="13309" max="13309" width="21" style="1437" customWidth="1"/>
    <col min="13310" max="13310" width="37.375" style="1437" customWidth="1"/>
    <col min="13311" max="13311" width="14.625" style="1437" customWidth="1"/>
    <col min="13312" max="13312" width="16.875" style="1437" bestFit="1" customWidth="1"/>
    <col min="13313" max="13313" width="18.75" style="1437" customWidth="1"/>
    <col min="13314" max="13315" width="14.625" style="1437" customWidth="1"/>
    <col min="13316" max="13316" width="10.875" style="1437" customWidth="1"/>
    <col min="13317" max="13317" width="8.875" style="1437" bestFit="1" customWidth="1"/>
    <col min="13318" max="13318" width="9.25" style="1437" customWidth="1"/>
    <col min="13319" max="13319" width="7.875" style="1437" customWidth="1"/>
    <col min="13320" max="13320" width="9.25" style="1437" customWidth="1"/>
    <col min="13321" max="13321" width="7.75" style="1437" customWidth="1"/>
    <col min="13322" max="13322" width="9.25" style="1437" customWidth="1"/>
    <col min="13323" max="13323" width="6" style="1437" customWidth="1"/>
    <col min="13324" max="13324" width="7.375" style="1437" customWidth="1"/>
    <col min="13325" max="13325" width="7" style="1437" customWidth="1"/>
    <col min="13326" max="13326" width="6.875" style="1437" customWidth="1"/>
    <col min="13327" max="13327" width="7.75" style="1437" customWidth="1"/>
    <col min="13328" max="13328" width="7" style="1437" customWidth="1"/>
    <col min="13329" max="13329" width="9.125" style="1437" customWidth="1"/>
    <col min="13330" max="13330" width="9.25" style="1437" bestFit="1" customWidth="1"/>
    <col min="13331" max="13331" width="7.375" style="1437" customWidth="1"/>
    <col min="13332" max="13332" width="7.625" style="1437" customWidth="1"/>
    <col min="13333" max="13336" width="7.125" style="1437" customWidth="1"/>
    <col min="13337" max="13337" width="8.375" style="1437" customWidth="1"/>
    <col min="13338" max="13338" width="7.125" style="1437" customWidth="1"/>
    <col min="13339" max="13342" width="7.375" style="1437" customWidth="1"/>
    <col min="13343" max="13350" width="9.125" style="1437" customWidth="1"/>
    <col min="13351" max="13352" width="12.125" style="1437" bestFit="1" customWidth="1"/>
    <col min="13353" max="13353" width="11.625" style="1437" customWidth="1"/>
    <col min="13354" max="13354" width="13" style="1437" customWidth="1"/>
    <col min="13355" max="13355" width="14.25" style="1437" customWidth="1"/>
    <col min="13356" max="13356" width="10" style="1437" customWidth="1"/>
    <col min="13357" max="13357" width="13.125" style="1437" customWidth="1"/>
    <col min="13358" max="13360" width="13.625" style="1437" bestFit="1" customWidth="1"/>
    <col min="13361" max="13361" width="13.375" style="1437" customWidth="1"/>
    <col min="13362" max="13362" width="14.625" style="1437" customWidth="1"/>
    <col min="13363" max="13363" width="10.75" style="1437" customWidth="1"/>
    <col min="13364" max="13364" width="14.375" style="1437" customWidth="1"/>
    <col min="13365" max="13365" width="14.125" style="1437" bestFit="1" customWidth="1"/>
    <col min="13366" max="13366" width="10.125" style="1437" bestFit="1" customWidth="1"/>
    <col min="13367" max="13559" width="9" style="1437"/>
    <col min="13560" max="13560" width="5.25" style="1437" bestFit="1" customWidth="1"/>
    <col min="13561" max="13561" width="7.125" style="1437" customWidth="1"/>
    <col min="13562" max="13562" width="5.875" style="1437" customWidth="1"/>
    <col min="13563" max="13563" width="7.375" style="1437" customWidth="1"/>
    <col min="13564" max="13564" width="10.375" style="1437" customWidth="1"/>
    <col min="13565" max="13565" width="21" style="1437" customWidth="1"/>
    <col min="13566" max="13566" width="37.375" style="1437" customWidth="1"/>
    <col min="13567" max="13567" width="14.625" style="1437" customWidth="1"/>
    <col min="13568" max="13568" width="16.875" style="1437" bestFit="1" customWidth="1"/>
    <col min="13569" max="13569" width="18.75" style="1437" customWidth="1"/>
    <col min="13570" max="13571" width="14.625" style="1437" customWidth="1"/>
    <col min="13572" max="13572" width="10.875" style="1437" customWidth="1"/>
    <col min="13573" max="13573" width="8.875" style="1437" bestFit="1" customWidth="1"/>
    <col min="13574" max="13574" width="9.25" style="1437" customWidth="1"/>
    <col min="13575" max="13575" width="7.875" style="1437" customWidth="1"/>
    <col min="13576" max="13576" width="9.25" style="1437" customWidth="1"/>
    <col min="13577" max="13577" width="7.75" style="1437" customWidth="1"/>
    <col min="13578" max="13578" width="9.25" style="1437" customWidth="1"/>
    <col min="13579" max="13579" width="6" style="1437" customWidth="1"/>
    <col min="13580" max="13580" width="7.375" style="1437" customWidth="1"/>
    <col min="13581" max="13581" width="7" style="1437" customWidth="1"/>
    <col min="13582" max="13582" width="6.875" style="1437" customWidth="1"/>
    <col min="13583" max="13583" width="7.75" style="1437" customWidth="1"/>
    <col min="13584" max="13584" width="7" style="1437" customWidth="1"/>
    <col min="13585" max="13585" width="9.125" style="1437" customWidth="1"/>
    <col min="13586" max="13586" width="9.25" style="1437" bestFit="1" customWidth="1"/>
    <col min="13587" max="13587" width="7.375" style="1437" customWidth="1"/>
    <col min="13588" max="13588" width="7.625" style="1437" customWidth="1"/>
    <col min="13589" max="13592" width="7.125" style="1437" customWidth="1"/>
    <col min="13593" max="13593" width="8.375" style="1437" customWidth="1"/>
    <col min="13594" max="13594" width="7.125" style="1437" customWidth="1"/>
    <col min="13595" max="13598" width="7.375" style="1437" customWidth="1"/>
    <col min="13599" max="13606" width="9.125" style="1437" customWidth="1"/>
    <col min="13607" max="13608" width="12.125" style="1437" bestFit="1" customWidth="1"/>
    <col min="13609" max="13609" width="11.625" style="1437" customWidth="1"/>
    <col min="13610" max="13610" width="13" style="1437" customWidth="1"/>
    <col min="13611" max="13611" width="14.25" style="1437" customWidth="1"/>
    <col min="13612" max="13612" width="10" style="1437" customWidth="1"/>
    <col min="13613" max="13613" width="13.125" style="1437" customWidth="1"/>
    <col min="13614" max="13616" width="13.625" style="1437" bestFit="1" customWidth="1"/>
    <col min="13617" max="13617" width="13.375" style="1437" customWidth="1"/>
    <col min="13618" max="13618" width="14.625" style="1437" customWidth="1"/>
    <col min="13619" max="13619" width="10.75" style="1437" customWidth="1"/>
    <col min="13620" max="13620" width="14.375" style="1437" customWidth="1"/>
    <col min="13621" max="13621" width="14.125" style="1437" bestFit="1" customWidth="1"/>
    <col min="13622" max="13622" width="10.125" style="1437" bestFit="1" customWidth="1"/>
    <col min="13623" max="13815" width="9" style="1437"/>
    <col min="13816" max="13816" width="5.25" style="1437" bestFit="1" customWidth="1"/>
    <col min="13817" max="13817" width="7.125" style="1437" customWidth="1"/>
    <col min="13818" max="13818" width="5.875" style="1437" customWidth="1"/>
    <col min="13819" max="13819" width="7.375" style="1437" customWidth="1"/>
    <col min="13820" max="13820" width="10.375" style="1437" customWidth="1"/>
    <col min="13821" max="13821" width="21" style="1437" customWidth="1"/>
    <col min="13822" max="13822" width="37.375" style="1437" customWidth="1"/>
    <col min="13823" max="13823" width="14.625" style="1437" customWidth="1"/>
    <col min="13824" max="13824" width="16.875" style="1437" bestFit="1" customWidth="1"/>
    <col min="13825" max="13825" width="18.75" style="1437" customWidth="1"/>
    <col min="13826" max="13827" width="14.625" style="1437" customWidth="1"/>
    <col min="13828" max="13828" width="10.875" style="1437" customWidth="1"/>
    <col min="13829" max="13829" width="8.875" style="1437" bestFit="1" customWidth="1"/>
    <col min="13830" max="13830" width="9.25" style="1437" customWidth="1"/>
    <col min="13831" max="13831" width="7.875" style="1437" customWidth="1"/>
    <col min="13832" max="13832" width="9.25" style="1437" customWidth="1"/>
    <col min="13833" max="13833" width="7.75" style="1437" customWidth="1"/>
    <col min="13834" max="13834" width="9.25" style="1437" customWidth="1"/>
    <col min="13835" max="13835" width="6" style="1437" customWidth="1"/>
    <col min="13836" max="13836" width="7.375" style="1437" customWidth="1"/>
    <col min="13837" max="13837" width="7" style="1437" customWidth="1"/>
    <col min="13838" max="13838" width="6.875" style="1437" customWidth="1"/>
    <col min="13839" max="13839" width="7.75" style="1437" customWidth="1"/>
    <col min="13840" max="13840" width="7" style="1437" customWidth="1"/>
    <col min="13841" max="13841" width="9.125" style="1437" customWidth="1"/>
    <col min="13842" max="13842" width="9.25" style="1437" bestFit="1" customWidth="1"/>
    <col min="13843" max="13843" width="7.375" style="1437" customWidth="1"/>
    <col min="13844" max="13844" width="7.625" style="1437" customWidth="1"/>
    <col min="13845" max="13848" width="7.125" style="1437" customWidth="1"/>
    <col min="13849" max="13849" width="8.375" style="1437" customWidth="1"/>
    <col min="13850" max="13850" width="7.125" style="1437" customWidth="1"/>
    <col min="13851" max="13854" width="7.375" style="1437" customWidth="1"/>
    <col min="13855" max="13862" width="9.125" style="1437" customWidth="1"/>
    <col min="13863" max="13864" width="12.125" style="1437" bestFit="1" customWidth="1"/>
    <col min="13865" max="13865" width="11.625" style="1437" customWidth="1"/>
    <col min="13866" max="13866" width="13" style="1437" customWidth="1"/>
    <col min="13867" max="13867" width="14.25" style="1437" customWidth="1"/>
    <col min="13868" max="13868" width="10" style="1437" customWidth="1"/>
    <col min="13869" max="13869" width="13.125" style="1437" customWidth="1"/>
    <col min="13870" max="13872" width="13.625" style="1437" bestFit="1" customWidth="1"/>
    <col min="13873" max="13873" width="13.375" style="1437" customWidth="1"/>
    <col min="13874" max="13874" width="14.625" style="1437" customWidth="1"/>
    <col min="13875" max="13875" width="10.75" style="1437" customWidth="1"/>
    <col min="13876" max="13876" width="14.375" style="1437" customWidth="1"/>
    <col min="13877" max="13877" width="14.125" style="1437" bestFit="1" customWidth="1"/>
    <col min="13878" max="13878" width="10.125" style="1437" bestFit="1" customWidth="1"/>
    <col min="13879" max="14071" width="9" style="1437"/>
    <col min="14072" max="14072" width="5.25" style="1437" bestFit="1" customWidth="1"/>
    <col min="14073" max="14073" width="7.125" style="1437" customWidth="1"/>
    <col min="14074" max="14074" width="5.875" style="1437" customWidth="1"/>
    <col min="14075" max="14075" width="7.375" style="1437" customWidth="1"/>
    <col min="14076" max="14076" width="10.375" style="1437" customWidth="1"/>
    <col min="14077" max="14077" width="21" style="1437" customWidth="1"/>
    <col min="14078" max="14078" width="37.375" style="1437" customWidth="1"/>
    <col min="14079" max="14079" width="14.625" style="1437" customWidth="1"/>
    <col min="14080" max="14080" width="16.875" style="1437" bestFit="1" customWidth="1"/>
    <col min="14081" max="14081" width="18.75" style="1437" customWidth="1"/>
    <col min="14082" max="14083" width="14.625" style="1437" customWidth="1"/>
    <col min="14084" max="14084" width="10.875" style="1437" customWidth="1"/>
    <col min="14085" max="14085" width="8.875" style="1437" bestFit="1" customWidth="1"/>
    <col min="14086" max="14086" width="9.25" style="1437" customWidth="1"/>
    <col min="14087" max="14087" width="7.875" style="1437" customWidth="1"/>
    <col min="14088" max="14088" width="9.25" style="1437" customWidth="1"/>
    <col min="14089" max="14089" width="7.75" style="1437" customWidth="1"/>
    <col min="14090" max="14090" width="9.25" style="1437" customWidth="1"/>
    <col min="14091" max="14091" width="6" style="1437" customWidth="1"/>
    <col min="14092" max="14092" width="7.375" style="1437" customWidth="1"/>
    <col min="14093" max="14093" width="7" style="1437" customWidth="1"/>
    <col min="14094" max="14094" width="6.875" style="1437" customWidth="1"/>
    <col min="14095" max="14095" width="7.75" style="1437" customWidth="1"/>
    <col min="14096" max="14096" width="7" style="1437" customWidth="1"/>
    <col min="14097" max="14097" width="9.125" style="1437" customWidth="1"/>
    <col min="14098" max="14098" width="9.25" style="1437" bestFit="1" customWidth="1"/>
    <col min="14099" max="14099" width="7.375" style="1437" customWidth="1"/>
    <col min="14100" max="14100" width="7.625" style="1437" customWidth="1"/>
    <col min="14101" max="14104" width="7.125" style="1437" customWidth="1"/>
    <col min="14105" max="14105" width="8.375" style="1437" customWidth="1"/>
    <col min="14106" max="14106" width="7.125" style="1437" customWidth="1"/>
    <col min="14107" max="14110" width="7.375" style="1437" customWidth="1"/>
    <col min="14111" max="14118" width="9.125" style="1437" customWidth="1"/>
    <col min="14119" max="14120" width="12.125" style="1437" bestFit="1" customWidth="1"/>
    <col min="14121" max="14121" width="11.625" style="1437" customWidth="1"/>
    <col min="14122" max="14122" width="13" style="1437" customWidth="1"/>
    <col min="14123" max="14123" width="14.25" style="1437" customWidth="1"/>
    <col min="14124" max="14124" width="10" style="1437" customWidth="1"/>
    <col min="14125" max="14125" width="13.125" style="1437" customWidth="1"/>
    <col min="14126" max="14128" width="13.625" style="1437" bestFit="1" customWidth="1"/>
    <col min="14129" max="14129" width="13.375" style="1437" customWidth="1"/>
    <col min="14130" max="14130" width="14.625" style="1437" customWidth="1"/>
    <col min="14131" max="14131" width="10.75" style="1437" customWidth="1"/>
    <col min="14132" max="14132" width="14.375" style="1437" customWidth="1"/>
    <col min="14133" max="14133" width="14.125" style="1437" bestFit="1" customWidth="1"/>
    <col min="14134" max="14134" width="10.125" style="1437" bestFit="1" customWidth="1"/>
    <col min="14135" max="14327" width="9" style="1437"/>
    <col min="14328" max="14328" width="5.25" style="1437" bestFit="1" customWidth="1"/>
    <col min="14329" max="14329" width="7.125" style="1437" customWidth="1"/>
    <col min="14330" max="14330" width="5.875" style="1437" customWidth="1"/>
    <col min="14331" max="14331" width="7.375" style="1437" customWidth="1"/>
    <col min="14332" max="14332" width="10.375" style="1437" customWidth="1"/>
    <col min="14333" max="14333" width="21" style="1437" customWidth="1"/>
    <col min="14334" max="14334" width="37.375" style="1437" customWidth="1"/>
    <col min="14335" max="14335" width="14.625" style="1437" customWidth="1"/>
    <col min="14336" max="14336" width="16.875" style="1437" bestFit="1" customWidth="1"/>
    <col min="14337" max="14337" width="18.75" style="1437" customWidth="1"/>
    <col min="14338" max="14339" width="14.625" style="1437" customWidth="1"/>
    <col min="14340" max="14340" width="10.875" style="1437" customWidth="1"/>
    <col min="14341" max="14341" width="8.875" style="1437" bestFit="1" customWidth="1"/>
    <col min="14342" max="14342" width="9.25" style="1437" customWidth="1"/>
    <col min="14343" max="14343" width="7.875" style="1437" customWidth="1"/>
    <col min="14344" max="14344" width="9.25" style="1437" customWidth="1"/>
    <col min="14345" max="14345" width="7.75" style="1437" customWidth="1"/>
    <col min="14346" max="14346" width="9.25" style="1437" customWidth="1"/>
    <col min="14347" max="14347" width="6" style="1437" customWidth="1"/>
    <col min="14348" max="14348" width="7.375" style="1437" customWidth="1"/>
    <col min="14349" max="14349" width="7" style="1437" customWidth="1"/>
    <col min="14350" max="14350" width="6.875" style="1437" customWidth="1"/>
    <col min="14351" max="14351" width="7.75" style="1437" customWidth="1"/>
    <col min="14352" max="14352" width="7" style="1437" customWidth="1"/>
    <col min="14353" max="14353" width="9.125" style="1437" customWidth="1"/>
    <col min="14354" max="14354" width="9.25" style="1437" bestFit="1" customWidth="1"/>
    <col min="14355" max="14355" width="7.375" style="1437" customWidth="1"/>
    <col min="14356" max="14356" width="7.625" style="1437" customWidth="1"/>
    <col min="14357" max="14360" width="7.125" style="1437" customWidth="1"/>
    <col min="14361" max="14361" width="8.375" style="1437" customWidth="1"/>
    <col min="14362" max="14362" width="7.125" style="1437" customWidth="1"/>
    <col min="14363" max="14366" width="7.375" style="1437" customWidth="1"/>
    <col min="14367" max="14374" width="9.125" style="1437" customWidth="1"/>
    <col min="14375" max="14376" width="12.125" style="1437" bestFit="1" customWidth="1"/>
    <col min="14377" max="14377" width="11.625" style="1437" customWidth="1"/>
    <col min="14378" max="14378" width="13" style="1437" customWidth="1"/>
    <col min="14379" max="14379" width="14.25" style="1437" customWidth="1"/>
    <col min="14380" max="14380" width="10" style="1437" customWidth="1"/>
    <col min="14381" max="14381" width="13.125" style="1437" customWidth="1"/>
    <col min="14382" max="14384" width="13.625" style="1437" bestFit="1" customWidth="1"/>
    <col min="14385" max="14385" width="13.375" style="1437" customWidth="1"/>
    <col min="14386" max="14386" width="14.625" style="1437" customWidth="1"/>
    <col min="14387" max="14387" width="10.75" style="1437" customWidth="1"/>
    <col min="14388" max="14388" width="14.375" style="1437" customWidth="1"/>
    <col min="14389" max="14389" width="14.125" style="1437" bestFit="1" customWidth="1"/>
    <col min="14390" max="14390" width="10.125" style="1437" bestFit="1" customWidth="1"/>
    <col min="14391" max="14583" width="9" style="1437"/>
    <col min="14584" max="14584" width="5.25" style="1437" bestFit="1" customWidth="1"/>
    <col min="14585" max="14585" width="7.125" style="1437" customWidth="1"/>
    <col min="14586" max="14586" width="5.875" style="1437" customWidth="1"/>
    <col min="14587" max="14587" width="7.375" style="1437" customWidth="1"/>
    <col min="14588" max="14588" width="10.375" style="1437" customWidth="1"/>
    <col min="14589" max="14589" width="21" style="1437" customWidth="1"/>
    <col min="14590" max="14590" width="37.375" style="1437" customWidth="1"/>
    <col min="14591" max="14591" width="14.625" style="1437" customWidth="1"/>
    <col min="14592" max="14592" width="16.875" style="1437" bestFit="1" customWidth="1"/>
    <col min="14593" max="14593" width="18.75" style="1437" customWidth="1"/>
    <col min="14594" max="14595" width="14.625" style="1437" customWidth="1"/>
    <col min="14596" max="14596" width="10.875" style="1437" customWidth="1"/>
    <col min="14597" max="14597" width="8.875" style="1437" bestFit="1" customWidth="1"/>
    <col min="14598" max="14598" width="9.25" style="1437" customWidth="1"/>
    <col min="14599" max="14599" width="7.875" style="1437" customWidth="1"/>
    <col min="14600" max="14600" width="9.25" style="1437" customWidth="1"/>
    <col min="14601" max="14601" width="7.75" style="1437" customWidth="1"/>
    <col min="14602" max="14602" width="9.25" style="1437" customWidth="1"/>
    <col min="14603" max="14603" width="6" style="1437" customWidth="1"/>
    <col min="14604" max="14604" width="7.375" style="1437" customWidth="1"/>
    <col min="14605" max="14605" width="7" style="1437" customWidth="1"/>
    <col min="14606" max="14606" width="6.875" style="1437" customWidth="1"/>
    <col min="14607" max="14607" width="7.75" style="1437" customWidth="1"/>
    <col min="14608" max="14608" width="7" style="1437" customWidth="1"/>
    <col min="14609" max="14609" width="9.125" style="1437" customWidth="1"/>
    <col min="14610" max="14610" width="9.25" style="1437" bestFit="1" customWidth="1"/>
    <col min="14611" max="14611" width="7.375" style="1437" customWidth="1"/>
    <col min="14612" max="14612" width="7.625" style="1437" customWidth="1"/>
    <col min="14613" max="14616" width="7.125" style="1437" customWidth="1"/>
    <col min="14617" max="14617" width="8.375" style="1437" customWidth="1"/>
    <col min="14618" max="14618" width="7.125" style="1437" customWidth="1"/>
    <col min="14619" max="14622" width="7.375" style="1437" customWidth="1"/>
    <col min="14623" max="14630" width="9.125" style="1437" customWidth="1"/>
    <col min="14631" max="14632" width="12.125" style="1437" bestFit="1" customWidth="1"/>
    <col min="14633" max="14633" width="11.625" style="1437" customWidth="1"/>
    <col min="14634" max="14634" width="13" style="1437" customWidth="1"/>
    <col min="14635" max="14635" width="14.25" style="1437" customWidth="1"/>
    <col min="14636" max="14636" width="10" style="1437" customWidth="1"/>
    <col min="14637" max="14637" width="13.125" style="1437" customWidth="1"/>
    <col min="14638" max="14640" width="13.625" style="1437" bestFit="1" customWidth="1"/>
    <col min="14641" max="14641" width="13.375" style="1437" customWidth="1"/>
    <col min="14642" max="14642" width="14.625" style="1437" customWidth="1"/>
    <col min="14643" max="14643" width="10.75" style="1437" customWidth="1"/>
    <col min="14644" max="14644" width="14.375" style="1437" customWidth="1"/>
    <col min="14645" max="14645" width="14.125" style="1437" bestFit="1" customWidth="1"/>
    <col min="14646" max="14646" width="10.125" style="1437" bestFit="1" customWidth="1"/>
    <col min="14647" max="14839" width="9" style="1437"/>
    <col min="14840" max="14840" width="5.25" style="1437" bestFit="1" customWidth="1"/>
    <col min="14841" max="14841" width="7.125" style="1437" customWidth="1"/>
    <col min="14842" max="14842" width="5.875" style="1437" customWidth="1"/>
    <col min="14843" max="14843" width="7.375" style="1437" customWidth="1"/>
    <col min="14844" max="14844" width="10.375" style="1437" customWidth="1"/>
    <col min="14845" max="14845" width="21" style="1437" customWidth="1"/>
    <col min="14846" max="14846" width="37.375" style="1437" customWidth="1"/>
    <col min="14847" max="14847" width="14.625" style="1437" customWidth="1"/>
    <col min="14848" max="14848" width="16.875" style="1437" bestFit="1" customWidth="1"/>
    <col min="14849" max="14849" width="18.75" style="1437" customWidth="1"/>
    <col min="14850" max="14851" width="14.625" style="1437" customWidth="1"/>
    <col min="14852" max="14852" width="10.875" style="1437" customWidth="1"/>
    <col min="14853" max="14853" width="8.875" style="1437" bestFit="1" customWidth="1"/>
    <col min="14854" max="14854" width="9.25" style="1437" customWidth="1"/>
    <col min="14855" max="14855" width="7.875" style="1437" customWidth="1"/>
    <col min="14856" max="14856" width="9.25" style="1437" customWidth="1"/>
    <col min="14857" max="14857" width="7.75" style="1437" customWidth="1"/>
    <col min="14858" max="14858" width="9.25" style="1437" customWidth="1"/>
    <col min="14859" max="14859" width="6" style="1437" customWidth="1"/>
    <col min="14860" max="14860" width="7.375" style="1437" customWidth="1"/>
    <col min="14861" max="14861" width="7" style="1437" customWidth="1"/>
    <col min="14862" max="14862" width="6.875" style="1437" customWidth="1"/>
    <col min="14863" max="14863" width="7.75" style="1437" customWidth="1"/>
    <col min="14864" max="14864" width="7" style="1437" customWidth="1"/>
    <col min="14865" max="14865" width="9.125" style="1437" customWidth="1"/>
    <col min="14866" max="14866" width="9.25" style="1437" bestFit="1" customWidth="1"/>
    <col min="14867" max="14867" width="7.375" style="1437" customWidth="1"/>
    <col min="14868" max="14868" width="7.625" style="1437" customWidth="1"/>
    <col min="14869" max="14872" width="7.125" style="1437" customWidth="1"/>
    <col min="14873" max="14873" width="8.375" style="1437" customWidth="1"/>
    <col min="14874" max="14874" width="7.125" style="1437" customWidth="1"/>
    <col min="14875" max="14878" width="7.375" style="1437" customWidth="1"/>
    <col min="14879" max="14886" width="9.125" style="1437" customWidth="1"/>
    <col min="14887" max="14888" width="12.125" style="1437" bestFit="1" customWidth="1"/>
    <col min="14889" max="14889" width="11.625" style="1437" customWidth="1"/>
    <col min="14890" max="14890" width="13" style="1437" customWidth="1"/>
    <col min="14891" max="14891" width="14.25" style="1437" customWidth="1"/>
    <col min="14892" max="14892" width="10" style="1437" customWidth="1"/>
    <col min="14893" max="14893" width="13.125" style="1437" customWidth="1"/>
    <col min="14894" max="14896" width="13.625" style="1437" bestFit="1" customWidth="1"/>
    <col min="14897" max="14897" width="13.375" style="1437" customWidth="1"/>
    <col min="14898" max="14898" width="14.625" style="1437" customWidth="1"/>
    <col min="14899" max="14899" width="10.75" style="1437" customWidth="1"/>
    <col min="14900" max="14900" width="14.375" style="1437" customWidth="1"/>
    <col min="14901" max="14901" width="14.125" style="1437" bestFit="1" customWidth="1"/>
    <col min="14902" max="14902" width="10.125" style="1437" bestFit="1" customWidth="1"/>
    <col min="14903" max="15095" width="9" style="1437"/>
    <col min="15096" max="15096" width="5.25" style="1437" bestFit="1" customWidth="1"/>
    <col min="15097" max="15097" width="7.125" style="1437" customWidth="1"/>
    <col min="15098" max="15098" width="5.875" style="1437" customWidth="1"/>
    <col min="15099" max="15099" width="7.375" style="1437" customWidth="1"/>
    <col min="15100" max="15100" width="10.375" style="1437" customWidth="1"/>
    <col min="15101" max="15101" width="21" style="1437" customWidth="1"/>
    <col min="15102" max="15102" width="37.375" style="1437" customWidth="1"/>
    <col min="15103" max="15103" width="14.625" style="1437" customWidth="1"/>
    <col min="15104" max="15104" width="16.875" style="1437" bestFit="1" customWidth="1"/>
    <col min="15105" max="15105" width="18.75" style="1437" customWidth="1"/>
    <col min="15106" max="15107" width="14.625" style="1437" customWidth="1"/>
    <col min="15108" max="15108" width="10.875" style="1437" customWidth="1"/>
    <col min="15109" max="15109" width="8.875" style="1437" bestFit="1" customWidth="1"/>
    <col min="15110" max="15110" width="9.25" style="1437" customWidth="1"/>
    <col min="15111" max="15111" width="7.875" style="1437" customWidth="1"/>
    <col min="15112" max="15112" width="9.25" style="1437" customWidth="1"/>
    <col min="15113" max="15113" width="7.75" style="1437" customWidth="1"/>
    <col min="15114" max="15114" width="9.25" style="1437" customWidth="1"/>
    <col min="15115" max="15115" width="6" style="1437" customWidth="1"/>
    <col min="15116" max="15116" width="7.375" style="1437" customWidth="1"/>
    <col min="15117" max="15117" width="7" style="1437" customWidth="1"/>
    <col min="15118" max="15118" width="6.875" style="1437" customWidth="1"/>
    <col min="15119" max="15119" width="7.75" style="1437" customWidth="1"/>
    <col min="15120" max="15120" width="7" style="1437" customWidth="1"/>
    <col min="15121" max="15121" width="9.125" style="1437" customWidth="1"/>
    <col min="15122" max="15122" width="9.25" style="1437" bestFit="1" customWidth="1"/>
    <col min="15123" max="15123" width="7.375" style="1437" customWidth="1"/>
    <col min="15124" max="15124" width="7.625" style="1437" customWidth="1"/>
    <col min="15125" max="15128" width="7.125" style="1437" customWidth="1"/>
    <col min="15129" max="15129" width="8.375" style="1437" customWidth="1"/>
    <col min="15130" max="15130" width="7.125" style="1437" customWidth="1"/>
    <col min="15131" max="15134" width="7.375" style="1437" customWidth="1"/>
    <col min="15135" max="15142" width="9.125" style="1437" customWidth="1"/>
    <col min="15143" max="15144" width="12.125" style="1437" bestFit="1" customWidth="1"/>
    <col min="15145" max="15145" width="11.625" style="1437" customWidth="1"/>
    <col min="15146" max="15146" width="13" style="1437" customWidth="1"/>
    <col min="15147" max="15147" width="14.25" style="1437" customWidth="1"/>
    <col min="15148" max="15148" width="10" style="1437" customWidth="1"/>
    <col min="15149" max="15149" width="13.125" style="1437" customWidth="1"/>
    <col min="15150" max="15152" width="13.625" style="1437" bestFit="1" customWidth="1"/>
    <col min="15153" max="15153" width="13.375" style="1437" customWidth="1"/>
    <col min="15154" max="15154" width="14.625" style="1437" customWidth="1"/>
    <col min="15155" max="15155" width="10.75" style="1437" customWidth="1"/>
    <col min="15156" max="15156" width="14.375" style="1437" customWidth="1"/>
    <col min="15157" max="15157" width="14.125" style="1437" bestFit="1" customWidth="1"/>
    <col min="15158" max="15158" width="10.125" style="1437" bestFit="1" customWidth="1"/>
    <col min="15159" max="15351" width="9" style="1437"/>
    <col min="15352" max="15352" width="5.25" style="1437" bestFit="1" customWidth="1"/>
    <col min="15353" max="15353" width="7.125" style="1437" customWidth="1"/>
    <col min="15354" max="15354" width="5.875" style="1437" customWidth="1"/>
    <col min="15355" max="15355" width="7.375" style="1437" customWidth="1"/>
    <col min="15356" max="15356" width="10.375" style="1437" customWidth="1"/>
    <col min="15357" max="15357" width="21" style="1437" customWidth="1"/>
    <col min="15358" max="15358" width="37.375" style="1437" customWidth="1"/>
    <col min="15359" max="15359" width="14.625" style="1437" customWidth="1"/>
    <col min="15360" max="15360" width="16.875" style="1437" bestFit="1" customWidth="1"/>
    <col min="15361" max="15361" width="18.75" style="1437" customWidth="1"/>
    <col min="15362" max="15363" width="14.625" style="1437" customWidth="1"/>
    <col min="15364" max="15364" width="10.875" style="1437" customWidth="1"/>
    <col min="15365" max="15365" width="8.875" style="1437" bestFit="1" customWidth="1"/>
    <col min="15366" max="15366" width="9.25" style="1437" customWidth="1"/>
    <col min="15367" max="15367" width="7.875" style="1437" customWidth="1"/>
    <col min="15368" max="15368" width="9.25" style="1437" customWidth="1"/>
    <col min="15369" max="15369" width="7.75" style="1437" customWidth="1"/>
    <col min="15370" max="15370" width="9.25" style="1437" customWidth="1"/>
    <col min="15371" max="15371" width="6" style="1437" customWidth="1"/>
    <col min="15372" max="15372" width="7.375" style="1437" customWidth="1"/>
    <col min="15373" max="15373" width="7" style="1437" customWidth="1"/>
    <col min="15374" max="15374" width="6.875" style="1437" customWidth="1"/>
    <col min="15375" max="15375" width="7.75" style="1437" customWidth="1"/>
    <col min="15376" max="15376" width="7" style="1437" customWidth="1"/>
    <col min="15377" max="15377" width="9.125" style="1437" customWidth="1"/>
    <col min="15378" max="15378" width="9.25" style="1437" bestFit="1" customWidth="1"/>
    <col min="15379" max="15379" width="7.375" style="1437" customWidth="1"/>
    <col min="15380" max="15380" width="7.625" style="1437" customWidth="1"/>
    <col min="15381" max="15384" width="7.125" style="1437" customWidth="1"/>
    <col min="15385" max="15385" width="8.375" style="1437" customWidth="1"/>
    <col min="15386" max="15386" width="7.125" style="1437" customWidth="1"/>
    <col min="15387" max="15390" width="7.375" style="1437" customWidth="1"/>
    <col min="15391" max="15398" width="9.125" style="1437" customWidth="1"/>
    <col min="15399" max="15400" width="12.125" style="1437" bestFit="1" customWidth="1"/>
    <col min="15401" max="15401" width="11.625" style="1437" customWidth="1"/>
    <col min="15402" max="15402" width="13" style="1437" customWidth="1"/>
    <col min="15403" max="15403" width="14.25" style="1437" customWidth="1"/>
    <col min="15404" max="15404" width="10" style="1437" customWidth="1"/>
    <col min="15405" max="15405" width="13.125" style="1437" customWidth="1"/>
    <col min="15406" max="15408" width="13.625" style="1437" bestFit="1" customWidth="1"/>
    <col min="15409" max="15409" width="13.375" style="1437" customWidth="1"/>
    <col min="15410" max="15410" width="14.625" style="1437" customWidth="1"/>
    <col min="15411" max="15411" width="10.75" style="1437" customWidth="1"/>
    <col min="15412" max="15412" width="14.375" style="1437" customWidth="1"/>
    <col min="15413" max="15413" width="14.125" style="1437" bestFit="1" customWidth="1"/>
    <col min="15414" max="15414" width="10.125" style="1437" bestFit="1" customWidth="1"/>
    <col min="15415" max="15607" width="9" style="1437"/>
    <col min="15608" max="15608" width="5.25" style="1437" bestFit="1" customWidth="1"/>
    <col min="15609" max="15609" width="7.125" style="1437" customWidth="1"/>
    <col min="15610" max="15610" width="5.875" style="1437" customWidth="1"/>
    <col min="15611" max="15611" width="7.375" style="1437" customWidth="1"/>
    <col min="15612" max="15612" width="10.375" style="1437" customWidth="1"/>
    <col min="15613" max="15613" width="21" style="1437" customWidth="1"/>
    <col min="15614" max="15614" width="37.375" style="1437" customWidth="1"/>
    <col min="15615" max="15615" width="14.625" style="1437" customWidth="1"/>
    <col min="15616" max="15616" width="16.875" style="1437" bestFit="1" customWidth="1"/>
    <col min="15617" max="15617" width="18.75" style="1437" customWidth="1"/>
    <col min="15618" max="15619" width="14.625" style="1437" customWidth="1"/>
    <col min="15620" max="15620" width="10.875" style="1437" customWidth="1"/>
    <col min="15621" max="15621" width="8.875" style="1437" bestFit="1" customWidth="1"/>
    <col min="15622" max="15622" width="9.25" style="1437" customWidth="1"/>
    <col min="15623" max="15623" width="7.875" style="1437" customWidth="1"/>
    <col min="15624" max="15624" width="9.25" style="1437" customWidth="1"/>
    <col min="15625" max="15625" width="7.75" style="1437" customWidth="1"/>
    <col min="15626" max="15626" width="9.25" style="1437" customWidth="1"/>
    <col min="15627" max="15627" width="6" style="1437" customWidth="1"/>
    <col min="15628" max="15628" width="7.375" style="1437" customWidth="1"/>
    <col min="15629" max="15629" width="7" style="1437" customWidth="1"/>
    <col min="15630" max="15630" width="6.875" style="1437" customWidth="1"/>
    <col min="15631" max="15631" width="7.75" style="1437" customWidth="1"/>
    <col min="15632" max="15632" width="7" style="1437" customWidth="1"/>
    <col min="15633" max="15633" width="9.125" style="1437" customWidth="1"/>
    <col min="15634" max="15634" width="9.25" style="1437" bestFit="1" customWidth="1"/>
    <col min="15635" max="15635" width="7.375" style="1437" customWidth="1"/>
    <col min="15636" max="15636" width="7.625" style="1437" customWidth="1"/>
    <col min="15637" max="15640" width="7.125" style="1437" customWidth="1"/>
    <col min="15641" max="15641" width="8.375" style="1437" customWidth="1"/>
    <col min="15642" max="15642" width="7.125" style="1437" customWidth="1"/>
    <col min="15643" max="15646" width="7.375" style="1437" customWidth="1"/>
    <col min="15647" max="15654" width="9.125" style="1437" customWidth="1"/>
    <col min="15655" max="15656" width="12.125" style="1437" bestFit="1" customWidth="1"/>
    <col min="15657" max="15657" width="11.625" style="1437" customWidth="1"/>
    <col min="15658" max="15658" width="13" style="1437" customWidth="1"/>
    <col min="15659" max="15659" width="14.25" style="1437" customWidth="1"/>
    <col min="15660" max="15660" width="10" style="1437" customWidth="1"/>
    <col min="15661" max="15661" width="13.125" style="1437" customWidth="1"/>
    <col min="15662" max="15664" width="13.625" style="1437" bestFit="1" customWidth="1"/>
    <col min="15665" max="15665" width="13.375" style="1437" customWidth="1"/>
    <col min="15666" max="15666" width="14.625" style="1437" customWidth="1"/>
    <col min="15667" max="15667" width="10.75" style="1437" customWidth="1"/>
    <col min="15668" max="15668" width="14.375" style="1437" customWidth="1"/>
    <col min="15669" max="15669" width="14.125" style="1437" bestFit="1" customWidth="1"/>
    <col min="15670" max="15670" width="10.125" style="1437" bestFit="1" customWidth="1"/>
    <col min="15671" max="15863" width="9" style="1437"/>
    <col min="15864" max="15864" width="5.25" style="1437" bestFit="1" customWidth="1"/>
    <col min="15865" max="15865" width="7.125" style="1437" customWidth="1"/>
    <col min="15866" max="15866" width="5.875" style="1437" customWidth="1"/>
    <col min="15867" max="15867" width="7.375" style="1437" customWidth="1"/>
    <col min="15868" max="15868" width="10.375" style="1437" customWidth="1"/>
    <col min="15869" max="15869" width="21" style="1437" customWidth="1"/>
    <col min="15870" max="15870" width="37.375" style="1437" customWidth="1"/>
    <col min="15871" max="15871" width="14.625" style="1437" customWidth="1"/>
    <col min="15872" max="15872" width="16.875" style="1437" bestFit="1" customWidth="1"/>
    <col min="15873" max="15873" width="18.75" style="1437" customWidth="1"/>
    <col min="15874" max="15875" width="14.625" style="1437" customWidth="1"/>
    <col min="15876" max="15876" width="10.875" style="1437" customWidth="1"/>
    <col min="15877" max="15877" width="8.875" style="1437" bestFit="1" customWidth="1"/>
    <col min="15878" max="15878" width="9.25" style="1437" customWidth="1"/>
    <col min="15879" max="15879" width="7.875" style="1437" customWidth="1"/>
    <col min="15880" max="15880" width="9.25" style="1437" customWidth="1"/>
    <col min="15881" max="15881" width="7.75" style="1437" customWidth="1"/>
    <col min="15882" max="15882" width="9.25" style="1437" customWidth="1"/>
    <col min="15883" max="15883" width="6" style="1437" customWidth="1"/>
    <col min="15884" max="15884" width="7.375" style="1437" customWidth="1"/>
    <col min="15885" max="15885" width="7" style="1437" customWidth="1"/>
    <col min="15886" max="15886" width="6.875" style="1437" customWidth="1"/>
    <col min="15887" max="15887" width="7.75" style="1437" customWidth="1"/>
    <col min="15888" max="15888" width="7" style="1437" customWidth="1"/>
    <col min="15889" max="15889" width="9.125" style="1437" customWidth="1"/>
    <col min="15890" max="15890" width="9.25" style="1437" bestFit="1" customWidth="1"/>
    <col min="15891" max="15891" width="7.375" style="1437" customWidth="1"/>
    <col min="15892" max="15892" width="7.625" style="1437" customWidth="1"/>
    <col min="15893" max="15896" width="7.125" style="1437" customWidth="1"/>
    <col min="15897" max="15897" width="8.375" style="1437" customWidth="1"/>
    <col min="15898" max="15898" width="7.125" style="1437" customWidth="1"/>
    <col min="15899" max="15902" width="7.375" style="1437" customWidth="1"/>
    <col min="15903" max="15910" width="9.125" style="1437" customWidth="1"/>
    <col min="15911" max="15912" width="12.125" style="1437" bestFit="1" customWidth="1"/>
    <col min="15913" max="15913" width="11.625" style="1437" customWidth="1"/>
    <col min="15914" max="15914" width="13" style="1437" customWidth="1"/>
    <col min="15915" max="15915" width="14.25" style="1437" customWidth="1"/>
    <col min="15916" max="15916" width="10" style="1437" customWidth="1"/>
    <col min="15917" max="15917" width="13.125" style="1437" customWidth="1"/>
    <col min="15918" max="15920" width="13.625" style="1437" bestFit="1" customWidth="1"/>
    <col min="15921" max="15921" width="13.375" style="1437" customWidth="1"/>
    <col min="15922" max="15922" width="14.625" style="1437" customWidth="1"/>
    <col min="15923" max="15923" width="10.75" style="1437" customWidth="1"/>
    <col min="15924" max="15924" width="14.375" style="1437" customWidth="1"/>
    <col min="15925" max="15925" width="14.125" style="1437" bestFit="1" customWidth="1"/>
    <col min="15926" max="15926" width="10.125" style="1437" bestFit="1" customWidth="1"/>
    <col min="15927" max="16119" width="9" style="1437"/>
    <col min="16120" max="16120" width="5.25" style="1437" bestFit="1" customWidth="1"/>
    <col min="16121" max="16121" width="7.125" style="1437" customWidth="1"/>
    <col min="16122" max="16122" width="5.875" style="1437" customWidth="1"/>
    <col min="16123" max="16123" width="7.375" style="1437" customWidth="1"/>
    <col min="16124" max="16124" width="10.375" style="1437" customWidth="1"/>
    <col min="16125" max="16125" width="21" style="1437" customWidth="1"/>
    <col min="16126" max="16126" width="37.375" style="1437" customWidth="1"/>
    <col min="16127" max="16127" width="14.625" style="1437" customWidth="1"/>
    <col min="16128" max="16128" width="16.875" style="1437" bestFit="1" customWidth="1"/>
    <col min="16129" max="16129" width="18.75" style="1437" customWidth="1"/>
    <col min="16130" max="16131" width="14.625" style="1437" customWidth="1"/>
    <col min="16132" max="16132" width="10.875" style="1437" customWidth="1"/>
    <col min="16133" max="16133" width="8.875" style="1437" bestFit="1" customWidth="1"/>
    <col min="16134" max="16134" width="9.25" style="1437" customWidth="1"/>
    <col min="16135" max="16135" width="7.875" style="1437" customWidth="1"/>
    <col min="16136" max="16136" width="9.25" style="1437" customWidth="1"/>
    <col min="16137" max="16137" width="7.75" style="1437" customWidth="1"/>
    <col min="16138" max="16138" width="9.25" style="1437" customWidth="1"/>
    <col min="16139" max="16139" width="6" style="1437" customWidth="1"/>
    <col min="16140" max="16140" width="7.375" style="1437" customWidth="1"/>
    <col min="16141" max="16141" width="7" style="1437" customWidth="1"/>
    <col min="16142" max="16142" width="6.875" style="1437" customWidth="1"/>
    <col min="16143" max="16143" width="7.75" style="1437" customWidth="1"/>
    <col min="16144" max="16144" width="7" style="1437" customWidth="1"/>
    <col min="16145" max="16145" width="9.125" style="1437" customWidth="1"/>
    <col min="16146" max="16146" width="9.25" style="1437" bestFit="1" customWidth="1"/>
    <col min="16147" max="16147" width="7.375" style="1437" customWidth="1"/>
    <col min="16148" max="16148" width="7.625" style="1437" customWidth="1"/>
    <col min="16149" max="16152" width="7.125" style="1437" customWidth="1"/>
    <col min="16153" max="16153" width="8.375" style="1437" customWidth="1"/>
    <col min="16154" max="16154" width="7.125" style="1437" customWidth="1"/>
    <col min="16155" max="16158" width="7.375" style="1437" customWidth="1"/>
    <col min="16159" max="16166" width="9.125" style="1437" customWidth="1"/>
    <col min="16167" max="16168" width="12.125" style="1437" bestFit="1" customWidth="1"/>
    <col min="16169" max="16169" width="11.625" style="1437" customWidth="1"/>
    <col min="16170" max="16170" width="13" style="1437" customWidth="1"/>
    <col min="16171" max="16171" width="14.25" style="1437" customWidth="1"/>
    <col min="16172" max="16172" width="10" style="1437" customWidth="1"/>
    <col min="16173" max="16173" width="13.125" style="1437" customWidth="1"/>
    <col min="16174" max="16176" width="13.625" style="1437" bestFit="1" customWidth="1"/>
    <col min="16177" max="16177" width="13.375" style="1437" customWidth="1"/>
    <col min="16178" max="16178" width="14.625" style="1437" customWidth="1"/>
    <col min="16179" max="16179" width="10.75" style="1437" customWidth="1"/>
    <col min="16180" max="16180" width="14.375" style="1437" customWidth="1"/>
    <col min="16181" max="16181" width="14.125" style="1437" bestFit="1" customWidth="1"/>
    <col min="16182" max="16182" width="10.125" style="1437" bestFit="1" customWidth="1"/>
    <col min="16183" max="16384" width="9" style="1437"/>
  </cols>
  <sheetData>
    <row r="1" spans="1:65" ht="16.5" customHeight="1"/>
    <row r="2" spans="1:65" ht="16.5" customHeight="1">
      <c r="A2" s="2015" t="s">
        <v>7895</v>
      </c>
      <c r="B2" s="2016"/>
      <c r="C2" s="2016"/>
      <c r="D2" s="2016"/>
      <c r="E2" s="1437"/>
      <c r="H2" s="1437"/>
      <c r="I2" s="1437"/>
      <c r="M2" s="1439"/>
      <c r="N2" s="1439"/>
      <c r="O2" s="1439"/>
      <c r="P2" s="1439"/>
      <c r="Q2" s="1439"/>
      <c r="R2" s="1439"/>
      <c r="S2" s="1439"/>
      <c r="T2" s="1439"/>
      <c r="U2" s="1439"/>
      <c r="V2" s="1439"/>
      <c r="W2" s="1439"/>
      <c r="X2" s="1439"/>
      <c r="Y2" s="1439"/>
      <c r="Z2" s="1439"/>
      <c r="AA2" s="1439"/>
      <c r="AB2" s="1439"/>
      <c r="AC2" s="1439"/>
      <c r="AD2" s="1439"/>
      <c r="AE2" s="1439"/>
      <c r="AF2" s="1439"/>
      <c r="AG2" s="1439"/>
      <c r="AH2" s="1439"/>
      <c r="AI2" s="1439"/>
      <c r="AJ2" s="1439"/>
      <c r="AK2" s="1439"/>
      <c r="AL2" s="1439"/>
    </row>
    <row r="3" spans="1:65" ht="16.5" customHeight="1">
      <c r="A3" s="1382" t="s">
        <v>0</v>
      </c>
      <c r="B3" s="1383"/>
      <c r="C3" s="1383"/>
      <c r="D3" s="1384"/>
      <c r="M3" s="1439"/>
      <c r="N3" s="1439"/>
      <c r="O3" s="1439"/>
      <c r="P3" s="1439"/>
      <c r="Q3" s="1439"/>
      <c r="R3" s="1439"/>
      <c r="S3" s="1439"/>
      <c r="T3" s="1439"/>
      <c r="U3" s="1439"/>
      <c r="V3" s="1439"/>
      <c r="W3" s="1439"/>
      <c r="X3" s="1439"/>
      <c r="Y3" s="1439"/>
      <c r="Z3" s="1439"/>
      <c r="AA3" s="1439"/>
      <c r="AB3" s="1439"/>
      <c r="AC3" s="1439"/>
      <c r="AD3" s="1439"/>
      <c r="AE3" s="1439"/>
      <c r="AF3" s="1439"/>
      <c r="AG3" s="1439"/>
      <c r="AH3" s="1439"/>
      <c r="AI3" s="1439"/>
      <c r="AJ3" s="1439"/>
      <c r="AK3" s="1439"/>
      <c r="AL3" s="1439"/>
      <c r="BB3" s="1442"/>
      <c r="BC3" s="1442"/>
      <c r="BD3" s="1442"/>
      <c r="BE3" s="1442"/>
      <c r="BF3" s="1442"/>
      <c r="BG3" s="1442"/>
    </row>
    <row r="4" spans="1:65" s="1443" customFormat="1" ht="30.95" customHeight="1">
      <c r="A4" s="2037" t="s">
        <v>1</v>
      </c>
      <c r="B4" s="2023" t="s">
        <v>2</v>
      </c>
      <c r="C4" s="2023" t="s">
        <v>3</v>
      </c>
      <c r="D4" s="2023" t="s">
        <v>7896</v>
      </c>
      <c r="E4" s="2023" t="s">
        <v>7897</v>
      </c>
      <c r="F4" s="2023" t="s">
        <v>4</v>
      </c>
      <c r="G4" s="2025" t="s">
        <v>5</v>
      </c>
      <c r="H4" s="2027" t="s">
        <v>6987</v>
      </c>
      <c r="I4" s="2028"/>
      <c r="J4" s="2023" t="s">
        <v>6</v>
      </c>
      <c r="K4" s="2023" t="s">
        <v>7898</v>
      </c>
      <c r="L4" s="2035" t="s">
        <v>7899</v>
      </c>
      <c r="M4" s="2020" t="s">
        <v>7900</v>
      </c>
      <c r="N4" s="2022"/>
      <c r="O4" s="2020" t="s">
        <v>7901</v>
      </c>
      <c r="P4" s="2022"/>
      <c r="Q4" s="2020" t="s">
        <v>7902</v>
      </c>
      <c r="R4" s="2022"/>
      <c r="S4" s="2020" t="s">
        <v>7903</v>
      </c>
      <c r="T4" s="2022"/>
      <c r="U4" s="2020" t="s">
        <v>7904</v>
      </c>
      <c r="V4" s="2022"/>
      <c r="W4" s="2020" t="s">
        <v>7905</v>
      </c>
      <c r="X4" s="2022"/>
      <c r="Y4" s="2020" t="s">
        <v>7906</v>
      </c>
      <c r="Z4" s="2022"/>
      <c r="AA4" s="2018" t="s">
        <v>7907</v>
      </c>
      <c r="AB4" s="2018" t="s">
        <v>7908</v>
      </c>
      <c r="AC4" s="2020" t="s">
        <v>7909</v>
      </c>
      <c r="AD4" s="2021"/>
      <c r="AE4" s="2021"/>
      <c r="AF4" s="2021"/>
      <c r="AG4" s="2021"/>
      <c r="AH4" s="2022"/>
      <c r="AI4" s="2020" t="s">
        <v>7910</v>
      </c>
      <c r="AJ4" s="2021"/>
      <c r="AK4" s="2021"/>
      <c r="AL4" s="2022"/>
      <c r="AM4" s="2018" t="s">
        <v>7911</v>
      </c>
      <c r="AN4" s="2018" t="s">
        <v>7912</v>
      </c>
      <c r="AO4" s="2018" t="s">
        <v>7913</v>
      </c>
      <c r="AP4" s="2020" t="s">
        <v>7914</v>
      </c>
      <c r="AQ4" s="2021"/>
      <c r="AR4" s="2021"/>
      <c r="AS4" s="2021"/>
      <c r="AT4" s="2022"/>
      <c r="AU4" s="2032" t="s">
        <v>7915</v>
      </c>
      <c r="AV4" s="2033"/>
      <c r="AW4" s="2033"/>
      <c r="AX4" s="2033"/>
      <c r="AY4" s="2033"/>
      <c r="AZ4" s="2033"/>
      <c r="BA4" s="2034"/>
      <c r="BB4" s="2029" t="s">
        <v>7916</v>
      </c>
      <c r="BC4" s="2030"/>
      <c r="BD4" s="2030"/>
      <c r="BE4" s="2030"/>
      <c r="BF4" s="2030"/>
      <c r="BG4" s="2031"/>
    </row>
    <row r="5" spans="1:65" s="1443" customFormat="1" ht="30.95" customHeight="1">
      <c r="A5" s="2038"/>
      <c r="B5" s="2024"/>
      <c r="C5" s="2024"/>
      <c r="D5" s="2024"/>
      <c r="E5" s="2024"/>
      <c r="F5" s="2024"/>
      <c r="G5" s="2026"/>
      <c r="H5" s="353" t="s">
        <v>7917</v>
      </c>
      <c r="I5" s="1444" t="s">
        <v>7918</v>
      </c>
      <c r="J5" s="2024"/>
      <c r="K5" s="2024"/>
      <c r="L5" s="2036"/>
      <c r="M5" s="1445" t="s">
        <v>7919</v>
      </c>
      <c r="N5" s="1445" t="s">
        <v>7920</v>
      </c>
      <c r="O5" s="1445" t="s">
        <v>7919</v>
      </c>
      <c r="P5" s="1445" t="s">
        <v>7920</v>
      </c>
      <c r="Q5" s="1445" t="s">
        <v>7919</v>
      </c>
      <c r="R5" s="1445" t="s">
        <v>7920</v>
      </c>
      <c r="S5" s="1445" t="s">
        <v>7921</v>
      </c>
      <c r="T5" s="1445" t="s">
        <v>7920</v>
      </c>
      <c r="U5" s="1445" t="s">
        <v>7921</v>
      </c>
      <c r="V5" s="1445" t="s">
        <v>7920</v>
      </c>
      <c r="W5" s="1445" t="s">
        <v>7921</v>
      </c>
      <c r="X5" s="1445" t="s">
        <v>7920</v>
      </c>
      <c r="Y5" s="1445" t="s">
        <v>7922</v>
      </c>
      <c r="Z5" s="1445" t="s">
        <v>7920</v>
      </c>
      <c r="AA5" s="2019"/>
      <c r="AB5" s="2019"/>
      <c r="AC5" s="1446" t="s">
        <v>7923</v>
      </c>
      <c r="AD5" s="1446" t="s">
        <v>7924</v>
      </c>
      <c r="AE5" s="1446" t="s">
        <v>7925</v>
      </c>
      <c r="AF5" s="1446" t="s">
        <v>7926</v>
      </c>
      <c r="AG5" s="1446" t="s">
        <v>7927</v>
      </c>
      <c r="AH5" s="1446" t="s">
        <v>9</v>
      </c>
      <c r="AI5" s="1446" t="s">
        <v>7925</v>
      </c>
      <c r="AJ5" s="1446" t="s">
        <v>7926</v>
      </c>
      <c r="AK5" s="1446" t="s">
        <v>7927</v>
      </c>
      <c r="AL5" s="1446" t="s">
        <v>8</v>
      </c>
      <c r="AM5" s="2019"/>
      <c r="AN5" s="2019"/>
      <c r="AO5" s="2019"/>
      <c r="AP5" s="1445" t="s">
        <v>7925</v>
      </c>
      <c r="AQ5" s="1445" t="s">
        <v>7926</v>
      </c>
      <c r="AR5" s="1445" t="s">
        <v>7927</v>
      </c>
      <c r="AS5" s="1445" t="s">
        <v>8</v>
      </c>
      <c r="AT5" s="1445" t="s">
        <v>9</v>
      </c>
      <c r="AU5" s="1445" t="s">
        <v>10</v>
      </c>
      <c r="AV5" s="1445" t="s">
        <v>7928</v>
      </c>
      <c r="AW5" s="1445" t="s">
        <v>7929</v>
      </c>
      <c r="AX5" s="1445" t="s">
        <v>7930</v>
      </c>
      <c r="AY5" s="1445" t="s">
        <v>7931</v>
      </c>
      <c r="AZ5" s="1445" t="s">
        <v>8</v>
      </c>
      <c r="BA5" s="1445" t="s">
        <v>9</v>
      </c>
      <c r="BB5" s="1447" t="s">
        <v>7932</v>
      </c>
      <c r="BC5" s="1447" t="s">
        <v>7933</v>
      </c>
      <c r="BD5" s="1447" t="s">
        <v>7934</v>
      </c>
      <c r="BE5" s="1447" t="s">
        <v>7935</v>
      </c>
      <c r="BF5" s="1447" t="s">
        <v>7936</v>
      </c>
      <c r="BG5" s="1447" t="s">
        <v>9</v>
      </c>
    </row>
    <row r="6" spans="1:65" s="1456" customFormat="1" ht="16.5" customHeight="1">
      <c r="A6" s="1448">
        <v>1</v>
      </c>
      <c r="B6" s="610" t="s">
        <v>12</v>
      </c>
      <c r="C6" s="610" t="s">
        <v>41</v>
      </c>
      <c r="D6" s="610" t="s">
        <v>7937</v>
      </c>
      <c r="E6" s="610" t="s">
        <v>7938</v>
      </c>
      <c r="F6" s="1449" t="s">
        <v>7939</v>
      </c>
      <c r="G6" s="1450" t="s">
        <v>20884</v>
      </c>
      <c r="H6" s="338" t="s">
        <v>7940</v>
      </c>
      <c r="I6" s="1451" t="s">
        <v>7941</v>
      </c>
      <c r="J6" s="625" t="s">
        <v>20885</v>
      </c>
      <c r="K6" s="338" t="s">
        <v>20886</v>
      </c>
      <c r="L6" s="1452">
        <v>1005</v>
      </c>
      <c r="M6" s="1452" t="s">
        <v>11350</v>
      </c>
      <c r="N6" s="1452" t="s">
        <v>11350</v>
      </c>
      <c r="O6" s="1452">
        <v>324</v>
      </c>
      <c r="P6" s="1452">
        <v>1005</v>
      </c>
      <c r="Q6" s="1452" t="s">
        <v>11350</v>
      </c>
      <c r="R6" s="1452" t="s">
        <v>11350</v>
      </c>
      <c r="S6" s="1452" t="s">
        <v>11350</v>
      </c>
      <c r="T6" s="1452" t="s">
        <v>11350</v>
      </c>
      <c r="U6" s="1452" t="s">
        <v>11350</v>
      </c>
      <c r="V6" s="1452" t="s">
        <v>11350</v>
      </c>
      <c r="W6" s="1452">
        <v>1</v>
      </c>
      <c r="X6" s="1452">
        <v>16</v>
      </c>
      <c r="Y6" s="1452" t="s">
        <v>11350</v>
      </c>
      <c r="Z6" s="1452" t="s">
        <v>11350</v>
      </c>
      <c r="AA6" s="1452">
        <v>7</v>
      </c>
      <c r="AB6" s="1452">
        <v>6</v>
      </c>
      <c r="AC6" s="1452">
        <v>2</v>
      </c>
      <c r="AD6" s="1452">
        <v>1</v>
      </c>
      <c r="AE6" s="1452">
        <v>2</v>
      </c>
      <c r="AF6" s="1452" t="s">
        <v>11350</v>
      </c>
      <c r="AG6" s="1452" t="s">
        <v>11350</v>
      </c>
      <c r="AH6" s="1452">
        <v>5</v>
      </c>
      <c r="AI6" s="1452">
        <v>131</v>
      </c>
      <c r="AJ6" s="1452">
        <v>152</v>
      </c>
      <c r="AK6" s="1452" t="s">
        <v>11350</v>
      </c>
      <c r="AL6" s="1452" t="s">
        <v>11350</v>
      </c>
      <c r="AM6" s="1453">
        <v>2646</v>
      </c>
      <c r="AN6" s="1453" t="s">
        <v>11350</v>
      </c>
      <c r="AO6" s="1453" t="s">
        <v>11350</v>
      </c>
      <c r="AP6" s="1453">
        <v>4528</v>
      </c>
      <c r="AQ6" s="1453">
        <v>4528</v>
      </c>
      <c r="AR6" s="1453" t="s">
        <v>11350</v>
      </c>
      <c r="AS6" s="1453" t="s">
        <v>11350</v>
      </c>
      <c r="AT6" s="1453">
        <v>9056</v>
      </c>
      <c r="AU6" s="1453">
        <v>155</v>
      </c>
      <c r="AV6" s="1453">
        <v>18</v>
      </c>
      <c r="AW6" s="1453">
        <v>50</v>
      </c>
      <c r="AX6" s="1453" t="s">
        <v>11350</v>
      </c>
      <c r="AY6" s="1453" t="s">
        <v>11350</v>
      </c>
      <c r="AZ6" s="1453" t="s">
        <v>11350</v>
      </c>
      <c r="BA6" s="1453">
        <v>223</v>
      </c>
      <c r="BB6" s="1454">
        <v>12</v>
      </c>
      <c r="BC6" s="1454" t="s">
        <v>11350</v>
      </c>
      <c r="BD6" s="1454" t="s">
        <v>11350</v>
      </c>
      <c r="BE6" s="1454">
        <v>15</v>
      </c>
      <c r="BF6" s="1454" t="s">
        <v>11350</v>
      </c>
      <c r="BG6" s="1454">
        <v>27</v>
      </c>
      <c r="BH6" s="1455"/>
      <c r="BI6" s="1455"/>
      <c r="BJ6" s="1455"/>
      <c r="BK6" s="1455"/>
      <c r="BL6" s="1455"/>
      <c r="BM6" s="1455"/>
    </row>
    <row r="7" spans="1:65" s="1456" customFormat="1" ht="16.5" customHeight="1">
      <c r="A7" s="1448">
        <v>2</v>
      </c>
      <c r="B7" s="1448" t="s">
        <v>12</v>
      </c>
      <c r="C7" s="1448" t="s">
        <v>18</v>
      </c>
      <c r="D7" s="1448" t="s">
        <v>7937</v>
      </c>
      <c r="E7" s="1448" t="s">
        <v>7942</v>
      </c>
      <c r="F7" s="1457" t="s">
        <v>7943</v>
      </c>
      <c r="G7" s="626" t="s">
        <v>20887</v>
      </c>
      <c r="H7" s="1451" t="s">
        <v>7944</v>
      </c>
      <c r="I7" s="1451" t="s">
        <v>7941</v>
      </c>
      <c r="J7" s="1430" t="s">
        <v>20888</v>
      </c>
      <c r="K7" s="1451" t="s">
        <v>20889</v>
      </c>
      <c r="L7" s="1458">
        <v>11440.85</v>
      </c>
      <c r="M7" s="1459" t="s">
        <v>11350</v>
      </c>
      <c r="N7" s="1460" t="s">
        <v>11350</v>
      </c>
      <c r="O7" s="1461">
        <v>516</v>
      </c>
      <c r="P7" s="1462">
        <v>663</v>
      </c>
      <c r="Q7" s="1461" t="s">
        <v>11350</v>
      </c>
      <c r="R7" s="1462" t="s">
        <v>11350</v>
      </c>
      <c r="S7" s="1463">
        <v>1</v>
      </c>
      <c r="T7" s="1463">
        <v>231</v>
      </c>
      <c r="U7" s="1463" t="s">
        <v>11350</v>
      </c>
      <c r="V7" s="1462" t="s">
        <v>11350</v>
      </c>
      <c r="W7" s="1462" t="s">
        <v>11350</v>
      </c>
      <c r="X7" s="1461" t="s">
        <v>11350</v>
      </c>
      <c r="Y7" s="1461" t="s">
        <v>11350</v>
      </c>
      <c r="Z7" s="1461" t="s">
        <v>11350</v>
      </c>
      <c r="AA7" s="1462">
        <v>16</v>
      </c>
      <c r="AB7" s="1462">
        <v>16</v>
      </c>
      <c r="AC7" s="1462">
        <v>3</v>
      </c>
      <c r="AD7" s="1462" t="s">
        <v>11350</v>
      </c>
      <c r="AE7" s="1462" t="s">
        <v>11350</v>
      </c>
      <c r="AF7" s="1462" t="s">
        <v>11350</v>
      </c>
      <c r="AG7" s="1462" t="s">
        <v>11350</v>
      </c>
      <c r="AH7" s="1462">
        <v>3</v>
      </c>
      <c r="AI7" s="1462">
        <v>5</v>
      </c>
      <c r="AJ7" s="1462">
        <v>160</v>
      </c>
      <c r="AK7" s="1462" t="s">
        <v>11350</v>
      </c>
      <c r="AL7" s="1462" t="s">
        <v>11350</v>
      </c>
      <c r="AM7" s="1464" t="s">
        <v>11350</v>
      </c>
      <c r="AN7" s="1464" t="s">
        <v>11350</v>
      </c>
      <c r="AO7" s="1464" t="s">
        <v>11350</v>
      </c>
      <c r="AP7" s="1464">
        <v>1100</v>
      </c>
      <c r="AQ7" s="1464">
        <v>1200</v>
      </c>
      <c r="AR7" s="1464" t="s">
        <v>11350</v>
      </c>
      <c r="AS7" s="1464" t="s">
        <v>11350</v>
      </c>
      <c r="AT7" s="1453">
        <v>2300</v>
      </c>
      <c r="AU7" s="1464">
        <v>461</v>
      </c>
      <c r="AV7" s="1464">
        <v>644</v>
      </c>
      <c r="AW7" s="1464" t="s">
        <v>11350</v>
      </c>
      <c r="AX7" s="1464" t="s">
        <v>11350</v>
      </c>
      <c r="AY7" s="1464" t="s">
        <v>11350</v>
      </c>
      <c r="AZ7" s="1464" t="s">
        <v>11350</v>
      </c>
      <c r="BA7" s="1453">
        <v>1105</v>
      </c>
      <c r="BB7" s="1465" t="s">
        <v>11350</v>
      </c>
      <c r="BC7" s="1465" t="s">
        <v>11350</v>
      </c>
      <c r="BD7" s="1465" t="s">
        <v>11350</v>
      </c>
      <c r="BE7" s="1465">
        <v>3</v>
      </c>
      <c r="BF7" s="1465" t="s">
        <v>11350</v>
      </c>
      <c r="BG7" s="1454">
        <v>3</v>
      </c>
      <c r="BH7" s="1455"/>
      <c r="BI7" s="1455"/>
      <c r="BJ7" s="1455"/>
      <c r="BK7" s="1455"/>
      <c r="BL7" s="1455"/>
      <c r="BM7" s="1455"/>
    </row>
    <row r="8" spans="1:65" s="1456" customFormat="1" ht="16.5" customHeight="1">
      <c r="A8" s="1448">
        <v>3</v>
      </c>
      <c r="B8" s="1448" t="s">
        <v>12</v>
      </c>
      <c r="C8" s="1448" t="s">
        <v>19</v>
      </c>
      <c r="D8" s="1448" t="s">
        <v>7937</v>
      </c>
      <c r="E8" s="1448" t="s">
        <v>7945</v>
      </c>
      <c r="F8" s="1457" t="s">
        <v>7946</v>
      </c>
      <c r="G8" s="626" t="s">
        <v>20890</v>
      </c>
      <c r="H8" s="1451" t="s">
        <v>7947</v>
      </c>
      <c r="I8" s="1451" t="s">
        <v>7941</v>
      </c>
      <c r="J8" s="1430" t="s">
        <v>20891</v>
      </c>
      <c r="K8" s="1451" t="s">
        <v>16648</v>
      </c>
      <c r="L8" s="1458">
        <v>18501</v>
      </c>
      <c r="M8" s="766" t="s">
        <v>11350</v>
      </c>
      <c r="N8" s="766" t="s">
        <v>11350</v>
      </c>
      <c r="O8" s="766">
        <v>850</v>
      </c>
      <c r="P8" s="766">
        <v>1948</v>
      </c>
      <c r="Q8" s="1466">
        <v>250</v>
      </c>
      <c r="R8" s="1466">
        <v>459</v>
      </c>
      <c r="S8" s="1466">
        <v>2</v>
      </c>
      <c r="T8" s="1466">
        <v>1183</v>
      </c>
      <c r="U8" s="1467">
        <v>2</v>
      </c>
      <c r="V8" s="1466">
        <v>252</v>
      </c>
      <c r="W8" s="1466">
        <v>1</v>
      </c>
      <c r="X8" s="1466">
        <v>252</v>
      </c>
      <c r="Y8" s="1466" t="s">
        <v>11350</v>
      </c>
      <c r="Z8" s="1466" t="s">
        <v>11350</v>
      </c>
      <c r="AA8" s="1468">
        <v>46</v>
      </c>
      <c r="AB8" s="1468">
        <v>46</v>
      </c>
      <c r="AC8" s="1468">
        <v>8</v>
      </c>
      <c r="AD8" s="1468">
        <v>1</v>
      </c>
      <c r="AE8" s="1468">
        <v>5</v>
      </c>
      <c r="AF8" s="1468">
        <v>2</v>
      </c>
      <c r="AG8" s="1468" t="s">
        <v>11350</v>
      </c>
      <c r="AH8" s="1468">
        <v>16</v>
      </c>
      <c r="AI8" s="1468">
        <v>102</v>
      </c>
      <c r="AJ8" s="1468">
        <v>192</v>
      </c>
      <c r="AK8" s="1468">
        <v>166</v>
      </c>
      <c r="AL8" s="1468" t="s">
        <v>11350</v>
      </c>
      <c r="AM8" s="1469">
        <v>16074</v>
      </c>
      <c r="AN8" s="1469">
        <v>5220</v>
      </c>
      <c r="AO8" s="1469">
        <v>115</v>
      </c>
      <c r="AP8" s="1469">
        <v>20145</v>
      </c>
      <c r="AQ8" s="1469">
        <v>20378</v>
      </c>
      <c r="AR8" s="1469">
        <v>281</v>
      </c>
      <c r="AS8" s="1469" t="s">
        <v>11350</v>
      </c>
      <c r="AT8" s="1453">
        <v>40804</v>
      </c>
      <c r="AU8" s="1470">
        <v>4302</v>
      </c>
      <c r="AV8" s="1470">
        <v>5168</v>
      </c>
      <c r="AW8" s="1470">
        <v>556</v>
      </c>
      <c r="AX8" s="1470">
        <v>143</v>
      </c>
      <c r="AY8" s="1470">
        <v>12</v>
      </c>
      <c r="AZ8" s="1470">
        <v>309</v>
      </c>
      <c r="BA8" s="1453">
        <v>10490</v>
      </c>
      <c r="BB8" s="1471">
        <v>148</v>
      </c>
      <c r="BC8" s="1471">
        <v>36</v>
      </c>
      <c r="BD8" s="1471">
        <v>18</v>
      </c>
      <c r="BE8" s="1471">
        <v>139</v>
      </c>
      <c r="BF8" s="1471">
        <v>11829</v>
      </c>
      <c r="BG8" s="1454">
        <v>12170</v>
      </c>
      <c r="BH8" s="1455"/>
      <c r="BI8" s="1455"/>
      <c r="BJ8" s="1455"/>
      <c r="BK8" s="1455"/>
      <c r="BL8" s="1455"/>
      <c r="BM8" s="1455"/>
    </row>
    <row r="9" spans="1:65" s="1456" customFormat="1" ht="16.5" customHeight="1">
      <c r="A9" s="1448">
        <v>4</v>
      </c>
      <c r="B9" s="1448" t="s">
        <v>12</v>
      </c>
      <c r="C9" s="1448" t="s">
        <v>34</v>
      </c>
      <c r="D9" s="1448" t="s">
        <v>7937</v>
      </c>
      <c r="E9" s="1448" t="s">
        <v>7948</v>
      </c>
      <c r="F9" s="1457" t="s">
        <v>7949</v>
      </c>
      <c r="G9" s="626" t="s">
        <v>20892</v>
      </c>
      <c r="H9" s="1451" t="s">
        <v>7950</v>
      </c>
      <c r="I9" s="1451" t="s">
        <v>7941</v>
      </c>
      <c r="J9" s="1472" t="s">
        <v>20893</v>
      </c>
      <c r="K9" s="1451" t="s">
        <v>20894</v>
      </c>
      <c r="L9" s="1458">
        <v>11266.7</v>
      </c>
      <c r="M9" s="1459" t="s">
        <v>11350</v>
      </c>
      <c r="N9" s="1459" t="s">
        <v>11350</v>
      </c>
      <c r="O9" s="766">
        <v>666</v>
      </c>
      <c r="P9" s="766">
        <v>1248</v>
      </c>
      <c r="Q9" s="766" t="s">
        <v>11350</v>
      </c>
      <c r="R9" s="766" t="s">
        <v>11350</v>
      </c>
      <c r="S9" s="766">
        <v>1</v>
      </c>
      <c r="T9" s="766">
        <v>316</v>
      </c>
      <c r="U9" s="766">
        <v>1</v>
      </c>
      <c r="V9" s="766">
        <v>248</v>
      </c>
      <c r="W9" s="766" t="s">
        <v>11350</v>
      </c>
      <c r="X9" s="766" t="s">
        <v>11350</v>
      </c>
      <c r="Y9" s="766" t="s">
        <v>11350</v>
      </c>
      <c r="Z9" s="766" t="s">
        <v>11350</v>
      </c>
      <c r="AA9" s="1468">
        <v>33</v>
      </c>
      <c r="AB9" s="1468">
        <v>33</v>
      </c>
      <c r="AC9" s="1468">
        <v>4</v>
      </c>
      <c r="AD9" s="1468" t="s">
        <v>11350</v>
      </c>
      <c r="AE9" s="1468" t="s">
        <v>11350</v>
      </c>
      <c r="AF9" s="1468" t="s">
        <v>11350</v>
      </c>
      <c r="AG9" s="1468" t="s">
        <v>11350</v>
      </c>
      <c r="AH9" s="1468">
        <v>4</v>
      </c>
      <c r="AI9" s="1468">
        <v>31</v>
      </c>
      <c r="AJ9" s="1468" t="s">
        <v>11350</v>
      </c>
      <c r="AK9" s="1468" t="s">
        <v>11350</v>
      </c>
      <c r="AL9" s="1468" t="s">
        <v>11350</v>
      </c>
      <c r="AM9" s="1469">
        <v>1750</v>
      </c>
      <c r="AN9" s="1469" t="s">
        <v>11350</v>
      </c>
      <c r="AO9" s="1469" t="s">
        <v>11350</v>
      </c>
      <c r="AP9" s="1469">
        <v>2250</v>
      </c>
      <c r="AQ9" s="1469" t="s">
        <v>11350</v>
      </c>
      <c r="AR9" s="1469" t="s">
        <v>11350</v>
      </c>
      <c r="AS9" s="1469">
        <v>1600</v>
      </c>
      <c r="AT9" s="1453">
        <v>3850</v>
      </c>
      <c r="AU9" s="1470">
        <v>1660</v>
      </c>
      <c r="AV9" s="1470">
        <v>1101</v>
      </c>
      <c r="AW9" s="1470" t="s">
        <v>11350</v>
      </c>
      <c r="AX9" s="1470" t="s">
        <v>11350</v>
      </c>
      <c r="AY9" s="1470" t="s">
        <v>11350</v>
      </c>
      <c r="AZ9" s="1470" t="s">
        <v>11350</v>
      </c>
      <c r="BA9" s="1453">
        <v>2761</v>
      </c>
      <c r="BB9" s="1471" t="s">
        <v>11350</v>
      </c>
      <c r="BC9" s="1471" t="s">
        <v>11350</v>
      </c>
      <c r="BD9" s="1471" t="s">
        <v>11350</v>
      </c>
      <c r="BE9" s="1471">
        <v>4</v>
      </c>
      <c r="BF9" s="1471" t="s">
        <v>11350</v>
      </c>
      <c r="BG9" s="1454">
        <v>4</v>
      </c>
      <c r="BH9" s="1455"/>
      <c r="BI9" s="1455"/>
      <c r="BJ9" s="1455"/>
      <c r="BK9" s="1455"/>
      <c r="BL9" s="1455"/>
      <c r="BM9" s="1455"/>
    </row>
    <row r="10" spans="1:65" s="1456" customFormat="1" ht="16.5" customHeight="1">
      <c r="A10" s="1448">
        <v>5</v>
      </c>
      <c r="B10" s="1448" t="s">
        <v>12</v>
      </c>
      <c r="C10" s="1448" t="s">
        <v>20</v>
      </c>
      <c r="D10" s="1448" t="s">
        <v>7937</v>
      </c>
      <c r="E10" s="1448" t="s">
        <v>7951</v>
      </c>
      <c r="F10" s="1457" t="s">
        <v>7952</v>
      </c>
      <c r="G10" s="626" t="s">
        <v>20895</v>
      </c>
      <c r="H10" s="1451" t="s">
        <v>7953</v>
      </c>
      <c r="I10" s="1451" t="s">
        <v>7941</v>
      </c>
      <c r="J10" s="1430" t="s">
        <v>20896</v>
      </c>
      <c r="K10" s="1451" t="s">
        <v>20897</v>
      </c>
      <c r="L10" s="1458">
        <v>4167</v>
      </c>
      <c r="M10" s="1459" t="s">
        <v>11350</v>
      </c>
      <c r="N10" s="1459" t="s">
        <v>11350</v>
      </c>
      <c r="O10" s="766">
        <v>609</v>
      </c>
      <c r="P10" s="766">
        <v>858</v>
      </c>
      <c r="Q10" s="766">
        <v>85</v>
      </c>
      <c r="R10" s="766">
        <v>204.8</v>
      </c>
      <c r="S10" s="766">
        <v>1</v>
      </c>
      <c r="T10" s="766">
        <v>107.1</v>
      </c>
      <c r="U10" s="766">
        <v>1</v>
      </c>
      <c r="V10" s="766">
        <v>54.7</v>
      </c>
      <c r="W10" s="766" t="s">
        <v>11350</v>
      </c>
      <c r="X10" s="766" t="s">
        <v>11350</v>
      </c>
      <c r="Y10" s="766" t="s">
        <v>11350</v>
      </c>
      <c r="Z10" s="766" t="s">
        <v>11350</v>
      </c>
      <c r="AA10" s="1397">
        <v>13</v>
      </c>
      <c r="AB10" s="1397">
        <v>13</v>
      </c>
      <c r="AC10" s="1397">
        <v>2</v>
      </c>
      <c r="AD10" s="1397" t="s">
        <v>11350</v>
      </c>
      <c r="AE10" s="1397" t="s">
        <v>11350</v>
      </c>
      <c r="AF10" s="1397" t="s">
        <v>11350</v>
      </c>
      <c r="AG10" s="1397" t="s">
        <v>11350</v>
      </c>
      <c r="AH10" s="1468">
        <v>2</v>
      </c>
      <c r="AI10" s="1473">
        <v>1</v>
      </c>
      <c r="AJ10" s="1473" t="s">
        <v>11350</v>
      </c>
      <c r="AK10" s="1473" t="s">
        <v>11350</v>
      </c>
      <c r="AL10" s="1473">
        <v>242</v>
      </c>
      <c r="AM10" s="1474">
        <v>300</v>
      </c>
      <c r="AN10" s="1474" t="s">
        <v>11350</v>
      </c>
      <c r="AO10" s="1474" t="s">
        <v>11350</v>
      </c>
      <c r="AP10" s="1474">
        <v>300</v>
      </c>
      <c r="AQ10" s="1474" t="s">
        <v>11350</v>
      </c>
      <c r="AR10" s="1474" t="s">
        <v>11350</v>
      </c>
      <c r="AS10" s="1474">
        <v>5539</v>
      </c>
      <c r="AT10" s="1453">
        <v>5839</v>
      </c>
      <c r="AU10" s="1475">
        <v>481</v>
      </c>
      <c r="AV10" s="1475" t="s">
        <v>11350</v>
      </c>
      <c r="AW10" s="1475" t="s">
        <v>11350</v>
      </c>
      <c r="AX10" s="1475" t="s">
        <v>11350</v>
      </c>
      <c r="AY10" s="1475" t="s">
        <v>11350</v>
      </c>
      <c r="AZ10" s="1475">
        <v>350</v>
      </c>
      <c r="BA10" s="1453">
        <v>831</v>
      </c>
      <c r="BB10" s="1476" t="s">
        <v>11350</v>
      </c>
      <c r="BC10" s="1476" t="s">
        <v>11350</v>
      </c>
      <c r="BD10" s="1476" t="s">
        <v>11350</v>
      </c>
      <c r="BE10" s="1476">
        <v>10</v>
      </c>
      <c r="BF10" s="1476">
        <v>27</v>
      </c>
      <c r="BG10" s="1454">
        <v>37</v>
      </c>
      <c r="BH10" s="1455"/>
      <c r="BI10" s="1455"/>
      <c r="BJ10" s="1455"/>
      <c r="BK10" s="1455"/>
      <c r="BL10" s="1455"/>
      <c r="BM10" s="1455"/>
    </row>
    <row r="11" spans="1:65" s="1483" customFormat="1" ht="16.5" customHeight="1">
      <c r="A11" s="1448">
        <v>6</v>
      </c>
      <c r="B11" s="1448" t="s">
        <v>12</v>
      </c>
      <c r="C11" s="1448" t="s">
        <v>35</v>
      </c>
      <c r="D11" s="1448" t="s">
        <v>7937</v>
      </c>
      <c r="E11" s="1448" t="s">
        <v>7954</v>
      </c>
      <c r="F11" s="1457" t="s">
        <v>7955</v>
      </c>
      <c r="G11" s="1477" t="s">
        <v>20898</v>
      </c>
      <c r="H11" s="1451" t="s">
        <v>7956</v>
      </c>
      <c r="I11" s="1451" t="s">
        <v>7941</v>
      </c>
      <c r="J11" s="1430" t="s">
        <v>20899</v>
      </c>
      <c r="K11" s="1478" t="s">
        <v>20900</v>
      </c>
      <c r="L11" s="1458">
        <v>15614.9</v>
      </c>
      <c r="M11" s="1459" t="s">
        <v>11350</v>
      </c>
      <c r="N11" s="1459" t="s">
        <v>11350</v>
      </c>
      <c r="O11" s="766">
        <v>698</v>
      </c>
      <c r="P11" s="766">
        <v>886</v>
      </c>
      <c r="Q11" s="766" t="s">
        <v>11350</v>
      </c>
      <c r="R11" s="766" t="s">
        <v>11350</v>
      </c>
      <c r="S11" s="766">
        <v>1</v>
      </c>
      <c r="T11" s="766">
        <v>270</v>
      </c>
      <c r="U11" s="766">
        <v>4</v>
      </c>
      <c r="V11" s="766">
        <v>524</v>
      </c>
      <c r="W11" s="766" t="s">
        <v>11350</v>
      </c>
      <c r="X11" s="766" t="s">
        <v>11350</v>
      </c>
      <c r="Y11" s="766" t="s">
        <v>11350</v>
      </c>
      <c r="Z11" s="766" t="s">
        <v>11350</v>
      </c>
      <c r="AA11" s="1479">
        <v>81</v>
      </c>
      <c r="AB11" s="1479">
        <v>81</v>
      </c>
      <c r="AC11" s="1479">
        <v>3</v>
      </c>
      <c r="AD11" s="1479">
        <v>1</v>
      </c>
      <c r="AE11" s="1479">
        <v>2</v>
      </c>
      <c r="AF11" s="1479" t="s">
        <v>11350</v>
      </c>
      <c r="AG11" s="1479" t="s">
        <v>11350</v>
      </c>
      <c r="AH11" s="1468">
        <v>6</v>
      </c>
      <c r="AI11" s="1479">
        <v>66</v>
      </c>
      <c r="AJ11" s="1479">
        <v>107</v>
      </c>
      <c r="AK11" s="1479" t="s">
        <v>11350</v>
      </c>
      <c r="AL11" s="1479" t="s">
        <v>11350</v>
      </c>
      <c r="AM11" s="1480">
        <v>300</v>
      </c>
      <c r="AN11" s="1480" t="s">
        <v>11350</v>
      </c>
      <c r="AO11" s="1480" t="s">
        <v>11350</v>
      </c>
      <c r="AP11" s="1480">
        <v>3844</v>
      </c>
      <c r="AQ11" s="1480">
        <v>471</v>
      </c>
      <c r="AR11" s="1480" t="s">
        <v>11350</v>
      </c>
      <c r="AS11" s="1480" t="s">
        <v>11350</v>
      </c>
      <c r="AT11" s="1453">
        <v>4315</v>
      </c>
      <c r="AU11" s="1464">
        <v>378</v>
      </c>
      <c r="AV11" s="1464">
        <v>350</v>
      </c>
      <c r="AW11" s="1464">
        <v>208</v>
      </c>
      <c r="AX11" s="1464">
        <v>37</v>
      </c>
      <c r="AY11" s="1464" t="s">
        <v>11350</v>
      </c>
      <c r="AZ11" s="1464" t="s">
        <v>11350</v>
      </c>
      <c r="BA11" s="1453">
        <v>973</v>
      </c>
      <c r="BB11" s="1481">
        <v>3</v>
      </c>
      <c r="BC11" s="1481" t="s">
        <v>11350</v>
      </c>
      <c r="BD11" s="1481" t="s">
        <v>11350</v>
      </c>
      <c r="BE11" s="1481">
        <v>13</v>
      </c>
      <c r="BF11" s="1481" t="s">
        <v>11350</v>
      </c>
      <c r="BG11" s="1454">
        <v>16</v>
      </c>
      <c r="BH11" s="1482"/>
      <c r="BI11" s="1482"/>
      <c r="BJ11" s="1482"/>
      <c r="BK11" s="1482"/>
      <c r="BL11" s="1482"/>
      <c r="BM11" s="1482"/>
    </row>
    <row r="12" spans="1:65" s="1456" customFormat="1" ht="16.5" customHeight="1">
      <c r="A12" s="1448">
        <v>7</v>
      </c>
      <c r="B12" s="1448" t="s">
        <v>12</v>
      </c>
      <c r="C12" s="1448" t="s">
        <v>37</v>
      </c>
      <c r="D12" s="1448" t="s">
        <v>7937</v>
      </c>
      <c r="E12" s="1448" t="s">
        <v>7957</v>
      </c>
      <c r="F12" s="1457" t="s">
        <v>7958</v>
      </c>
      <c r="G12" s="626" t="s">
        <v>20901</v>
      </c>
      <c r="H12" s="1451" t="s">
        <v>7959</v>
      </c>
      <c r="I12" s="1451" t="s">
        <v>7941</v>
      </c>
      <c r="J12" s="1472" t="s">
        <v>20902</v>
      </c>
      <c r="K12" s="1451" t="s">
        <v>20903</v>
      </c>
      <c r="L12" s="1458">
        <v>18860.5</v>
      </c>
      <c r="M12" s="766" t="s">
        <v>11350</v>
      </c>
      <c r="N12" s="766" t="s">
        <v>11350</v>
      </c>
      <c r="O12" s="766">
        <v>618</v>
      </c>
      <c r="P12" s="766">
        <v>853</v>
      </c>
      <c r="Q12" s="766">
        <v>167</v>
      </c>
      <c r="R12" s="766">
        <v>257.89999999999998</v>
      </c>
      <c r="S12" s="766">
        <v>1</v>
      </c>
      <c r="T12" s="766">
        <v>272.2</v>
      </c>
      <c r="U12" s="766" t="s">
        <v>11350</v>
      </c>
      <c r="V12" s="766" t="s">
        <v>11350</v>
      </c>
      <c r="W12" s="766" t="s">
        <v>11350</v>
      </c>
      <c r="X12" s="766" t="s">
        <v>11350</v>
      </c>
      <c r="Y12" s="766" t="s">
        <v>11350</v>
      </c>
      <c r="Z12" s="766" t="s">
        <v>11350</v>
      </c>
      <c r="AA12" s="1397">
        <v>19</v>
      </c>
      <c r="AB12" s="1397">
        <v>19</v>
      </c>
      <c r="AC12" s="1479">
        <v>3</v>
      </c>
      <c r="AD12" s="1479">
        <v>1</v>
      </c>
      <c r="AE12" s="1479">
        <v>2</v>
      </c>
      <c r="AF12" s="1479">
        <v>1</v>
      </c>
      <c r="AG12" s="1479" t="s">
        <v>11350</v>
      </c>
      <c r="AH12" s="1468">
        <v>7</v>
      </c>
      <c r="AI12" s="1479">
        <v>71</v>
      </c>
      <c r="AJ12" s="1479">
        <v>52</v>
      </c>
      <c r="AK12" s="1479">
        <v>53</v>
      </c>
      <c r="AL12" s="1479" t="s">
        <v>11350</v>
      </c>
      <c r="AM12" s="1480">
        <v>1708</v>
      </c>
      <c r="AN12" s="1480">
        <v>131</v>
      </c>
      <c r="AO12" s="1480" t="s">
        <v>11350</v>
      </c>
      <c r="AP12" s="1480">
        <v>1708</v>
      </c>
      <c r="AQ12" s="1480">
        <v>131</v>
      </c>
      <c r="AR12" s="1480">
        <v>278</v>
      </c>
      <c r="AS12" s="1480" t="s">
        <v>11350</v>
      </c>
      <c r="AT12" s="1453">
        <v>2117</v>
      </c>
      <c r="AU12" s="1464">
        <v>895</v>
      </c>
      <c r="AV12" s="1464">
        <v>670</v>
      </c>
      <c r="AW12" s="1464">
        <v>279</v>
      </c>
      <c r="AX12" s="1464">
        <v>156</v>
      </c>
      <c r="AY12" s="1464">
        <v>49</v>
      </c>
      <c r="AZ12" s="1464">
        <v>289</v>
      </c>
      <c r="BA12" s="1453">
        <v>2338</v>
      </c>
      <c r="BB12" s="1481">
        <v>1.1000000000000001</v>
      </c>
      <c r="BC12" s="1481" t="s">
        <v>11350</v>
      </c>
      <c r="BD12" s="1481" t="s">
        <v>11350</v>
      </c>
      <c r="BE12" s="1481">
        <v>88.3</v>
      </c>
      <c r="BF12" s="1481">
        <v>28.4</v>
      </c>
      <c r="BG12" s="1454">
        <v>117.79999999999998</v>
      </c>
      <c r="BH12" s="1455"/>
      <c r="BI12" s="1455"/>
      <c r="BJ12" s="1455"/>
      <c r="BK12" s="1455"/>
      <c r="BL12" s="1455"/>
      <c r="BM12" s="1455"/>
    </row>
    <row r="13" spans="1:65" s="1456" customFormat="1" ht="16.5" customHeight="1">
      <c r="A13" s="1448">
        <v>8</v>
      </c>
      <c r="B13" s="1448" t="s">
        <v>12</v>
      </c>
      <c r="C13" s="1448" t="s">
        <v>21</v>
      </c>
      <c r="D13" s="1448" t="s">
        <v>7937</v>
      </c>
      <c r="E13" s="1448" t="s">
        <v>7960</v>
      </c>
      <c r="F13" s="1457" t="s">
        <v>7961</v>
      </c>
      <c r="G13" s="1477" t="s">
        <v>20904</v>
      </c>
      <c r="H13" s="1451" t="s">
        <v>7031</v>
      </c>
      <c r="I13" s="1451" t="s">
        <v>7941</v>
      </c>
      <c r="J13" s="1430" t="s">
        <v>20905</v>
      </c>
      <c r="K13" s="1451" t="s">
        <v>20906</v>
      </c>
      <c r="L13" s="1458">
        <v>8799.7999999999993</v>
      </c>
      <c r="M13" s="1459" t="s">
        <v>11350</v>
      </c>
      <c r="N13" s="1459" t="s">
        <v>11350</v>
      </c>
      <c r="O13" s="766">
        <v>579</v>
      </c>
      <c r="P13" s="766">
        <v>1362</v>
      </c>
      <c r="Q13" s="766" t="s">
        <v>11350</v>
      </c>
      <c r="R13" s="766" t="s">
        <v>11350</v>
      </c>
      <c r="S13" s="766">
        <v>2</v>
      </c>
      <c r="T13" s="766">
        <v>302</v>
      </c>
      <c r="U13" s="766">
        <v>1</v>
      </c>
      <c r="V13" s="766">
        <v>142.80000000000001</v>
      </c>
      <c r="W13" s="766" t="s">
        <v>11350</v>
      </c>
      <c r="X13" s="766" t="s">
        <v>11350</v>
      </c>
      <c r="Y13" s="766" t="s">
        <v>11350</v>
      </c>
      <c r="Z13" s="766" t="s">
        <v>11350</v>
      </c>
      <c r="AA13" s="1479">
        <v>36</v>
      </c>
      <c r="AB13" s="1479">
        <v>24</v>
      </c>
      <c r="AC13" s="1479">
        <v>4</v>
      </c>
      <c r="AD13" s="1479">
        <v>1</v>
      </c>
      <c r="AE13" s="1479">
        <v>3</v>
      </c>
      <c r="AF13" s="1479">
        <v>1</v>
      </c>
      <c r="AG13" s="1479">
        <v>3</v>
      </c>
      <c r="AH13" s="1468">
        <v>12</v>
      </c>
      <c r="AI13" s="1479">
        <v>71</v>
      </c>
      <c r="AJ13" s="1479" t="s">
        <v>11350</v>
      </c>
      <c r="AK13" s="1479">
        <v>173</v>
      </c>
      <c r="AL13" s="1479" t="s">
        <v>11350</v>
      </c>
      <c r="AM13" s="1480">
        <v>5383</v>
      </c>
      <c r="AN13" s="1480" t="s">
        <v>11350</v>
      </c>
      <c r="AO13" s="1480" t="s">
        <v>11350</v>
      </c>
      <c r="AP13" s="1480">
        <v>19430</v>
      </c>
      <c r="AQ13" s="1480" t="s">
        <v>11350</v>
      </c>
      <c r="AR13" s="1480">
        <v>137</v>
      </c>
      <c r="AS13" s="1480" t="s">
        <v>11350</v>
      </c>
      <c r="AT13" s="1453">
        <v>19567</v>
      </c>
      <c r="AU13" s="1464">
        <v>1847</v>
      </c>
      <c r="AV13" s="1464">
        <v>494</v>
      </c>
      <c r="AW13" s="1464">
        <v>158</v>
      </c>
      <c r="AX13" s="1464" t="s">
        <v>11350</v>
      </c>
      <c r="AY13" s="1464">
        <v>34</v>
      </c>
      <c r="AZ13" s="1464" t="s">
        <v>11350</v>
      </c>
      <c r="BA13" s="1453">
        <v>2533</v>
      </c>
      <c r="BB13" s="1481">
        <v>66</v>
      </c>
      <c r="BC13" s="1481" t="s">
        <v>11350</v>
      </c>
      <c r="BD13" s="1481" t="s">
        <v>11350</v>
      </c>
      <c r="BE13" s="1481">
        <v>60</v>
      </c>
      <c r="BF13" s="1481">
        <v>15</v>
      </c>
      <c r="BG13" s="1454">
        <v>141</v>
      </c>
      <c r="BH13" s="1455"/>
      <c r="BI13" s="1455"/>
      <c r="BJ13" s="1455"/>
      <c r="BK13" s="1455"/>
      <c r="BL13" s="1455"/>
      <c r="BM13" s="1455"/>
    </row>
    <row r="14" spans="1:65" s="1456" customFormat="1" ht="16.5" customHeight="1">
      <c r="A14" s="1448">
        <v>9</v>
      </c>
      <c r="B14" s="1448" t="s">
        <v>12</v>
      </c>
      <c r="C14" s="1448" t="s">
        <v>21</v>
      </c>
      <c r="D14" s="1448" t="s">
        <v>7937</v>
      </c>
      <c r="E14" s="1448" t="s">
        <v>7962</v>
      </c>
      <c r="F14" s="1457" t="s">
        <v>7963</v>
      </c>
      <c r="G14" s="626" t="s">
        <v>20907</v>
      </c>
      <c r="H14" s="1451" t="s">
        <v>7031</v>
      </c>
      <c r="I14" s="1451" t="s">
        <v>7941</v>
      </c>
      <c r="J14" s="1430" t="s">
        <v>20905</v>
      </c>
      <c r="K14" s="1451" t="s">
        <v>20908</v>
      </c>
      <c r="L14" s="1458">
        <v>3586</v>
      </c>
      <c r="M14" s="1459" t="s">
        <v>11350</v>
      </c>
      <c r="N14" s="1459" t="s">
        <v>11350</v>
      </c>
      <c r="O14" s="766">
        <v>531</v>
      </c>
      <c r="P14" s="1462">
        <v>1674</v>
      </c>
      <c r="Q14" s="766" t="s">
        <v>11350</v>
      </c>
      <c r="R14" s="766" t="s">
        <v>11350</v>
      </c>
      <c r="S14" s="766" t="s">
        <v>11350</v>
      </c>
      <c r="T14" s="766" t="s">
        <v>11350</v>
      </c>
      <c r="U14" s="766" t="s">
        <v>11350</v>
      </c>
      <c r="V14" s="766" t="s">
        <v>11350</v>
      </c>
      <c r="W14" s="766" t="s">
        <v>11350</v>
      </c>
      <c r="X14" s="766" t="s">
        <v>11350</v>
      </c>
      <c r="Y14" s="766" t="s">
        <v>11350</v>
      </c>
      <c r="Z14" s="766" t="s">
        <v>11350</v>
      </c>
      <c r="AA14" s="1479">
        <v>9</v>
      </c>
      <c r="AB14" s="1479">
        <v>9</v>
      </c>
      <c r="AC14" s="1479">
        <v>2</v>
      </c>
      <c r="AD14" s="1479" t="s">
        <v>11350</v>
      </c>
      <c r="AE14" s="1479" t="s">
        <v>11350</v>
      </c>
      <c r="AF14" s="1479" t="s">
        <v>11350</v>
      </c>
      <c r="AG14" s="1479" t="s">
        <v>11350</v>
      </c>
      <c r="AH14" s="1468">
        <v>2</v>
      </c>
      <c r="AI14" s="1479" t="s">
        <v>11350</v>
      </c>
      <c r="AJ14" s="1479" t="s">
        <v>11350</v>
      </c>
      <c r="AK14" s="1479" t="s">
        <v>11350</v>
      </c>
      <c r="AL14" s="1479">
        <v>244</v>
      </c>
      <c r="AM14" s="1479" t="s">
        <v>11350</v>
      </c>
      <c r="AN14" s="1479" t="s">
        <v>11350</v>
      </c>
      <c r="AO14" s="1479" t="s">
        <v>11350</v>
      </c>
      <c r="AP14" s="1479" t="s">
        <v>11350</v>
      </c>
      <c r="AQ14" s="1479" t="s">
        <v>11350</v>
      </c>
      <c r="AR14" s="1479" t="s">
        <v>11350</v>
      </c>
      <c r="AS14" s="1479">
        <v>125000</v>
      </c>
      <c r="AT14" s="1453">
        <v>125000</v>
      </c>
      <c r="AU14" s="1462">
        <v>306</v>
      </c>
      <c r="AV14" s="1462">
        <v>118</v>
      </c>
      <c r="AW14" s="1462" t="s">
        <v>11350</v>
      </c>
      <c r="AX14" s="1462" t="s">
        <v>11350</v>
      </c>
      <c r="AY14" s="1462" t="s">
        <v>11350</v>
      </c>
      <c r="AZ14" s="1462" t="s">
        <v>11350</v>
      </c>
      <c r="BA14" s="1453">
        <v>424</v>
      </c>
      <c r="BB14" s="1471" t="s">
        <v>11350</v>
      </c>
      <c r="BC14" s="1471" t="s">
        <v>11350</v>
      </c>
      <c r="BD14" s="1471" t="s">
        <v>11350</v>
      </c>
      <c r="BE14" s="1471">
        <v>28</v>
      </c>
      <c r="BF14" s="1471" t="s">
        <v>11350</v>
      </c>
      <c r="BG14" s="1454">
        <v>28</v>
      </c>
      <c r="BH14" s="1455"/>
      <c r="BI14" s="1455"/>
      <c r="BJ14" s="1455"/>
      <c r="BK14" s="1455"/>
      <c r="BL14" s="1455"/>
      <c r="BM14" s="1455"/>
    </row>
    <row r="15" spans="1:65" s="1456" customFormat="1" ht="16.5" customHeight="1">
      <c r="A15" s="1448">
        <v>10</v>
      </c>
      <c r="B15" s="1448" t="s">
        <v>12</v>
      </c>
      <c r="C15" s="1448" t="s">
        <v>38</v>
      </c>
      <c r="D15" s="1448" t="s">
        <v>7937</v>
      </c>
      <c r="E15" s="1448" t="s">
        <v>7964</v>
      </c>
      <c r="F15" s="1457" t="s">
        <v>39</v>
      </c>
      <c r="G15" s="626" t="s">
        <v>20909</v>
      </c>
      <c r="H15" s="1451" t="s">
        <v>7965</v>
      </c>
      <c r="I15" s="1451" t="s">
        <v>7941</v>
      </c>
      <c r="J15" s="1430" t="s">
        <v>20910</v>
      </c>
      <c r="K15" s="1451" t="s">
        <v>20911</v>
      </c>
      <c r="L15" s="1458">
        <v>6424</v>
      </c>
      <c r="M15" s="1459" t="s">
        <v>11350</v>
      </c>
      <c r="N15" s="1459" t="s">
        <v>11350</v>
      </c>
      <c r="O15" s="766">
        <v>546</v>
      </c>
      <c r="P15" s="766">
        <v>883</v>
      </c>
      <c r="Q15" s="766" t="s">
        <v>11350</v>
      </c>
      <c r="R15" s="766" t="s">
        <v>11350</v>
      </c>
      <c r="S15" s="766">
        <v>1</v>
      </c>
      <c r="T15" s="766">
        <v>217</v>
      </c>
      <c r="U15" s="766" t="s">
        <v>11350</v>
      </c>
      <c r="V15" s="766" t="s">
        <v>11350</v>
      </c>
      <c r="W15" s="766" t="s">
        <v>11350</v>
      </c>
      <c r="X15" s="766" t="s">
        <v>11350</v>
      </c>
      <c r="Y15" s="766" t="s">
        <v>11350</v>
      </c>
      <c r="Z15" s="766" t="s">
        <v>11350</v>
      </c>
      <c r="AA15" s="1397">
        <v>12</v>
      </c>
      <c r="AB15" s="1397">
        <v>12</v>
      </c>
      <c r="AC15" s="1397">
        <v>3</v>
      </c>
      <c r="AD15" s="1397" t="s">
        <v>11350</v>
      </c>
      <c r="AE15" s="1397">
        <v>1</v>
      </c>
      <c r="AF15" s="1397" t="s">
        <v>11350</v>
      </c>
      <c r="AG15" s="1397">
        <v>1</v>
      </c>
      <c r="AH15" s="1468">
        <v>5</v>
      </c>
      <c r="AI15" s="1397">
        <v>97</v>
      </c>
      <c r="AJ15" s="1397">
        <v>142</v>
      </c>
      <c r="AK15" s="1397">
        <v>59</v>
      </c>
      <c r="AL15" s="1397" t="s">
        <v>11350</v>
      </c>
      <c r="AM15" s="1484">
        <v>625</v>
      </c>
      <c r="AN15" s="1484" t="s">
        <v>11350</v>
      </c>
      <c r="AO15" s="1484" t="s">
        <v>11350</v>
      </c>
      <c r="AP15" s="1484">
        <v>1797</v>
      </c>
      <c r="AQ15" s="1484">
        <v>1211</v>
      </c>
      <c r="AR15" s="1484">
        <v>41</v>
      </c>
      <c r="AS15" s="1484" t="s">
        <v>11350</v>
      </c>
      <c r="AT15" s="1453">
        <v>3049</v>
      </c>
      <c r="AU15" s="1464">
        <v>376</v>
      </c>
      <c r="AV15" s="1464">
        <v>129</v>
      </c>
      <c r="AW15" s="1464">
        <v>200</v>
      </c>
      <c r="AX15" s="1464" t="s">
        <v>11350</v>
      </c>
      <c r="AY15" s="1464">
        <v>50</v>
      </c>
      <c r="AZ15" s="1464">
        <v>321</v>
      </c>
      <c r="BA15" s="1453">
        <v>1076</v>
      </c>
      <c r="BB15" s="1481">
        <v>2</v>
      </c>
      <c r="BC15" s="1481" t="s">
        <v>11350</v>
      </c>
      <c r="BD15" s="1481" t="s">
        <v>11350</v>
      </c>
      <c r="BE15" s="1481">
        <v>13</v>
      </c>
      <c r="BF15" s="1481" t="s">
        <v>11350</v>
      </c>
      <c r="BG15" s="1454">
        <v>15</v>
      </c>
      <c r="BH15" s="1455"/>
      <c r="BI15" s="1455"/>
      <c r="BJ15" s="1455"/>
      <c r="BK15" s="1455"/>
      <c r="BL15" s="1455"/>
      <c r="BM15" s="1455"/>
    </row>
    <row r="16" spans="1:65" s="1456" customFormat="1" ht="16.5" customHeight="1">
      <c r="A16" s="1448">
        <v>11</v>
      </c>
      <c r="B16" s="1448" t="s">
        <v>12</v>
      </c>
      <c r="C16" s="1448" t="s">
        <v>22</v>
      </c>
      <c r="D16" s="1448" t="s">
        <v>7937</v>
      </c>
      <c r="E16" s="1448" t="s">
        <v>7966</v>
      </c>
      <c r="F16" s="1457" t="s">
        <v>7967</v>
      </c>
      <c r="G16" s="626" t="s">
        <v>20912</v>
      </c>
      <c r="H16" s="1451" t="s">
        <v>7968</v>
      </c>
      <c r="I16" s="1451" t="s">
        <v>7941</v>
      </c>
      <c r="J16" s="1430" t="s">
        <v>20913</v>
      </c>
      <c r="K16" s="1451" t="s">
        <v>20914</v>
      </c>
      <c r="L16" s="1462">
        <v>13167</v>
      </c>
      <c r="M16" s="1459" t="s">
        <v>11350</v>
      </c>
      <c r="N16" s="1459" t="s">
        <v>11350</v>
      </c>
      <c r="O16" s="766">
        <v>608</v>
      </c>
      <c r="P16" s="766">
        <v>1136.8</v>
      </c>
      <c r="Q16" s="766">
        <v>288</v>
      </c>
      <c r="R16" s="766">
        <v>530.79999999999995</v>
      </c>
      <c r="S16" s="766">
        <v>1</v>
      </c>
      <c r="T16" s="766">
        <v>183.5</v>
      </c>
      <c r="U16" s="766">
        <v>3</v>
      </c>
      <c r="V16" s="766">
        <v>252.4</v>
      </c>
      <c r="W16" s="766" t="s">
        <v>11350</v>
      </c>
      <c r="X16" s="766" t="s">
        <v>11350</v>
      </c>
      <c r="Y16" s="766" t="s">
        <v>11350</v>
      </c>
      <c r="Z16" s="766" t="s">
        <v>11350</v>
      </c>
      <c r="AA16" s="2041">
        <v>57</v>
      </c>
      <c r="AB16" s="2041">
        <v>46</v>
      </c>
      <c r="AC16" s="2041">
        <v>5</v>
      </c>
      <c r="AD16" s="2041">
        <v>1</v>
      </c>
      <c r="AE16" s="1397">
        <v>2</v>
      </c>
      <c r="AF16" s="1479">
        <v>1</v>
      </c>
      <c r="AG16" s="1479">
        <v>1</v>
      </c>
      <c r="AH16" s="1468">
        <v>10</v>
      </c>
      <c r="AI16" s="1479">
        <v>74</v>
      </c>
      <c r="AJ16" s="1479">
        <v>210</v>
      </c>
      <c r="AK16" s="1479">
        <v>81</v>
      </c>
      <c r="AL16" s="1479" t="s">
        <v>11350</v>
      </c>
      <c r="AM16" s="1480">
        <v>9220</v>
      </c>
      <c r="AN16" s="1480" t="s">
        <v>357</v>
      </c>
      <c r="AO16" s="1480">
        <v>695</v>
      </c>
      <c r="AP16" s="1480">
        <v>11790</v>
      </c>
      <c r="AQ16" s="1480">
        <v>5102</v>
      </c>
      <c r="AR16" s="2042">
        <v>1967</v>
      </c>
      <c r="AS16" s="1480">
        <v>2125</v>
      </c>
      <c r="AT16" s="1453">
        <v>20984</v>
      </c>
      <c r="AU16" s="1464">
        <v>60</v>
      </c>
      <c r="AV16" s="1464">
        <v>688</v>
      </c>
      <c r="AW16" s="2039">
        <v>1097</v>
      </c>
      <c r="AX16" s="2039" t="s">
        <v>11350</v>
      </c>
      <c r="AY16" s="2039" t="s">
        <v>11350</v>
      </c>
      <c r="AZ16" s="1464" t="s">
        <v>11350</v>
      </c>
      <c r="BA16" s="1453">
        <v>1845</v>
      </c>
      <c r="BB16" s="1481">
        <v>128</v>
      </c>
      <c r="BC16" s="1481" t="s">
        <v>11350</v>
      </c>
      <c r="BD16" s="1481">
        <v>9</v>
      </c>
      <c r="BE16" s="1481">
        <v>12</v>
      </c>
      <c r="BF16" s="1481" t="s">
        <v>11350</v>
      </c>
      <c r="BG16" s="1454">
        <v>149</v>
      </c>
      <c r="BH16" s="1455"/>
      <c r="BI16" s="1455"/>
      <c r="BJ16" s="1455"/>
      <c r="BK16" s="1455"/>
      <c r="BL16" s="1455"/>
      <c r="BM16" s="1455"/>
    </row>
    <row r="17" spans="1:65" s="1456" customFormat="1" ht="16.5" customHeight="1">
      <c r="A17" s="1448">
        <v>12</v>
      </c>
      <c r="B17" s="1448" t="s">
        <v>12</v>
      </c>
      <c r="C17" s="1448" t="s">
        <v>22</v>
      </c>
      <c r="D17" s="1448" t="s">
        <v>7937</v>
      </c>
      <c r="E17" s="1448" t="s">
        <v>7969</v>
      </c>
      <c r="F17" s="1457" t="s">
        <v>21598</v>
      </c>
      <c r="G17" s="338" t="s">
        <v>20915</v>
      </c>
      <c r="H17" s="1451" t="s">
        <v>7968</v>
      </c>
      <c r="I17" s="1451" t="s">
        <v>7941</v>
      </c>
      <c r="J17" s="1430" t="s">
        <v>20913</v>
      </c>
      <c r="K17" s="1451" t="s">
        <v>20916</v>
      </c>
      <c r="L17" s="1458">
        <v>1471.02</v>
      </c>
      <c r="M17" s="1459" t="s">
        <v>11350</v>
      </c>
      <c r="N17" s="1459" t="s">
        <v>11350</v>
      </c>
      <c r="O17" s="766" t="s">
        <v>11350</v>
      </c>
      <c r="P17" s="766" t="s">
        <v>11350</v>
      </c>
      <c r="Q17" s="766">
        <v>208</v>
      </c>
      <c r="R17" s="766">
        <v>391</v>
      </c>
      <c r="S17" s="766" t="s">
        <v>11350</v>
      </c>
      <c r="T17" s="766" t="s">
        <v>11350</v>
      </c>
      <c r="U17" s="766" t="s">
        <v>11350</v>
      </c>
      <c r="V17" s="766" t="s">
        <v>11350</v>
      </c>
      <c r="W17" s="766" t="s">
        <v>11350</v>
      </c>
      <c r="X17" s="766" t="s">
        <v>11350</v>
      </c>
      <c r="Y17" s="766" t="s">
        <v>11350</v>
      </c>
      <c r="Z17" s="766" t="s">
        <v>11350</v>
      </c>
      <c r="AA17" s="2041" t="s">
        <v>11350</v>
      </c>
      <c r="AB17" s="2041" t="s">
        <v>11350</v>
      </c>
      <c r="AC17" s="2041" t="s">
        <v>11350</v>
      </c>
      <c r="AD17" s="2041" t="s">
        <v>11350</v>
      </c>
      <c r="AE17" s="1479">
        <v>2</v>
      </c>
      <c r="AF17" s="1479" t="s">
        <v>11350</v>
      </c>
      <c r="AG17" s="1479">
        <v>1</v>
      </c>
      <c r="AH17" s="1468">
        <v>3</v>
      </c>
      <c r="AI17" s="1479">
        <v>79</v>
      </c>
      <c r="AJ17" s="1479" t="s">
        <v>11350</v>
      </c>
      <c r="AK17" s="1479">
        <v>4</v>
      </c>
      <c r="AL17" s="1479" t="s">
        <v>11350</v>
      </c>
      <c r="AM17" s="1479">
        <v>6114</v>
      </c>
      <c r="AN17" s="1479" t="s">
        <v>11350</v>
      </c>
      <c r="AO17" s="1479" t="s">
        <v>11350</v>
      </c>
      <c r="AP17" s="1479">
        <v>7723</v>
      </c>
      <c r="AQ17" s="1479" t="s">
        <v>11350</v>
      </c>
      <c r="AR17" s="2042" t="s">
        <v>11350</v>
      </c>
      <c r="AS17" s="1484">
        <v>60</v>
      </c>
      <c r="AT17" s="1453">
        <v>7783</v>
      </c>
      <c r="AU17" s="1462">
        <v>3</v>
      </c>
      <c r="AV17" s="1462">
        <v>131</v>
      </c>
      <c r="AW17" s="2040">
        <v>320</v>
      </c>
      <c r="AX17" s="2040" t="s">
        <v>11350</v>
      </c>
      <c r="AY17" s="2040" t="s">
        <v>11350</v>
      </c>
      <c r="AZ17" s="1462" t="s">
        <v>11350</v>
      </c>
      <c r="BA17" s="1453">
        <v>454</v>
      </c>
      <c r="BB17" s="1471">
        <v>64</v>
      </c>
      <c r="BC17" s="1471" t="s">
        <v>11350</v>
      </c>
      <c r="BD17" s="1471" t="s">
        <v>11350</v>
      </c>
      <c r="BE17" s="1471">
        <v>5.0999999999999996</v>
      </c>
      <c r="BF17" s="1471" t="s">
        <v>11350</v>
      </c>
      <c r="BG17" s="1454">
        <v>69.099999999999994</v>
      </c>
      <c r="BH17" s="1455"/>
      <c r="BI17" s="1455"/>
      <c r="BJ17" s="1455"/>
      <c r="BK17" s="1455"/>
      <c r="BL17" s="1455"/>
      <c r="BM17" s="1455"/>
    </row>
    <row r="18" spans="1:65" s="1456" customFormat="1" ht="16.5" customHeight="1">
      <c r="A18" s="1448">
        <v>13</v>
      </c>
      <c r="B18" s="1448" t="s">
        <v>12</v>
      </c>
      <c r="C18" s="1448" t="s">
        <v>23</v>
      </c>
      <c r="D18" s="1448" t="s">
        <v>7937</v>
      </c>
      <c r="E18" s="1448" t="s">
        <v>7970</v>
      </c>
      <c r="F18" s="1457" t="s">
        <v>7971</v>
      </c>
      <c r="G18" s="626" t="s">
        <v>20917</v>
      </c>
      <c r="H18" s="1451" t="s">
        <v>7972</v>
      </c>
      <c r="I18" s="1451" t="s">
        <v>7941</v>
      </c>
      <c r="J18" s="1430" t="s">
        <v>20918</v>
      </c>
      <c r="K18" s="1451" t="s">
        <v>20919</v>
      </c>
      <c r="L18" s="1458">
        <v>10107</v>
      </c>
      <c r="M18" s="1459" t="s">
        <v>11350</v>
      </c>
      <c r="N18" s="1459" t="s">
        <v>11350</v>
      </c>
      <c r="O18" s="766">
        <v>550</v>
      </c>
      <c r="P18" s="766">
        <v>1812</v>
      </c>
      <c r="Q18" s="766">
        <v>190</v>
      </c>
      <c r="R18" s="766">
        <v>470</v>
      </c>
      <c r="S18" s="766" t="s">
        <v>11350</v>
      </c>
      <c r="T18" s="766" t="s">
        <v>11350</v>
      </c>
      <c r="U18" s="766" t="s">
        <v>11350</v>
      </c>
      <c r="V18" s="766" t="s">
        <v>11350</v>
      </c>
      <c r="W18" s="766">
        <v>1</v>
      </c>
      <c r="X18" s="766">
        <v>288</v>
      </c>
      <c r="Y18" s="766" t="s">
        <v>11350</v>
      </c>
      <c r="Z18" s="766" t="s">
        <v>11350</v>
      </c>
      <c r="AA18" s="1397">
        <v>21</v>
      </c>
      <c r="AB18" s="1397">
        <v>21</v>
      </c>
      <c r="AC18" s="1397">
        <v>4</v>
      </c>
      <c r="AD18" s="1397" t="s">
        <v>11350</v>
      </c>
      <c r="AE18" s="1397" t="s">
        <v>11350</v>
      </c>
      <c r="AF18" s="1397" t="s">
        <v>11350</v>
      </c>
      <c r="AG18" s="1397" t="s">
        <v>11350</v>
      </c>
      <c r="AH18" s="1468">
        <v>4</v>
      </c>
      <c r="AI18" s="1397" t="s">
        <v>11350</v>
      </c>
      <c r="AJ18" s="1397" t="s">
        <v>11350</v>
      </c>
      <c r="AK18" s="1397" t="s">
        <v>11350</v>
      </c>
      <c r="AL18" s="1397">
        <v>28</v>
      </c>
      <c r="AM18" s="1480" t="s">
        <v>11350</v>
      </c>
      <c r="AN18" s="1480" t="s">
        <v>11350</v>
      </c>
      <c r="AO18" s="1480" t="s">
        <v>11350</v>
      </c>
      <c r="AP18" s="1480" t="s">
        <v>11350</v>
      </c>
      <c r="AQ18" s="1480" t="s">
        <v>11350</v>
      </c>
      <c r="AR18" s="1480" t="s">
        <v>11350</v>
      </c>
      <c r="AS18" s="1480">
        <v>2800</v>
      </c>
      <c r="AT18" s="1453">
        <v>2800</v>
      </c>
      <c r="AU18" s="1464" t="s">
        <v>11350</v>
      </c>
      <c r="AV18" s="1464">
        <v>17</v>
      </c>
      <c r="AW18" s="1464" t="s">
        <v>11350</v>
      </c>
      <c r="AX18" s="1464" t="s">
        <v>11350</v>
      </c>
      <c r="AY18" s="1464" t="s">
        <v>11350</v>
      </c>
      <c r="AZ18" s="1464">
        <v>479</v>
      </c>
      <c r="BA18" s="1453">
        <v>496</v>
      </c>
      <c r="BB18" s="1481" t="s">
        <v>11350</v>
      </c>
      <c r="BC18" s="1481" t="s">
        <v>11350</v>
      </c>
      <c r="BD18" s="1481" t="s">
        <v>11350</v>
      </c>
      <c r="BE18" s="1481">
        <v>15.131500000000001</v>
      </c>
      <c r="BF18" s="1481" t="s">
        <v>11350</v>
      </c>
      <c r="BG18" s="1454">
        <v>15.131500000000001</v>
      </c>
      <c r="BH18" s="1455"/>
      <c r="BI18" s="1455"/>
      <c r="BJ18" s="1455"/>
      <c r="BK18" s="1455"/>
      <c r="BL18" s="1455"/>
      <c r="BM18" s="1455"/>
    </row>
    <row r="19" spans="1:65" s="1456" customFormat="1" ht="16.5" customHeight="1">
      <c r="A19" s="1448">
        <v>14</v>
      </c>
      <c r="B19" s="1448" t="s">
        <v>12</v>
      </c>
      <c r="C19" s="1448" t="s">
        <v>26</v>
      </c>
      <c r="D19" s="1448" t="s">
        <v>7937</v>
      </c>
      <c r="E19" s="1448" t="s">
        <v>7973</v>
      </c>
      <c r="F19" s="1457" t="s">
        <v>7974</v>
      </c>
      <c r="G19" s="626" t="s">
        <v>20920</v>
      </c>
      <c r="H19" s="1451" t="s">
        <v>7975</v>
      </c>
      <c r="I19" s="1451" t="s">
        <v>7976</v>
      </c>
      <c r="J19" s="1430" t="s">
        <v>20921</v>
      </c>
      <c r="K19" s="1451" t="s">
        <v>20922</v>
      </c>
      <c r="L19" s="1458">
        <v>20715.8</v>
      </c>
      <c r="M19" s="1466">
        <v>1004</v>
      </c>
      <c r="N19" s="1466">
        <v>1210</v>
      </c>
      <c r="O19" s="1466">
        <v>733</v>
      </c>
      <c r="P19" s="1466">
        <v>2621</v>
      </c>
      <c r="Q19" s="1466">
        <v>201</v>
      </c>
      <c r="R19" s="1466">
        <v>488</v>
      </c>
      <c r="S19" s="1466">
        <v>1</v>
      </c>
      <c r="T19" s="1466">
        <v>200</v>
      </c>
      <c r="U19" s="1466">
        <v>8</v>
      </c>
      <c r="V19" s="1466">
        <v>480</v>
      </c>
      <c r="W19" s="1466">
        <v>4</v>
      </c>
      <c r="X19" s="1466">
        <v>801.7</v>
      </c>
      <c r="Y19" s="1466">
        <v>88</v>
      </c>
      <c r="Z19" s="1466">
        <v>88</v>
      </c>
      <c r="AA19" s="1468">
        <v>4</v>
      </c>
      <c r="AB19" s="1468">
        <v>21</v>
      </c>
      <c r="AC19" s="1468">
        <v>7</v>
      </c>
      <c r="AD19" s="1468">
        <v>6</v>
      </c>
      <c r="AE19" s="1468">
        <v>7</v>
      </c>
      <c r="AF19" s="1468" t="s">
        <v>11350</v>
      </c>
      <c r="AG19" s="1468">
        <v>1</v>
      </c>
      <c r="AH19" s="1468">
        <v>21</v>
      </c>
      <c r="AI19" s="1468">
        <v>35</v>
      </c>
      <c r="AJ19" s="1468" t="s">
        <v>11350</v>
      </c>
      <c r="AK19" s="1468">
        <v>240</v>
      </c>
      <c r="AL19" s="1468" t="s">
        <v>11350</v>
      </c>
      <c r="AM19" s="1469">
        <v>244</v>
      </c>
      <c r="AN19" s="1469" t="s">
        <v>11350</v>
      </c>
      <c r="AO19" s="1469">
        <v>2952</v>
      </c>
      <c r="AP19" s="1469">
        <v>1177</v>
      </c>
      <c r="AQ19" s="1469" t="s">
        <v>11350</v>
      </c>
      <c r="AR19" s="1469">
        <v>2952</v>
      </c>
      <c r="AS19" s="1469" t="s">
        <v>11350</v>
      </c>
      <c r="AT19" s="1453">
        <v>4129</v>
      </c>
      <c r="AU19" s="1464">
        <v>2475</v>
      </c>
      <c r="AV19" s="1464">
        <v>3069</v>
      </c>
      <c r="AW19" s="1464">
        <v>446</v>
      </c>
      <c r="AX19" s="1470" t="s">
        <v>11350</v>
      </c>
      <c r="AY19" s="1470">
        <v>197</v>
      </c>
      <c r="AZ19" s="1470" t="s">
        <v>11350</v>
      </c>
      <c r="BA19" s="1453">
        <v>6187</v>
      </c>
      <c r="BB19" s="1471">
        <v>1</v>
      </c>
      <c r="BC19" s="1471" t="s">
        <v>11350</v>
      </c>
      <c r="BD19" s="1471" t="s">
        <v>11350</v>
      </c>
      <c r="BE19" s="1471">
        <v>6</v>
      </c>
      <c r="BF19" s="1481" t="s">
        <v>11350</v>
      </c>
      <c r="BG19" s="1454">
        <v>7</v>
      </c>
      <c r="BH19" s="1455"/>
      <c r="BI19" s="1455"/>
      <c r="BJ19" s="1455"/>
      <c r="BK19" s="1455"/>
      <c r="BL19" s="1455"/>
      <c r="BM19" s="1455"/>
    </row>
    <row r="20" spans="1:65" s="1456" customFormat="1" ht="16.5" customHeight="1">
      <c r="A20" s="1448">
        <v>15</v>
      </c>
      <c r="B20" s="1448" t="s">
        <v>12</v>
      </c>
      <c r="C20" s="1448" t="s">
        <v>27</v>
      </c>
      <c r="D20" s="1448" t="s">
        <v>7937</v>
      </c>
      <c r="E20" s="1448" t="s">
        <v>7977</v>
      </c>
      <c r="F20" s="1457" t="s">
        <v>7978</v>
      </c>
      <c r="G20" s="626" t="s">
        <v>20923</v>
      </c>
      <c r="H20" s="1451" t="s">
        <v>7979</v>
      </c>
      <c r="I20" s="1451" t="s">
        <v>7941</v>
      </c>
      <c r="J20" s="1430" t="s">
        <v>20924</v>
      </c>
      <c r="K20" s="1451" t="s">
        <v>20925</v>
      </c>
      <c r="L20" s="1458">
        <v>9886.7999999999993</v>
      </c>
      <c r="M20" s="766" t="s">
        <v>11350</v>
      </c>
      <c r="N20" s="766" t="s">
        <v>11350</v>
      </c>
      <c r="O20" s="766">
        <v>589</v>
      </c>
      <c r="P20" s="766">
        <v>785.7</v>
      </c>
      <c r="Q20" s="766">
        <v>150</v>
      </c>
      <c r="R20" s="766">
        <v>289.8</v>
      </c>
      <c r="S20" s="766">
        <v>1</v>
      </c>
      <c r="T20" s="766">
        <v>117.1</v>
      </c>
      <c r="U20" s="766">
        <v>10</v>
      </c>
      <c r="V20" s="766">
        <v>1397.4</v>
      </c>
      <c r="W20" s="766">
        <v>1</v>
      </c>
      <c r="X20" s="766">
        <v>30.7</v>
      </c>
      <c r="Y20" s="766" t="s">
        <v>11350</v>
      </c>
      <c r="Z20" s="766" t="s">
        <v>11350</v>
      </c>
      <c r="AA20" s="1397">
        <v>41</v>
      </c>
      <c r="AB20" s="1479">
        <v>35</v>
      </c>
      <c r="AC20" s="1479">
        <v>3</v>
      </c>
      <c r="AD20" s="1479" t="s">
        <v>11350</v>
      </c>
      <c r="AE20" s="1479">
        <v>1</v>
      </c>
      <c r="AF20" s="1479" t="s">
        <v>11350</v>
      </c>
      <c r="AG20" s="1479">
        <v>1</v>
      </c>
      <c r="AH20" s="1468">
        <v>5</v>
      </c>
      <c r="AI20" s="1479">
        <v>6</v>
      </c>
      <c r="AJ20" s="1479" t="s">
        <v>11350</v>
      </c>
      <c r="AK20" s="1479">
        <v>26</v>
      </c>
      <c r="AL20" s="1479" t="s">
        <v>11350</v>
      </c>
      <c r="AM20" s="1480">
        <v>1216</v>
      </c>
      <c r="AN20" s="1480" t="s">
        <v>11350</v>
      </c>
      <c r="AO20" s="1480">
        <v>18</v>
      </c>
      <c r="AP20" s="1480">
        <v>1216</v>
      </c>
      <c r="AQ20" s="1480" t="s">
        <v>11350</v>
      </c>
      <c r="AR20" s="1480">
        <v>1185</v>
      </c>
      <c r="AS20" s="1480" t="s">
        <v>11350</v>
      </c>
      <c r="AT20" s="1453">
        <v>2401</v>
      </c>
      <c r="AU20" s="1464">
        <v>1522</v>
      </c>
      <c r="AV20" s="1464">
        <v>884</v>
      </c>
      <c r="AW20" s="1464">
        <v>13</v>
      </c>
      <c r="AX20" s="1464" t="s">
        <v>11350</v>
      </c>
      <c r="AY20" s="1464">
        <v>3.8</v>
      </c>
      <c r="AZ20" s="1464" t="s">
        <v>11350</v>
      </c>
      <c r="BA20" s="1453">
        <v>2422.8000000000002</v>
      </c>
      <c r="BB20" s="1481">
        <v>2</v>
      </c>
      <c r="BC20" s="1481" t="s">
        <v>11350</v>
      </c>
      <c r="BD20" s="1481" t="s">
        <v>11350</v>
      </c>
      <c r="BE20" s="1481">
        <v>4.5</v>
      </c>
      <c r="BF20" s="1481" t="s">
        <v>11350</v>
      </c>
      <c r="BG20" s="1454">
        <v>6.5</v>
      </c>
      <c r="BH20" s="1455"/>
      <c r="BI20" s="1455"/>
      <c r="BJ20" s="1455"/>
      <c r="BK20" s="1455"/>
      <c r="BL20" s="1455"/>
      <c r="BM20" s="1455"/>
    </row>
    <row r="21" spans="1:65" s="1456" customFormat="1" ht="16.5" customHeight="1">
      <c r="A21" s="1448">
        <v>16</v>
      </c>
      <c r="B21" s="1448" t="s">
        <v>12</v>
      </c>
      <c r="C21" s="1448" t="s">
        <v>13</v>
      </c>
      <c r="D21" s="1448" t="s">
        <v>7937</v>
      </c>
      <c r="E21" s="1448" t="s">
        <v>7980</v>
      </c>
      <c r="F21" s="1457" t="s">
        <v>7981</v>
      </c>
      <c r="G21" s="626" t="s">
        <v>20926</v>
      </c>
      <c r="H21" s="1451" t="s">
        <v>13</v>
      </c>
      <c r="I21" s="1451" t="s">
        <v>7982</v>
      </c>
      <c r="J21" s="1430" t="s">
        <v>20927</v>
      </c>
      <c r="K21" s="1451" t="s">
        <v>20928</v>
      </c>
      <c r="L21" s="1458">
        <v>4068</v>
      </c>
      <c r="M21" s="1459" t="s">
        <v>11350</v>
      </c>
      <c r="N21" s="1459" t="s">
        <v>11350</v>
      </c>
      <c r="O21" s="766">
        <v>657</v>
      </c>
      <c r="P21" s="766">
        <v>833.16</v>
      </c>
      <c r="Q21" s="766">
        <v>100</v>
      </c>
      <c r="R21" s="766">
        <v>207.36</v>
      </c>
      <c r="S21" s="766">
        <v>1</v>
      </c>
      <c r="T21" s="766">
        <v>103.68</v>
      </c>
      <c r="U21" s="766">
        <v>1</v>
      </c>
      <c r="V21" s="766">
        <v>60.16</v>
      </c>
      <c r="W21" s="766">
        <v>1</v>
      </c>
      <c r="X21" s="766">
        <v>49.92</v>
      </c>
      <c r="Y21" s="766" t="s">
        <v>11350</v>
      </c>
      <c r="Z21" s="766" t="s">
        <v>11350</v>
      </c>
      <c r="AA21" s="1479">
        <v>15</v>
      </c>
      <c r="AB21" s="1479">
        <v>15</v>
      </c>
      <c r="AC21" s="1479">
        <v>1</v>
      </c>
      <c r="AD21" s="1479" t="s">
        <v>11350</v>
      </c>
      <c r="AE21" s="1479" t="s">
        <v>11350</v>
      </c>
      <c r="AF21" s="1479" t="s">
        <v>11350</v>
      </c>
      <c r="AG21" s="1479" t="s">
        <v>11350</v>
      </c>
      <c r="AH21" s="1468">
        <v>1</v>
      </c>
      <c r="AI21" s="1479">
        <v>5</v>
      </c>
      <c r="AJ21" s="1479" t="s">
        <v>11350</v>
      </c>
      <c r="AK21" s="1479">
        <v>4</v>
      </c>
      <c r="AL21" s="1479">
        <v>3</v>
      </c>
      <c r="AM21" s="1480" t="s">
        <v>11350</v>
      </c>
      <c r="AN21" s="1480" t="s">
        <v>11350</v>
      </c>
      <c r="AO21" s="1480" t="s">
        <v>11350</v>
      </c>
      <c r="AP21" s="1480">
        <v>400</v>
      </c>
      <c r="AQ21" s="1480" t="s">
        <v>11350</v>
      </c>
      <c r="AR21" s="1480">
        <v>590</v>
      </c>
      <c r="AS21" s="1480">
        <v>830</v>
      </c>
      <c r="AT21" s="1453">
        <v>1820</v>
      </c>
      <c r="AU21" s="1464">
        <v>547</v>
      </c>
      <c r="AV21" s="1464">
        <v>216</v>
      </c>
      <c r="AW21" s="1464" t="s">
        <v>11350</v>
      </c>
      <c r="AX21" s="1464" t="s">
        <v>11350</v>
      </c>
      <c r="AY21" s="1464" t="s">
        <v>11350</v>
      </c>
      <c r="AZ21" s="1464" t="s">
        <v>11350</v>
      </c>
      <c r="BA21" s="1453">
        <v>763</v>
      </c>
      <c r="BB21" s="1481" t="s">
        <v>11350</v>
      </c>
      <c r="BC21" s="1481" t="s">
        <v>11350</v>
      </c>
      <c r="BD21" s="1481" t="s">
        <v>11350</v>
      </c>
      <c r="BE21" s="1481" t="s">
        <v>11350</v>
      </c>
      <c r="BF21" s="1481">
        <v>19</v>
      </c>
      <c r="BG21" s="1454">
        <v>19</v>
      </c>
      <c r="BH21" s="1455"/>
      <c r="BI21" s="1455"/>
      <c r="BJ21" s="1455"/>
      <c r="BK21" s="1455"/>
      <c r="BL21" s="1455"/>
      <c r="BM21" s="1455"/>
    </row>
    <row r="22" spans="1:65" s="1456" customFormat="1" ht="16.5" customHeight="1">
      <c r="A22" s="1448">
        <v>17</v>
      </c>
      <c r="B22" s="1448" t="s">
        <v>12</v>
      </c>
      <c r="C22" s="1448" t="s">
        <v>13</v>
      </c>
      <c r="D22" s="1448" t="s">
        <v>7937</v>
      </c>
      <c r="E22" s="1448" t="s">
        <v>7983</v>
      </c>
      <c r="F22" s="1457" t="s">
        <v>7984</v>
      </c>
      <c r="G22" s="626" t="s">
        <v>20929</v>
      </c>
      <c r="H22" s="1451" t="s">
        <v>7985</v>
      </c>
      <c r="I22" s="1451" t="s">
        <v>7941</v>
      </c>
      <c r="J22" s="1430" t="s">
        <v>20930</v>
      </c>
      <c r="K22" s="1451" t="s">
        <v>20931</v>
      </c>
      <c r="L22" s="1458">
        <v>8415</v>
      </c>
      <c r="M22" s="1459" t="s">
        <v>11350</v>
      </c>
      <c r="N22" s="1459" t="s">
        <v>11350</v>
      </c>
      <c r="O22" s="766">
        <v>405</v>
      </c>
      <c r="P22" s="766">
        <v>523</v>
      </c>
      <c r="Q22" s="766" t="s">
        <v>11350</v>
      </c>
      <c r="R22" s="766" t="s">
        <v>11350</v>
      </c>
      <c r="S22" s="766">
        <v>1</v>
      </c>
      <c r="T22" s="766">
        <v>227</v>
      </c>
      <c r="U22" s="766">
        <v>10</v>
      </c>
      <c r="V22" s="766">
        <v>742.5</v>
      </c>
      <c r="W22" s="766">
        <v>1</v>
      </c>
      <c r="X22" s="766">
        <v>25.83</v>
      </c>
      <c r="Y22" s="766" t="s">
        <v>11350</v>
      </c>
      <c r="Z22" s="766" t="s">
        <v>11350</v>
      </c>
      <c r="AA22" s="1479">
        <v>25</v>
      </c>
      <c r="AB22" s="1479">
        <v>21</v>
      </c>
      <c r="AC22" s="1479">
        <v>2</v>
      </c>
      <c r="AD22" s="1479">
        <v>3</v>
      </c>
      <c r="AE22" s="1479">
        <v>1</v>
      </c>
      <c r="AF22" s="1479">
        <v>1</v>
      </c>
      <c r="AG22" s="1479">
        <v>2</v>
      </c>
      <c r="AH22" s="1468">
        <v>9</v>
      </c>
      <c r="AI22" s="1479">
        <v>89</v>
      </c>
      <c r="AJ22" s="1479">
        <v>227</v>
      </c>
      <c r="AK22" s="1479">
        <v>23</v>
      </c>
      <c r="AL22" s="1479">
        <v>7</v>
      </c>
      <c r="AM22" s="1480">
        <v>1508</v>
      </c>
      <c r="AN22" s="1480" t="s">
        <v>11350</v>
      </c>
      <c r="AO22" s="1480">
        <v>492</v>
      </c>
      <c r="AP22" s="1480">
        <v>1978</v>
      </c>
      <c r="AQ22" s="1480">
        <v>5725</v>
      </c>
      <c r="AR22" s="1480">
        <v>492</v>
      </c>
      <c r="AS22" s="1480" t="s">
        <v>11350</v>
      </c>
      <c r="AT22" s="1453">
        <v>8195</v>
      </c>
      <c r="AU22" s="1464">
        <v>1290</v>
      </c>
      <c r="AV22" s="1464">
        <v>1067</v>
      </c>
      <c r="AW22" s="1464">
        <v>450</v>
      </c>
      <c r="AX22" s="1464">
        <v>138</v>
      </c>
      <c r="AY22" s="1464">
        <v>383</v>
      </c>
      <c r="AZ22" s="1464">
        <v>1157</v>
      </c>
      <c r="BA22" s="1453">
        <v>4485</v>
      </c>
      <c r="BB22" s="1481">
        <v>7</v>
      </c>
      <c r="BC22" s="1481" t="s">
        <v>11350</v>
      </c>
      <c r="BD22" s="1481">
        <v>79</v>
      </c>
      <c r="BE22" s="1481">
        <v>15</v>
      </c>
      <c r="BF22" s="1481">
        <v>1</v>
      </c>
      <c r="BG22" s="1454">
        <v>102</v>
      </c>
      <c r="BH22" s="1455"/>
      <c r="BI22" s="1455"/>
      <c r="BJ22" s="1455"/>
      <c r="BK22" s="1455"/>
      <c r="BL22" s="1455"/>
      <c r="BM22" s="1455"/>
    </row>
    <row r="23" spans="1:65" s="1456" customFormat="1" ht="16.5" customHeight="1">
      <c r="A23" s="1448">
        <v>18</v>
      </c>
      <c r="B23" s="1448" t="s">
        <v>12</v>
      </c>
      <c r="C23" s="1448" t="s">
        <v>40</v>
      </c>
      <c r="D23" s="1448" t="s">
        <v>7937</v>
      </c>
      <c r="E23" s="1448" t="s">
        <v>7986</v>
      </c>
      <c r="F23" s="1457" t="s">
        <v>7987</v>
      </c>
      <c r="G23" s="626" t="s">
        <v>20932</v>
      </c>
      <c r="H23" s="1451" t="s">
        <v>7988</v>
      </c>
      <c r="I23" s="1451" t="s">
        <v>7941</v>
      </c>
      <c r="J23" s="1430" t="s">
        <v>20933</v>
      </c>
      <c r="K23" s="1451" t="s">
        <v>13594</v>
      </c>
      <c r="L23" s="1458">
        <v>4462</v>
      </c>
      <c r="M23" s="1459" t="s">
        <v>11350</v>
      </c>
      <c r="N23" s="1459" t="s">
        <v>11350</v>
      </c>
      <c r="O23" s="766">
        <v>520</v>
      </c>
      <c r="P23" s="766">
        <v>631</v>
      </c>
      <c r="Q23" s="766" t="s">
        <v>11350</v>
      </c>
      <c r="R23" s="766" t="s">
        <v>11350</v>
      </c>
      <c r="S23" s="766" t="s">
        <v>11350</v>
      </c>
      <c r="T23" s="766" t="s">
        <v>11350</v>
      </c>
      <c r="U23" s="766" t="s">
        <v>11350</v>
      </c>
      <c r="V23" s="766" t="s">
        <v>11350</v>
      </c>
      <c r="W23" s="766" t="s">
        <v>11350</v>
      </c>
      <c r="X23" s="766" t="s">
        <v>11350</v>
      </c>
      <c r="Y23" s="766" t="s">
        <v>11350</v>
      </c>
      <c r="Z23" s="766" t="s">
        <v>11350</v>
      </c>
      <c r="AA23" s="1479">
        <v>19</v>
      </c>
      <c r="AB23" s="1479">
        <v>19</v>
      </c>
      <c r="AC23" s="1479">
        <v>6</v>
      </c>
      <c r="AD23" s="1479" t="s">
        <v>11350</v>
      </c>
      <c r="AE23" s="1479">
        <v>5</v>
      </c>
      <c r="AF23" s="1479" t="s">
        <v>11350</v>
      </c>
      <c r="AG23" s="1479" t="s">
        <v>11350</v>
      </c>
      <c r="AH23" s="1468">
        <v>11</v>
      </c>
      <c r="AI23" s="1479">
        <v>29</v>
      </c>
      <c r="AJ23" s="1479" t="s">
        <v>11350</v>
      </c>
      <c r="AK23" s="1479" t="s">
        <v>11350</v>
      </c>
      <c r="AL23" s="1479" t="s">
        <v>11350</v>
      </c>
      <c r="AM23" s="1480">
        <v>1282</v>
      </c>
      <c r="AN23" s="1480" t="s">
        <v>11350</v>
      </c>
      <c r="AO23" s="1480" t="s">
        <v>11350</v>
      </c>
      <c r="AP23" s="1480">
        <v>2872</v>
      </c>
      <c r="AQ23" s="1480" t="s">
        <v>11350</v>
      </c>
      <c r="AR23" s="1480" t="s">
        <v>11350</v>
      </c>
      <c r="AS23" s="1480" t="s">
        <v>11350</v>
      </c>
      <c r="AT23" s="1453">
        <v>2872</v>
      </c>
      <c r="AU23" s="1464" t="s">
        <v>11350</v>
      </c>
      <c r="AV23" s="1464" t="s">
        <v>11350</v>
      </c>
      <c r="AW23" s="1464">
        <v>125.4</v>
      </c>
      <c r="AX23" s="1464" t="s">
        <v>11350</v>
      </c>
      <c r="AY23" s="1464" t="s">
        <v>11350</v>
      </c>
      <c r="AZ23" s="1464">
        <v>578</v>
      </c>
      <c r="BA23" s="1453">
        <v>703.4</v>
      </c>
      <c r="BB23" s="1481">
        <v>1</v>
      </c>
      <c r="BC23" s="1481" t="s">
        <v>11350</v>
      </c>
      <c r="BD23" s="1481" t="s">
        <v>11350</v>
      </c>
      <c r="BE23" s="1481" t="s">
        <v>11350</v>
      </c>
      <c r="BF23" s="1481">
        <v>19</v>
      </c>
      <c r="BG23" s="1454">
        <v>20</v>
      </c>
      <c r="BH23" s="1455"/>
      <c r="BI23" s="1455"/>
      <c r="BJ23" s="1455"/>
      <c r="BK23" s="1455"/>
      <c r="BL23" s="1455"/>
      <c r="BM23" s="1455"/>
    </row>
    <row r="24" spans="1:65" s="1456" customFormat="1" ht="16.5" customHeight="1">
      <c r="A24" s="1448">
        <v>19</v>
      </c>
      <c r="B24" s="1448" t="s">
        <v>12</v>
      </c>
      <c r="C24" s="1448" t="s">
        <v>40</v>
      </c>
      <c r="D24" s="1448" t="s">
        <v>7937</v>
      </c>
      <c r="E24" s="1448" t="s">
        <v>7989</v>
      </c>
      <c r="F24" s="1457" t="s">
        <v>7990</v>
      </c>
      <c r="G24" s="626" t="s">
        <v>20934</v>
      </c>
      <c r="H24" s="1451" t="s">
        <v>7988</v>
      </c>
      <c r="I24" s="1451" t="s">
        <v>7941</v>
      </c>
      <c r="J24" s="1430" t="s">
        <v>20933</v>
      </c>
      <c r="K24" s="1451" t="s">
        <v>20935</v>
      </c>
      <c r="L24" s="1458">
        <v>9726.5</v>
      </c>
      <c r="M24" s="1459" t="s">
        <v>11350</v>
      </c>
      <c r="N24" s="1459" t="s">
        <v>11350</v>
      </c>
      <c r="O24" s="766">
        <v>352</v>
      </c>
      <c r="P24" s="766">
        <v>414</v>
      </c>
      <c r="Q24" s="766" t="s">
        <v>11350</v>
      </c>
      <c r="R24" s="766" t="s">
        <v>11350</v>
      </c>
      <c r="S24" s="766" t="s">
        <v>11350</v>
      </c>
      <c r="T24" s="766" t="s">
        <v>11350</v>
      </c>
      <c r="U24" s="766" t="s">
        <v>11350</v>
      </c>
      <c r="V24" s="766" t="s">
        <v>11350</v>
      </c>
      <c r="W24" s="766" t="s">
        <v>11350</v>
      </c>
      <c r="X24" s="766" t="s">
        <v>11350</v>
      </c>
      <c r="Y24" s="766" t="s">
        <v>11350</v>
      </c>
      <c r="Z24" s="766" t="s">
        <v>11350</v>
      </c>
      <c r="AA24" s="1479">
        <v>15</v>
      </c>
      <c r="AB24" s="1479">
        <v>13</v>
      </c>
      <c r="AC24" s="1479">
        <v>3</v>
      </c>
      <c r="AD24" s="1479" t="s">
        <v>11350</v>
      </c>
      <c r="AE24" s="1479" t="s">
        <v>11350</v>
      </c>
      <c r="AF24" s="1479" t="s">
        <v>11350</v>
      </c>
      <c r="AG24" s="1479" t="s">
        <v>11350</v>
      </c>
      <c r="AH24" s="1468">
        <v>3</v>
      </c>
      <c r="AI24" s="1479">
        <v>202</v>
      </c>
      <c r="AJ24" s="1479" t="s">
        <v>11350</v>
      </c>
      <c r="AK24" s="1479" t="s">
        <v>11350</v>
      </c>
      <c r="AL24" s="1479" t="s">
        <v>11350</v>
      </c>
      <c r="AM24" s="1479">
        <v>3770</v>
      </c>
      <c r="AN24" s="1479" t="s">
        <v>11350</v>
      </c>
      <c r="AO24" s="1479" t="s">
        <v>11350</v>
      </c>
      <c r="AP24" s="1479">
        <v>8421</v>
      </c>
      <c r="AQ24" s="1479" t="s">
        <v>11350</v>
      </c>
      <c r="AR24" s="1479" t="s">
        <v>11350</v>
      </c>
      <c r="AS24" s="1479" t="s">
        <v>11350</v>
      </c>
      <c r="AT24" s="1453">
        <v>8421</v>
      </c>
      <c r="AU24" s="1462" t="s">
        <v>11350</v>
      </c>
      <c r="AV24" s="1462" t="s">
        <v>11350</v>
      </c>
      <c r="AW24" s="1462">
        <v>84</v>
      </c>
      <c r="AX24" s="1462" t="s">
        <v>11350</v>
      </c>
      <c r="AY24" s="1462">
        <v>88</v>
      </c>
      <c r="AZ24" s="1462">
        <v>385</v>
      </c>
      <c r="BA24" s="1453">
        <v>557</v>
      </c>
      <c r="BB24" s="1471">
        <v>7.7</v>
      </c>
      <c r="BC24" s="1471" t="s">
        <v>11350</v>
      </c>
      <c r="BD24" s="1471" t="s">
        <v>11350</v>
      </c>
      <c r="BE24" s="1471">
        <v>106</v>
      </c>
      <c r="BF24" s="1471">
        <v>172</v>
      </c>
      <c r="BG24" s="1454">
        <v>285.7</v>
      </c>
      <c r="BH24" s="1455"/>
      <c r="BI24" s="1455"/>
      <c r="BJ24" s="1455"/>
      <c r="BK24" s="1455"/>
      <c r="BL24" s="1455"/>
      <c r="BM24" s="1455"/>
    </row>
    <row r="25" spans="1:65" s="1456" customFormat="1" ht="16.5" customHeight="1">
      <c r="A25" s="1448">
        <v>20</v>
      </c>
      <c r="B25" s="1448" t="s">
        <v>12</v>
      </c>
      <c r="C25" s="1448" t="s">
        <v>29</v>
      </c>
      <c r="D25" s="1448" t="s">
        <v>7937</v>
      </c>
      <c r="E25" s="1448" t="s">
        <v>7991</v>
      </c>
      <c r="F25" s="1457" t="s">
        <v>7992</v>
      </c>
      <c r="G25" s="626" t="s">
        <v>20936</v>
      </c>
      <c r="H25" s="1451" t="s">
        <v>7993</v>
      </c>
      <c r="I25" s="1451" t="s">
        <v>7941</v>
      </c>
      <c r="J25" s="1430" t="s">
        <v>20937</v>
      </c>
      <c r="K25" s="1451" t="s">
        <v>20938</v>
      </c>
      <c r="L25" s="1458">
        <v>12563.3</v>
      </c>
      <c r="M25" s="1459" t="s">
        <v>11350</v>
      </c>
      <c r="N25" s="1459" t="s">
        <v>11350</v>
      </c>
      <c r="O25" s="766">
        <v>684</v>
      </c>
      <c r="P25" s="766">
        <v>928.5</v>
      </c>
      <c r="Q25" s="766">
        <v>230</v>
      </c>
      <c r="R25" s="766">
        <v>326.60000000000002</v>
      </c>
      <c r="S25" s="766">
        <v>1</v>
      </c>
      <c r="T25" s="766">
        <v>181</v>
      </c>
      <c r="U25" s="766">
        <v>1</v>
      </c>
      <c r="V25" s="766">
        <v>102</v>
      </c>
      <c r="W25" s="766" t="s">
        <v>11350</v>
      </c>
      <c r="X25" s="766" t="s">
        <v>11350</v>
      </c>
      <c r="Y25" s="766" t="s">
        <v>11350</v>
      </c>
      <c r="Z25" s="766" t="s">
        <v>11350</v>
      </c>
      <c r="AA25" s="1479">
        <v>17</v>
      </c>
      <c r="AB25" s="1479">
        <v>12</v>
      </c>
      <c r="AC25" s="1479">
        <v>3</v>
      </c>
      <c r="AD25" s="1479" t="s">
        <v>11350</v>
      </c>
      <c r="AE25" s="1479">
        <v>1</v>
      </c>
      <c r="AF25" s="1479" t="s">
        <v>11350</v>
      </c>
      <c r="AG25" s="1479" t="s">
        <v>11350</v>
      </c>
      <c r="AH25" s="1468">
        <v>4</v>
      </c>
      <c r="AI25" s="1479">
        <v>241</v>
      </c>
      <c r="AJ25" s="1479">
        <v>92</v>
      </c>
      <c r="AK25" s="1479" t="s">
        <v>11350</v>
      </c>
      <c r="AL25" s="1479" t="s">
        <v>11350</v>
      </c>
      <c r="AM25" s="1480">
        <v>3445</v>
      </c>
      <c r="AN25" s="1480" t="s">
        <v>11350</v>
      </c>
      <c r="AO25" s="1480" t="s">
        <v>11350</v>
      </c>
      <c r="AP25" s="1480">
        <v>4890</v>
      </c>
      <c r="AQ25" s="1480" t="s">
        <v>11350</v>
      </c>
      <c r="AR25" s="1480" t="s">
        <v>11350</v>
      </c>
      <c r="AS25" s="1480" t="s">
        <v>11350</v>
      </c>
      <c r="AT25" s="1453">
        <v>4890</v>
      </c>
      <c r="AU25" s="1464">
        <v>214</v>
      </c>
      <c r="AV25" s="1464">
        <v>650</v>
      </c>
      <c r="AW25" s="1464">
        <v>351.4</v>
      </c>
      <c r="AX25" s="1464" t="s">
        <v>11350</v>
      </c>
      <c r="AY25" s="1464" t="s">
        <v>11350</v>
      </c>
      <c r="AZ25" s="1464" t="s">
        <v>11350</v>
      </c>
      <c r="BA25" s="1453">
        <v>1215.4000000000001</v>
      </c>
      <c r="BB25" s="1481">
        <v>54</v>
      </c>
      <c r="BC25" s="1481" t="s">
        <v>11350</v>
      </c>
      <c r="BD25" s="1481" t="s">
        <v>11350</v>
      </c>
      <c r="BE25" s="1481">
        <v>34</v>
      </c>
      <c r="BF25" s="1481" t="s">
        <v>11350</v>
      </c>
      <c r="BG25" s="1454">
        <v>88</v>
      </c>
      <c r="BH25" s="1455"/>
      <c r="BI25" s="1455"/>
      <c r="BJ25" s="1455"/>
      <c r="BK25" s="1455"/>
      <c r="BL25" s="1455"/>
      <c r="BM25" s="1455"/>
    </row>
    <row r="26" spans="1:65" s="1456" customFormat="1" ht="16.5" customHeight="1">
      <c r="A26" s="1448">
        <v>21</v>
      </c>
      <c r="B26" s="1448" t="s">
        <v>12</v>
      </c>
      <c r="C26" s="1448" t="s">
        <v>15</v>
      </c>
      <c r="D26" s="1448" t="s">
        <v>7937</v>
      </c>
      <c r="E26" s="1448" t="s">
        <v>7994</v>
      </c>
      <c r="F26" s="1457" t="s">
        <v>7995</v>
      </c>
      <c r="G26" s="626" t="s">
        <v>20939</v>
      </c>
      <c r="H26" s="1451" t="s">
        <v>7996</v>
      </c>
      <c r="I26" s="1451" t="s">
        <v>7941</v>
      </c>
      <c r="J26" s="1430" t="s">
        <v>20940</v>
      </c>
      <c r="K26" s="1451" t="s">
        <v>20941</v>
      </c>
      <c r="L26" s="1458">
        <v>3290</v>
      </c>
      <c r="M26" s="1459" t="s">
        <v>11350</v>
      </c>
      <c r="N26" s="1459" t="s">
        <v>11350</v>
      </c>
      <c r="O26" s="766">
        <v>526</v>
      </c>
      <c r="P26" s="766">
        <v>768</v>
      </c>
      <c r="Q26" s="766" t="s">
        <v>11350</v>
      </c>
      <c r="R26" s="766" t="s">
        <v>11350</v>
      </c>
      <c r="S26" s="766">
        <v>1</v>
      </c>
      <c r="T26" s="766">
        <v>432</v>
      </c>
      <c r="U26" s="766" t="s">
        <v>11350</v>
      </c>
      <c r="V26" s="766" t="s">
        <v>11350</v>
      </c>
      <c r="W26" s="766">
        <v>1</v>
      </c>
      <c r="X26" s="766">
        <v>27</v>
      </c>
      <c r="Y26" s="766" t="s">
        <v>11350</v>
      </c>
      <c r="Z26" s="766" t="s">
        <v>11350</v>
      </c>
      <c r="AA26" s="1479">
        <v>47</v>
      </c>
      <c r="AB26" s="1479">
        <v>35</v>
      </c>
      <c r="AC26" s="1479">
        <v>3</v>
      </c>
      <c r="AD26" s="1479">
        <v>3</v>
      </c>
      <c r="AE26" s="1479">
        <v>2</v>
      </c>
      <c r="AF26" s="1479" t="s">
        <v>11350</v>
      </c>
      <c r="AG26" s="1479" t="s">
        <v>11350</v>
      </c>
      <c r="AH26" s="1468">
        <v>8</v>
      </c>
      <c r="AI26" s="1479">
        <v>44</v>
      </c>
      <c r="AJ26" s="1479">
        <v>10</v>
      </c>
      <c r="AK26" s="1479" t="s">
        <v>11350</v>
      </c>
      <c r="AL26" s="1479">
        <v>200</v>
      </c>
      <c r="AM26" s="1480">
        <v>958</v>
      </c>
      <c r="AN26" s="1480" t="s">
        <v>11350</v>
      </c>
      <c r="AO26" s="1480" t="s">
        <v>11350</v>
      </c>
      <c r="AP26" s="1480">
        <v>6160</v>
      </c>
      <c r="AQ26" s="1480">
        <v>500</v>
      </c>
      <c r="AR26" s="1480" t="s">
        <v>11350</v>
      </c>
      <c r="AS26" s="1480">
        <v>80000</v>
      </c>
      <c r="AT26" s="1453">
        <v>86660</v>
      </c>
      <c r="AU26" s="1464">
        <v>437</v>
      </c>
      <c r="AV26" s="1464">
        <v>227</v>
      </c>
      <c r="AW26" s="1464">
        <v>237</v>
      </c>
      <c r="AX26" s="1464">
        <v>25</v>
      </c>
      <c r="AY26" s="1464" t="s">
        <v>11350</v>
      </c>
      <c r="AZ26" s="1464" t="s">
        <v>11350</v>
      </c>
      <c r="BA26" s="1453">
        <v>926</v>
      </c>
      <c r="BB26" s="1481" t="s">
        <v>11350</v>
      </c>
      <c r="BC26" s="1481" t="s">
        <v>11350</v>
      </c>
      <c r="BD26" s="1481" t="s">
        <v>11350</v>
      </c>
      <c r="BE26" s="1481">
        <v>25</v>
      </c>
      <c r="BF26" s="1481" t="s">
        <v>11350</v>
      </c>
      <c r="BG26" s="1454">
        <v>25</v>
      </c>
      <c r="BH26" s="1455"/>
      <c r="BI26" s="1455"/>
      <c r="BJ26" s="1455"/>
      <c r="BK26" s="1455"/>
      <c r="BL26" s="1455"/>
      <c r="BM26" s="1455"/>
    </row>
    <row r="27" spans="1:65" s="1456" customFormat="1" ht="16.5" customHeight="1">
      <c r="A27" s="1448">
        <v>22</v>
      </c>
      <c r="B27" s="1448" t="s">
        <v>12</v>
      </c>
      <c r="C27" s="1448" t="s">
        <v>30</v>
      </c>
      <c r="D27" s="1448" t="s">
        <v>7937</v>
      </c>
      <c r="E27" s="1448" t="s">
        <v>7997</v>
      </c>
      <c r="F27" s="1457" t="s">
        <v>7998</v>
      </c>
      <c r="G27" s="626" t="s">
        <v>20942</v>
      </c>
      <c r="H27" s="1451" t="s">
        <v>7999</v>
      </c>
      <c r="I27" s="1451" t="s">
        <v>7982</v>
      </c>
      <c r="J27" s="1472" t="s">
        <v>20943</v>
      </c>
      <c r="K27" s="1451" t="s">
        <v>20944</v>
      </c>
      <c r="L27" s="1458">
        <v>8519</v>
      </c>
      <c r="M27" s="766" t="s">
        <v>11350</v>
      </c>
      <c r="N27" s="766" t="s">
        <v>11350</v>
      </c>
      <c r="O27" s="766">
        <v>787</v>
      </c>
      <c r="P27" s="766">
        <v>1178</v>
      </c>
      <c r="Q27" s="766">
        <v>298</v>
      </c>
      <c r="R27" s="766">
        <v>443</v>
      </c>
      <c r="S27" s="766">
        <v>1</v>
      </c>
      <c r="T27" s="766">
        <v>330</v>
      </c>
      <c r="U27" s="766">
        <v>3</v>
      </c>
      <c r="V27" s="766">
        <v>418</v>
      </c>
      <c r="W27" s="766" t="s">
        <v>11350</v>
      </c>
      <c r="X27" s="766" t="s">
        <v>11350</v>
      </c>
      <c r="Y27" s="766" t="s">
        <v>11350</v>
      </c>
      <c r="Z27" s="766" t="s">
        <v>11350</v>
      </c>
      <c r="AA27" s="1485">
        <v>7</v>
      </c>
      <c r="AB27" s="1485">
        <v>7</v>
      </c>
      <c r="AC27" s="1485">
        <v>4</v>
      </c>
      <c r="AD27" s="1485" t="s">
        <v>11350</v>
      </c>
      <c r="AE27" s="1485" t="s">
        <v>11350</v>
      </c>
      <c r="AF27" s="1485" t="s">
        <v>11350</v>
      </c>
      <c r="AG27" s="1485" t="s">
        <v>11350</v>
      </c>
      <c r="AH27" s="1468">
        <v>4</v>
      </c>
      <c r="AI27" s="1485">
        <v>48</v>
      </c>
      <c r="AJ27" s="1485">
        <v>10</v>
      </c>
      <c r="AK27" s="1485" t="s">
        <v>11350</v>
      </c>
      <c r="AL27" s="1485">
        <v>18</v>
      </c>
      <c r="AM27" s="1486" t="s">
        <v>11350</v>
      </c>
      <c r="AN27" s="1486" t="s">
        <v>11350</v>
      </c>
      <c r="AO27" s="1486" t="s">
        <v>11350</v>
      </c>
      <c r="AP27" s="1486">
        <v>3750</v>
      </c>
      <c r="AQ27" s="1486">
        <v>200</v>
      </c>
      <c r="AR27" s="1486" t="s">
        <v>11350</v>
      </c>
      <c r="AS27" s="1486" t="s">
        <v>11350</v>
      </c>
      <c r="AT27" s="1453">
        <v>3950</v>
      </c>
      <c r="AU27" s="1487">
        <v>9</v>
      </c>
      <c r="AV27" s="1487" t="s">
        <v>11350</v>
      </c>
      <c r="AW27" s="1487" t="s">
        <v>11350</v>
      </c>
      <c r="AX27" s="1487" t="s">
        <v>11350</v>
      </c>
      <c r="AY27" s="1487" t="s">
        <v>11350</v>
      </c>
      <c r="AZ27" s="1487">
        <v>101</v>
      </c>
      <c r="BA27" s="1453">
        <v>110</v>
      </c>
      <c r="BB27" s="1471" t="s">
        <v>11350</v>
      </c>
      <c r="BC27" s="1471" t="s">
        <v>11350</v>
      </c>
      <c r="BD27" s="1471" t="s">
        <v>11350</v>
      </c>
      <c r="BE27" s="1471">
        <v>2</v>
      </c>
      <c r="BF27" s="1471" t="s">
        <v>11350</v>
      </c>
      <c r="BG27" s="1454">
        <v>2</v>
      </c>
      <c r="BH27" s="1455"/>
      <c r="BI27" s="1455"/>
      <c r="BJ27" s="1455"/>
      <c r="BK27" s="1455"/>
      <c r="BL27" s="1455"/>
      <c r="BM27" s="1455"/>
    </row>
    <row r="28" spans="1:65" s="1456" customFormat="1" ht="16.5" customHeight="1">
      <c r="A28" s="1448">
        <v>23</v>
      </c>
      <c r="B28" s="1448" t="s">
        <v>12</v>
      </c>
      <c r="C28" s="1448" t="s">
        <v>43</v>
      </c>
      <c r="D28" s="1448" t="s">
        <v>7937</v>
      </c>
      <c r="E28" s="1448" t="s">
        <v>8000</v>
      </c>
      <c r="F28" s="1457" t="s">
        <v>21599</v>
      </c>
      <c r="G28" s="626" t="s">
        <v>20945</v>
      </c>
      <c r="H28" s="1451" t="s">
        <v>7057</v>
      </c>
      <c r="I28" s="1451" t="s">
        <v>7941</v>
      </c>
      <c r="J28" s="1430" t="s">
        <v>20946</v>
      </c>
      <c r="K28" s="1451" t="s">
        <v>20947</v>
      </c>
      <c r="L28" s="1458">
        <v>9151.0300000000007</v>
      </c>
      <c r="M28" s="1459" t="s">
        <v>11350</v>
      </c>
      <c r="N28" s="1459" t="s">
        <v>11350</v>
      </c>
      <c r="O28" s="766">
        <v>701</v>
      </c>
      <c r="P28" s="766">
        <v>815</v>
      </c>
      <c r="Q28" s="1459" t="s">
        <v>11350</v>
      </c>
      <c r="R28" s="1459" t="s">
        <v>11350</v>
      </c>
      <c r="S28" s="766">
        <v>1</v>
      </c>
      <c r="T28" s="766">
        <v>205</v>
      </c>
      <c r="U28" s="766">
        <v>8</v>
      </c>
      <c r="V28" s="766">
        <v>825</v>
      </c>
      <c r="W28" s="766">
        <v>2</v>
      </c>
      <c r="X28" s="766">
        <v>281</v>
      </c>
      <c r="Y28" s="1459" t="s">
        <v>11350</v>
      </c>
      <c r="Z28" s="1459" t="s">
        <v>11350</v>
      </c>
      <c r="AA28" s="1479">
        <v>33</v>
      </c>
      <c r="AB28" s="1479">
        <v>33</v>
      </c>
      <c r="AC28" s="1479">
        <v>4</v>
      </c>
      <c r="AD28" s="1479">
        <v>1</v>
      </c>
      <c r="AE28" s="1479">
        <v>4</v>
      </c>
      <c r="AF28" s="1479" t="s">
        <v>11350</v>
      </c>
      <c r="AG28" s="1479" t="s">
        <v>11350</v>
      </c>
      <c r="AH28" s="1468">
        <v>9</v>
      </c>
      <c r="AI28" s="1479">
        <v>36</v>
      </c>
      <c r="AJ28" s="1479">
        <v>97</v>
      </c>
      <c r="AK28" s="1479">
        <v>20</v>
      </c>
      <c r="AL28" s="1488" t="s">
        <v>11350</v>
      </c>
      <c r="AM28" s="1480" t="s">
        <v>11350</v>
      </c>
      <c r="AN28" s="1480" t="s">
        <v>11350</v>
      </c>
      <c r="AO28" s="1480" t="s">
        <v>11350</v>
      </c>
      <c r="AP28" s="1480">
        <v>553</v>
      </c>
      <c r="AQ28" s="1480">
        <v>341</v>
      </c>
      <c r="AR28" s="1480">
        <v>315</v>
      </c>
      <c r="AS28" s="1480" t="s">
        <v>11350</v>
      </c>
      <c r="AT28" s="1453">
        <v>1209</v>
      </c>
      <c r="AU28" s="1464">
        <v>1571</v>
      </c>
      <c r="AV28" s="1464">
        <v>1519</v>
      </c>
      <c r="AW28" s="1464">
        <v>199</v>
      </c>
      <c r="AX28" s="1464">
        <v>23</v>
      </c>
      <c r="AY28" s="1464">
        <v>262</v>
      </c>
      <c r="AZ28" s="1464" t="s">
        <v>11350</v>
      </c>
      <c r="BA28" s="1453">
        <v>3574</v>
      </c>
      <c r="BB28" s="1481" t="s">
        <v>11350</v>
      </c>
      <c r="BC28" s="1481" t="s">
        <v>11350</v>
      </c>
      <c r="BD28" s="1481" t="s">
        <v>11350</v>
      </c>
      <c r="BE28" s="1481">
        <v>8</v>
      </c>
      <c r="BF28" s="1481" t="s">
        <v>11350</v>
      </c>
      <c r="BG28" s="1454">
        <v>8</v>
      </c>
      <c r="BH28" s="1455"/>
      <c r="BI28" s="1455"/>
      <c r="BJ28" s="1455"/>
      <c r="BK28" s="1455"/>
      <c r="BL28" s="1455"/>
      <c r="BM28" s="1455"/>
    </row>
    <row r="29" spans="1:65" s="1456" customFormat="1" ht="16.5" customHeight="1">
      <c r="A29" s="1448">
        <v>24</v>
      </c>
      <c r="B29" s="1448" t="s">
        <v>12</v>
      </c>
      <c r="C29" s="1448" t="s">
        <v>31</v>
      </c>
      <c r="D29" s="1448" t="s">
        <v>7937</v>
      </c>
      <c r="E29" s="1448" t="s">
        <v>8001</v>
      </c>
      <c r="F29" s="1457" t="s">
        <v>8002</v>
      </c>
      <c r="G29" s="626" t="s">
        <v>20948</v>
      </c>
      <c r="H29" s="1451" t="s">
        <v>8003</v>
      </c>
      <c r="I29" s="1451" t="s">
        <v>7941</v>
      </c>
      <c r="J29" s="1430" t="s">
        <v>20949</v>
      </c>
      <c r="K29" s="1451" t="s">
        <v>20950</v>
      </c>
      <c r="L29" s="1458">
        <v>6756.14</v>
      </c>
      <c r="M29" s="1459" t="s">
        <v>11350</v>
      </c>
      <c r="N29" s="1459" t="s">
        <v>11350</v>
      </c>
      <c r="O29" s="766">
        <v>316</v>
      </c>
      <c r="P29" s="766">
        <v>507.47</v>
      </c>
      <c r="Q29" s="766" t="s">
        <v>11350</v>
      </c>
      <c r="R29" s="766" t="s">
        <v>11350</v>
      </c>
      <c r="S29" s="766" t="s">
        <v>11350</v>
      </c>
      <c r="T29" s="766" t="s">
        <v>11350</v>
      </c>
      <c r="U29" s="766" t="s">
        <v>11350</v>
      </c>
      <c r="V29" s="766" t="s">
        <v>11350</v>
      </c>
      <c r="W29" s="766" t="s">
        <v>11350</v>
      </c>
      <c r="X29" s="766" t="s">
        <v>11350</v>
      </c>
      <c r="Y29" s="766" t="s">
        <v>11350</v>
      </c>
      <c r="Z29" s="766" t="s">
        <v>11350</v>
      </c>
      <c r="AA29" s="1397">
        <v>3</v>
      </c>
      <c r="AB29" s="1397">
        <v>1</v>
      </c>
      <c r="AC29" s="1397">
        <v>1</v>
      </c>
      <c r="AD29" s="1397">
        <v>1</v>
      </c>
      <c r="AE29" s="1397">
        <v>1</v>
      </c>
      <c r="AF29" s="1397" t="s">
        <v>11350</v>
      </c>
      <c r="AG29" s="1397" t="s">
        <v>11350</v>
      </c>
      <c r="AH29" s="1468">
        <v>3</v>
      </c>
      <c r="AI29" s="1397">
        <v>23</v>
      </c>
      <c r="AJ29" s="1397" t="s">
        <v>11350</v>
      </c>
      <c r="AK29" s="1397" t="s">
        <v>11350</v>
      </c>
      <c r="AL29" s="1397">
        <v>3</v>
      </c>
      <c r="AM29" s="1484" t="s">
        <v>11350</v>
      </c>
      <c r="AN29" s="1484" t="s">
        <v>11350</v>
      </c>
      <c r="AO29" s="1484" t="s">
        <v>11350</v>
      </c>
      <c r="AP29" s="1484">
        <v>2000</v>
      </c>
      <c r="AQ29" s="1484" t="s">
        <v>11350</v>
      </c>
      <c r="AR29" s="1484" t="s">
        <v>11350</v>
      </c>
      <c r="AS29" s="1484" t="s">
        <v>11350</v>
      </c>
      <c r="AT29" s="1453">
        <v>2000</v>
      </c>
      <c r="AU29" s="1470">
        <v>72</v>
      </c>
      <c r="AV29" s="1470">
        <v>26</v>
      </c>
      <c r="AW29" s="1470" t="s">
        <v>11350</v>
      </c>
      <c r="AX29" s="1470" t="s">
        <v>11350</v>
      </c>
      <c r="AY29" s="1470" t="s">
        <v>11350</v>
      </c>
      <c r="AZ29" s="1470" t="s">
        <v>11350</v>
      </c>
      <c r="BA29" s="1453">
        <v>98</v>
      </c>
      <c r="BB29" s="1471" t="s">
        <v>11350</v>
      </c>
      <c r="BC29" s="1471" t="s">
        <v>11350</v>
      </c>
      <c r="BD29" s="1471" t="s">
        <v>11350</v>
      </c>
      <c r="BE29" s="1471">
        <v>91.2</v>
      </c>
      <c r="BF29" s="1471" t="s">
        <v>11350</v>
      </c>
      <c r="BG29" s="1454">
        <v>91.2</v>
      </c>
      <c r="BH29" s="1455"/>
      <c r="BI29" s="1455"/>
      <c r="BJ29" s="1455"/>
      <c r="BK29" s="1455"/>
      <c r="BL29" s="1455"/>
      <c r="BM29" s="1455"/>
    </row>
    <row r="30" spans="1:65" s="1456" customFormat="1" ht="16.5" customHeight="1">
      <c r="A30" s="1448">
        <v>25</v>
      </c>
      <c r="B30" s="1448" t="s">
        <v>12</v>
      </c>
      <c r="C30" s="1448" t="s">
        <v>31</v>
      </c>
      <c r="D30" s="1448" t="s">
        <v>7937</v>
      </c>
      <c r="E30" s="1448" t="s">
        <v>8004</v>
      </c>
      <c r="F30" s="1457" t="s">
        <v>21600</v>
      </c>
      <c r="G30" s="626" t="s">
        <v>20951</v>
      </c>
      <c r="H30" s="1451" t="s">
        <v>8005</v>
      </c>
      <c r="I30" s="1451" t="s">
        <v>7941</v>
      </c>
      <c r="J30" s="1472" t="s">
        <v>7171</v>
      </c>
      <c r="K30" s="1451" t="s">
        <v>20952</v>
      </c>
      <c r="L30" s="1458">
        <v>11262</v>
      </c>
      <c r="M30" s="1459" t="s">
        <v>11350</v>
      </c>
      <c r="N30" s="1459" t="s">
        <v>11350</v>
      </c>
      <c r="O30" s="766">
        <v>409</v>
      </c>
      <c r="P30" s="1459">
        <v>673.7</v>
      </c>
      <c r="Q30" s="766" t="s">
        <v>11350</v>
      </c>
      <c r="R30" s="766" t="s">
        <v>11350</v>
      </c>
      <c r="S30" s="766" t="s">
        <v>11350</v>
      </c>
      <c r="T30" s="766" t="s">
        <v>11350</v>
      </c>
      <c r="U30" s="766" t="s">
        <v>11350</v>
      </c>
      <c r="V30" s="766" t="s">
        <v>11350</v>
      </c>
      <c r="W30" s="766" t="s">
        <v>11350</v>
      </c>
      <c r="X30" s="766" t="s">
        <v>11350</v>
      </c>
      <c r="Y30" s="766" t="s">
        <v>11350</v>
      </c>
      <c r="Z30" s="766" t="s">
        <v>11350</v>
      </c>
      <c r="AA30" s="1473">
        <v>2</v>
      </c>
      <c r="AB30" s="1473">
        <v>2</v>
      </c>
      <c r="AC30" s="1473" t="s">
        <v>11350</v>
      </c>
      <c r="AD30" s="1473" t="s">
        <v>11350</v>
      </c>
      <c r="AE30" s="1473" t="s">
        <v>11350</v>
      </c>
      <c r="AF30" s="1473" t="s">
        <v>11350</v>
      </c>
      <c r="AG30" s="1473" t="s">
        <v>11350</v>
      </c>
      <c r="AH30" s="1468" t="s">
        <v>11350</v>
      </c>
      <c r="AI30" s="1473" t="s">
        <v>11350</v>
      </c>
      <c r="AJ30" s="1473" t="s">
        <v>11350</v>
      </c>
      <c r="AK30" s="1473" t="s">
        <v>11350</v>
      </c>
      <c r="AL30" s="1473" t="s">
        <v>11350</v>
      </c>
      <c r="AM30" s="1474" t="s">
        <v>11350</v>
      </c>
      <c r="AN30" s="1474" t="s">
        <v>11350</v>
      </c>
      <c r="AO30" s="1474" t="s">
        <v>11350</v>
      </c>
      <c r="AP30" s="1474">
        <v>800</v>
      </c>
      <c r="AQ30" s="1474" t="s">
        <v>11350</v>
      </c>
      <c r="AR30" s="1474" t="s">
        <v>11350</v>
      </c>
      <c r="AS30" s="1474">
        <v>250</v>
      </c>
      <c r="AT30" s="1453">
        <v>1050</v>
      </c>
      <c r="AU30" s="1475">
        <v>75</v>
      </c>
      <c r="AV30" s="1475" t="s">
        <v>11350</v>
      </c>
      <c r="AW30" s="1475" t="s">
        <v>11350</v>
      </c>
      <c r="AX30" s="1475" t="s">
        <v>11350</v>
      </c>
      <c r="AY30" s="1475" t="s">
        <v>11350</v>
      </c>
      <c r="AZ30" s="1475" t="s">
        <v>11350</v>
      </c>
      <c r="BA30" s="1453">
        <v>75</v>
      </c>
      <c r="BB30" s="1476" t="s">
        <v>11350</v>
      </c>
      <c r="BC30" s="1476" t="s">
        <v>11350</v>
      </c>
      <c r="BD30" s="1476" t="s">
        <v>11350</v>
      </c>
      <c r="BE30" s="1476">
        <v>114</v>
      </c>
      <c r="BF30" s="1476" t="s">
        <v>11350</v>
      </c>
      <c r="BG30" s="1454">
        <v>114</v>
      </c>
      <c r="BH30" s="1455"/>
      <c r="BI30" s="1455"/>
      <c r="BJ30" s="1455"/>
      <c r="BK30" s="1455"/>
      <c r="BL30" s="1455"/>
      <c r="BM30" s="1455"/>
    </row>
    <row r="31" spans="1:65" s="1456" customFormat="1" ht="33" customHeight="1">
      <c r="A31" s="1448">
        <v>26</v>
      </c>
      <c r="B31" s="1448" t="s">
        <v>12</v>
      </c>
      <c r="C31" s="1448" t="s">
        <v>31</v>
      </c>
      <c r="D31" s="1448" t="s">
        <v>8006</v>
      </c>
      <c r="E31" s="1448" t="s">
        <v>8007</v>
      </c>
      <c r="F31" s="1457" t="s">
        <v>5664</v>
      </c>
      <c r="G31" s="626" t="s">
        <v>20953</v>
      </c>
      <c r="H31" s="1451" t="s">
        <v>8008</v>
      </c>
      <c r="I31" s="1451" t="s">
        <v>7941</v>
      </c>
      <c r="J31" s="1430" t="s">
        <v>20954</v>
      </c>
      <c r="K31" s="1451" t="s">
        <v>20955</v>
      </c>
      <c r="L31" s="1458">
        <v>64094</v>
      </c>
      <c r="M31" s="1459">
        <v>3022</v>
      </c>
      <c r="N31" s="1459">
        <v>17620</v>
      </c>
      <c r="O31" s="1488" t="s">
        <v>20956</v>
      </c>
      <c r="P31" s="1489" t="s">
        <v>20957</v>
      </c>
      <c r="Q31" s="766" t="s">
        <v>11350</v>
      </c>
      <c r="R31" s="766" t="s">
        <v>11350</v>
      </c>
      <c r="S31" s="766">
        <v>5</v>
      </c>
      <c r="T31" s="766">
        <v>5897</v>
      </c>
      <c r="U31" s="766">
        <v>3</v>
      </c>
      <c r="V31" s="766">
        <v>704</v>
      </c>
      <c r="W31" s="766">
        <v>2</v>
      </c>
      <c r="X31" s="766">
        <v>97.1</v>
      </c>
      <c r="Y31" s="766" t="s">
        <v>11350</v>
      </c>
      <c r="Z31" s="766" t="s">
        <v>11350</v>
      </c>
      <c r="AA31" s="1479">
        <v>465</v>
      </c>
      <c r="AB31" s="1479">
        <v>442</v>
      </c>
      <c r="AC31" s="1479">
        <v>45</v>
      </c>
      <c r="AD31" s="1479">
        <v>9</v>
      </c>
      <c r="AE31" s="1479">
        <v>11</v>
      </c>
      <c r="AF31" s="1479">
        <v>2</v>
      </c>
      <c r="AG31" s="1479">
        <v>2</v>
      </c>
      <c r="AH31" s="1468">
        <v>69</v>
      </c>
      <c r="AI31" s="1479">
        <v>364</v>
      </c>
      <c r="AJ31" s="1479">
        <v>286</v>
      </c>
      <c r="AK31" s="1479">
        <v>206</v>
      </c>
      <c r="AL31" s="1479" t="s">
        <v>11350</v>
      </c>
      <c r="AM31" s="1480">
        <v>289753</v>
      </c>
      <c r="AN31" s="1480">
        <v>61965</v>
      </c>
      <c r="AO31" s="1480">
        <v>6317</v>
      </c>
      <c r="AP31" s="1480">
        <v>348144</v>
      </c>
      <c r="AQ31" s="1480">
        <v>61965</v>
      </c>
      <c r="AR31" s="1480">
        <v>6317</v>
      </c>
      <c r="AS31" s="1480" t="s">
        <v>11350</v>
      </c>
      <c r="AT31" s="1453">
        <v>416426</v>
      </c>
      <c r="AU31" s="1464">
        <v>23884</v>
      </c>
      <c r="AV31" s="1464">
        <v>11113</v>
      </c>
      <c r="AW31" s="1464">
        <v>5941</v>
      </c>
      <c r="AX31" s="1464">
        <v>478</v>
      </c>
      <c r="AY31" s="1464">
        <v>712</v>
      </c>
      <c r="AZ31" s="1464">
        <v>4517</v>
      </c>
      <c r="BA31" s="1453">
        <v>46645</v>
      </c>
      <c r="BB31" s="1471">
        <v>3880</v>
      </c>
      <c r="BC31" s="1471">
        <v>296</v>
      </c>
      <c r="BD31" s="1471">
        <v>221</v>
      </c>
      <c r="BE31" s="1471">
        <v>2232</v>
      </c>
      <c r="BF31" s="1471">
        <v>43733</v>
      </c>
      <c r="BG31" s="1454">
        <v>50362</v>
      </c>
      <c r="BH31" s="1455"/>
      <c r="BI31" s="1455"/>
      <c r="BJ31" s="1455"/>
      <c r="BK31" s="1455"/>
      <c r="BL31" s="1455"/>
      <c r="BM31" s="1455"/>
    </row>
    <row r="32" spans="1:65" s="1456" customFormat="1" ht="16.5" customHeight="1">
      <c r="A32" s="1448">
        <v>27</v>
      </c>
      <c r="B32" s="1448" t="s">
        <v>12</v>
      </c>
      <c r="C32" s="1448" t="s">
        <v>33</v>
      </c>
      <c r="D32" s="1448" t="s">
        <v>7937</v>
      </c>
      <c r="E32" s="1448" t="s">
        <v>8009</v>
      </c>
      <c r="F32" s="1457" t="s">
        <v>8010</v>
      </c>
      <c r="G32" s="626" t="s">
        <v>20958</v>
      </c>
      <c r="H32" s="1451" t="s">
        <v>8011</v>
      </c>
      <c r="I32" s="1451" t="s">
        <v>7941</v>
      </c>
      <c r="J32" s="625" t="s">
        <v>20959</v>
      </c>
      <c r="K32" s="1451" t="s">
        <v>20960</v>
      </c>
      <c r="L32" s="1458">
        <v>36726.839999999997</v>
      </c>
      <c r="M32" s="1459">
        <v>1250</v>
      </c>
      <c r="N32" s="766">
        <v>1268</v>
      </c>
      <c r="O32" s="766">
        <v>320</v>
      </c>
      <c r="P32" s="766">
        <v>516</v>
      </c>
      <c r="Q32" s="766">
        <v>212</v>
      </c>
      <c r="R32" s="766">
        <v>527</v>
      </c>
      <c r="S32" s="766">
        <v>1</v>
      </c>
      <c r="T32" s="766">
        <v>245</v>
      </c>
      <c r="U32" s="766">
        <v>3</v>
      </c>
      <c r="V32" s="766">
        <v>259.58</v>
      </c>
      <c r="W32" s="766">
        <v>1</v>
      </c>
      <c r="X32" s="766">
        <v>312.77999999999997</v>
      </c>
      <c r="Y32" s="766" t="s">
        <v>11350</v>
      </c>
      <c r="Z32" s="766" t="s">
        <v>11350</v>
      </c>
      <c r="AA32" s="1479">
        <v>56</v>
      </c>
      <c r="AB32" s="1479">
        <v>56</v>
      </c>
      <c r="AC32" s="1479">
        <v>11</v>
      </c>
      <c r="AD32" s="1479">
        <v>2</v>
      </c>
      <c r="AE32" s="1479">
        <v>5</v>
      </c>
      <c r="AF32" s="1479">
        <v>1</v>
      </c>
      <c r="AG32" s="1479">
        <v>2</v>
      </c>
      <c r="AH32" s="1468">
        <v>21</v>
      </c>
      <c r="AI32" s="1479">
        <v>320</v>
      </c>
      <c r="AJ32" s="1479">
        <v>26</v>
      </c>
      <c r="AK32" s="1479">
        <v>250</v>
      </c>
      <c r="AL32" s="1479" t="s">
        <v>11350</v>
      </c>
      <c r="AM32" s="1480">
        <v>174314</v>
      </c>
      <c r="AN32" s="1480" t="s">
        <v>11350</v>
      </c>
      <c r="AO32" s="1480" t="s">
        <v>11350</v>
      </c>
      <c r="AP32" s="1480">
        <v>175683</v>
      </c>
      <c r="AQ32" s="1480">
        <v>3604</v>
      </c>
      <c r="AR32" s="1480">
        <v>647</v>
      </c>
      <c r="AS32" s="1480" t="s">
        <v>11350</v>
      </c>
      <c r="AT32" s="1453">
        <v>179934</v>
      </c>
      <c r="AU32" s="1464">
        <v>4005</v>
      </c>
      <c r="AV32" s="1464">
        <v>2365</v>
      </c>
      <c r="AW32" s="1464">
        <v>1298</v>
      </c>
      <c r="AX32" s="1464">
        <v>35</v>
      </c>
      <c r="AY32" s="1464">
        <v>537</v>
      </c>
      <c r="AZ32" s="1464" t="s">
        <v>11350</v>
      </c>
      <c r="BA32" s="1453">
        <v>8240</v>
      </c>
      <c r="BB32" s="1481">
        <v>659</v>
      </c>
      <c r="BC32" s="1481" t="s">
        <v>11350</v>
      </c>
      <c r="BD32" s="1481" t="s">
        <v>11350</v>
      </c>
      <c r="BE32" s="1481">
        <v>1025</v>
      </c>
      <c r="BF32" s="1481">
        <v>329</v>
      </c>
      <c r="BG32" s="1454">
        <v>2013</v>
      </c>
      <c r="BH32" s="1455"/>
      <c r="BI32" s="1455"/>
      <c r="BJ32" s="1455"/>
      <c r="BK32" s="1455"/>
      <c r="BL32" s="1455"/>
      <c r="BM32" s="1455"/>
    </row>
    <row r="33" spans="1:59" ht="29.25" customHeight="1">
      <c r="A33" s="1448">
        <v>28</v>
      </c>
      <c r="B33" s="1448" t="s">
        <v>45</v>
      </c>
      <c r="C33" s="1448" t="s">
        <v>46</v>
      </c>
      <c r="D33" s="1448" t="s">
        <v>7937</v>
      </c>
      <c r="E33" s="1448" t="s">
        <v>8012</v>
      </c>
      <c r="F33" s="1490" t="s">
        <v>8013</v>
      </c>
      <c r="G33" s="626" t="s">
        <v>20961</v>
      </c>
      <c r="H33" s="1451" t="s">
        <v>8014</v>
      </c>
      <c r="I33" s="1451" t="s">
        <v>7982</v>
      </c>
      <c r="J33" s="1472" t="s">
        <v>20962</v>
      </c>
      <c r="K33" s="1451" t="s">
        <v>20963</v>
      </c>
      <c r="L33" s="1458">
        <v>15922</v>
      </c>
      <c r="M33" s="1459" t="s">
        <v>11350</v>
      </c>
      <c r="N33" s="1459" t="s">
        <v>11350</v>
      </c>
      <c r="O33" s="1397" t="s">
        <v>20964</v>
      </c>
      <c r="P33" s="1397" t="s">
        <v>20965</v>
      </c>
      <c r="Q33" s="766" t="s">
        <v>11350</v>
      </c>
      <c r="R33" s="766" t="s">
        <v>11350</v>
      </c>
      <c r="S33" s="766">
        <v>2</v>
      </c>
      <c r="T33" s="766">
        <v>365</v>
      </c>
      <c r="U33" s="766">
        <v>5</v>
      </c>
      <c r="V33" s="766">
        <v>1079</v>
      </c>
      <c r="W33" s="766" t="s">
        <v>11350</v>
      </c>
      <c r="X33" s="766" t="s">
        <v>11350</v>
      </c>
      <c r="Y33" s="766">
        <v>300</v>
      </c>
      <c r="Z33" s="766">
        <v>400</v>
      </c>
      <c r="AA33" s="1397">
        <v>19</v>
      </c>
      <c r="AB33" s="1397" t="s">
        <v>11350</v>
      </c>
      <c r="AC33" s="1397">
        <v>3</v>
      </c>
      <c r="AD33" s="1397" t="s">
        <v>11350</v>
      </c>
      <c r="AE33" s="1397">
        <v>1</v>
      </c>
      <c r="AF33" s="1397" t="s">
        <v>11350</v>
      </c>
      <c r="AG33" s="1397" t="s">
        <v>11350</v>
      </c>
      <c r="AH33" s="1468">
        <v>4</v>
      </c>
      <c r="AI33" s="1397">
        <v>83</v>
      </c>
      <c r="AJ33" s="1397">
        <v>193</v>
      </c>
      <c r="AK33" s="1397">
        <v>81</v>
      </c>
      <c r="AL33" s="1397">
        <v>4</v>
      </c>
      <c r="AM33" s="1484">
        <v>7215</v>
      </c>
      <c r="AN33" s="1484" t="s">
        <v>11350</v>
      </c>
      <c r="AO33" s="1484" t="s">
        <v>11350</v>
      </c>
      <c r="AP33" s="1484">
        <v>16303</v>
      </c>
      <c r="AQ33" s="1484">
        <v>5866</v>
      </c>
      <c r="AR33" s="1484">
        <v>1183</v>
      </c>
      <c r="AS33" s="1484" t="s">
        <v>11350</v>
      </c>
      <c r="AT33" s="1453">
        <v>23352</v>
      </c>
      <c r="AU33" s="1491">
        <v>39</v>
      </c>
      <c r="AV33" s="1491">
        <v>7996</v>
      </c>
      <c r="AW33" s="1491">
        <v>350</v>
      </c>
      <c r="AX33" s="1491">
        <v>11</v>
      </c>
      <c r="AY33" s="1491">
        <v>45</v>
      </c>
      <c r="AZ33" s="1491" t="s">
        <v>11350</v>
      </c>
      <c r="BA33" s="1453">
        <v>8441</v>
      </c>
      <c r="BB33" s="1492">
        <v>61</v>
      </c>
      <c r="BC33" s="1492" t="s">
        <v>11350</v>
      </c>
      <c r="BD33" s="1492">
        <v>44</v>
      </c>
      <c r="BE33" s="1492">
        <v>4</v>
      </c>
      <c r="BF33" s="1492">
        <v>19</v>
      </c>
      <c r="BG33" s="1454">
        <v>128</v>
      </c>
    </row>
    <row r="34" spans="1:59" ht="16.5" customHeight="1">
      <c r="A34" s="1448">
        <v>29</v>
      </c>
      <c r="B34" s="1448" t="s">
        <v>45</v>
      </c>
      <c r="C34" s="1448" t="s">
        <v>55</v>
      </c>
      <c r="D34" s="1448" t="s">
        <v>8006</v>
      </c>
      <c r="E34" s="1448" t="s">
        <v>8015</v>
      </c>
      <c r="F34" s="1490" t="s">
        <v>21601</v>
      </c>
      <c r="G34" s="626" t="s">
        <v>20966</v>
      </c>
      <c r="H34" s="1451" t="s">
        <v>8016</v>
      </c>
      <c r="I34" s="1451" t="s">
        <v>8017</v>
      </c>
      <c r="J34" s="1472" t="s">
        <v>20967</v>
      </c>
      <c r="K34" s="1451" t="s">
        <v>20968</v>
      </c>
      <c r="L34" s="1458">
        <v>4906.8</v>
      </c>
      <c r="M34" s="1459" t="s">
        <v>11350</v>
      </c>
      <c r="N34" s="1459" t="s">
        <v>11350</v>
      </c>
      <c r="O34" s="766" t="s">
        <v>11350</v>
      </c>
      <c r="P34" s="766" t="s">
        <v>11350</v>
      </c>
      <c r="Q34" s="766">
        <v>240</v>
      </c>
      <c r="R34" s="766">
        <v>597.6</v>
      </c>
      <c r="S34" s="766">
        <v>1</v>
      </c>
      <c r="T34" s="766">
        <v>238.9</v>
      </c>
      <c r="U34" s="766">
        <v>2</v>
      </c>
      <c r="V34" s="766">
        <v>296.10000000000002</v>
      </c>
      <c r="W34" s="766">
        <v>1</v>
      </c>
      <c r="X34" s="766">
        <v>87.6</v>
      </c>
      <c r="Y34" s="766">
        <v>400</v>
      </c>
      <c r="Z34" s="766">
        <v>39.6</v>
      </c>
      <c r="AA34" s="1397">
        <v>10</v>
      </c>
      <c r="AB34" s="1397">
        <v>10</v>
      </c>
      <c r="AC34" s="1397" t="s">
        <v>11350</v>
      </c>
      <c r="AD34" s="1397" t="s">
        <v>11350</v>
      </c>
      <c r="AE34" s="1397" t="s">
        <v>11350</v>
      </c>
      <c r="AF34" s="1397" t="s">
        <v>11350</v>
      </c>
      <c r="AG34" s="1397" t="s">
        <v>11350</v>
      </c>
      <c r="AH34" s="1468" t="s">
        <v>11350</v>
      </c>
      <c r="AI34" s="1397" t="s">
        <v>11350</v>
      </c>
      <c r="AJ34" s="1397" t="s">
        <v>11350</v>
      </c>
      <c r="AK34" s="1397" t="s">
        <v>11350</v>
      </c>
      <c r="AL34" s="1397" t="s">
        <v>11350</v>
      </c>
      <c r="AM34" s="1484" t="s">
        <v>11350</v>
      </c>
      <c r="AN34" s="1484" t="s">
        <v>11350</v>
      </c>
      <c r="AO34" s="1484" t="s">
        <v>11350</v>
      </c>
      <c r="AP34" s="1484">
        <v>9175</v>
      </c>
      <c r="AQ34" s="1484">
        <v>686</v>
      </c>
      <c r="AR34" s="1484" t="s">
        <v>11350</v>
      </c>
      <c r="AS34" s="1484">
        <v>6309</v>
      </c>
      <c r="AT34" s="1453">
        <v>16170</v>
      </c>
      <c r="AU34" s="1491">
        <v>333</v>
      </c>
      <c r="AV34" s="1491">
        <v>236</v>
      </c>
      <c r="AW34" s="1491">
        <v>84</v>
      </c>
      <c r="AX34" s="1491">
        <v>20</v>
      </c>
      <c r="AY34" s="1491" t="s">
        <v>11350</v>
      </c>
      <c r="AZ34" s="1491" t="s">
        <v>11350</v>
      </c>
      <c r="BA34" s="1453">
        <v>673</v>
      </c>
      <c r="BB34" s="1492" t="s">
        <v>11350</v>
      </c>
      <c r="BC34" s="1492" t="s">
        <v>11350</v>
      </c>
      <c r="BD34" s="1492" t="s">
        <v>11350</v>
      </c>
      <c r="BE34" s="1492">
        <v>75.400000000000006</v>
      </c>
      <c r="BF34" s="1492" t="s">
        <v>11350</v>
      </c>
      <c r="BG34" s="1454">
        <v>75.400000000000006</v>
      </c>
    </row>
    <row r="35" spans="1:59" ht="36.75" customHeight="1">
      <c r="A35" s="1448">
        <v>30</v>
      </c>
      <c r="B35" s="1448" t="s">
        <v>45</v>
      </c>
      <c r="C35" s="1448" t="s">
        <v>55</v>
      </c>
      <c r="D35" s="1448" t="s">
        <v>8006</v>
      </c>
      <c r="E35" s="1448" t="s">
        <v>8018</v>
      </c>
      <c r="F35" s="1490" t="s">
        <v>8019</v>
      </c>
      <c r="G35" s="626" t="s">
        <v>20969</v>
      </c>
      <c r="H35" s="1451" t="s">
        <v>8018</v>
      </c>
      <c r="I35" s="1451" t="s">
        <v>7941</v>
      </c>
      <c r="J35" s="1472" t="s">
        <v>20970</v>
      </c>
      <c r="K35" s="1451" t="s">
        <v>20971</v>
      </c>
      <c r="L35" s="1458">
        <v>33310</v>
      </c>
      <c r="M35" s="1459">
        <v>1409</v>
      </c>
      <c r="N35" s="1459">
        <v>18916</v>
      </c>
      <c r="O35" s="1397" t="s">
        <v>20972</v>
      </c>
      <c r="P35" s="1397" t="s">
        <v>20973</v>
      </c>
      <c r="Q35" s="766" t="s">
        <v>11350</v>
      </c>
      <c r="R35" s="766" t="s">
        <v>11350</v>
      </c>
      <c r="S35" s="766">
        <v>1</v>
      </c>
      <c r="T35" s="766">
        <v>1152</v>
      </c>
      <c r="U35" s="766">
        <v>8</v>
      </c>
      <c r="V35" s="766">
        <v>1404</v>
      </c>
      <c r="W35" s="766" t="s">
        <v>11350</v>
      </c>
      <c r="X35" s="766" t="s">
        <v>11350</v>
      </c>
      <c r="Y35" s="766" t="s">
        <v>11350</v>
      </c>
      <c r="Z35" s="766" t="s">
        <v>11350</v>
      </c>
      <c r="AA35" s="1397">
        <v>103</v>
      </c>
      <c r="AB35" s="1397">
        <v>77</v>
      </c>
      <c r="AC35" s="1397">
        <v>15</v>
      </c>
      <c r="AD35" s="1397">
        <v>4</v>
      </c>
      <c r="AE35" s="1397">
        <v>10</v>
      </c>
      <c r="AF35" s="1397" t="s">
        <v>11350</v>
      </c>
      <c r="AG35" s="1397" t="s">
        <v>11350</v>
      </c>
      <c r="AH35" s="1468">
        <v>29</v>
      </c>
      <c r="AI35" s="1397">
        <v>70</v>
      </c>
      <c r="AJ35" s="1397">
        <v>110</v>
      </c>
      <c r="AK35" s="1397">
        <v>90</v>
      </c>
      <c r="AL35" s="1397" t="s">
        <v>11350</v>
      </c>
      <c r="AM35" s="1484">
        <v>24616</v>
      </c>
      <c r="AN35" s="1484">
        <v>26958</v>
      </c>
      <c r="AO35" s="1484">
        <v>945</v>
      </c>
      <c r="AP35" s="1484">
        <v>63789</v>
      </c>
      <c r="AQ35" s="1484">
        <v>35353</v>
      </c>
      <c r="AR35" s="1484">
        <v>945</v>
      </c>
      <c r="AS35" s="1484" t="s">
        <v>11350</v>
      </c>
      <c r="AT35" s="1453">
        <v>100087</v>
      </c>
      <c r="AU35" s="1491">
        <v>4582</v>
      </c>
      <c r="AV35" s="1491">
        <v>5203</v>
      </c>
      <c r="AW35" s="1491">
        <v>995</v>
      </c>
      <c r="AX35" s="1491">
        <v>47</v>
      </c>
      <c r="AY35" s="1491">
        <v>229</v>
      </c>
      <c r="AZ35" s="1491">
        <v>18507</v>
      </c>
      <c r="BA35" s="1453">
        <v>29563</v>
      </c>
      <c r="BB35" s="1492">
        <v>417</v>
      </c>
      <c r="BC35" s="1492">
        <v>4</v>
      </c>
      <c r="BD35" s="1492">
        <v>122</v>
      </c>
      <c r="BE35" s="1492">
        <v>179</v>
      </c>
      <c r="BF35" s="1492">
        <v>30477</v>
      </c>
      <c r="BG35" s="1454">
        <v>31199</v>
      </c>
    </row>
    <row r="36" spans="1:59" ht="16.5" customHeight="1">
      <c r="A36" s="1448">
        <v>31</v>
      </c>
      <c r="B36" s="336" t="s">
        <v>45</v>
      </c>
      <c r="C36" s="336" t="s">
        <v>47</v>
      </c>
      <c r="D36" s="336" t="s">
        <v>7937</v>
      </c>
      <c r="E36" s="336" t="s">
        <v>8020</v>
      </c>
      <c r="F36" s="1493" t="s">
        <v>8021</v>
      </c>
      <c r="G36" s="1477" t="s">
        <v>20974</v>
      </c>
      <c r="H36" s="1494" t="s">
        <v>8022</v>
      </c>
      <c r="I36" s="1451" t="s">
        <v>7976</v>
      </c>
      <c r="J36" s="1430" t="s">
        <v>20975</v>
      </c>
      <c r="K36" s="1478" t="s">
        <v>17059</v>
      </c>
      <c r="L36" s="1462">
        <v>5719.59</v>
      </c>
      <c r="M36" s="1495" t="s">
        <v>11350</v>
      </c>
      <c r="N36" s="1460" t="s">
        <v>11350</v>
      </c>
      <c r="O36" s="1461" t="s">
        <v>11350</v>
      </c>
      <c r="P36" s="1462" t="s">
        <v>11350</v>
      </c>
      <c r="Q36" s="1461">
        <v>200</v>
      </c>
      <c r="R36" s="1462">
        <v>1355.03</v>
      </c>
      <c r="S36" s="1496" t="s">
        <v>11350</v>
      </c>
      <c r="T36" s="1496" t="s">
        <v>11350</v>
      </c>
      <c r="U36" s="1496" t="s">
        <v>11350</v>
      </c>
      <c r="V36" s="1462" t="s">
        <v>11350</v>
      </c>
      <c r="W36" s="1462" t="s">
        <v>11350</v>
      </c>
      <c r="X36" s="1461" t="s">
        <v>11350</v>
      </c>
      <c r="Y36" s="1461" t="s">
        <v>11350</v>
      </c>
      <c r="Z36" s="1461" t="s">
        <v>11350</v>
      </c>
      <c r="AA36" s="1479">
        <v>1</v>
      </c>
      <c r="AB36" s="1479">
        <v>1</v>
      </c>
      <c r="AC36" s="1497" t="s">
        <v>11350</v>
      </c>
      <c r="AD36" s="1497" t="s">
        <v>11350</v>
      </c>
      <c r="AE36" s="1497" t="s">
        <v>11350</v>
      </c>
      <c r="AF36" s="1497" t="s">
        <v>11350</v>
      </c>
      <c r="AG36" s="1497" t="s">
        <v>11350</v>
      </c>
      <c r="AH36" s="1468" t="s">
        <v>11350</v>
      </c>
      <c r="AI36" s="1497" t="s">
        <v>11350</v>
      </c>
      <c r="AJ36" s="1497" t="s">
        <v>11350</v>
      </c>
      <c r="AK36" s="1497" t="s">
        <v>11350</v>
      </c>
      <c r="AL36" s="1497" t="s">
        <v>11350</v>
      </c>
      <c r="AM36" s="1498" t="s">
        <v>11350</v>
      </c>
      <c r="AN36" s="1498" t="s">
        <v>11350</v>
      </c>
      <c r="AO36" s="1498" t="s">
        <v>11350</v>
      </c>
      <c r="AP36" s="1498" t="s">
        <v>11350</v>
      </c>
      <c r="AQ36" s="1498" t="s">
        <v>11350</v>
      </c>
      <c r="AR36" s="1498" t="s">
        <v>11350</v>
      </c>
      <c r="AS36" s="1498" t="s">
        <v>11350</v>
      </c>
      <c r="AT36" s="1453" t="s">
        <v>11350</v>
      </c>
      <c r="AU36" s="1499" t="s">
        <v>11350</v>
      </c>
      <c r="AV36" s="1499" t="s">
        <v>11350</v>
      </c>
      <c r="AW36" s="1499" t="s">
        <v>11350</v>
      </c>
      <c r="AX36" s="1499" t="s">
        <v>11350</v>
      </c>
      <c r="AY36" s="1499" t="s">
        <v>11350</v>
      </c>
      <c r="AZ36" s="1499" t="s">
        <v>11350</v>
      </c>
      <c r="BA36" s="1453" t="s">
        <v>11350</v>
      </c>
      <c r="BB36" s="1500" t="s">
        <v>11350</v>
      </c>
      <c r="BC36" s="1500" t="s">
        <v>11350</v>
      </c>
      <c r="BD36" s="1500" t="s">
        <v>11350</v>
      </c>
      <c r="BE36" s="1500" t="s">
        <v>11350</v>
      </c>
      <c r="BF36" s="1500" t="s">
        <v>11350</v>
      </c>
      <c r="BG36" s="1454" t="s">
        <v>11350</v>
      </c>
    </row>
    <row r="37" spans="1:59" ht="16.5" customHeight="1">
      <c r="A37" s="1448">
        <v>32</v>
      </c>
      <c r="B37" s="336" t="s">
        <v>45</v>
      </c>
      <c r="C37" s="1501" t="s">
        <v>47</v>
      </c>
      <c r="D37" s="1501" t="s">
        <v>8006</v>
      </c>
      <c r="E37" s="1501" t="s">
        <v>8023</v>
      </c>
      <c r="F37" s="1502" t="s">
        <v>8024</v>
      </c>
      <c r="G37" s="1477" t="s">
        <v>20976</v>
      </c>
      <c r="H37" s="1503" t="s">
        <v>8018</v>
      </c>
      <c r="I37" s="1504" t="s">
        <v>7941</v>
      </c>
      <c r="J37" s="1430" t="s">
        <v>20970</v>
      </c>
      <c r="K37" s="1478" t="s">
        <v>20977</v>
      </c>
      <c r="L37" s="1462">
        <v>14929</v>
      </c>
      <c r="M37" s="1495">
        <v>1606</v>
      </c>
      <c r="N37" s="1495">
        <v>7146</v>
      </c>
      <c r="O37" s="1505">
        <v>407</v>
      </c>
      <c r="P37" s="1495">
        <v>1087</v>
      </c>
      <c r="Q37" s="1466" t="s">
        <v>7171</v>
      </c>
      <c r="R37" s="1462" t="s">
        <v>7171</v>
      </c>
      <c r="S37" s="1496">
        <v>2</v>
      </c>
      <c r="T37" s="1495">
        <v>487.5</v>
      </c>
      <c r="U37" s="1496" t="s">
        <v>11350</v>
      </c>
      <c r="V37" s="1495" t="s">
        <v>11350</v>
      </c>
      <c r="W37" s="1496">
        <v>1</v>
      </c>
      <c r="X37" s="1495">
        <v>137</v>
      </c>
      <c r="Y37" s="1466" t="s">
        <v>11350</v>
      </c>
      <c r="Z37" s="1466" t="s">
        <v>11350</v>
      </c>
      <c r="AA37" s="1479">
        <v>43</v>
      </c>
      <c r="AB37" s="1479">
        <v>21</v>
      </c>
      <c r="AC37" s="1479">
        <v>9</v>
      </c>
      <c r="AD37" s="1479" t="s">
        <v>11350</v>
      </c>
      <c r="AE37" s="1479">
        <v>4</v>
      </c>
      <c r="AF37" s="1479" t="s">
        <v>11350</v>
      </c>
      <c r="AG37" s="1479" t="s">
        <v>11350</v>
      </c>
      <c r="AH37" s="1468">
        <v>13</v>
      </c>
      <c r="AI37" s="1479">
        <v>39</v>
      </c>
      <c r="AJ37" s="1479">
        <v>84</v>
      </c>
      <c r="AK37" s="1479" t="s">
        <v>11350</v>
      </c>
      <c r="AL37" s="1479" t="s">
        <v>11350</v>
      </c>
      <c r="AM37" s="1479">
        <v>12782</v>
      </c>
      <c r="AN37" s="1479" t="s">
        <v>11350</v>
      </c>
      <c r="AO37" s="1479" t="s">
        <v>11350</v>
      </c>
      <c r="AP37" s="1479">
        <v>57027</v>
      </c>
      <c r="AQ37" s="1479">
        <v>8731</v>
      </c>
      <c r="AR37" s="1479" t="s">
        <v>11350</v>
      </c>
      <c r="AS37" s="1479" t="s">
        <v>11350</v>
      </c>
      <c r="AT37" s="1453">
        <v>65758</v>
      </c>
      <c r="AU37" s="1462" t="s">
        <v>11350</v>
      </c>
      <c r="AV37" s="1462" t="s">
        <v>11350</v>
      </c>
      <c r="AW37" s="1462">
        <v>568</v>
      </c>
      <c r="AX37" s="1462" t="s">
        <v>11350</v>
      </c>
      <c r="AY37" s="1462" t="s">
        <v>11350</v>
      </c>
      <c r="AZ37" s="1462" t="s">
        <v>11350</v>
      </c>
      <c r="BA37" s="1453">
        <v>568</v>
      </c>
      <c r="BB37" s="1471">
        <v>35</v>
      </c>
      <c r="BC37" s="1471" t="s">
        <v>11350</v>
      </c>
      <c r="BD37" s="1471" t="s">
        <v>11350</v>
      </c>
      <c r="BE37" s="1471">
        <v>290</v>
      </c>
      <c r="BF37" s="1471" t="s">
        <v>11350</v>
      </c>
      <c r="BG37" s="1454">
        <v>325</v>
      </c>
    </row>
    <row r="38" spans="1:59" ht="16.5" customHeight="1">
      <c r="A38" s="1448">
        <v>33</v>
      </c>
      <c r="B38" s="1448" t="s">
        <v>45</v>
      </c>
      <c r="C38" s="1448" t="s">
        <v>48</v>
      </c>
      <c r="D38" s="1448" t="s">
        <v>7937</v>
      </c>
      <c r="E38" s="1448" t="s">
        <v>8025</v>
      </c>
      <c r="F38" s="1490" t="s">
        <v>8026</v>
      </c>
      <c r="G38" s="626" t="s">
        <v>20978</v>
      </c>
      <c r="H38" s="1451" t="s">
        <v>8027</v>
      </c>
      <c r="I38" s="1451" t="s">
        <v>7982</v>
      </c>
      <c r="J38" s="1430" t="s">
        <v>20979</v>
      </c>
      <c r="K38" s="1451" t="s">
        <v>20980</v>
      </c>
      <c r="L38" s="1458">
        <v>5519.9</v>
      </c>
      <c r="M38" s="1459" t="s">
        <v>11350</v>
      </c>
      <c r="N38" s="1459" t="s">
        <v>11350</v>
      </c>
      <c r="O38" s="766">
        <v>505</v>
      </c>
      <c r="P38" s="766">
        <v>874</v>
      </c>
      <c r="Q38" s="766">
        <v>200</v>
      </c>
      <c r="R38" s="766">
        <v>289</v>
      </c>
      <c r="S38" s="766">
        <v>1</v>
      </c>
      <c r="T38" s="766">
        <v>249.8</v>
      </c>
      <c r="U38" s="766">
        <v>1</v>
      </c>
      <c r="V38" s="766">
        <v>276</v>
      </c>
      <c r="W38" s="766">
        <v>1</v>
      </c>
      <c r="X38" s="766">
        <v>146</v>
      </c>
      <c r="Y38" s="766">
        <v>1130</v>
      </c>
      <c r="Z38" s="766">
        <v>1640</v>
      </c>
      <c r="AA38" s="1397">
        <v>17</v>
      </c>
      <c r="AB38" s="1397">
        <v>17</v>
      </c>
      <c r="AC38" s="1397">
        <v>3</v>
      </c>
      <c r="AD38" s="1397" t="s">
        <v>11350</v>
      </c>
      <c r="AE38" s="1397">
        <v>1</v>
      </c>
      <c r="AF38" s="1397" t="s">
        <v>11350</v>
      </c>
      <c r="AG38" s="1397" t="s">
        <v>11350</v>
      </c>
      <c r="AH38" s="1468">
        <v>4</v>
      </c>
      <c r="AI38" s="1479">
        <v>88</v>
      </c>
      <c r="AJ38" s="1479">
        <v>1</v>
      </c>
      <c r="AK38" s="1479">
        <v>30</v>
      </c>
      <c r="AL38" s="1479" t="s">
        <v>11350</v>
      </c>
      <c r="AM38" s="1480">
        <v>324</v>
      </c>
      <c r="AN38" s="1480" t="s">
        <v>11350</v>
      </c>
      <c r="AO38" s="1480" t="s">
        <v>11350</v>
      </c>
      <c r="AP38" s="1480">
        <v>4683</v>
      </c>
      <c r="AQ38" s="1480">
        <v>16</v>
      </c>
      <c r="AR38" s="1480">
        <v>450</v>
      </c>
      <c r="AS38" s="1480" t="s">
        <v>11350</v>
      </c>
      <c r="AT38" s="1453">
        <v>5149</v>
      </c>
      <c r="AU38" s="1464">
        <v>1009</v>
      </c>
      <c r="AV38" s="1464">
        <v>658</v>
      </c>
      <c r="AW38" s="1464">
        <v>226</v>
      </c>
      <c r="AX38" s="1464">
        <v>19</v>
      </c>
      <c r="AY38" s="1464" t="s">
        <v>11350</v>
      </c>
      <c r="AZ38" s="1464" t="s">
        <v>11350</v>
      </c>
      <c r="BA38" s="1453">
        <v>1912</v>
      </c>
      <c r="BB38" s="1481">
        <v>2.7</v>
      </c>
      <c r="BC38" s="1481" t="s">
        <v>11350</v>
      </c>
      <c r="BD38" s="1481" t="s">
        <v>11350</v>
      </c>
      <c r="BE38" s="1481">
        <v>6.7</v>
      </c>
      <c r="BF38" s="1481" t="s">
        <v>11350</v>
      </c>
      <c r="BG38" s="1454">
        <v>9.4</v>
      </c>
    </row>
    <row r="39" spans="1:59" ht="16.5" customHeight="1">
      <c r="A39" s="1448">
        <v>34</v>
      </c>
      <c r="B39" s="1448" t="s">
        <v>45</v>
      </c>
      <c r="C39" s="1448" t="s">
        <v>50</v>
      </c>
      <c r="D39" s="1448" t="s">
        <v>7937</v>
      </c>
      <c r="E39" s="1448" t="s">
        <v>8028</v>
      </c>
      <c r="F39" s="1490" t="s">
        <v>21602</v>
      </c>
      <c r="G39" s="626" t="s">
        <v>20981</v>
      </c>
      <c r="H39" s="1451" t="s">
        <v>8029</v>
      </c>
      <c r="I39" s="1451" t="s">
        <v>7982</v>
      </c>
      <c r="J39" s="1472" t="s">
        <v>1421</v>
      </c>
      <c r="K39" s="1451" t="s">
        <v>20982</v>
      </c>
      <c r="L39" s="1458">
        <v>3311.1</v>
      </c>
      <c r="M39" s="1459" t="s">
        <v>11350</v>
      </c>
      <c r="N39" s="1459" t="s">
        <v>11350</v>
      </c>
      <c r="O39" s="766">
        <v>341</v>
      </c>
      <c r="P39" s="766">
        <v>1087</v>
      </c>
      <c r="Q39" s="766" t="s">
        <v>11350</v>
      </c>
      <c r="R39" s="766" t="s">
        <v>11350</v>
      </c>
      <c r="S39" s="1496">
        <v>1</v>
      </c>
      <c r="T39" s="1496">
        <v>416.2</v>
      </c>
      <c r="U39" s="1496">
        <v>2</v>
      </c>
      <c r="V39" s="1462">
        <v>204</v>
      </c>
      <c r="W39" s="1462">
        <v>1</v>
      </c>
      <c r="X39" s="1461">
        <v>49.5</v>
      </c>
      <c r="Y39" s="766" t="s">
        <v>11350</v>
      </c>
      <c r="Z39" s="766" t="s">
        <v>11350</v>
      </c>
      <c r="AA39" s="1397">
        <v>5</v>
      </c>
      <c r="AB39" s="1397">
        <v>5</v>
      </c>
      <c r="AC39" s="1397" t="s">
        <v>11350</v>
      </c>
      <c r="AD39" s="1397" t="s">
        <v>11350</v>
      </c>
      <c r="AE39" s="1397" t="s">
        <v>11350</v>
      </c>
      <c r="AF39" s="1397" t="s">
        <v>11350</v>
      </c>
      <c r="AG39" s="1397" t="s">
        <v>11350</v>
      </c>
      <c r="AH39" s="1468" t="s">
        <v>11350</v>
      </c>
      <c r="AI39" s="1479">
        <v>32</v>
      </c>
      <c r="AJ39" s="1479" t="s">
        <v>11350</v>
      </c>
      <c r="AK39" s="1479" t="s">
        <v>11350</v>
      </c>
      <c r="AL39" s="1479" t="s">
        <v>11350</v>
      </c>
      <c r="AM39" s="1480">
        <v>1042</v>
      </c>
      <c r="AN39" s="1480" t="s">
        <v>11350</v>
      </c>
      <c r="AO39" s="1480" t="s">
        <v>11350</v>
      </c>
      <c r="AP39" s="1480">
        <v>3155</v>
      </c>
      <c r="AQ39" s="1480" t="s">
        <v>11350</v>
      </c>
      <c r="AR39" s="1480" t="s">
        <v>11350</v>
      </c>
      <c r="AS39" s="1480">
        <v>1410</v>
      </c>
      <c r="AT39" s="1453">
        <v>4565</v>
      </c>
      <c r="AU39" s="1464">
        <v>56</v>
      </c>
      <c r="AV39" s="1464">
        <v>218</v>
      </c>
      <c r="AW39" s="1464">
        <v>21</v>
      </c>
      <c r="AX39" s="1464" t="s">
        <v>11350</v>
      </c>
      <c r="AY39" s="1464" t="s">
        <v>11350</v>
      </c>
      <c r="AZ39" s="1464" t="s">
        <v>11350</v>
      </c>
      <c r="BA39" s="1453">
        <v>295</v>
      </c>
      <c r="BB39" s="1481">
        <v>6</v>
      </c>
      <c r="BC39" s="1481" t="s">
        <v>11350</v>
      </c>
      <c r="BD39" s="1481" t="s">
        <v>11350</v>
      </c>
      <c r="BE39" s="1481">
        <v>10</v>
      </c>
      <c r="BF39" s="1481" t="s">
        <v>11350</v>
      </c>
      <c r="BG39" s="1454">
        <v>16</v>
      </c>
    </row>
    <row r="40" spans="1:59" ht="16.5" customHeight="1">
      <c r="A40" s="1448">
        <v>35</v>
      </c>
      <c r="B40" s="1448" t="s">
        <v>45</v>
      </c>
      <c r="C40" s="1448" t="s">
        <v>51</v>
      </c>
      <c r="D40" s="1448" t="s">
        <v>7937</v>
      </c>
      <c r="E40" s="1448" t="s">
        <v>8030</v>
      </c>
      <c r="F40" s="1490" t="s">
        <v>8031</v>
      </c>
      <c r="G40" s="626" t="s">
        <v>20983</v>
      </c>
      <c r="H40" s="1451" t="s">
        <v>8032</v>
      </c>
      <c r="I40" s="1451" t="s">
        <v>7982</v>
      </c>
      <c r="J40" s="1472" t="s">
        <v>20984</v>
      </c>
      <c r="K40" s="1451" t="s">
        <v>20985</v>
      </c>
      <c r="L40" s="1458">
        <v>10272</v>
      </c>
      <c r="M40" s="1459" t="s">
        <v>11350</v>
      </c>
      <c r="N40" s="1459" t="s">
        <v>11350</v>
      </c>
      <c r="O40" s="766">
        <v>709</v>
      </c>
      <c r="P40" s="766">
        <v>1455</v>
      </c>
      <c r="Q40" s="766">
        <v>208</v>
      </c>
      <c r="R40" s="766">
        <v>429</v>
      </c>
      <c r="S40" s="766">
        <v>3</v>
      </c>
      <c r="T40" s="766">
        <v>457</v>
      </c>
      <c r="U40" s="766">
        <v>5</v>
      </c>
      <c r="V40" s="766">
        <v>517</v>
      </c>
      <c r="W40" s="766">
        <v>1</v>
      </c>
      <c r="X40" s="766">
        <v>221</v>
      </c>
      <c r="Y40" s="766">
        <v>150</v>
      </c>
      <c r="Z40" s="766">
        <v>706</v>
      </c>
      <c r="AA40" s="1479">
        <v>14</v>
      </c>
      <c r="AB40" s="1479">
        <v>14</v>
      </c>
      <c r="AC40" s="1479">
        <v>2</v>
      </c>
      <c r="AD40" s="1479" t="s">
        <v>11350</v>
      </c>
      <c r="AE40" s="1479">
        <v>1</v>
      </c>
      <c r="AF40" s="1479" t="s">
        <v>11350</v>
      </c>
      <c r="AG40" s="1479" t="s">
        <v>11350</v>
      </c>
      <c r="AH40" s="1468">
        <v>3</v>
      </c>
      <c r="AI40" s="1479">
        <v>72</v>
      </c>
      <c r="AJ40" s="1479">
        <v>121</v>
      </c>
      <c r="AK40" s="1479">
        <v>30</v>
      </c>
      <c r="AL40" s="1479" t="s">
        <v>11350</v>
      </c>
      <c r="AM40" s="1479">
        <v>7014</v>
      </c>
      <c r="AN40" s="1479" t="s">
        <v>11350</v>
      </c>
      <c r="AO40" s="1479" t="s">
        <v>11350</v>
      </c>
      <c r="AP40" s="1479">
        <v>11249</v>
      </c>
      <c r="AQ40" s="1479">
        <v>8387</v>
      </c>
      <c r="AR40" s="1479">
        <v>40</v>
      </c>
      <c r="AS40" s="1479" t="s">
        <v>11350</v>
      </c>
      <c r="AT40" s="1453">
        <v>19676</v>
      </c>
      <c r="AU40" s="1462">
        <v>428</v>
      </c>
      <c r="AV40" s="1462">
        <v>656</v>
      </c>
      <c r="AW40" s="1462">
        <v>672</v>
      </c>
      <c r="AX40" s="1462">
        <v>94</v>
      </c>
      <c r="AY40" s="1462">
        <v>13.5</v>
      </c>
      <c r="AZ40" s="1462" t="s">
        <v>11350</v>
      </c>
      <c r="BA40" s="1453">
        <v>1863.5</v>
      </c>
      <c r="BB40" s="1471">
        <v>56</v>
      </c>
      <c r="BC40" s="1471" t="s">
        <v>11350</v>
      </c>
      <c r="BD40" s="1471" t="s">
        <v>11350</v>
      </c>
      <c r="BE40" s="1471">
        <v>12</v>
      </c>
      <c r="BF40" s="1471">
        <v>2</v>
      </c>
      <c r="BG40" s="1454">
        <v>70</v>
      </c>
    </row>
    <row r="41" spans="1:59" ht="16.5" customHeight="1">
      <c r="A41" s="1448">
        <v>36</v>
      </c>
      <c r="B41" s="1448" t="s">
        <v>45</v>
      </c>
      <c r="C41" s="1448" t="s">
        <v>58</v>
      </c>
      <c r="D41" s="1448" t="s">
        <v>7937</v>
      </c>
      <c r="E41" s="1448" t="s">
        <v>8033</v>
      </c>
      <c r="F41" s="1490" t="s">
        <v>8034</v>
      </c>
      <c r="G41" s="626" t="s">
        <v>20986</v>
      </c>
      <c r="H41" s="1451" t="s">
        <v>8035</v>
      </c>
      <c r="I41" s="1451" t="s">
        <v>7982</v>
      </c>
      <c r="J41" s="1472" t="s">
        <v>20987</v>
      </c>
      <c r="K41" s="1451" t="s">
        <v>20988</v>
      </c>
      <c r="L41" s="1458">
        <v>3538</v>
      </c>
      <c r="M41" s="1459" t="s">
        <v>11350</v>
      </c>
      <c r="N41" s="1459" t="s">
        <v>11350</v>
      </c>
      <c r="O41" s="766">
        <v>428</v>
      </c>
      <c r="P41" s="766">
        <v>447</v>
      </c>
      <c r="Q41" s="766">
        <v>157</v>
      </c>
      <c r="R41" s="766">
        <v>184</v>
      </c>
      <c r="S41" s="766">
        <v>1</v>
      </c>
      <c r="T41" s="766">
        <v>161</v>
      </c>
      <c r="U41" s="766">
        <v>1</v>
      </c>
      <c r="V41" s="766">
        <v>84</v>
      </c>
      <c r="W41" s="766">
        <v>1</v>
      </c>
      <c r="X41" s="766">
        <v>49</v>
      </c>
      <c r="Y41" s="766">
        <v>600</v>
      </c>
      <c r="Z41" s="766">
        <v>660</v>
      </c>
      <c r="AA41" s="1479">
        <v>20</v>
      </c>
      <c r="AB41" s="1479">
        <v>20</v>
      </c>
      <c r="AC41" s="1479">
        <v>2</v>
      </c>
      <c r="AD41" s="1479" t="s">
        <v>11350</v>
      </c>
      <c r="AE41" s="1479">
        <v>1</v>
      </c>
      <c r="AF41" s="1479" t="s">
        <v>11350</v>
      </c>
      <c r="AG41" s="1479" t="s">
        <v>11350</v>
      </c>
      <c r="AH41" s="1468">
        <v>3</v>
      </c>
      <c r="AI41" s="1479">
        <v>73</v>
      </c>
      <c r="AJ41" s="1479">
        <v>73</v>
      </c>
      <c r="AK41" s="1479">
        <v>107</v>
      </c>
      <c r="AL41" s="1479">
        <v>20</v>
      </c>
      <c r="AM41" s="1479">
        <v>2451</v>
      </c>
      <c r="AN41" s="1479" t="s">
        <v>11350</v>
      </c>
      <c r="AO41" s="1479">
        <v>200</v>
      </c>
      <c r="AP41" s="1479">
        <v>7143</v>
      </c>
      <c r="AQ41" s="1479">
        <v>2158</v>
      </c>
      <c r="AR41" s="1479">
        <v>3749</v>
      </c>
      <c r="AS41" s="1479">
        <v>1180</v>
      </c>
      <c r="AT41" s="1453">
        <v>14230</v>
      </c>
      <c r="AU41" s="1462">
        <v>341</v>
      </c>
      <c r="AV41" s="1462">
        <v>936</v>
      </c>
      <c r="AW41" s="1462">
        <v>197</v>
      </c>
      <c r="AX41" s="1462">
        <v>3</v>
      </c>
      <c r="AY41" s="1462">
        <v>21</v>
      </c>
      <c r="AZ41" s="1462" t="s">
        <v>11350</v>
      </c>
      <c r="BA41" s="1453">
        <v>1498</v>
      </c>
      <c r="BB41" s="1471">
        <v>36</v>
      </c>
      <c r="BC41" s="1471" t="s">
        <v>11350</v>
      </c>
      <c r="BD41" s="1471">
        <v>7</v>
      </c>
      <c r="BE41" s="1471">
        <v>5</v>
      </c>
      <c r="BF41" s="1471">
        <v>4</v>
      </c>
      <c r="BG41" s="1454">
        <v>52</v>
      </c>
    </row>
    <row r="42" spans="1:59" ht="16.5" customHeight="1">
      <c r="A42" s="1448">
        <v>37</v>
      </c>
      <c r="B42" s="1448" t="s">
        <v>45</v>
      </c>
      <c r="C42" s="1448" t="s">
        <v>33</v>
      </c>
      <c r="D42" s="1448" t="s">
        <v>8006</v>
      </c>
      <c r="E42" s="1448" t="s">
        <v>8036</v>
      </c>
      <c r="F42" s="1490" t="s">
        <v>8037</v>
      </c>
      <c r="G42" s="626" t="s">
        <v>20989</v>
      </c>
      <c r="H42" s="1451" t="s">
        <v>8038</v>
      </c>
      <c r="I42" s="1451" t="s">
        <v>7976</v>
      </c>
      <c r="J42" s="1472" t="s">
        <v>20990</v>
      </c>
      <c r="K42" s="1451" t="s">
        <v>20991</v>
      </c>
      <c r="L42" s="1458">
        <v>20338</v>
      </c>
      <c r="M42" s="1459" t="s">
        <v>11350</v>
      </c>
      <c r="N42" s="1459" t="s">
        <v>11350</v>
      </c>
      <c r="O42" s="766">
        <v>419</v>
      </c>
      <c r="P42" s="766">
        <v>463</v>
      </c>
      <c r="Q42" s="766">
        <v>120</v>
      </c>
      <c r="R42" s="766">
        <v>218</v>
      </c>
      <c r="S42" s="766">
        <v>2</v>
      </c>
      <c r="T42" s="766">
        <v>961</v>
      </c>
      <c r="U42" s="766" t="s">
        <v>11350</v>
      </c>
      <c r="V42" s="766" t="s">
        <v>11350</v>
      </c>
      <c r="W42" s="766" t="s">
        <v>11350</v>
      </c>
      <c r="X42" s="766" t="s">
        <v>11350</v>
      </c>
      <c r="Y42" s="766">
        <v>100</v>
      </c>
      <c r="Z42" s="766">
        <v>225</v>
      </c>
      <c r="AA42" s="1397">
        <v>27</v>
      </c>
      <c r="AB42" s="1397">
        <v>27</v>
      </c>
      <c r="AC42" s="1397" t="s">
        <v>11350</v>
      </c>
      <c r="AD42" s="1397">
        <v>1</v>
      </c>
      <c r="AE42" s="1397">
        <v>1</v>
      </c>
      <c r="AF42" s="1397" t="s">
        <v>11350</v>
      </c>
      <c r="AG42" s="1397" t="s">
        <v>11350</v>
      </c>
      <c r="AH42" s="1468">
        <v>2</v>
      </c>
      <c r="AI42" s="1397">
        <v>17</v>
      </c>
      <c r="AJ42" s="1397">
        <v>114</v>
      </c>
      <c r="AK42" s="1397" t="s">
        <v>11350</v>
      </c>
      <c r="AL42" s="1397" t="s">
        <v>11350</v>
      </c>
      <c r="AM42" s="1484" t="s">
        <v>11350</v>
      </c>
      <c r="AN42" s="1484" t="s">
        <v>11350</v>
      </c>
      <c r="AO42" s="1484" t="s">
        <v>11350</v>
      </c>
      <c r="AP42" s="1484">
        <v>8257</v>
      </c>
      <c r="AQ42" s="1484">
        <v>5797</v>
      </c>
      <c r="AR42" s="1484" t="s">
        <v>11350</v>
      </c>
      <c r="AS42" s="1484">
        <v>15</v>
      </c>
      <c r="AT42" s="1453">
        <v>14069</v>
      </c>
      <c r="AU42" s="1491">
        <v>962</v>
      </c>
      <c r="AV42" s="1491">
        <v>396</v>
      </c>
      <c r="AW42" s="1491">
        <v>60</v>
      </c>
      <c r="AX42" s="1491">
        <v>50</v>
      </c>
      <c r="AY42" s="1491" t="s">
        <v>11350</v>
      </c>
      <c r="AZ42" s="1491">
        <v>53</v>
      </c>
      <c r="BA42" s="1453">
        <v>1521</v>
      </c>
      <c r="BB42" s="1492" t="s">
        <v>11350</v>
      </c>
      <c r="BC42" s="1492" t="s">
        <v>11350</v>
      </c>
      <c r="BD42" s="1492" t="s">
        <v>11350</v>
      </c>
      <c r="BE42" s="1492">
        <v>11.9</v>
      </c>
      <c r="BF42" s="1492" t="s">
        <v>11350</v>
      </c>
      <c r="BG42" s="1454">
        <v>11.9</v>
      </c>
    </row>
    <row r="43" spans="1:59" ht="16.5" customHeight="1">
      <c r="A43" s="1448">
        <v>38</v>
      </c>
      <c r="B43" s="1448" t="s">
        <v>45</v>
      </c>
      <c r="C43" s="1448" t="s">
        <v>53</v>
      </c>
      <c r="D43" s="1448" t="s">
        <v>7937</v>
      </c>
      <c r="E43" s="1448" t="s">
        <v>8039</v>
      </c>
      <c r="F43" s="1490" t="s">
        <v>8040</v>
      </c>
      <c r="G43" s="626" t="s">
        <v>20992</v>
      </c>
      <c r="H43" s="1451" t="s">
        <v>8041</v>
      </c>
      <c r="I43" s="1451" t="s">
        <v>7982</v>
      </c>
      <c r="J43" s="1472" t="s">
        <v>20993</v>
      </c>
      <c r="K43" s="1451" t="s">
        <v>20994</v>
      </c>
      <c r="L43" s="1458">
        <v>6514.8</v>
      </c>
      <c r="M43" s="1459" t="s">
        <v>11350</v>
      </c>
      <c r="N43" s="1459" t="s">
        <v>11350</v>
      </c>
      <c r="O43" s="766">
        <v>458</v>
      </c>
      <c r="P43" s="766">
        <v>1070</v>
      </c>
      <c r="Q43" s="766">
        <v>130</v>
      </c>
      <c r="R43" s="766">
        <v>214</v>
      </c>
      <c r="S43" s="766">
        <v>2</v>
      </c>
      <c r="T43" s="766">
        <v>344.6</v>
      </c>
      <c r="U43" s="766" t="s">
        <v>11350</v>
      </c>
      <c r="V43" s="766" t="s">
        <v>11350</v>
      </c>
      <c r="W43" s="766">
        <v>1</v>
      </c>
      <c r="X43" s="766">
        <v>93</v>
      </c>
      <c r="Y43" s="766" t="s">
        <v>11350</v>
      </c>
      <c r="Z43" s="766" t="s">
        <v>11350</v>
      </c>
      <c r="AA43" s="1397">
        <v>22</v>
      </c>
      <c r="AB43" s="1397">
        <v>15</v>
      </c>
      <c r="AC43" s="1397">
        <v>2</v>
      </c>
      <c r="AD43" s="1397">
        <v>1</v>
      </c>
      <c r="AE43" s="1397">
        <v>1</v>
      </c>
      <c r="AF43" s="1397" t="s">
        <v>11350</v>
      </c>
      <c r="AG43" s="1397" t="s">
        <v>11350</v>
      </c>
      <c r="AH43" s="1468">
        <v>4</v>
      </c>
      <c r="AI43" s="1479">
        <v>162</v>
      </c>
      <c r="AJ43" s="1479">
        <v>167</v>
      </c>
      <c r="AK43" s="1479" t="s">
        <v>11350</v>
      </c>
      <c r="AL43" s="1479" t="s">
        <v>11350</v>
      </c>
      <c r="AM43" s="1480">
        <v>5431</v>
      </c>
      <c r="AN43" s="1480" t="s">
        <v>11350</v>
      </c>
      <c r="AO43" s="1480">
        <v>306</v>
      </c>
      <c r="AP43" s="1480">
        <v>237</v>
      </c>
      <c r="AQ43" s="1480" t="s">
        <v>11350</v>
      </c>
      <c r="AR43" s="1480">
        <v>306</v>
      </c>
      <c r="AS43" s="1480" t="s">
        <v>11350</v>
      </c>
      <c r="AT43" s="1453">
        <v>543</v>
      </c>
      <c r="AU43" s="1464">
        <v>284</v>
      </c>
      <c r="AV43" s="1464">
        <v>264.10000000000002</v>
      </c>
      <c r="AW43" s="1464">
        <v>175</v>
      </c>
      <c r="AX43" s="1464" t="s">
        <v>11350</v>
      </c>
      <c r="AY43" s="1464">
        <v>20</v>
      </c>
      <c r="AZ43" s="1464" t="s">
        <v>11350</v>
      </c>
      <c r="BA43" s="1453">
        <v>743.1</v>
      </c>
      <c r="BB43" s="1481">
        <v>33</v>
      </c>
      <c r="BC43" s="1481" t="s">
        <v>11350</v>
      </c>
      <c r="BD43" s="1481">
        <v>10.8</v>
      </c>
      <c r="BE43" s="1481">
        <v>152.6</v>
      </c>
      <c r="BF43" s="1481">
        <v>2</v>
      </c>
      <c r="BG43" s="1454">
        <v>198.39999999999998</v>
      </c>
    </row>
    <row r="44" spans="1:59" ht="16.5" customHeight="1">
      <c r="A44" s="1448">
        <v>39</v>
      </c>
      <c r="B44" s="1448" t="s">
        <v>45</v>
      </c>
      <c r="C44" s="1448" t="s">
        <v>53</v>
      </c>
      <c r="D44" s="1448" t="s">
        <v>8006</v>
      </c>
      <c r="E44" s="1448" t="s">
        <v>8042</v>
      </c>
      <c r="F44" s="1490" t="s">
        <v>8043</v>
      </c>
      <c r="G44" s="626" t="s">
        <v>20995</v>
      </c>
      <c r="H44" s="1451" t="s">
        <v>8042</v>
      </c>
      <c r="I44" s="1451" t="s">
        <v>7941</v>
      </c>
      <c r="J44" s="1472" t="s">
        <v>20996</v>
      </c>
      <c r="K44" s="336" t="s">
        <v>13695</v>
      </c>
      <c r="L44" s="1458">
        <v>54335</v>
      </c>
      <c r="M44" s="1459" t="s">
        <v>11350</v>
      </c>
      <c r="N44" s="1459" t="s">
        <v>11350</v>
      </c>
      <c r="O44" s="766">
        <v>841</v>
      </c>
      <c r="P44" s="766">
        <v>1537</v>
      </c>
      <c r="Q44" s="766" t="s">
        <v>11350</v>
      </c>
      <c r="R44" s="766" t="s">
        <v>11350</v>
      </c>
      <c r="S44" s="766">
        <v>1</v>
      </c>
      <c r="T44" s="766">
        <v>791</v>
      </c>
      <c r="U44" s="766" t="s">
        <v>11350</v>
      </c>
      <c r="V44" s="766" t="s">
        <v>11350</v>
      </c>
      <c r="W44" s="766" t="s">
        <v>11350</v>
      </c>
      <c r="X44" s="766" t="s">
        <v>11350</v>
      </c>
      <c r="Y44" s="1466">
        <v>4000</v>
      </c>
      <c r="Z44" s="1466">
        <v>2364</v>
      </c>
      <c r="AA44" s="1479">
        <v>147</v>
      </c>
      <c r="AB44" s="1479">
        <v>147</v>
      </c>
      <c r="AC44" s="1479">
        <v>6</v>
      </c>
      <c r="AD44" s="1479">
        <v>6</v>
      </c>
      <c r="AE44" s="1479">
        <v>7</v>
      </c>
      <c r="AF44" s="1479" t="s">
        <v>11350</v>
      </c>
      <c r="AG44" s="1479">
        <v>1</v>
      </c>
      <c r="AH44" s="1468">
        <v>20</v>
      </c>
      <c r="AI44" s="1479">
        <v>293</v>
      </c>
      <c r="AJ44" s="1479" t="s">
        <v>11350</v>
      </c>
      <c r="AK44" s="1479">
        <v>189</v>
      </c>
      <c r="AL44" s="1479" t="s">
        <v>11350</v>
      </c>
      <c r="AM44" s="1479">
        <v>29437</v>
      </c>
      <c r="AN44" s="1479" t="s">
        <v>11350</v>
      </c>
      <c r="AO44" s="1479" t="s">
        <v>11350</v>
      </c>
      <c r="AP44" s="1479">
        <v>29437</v>
      </c>
      <c r="AQ44" s="1479" t="s">
        <v>11350</v>
      </c>
      <c r="AR44" s="1479">
        <v>5100</v>
      </c>
      <c r="AS44" s="1479">
        <v>9277</v>
      </c>
      <c r="AT44" s="1453">
        <v>43814</v>
      </c>
      <c r="AU44" s="1462">
        <v>7081</v>
      </c>
      <c r="AV44" s="1462">
        <v>3007</v>
      </c>
      <c r="AW44" s="1462">
        <v>844</v>
      </c>
      <c r="AX44" s="1462" t="s">
        <v>11350</v>
      </c>
      <c r="AY44" s="1462">
        <v>245</v>
      </c>
      <c r="AZ44" s="1462">
        <v>1068</v>
      </c>
      <c r="BA44" s="1453">
        <v>12245</v>
      </c>
      <c r="BB44" s="1471">
        <v>408</v>
      </c>
      <c r="BC44" s="1471">
        <v>21</v>
      </c>
      <c r="BD44" s="1471" t="s">
        <v>11350</v>
      </c>
      <c r="BE44" s="1471">
        <v>193</v>
      </c>
      <c r="BF44" s="1471">
        <v>1935</v>
      </c>
      <c r="BG44" s="1454">
        <v>2557</v>
      </c>
    </row>
    <row r="45" spans="1:59" ht="16.5" customHeight="1">
      <c r="A45" s="1448">
        <v>40</v>
      </c>
      <c r="B45" s="1448" t="s">
        <v>59</v>
      </c>
      <c r="C45" s="1448" t="s">
        <v>55</v>
      </c>
      <c r="D45" s="1448" t="s">
        <v>7937</v>
      </c>
      <c r="E45" s="1448" t="s">
        <v>8044</v>
      </c>
      <c r="F45" s="1490" t="s">
        <v>7195</v>
      </c>
      <c r="G45" s="626" t="s">
        <v>20268</v>
      </c>
      <c r="H45" s="1451" t="s">
        <v>55</v>
      </c>
      <c r="I45" s="1451" t="s">
        <v>7982</v>
      </c>
      <c r="J45" s="1430" t="s">
        <v>20997</v>
      </c>
      <c r="K45" s="1451" t="s">
        <v>20998</v>
      </c>
      <c r="L45" s="1458">
        <v>6700.59</v>
      </c>
      <c r="M45" s="766" t="s">
        <v>11350</v>
      </c>
      <c r="N45" s="766" t="s">
        <v>11350</v>
      </c>
      <c r="O45" s="766">
        <v>536</v>
      </c>
      <c r="P45" s="766">
        <v>1804.91</v>
      </c>
      <c r="Q45" s="766">
        <v>100</v>
      </c>
      <c r="R45" s="766">
        <v>132</v>
      </c>
      <c r="S45" s="766">
        <v>2</v>
      </c>
      <c r="T45" s="766">
        <v>248.25</v>
      </c>
      <c r="U45" s="766">
        <v>5</v>
      </c>
      <c r="V45" s="766">
        <v>373.2</v>
      </c>
      <c r="W45" s="766">
        <v>1</v>
      </c>
      <c r="X45" s="766">
        <v>96</v>
      </c>
      <c r="Y45" s="766">
        <v>280</v>
      </c>
      <c r="Z45" s="766">
        <v>360</v>
      </c>
      <c r="AA45" s="1397">
        <v>14</v>
      </c>
      <c r="AB45" s="1397">
        <v>14</v>
      </c>
      <c r="AC45" s="1397">
        <v>3</v>
      </c>
      <c r="AD45" s="1397" t="s">
        <v>11350</v>
      </c>
      <c r="AE45" s="1397">
        <v>1</v>
      </c>
      <c r="AF45" s="1397" t="s">
        <v>11350</v>
      </c>
      <c r="AG45" s="1397" t="s">
        <v>11350</v>
      </c>
      <c r="AH45" s="1468">
        <v>4</v>
      </c>
      <c r="AI45" s="1479">
        <v>41</v>
      </c>
      <c r="AJ45" s="1479">
        <v>133</v>
      </c>
      <c r="AK45" s="1479">
        <v>135</v>
      </c>
      <c r="AL45" s="1479" t="s">
        <v>11350</v>
      </c>
      <c r="AM45" s="1480">
        <v>245</v>
      </c>
      <c r="AN45" s="1480" t="s">
        <v>11350</v>
      </c>
      <c r="AO45" s="1480">
        <v>1175</v>
      </c>
      <c r="AP45" s="1480">
        <v>7785</v>
      </c>
      <c r="AQ45" s="1480">
        <v>3004</v>
      </c>
      <c r="AR45" s="1480">
        <v>1175</v>
      </c>
      <c r="AS45" s="1480" t="s">
        <v>11350</v>
      </c>
      <c r="AT45" s="1453">
        <v>11964</v>
      </c>
      <c r="AU45" s="1464">
        <v>908</v>
      </c>
      <c r="AV45" s="1464">
        <v>340</v>
      </c>
      <c r="AW45" s="1464">
        <v>393</v>
      </c>
      <c r="AX45" s="1464">
        <v>50</v>
      </c>
      <c r="AY45" s="1464">
        <v>61</v>
      </c>
      <c r="AZ45" s="1464" t="s">
        <v>11350</v>
      </c>
      <c r="BA45" s="1453">
        <v>1752</v>
      </c>
      <c r="BB45" s="1481">
        <v>2</v>
      </c>
      <c r="BC45" s="1481" t="s">
        <v>11350</v>
      </c>
      <c r="BD45" s="1481">
        <v>60</v>
      </c>
      <c r="BE45" s="1481">
        <v>10.7</v>
      </c>
      <c r="BF45" s="1481" t="s">
        <v>11350</v>
      </c>
      <c r="BG45" s="1454">
        <v>72.7</v>
      </c>
    </row>
    <row r="46" spans="1:59" ht="16.5" customHeight="1">
      <c r="A46" s="1448">
        <v>41</v>
      </c>
      <c r="B46" s="1448" t="s">
        <v>59</v>
      </c>
      <c r="C46" s="1448" t="s">
        <v>60</v>
      </c>
      <c r="D46" s="1448" t="s">
        <v>7937</v>
      </c>
      <c r="E46" s="1448" t="s">
        <v>8045</v>
      </c>
      <c r="F46" s="1490" t="s">
        <v>7211</v>
      </c>
      <c r="G46" s="626" t="s">
        <v>20999</v>
      </c>
      <c r="H46" s="1451" t="s">
        <v>7210</v>
      </c>
      <c r="I46" s="1451" t="s">
        <v>7941</v>
      </c>
      <c r="J46" s="1430" t="s">
        <v>21000</v>
      </c>
      <c r="K46" s="1451" t="s">
        <v>17004</v>
      </c>
      <c r="L46" s="1458">
        <v>9230</v>
      </c>
      <c r="M46" s="766" t="s">
        <v>11350</v>
      </c>
      <c r="N46" s="766" t="s">
        <v>11350</v>
      </c>
      <c r="O46" s="1407">
        <v>460</v>
      </c>
      <c r="P46" s="766">
        <v>1512</v>
      </c>
      <c r="Q46" s="766">
        <v>212</v>
      </c>
      <c r="R46" s="766">
        <v>582</v>
      </c>
      <c r="S46" s="766">
        <v>1</v>
      </c>
      <c r="T46" s="766">
        <v>335</v>
      </c>
      <c r="U46" s="766">
        <v>11</v>
      </c>
      <c r="V46" s="766">
        <v>1053</v>
      </c>
      <c r="W46" s="766">
        <v>1</v>
      </c>
      <c r="X46" s="766">
        <v>38</v>
      </c>
      <c r="Y46" s="766">
        <v>1000</v>
      </c>
      <c r="Z46" s="766">
        <v>1200</v>
      </c>
      <c r="AA46" s="1397">
        <v>16</v>
      </c>
      <c r="AB46" s="1397">
        <v>16</v>
      </c>
      <c r="AC46" s="1397">
        <v>4</v>
      </c>
      <c r="AD46" s="1397">
        <v>1</v>
      </c>
      <c r="AE46" s="1397">
        <v>1</v>
      </c>
      <c r="AF46" s="1397">
        <v>1</v>
      </c>
      <c r="AG46" s="1397">
        <v>1</v>
      </c>
      <c r="AH46" s="1468">
        <v>8</v>
      </c>
      <c r="AI46" s="1479">
        <v>179</v>
      </c>
      <c r="AJ46" s="1479">
        <v>302</v>
      </c>
      <c r="AK46" s="1479">
        <v>284</v>
      </c>
      <c r="AL46" s="1479" t="s">
        <v>11350</v>
      </c>
      <c r="AM46" s="1479">
        <v>10932</v>
      </c>
      <c r="AN46" s="1479" t="s">
        <v>11350</v>
      </c>
      <c r="AO46" s="1479">
        <v>2064</v>
      </c>
      <c r="AP46" s="1479">
        <v>18500</v>
      </c>
      <c r="AQ46" s="1479">
        <v>4111</v>
      </c>
      <c r="AR46" s="1480">
        <v>2144</v>
      </c>
      <c r="AS46" s="1480" t="s">
        <v>11350</v>
      </c>
      <c r="AT46" s="1453">
        <v>24755</v>
      </c>
      <c r="AU46" s="1464">
        <v>852</v>
      </c>
      <c r="AV46" s="1464">
        <v>840</v>
      </c>
      <c r="AW46" s="1464">
        <v>570</v>
      </c>
      <c r="AX46" s="1464">
        <v>186</v>
      </c>
      <c r="AY46" s="1464">
        <v>133</v>
      </c>
      <c r="AZ46" s="1464">
        <v>108</v>
      </c>
      <c r="BA46" s="1453">
        <v>2689</v>
      </c>
      <c r="BB46" s="1481">
        <v>66</v>
      </c>
      <c r="BC46" s="1481" t="s">
        <v>11350</v>
      </c>
      <c r="BD46" s="1481">
        <v>160</v>
      </c>
      <c r="BE46" s="1481">
        <v>32</v>
      </c>
      <c r="BF46" s="1481">
        <v>14</v>
      </c>
      <c r="BG46" s="1454">
        <v>272</v>
      </c>
    </row>
    <row r="47" spans="1:59" ht="16.5" customHeight="1">
      <c r="A47" s="1448">
        <v>42</v>
      </c>
      <c r="B47" s="1448" t="s">
        <v>59</v>
      </c>
      <c r="C47" s="1448" t="s">
        <v>60</v>
      </c>
      <c r="D47" s="1448" t="s">
        <v>8006</v>
      </c>
      <c r="E47" s="1448" t="s">
        <v>8046</v>
      </c>
      <c r="F47" s="1490" t="s">
        <v>5852</v>
      </c>
      <c r="G47" s="626" t="s">
        <v>16530</v>
      </c>
      <c r="H47" s="1451" t="s">
        <v>8047</v>
      </c>
      <c r="I47" s="1451" t="s">
        <v>7982</v>
      </c>
      <c r="J47" s="1472" t="s">
        <v>21001</v>
      </c>
      <c r="K47" s="1451" t="s">
        <v>21002</v>
      </c>
      <c r="L47" s="1458">
        <v>32691</v>
      </c>
      <c r="M47" s="1459">
        <v>1008</v>
      </c>
      <c r="N47" s="1459">
        <v>3038</v>
      </c>
      <c r="O47" s="766" t="s">
        <v>11350</v>
      </c>
      <c r="P47" s="766" t="s">
        <v>11350</v>
      </c>
      <c r="Q47" s="1506">
        <v>241</v>
      </c>
      <c r="R47" s="1506">
        <v>793</v>
      </c>
      <c r="S47" s="1506">
        <v>13</v>
      </c>
      <c r="T47" s="1506">
        <v>3930</v>
      </c>
      <c r="U47" s="1506">
        <v>1</v>
      </c>
      <c r="V47" s="1506">
        <v>150</v>
      </c>
      <c r="W47" s="1506">
        <v>1</v>
      </c>
      <c r="X47" s="1506">
        <v>866</v>
      </c>
      <c r="Y47" s="1506">
        <v>1080</v>
      </c>
      <c r="Z47" s="1506">
        <v>1766.82</v>
      </c>
      <c r="AA47" s="1397">
        <v>108</v>
      </c>
      <c r="AB47" s="1397">
        <v>108</v>
      </c>
      <c r="AC47" s="1479">
        <v>7</v>
      </c>
      <c r="AD47" s="1479" t="s">
        <v>11350</v>
      </c>
      <c r="AE47" s="1479">
        <v>2</v>
      </c>
      <c r="AF47" s="1479">
        <v>4</v>
      </c>
      <c r="AG47" s="1479" t="s">
        <v>11350</v>
      </c>
      <c r="AH47" s="1468">
        <v>13</v>
      </c>
      <c r="AI47" s="1479">
        <v>165</v>
      </c>
      <c r="AJ47" s="1479">
        <v>282</v>
      </c>
      <c r="AK47" s="1479" t="s">
        <v>11350</v>
      </c>
      <c r="AL47" s="1479" t="s">
        <v>11350</v>
      </c>
      <c r="AM47" s="1480">
        <v>14641</v>
      </c>
      <c r="AN47" s="1480">
        <v>20267</v>
      </c>
      <c r="AO47" s="1480" t="s">
        <v>11350</v>
      </c>
      <c r="AP47" s="1480">
        <v>21483</v>
      </c>
      <c r="AQ47" s="1480">
        <v>61686</v>
      </c>
      <c r="AR47" s="1480" t="s">
        <v>11350</v>
      </c>
      <c r="AS47" s="1480" t="s">
        <v>11350</v>
      </c>
      <c r="AT47" s="1453">
        <v>83169</v>
      </c>
      <c r="AU47" s="1464">
        <v>6370</v>
      </c>
      <c r="AV47" s="1464">
        <v>670</v>
      </c>
      <c r="AW47" s="1464">
        <v>536</v>
      </c>
      <c r="AX47" s="1464">
        <v>1775</v>
      </c>
      <c r="AY47" s="1464">
        <v>4</v>
      </c>
      <c r="AZ47" s="1464" t="s">
        <v>11350</v>
      </c>
      <c r="BA47" s="1453">
        <v>9355</v>
      </c>
      <c r="BB47" s="1481">
        <v>73.3</v>
      </c>
      <c r="BC47" s="1481">
        <v>38</v>
      </c>
      <c r="BD47" s="1481" t="s">
        <v>11350</v>
      </c>
      <c r="BE47" s="1481">
        <v>160.30000000000001</v>
      </c>
      <c r="BF47" s="1481" t="s">
        <v>11350</v>
      </c>
      <c r="BG47" s="1454">
        <v>271.60000000000002</v>
      </c>
    </row>
    <row r="48" spans="1:59" ht="16.5" customHeight="1">
      <c r="A48" s="1448">
        <v>43</v>
      </c>
      <c r="B48" s="1448" t="s">
        <v>59</v>
      </c>
      <c r="C48" s="1448" t="s">
        <v>47</v>
      </c>
      <c r="D48" s="1448" t="s">
        <v>7937</v>
      </c>
      <c r="E48" s="1448" t="s">
        <v>8048</v>
      </c>
      <c r="F48" s="1490" t="s">
        <v>8049</v>
      </c>
      <c r="G48" s="626" t="s">
        <v>21003</v>
      </c>
      <c r="H48" s="1494" t="s">
        <v>8050</v>
      </c>
      <c r="I48" s="1451" t="s">
        <v>7941</v>
      </c>
      <c r="J48" s="1472" t="s">
        <v>21004</v>
      </c>
      <c r="K48" s="1451" t="s">
        <v>21005</v>
      </c>
      <c r="L48" s="1458">
        <v>11978</v>
      </c>
      <c r="M48" s="1459">
        <v>1111</v>
      </c>
      <c r="N48" s="1459">
        <v>4989</v>
      </c>
      <c r="O48" s="766" t="s">
        <v>11350</v>
      </c>
      <c r="P48" s="766" t="s">
        <v>11350</v>
      </c>
      <c r="Q48" s="766" t="s">
        <v>11350</v>
      </c>
      <c r="R48" s="766" t="s">
        <v>11350</v>
      </c>
      <c r="S48" s="766">
        <v>1</v>
      </c>
      <c r="T48" s="766">
        <v>327.9</v>
      </c>
      <c r="U48" s="766">
        <v>1</v>
      </c>
      <c r="V48" s="766">
        <v>120</v>
      </c>
      <c r="W48" s="766" t="s">
        <v>11350</v>
      </c>
      <c r="X48" s="766" t="s">
        <v>11350</v>
      </c>
      <c r="Y48" s="766">
        <v>400</v>
      </c>
      <c r="Z48" s="766">
        <v>460</v>
      </c>
      <c r="AA48" s="1479">
        <v>17</v>
      </c>
      <c r="AB48" s="1479">
        <v>17</v>
      </c>
      <c r="AC48" s="1479">
        <v>6</v>
      </c>
      <c r="AD48" s="1479">
        <v>1</v>
      </c>
      <c r="AE48" s="1479">
        <v>2</v>
      </c>
      <c r="AF48" s="1479" t="s">
        <v>11350</v>
      </c>
      <c r="AG48" s="1479" t="s">
        <v>11350</v>
      </c>
      <c r="AH48" s="1468">
        <v>9</v>
      </c>
      <c r="AI48" s="1479">
        <v>87</v>
      </c>
      <c r="AJ48" s="1479">
        <v>223</v>
      </c>
      <c r="AK48" s="1479">
        <v>21</v>
      </c>
      <c r="AL48" s="1479" t="s">
        <v>11350</v>
      </c>
      <c r="AM48" s="1480">
        <v>6850</v>
      </c>
      <c r="AN48" s="1480" t="s">
        <v>11350</v>
      </c>
      <c r="AO48" s="1480" t="s">
        <v>11350</v>
      </c>
      <c r="AP48" s="1480">
        <v>32055</v>
      </c>
      <c r="AQ48" s="1480">
        <v>12018</v>
      </c>
      <c r="AR48" s="1480">
        <v>54</v>
      </c>
      <c r="AS48" s="1480" t="s">
        <v>11350</v>
      </c>
      <c r="AT48" s="1453">
        <v>44127</v>
      </c>
      <c r="AU48" s="1464">
        <v>849</v>
      </c>
      <c r="AV48" s="1464">
        <v>31</v>
      </c>
      <c r="AW48" s="1464">
        <v>432</v>
      </c>
      <c r="AX48" s="1464">
        <v>63</v>
      </c>
      <c r="AY48" s="1464">
        <v>17</v>
      </c>
      <c r="AZ48" s="1464">
        <v>240</v>
      </c>
      <c r="BA48" s="1453">
        <v>1632</v>
      </c>
      <c r="BB48" s="1481">
        <v>81</v>
      </c>
      <c r="BC48" s="1481" t="s">
        <v>11350</v>
      </c>
      <c r="BD48" s="1481" t="s">
        <v>11350</v>
      </c>
      <c r="BE48" s="1481">
        <v>134</v>
      </c>
      <c r="BF48" s="1481">
        <v>24</v>
      </c>
      <c r="BG48" s="1454">
        <v>239</v>
      </c>
    </row>
    <row r="49" spans="1:59" ht="16.5" customHeight="1">
      <c r="A49" s="1448">
        <v>44</v>
      </c>
      <c r="B49" s="1448" t="s">
        <v>59</v>
      </c>
      <c r="C49" s="1448" t="s">
        <v>50</v>
      </c>
      <c r="D49" s="1448" t="s">
        <v>7937</v>
      </c>
      <c r="E49" s="1448" t="s">
        <v>8051</v>
      </c>
      <c r="F49" s="1490" t="s">
        <v>8052</v>
      </c>
      <c r="G49" s="626" t="s">
        <v>21006</v>
      </c>
      <c r="H49" s="1451" t="s">
        <v>8053</v>
      </c>
      <c r="I49" s="1451" t="s">
        <v>7941</v>
      </c>
      <c r="J49" s="1472" t="s">
        <v>21007</v>
      </c>
      <c r="K49" s="1451" t="s">
        <v>21008</v>
      </c>
      <c r="L49" s="1458">
        <v>7930.82</v>
      </c>
      <c r="M49" s="766" t="s">
        <v>11350</v>
      </c>
      <c r="N49" s="766" t="s">
        <v>11350</v>
      </c>
      <c r="O49" s="1459">
        <v>425</v>
      </c>
      <c r="P49" s="1459">
        <v>535.20000000000005</v>
      </c>
      <c r="Q49" s="766">
        <v>116</v>
      </c>
      <c r="R49" s="766">
        <v>292.8</v>
      </c>
      <c r="S49" s="766">
        <v>2</v>
      </c>
      <c r="T49" s="766">
        <v>257</v>
      </c>
      <c r="U49" s="766">
        <v>7</v>
      </c>
      <c r="V49" s="766">
        <v>478.8</v>
      </c>
      <c r="W49" s="766">
        <v>1</v>
      </c>
      <c r="X49" s="766">
        <v>84</v>
      </c>
      <c r="Y49" s="766">
        <v>100</v>
      </c>
      <c r="Z49" s="766">
        <v>74.25</v>
      </c>
      <c r="AA49" s="1507">
        <v>44</v>
      </c>
      <c r="AB49" s="1507">
        <v>37</v>
      </c>
      <c r="AC49" s="1507">
        <v>3</v>
      </c>
      <c r="AD49" s="1507">
        <v>1</v>
      </c>
      <c r="AE49" s="1507">
        <v>2</v>
      </c>
      <c r="AF49" s="1507" t="s">
        <v>11350</v>
      </c>
      <c r="AG49" s="1507">
        <v>3</v>
      </c>
      <c r="AH49" s="1468">
        <v>9</v>
      </c>
      <c r="AI49" s="1507">
        <v>84</v>
      </c>
      <c r="AJ49" s="1507">
        <v>279</v>
      </c>
      <c r="AK49" s="1507">
        <v>79</v>
      </c>
      <c r="AL49" s="1507" t="s">
        <v>11350</v>
      </c>
      <c r="AM49" s="1508">
        <v>2750</v>
      </c>
      <c r="AN49" s="1508" t="s">
        <v>11350</v>
      </c>
      <c r="AO49" s="1508" t="s">
        <v>11350</v>
      </c>
      <c r="AP49" s="1508">
        <v>6597</v>
      </c>
      <c r="AQ49" s="1508">
        <v>9377</v>
      </c>
      <c r="AR49" s="1508">
        <v>337</v>
      </c>
      <c r="AS49" s="1508" t="s">
        <v>11350</v>
      </c>
      <c r="AT49" s="1453">
        <v>16311</v>
      </c>
      <c r="AU49" s="1509">
        <v>2222</v>
      </c>
      <c r="AV49" s="1509">
        <v>502</v>
      </c>
      <c r="AW49" s="1509">
        <v>509</v>
      </c>
      <c r="AX49" s="1509">
        <v>261</v>
      </c>
      <c r="AY49" s="1509">
        <v>179</v>
      </c>
      <c r="AZ49" s="1509">
        <v>68</v>
      </c>
      <c r="BA49" s="1453">
        <v>3741</v>
      </c>
      <c r="BB49" s="1509">
        <v>25</v>
      </c>
      <c r="BC49" s="1509" t="s">
        <v>11350</v>
      </c>
      <c r="BD49" s="1509" t="s">
        <v>11350</v>
      </c>
      <c r="BE49" s="1509">
        <v>26</v>
      </c>
      <c r="BF49" s="1509" t="s">
        <v>11350</v>
      </c>
      <c r="BG49" s="1454">
        <v>51</v>
      </c>
    </row>
    <row r="50" spans="1:59" ht="16.5" customHeight="1">
      <c r="A50" s="1448">
        <v>45</v>
      </c>
      <c r="B50" s="1448" t="s">
        <v>59</v>
      </c>
      <c r="C50" s="1448" t="s">
        <v>50</v>
      </c>
      <c r="D50" s="1448" t="s">
        <v>8006</v>
      </c>
      <c r="E50" s="1448" t="s">
        <v>8054</v>
      </c>
      <c r="F50" s="1490" t="s">
        <v>8055</v>
      </c>
      <c r="G50" s="626" t="s">
        <v>21009</v>
      </c>
      <c r="H50" s="1451" t="s">
        <v>8054</v>
      </c>
      <c r="I50" s="1451" t="s">
        <v>7941</v>
      </c>
      <c r="J50" s="1472" t="s">
        <v>21010</v>
      </c>
      <c r="K50" s="1451" t="s">
        <v>21011</v>
      </c>
      <c r="L50" s="1458">
        <v>17310.38</v>
      </c>
      <c r="M50" s="1459">
        <v>1602</v>
      </c>
      <c r="N50" s="1459">
        <v>3092</v>
      </c>
      <c r="O50" s="766" t="s">
        <v>11350</v>
      </c>
      <c r="P50" s="766" t="s">
        <v>11350</v>
      </c>
      <c r="Q50" s="766">
        <v>90</v>
      </c>
      <c r="R50" s="766">
        <v>139.5</v>
      </c>
      <c r="S50" s="1496">
        <v>1</v>
      </c>
      <c r="T50" s="1496">
        <v>121.68</v>
      </c>
      <c r="U50" s="766">
        <v>4</v>
      </c>
      <c r="V50" s="766">
        <v>380.7</v>
      </c>
      <c r="W50" s="766" t="s">
        <v>11350</v>
      </c>
      <c r="X50" s="766" t="s">
        <v>11350</v>
      </c>
      <c r="Y50" s="766" t="s">
        <v>11350</v>
      </c>
      <c r="Z50" s="766" t="s">
        <v>11350</v>
      </c>
      <c r="AA50" s="1479">
        <v>46</v>
      </c>
      <c r="AB50" s="1479">
        <v>36</v>
      </c>
      <c r="AC50" s="1479">
        <v>8</v>
      </c>
      <c r="AD50" s="1479">
        <v>3</v>
      </c>
      <c r="AE50" s="1479">
        <v>7</v>
      </c>
      <c r="AF50" s="1479" t="s">
        <v>11350</v>
      </c>
      <c r="AG50" s="1479">
        <v>1</v>
      </c>
      <c r="AH50" s="1468">
        <v>19</v>
      </c>
      <c r="AI50" s="1479">
        <v>46</v>
      </c>
      <c r="AJ50" s="1479">
        <v>36</v>
      </c>
      <c r="AK50" s="1479">
        <v>154</v>
      </c>
      <c r="AL50" s="1479" t="s">
        <v>11350</v>
      </c>
      <c r="AM50" s="1480">
        <v>16844</v>
      </c>
      <c r="AN50" s="1480" t="s">
        <v>11350</v>
      </c>
      <c r="AO50" s="1480">
        <v>2622</v>
      </c>
      <c r="AP50" s="1480">
        <v>22054</v>
      </c>
      <c r="AQ50" s="1480">
        <v>1740</v>
      </c>
      <c r="AR50" s="1480">
        <v>2622</v>
      </c>
      <c r="AS50" s="1480" t="s">
        <v>11350</v>
      </c>
      <c r="AT50" s="1453">
        <v>26416</v>
      </c>
      <c r="AU50" s="1464">
        <v>1761</v>
      </c>
      <c r="AV50" s="1464">
        <v>4164</v>
      </c>
      <c r="AW50" s="1464">
        <v>3052</v>
      </c>
      <c r="AX50" s="1464" t="s">
        <v>11350</v>
      </c>
      <c r="AY50" s="1464">
        <v>94</v>
      </c>
      <c r="AZ50" s="1464" t="s">
        <v>11350</v>
      </c>
      <c r="BA50" s="1453">
        <v>9071</v>
      </c>
      <c r="BB50" s="1481">
        <v>450</v>
      </c>
      <c r="BC50" s="1481" t="s">
        <v>11350</v>
      </c>
      <c r="BD50" s="1481">
        <v>84</v>
      </c>
      <c r="BE50" s="1481">
        <v>136</v>
      </c>
      <c r="BF50" s="1481">
        <v>13</v>
      </c>
      <c r="BG50" s="1454">
        <v>683</v>
      </c>
    </row>
    <row r="51" spans="1:59" ht="16.5" customHeight="1">
      <c r="A51" s="1448">
        <v>46</v>
      </c>
      <c r="B51" s="1448" t="s">
        <v>59</v>
      </c>
      <c r="C51" s="1448" t="s">
        <v>52</v>
      </c>
      <c r="D51" s="1448" t="s">
        <v>7937</v>
      </c>
      <c r="E51" s="1448" t="s">
        <v>8056</v>
      </c>
      <c r="F51" s="1490" t="s">
        <v>8057</v>
      </c>
      <c r="G51" s="626" t="s">
        <v>21012</v>
      </c>
      <c r="H51" s="1451" t="s">
        <v>52</v>
      </c>
      <c r="I51" s="1451" t="s">
        <v>7982</v>
      </c>
      <c r="J51" s="1430" t="s">
        <v>21013</v>
      </c>
      <c r="K51" s="1451" t="s">
        <v>21014</v>
      </c>
      <c r="L51" s="1458">
        <v>5834</v>
      </c>
      <c r="M51" s="766" t="s">
        <v>11350</v>
      </c>
      <c r="N51" s="766" t="s">
        <v>11350</v>
      </c>
      <c r="O51" s="766">
        <v>442</v>
      </c>
      <c r="P51" s="766">
        <v>733</v>
      </c>
      <c r="Q51" s="766" t="s">
        <v>11350</v>
      </c>
      <c r="R51" s="766" t="s">
        <v>11350</v>
      </c>
      <c r="S51" s="766">
        <v>1</v>
      </c>
      <c r="T51" s="766">
        <v>159</v>
      </c>
      <c r="U51" s="766">
        <v>5</v>
      </c>
      <c r="V51" s="766">
        <v>710</v>
      </c>
      <c r="W51" s="766" t="s">
        <v>11350</v>
      </c>
      <c r="X51" s="766" t="s">
        <v>11350</v>
      </c>
      <c r="Y51" s="766">
        <v>370</v>
      </c>
      <c r="Z51" s="766">
        <v>390</v>
      </c>
      <c r="AA51" s="1479">
        <v>12</v>
      </c>
      <c r="AB51" s="1479">
        <v>12</v>
      </c>
      <c r="AC51" s="1479">
        <v>3</v>
      </c>
      <c r="AD51" s="1479" t="s">
        <v>11350</v>
      </c>
      <c r="AE51" s="1479">
        <v>1</v>
      </c>
      <c r="AF51" s="1479" t="s">
        <v>11350</v>
      </c>
      <c r="AG51" s="1479" t="s">
        <v>11350</v>
      </c>
      <c r="AH51" s="1468">
        <v>4</v>
      </c>
      <c r="AI51" s="1479">
        <v>34</v>
      </c>
      <c r="AJ51" s="1479">
        <v>104</v>
      </c>
      <c r="AK51" s="1479">
        <v>189</v>
      </c>
      <c r="AL51" s="1479" t="s">
        <v>11350</v>
      </c>
      <c r="AM51" s="1480" t="s">
        <v>11350</v>
      </c>
      <c r="AN51" s="1480" t="s">
        <v>11350</v>
      </c>
      <c r="AO51" s="1480" t="s">
        <v>11350</v>
      </c>
      <c r="AP51" s="1480">
        <v>10545</v>
      </c>
      <c r="AQ51" s="1480">
        <v>1560</v>
      </c>
      <c r="AR51" s="1480">
        <v>454</v>
      </c>
      <c r="AS51" s="1480" t="s">
        <v>11350</v>
      </c>
      <c r="AT51" s="1453">
        <v>12559</v>
      </c>
      <c r="AU51" s="1464">
        <v>792</v>
      </c>
      <c r="AV51" s="1464">
        <v>856</v>
      </c>
      <c r="AW51" s="1464">
        <v>356</v>
      </c>
      <c r="AX51" s="1464">
        <v>36</v>
      </c>
      <c r="AY51" s="1464" t="s">
        <v>11350</v>
      </c>
      <c r="AZ51" s="1464" t="s">
        <v>11350</v>
      </c>
      <c r="BA51" s="1453">
        <v>2040</v>
      </c>
      <c r="BB51" s="1481" t="s">
        <v>11350</v>
      </c>
      <c r="BC51" s="1481" t="s">
        <v>11350</v>
      </c>
      <c r="BD51" s="1481" t="s">
        <v>11350</v>
      </c>
      <c r="BE51" s="1481">
        <v>13</v>
      </c>
      <c r="BF51" s="1481">
        <v>54</v>
      </c>
      <c r="BG51" s="1454">
        <v>67</v>
      </c>
    </row>
    <row r="52" spans="1:59" ht="16.5" customHeight="1">
      <c r="A52" s="1448">
        <v>47</v>
      </c>
      <c r="B52" s="1448" t="s">
        <v>59</v>
      </c>
      <c r="C52" s="1448" t="s">
        <v>62</v>
      </c>
      <c r="D52" s="1448" t="s">
        <v>7937</v>
      </c>
      <c r="E52" s="1448" t="s">
        <v>8058</v>
      </c>
      <c r="F52" s="1490" t="s">
        <v>8059</v>
      </c>
      <c r="G52" s="626" t="s">
        <v>21015</v>
      </c>
      <c r="H52" s="1451" t="s">
        <v>8060</v>
      </c>
      <c r="I52" s="1451" t="s">
        <v>7941</v>
      </c>
      <c r="J52" s="1472" t="s">
        <v>21016</v>
      </c>
      <c r="K52" s="1451" t="s">
        <v>16805</v>
      </c>
      <c r="L52" s="1458">
        <v>14873</v>
      </c>
      <c r="M52" s="1459">
        <v>1159</v>
      </c>
      <c r="N52" s="1459">
        <v>2688</v>
      </c>
      <c r="O52" s="1506">
        <v>301</v>
      </c>
      <c r="P52" s="766">
        <v>438</v>
      </c>
      <c r="Q52" s="766" t="s">
        <v>11350</v>
      </c>
      <c r="R52" s="766" t="s">
        <v>11350</v>
      </c>
      <c r="S52" s="766">
        <v>2</v>
      </c>
      <c r="T52" s="766">
        <v>436</v>
      </c>
      <c r="U52" s="766">
        <v>5</v>
      </c>
      <c r="V52" s="766">
        <v>415</v>
      </c>
      <c r="W52" s="766">
        <v>1</v>
      </c>
      <c r="X52" s="766">
        <v>237</v>
      </c>
      <c r="Y52" s="766" t="s">
        <v>11350</v>
      </c>
      <c r="Z52" s="766" t="s">
        <v>11350</v>
      </c>
      <c r="AA52" s="1479">
        <v>35</v>
      </c>
      <c r="AB52" s="1479" t="s">
        <v>11350</v>
      </c>
      <c r="AC52" s="1479">
        <v>9</v>
      </c>
      <c r="AD52" s="1479">
        <v>3</v>
      </c>
      <c r="AE52" s="1479">
        <v>6</v>
      </c>
      <c r="AF52" s="1479" t="s">
        <v>11350</v>
      </c>
      <c r="AG52" s="1479">
        <v>1</v>
      </c>
      <c r="AH52" s="1468">
        <v>19</v>
      </c>
      <c r="AI52" s="1479">
        <v>170</v>
      </c>
      <c r="AJ52" s="1479">
        <v>317</v>
      </c>
      <c r="AK52" s="1479">
        <v>276</v>
      </c>
      <c r="AL52" s="1479" t="s">
        <v>11350</v>
      </c>
      <c r="AM52" s="1480">
        <v>25480</v>
      </c>
      <c r="AN52" s="1480" t="s">
        <v>11350</v>
      </c>
      <c r="AO52" s="1480">
        <v>2208</v>
      </c>
      <c r="AP52" s="1480">
        <v>44361</v>
      </c>
      <c r="AQ52" s="1480">
        <v>20246</v>
      </c>
      <c r="AR52" s="1480">
        <v>2208</v>
      </c>
      <c r="AS52" s="1480" t="s">
        <v>11350</v>
      </c>
      <c r="AT52" s="1453">
        <v>66815</v>
      </c>
      <c r="AU52" s="1464">
        <v>1754</v>
      </c>
      <c r="AV52" s="1464">
        <v>751</v>
      </c>
      <c r="AW52" s="1464">
        <v>909</v>
      </c>
      <c r="AX52" s="1464">
        <v>135</v>
      </c>
      <c r="AY52" s="1464">
        <v>310</v>
      </c>
      <c r="AZ52" s="1464">
        <v>1210</v>
      </c>
      <c r="BA52" s="1453">
        <v>5069</v>
      </c>
      <c r="BB52" s="1481">
        <v>225</v>
      </c>
      <c r="BC52" s="1481" t="s">
        <v>11350</v>
      </c>
      <c r="BD52" s="1481">
        <v>301</v>
      </c>
      <c r="BE52" s="1481">
        <v>119</v>
      </c>
      <c r="BF52" s="1481">
        <v>7</v>
      </c>
      <c r="BG52" s="1454">
        <v>652</v>
      </c>
    </row>
    <row r="53" spans="1:59" ht="16.5" customHeight="1">
      <c r="A53" s="1448">
        <v>48</v>
      </c>
      <c r="B53" s="1448" t="s">
        <v>59</v>
      </c>
      <c r="C53" s="1448" t="s">
        <v>33</v>
      </c>
      <c r="D53" s="1448" t="s">
        <v>7937</v>
      </c>
      <c r="E53" s="1448" t="s">
        <v>8061</v>
      </c>
      <c r="F53" s="1490" t="s">
        <v>8062</v>
      </c>
      <c r="G53" s="626" t="s">
        <v>21017</v>
      </c>
      <c r="H53" s="1451" t="s">
        <v>33</v>
      </c>
      <c r="I53" s="1451" t="s">
        <v>7982</v>
      </c>
      <c r="J53" s="1472" t="s">
        <v>21018</v>
      </c>
      <c r="K53" s="1451" t="s">
        <v>21019</v>
      </c>
      <c r="L53" s="1458">
        <v>6390</v>
      </c>
      <c r="M53" s="1459" t="s">
        <v>11350</v>
      </c>
      <c r="N53" s="1459" t="s">
        <v>11350</v>
      </c>
      <c r="O53" s="766">
        <v>424</v>
      </c>
      <c r="P53" s="766">
        <v>748</v>
      </c>
      <c r="Q53" s="766">
        <v>90</v>
      </c>
      <c r="R53" s="766">
        <v>122.4</v>
      </c>
      <c r="S53" s="766">
        <v>5</v>
      </c>
      <c r="T53" s="766">
        <v>694</v>
      </c>
      <c r="U53" s="766">
        <v>3</v>
      </c>
      <c r="V53" s="766">
        <v>398</v>
      </c>
      <c r="W53" s="766" t="s">
        <v>11350</v>
      </c>
      <c r="X53" s="766" t="s">
        <v>11350</v>
      </c>
      <c r="Y53" s="766">
        <v>150</v>
      </c>
      <c r="Z53" s="766">
        <v>116</v>
      </c>
      <c r="AA53" s="1479">
        <v>21</v>
      </c>
      <c r="AB53" s="1479">
        <v>15</v>
      </c>
      <c r="AC53" s="1479">
        <v>3</v>
      </c>
      <c r="AD53" s="1479" t="s">
        <v>11350</v>
      </c>
      <c r="AE53" s="1479">
        <v>1</v>
      </c>
      <c r="AF53" s="1479">
        <v>1</v>
      </c>
      <c r="AG53" s="1479" t="s">
        <v>11350</v>
      </c>
      <c r="AH53" s="1468">
        <v>5</v>
      </c>
      <c r="AI53" s="1479">
        <v>64</v>
      </c>
      <c r="AJ53" s="1479">
        <v>210</v>
      </c>
      <c r="AK53" s="1479">
        <v>82</v>
      </c>
      <c r="AL53" s="1479" t="s">
        <v>11350</v>
      </c>
      <c r="AM53" s="1480">
        <v>5308</v>
      </c>
      <c r="AN53" s="1480" t="s">
        <v>11350</v>
      </c>
      <c r="AO53" s="1480">
        <v>467</v>
      </c>
      <c r="AP53" s="1480">
        <v>5308</v>
      </c>
      <c r="AQ53" s="1480">
        <v>20645</v>
      </c>
      <c r="AR53" s="1480">
        <v>467</v>
      </c>
      <c r="AS53" s="1480" t="s">
        <v>11350</v>
      </c>
      <c r="AT53" s="1453">
        <v>26420</v>
      </c>
      <c r="AU53" s="1464">
        <v>756</v>
      </c>
      <c r="AV53" s="1464">
        <v>933</v>
      </c>
      <c r="AW53" s="1464">
        <v>143</v>
      </c>
      <c r="AX53" s="1464">
        <v>82</v>
      </c>
      <c r="AY53" s="1464">
        <v>40</v>
      </c>
      <c r="AZ53" s="1464" t="s">
        <v>11350</v>
      </c>
      <c r="BA53" s="1453">
        <v>1954</v>
      </c>
      <c r="BB53" s="1481">
        <v>23</v>
      </c>
      <c r="BC53" s="1481" t="s">
        <v>11350</v>
      </c>
      <c r="BD53" s="1481">
        <v>46</v>
      </c>
      <c r="BE53" s="1481">
        <v>73</v>
      </c>
      <c r="BF53" s="1481">
        <v>27</v>
      </c>
      <c r="BG53" s="1454">
        <v>169</v>
      </c>
    </row>
    <row r="54" spans="1:59" ht="34.5" customHeight="1">
      <c r="A54" s="1448">
        <v>49</v>
      </c>
      <c r="B54" s="1448" t="s">
        <v>59</v>
      </c>
      <c r="C54" s="1448" t="s">
        <v>33</v>
      </c>
      <c r="D54" s="1448" t="s">
        <v>8006</v>
      </c>
      <c r="E54" s="1448" t="s">
        <v>8063</v>
      </c>
      <c r="F54" s="1490" t="s">
        <v>8064</v>
      </c>
      <c r="G54" s="626" t="s">
        <v>21020</v>
      </c>
      <c r="H54" s="1451" t="s">
        <v>8065</v>
      </c>
      <c r="I54" s="1451" t="s">
        <v>7982</v>
      </c>
      <c r="J54" s="1430" t="s">
        <v>21021</v>
      </c>
      <c r="K54" s="1451" t="s">
        <v>8066</v>
      </c>
      <c r="L54" s="1458">
        <v>26792.799999999999</v>
      </c>
      <c r="M54" s="1459">
        <v>1284</v>
      </c>
      <c r="N54" s="1459">
        <v>6457.79</v>
      </c>
      <c r="O54" s="766" t="s">
        <v>11350</v>
      </c>
      <c r="P54" s="766" t="s">
        <v>11350</v>
      </c>
      <c r="Q54" s="766">
        <v>248</v>
      </c>
      <c r="R54" s="766">
        <v>20335</v>
      </c>
      <c r="S54" s="766" t="s">
        <v>11350</v>
      </c>
      <c r="T54" s="766" t="s">
        <v>11350</v>
      </c>
      <c r="U54" s="766" t="s">
        <v>11350</v>
      </c>
      <c r="V54" s="766" t="s">
        <v>11350</v>
      </c>
      <c r="W54" s="766">
        <v>1</v>
      </c>
      <c r="X54" s="766">
        <v>52</v>
      </c>
      <c r="Y54" s="766" t="s">
        <v>11350</v>
      </c>
      <c r="Z54" s="766" t="s">
        <v>11350</v>
      </c>
      <c r="AA54" s="1397">
        <v>21</v>
      </c>
      <c r="AB54" s="1397">
        <v>21</v>
      </c>
      <c r="AC54" s="1397">
        <v>5</v>
      </c>
      <c r="AD54" s="1397">
        <v>2</v>
      </c>
      <c r="AE54" s="1397">
        <v>3</v>
      </c>
      <c r="AF54" s="1397" t="s">
        <v>11350</v>
      </c>
      <c r="AG54" s="1397" t="s">
        <v>11350</v>
      </c>
      <c r="AH54" s="1468">
        <v>10</v>
      </c>
      <c r="AI54" s="1479">
        <v>391</v>
      </c>
      <c r="AJ54" s="1479" t="s">
        <v>11350</v>
      </c>
      <c r="AK54" s="1479" t="s">
        <v>11350</v>
      </c>
      <c r="AL54" s="1479" t="s">
        <v>11350</v>
      </c>
      <c r="AM54" s="1480">
        <v>30280</v>
      </c>
      <c r="AN54" s="1480" t="s">
        <v>11350</v>
      </c>
      <c r="AO54" s="1480" t="s">
        <v>11350</v>
      </c>
      <c r="AP54" s="1480">
        <v>45857</v>
      </c>
      <c r="AQ54" s="1480" t="s">
        <v>11350</v>
      </c>
      <c r="AR54" s="1480" t="s">
        <v>11350</v>
      </c>
      <c r="AS54" s="1480" t="s">
        <v>11350</v>
      </c>
      <c r="AT54" s="1453">
        <v>45857</v>
      </c>
      <c r="AU54" s="1464">
        <v>1700</v>
      </c>
      <c r="AV54" s="1464">
        <v>182</v>
      </c>
      <c r="AW54" s="1464">
        <v>1066</v>
      </c>
      <c r="AX54" s="1464" t="s">
        <v>11350</v>
      </c>
      <c r="AY54" s="1464" t="s">
        <v>11350</v>
      </c>
      <c r="AZ54" s="1464" t="s">
        <v>11350</v>
      </c>
      <c r="BA54" s="1453">
        <v>2948</v>
      </c>
      <c r="BB54" s="1481">
        <v>241</v>
      </c>
      <c r="BC54" s="1481" t="s">
        <v>11350</v>
      </c>
      <c r="BD54" s="1481" t="s">
        <v>11350</v>
      </c>
      <c r="BE54" s="1481">
        <v>122</v>
      </c>
      <c r="BF54" s="1481">
        <v>273</v>
      </c>
      <c r="BG54" s="1454">
        <v>636</v>
      </c>
    </row>
    <row r="55" spans="1:59" ht="16.5" customHeight="1">
      <c r="A55" s="1448">
        <v>50</v>
      </c>
      <c r="B55" s="1448" t="s">
        <v>59</v>
      </c>
      <c r="C55" s="1448" t="s">
        <v>61</v>
      </c>
      <c r="D55" s="1448" t="s">
        <v>7937</v>
      </c>
      <c r="E55" s="1448" t="s">
        <v>8067</v>
      </c>
      <c r="F55" s="1490" t="s">
        <v>8068</v>
      </c>
      <c r="G55" s="626" t="s">
        <v>21022</v>
      </c>
      <c r="H55" s="1451" t="s">
        <v>8069</v>
      </c>
      <c r="I55" s="1451" t="s">
        <v>7941</v>
      </c>
      <c r="J55" s="1472" t="s">
        <v>21023</v>
      </c>
      <c r="K55" s="1451" t="s">
        <v>21024</v>
      </c>
      <c r="L55" s="1458">
        <v>7200</v>
      </c>
      <c r="M55" s="766" t="s">
        <v>11350</v>
      </c>
      <c r="N55" s="766" t="s">
        <v>11350</v>
      </c>
      <c r="O55" s="766">
        <v>302</v>
      </c>
      <c r="P55" s="766">
        <v>527.70000000000005</v>
      </c>
      <c r="Q55" s="766" t="s">
        <v>11350</v>
      </c>
      <c r="R55" s="766" t="s">
        <v>11350</v>
      </c>
      <c r="S55" s="766">
        <v>1</v>
      </c>
      <c r="T55" s="766">
        <v>108</v>
      </c>
      <c r="U55" s="766">
        <v>13</v>
      </c>
      <c r="V55" s="766">
        <v>21825</v>
      </c>
      <c r="W55" s="766">
        <v>1</v>
      </c>
      <c r="X55" s="766">
        <v>770.9</v>
      </c>
      <c r="Y55" s="766" t="s">
        <v>11350</v>
      </c>
      <c r="Z55" s="766" t="s">
        <v>11350</v>
      </c>
      <c r="AA55" s="1397">
        <v>31</v>
      </c>
      <c r="AB55" s="1397">
        <v>31</v>
      </c>
      <c r="AC55" s="1397">
        <v>1</v>
      </c>
      <c r="AD55" s="1397" t="s">
        <v>11350</v>
      </c>
      <c r="AE55" s="1397" t="s">
        <v>11350</v>
      </c>
      <c r="AF55" s="1397" t="s">
        <v>11350</v>
      </c>
      <c r="AG55" s="1397" t="s">
        <v>11350</v>
      </c>
      <c r="AH55" s="1468">
        <v>1</v>
      </c>
      <c r="AI55" s="1479">
        <v>30</v>
      </c>
      <c r="AJ55" s="1479">
        <v>55</v>
      </c>
      <c r="AK55" s="1479" t="s">
        <v>11350</v>
      </c>
      <c r="AL55" s="1479">
        <v>280</v>
      </c>
      <c r="AM55" s="1480" t="s">
        <v>11350</v>
      </c>
      <c r="AN55" s="1480" t="s">
        <v>11350</v>
      </c>
      <c r="AO55" s="1480" t="s">
        <v>11350</v>
      </c>
      <c r="AP55" s="1480">
        <v>2410</v>
      </c>
      <c r="AQ55" s="1480">
        <v>2700</v>
      </c>
      <c r="AR55" s="1480" t="s">
        <v>11350</v>
      </c>
      <c r="AS55" s="1480">
        <v>15693</v>
      </c>
      <c r="AT55" s="1453">
        <v>20803</v>
      </c>
      <c r="AU55" s="1464" t="s">
        <v>11350</v>
      </c>
      <c r="AV55" s="1464" t="s">
        <v>11350</v>
      </c>
      <c r="AW55" s="1464" t="s">
        <v>11350</v>
      </c>
      <c r="AX55" s="1464" t="s">
        <v>11350</v>
      </c>
      <c r="AY55" s="1464" t="s">
        <v>11350</v>
      </c>
      <c r="AZ55" s="1464">
        <v>817</v>
      </c>
      <c r="BA55" s="1453">
        <v>817</v>
      </c>
      <c r="BB55" s="1481" t="s">
        <v>11350</v>
      </c>
      <c r="BC55" s="1481" t="s">
        <v>11350</v>
      </c>
      <c r="BD55" s="1481" t="s">
        <v>11350</v>
      </c>
      <c r="BE55" s="1481">
        <v>3.8</v>
      </c>
      <c r="BF55" s="1481">
        <v>652.20000000000005</v>
      </c>
      <c r="BG55" s="1454">
        <v>656</v>
      </c>
    </row>
    <row r="56" spans="1:59" ht="16.5" customHeight="1">
      <c r="A56" s="1448">
        <v>51</v>
      </c>
      <c r="B56" s="1448" t="s">
        <v>64</v>
      </c>
      <c r="C56" s="1448" t="s">
        <v>65</v>
      </c>
      <c r="D56" s="1448" t="s">
        <v>7937</v>
      </c>
      <c r="E56" s="1448" t="s">
        <v>8070</v>
      </c>
      <c r="F56" s="1490" t="s">
        <v>7261</v>
      </c>
      <c r="G56" s="626" t="s">
        <v>21025</v>
      </c>
      <c r="H56" s="1451" t="s">
        <v>7260</v>
      </c>
      <c r="I56" s="1451" t="s">
        <v>7941</v>
      </c>
      <c r="J56" s="1430" t="s">
        <v>21026</v>
      </c>
      <c r="K56" s="1451" t="s">
        <v>21027</v>
      </c>
      <c r="L56" s="1458">
        <v>9629.7999999999993</v>
      </c>
      <c r="M56" s="766" t="s">
        <v>11350</v>
      </c>
      <c r="N56" s="766" t="s">
        <v>11350</v>
      </c>
      <c r="O56" s="766">
        <v>795</v>
      </c>
      <c r="P56" s="766">
        <v>2129.5</v>
      </c>
      <c r="Q56" s="766" t="s">
        <v>11350</v>
      </c>
      <c r="R56" s="766" t="s">
        <v>11350</v>
      </c>
      <c r="S56" s="766" t="s">
        <v>11350</v>
      </c>
      <c r="T56" s="766" t="s">
        <v>11350</v>
      </c>
      <c r="U56" s="766" t="s">
        <v>11350</v>
      </c>
      <c r="V56" s="766" t="s">
        <v>11350</v>
      </c>
      <c r="W56" s="766" t="s">
        <v>11350</v>
      </c>
      <c r="X56" s="766" t="s">
        <v>11350</v>
      </c>
      <c r="Y56" s="766">
        <v>500</v>
      </c>
      <c r="Z56" s="766">
        <v>3729</v>
      </c>
      <c r="AA56" s="1462">
        <v>9</v>
      </c>
      <c r="AB56" s="1462">
        <v>9</v>
      </c>
      <c r="AC56" s="1462">
        <v>3</v>
      </c>
      <c r="AD56" s="1462" t="s">
        <v>11350</v>
      </c>
      <c r="AE56" s="1462" t="s">
        <v>11350</v>
      </c>
      <c r="AF56" s="1462" t="s">
        <v>11350</v>
      </c>
      <c r="AG56" s="1462" t="s">
        <v>11350</v>
      </c>
      <c r="AH56" s="1462">
        <v>3</v>
      </c>
      <c r="AI56" s="1462">
        <v>47</v>
      </c>
      <c r="AJ56" s="1462" t="s">
        <v>11350</v>
      </c>
      <c r="AK56" s="1462" t="s">
        <v>11350</v>
      </c>
      <c r="AL56" s="1462" t="s">
        <v>11350</v>
      </c>
      <c r="AM56" s="1464">
        <v>4207</v>
      </c>
      <c r="AN56" s="1464" t="s">
        <v>11350</v>
      </c>
      <c r="AO56" s="1464" t="s">
        <v>11350</v>
      </c>
      <c r="AP56" s="1464">
        <v>5620</v>
      </c>
      <c r="AQ56" s="1464" t="s">
        <v>11350</v>
      </c>
      <c r="AR56" s="1464" t="s">
        <v>11350</v>
      </c>
      <c r="AS56" s="1464" t="s">
        <v>11350</v>
      </c>
      <c r="AT56" s="1453">
        <v>5620</v>
      </c>
      <c r="AU56" s="1464">
        <v>435</v>
      </c>
      <c r="AV56" s="1464">
        <v>252</v>
      </c>
      <c r="AW56" s="1464">
        <v>68</v>
      </c>
      <c r="AX56" s="1464" t="s">
        <v>11350</v>
      </c>
      <c r="AY56" s="1464" t="s">
        <v>11350</v>
      </c>
      <c r="AZ56" s="1464" t="s">
        <v>11350</v>
      </c>
      <c r="BA56" s="1453">
        <v>755</v>
      </c>
      <c r="BB56" s="1465">
        <v>12</v>
      </c>
      <c r="BC56" s="1465" t="s">
        <v>11350</v>
      </c>
      <c r="BD56" s="1465" t="s">
        <v>11350</v>
      </c>
      <c r="BE56" s="1465">
        <v>20</v>
      </c>
      <c r="BF56" s="1465" t="s">
        <v>11350</v>
      </c>
      <c r="BG56" s="1454">
        <v>32</v>
      </c>
    </row>
    <row r="57" spans="1:59" ht="16.5" customHeight="1">
      <c r="A57" s="1448">
        <v>52</v>
      </c>
      <c r="B57" s="1448" t="s">
        <v>64</v>
      </c>
      <c r="C57" s="1448" t="s">
        <v>66</v>
      </c>
      <c r="D57" s="1448" t="s">
        <v>7937</v>
      </c>
      <c r="E57" s="1448" t="s">
        <v>8071</v>
      </c>
      <c r="F57" s="1490" t="s">
        <v>21603</v>
      </c>
      <c r="G57" s="626" t="s">
        <v>21028</v>
      </c>
      <c r="H57" s="1451" t="s">
        <v>8072</v>
      </c>
      <c r="I57" s="1451" t="s">
        <v>7941</v>
      </c>
      <c r="J57" s="1472" t="s">
        <v>21029</v>
      </c>
      <c r="K57" s="1451" t="s">
        <v>21030</v>
      </c>
      <c r="L57" s="1458">
        <v>9994.9</v>
      </c>
      <c r="M57" s="1459" t="s">
        <v>11350</v>
      </c>
      <c r="N57" s="1459" t="s">
        <v>11350</v>
      </c>
      <c r="O57" s="766">
        <v>703</v>
      </c>
      <c r="P57" s="766">
        <v>627</v>
      </c>
      <c r="Q57" s="766">
        <v>193</v>
      </c>
      <c r="R57" s="766">
        <v>277</v>
      </c>
      <c r="S57" s="766">
        <v>1</v>
      </c>
      <c r="T57" s="766">
        <v>525</v>
      </c>
      <c r="U57" s="766">
        <v>3</v>
      </c>
      <c r="V57" s="766">
        <v>265.89999999999998</v>
      </c>
      <c r="W57" s="766">
        <v>1</v>
      </c>
      <c r="X57" s="766">
        <v>72.5</v>
      </c>
      <c r="Y57" s="766">
        <v>112</v>
      </c>
      <c r="Z57" s="766">
        <v>200</v>
      </c>
      <c r="AA57" s="1462">
        <v>15</v>
      </c>
      <c r="AB57" s="1462">
        <v>15</v>
      </c>
      <c r="AC57" s="1462">
        <v>3</v>
      </c>
      <c r="AD57" s="1462">
        <v>2</v>
      </c>
      <c r="AE57" s="1462">
        <v>1</v>
      </c>
      <c r="AF57" s="1462" t="s">
        <v>11350</v>
      </c>
      <c r="AG57" s="1462" t="s">
        <v>11350</v>
      </c>
      <c r="AH57" s="1462">
        <v>6</v>
      </c>
      <c r="AI57" s="1462">
        <v>42</v>
      </c>
      <c r="AJ57" s="1462">
        <v>89</v>
      </c>
      <c r="AK57" s="1462" t="s">
        <v>11350</v>
      </c>
      <c r="AL57" s="1462">
        <v>18</v>
      </c>
      <c r="AM57" s="1464">
        <v>5718</v>
      </c>
      <c r="AN57" s="1464">
        <v>8265</v>
      </c>
      <c r="AO57" s="1464" t="s">
        <v>11350</v>
      </c>
      <c r="AP57" s="1464">
        <v>6970</v>
      </c>
      <c r="AQ57" s="1464">
        <v>8676</v>
      </c>
      <c r="AR57" s="1464" t="s">
        <v>11350</v>
      </c>
      <c r="AS57" s="1464">
        <v>348</v>
      </c>
      <c r="AT57" s="1453">
        <v>15994</v>
      </c>
      <c r="AU57" s="1464">
        <v>578.5</v>
      </c>
      <c r="AV57" s="1464">
        <v>652.1</v>
      </c>
      <c r="AW57" s="1464">
        <v>311.7</v>
      </c>
      <c r="AX57" s="1464">
        <v>5</v>
      </c>
      <c r="AY57" s="1464" t="s">
        <v>11350</v>
      </c>
      <c r="AZ57" s="1464" t="s">
        <v>11350</v>
      </c>
      <c r="BA57" s="1453">
        <v>1547.3</v>
      </c>
      <c r="BB57" s="1465">
        <v>47</v>
      </c>
      <c r="BC57" s="1465">
        <v>11.5</v>
      </c>
      <c r="BD57" s="1465" t="s">
        <v>11350</v>
      </c>
      <c r="BE57" s="1465">
        <v>27.5</v>
      </c>
      <c r="BF57" s="1465">
        <v>0.8</v>
      </c>
      <c r="BG57" s="1454">
        <v>86.8</v>
      </c>
    </row>
    <row r="58" spans="1:59" ht="16.5" customHeight="1">
      <c r="A58" s="1448">
        <v>53</v>
      </c>
      <c r="B58" s="1448" t="s">
        <v>64</v>
      </c>
      <c r="C58" s="1448" t="s">
        <v>66</v>
      </c>
      <c r="D58" s="1448" t="s">
        <v>8006</v>
      </c>
      <c r="E58" s="1448" t="s">
        <v>8073</v>
      </c>
      <c r="F58" s="1490" t="s">
        <v>8074</v>
      </c>
      <c r="G58" s="626" t="s">
        <v>21031</v>
      </c>
      <c r="H58" s="1451" t="s">
        <v>8075</v>
      </c>
      <c r="I58" s="1451" t="s">
        <v>7982</v>
      </c>
      <c r="J58" s="1472" t="s">
        <v>21032</v>
      </c>
      <c r="K58" s="1451" t="s">
        <v>21033</v>
      </c>
      <c r="L58" s="1458">
        <v>43313</v>
      </c>
      <c r="M58" s="1510">
        <v>1332</v>
      </c>
      <c r="N58" s="1510">
        <v>13975</v>
      </c>
      <c r="O58" s="1511" t="s">
        <v>11350</v>
      </c>
      <c r="P58" s="1511" t="s">
        <v>11350</v>
      </c>
      <c r="Q58" s="1511">
        <v>486</v>
      </c>
      <c r="R58" s="1511">
        <v>3328</v>
      </c>
      <c r="S58" s="1511">
        <v>4</v>
      </c>
      <c r="T58" s="1511">
        <v>1742</v>
      </c>
      <c r="U58" s="1511" t="s">
        <v>11350</v>
      </c>
      <c r="V58" s="1511" t="s">
        <v>11350</v>
      </c>
      <c r="W58" s="1511">
        <v>1</v>
      </c>
      <c r="X58" s="1511">
        <v>609</v>
      </c>
      <c r="Y58" s="1511">
        <v>440</v>
      </c>
      <c r="Z58" s="1511">
        <v>914</v>
      </c>
      <c r="AA58" s="1512">
        <v>261</v>
      </c>
      <c r="AB58" s="1512">
        <v>261</v>
      </c>
      <c r="AC58" s="1512">
        <v>4</v>
      </c>
      <c r="AD58" s="1512">
        <v>1</v>
      </c>
      <c r="AE58" s="1512">
        <v>4</v>
      </c>
      <c r="AF58" s="1512" t="s">
        <v>11350</v>
      </c>
      <c r="AG58" s="1512" t="s">
        <v>11350</v>
      </c>
      <c r="AH58" s="1512">
        <v>9</v>
      </c>
      <c r="AI58" s="1512">
        <v>264</v>
      </c>
      <c r="AJ58" s="1512">
        <v>88</v>
      </c>
      <c r="AK58" s="1512" t="s">
        <v>11350</v>
      </c>
      <c r="AL58" s="1512" t="s">
        <v>11350</v>
      </c>
      <c r="AM58" s="1513">
        <v>22432</v>
      </c>
      <c r="AN58" s="1513" t="s">
        <v>11350</v>
      </c>
      <c r="AO58" s="1513" t="s">
        <v>11350</v>
      </c>
      <c r="AP58" s="1513">
        <v>28339</v>
      </c>
      <c r="AQ58" s="1513">
        <v>2973</v>
      </c>
      <c r="AR58" s="1513" t="s">
        <v>11350</v>
      </c>
      <c r="AS58" s="1513" t="s">
        <v>11350</v>
      </c>
      <c r="AT58" s="1453">
        <v>31312</v>
      </c>
      <c r="AU58" s="1513">
        <v>5022</v>
      </c>
      <c r="AV58" s="1513">
        <v>3303</v>
      </c>
      <c r="AW58" s="1513">
        <v>2560</v>
      </c>
      <c r="AX58" s="1513">
        <v>326</v>
      </c>
      <c r="AY58" s="1513" t="s">
        <v>11350</v>
      </c>
      <c r="AZ58" s="1513">
        <v>13813</v>
      </c>
      <c r="BA58" s="1453">
        <v>25024</v>
      </c>
      <c r="BB58" s="1514">
        <v>196</v>
      </c>
      <c r="BC58" s="1513" t="s">
        <v>11350</v>
      </c>
      <c r="BD58" s="1513" t="s">
        <v>11350</v>
      </c>
      <c r="BE58" s="1514">
        <v>132</v>
      </c>
      <c r="BF58" s="1513">
        <v>260</v>
      </c>
      <c r="BG58" s="1454">
        <v>588</v>
      </c>
    </row>
    <row r="59" spans="1:59" ht="16.5" customHeight="1">
      <c r="A59" s="1448">
        <v>54</v>
      </c>
      <c r="B59" s="1448" t="s">
        <v>64</v>
      </c>
      <c r="C59" s="1448" t="s">
        <v>67</v>
      </c>
      <c r="D59" s="1448" t="s">
        <v>8006</v>
      </c>
      <c r="E59" s="1448" t="s">
        <v>8076</v>
      </c>
      <c r="F59" s="1490" t="s">
        <v>8077</v>
      </c>
      <c r="G59" s="626" t="s">
        <v>21034</v>
      </c>
      <c r="H59" s="1451" t="s">
        <v>8078</v>
      </c>
      <c r="I59" s="1451" t="s">
        <v>7976</v>
      </c>
      <c r="J59" s="1430" t="s">
        <v>21035</v>
      </c>
      <c r="K59" s="1451" t="s">
        <v>21036</v>
      </c>
      <c r="L59" s="1458">
        <v>3895</v>
      </c>
      <c r="M59" s="766" t="s">
        <v>11350</v>
      </c>
      <c r="N59" s="766" t="s">
        <v>11350</v>
      </c>
      <c r="O59" s="766" t="s">
        <v>11350</v>
      </c>
      <c r="P59" s="766" t="s">
        <v>11350</v>
      </c>
      <c r="Q59" s="766">
        <v>160</v>
      </c>
      <c r="R59" s="766">
        <v>657.8</v>
      </c>
      <c r="S59" s="766">
        <v>2</v>
      </c>
      <c r="T59" s="766">
        <v>582.5</v>
      </c>
      <c r="U59" s="766" t="s">
        <v>11350</v>
      </c>
      <c r="V59" s="766" t="s">
        <v>11350</v>
      </c>
      <c r="W59" s="766">
        <v>4</v>
      </c>
      <c r="X59" s="766">
        <v>764</v>
      </c>
      <c r="Y59" s="766" t="s">
        <v>11350</v>
      </c>
      <c r="Z59" s="766" t="s">
        <v>11350</v>
      </c>
      <c r="AA59" s="1462">
        <v>8</v>
      </c>
      <c r="AB59" s="1462">
        <v>5</v>
      </c>
      <c r="AC59" s="1462" t="s">
        <v>11350</v>
      </c>
      <c r="AD59" s="1462">
        <v>1</v>
      </c>
      <c r="AE59" s="1462">
        <v>1</v>
      </c>
      <c r="AF59" s="1462" t="s">
        <v>11350</v>
      </c>
      <c r="AG59" s="1462" t="s">
        <v>11350</v>
      </c>
      <c r="AH59" s="1462">
        <v>2</v>
      </c>
      <c r="AI59" s="1462">
        <v>103</v>
      </c>
      <c r="AJ59" s="1462">
        <v>68</v>
      </c>
      <c r="AK59" s="1462" t="s">
        <v>11350</v>
      </c>
      <c r="AL59" s="1462">
        <v>513</v>
      </c>
      <c r="AM59" s="1464">
        <v>1010</v>
      </c>
      <c r="AN59" s="1464" t="s">
        <v>11350</v>
      </c>
      <c r="AO59" s="1464" t="s">
        <v>11350</v>
      </c>
      <c r="AP59" s="1464">
        <v>1355</v>
      </c>
      <c r="AQ59" s="1464">
        <v>440</v>
      </c>
      <c r="AR59" s="1464" t="s">
        <v>11350</v>
      </c>
      <c r="AS59" s="1464">
        <v>6296</v>
      </c>
      <c r="AT59" s="1453">
        <v>8091</v>
      </c>
      <c r="AU59" s="1464">
        <v>208</v>
      </c>
      <c r="AV59" s="1464">
        <v>306</v>
      </c>
      <c r="AW59" s="1464">
        <v>92236</v>
      </c>
      <c r="AX59" s="1464" t="s">
        <v>11350</v>
      </c>
      <c r="AY59" s="1464" t="s">
        <v>11350</v>
      </c>
      <c r="AZ59" s="1464" t="s">
        <v>11350</v>
      </c>
      <c r="BA59" s="1453">
        <v>92750</v>
      </c>
      <c r="BB59" s="1465" t="s">
        <v>11350</v>
      </c>
      <c r="BC59" s="1465" t="s">
        <v>11350</v>
      </c>
      <c r="BD59" s="1465" t="s">
        <v>11350</v>
      </c>
      <c r="BE59" s="1465">
        <v>17.95</v>
      </c>
      <c r="BF59" s="1465">
        <v>2.5</v>
      </c>
      <c r="BG59" s="1454">
        <v>20.45</v>
      </c>
    </row>
    <row r="60" spans="1:59" ht="16.5" customHeight="1">
      <c r="A60" s="1448">
        <v>55</v>
      </c>
      <c r="B60" s="1448" t="s">
        <v>64</v>
      </c>
      <c r="C60" s="1448" t="s">
        <v>68</v>
      </c>
      <c r="D60" s="1448" t="s">
        <v>7937</v>
      </c>
      <c r="E60" s="1448" t="s">
        <v>8079</v>
      </c>
      <c r="F60" s="1490" t="s">
        <v>8080</v>
      </c>
      <c r="G60" s="626" t="s">
        <v>21037</v>
      </c>
      <c r="H60" s="1451" t="s">
        <v>8081</v>
      </c>
      <c r="I60" s="1451" t="s">
        <v>7941</v>
      </c>
      <c r="J60" s="1472" t="s">
        <v>21038</v>
      </c>
      <c r="K60" s="1451" t="s">
        <v>21039</v>
      </c>
      <c r="L60" s="1458">
        <v>17236</v>
      </c>
      <c r="M60" s="766" t="s">
        <v>11350</v>
      </c>
      <c r="N60" s="766" t="s">
        <v>11350</v>
      </c>
      <c r="O60" s="766">
        <v>868</v>
      </c>
      <c r="P60" s="766">
        <v>2190</v>
      </c>
      <c r="Q60" s="766">
        <v>323</v>
      </c>
      <c r="R60" s="766">
        <v>572</v>
      </c>
      <c r="S60" s="766">
        <v>1</v>
      </c>
      <c r="T60" s="766">
        <v>361</v>
      </c>
      <c r="U60" s="766">
        <v>5</v>
      </c>
      <c r="V60" s="766">
        <v>598</v>
      </c>
      <c r="W60" s="766">
        <v>1</v>
      </c>
      <c r="X60" s="766">
        <v>50</v>
      </c>
      <c r="Y60" s="766">
        <v>200</v>
      </c>
      <c r="Z60" s="766">
        <v>431</v>
      </c>
      <c r="AA60" s="1462">
        <v>79</v>
      </c>
      <c r="AB60" s="1462">
        <v>63</v>
      </c>
      <c r="AC60" s="1462">
        <v>9</v>
      </c>
      <c r="AD60" s="1462">
        <v>1</v>
      </c>
      <c r="AE60" s="1462">
        <v>5</v>
      </c>
      <c r="AF60" s="1462" t="s">
        <v>11350</v>
      </c>
      <c r="AG60" s="1462">
        <v>1</v>
      </c>
      <c r="AH60" s="1462">
        <v>16</v>
      </c>
      <c r="AI60" s="1462">
        <v>118</v>
      </c>
      <c r="AJ60" s="1462">
        <v>245</v>
      </c>
      <c r="AK60" s="1462">
        <v>85</v>
      </c>
      <c r="AL60" s="1462">
        <v>65</v>
      </c>
      <c r="AM60" s="1464">
        <v>14742</v>
      </c>
      <c r="AN60" s="1464">
        <v>3067</v>
      </c>
      <c r="AO60" s="1464">
        <v>97</v>
      </c>
      <c r="AP60" s="1464">
        <v>18067</v>
      </c>
      <c r="AQ60" s="1464">
        <v>9105</v>
      </c>
      <c r="AR60" s="1464">
        <v>1540</v>
      </c>
      <c r="AS60" s="1464">
        <v>1613</v>
      </c>
      <c r="AT60" s="1453">
        <v>30325</v>
      </c>
      <c r="AU60" s="1464">
        <v>3049</v>
      </c>
      <c r="AV60" s="1464">
        <v>2681</v>
      </c>
      <c r="AW60" s="1464">
        <v>695</v>
      </c>
      <c r="AX60" s="1464">
        <v>129</v>
      </c>
      <c r="AY60" s="1464">
        <v>115</v>
      </c>
      <c r="AZ60" s="1464" t="s">
        <v>11350</v>
      </c>
      <c r="BA60" s="1453">
        <v>6669</v>
      </c>
      <c r="BB60" s="1465">
        <v>85.7</v>
      </c>
      <c r="BC60" s="1465">
        <v>18.899999999999999</v>
      </c>
      <c r="BD60" s="1465">
        <v>3.9</v>
      </c>
      <c r="BE60" s="1465">
        <v>63.7</v>
      </c>
      <c r="BF60" s="1465">
        <v>127.7</v>
      </c>
      <c r="BG60" s="1454">
        <v>299.89999999999998</v>
      </c>
    </row>
    <row r="61" spans="1:59" ht="16.5" customHeight="1">
      <c r="A61" s="1448">
        <v>56</v>
      </c>
      <c r="B61" s="1515" t="s">
        <v>64</v>
      </c>
      <c r="C61" s="1515" t="s">
        <v>52</v>
      </c>
      <c r="D61" s="1515" t="s">
        <v>7937</v>
      </c>
      <c r="E61" s="1515" t="s">
        <v>8082</v>
      </c>
      <c r="F61" s="1490" t="s">
        <v>8083</v>
      </c>
      <c r="G61" s="1515" t="s">
        <v>21040</v>
      </c>
      <c r="H61" s="1516" t="s">
        <v>7266</v>
      </c>
      <c r="I61" s="1516" t="s">
        <v>7941</v>
      </c>
      <c r="J61" s="1430" t="s">
        <v>20336</v>
      </c>
      <c r="K61" s="336" t="s">
        <v>14207</v>
      </c>
      <c r="L61" s="1462">
        <v>4317</v>
      </c>
      <c r="M61" s="766" t="s">
        <v>11350</v>
      </c>
      <c r="N61" s="766" t="s">
        <v>11350</v>
      </c>
      <c r="O61" s="1466">
        <v>486</v>
      </c>
      <c r="P61" s="1462">
        <v>921</v>
      </c>
      <c r="Q61" s="1466" t="s">
        <v>11350</v>
      </c>
      <c r="R61" s="1462" t="s">
        <v>11350</v>
      </c>
      <c r="S61" s="1496">
        <v>1</v>
      </c>
      <c r="T61" s="1496">
        <v>218.04</v>
      </c>
      <c r="U61" s="1496" t="s">
        <v>11350</v>
      </c>
      <c r="V61" s="1462" t="s">
        <v>11350</v>
      </c>
      <c r="W61" s="1462" t="s">
        <v>11350</v>
      </c>
      <c r="X61" s="1462" t="s">
        <v>11350</v>
      </c>
      <c r="Y61" s="1466" t="s">
        <v>11350</v>
      </c>
      <c r="Z61" s="1466" t="s">
        <v>11350</v>
      </c>
      <c r="AA61" s="1462">
        <v>6</v>
      </c>
      <c r="AB61" s="1462">
        <v>6</v>
      </c>
      <c r="AC61" s="1462">
        <v>1</v>
      </c>
      <c r="AD61" s="1462" t="s">
        <v>11350</v>
      </c>
      <c r="AE61" s="1462">
        <v>3</v>
      </c>
      <c r="AF61" s="1462" t="s">
        <v>11350</v>
      </c>
      <c r="AG61" s="1462" t="s">
        <v>11350</v>
      </c>
      <c r="AH61" s="1462">
        <v>4</v>
      </c>
      <c r="AI61" s="1479">
        <v>23</v>
      </c>
      <c r="AJ61" s="1479">
        <v>40</v>
      </c>
      <c r="AK61" s="1479" t="s">
        <v>11350</v>
      </c>
      <c r="AL61" s="1479" t="s">
        <v>11350</v>
      </c>
      <c r="AM61" s="1479">
        <v>677</v>
      </c>
      <c r="AN61" s="1464" t="s">
        <v>11350</v>
      </c>
      <c r="AO61" s="1464" t="s">
        <v>11350</v>
      </c>
      <c r="AP61" s="1479">
        <v>677</v>
      </c>
      <c r="AQ61" s="1479" t="s">
        <v>11350</v>
      </c>
      <c r="AR61" s="1479" t="s">
        <v>11350</v>
      </c>
      <c r="AS61" s="1479" t="s">
        <v>11350</v>
      </c>
      <c r="AT61" s="1453">
        <v>677</v>
      </c>
      <c r="AU61" s="1479">
        <v>79</v>
      </c>
      <c r="AV61" s="1479">
        <v>482</v>
      </c>
      <c r="AW61" s="1479">
        <v>116528</v>
      </c>
      <c r="AX61" s="1479" t="s">
        <v>11350</v>
      </c>
      <c r="AY61" s="1479" t="s">
        <v>11350</v>
      </c>
      <c r="AZ61" s="1470">
        <v>40</v>
      </c>
      <c r="BA61" s="1453">
        <v>117129</v>
      </c>
      <c r="BB61" s="1471">
        <v>4</v>
      </c>
      <c r="BC61" s="1471" t="s">
        <v>11350</v>
      </c>
      <c r="BD61" s="1471" t="s">
        <v>11350</v>
      </c>
      <c r="BE61" s="1471" t="s">
        <v>11350</v>
      </c>
      <c r="BF61" s="1471" t="s">
        <v>11350</v>
      </c>
      <c r="BG61" s="1454">
        <v>4</v>
      </c>
    </row>
    <row r="62" spans="1:59" ht="16.5" customHeight="1">
      <c r="A62" s="1448">
        <v>57</v>
      </c>
      <c r="B62" s="1448" t="s">
        <v>64</v>
      </c>
      <c r="C62" s="1448" t="s">
        <v>52</v>
      </c>
      <c r="D62" s="1448" t="s">
        <v>7937</v>
      </c>
      <c r="E62" s="1448" t="s">
        <v>8084</v>
      </c>
      <c r="F62" s="1490" t="s">
        <v>8085</v>
      </c>
      <c r="G62" s="626" t="s">
        <v>21041</v>
      </c>
      <c r="H62" s="1451" t="s">
        <v>8086</v>
      </c>
      <c r="I62" s="1451" t="s">
        <v>7941</v>
      </c>
      <c r="J62" s="1472" t="s">
        <v>21042</v>
      </c>
      <c r="K62" s="1451" t="s">
        <v>21043</v>
      </c>
      <c r="L62" s="1458">
        <v>14304</v>
      </c>
      <c r="M62" s="1517" t="s">
        <v>11350</v>
      </c>
      <c r="N62" s="1517" t="s">
        <v>11350</v>
      </c>
      <c r="O62" s="1517">
        <v>951</v>
      </c>
      <c r="P62" s="1517">
        <v>1486</v>
      </c>
      <c r="Q62" s="1517">
        <v>200</v>
      </c>
      <c r="R62" s="1517">
        <v>457</v>
      </c>
      <c r="S62" s="1517">
        <v>1</v>
      </c>
      <c r="T62" s="1517">
        <v>314</v>
      </c>
      <c r="U62" s="1517">
        <v>7</v>
      </c>
      <c r="V62" s="1517">
        <v>72</v>
      </c>
      <c r="W62" s="1517">
        <v>2</v>
      </c>
      <c r="X62" s="1517" t="s">
        <v>11350</v>
      </c>
      <c r="Y62" s="1517" t="s">
        <v>11350</v>
      </c>
      <c r="Z62" s="1517" t="s">
        <v>11350</v>
      </c>
      <c r="AA62" s="1462">
        <v>42</v>
      </c>
      <c r="AB62" s="1462">
        <v>36</v>
      </c>
      <c r="AC62" s="1462">
        <v>5</v>
      </c>
      <c r="AD62" s="1462" t="s">
        <v>11350</v>
      </c>
      <c r="AE62" s="1462">
        <v>3</v>
      </c>
      <c r="AF62" s="1462">
        <v>1</v>
      </c>
      <c r="AG62" s="1462">
        <v>4</v>
      </c>
      <c r="AH62" s="1462">
        <v>13</v>
      </c>
      <c r="AI62" s="1462">
        <v>54</v>
      </c>
      <c r="AJ62" s="1462">
        <v>102</v>
      </c>
      <c r="AK62" s="1462">
        <v>63</v>
      </c>
      <c r="AL62" s="1462">
        <v>60</v>
      </c>
      <c r="AM62" s="1464">
        <v>1479</v>
      </c>
      <c r="AN62" s="1464">
        <v>11201</v>
      </c>
      <c r="AO62" s="1464">
        <v>213</v>
      </c>
      <c r="AP62" s="1464">
        <v>712</v>
      </c>
      <c r="AQ62" s="1464">
        <v>377</v>
      </c>
      <c r="AR62" s="1464">
        <v>163</v>
      </c>
      <c r="AS62" s="1464" t="s">
        <v>11350</v>
      </c>
      <c r="AT62" s="1453">
        <v>1252</v>
      </c>
      <c r="AU62" s="1480">
        <v>1477.5</v>
      </c>
      <c r="AV62" s="1480">
        <v>552</v>
      </c>
      <c r="AW62" s="1480" t="s">
        <v>11350</v>
      </c>
      <c r="AX62" s="1480" t="s">
        <v>11350</v>
      </c>
      <c r="AY62" s="1480">
        <v>87</v>
      </c>
      <c r="AZ62" s="1480" t="s">
        <v>11350</v>
      </c>
      <c r="BA62" s="1453">
        <v>2116.5</v>
      </c>
      <c r="BB62" s="1465" t="s">
        <v>11350</v>
      </c>
      <c r="BC62" s="1479" t="s">
        <v>11350</v>
      </c>
      <c r="BD62" s="1462" t="s">
        <v>11350</v>
      </c>
      <c r="BE62" s="1518" t="s">
        <v>11350</v>
      </c>
      <c r="BF62" s="1465" t="s">
        <v>11350</v>
      </c>
      <c r="BG62" s="1454" t="s">
        <v>11350</v>
      </c>
    </row>
    <row r="63" spans="1:59" ht="16.5" customHeight="1">
      <c r="A63" s="1448">
        <v>58</v>
      </c>
      <c r="B63" s="1448" t="s">
        <v>64</v>
      </c>
      <c r="C63" s="1448" t="s">
        <v>69</v>
      </c>
      <c r="D63" s="1448" t="s">
        <v>8006</v>
      </c>
      <c r="E63" s="1448" t="s">
        <v>8087</v>
      </c>
      <c r="F63" s="1490" t="s">
        <v>8088</v>
      </c>
      <c r="G63" s="626" t="s">
        <v>21044</v>
      </c>
      <c r="H63" s="1451" t="s">
        <v>7226</v>
      </c>
      <c r="I63" s="1451" t="s">
        <v>7941</v>
      </c>
      <c r="J63" s="1472" t="s">
        <v>21045</v>
      </c>
      <c r="K63" s="1451" t="s">
        <v>21046</v>
      </c>
      <c r="L63" s="1458">
        <v>823</v>
      </c>
      <c r="M63" s="766" t="s">
        <v>11350</v>
      </c>
      <c r="N63" s="766" t="s">
        <v>11350</v>
      </c>
      <c r="O63" s="766">
        <v>300</v>
      </c>
      <c r="P63" s="766">
        <v>520</v>
      </c>
      <c r="Q63" s="766" t="s">
        <v>11350</v>
      </c>
      <c r="R63" s="766" t="s">
        <v>11350</v>
      </c>
      <c r="S63" s="766" t="s">
        <v>11350</v>
      </c>
      <c r="T63" s="766" t="s">
        <v>11350</v>
      </c>
      <c r="U63" s="766" t="s">
        <v>11350</v>
      </c>
      <c r="V63" s="766" t="s">
        <v>11350</v>
      </c>
      <c r="W63" s="766" t="s">
        <v>11350</v>
      </c>
      <c r="X63" s="766" t="s">
        <v>11350</v>
      </c>
      <c r="Y63" s="766" t="s">
        <v>11350</v>
      </c>
      <c r="Z63" s="766" t="s">
        <v>11350</v>
      </c>
      <c r="AA63" s="1466">
        <v>11</v>
      </c>
      <c r="AB63" s="1466">
        <v>11</v>
      </c>
      <c r="AC63" s="1466">
        <v>1</v>
      </c>
      <c r="AD63" s="1466" t="s">
        <v>11350</v>
      </c>
      <c r="AE63" s="1466">
        <v>1</v>
      </c>
      <c r="AF63" s="1466" t="s">
        <v>11350</v>
      </c>
      <c r="AG63" s="1466" t="s">
        <v>11350</v>
      </c>
      <c r="AH63" s="1466">
        <v>2</v>
      </c>
      <c r="AI63" s="1466">
        <v>75</v>
      </c>
      <c r="AJ63" s="1466">
        <v>111</v>
      </c>
      <c r="AK63" s="1466">
        <v>25</v>
      </c>
      <c r="AL63" s="1466">
        <v>2</v>
      </c>
      <c r="AM63" s="1470">
        <v>6796</v>
      </c>
      <c r="AN63" s="1470" t="s">
        <v>11350</v>
      </c>
      <c r="AO63" s="1470">
        <v>1235</v>
      </c>
      <c r="AP63" s="1470">
        <v>6796</v>
      </c>
      <c r="AQ63" s="1470">
        <v>6135</v>
      </c>
      <c r="AR63" s="1470">
        <v>1235</v>
      </c>
      <c r="AS63" s="1470">
        <v>652</v>
      </c>
      <c r="AT63" s="1453">
        <v>14818</v>
      </c>
      <c r="AU63" s="1470">
        <v>522</v>
      </c>
      <c r="AV63" s="1470">
        <v>818</v>
      </c>
      <c r="AW63" s="1470">
        <v>202</v>
      </c>
      <c r="AX63" s="1470">
        <v>31</v>
      </c>
      <c r="AY63" s="1470">
        <v>37</v>
      </c>
      <c r="AZ63" s="1470">
        <v>386</v>
      </c>
      <c r="BA63" s="1453">
        <v>1996</v>
      </c>
      <c r="BB63" s="1519">
        <v>10</v>
      </c>
      <c r="BC63" s="1519" t="s">
        <v>11350</v>
      </c>
      <c r="BD63" s="1519" t="s">
        <v>11350</v>
      </c>
      <c r="BE63" s="1519">
        <v>21</v>
      </c>
      <c r="BF63" s="1519">
        <v>2</v>
      </c>
      <c r="BG63" s="1454">
        <v>33</v>
      </c>
    </row>
    <row r="64" spans="1:59" ht="16.5" customHeight="1">
      <c r="A64" s="1448">
        <v>59</v>
      </c>
      <c r="B64" s="1448" t="s">
        <v>64</v>
      </c>
      <c r="C64" s="1448" t="s">
        <v>69</v>
      </c>
      <c r="D64" s="1448" t="s">
        <v>8006</v>
      </c>
      <c r="E64" s="1448" t="s">
        <v>8089</v>
      </c>
      <c r="F64" s="1490" t="s">
        <v>8090</v>
      </c>
      <c r="G64" s="626" t="s">
        <v>21047</v>
      </c>
      <c r="H64" s="1451" t="s">
        <v>8091</v>
      </c>
      <c r="I64" s="1451" t="s">
        <v>7982</v>
      </c>
      <c r="J64" s="1430" t="s">
        <v>21048</v>
      </c>
      <c r="K64" s="1451" t="s">
        <v>17102</v>
      </c>
      <c r="L64" s="1458">
        <v>51977</v>
      </c>
      <c r="M64" s="766">
        <v>1727</v>
      </c>
      <c r="N64" s="766">
        <v>5405</v>
      </c>
      <c r="O64" s="766">
        <v>342</v>
      </c>
      <c r="P64" s="766">
        <v>908</v>
      </c>
      <c r="Q64" s="766" t="s">
        <v>11350</v>
      </c>
      <c r="R64" s="766" t="s">
        <v>11350</v>
      </c>
      <c r="S64" s="766" t="s">
        <v>11350</v>
      </c>
      <c r="T64" s="766" t="s">
        <v>11350</v>
      </c>
      <c r="U64" s="766" t="s">
        <v>11350</v>
      </c>
      <c r="V64" s="766" t="s">
        <v>11350</v>
      </c>
      <c r="W64" s="766">
        <v>3</v>
      </c>
      <c r="X64" s="766">
        <v>143</v>
      </c>
      <c r="Y64" s="766" t="s">
        <v>11350</v>
      </c>
      <c r="Z64" s="766" t="s">
        <v>11350</v>
      </c>
      <c r="AA64" s="1462">
        <v>55</v>
      </c>
      <c r="AB64" s="1462">
        <v>55</v>
      </c>
      <c r="AC64" s="1462">
        <v>4</v>
      </c>
      <c r="AD64" s="1462">
        <v>2</v>
      </c>
      <c r="AE64" s="1462">
        <v>4</v>
      </c>
      <c r="AF64" s="1462" t="s">
        <v>11350</v>
      </c>
      <c r="AG64" s="1462" t="s">
        <v>11350</v>
      </c>
      <c r="AH64" s="1462">
        <v>10</v>
      </c>
      <c r="AI64" s="1462">
        <v>48</v>
      </c>
      <c r="AJ64" s="1462" t="s">
        <v>11350</v>
      </c>
      <c r="AK64" s="1462">
        <v>22</v>
      </c>
      <c r="AL64" s="1462">
        <v>13</v>
      </c>
      <c r="AM64" s="1520">
        <v>20076</v>
      </c>
      <c r="AN64" s="1520" t="s">
        <v>11350</v>
      </c>
      <c r="AO64" s="1520">
        <v>705</v>
      </c>
      <c r="AP64" s="1520">
        <v>21470</v>
      </c>
      <c r="AQ64" s="1520" t="s">
        <v>11350</v>
      </c>
      <c r="AR64" s="1520">
        <v>1038</v>
      </c>
      <c r="AS64" s="1520" t="s">
        <v>11350</v>
      </c>
      <c r="AT64" s="1453">
        <v>22508</v>
      </c>
      <c r="AU64" s="1520">
        <v>1131</v>
      </c>
      <c r="AV64" s="1520">
        <v>4402</v>
      </c>
      <c r="AW64" s="1520">
        <v>3678</v>
      </c>
      <c r="AX64" s="1520" t="s">
        <v>11350</v>
      </c>
      <c r="AY64" s="1520" t="s">
        <v>11350</v>
      </c>
      <c r="AZ64" s="1520" t="s">
        <v>11350</v>
      </c>
      <c r="BA64" s="1453">
        <v>9211</v>
      </c>
      <c r="BB64" s="1521">
        <v>437.4</v>
      </c>
      <c r="BC64" s="1521" t="s">
        <v>11350</v>
      </c>
      <c r="BD64" s="1521">
        <v>18.8</v>
      </c>
      <c r="BE64" s="1521">
        <v>233</v>
      </c>
      <c r="BF64" s="1521" t="s">
        <v>11350</v>
      </c>
      <c r="BG64" s="1454">
        <v>689.2</v>
      </c>
    </row>
    <row r="65" spans="1:59" ht="16.5" customHeight="1">
      <c r="A65" s="1448">
        <v>60</v>
      </c>
      <c r="B65" s="1448" t="s">
        <v>64</v>
      </c>
      <c r="C65" s="1448" t="s">
        <v>33</v>
      </c>
      <c r="D65" s="1448" t="s">
        <v>7937</v>
      </c>
      <c r="E65" s="1448" t="s">
        <v>8092</v>
      </c>
      <c r="F65" s="1490" t="s">
        <v>8093</v>
      </c>
      <c r="G65" s="626" t="s">
        <v>21049</v>
      </c>
      <c r="H65" s="1451" t="s">
        <v>8094</v>
      </c>
      <c r="I65" s="1451" t="s">
        <v>7982</v>
      </c>
      <c r="J65" s="1430" t="s">
        <v>21050</v>
      </c>
      <c r="K65" s="1451" t="s">
        <v>21051</v>
      </c>
      <c r="L65" s="1458">
        <v>8780.7000000000007</v>
      </c>
      <c r="M65" s="1459" t="s">
        <v>11350</v>
      </c>
      <c r="N65" s="1459" t="s">
        <v>11350</v>
      </c>
      <c r="O65" s="766">
        <v>638</v>
      </c>
      <c r="P65" s="766">
        <v>1486</v>
      </c>
      <c r="Q65" s="766" t="s">
        <v>11350</v>
      </c>
      <c r="R65" s="766" t="s">
        <v>11350</v>
      </c>
      <c r="S65" s="766">
        <v>1</v>
      </c>
      <c r="T65" s="766">
        <v>140</v>
      </c>
      <c r="U65" s="766" t="s">
        <v>11350</v>
      </c>
      <c r="V65" s="766" t="s">
        <v>11350</v>
      </c>
      <c r="W65" s="766" t="s">
        <v>11350</v>
      </c>
      <c r="X65" s="766" t="s">
        <v>11350</v>
      </c>
      <c r="Y65" s="766" t="s">
        <v>11350</v>
      </c>
      <c r="Z65" s="766" t="s">
        <v>11350</v>
      </c>
      <c r="AA65" s="1462">
        <v>6</v>
      </c>
      <c r="AB65" s="1462">
        <v>6</v>
      </c>
      <c r="AC65" s="1462">
        <v>2</v>
      </c>
      <c r="AD65" s="1462" t="s">
        <v>11350</v>
      </c>
      <c r="AE65" s="1462" t="s">
        <v>11350</v>
      </c>
      <c r="AF65" s="1462" t="s">
        <v>11350</v>
      </c>
      <c r="AG65" s="1462" t="s">
        <v>11350</v>
      </c>
      <c r="AH65" s="1462">
        <v>2</v>
      </c>
      <c r="AI65" s="1462">
        <v>15</v>
      </c>
      <c r="AJ65" s="1462">
        <v>17</v>
      </c>
      <c r="AK65" s="1462" t="s">
        <v>11350</v>
      </c>
      <c r="AL65" s="1462">
        <v>6</v>
      </c>
      <c r="AM65" s="1464">
        <v>1179</v>
      </c>
      <c r="AN65" s="1464" t="s">
        <v>11350</v>
      </c>
      <c r="AO65" s="1464" t="s">
        <v>11350</v>
      </c>
      <c r="AP65" s="1464">
        <v>1246</v>
      </c>
      <c r="AQ65" s="1464" t="s">
        <v>11350</v>
      </c>
      <c r="AR65" s="1464" t="s">
        <v>11350</v>
      </c>
      <c r="AS65" s="1464">
        <v>500</v>
      </c>
      <c r="AT65" s="1453">
        <v>1746</v>
      </c>
      <c r="AU65" s="1464">
        <v>33.200000000000003</v>
      </c>
      <c r="AV65" s="1464">
        <v>477.9</v>
      </c>
      <c r="AW65" s="1464">
        <v>155.4</v>
      </c>
      <c r="AX65" s="1464" t="s">
        <v>11350</v>
      </c>
      <c r="AY65" s="1464" t="s">
        <v>11350</v>
      </c>
      <c r="AZ65" s="1464" t="s">
        <v>11350</v>
      </c>
      <c r="BA65" s="1453">
        <v>666.5</v>
      </c>
      <c r="BB65" s="1465">
        <v>9</v>
      </c>
      <c r="BC65" s="1465" t="s">
        <v>11350</v>
      </c>
      <c r="BD65" s="1465" t="s">
        <v>11350</v>
      </c>
      <c r="BE65" s="1465">
        <v>0.5</v>
      </c>
      <c r="BF65" s="1465" t="s">
        <v>11350</v>
      </c>
      <c r="BG65" s="1454">
        <v>9.5</v>
      </c>
    </row>
    <row r="66" spans="1:59" ht="16.5" customHeight="1">
      <c r="A66" s="1448">
        <v>61</v>
      </c>
      <c r="B66" s="1448" t="s">
        <v>64</v>
      </c>
      <c r="C66" s="1448" t="s">
        <v>70</v>
      </c>
      <c r="D66" s="1448" t="s">
        <v>7937</v>
      </c>
      <c r="E66" s="1448" t="s">
        <v>8095</v>
      </c>
      <c r="F66" s="1490" t="s">
        <v>8096</v>
      </c>
      <c r="G66" s="626" t="s">
        <v>21052</v>
      </c>
      <c r="H66" s="1451" t="s">
        <v>8097</v>
      </c>
      <c r="I66" s="1451" t="s">
        <v>7941</v>
      </c>
      <c r="J66" s="1430" t="s">
        <v>21053</v>
      </c>
      <c r="K66" s="1451" t="s">
        <v>21054</v>
      </c>
      <c r="L66" s="1458">
        <v>4099.6000000000004</v>
      </c>
      <c r="M66" s="1459">
        <v>1198</v>
      </c>
      <c r="N66" s="1459">
        <v>1289.5999999999999</v>
      </c>
      <c r="O66" s="766" t="s">
        <v>11350</v>
      </c>
      <c r="P66" s="766" t="s">
        <v>11350</v>
      </c>
      <c r="Q66" s="766" t="s">
        <v>11350</v>
      </c>
      <c r="R66" s="766" t="s">
        <v>11350</v>
      </c>
      <c r="S66" s="766" t="s">
        <v>11350</v>
      </c>
      <c r="T66" s="766" t="s">
        <v>11350</v>
      </c>
      <c r="U66" s="766" t="s">
        <v>11350</v>
      </c>
      <c r="V66" s="766" t="s">
        <v>11350</v>
      </c>
      <c r="W66" s="766" t="s">
        <v>11350</v>
      </c>
      <c r="X66" s="766" t="s">
        <v>11350</v>
      </c>
      <c r="Y66" s="766" t="s">
        <v>11350</v>
      </c>
      <c r="Z66" s="766" t="s">
        <v>11350</v>
      </c>
      <c r="AA66" s="1397">
        <v>5</v>
      </c>
      <c r="AB66" s="1397">
        <v>5</v>
      </c>
      <c r="AC66" s="1397">
        <v>1</v>
      </c>
      <c r="AD66" s="1397" t="s">
        <v>11350</v>
      </c>
      <c r="AE66" s="1397" t="s">
        <v>11350</v>
      </c>
      <c r="AF66" s="1397" t="s">
        <v>11350</v>
      </c>
      <c r="AG66" s="1397" t="s">
        <v>11350</v>
      </c>
      <c r="AH66" s="1468">
        <v>1</v>
      </c>
      <c r="AI66" s="1397" t="s">
        <v>11350</v>
      </c>
      <c r="AJ66" s="1397" t="s">
        <v>11350</v>
      </c>
      <c r="AK66" s="1397" t="s">
        <v>11350</v>
      </c>
      <c r="AL66" s="1397">
        <v>6</v>
      </c>
      <c r="AM66" s="1484" t="s">
        <v>11350</v>
      </c>
      <c r="AN66" s="1484" t="s">
        <v>11350</v>
      </c>
      <c r="AO66" s="1484" t="s">
        <v>11350</v>
      </c>
      <c r="AP66" s="1484" t="s">
        <v>11350</v>
      </c>
      <c r="AQ66" s="1484" t="s">
        <v>11350</v>
      </c>
      <c r="AR66" s="1484" t="s">
        <v>11350</v>
      </c>
      <c r="AS66" s="1484">
        <v>1498</v>
      </c>
      <c r="AT66" s="1453">
        <v>1498</v>
      </c>
      <c r="AU66" s="1491">
        <v>207</v>
      </c>
      <c r="AV66" s="1491">
        <v>30</v>
      </c>
      <c r="AW66" s="1491" t="s">
        <v>11350</v>
      </c>
      <c r="AX66" s="1491" t="s">
        <v>11350</v>
      </c>
      <c r="AY66" s="1491" t="s">
        <v>11350</v>
      </c>
      <c r="AZ66" s="1491" t="s">
        <v>11350</v>
      </c>
      <c r="BA66" s="1453">
        <v>237</v>
      </c>
      <c r="BB66" s="1492" t="s">
        <v>11350</v>
      </c>
      <c r="BC66" s="1492" t="s">
        <v>11350</v>
      </c>
      <c r="BD66" s="1492" t="s">
        <v>11350</v>
      </c>
      <c r="BE66" s="1492">
        <v>1.1000000000000001</v>
      </c>
      <c r="BF66" s="1492" t="s">
        <v>11350</v>
      </c>
      <c r="BG66" s="1454">
        <v>1.1000000000000001</v>
      </c>
    </row>
    <row r="67" spans="1:59" ht="16.5" customHeight="1">
      <c r="A67" s="1448">
        <v>62</v>
      </c>
      <c r="B67" s="1448" t="s">
        <v>72</v>
      </c>
      <c r="C67" s="1448" t="s">
        <v>73</v>
      </c>
      <c r="D67" s="1448" t="s">
        <v>7937</v>
      </c>
      <c r="E67" s="1448" t="s">
        <v>8098</v>
      </c>
      <c r="F67" s="1490" t="s">
        <v>8099</v>
      </c>
      <c r="G67" s="626" t="s">
        <v>21055</v>
      </c>
      <c r="H67" s="1451" t="s">
        <v>8100</v>
      </c>
      <c r="I67" s="1451" t="s">
        <v>7982</v>
      </c>
      <c r="J67" s="1430" t="s">
        <v>21056</v>
      </c>
      <c r="K67" s="1451" t="s">
        <v>21057</v>
      </c>
      <c r="L67" s="1458">
        <v>4355</v>
      </c>
      <c r="M67" s="1459" t="s">
        <v>11350</v>
      </c>
      <c r="N67" s="1459" t="s">
        <v>11350</v>
      </c>
      <c r="O67" s="766">
        <v>548</v>
      </c>
      <c r="P67" s="766">
        <v>919</v>
      </c>
      <c r="Q67" s="766" t="s">
        <v>11350</v>
      </c>
      <c r="R67" s="766" t="s">
        <v>11350</v>
      </c>
      <c r="S67" s="766" t="s">
        <v>11350</v>
      </c>
      <c r="T67" s="766" t="s">
        <v>11350</v>
      </c>
      <c r="U67" s="766">
        <v>1</v>
      </c>
      <c r="V67" s="766">
        <v>109</v>
      </c>
      <c r="W67" s="766" t="s">
        <v>11350</v>
      </c>
      <c r="X67" s="766" t="s">
        <v>11350</v>
      </c>
      <c r="Y67" s="766">
        <v>100</v>
      </c>
      <c r="Z67" s="766">
        <v>109</v>
      </c>
      <c r="AA67" s="1397">
        <v>9</v>
      </c>
      <c r="AB67" s="1397">
        <v>9</v>
      </c>
      <c r="AC67" s="1397">
        <v>1</v>
      </c>
      <c r="AD67" s="1397">
        <v>1</v>
      </c>
      <c r="AE67" s="1397">
        <v>1</v>
      </c>
      <c r="AF67" s="1397" t="s">
        <v>11350</v>
      </c>
      <c r="AG67" s="1397" t="s">
        <v>11350</v>
      </c>
      <c r="AH67" s="1468">
        <v>3</v>
      </c>
      <c r="AI67" s="766">
        <v>101</v>
      </c>
      <c r="AJ67" s="766" t="s">
        <v>11350</v>
      </c>
      <c r="AK67" s="766">
        <v>98</v>
      </c>
      <c r="AL67" s="766">
        <v>43</v>
      </c>
      <c r="AM67" s="1491">
        <v>2245</v>
      </c>
      <c r="AN67" s="1491" t="s">
        <v>11350</v>
      </c>
      <c r="AO67" s="1491" t="s">
        <v>11350</v>
      </c>
      <c r="AP67" s="1491">
        <v>6493</v>
      </c>
      <c r="AQ67" s="1491" t="s">
        <v>11350</v>
      </c>
      <c r="AR67" s="1491">
        <v>1910</v>
      </c>
      <c r="AS67" s="1491">
        <v>6435</v>
      </c>
      <c r="AT67" s="1453">
        <v>14838</v>
      </c>
      <c r="AU67" s="1520">
        <v>360</v>
      </c>
      <c r="AV67" s="1520">
        <v>201</v>
      </c>
      <c r="AW67" s="1520">
        <v>335</v>
      </c>
      <c r="AX67" s="1520" t="s">
        <v>11350</v>
      </c>
      <c r="AY67" s="1520">
        <v>53</v>
      </c>
      <c r="AZ67" s="1520" t="s">
        <v>11350</v>
      </c>
      <c r="BA67" s="1453">
        <v>949</v>
      </c>
      <c r="BB67" s="1522" t="s">
        <v>11350</v>
      </c>
      <c r="BC67" s="1522" t="s">
        <v>11350</v>
      </c>
      <c r="BD67" s="1522" t="s">
        <v>11350</v>
      </c>
      <c r="BE67" s="1522">
        <v>8.4</v>
      </c>
      <c r="BF67" s="1522" t="s">
        <v>11350</v>
      </c>
      <c r="BG67" s="1454">
        <v>8.4</v>
      </c>
    </row>
    <row r="68" spans="1:59" ht="16.5" customHeight="1">
      <c r="A68" s="1448">
        <v>63</v>
      </c>
      <c r="B68" s="1448" t="s">
        <v>72</v>
      </c>
      <c r="C68" s="1448" t="s">
        <v>55</v>
      </c>
      <c r="D68" s="1448" t="s">
        <v>7937</v>
      </c>
      <c r="E68" s="1448" t="s">
        <v>8101</v>
      </c>
      <c r="F68" s="1490" t="s">
        <v>8102</v>
      </c>
      <c r="G68" s="626" t="s">
        <v>21058</v>
      </c>
      <c r="H68" s="1451" t="s">
        <v>8103</v>
      </c>
      <c r="I68" s="1451" t="s">
        <v>7976</v>
      </c>
      <c r="J68" s="1430" t="s">
        <v>21059</v>
      </c>
      <c r="K68" s="1451" t="s">
        <v>15158</v>
      </c>
      <c r="L68" s="1458">
        <v>542</v>
      </c>
      <c r="M68" s="1459" t="s">
        <v>11350</v>
      </c>
      <c r="N68" s="1459" t="s">
        <v>11350</v>
      </c>
      <c r="O68" s="766">
        <v>402</v>
      </c>
      <c r="P68" s="766">
        <v>542</v>
      </c>
      <c r="Q68" s="766" t="s">
        <v>11350</v>
      </c>
      <c r="R68" s="766" t="s">
        <v>11350</v>
      </c>
      <c r="S68" s="766" t="s">
        <v>11350</v>
      </c>
      <c r="T68" s="766" t="s">
        <v>11350</v>
      </c>
      <c r="U68" s="766" t="s">
        <v>11350</v>
      </c>
      <c r="V68" s="766" t="s">
        <v>11350</v>
      </c>
      <c r="W68" s="766" t="s">
        <v>11350</v>
      </c>
      <c r="X68" s="766" t="s">
        <v>11350</v>
      </c>
      <c r="Y68" s="766" t="s">
        <v>11350</v>
      </c>
      <c r="Z68" s="766" t="s">
        <v>11350</v>
      </c>
      <c r="AA68" s="1397">
        <v>2</v>
      </c>
      <c r="AB68" s="1397">
        <v>2</v>
      </c>
      <c r="AC68" s="1397" t="s">
        <v>11350</v>
      </c>
      <c r="AD68" s="1397" t="s">
        <v>11350</v>
      </c>
      <c r="AE68" s="1397" t="s">
        <v>11350</v>
      </c>
      <c r="AF68" s="1397" t="s">
        <v>11350</v>
      </c>
      <c r="AG68" s="1397" t="s">
        <v>11350</v>
      </c>
      <c r="AH68" s="1468" t="s">
        <v>11350</v>
      </c>
      <c r="AI68" s="1397" t="s">
        <v>11350</v>
      </c>
      <c r="AJ68" s="1397" t="s">
        <v>11350</v>
      </c>
      <c r="AK68" s="1397">
        <v>112</v>
      </c>
      <c r="AL68" s="1397" t="s">
        <v>11350</v>
      </c>
      <c r="AM68" s="1484" t="s">
        <v>11350</v>
      </c>
      <c r="AN68" s="1484" t="s">
        <v>11350</v>
      </c>
      <c r="AO68" s="1484" t="s">
        <v>11350</v>
      </c>
      <c r="AP68" s="1484" t="s">
        <v>11350</v>
      </c>
      <c r="AQ68" s="1484" t="s">
        <v>11350</v>
      </c>
      <c r="AR68" s="1484">
        <v>200</v>
      </c>
      <c r="AS68" s="1484" t="s">
        <v>11350</v>
      </c>
      <c r="AT68" s="1453">
        <v>200</v>
      </c>
      <c r="AU68" s="1520">
        <v>64</v>
      </c>
      <c r="AV68" s="1520">
        <v>34</v>
      </c>
      <c r="AW68" s="1520" t="s">
        <v>11350</v>
      </c>
      <c r="AX68" s="1520" t="s">
        <v>11350</v>
      </c>
      <c r="AY68" s="1520">
        <v>50</v>
      </c>
      <c r="AZ68" s="1520" t="s">
        <v>11350</v>
      </c>
      <c r="BA68" s="1453">
        <v>148</v>
      </c>
      <c r="BB68" s="1521" t="s">
        <v>11350</v>
      </c>
      <c r="BC68" s="1521" t="s">
        <v>11350</v>
      </c>
      <c r="BD68" s="1521" t="s">
        <v>11350</v>
      </c>
      <c r="BE68" s="1521">
        <v>20</v>
      </c>
      <c r="BF68" s="1521" t="s">
        <v>11350</v>
      </c>
      <c r="BG68" s="1454">
        <v>20</v>
      </c>
    </row>
    <row r="69" spans="1:59" ht="16.5" customHeight="1">
      <c r="A69" s="1448">
        <v>64</v>
      </c>
      <c r="B69" s="1448" t="s">
        <v>72</v>
      </c>
      <c r="C69" s="1448" t="s">
        <v>55</v>
      </c>
      <c r="D69" s="1448" t="s">
        <v>8006</v>
      </c>
      <c r="E69" s="1448" t="s">
        <v>8104</v>
      </c>
      <c r="F69" s="1490" t="s">
        <v>8105</v>
      </c>
      <c r="G69" s="626" t="s">
        <v>21060</v>
      </c>
      <c r="H69" s="1451" t="s">
        <v>8106</v>
      </c>
      <c r="I69" s="1451" t="s">
        <v>7941</v>
      </c>
      <c r="J69" s="1523" t="s">
        <v>21061</v>
      </c>
      <c r="K69" s="1451" t="s">
        <v>21062</v>
      </c>
      <c r="L69" s="1458">
        <v>14083.3</v>
      </c>
      <c r="M69" s="1459" t="s">
        <v>11350</v>
      </c>
      <c r="N69" s="1459" t="s">
        <v>11350</v>
      </c>
      <c r="O69" s="766">
        <v>715</v>
      </c>
      <c r="P69" s="766">
        <v>1532.9</v>
      </c>
      <c r="Q69" s="766">
        <v>100</v>
      </c>
      <c r="R69" s="766">
        <v>232.6</v>
      </c>
      <c r="S69" s="766" t="s">
        <v>11350</v>
      </c>
      <c r="T69" s="766" t="s">
        <v>11350</v>
      </c>
      <c r="U69" s="766">
        <v>1</v>
      </c>
      <c r="V69" s="766">
        <v>163.5</v>
      </c>
      <c r="W69" s="766" t="s">
        <v>11350</v>
      </c>
      <c r="X69" s="766" t="s">
        <v>11350</v>
      </c>
      <c r="Y69" s="766" t="s">
        <v>11350</v>
      </c>
      <c r="Z69" s="766" t="s">
        <v>11350</v>
      </c>
      <c r="AA69" s="1397">
        <v>20</v>
      </c>
      <c r="AB69" s="1397">
        <v>20</v>
      </c>
      <c r="AC69" s="1397">
        <v>9</v>
      </c>
      <c r="AD69" s="1397" t="s">
        <v>11350</v>
      </c>
      <c r="AE69" s="1397">
        <v>1</v>
      </c>
      <c r="AF69" s="1397" t="s">
        <v>11350</v>
      </c>
      <c r="AG69" s="1397" t="s">
        <v>11350</v>
      </c>
      <c r="AH69" s="1468">
        <v>10</v>
      </c>
      <c r="AI69" s="766">
        <v>109</v>
      </c>
      <c r="AJ69" s="766" t="s">
        <v>11350</v>
      </c>
      <c r="AK69" s="766" t="s">
        <v>11350</v>
      </c>
      <c r="AL69" s="766">
        <v>18</v>
      </c>
      <c r="AM69" s="1491">
        <v>6644</v>
      </c>
      <c r="AN69" s="1491" t="s">
        <v>11350</v>
      </c>
      <c r="AO69" s="1491" t="s">
        <v>11350</v>
      </c>
      <c r="AP69" s="1491">
        <v>17405</v>
      </c>
      <c r="AQ69" s="1491" t="s">
        <v>11350</v>
      </c>
      <c r="AR69" s="1491" t="s">
        <v>11350</v>
      </c>
      <c r="AS69" s="1491">
        <v>2035</v>
      </c>
      <c r="AT69" s="1453">
        <v>19440</v>
      </c>
      <c r="AU69" s="1464">
        <v>1476</v>
      </c>
      <c r="AV69" s="1464">
        <v>1326</v>
      </c>
      <c r="AW69" s="1464">
        <v>311</v>
      </c>
      <c r="AX69" s="1464" t="s">
        <v>11350</v>
      </c>
      <c r="AY69" s="1464" t="s">
        <v>11350</v>
      </c>
      <c r="AZ69" s="1464">
        <v>96</v>
      </c>
      <c r="BA69" s="1453">
        <v>3209</v>
      </c>
      <c r="BB69" s="1481">
        <v>4</v>
      </c>
      <c r="BC69" s="1481" t="s">
        <v>11350</v>
      </c>
      <c r="BD69" s="1481" t="s">
        <v>11350</v>
      </c>
      <c r="BE69" s="1481">
        <v>89</v>
      </c>
      <c r="BF69" s="1481">
        <v>18</v>
      </c>
      <c r="BG69" s="1454">
        <v>111</v>
      </c>
    </row>
    <row r="70" spans="1:59" ht="16.5" customHeight="1">
      <c r="A70" s="1448">
        <v>65</v>
      </c>
      <c r="B70" s="1448" t="s">
        <v>72</v>
      </c>
      <c r="C70" s="1448" t="s">
        <v>47</v>
      </c>
      <c r="D70" s="1448" t="s">
        <v>7937</v>
      </c>
      <c r="E70" s="1448" t="s">
        <v>8107</v>
      </c>
      <c r="F70" s="1490" t="s">
        <v>8108</v>
      </c>
      <c r="G70" s="626" t="s">
        <v>21063</v>
      </c>
      <c r="H70" s="1451" t="s">
        <v>7298</v>
      </c>
      <c r="I70" s="1451" t="s">
        <v>7941</v>
      </c>
      <c r="J70" s="1430" t="s">
        <v>21064</v>
      </c>
      <c r="K70" s="1451" t="s">
        <v>21065</v>
      </c>
      <c r="L70" s="1458">
        <v>4513</v>
      </c>
      <c r="M70" s="1459" t="s">
        <v>11350</v>
      </c>
      <c r="N70" s="1459" t="s">
        <v>11350</v>
      </c>
      <c r="O70" s="766" t="s">
        <v>11350</v>
      </c>
      <c r="P70" s="766" t="s">
        <v>11350</v>
      </c>
      <c r="Q70" s="766">
        <v>108</v>
      </c>
      <c r="R70" s="766">
        <v>43</v>
      </c>
      <c r="S70" s="766">
        <v>1</v>
      </c>
      <c r="T70" s="766">
        <v>43</v>
      </c>
      <c r="U70" s="766">
        <v>1</v>
      </c>
      <c r="V70" s="766">
        <v>43</v>
      </c>
      <c r="W70" s="766" t="s">
        <v>11350</v>
      </c>
      <c r="X70" s="766" t="s">
        <v>11350</v>
      </c>
      <c r="Y70" s="766" t="s">
        <v>11350</v>
      </c>
      <c r="Z70" s="766" t="s">
        <v>11350</v>
      </c>
      <c r="AA70" s="1397">
        <v>1</v>
      </c>
      <c r="AB70" s="1397">
        <v>1</v>
      </c>
      <c r="AC70" s="1397" t="s">
        <v>11350</v>
      </c>
      <c r="AD70" s="1397" t="s">
        <v>11350</v>
      </c>
      <c r="AE70" s="1397">
        <v>1</v>
      </c>
      <c r="AF70" s="1397" t="s">
        <v>11350</v>
      </c>
      <c r="AG70" s="1397" t="s">
        <v>11350</v>
      </c>
      <c r="AH70" s="1468">
        <v>1</v>
      </c>
      <c r="AI70" s="766" t="s">
        <v>11350</v>
      </c>
      <c r="AJ70" s="766" t="s">
        <v>11350</v>
      </c>
      <c r="AK70" s="766" t="s">
        <v>11350</v>
      </c>
      <c r="AL70" s="766" t="s">
        <v>11350</v>
      </c>
      <c r="AM70" s="1491" t="s">
        <v>11350</v>
      </c>
      <c r="AN70" s="1491" t="s">
        <v>11350</v>
      </c>
      <c r="AO70" s="1491" t="s">
        <v>11350</v>
      </c>
      <c r="AP70" s="1491" t="s">
        <v>11350</v>
      </c>
      <c r="AQ70" s="1491" t="s">
        <v>11350</v>
      </c>
      <c r="AR70" s="1491" t="s">
        <v>11350</v>
      </c>
      <c r="AS70" s="1491">
        <v>570</v>
      </c>
      <c r="AT70" s="1453">
        <v>570</v>
      </c>
      <c r="AU70" s="1464">
        <v>30</v>
      </c>
      <c r="AV70" s="1464">
        <v>7</v>
      </c>
      <c r="AW70" s="1464" t="s">
        <v>11350</v>
      </c>
      <c r="AX70" s="1464" t="s">
        <v>11350</v>
      </c>
      <c r="AY70" s="1464" t="s">
        <v>11350</v>
      </c>
      <c r="AZ70" s="1464" t="s">
        <v>11350</v>
      </c>
      <c r="BA70" s="1453">
        <v>37</v>
      </c>
      <c r="BB70" s="1481" t="s">
        <v>11350</v>
      </c>
      <c r="BC70" s="1481" t="s">
        <v>11350</v>
      </c>
      <c r="BD70" s="1481" t="s">
        <v>11350</v>
      </c>
      <c r="BE70" s="1481">
        <v>1</v>
      </c>
      <c r="BF70" s="1481">
        <v>3</v>
      </c>
      <c r="BG70" s="1454">
        <v>4</v>
      </c>
    </row>
    <row r="71" spans="1:59" ht="16.5" customHeight="1">
      <c r="A71" s="1448">
        <v>66</v>
      </c>
      <c r="B71" s="1448" t="s">
        <v>72</v>
      </c>
      <c r="C71" s="1448" t="s">
        <v>50</v>
      </c>
      <c r="D71" s="1448" t="s">
        <v>8006</v>
      </c>
      <c r="E71" s="1448" t="s">
        <v>8109</v>
      </c>
      <c r="F71" s="1490" t="s">
        <v>8110</v>
      </c>
      <c r="G71" s="626" t="s">
        <v>21066</v>
      </c>
      <c r="H71" s="1451" t="s">
        <v>8111</v>
      </c>
      <c r="I71" s="1451" t="s">
        <v>7982</v>
      </c>
      <c r="J71" s="1524" t="s">
        <v>21067</v>
      </c>
      <c r="K71" s="1451" t="s">
        <v>21068</v>
      </c>
      <c r="L71" s="1458">
        <v>46979</v>
      </c>
      <c r="M71" s="1459">
        <v>1722</v>
      </c>
      <c r="N71" s="1459">
        <v>13704</v>
      </c>
      <c r="O71" s="766">
        <v>504</v>
      </c>
      <c r="P71" s="766">
        <v>4834</v>
      </c>
      <c r="Q71" s="766" t="s">
        <v>11350</v>
      </c>
      <c r="R71" s="766" t="s">
        <v>11350</v>
      </c>
      <c r="S71" s="766">
        <v>1</v>
      </c>
      <c r="T71" s="766">
        <v>2201</v>
      </c>
      <c r="U71" s="766" t="s">
        <v>11350</v>
      </c>
      <c r="V71" s="766" t="s">
        <v>11350</v>
      </c>
      <c r="W71" s="766" t="s">
        <v>11350</v>
      </c>
      <c r="X71" s="766" t="s">
        <v>11350</v>
      </c>
      <c r="Y71" s="766" t="s">
        <v>11350</v>
      </c>
      <c r="Z71" s="766" t="s">
        <v>11350</v>
      </c>
      <c r="AA71" s="1397">
        <v>61</v>
      </c>
      <c r="AB71" s="1397">
        <v>61</v>
      </c>
      <c r="AC71" s="1397">
        <v>6</v>
      </c>
      <c r="AD71" s="1397">
        <v>1</v>
      </c>
      <c r="AE71" s="1397" t="s">
        <v>11350</v>
      </c>
      <c r="AF71" s="1397" t="s">
        <v>11350</v>
      </c>
      <c r="AG71" s="1397" t="s">
        <v>11350</v>
      </c>
      <c r="AH71" s="1468">
        <v>7</v>
      </c>
      <c r="AI71" s="1397">
        <v>137</v>
      </c>
      <c r="AJ71" s="1397">
        <v>197</v>
      </c>
      <c r="AK71" s="1397">
        <v>74</v>
      </c>
      <c r="AL71" s="1397" t="s">
        <v>11350</v>
      </c>
      <c r="AM71" s="1484">
        <v>18652</v>
      </c>
      <c r="AN71" s="1484" t="s">
        <v>11350</v>
      </c>
      <c r="AO71" s="1484">
        <v>1696</v>
      </c>
      <c r="AP71" s="1484">
        <v>23613</v>
      </c>
      <c r="AQ71" s="1484">
        <v>9852</v>
      </c>
      <c r="AR71" s="1484">
        <v>1696</v>
      </c>
      <c r="AS71" s="1484" t="s">
        <v>11350</v>
      </c>
      <c r="AT71" s="1453">
        <v>35161</v>
      </c>
      <c r="AU71" s="1520">
        <v>18892</v>
      </c>
      <c r="AV71" s="1520">
        <v>15665</v>
      </c>
      <c r="AW71" s="1520">
        <v>4158</v>
      </c>
      <c r="AX71" s="1520">
        <v>75</v>
      </c>
      <c r="AY71" s="1520">
        <v>63</v>
      </c>
      <c r="AZ71" s="1520" t="s">
        <v>11350</v>
      </c>
      <c r="BA71" s="1453">
        <v>38853</v>
      </c>
      <c r="BB71" s="1521">
        <v>148</v>
      </c>
      <c r="BC71" s="1521" t="s">
        <v>11350</v>
      </c>
      <c r="BD71" s="1521">
        <v>42</v>
      </c>
      <c r="BE71" s="1521">
        <v>27</v>
      </c>
      <c r="BF71" s="1521" t="s">
        <v>11350</v>
      </c>
      <c r="BG71" s="1454">
        <v>217</v>
      </c>
    </row>
    <row r="72" spans="1:59" s="1528" customFormat="1" ht="19.5" customHeight="1">
      <c r="A72" s="1448">
        <v>67</v>
      </c>
      <c r="B72" s="336" t="s">
        <v>72</v>
      </c>
      <c r="C72" s="336" t="s">
        <v>50</v>
      </c>
      <c r="D72" s="336" t="s">
        <v>7937</v>
      </c>
      <c r="E72" s="336" t="s">
        <v>8112</v>
      </c>
      <c r="F72" s="1493" t="s">
        <v>8113</v>
      </c>
      <c r="G72" s="1477" t="s">
        <v>21069</v>
      </c>
      <c r="H72" s="1494" t="s">
        <v>8114</v>
      </c>
      <c r="I72" s="1525" t="s">
        <v>7982</v>
      </c>
      <c r="J72" s="1526" t="s">
        <v>21070</v>
      </c>
      <c r="K72" s="1478" t="s">
        <v>21071</v>
      </c>
      <c r="L72" s="1527">
        <v>2901</v>
      </c>
      <c r="M72" s="1495" t="s">
        <v>11350</v>
      </c>
      <c r="N72" s="1460" t="s">
        <v>11350</v>
      </c>
      <c r="O72" s="1461">
        <v>377</v>
      </c>
      <c r="P72" s="1462">
        <v>823.9</v>
      </c>
      <c r="Q72" s="1461" t="s">
        <v>11350</v>
      </c>
      <c r="R72" s="1462" t="s">
        <v>11350</v>
      </c>
      <c r="S72" s="1496">
        <v>1</v>
      </c>
      <c r="T72" s="1496">
        <v>78.2</v>
      </c>
      <c r="U72" s="1496">
        <v>1</v>
      </c>
      <c r="V72" s="1462">
        <v>100.5</v>
      </c>
      <c r="W72" s="1462">
        <v>2</v>
      </c>
      <c r="X72" s="1461">
        <v>173.7</v>
      </c>
      <c r="Y72" s="1461" t="s">
        <v>11350</v>
      </c>
      <c r="Z72" s="1461" t="s">
        <v>11350</v>
      </c>
      <c r="AA72" s="1462">
        <v>7</v>
      </c>
      <c r="AB72" s="1462">
        <v>6</v>
      </c>
      <c r="AC72" s="1462" t="s">
        <v>11350</v>
      </c>
      <c r="AD72" s="1462" t="s">
        <v>11350</v>
      </c>
      <c r="AE72" s="1462">
        <v>1</v>
      </c>
      <c r="AF72" s="1462" t="s">
        <v>11350</v>
      </c>
      <c r="AG72" s="1462" t="s">
        <v>11350</v>
      </c>
      <c r="AH72" s="1462">
        <v>1</v>
      </c>
      <c r="AI72" s="1462">
        <v>85</v>
      </c>
      <c r="AJ72" s="1462">
        <v>86</v>
      </c>
      <c r="AK72" s="1462">
        <v>20</v>
      </c>
      <c r="AL72" s="1462">
        <v>34</v>
      </c>
      <c r="AM72" s="1461">
        <v>3169</v>
      </c>
      <c r="AN72" s="1461" t="s">
        <v>11350</v>
      </c>
      <c r="AO72" s="1461">
        <v>60</v>
      </c>
      <c r="AP72" s="1461">
        <v>7499</v>
      </c>
      <c r="AQ72" s="1461">
        <v>7500</v>
      </c>
      <c r="AR72" s="1461">
        <v>1328</v>
      </c>
      <c r="AS72" s="1461">
        <v>3065</v>
      </c>
      <c r="AT72" s="1453">
        <v>19392</v>
      </c>
      <c r="AU72" s="1461">
        <v>315</v>
      </c>
      <c r="AV72" s="1461">
        <v>131.9</v>
      </c>
      <c r="AW72" s="1461">
        <v>141</v>
      </c>
      <c r="AX72" s="1461">
        <v>14.5</v>
      </c>
      <c r="AY72" s="1461">
        <v>23</v>
      </c>
      <c r="AZ72" s="1461">
        <v>309</v>
      </c>
      <c r="BA72" s="1453">
        <v>934.4</v>
      </c>
      <c r="BB72" s="1488">
        <v>6</v>
      </c>
      <c r="BC72" s="1488" t="s">
        <v>11350</v>
      </c>
      <c r="BD72" s="1488" t="s">
        <v>11350</v>
      </c>
      <c r="BE72" s="1488">
        <v>19</v>
      </c>
      <c r="BF72" s="1488">
        <v>10</v>
      </c>
      <c r="BG72" s="1454">
        <v>35</v>
      </c>
    </row>
    <row r="73" spans="1:59" ht="16.5" customHeight="1">
      <c r="A73" s="1448">
        <v>68</v>
      </c>
      <c r="B73" s="1448" t="s">
        <v>72</v>
      </c>
      <c r="C73" s="1448" t="s">
        <v>52</v>
      </c>
      <c r="D73" s="1448" t="s">
        <v>7937</v>
      </c>
      <c r="E73" s="1448" t="s">
        <v>8115</v>
      </c>
      <c r="F73" s="1490" t="s">
        <v>7311</v>
      </c>
      <c r="G73" s="626" t="s">
        <v>21072</v>
      </c>
      <c r="H73" s="1451" t="s">
        <v>8116</v>
      </c>
      <c r="I73" s="1451" t="s">
        <v>7976</v>
      </c>
      <c r="J73" s="1430" t="s">
        <v>21073</v>
      </c>
      <c r="K73" s="1451" t="s">
        <v>21074</v>
      </c>
      <c r="L73" s="1458">
        <v>8599.52</v>
      </c>
      <c r="M73" s="1459" t="s">
        <v>11350</v>
      </c>
      <c r="N73" s="1459" t="s">
        <v>11350</v>
      </c>
      <c r="O73" s="766">
        <v>326</v>
      </c>
      <c r="P73" s="766">
        <v>558.70000000000005</v>
      </c>
      <c r="Q73" s="766" t="s">
        <v>11350</v>
      </c>
      <c r="R73" s="766" t="s">
        <v>11350</v>
      </c>
      <c r="S73" s="766">
        <v>1</v>
      </c>
      <c r="T73" s="766">
        <v>165</v>
      </c>
      <c r="U73" s="766">
        <v>23</v>
      </c>
      <c r="V73" s="766">
        <v>1266.7</v>
      </c>
      <c r="W73" s="766">
        <v>2</v>
      </c>
      <c r="X73" s="766">
        <v>75.599999999999994</v>
      </c>
      <c r="Y73" s="766" t="s">
        <v>11350</v>
      </c>
      <c r="Z73" s="766" t="s">
        <v>11350</v>
      </c>
      <c r="AA73" s="1397">
        <v>11</v>
      </c>
      <c r="AB73" s="1397">
        <v>11</v>
      </c>
      <c r="AC73" s="1397" t="s">
        <v>11350</v>
      </c>
      <c r="AD73" s="1397" t="s">
        <v>11350</v>
      </c>
      <c r="AE73" s="1397" t="s">
        <v>11350</v>
      </c>
      <c r="AF73" s="1397" t="s">
        <v>11350</v>
      </c>
      <c r="AG73" s="1397" t="s">
        <v>11350</v>
      </c>
      <c r="AH73" s="1468" t="s">
        <v>11350</v>
      </c>
      <c r="AI73" s="1397">
        <v>17</v>
      </c>
      <c r="AJ73" s="1397">
        <v>121</v>
      </c>
      <c r="AK73" s="1397" t="s">
        <v>11350</v>
      </c>
      <c r="AL73" s="1397">
        <v>112</v>
      </c>
      <c r="AM73" s="1484" t="s">
        <v>11350</v>
      </c>
      <c r="AN73" s="1484" t="s">
        <v>11350</v>
      </c>
      <c r="AO73" s="1484" t="s">
        <v>11350</v>
      </c>
      <c r="AP73" s="1484">
        <v>1680</v>
      </c>
      <c r="AQ73" s="1484">
        <v>1320</v>
      </c>
      <c r="AR73" s="1484" t="s">
        <v>11350</v>
      </c>
      <c r="AS73" s="1484">
        <v>7789</v>
      </c>
      <c r="AT73" s="1453">
        <v>10789</v>
      </c>
      <c r="AU73" s="1520">
        <v>175</v>
      </c>
      <c r="AV73" s="1520">
        <v>237</v>
      </c>
      <c r="AW73" s="1520">
        <v>26</v>
      </c>
      <c r="AX73" s="1520" t="s">
        <v>11350</v>
      </c>
      <c r="AY73" s="1520" t="s">
        <v>11350</v>
      </c>
      <c r="AZ73" s="1520">
        <v>1243</v>
      </c>
      <c r="BA73" s="1453">
        <v>1681</v>
      </c>
      <c r="BB73" s="1521" t="s">
        <v>11350</v>
      </c>
      <c r="BC73" s="1521" t="s">
        <v>11350</v>
      </c>
      <c r="BD73" s="1521" t="s">
        <v>11350</v>
      </c>
      <c r="BE73" s="1521">
        <v>22</v>
      </c>
      <c r="BF73" s="1521">
        <v>1659</v>
      </c>
      <c r="BG73" s="1454">
        <v>1681</v>
      </c>
    </row>
    <row r="74" spans="1:59" ht="16.5" customHeight="1">
      <c r="A74" s="1448">
        <v>69</v>
      </c>
      <c r="B74" s="1448" t="s">
        <v>72</v>
      </c>
      <c r="C74" s="1448" t="s">
        <v>52</v>
      </c>
      <c r="D74" s="1448" t="s">
        <v>8006</v>
      </c>
      <c r="E74" s="1448" t="s">
        <v>8117</v>
      </c>
      <c r="F74" s="1490" t="s">
        <v>8118</v>
      </c>
      <c r="G74" s="626" t="s">
        <v>21075</v>
      </c>
      <c r="H74" s="1451" t="s">
        <v>8111</v>
      </c>
      <c r="I74" s="1451" t="s">
        <v>7982</v>
      </c>
      <c r="J74" s="1430" t="s">
        <v>21076</v>
      </c>
      <c r="K74" s="1451" t="s">
        <v>21077</v>
      </c>
      <c r="L74" s="1458">
        <v>10581</v>
      </c>
      <c r="M74" s="1459" t="s">
        <v>11350</v>
      </c>
      <c r="N74" s="1459" t="s">
        <v>11350</v>
      </c>
      <c r="O74" s="766">
        <v>802</v>
      </c>
      <c r="P74" s="766">
        <v>2238.1999999999998</v>
      </c>
      <c r="Q74" s="766">
        <v>285</v>
      </c>
      <c r="R74" s="766">
        <v>467.8</v>
      </c>
      <c r="S74" s="766" t="s">
        <v>11350</v>
      </c>
      <c r="T74" s="766" t="s">
        <v>11350</v>
      </c>
      <c r="U74" s="766" t="s">
        <v>11350</v>
      </c>
      <c r="V74" s="766" t="s">
        <v>11350</v>
      </c>
      <c r="W74" s="766" t="s">
        <v>11350</v>
      </c>
      <c r="X74" s="766" t="s">
        <v>11350</v>
      </c>
      <c r="Y74" s="766" t="s">
        <v>11350</v>
      </c>
      <c r="Z74" s="766" t="s">
        <v>11350</v>
      </c>
      <c r="AA74" s="1397">
        <v>29</v>
      </c>
      <c r="AB74" s="1397">
        <v>29</v>
      </c>
      <c r="AC74" s="1397">
        <v>2</v>
      </c>
      <c r="AD74" s="1397" t="s">
        <v>11350</v>
      </c>
      <c r="AE74" s="1397" t="s">
        <v>11350</v>
      </c>
      <c r="AF74" s="1397" t="s">
        <v>11350</v>
      </c>
      <c r="AG74" s="1397" t="s">
        <v>11350</v>
      </c>
      <c r="AH74" s="1468">
        <v>2</v>
      </c>
      <c r="AI74" s="766">
        <v>140</v>
      </c>
      <c r="AJ74" s="766" t="s">
        <v>11350</v>
      </c>
      <c r="AK74" s="766" t="s">
        <v>11350</v>
      </c>
      <c r="AL74" s="766" t="s">
        <v>11350</v>
      </c>
      <c r="AM74" s="1491" t="s">
        <v>8119</v>
      </c>
      <c r="AN74" s="1491" t="s">
        <v>11350</v>
      </c>
      <c r="AO74" s="1491" t="s">
        <v>11350</v>
      </c>
      <c r="AP74" s="1491">
        <v>33815</v>
      </c>
      <c r="AQ74" s="1491" t="s">
        <v>11350</v>
      </c>
      <c r="AR74" s="1491" t="s">
        <v>11350</v>
      </c>
      <c r="AS74" s="1491" t="s">
        <v>11350</v>
      </c>
      <c r="AT74" s="1453">
        <v>33815</v>
      </c>
      <c r="AU74" s="1520">
        <v>1512</v>
      </c>
      <c r="AV74" s="1520">
        <v>938</v>
      </c>
      <c r="AW74" s="1520" t="s">
        <v>11350</v>
      </c>
      <c r="AX74" s="1520" t="s">
        <v>11350</v>
      </c>
      <c r="AY74" s="1520" t="s">
        <v>11350</v>
      </c>
      <c r="AZ74" s="1520" t="s">
        <v>11350</v>
      </c>
      <c r="BA74" s="1453">
        <v>2450</v>
      </c>
      <c r="BB74" s="1522" t="s">
        <v>11350</v>
      </c>
      <c r="BC74" s="1522" t="s">
        <v>11350</v>
      </c>
      <c r="BD74" s="1522" t="s">
        <v>11350</v>
      </c>
      <c r="BE74" s="1522">
        <v>65</v>
      </c>
      <c r="BF74" s="1522" t="s">
        <v>11350</v>
      </c>
      <c r="BG74" s="1454">
        <v>65</v>
      </c>
    </row>
    <row r="75" spans="1:59" ht="16.5" customHeight="1">
      <c r="A75" s="1448">
        <v>70</v>
      </c>
      <c r="B75" s="1448" t="s">
        <v>74</v>
      </c>
      <c r="C75" s="1448" t="s">
        <v>75</v>
      </c>
      <c r="D75" s="1448" t="s">
        <v>7937</v>
      </c>
      <c r="E75" s="1448" t="s">
        <v>8120</v>
      </c>
      <c r="F75" s="1490" t="s">
        <v>8121</v>
      </c>
      <c r="G75" s="626" t="s">
        <v>21078</v>
      </c>
      <c r="H75" s="1451" t="s">
        <v>8122</v>
      </c>
      <c r="I75" s="1451" t="s">
        <v>7976</v>
      </c>
      <c r="J75" s="1430" t="s">
        <v>21079</v>
      </c>
      <c r="K75" s="1451" t="s">
        <v>21080</v>
      </c>
      <c r="L75" s="1458">
        <v>3453</v>
      </c>
      <c r="M75" s="1459" t="s">
        <v>11350</v>
      </c>
      <c r="N75" s="1459" t="s">
        <v>11350</v>
      </c>
      <c r="O75" s="1459" t="s">
        <v>11350</v>
      </c>
      <c r="P75" s="1459" t="s">
        <v>11350</v>
      </c>
      <c r="Q75" s="766">
        <v>175</v>
      </c>
      <c r="R75" s="766">
        <v>333</v>
      </c>
      <c r="S75" s="766">
        <v>2</v>
      </c>
      <c r="T75" s="766">
        <v>307.3</v>
      </c>
      <c r="U75" s="766">
        <v>4</v>
      </c>
      <c r="V75" s="766">
        <v>326.89999999999998</v>
      </c>
      <c r="W75" s="766" t="s">
        <v>11350</v>
      </c>
      <c r="X75" s="766" t="s">
        <v>11350</v>
      </c>
      <c r="Y75" s="766" t="s">
        <v>11350</v>
      </c>
      <c r="Z75" s="766" t="s">
        <v>11350</v>
      </c>
      <c r="AA75" s="1479">
        <v>9</v>
      </c>
      <c r="AB75" s="1479">
        <v>9</v>
      </c>
      <c r="AC75" s="1479" t="s">
        <v>11350</v>
      </c>
      <c r="AD75" s="1479" t="s">
        <v>11350</v>
      </c>
      <c r="AE75" s="1479" t="s">
        <v>11350</v>
      </c>
      <c r="AF75" s="1479" t="s">
        <v>11350</v>
      </c>
      <c r="AG75" s="1479" t="s">
        <v>11350</v>
      </c>
      <c r="AH75" s="1468" t="s">
        <v>11350</v>
      </c>
      <c r="AI75" s="1479">
        <v>49</v>
      </c>
      <c r="AJ75" s="1479">
        <v>56</v>
      </c>
      <c r="AK75" s="1479">
        <v>163</v>
      </c>
      <c r="AL75" s="1479">
        <v>177</v>
      </c>
      <c r="AM75" s="1480" t="s">
        <v>11350</v>
      </c>
      <c r="AN75" s="1480" t="s">
        <v>11350</v>
      </c>
      <c r="AO75" s="1480">
        <v>1099</v>
      </c>
      <c r="AP75" s="1480">
        <v>2396</v>
      </c>
      <c r="AQ75" s="1480">
        <v>380</v>
      </c>
      <c r="AR75" s="1480">
        <v>1099</v>
      </c>
      <c r="AS75" s="1480">
        <v>416</v>
      </c>
      <c r="AT75" s="1453">
        <v>4291</v>
      </c>
      <c r="AU75" s="1464">
        <v>360</v>
      </c>
      <c r="AV75" s="1464">
        <v>20</v>
      </c>
      <c r="AW75" s="1464">
        <v>27</v>
      </c>
      <c r="AX75" s="1464">
        <v>23</v>
      </c>
      <c r="AY75" s="1464">
        <v>122</v>
      </c>
      <c r="AZ75" s="1464">
        <v>488</v>
      </c>
      <c r="BA75" s="1453">
        <v>1040</v>
      </c>
      <c r="BB75" s="1481" t="s">
        <v>11350</v>
      </c>
      <c r="BC75" s="1481" t="s">
        <v>11350</v>
      </c>
      <c r="BD75" s="1481">
        <v>26.3</v>
      </c>
      <c r="BE75" s="1481">
        <v>3.6</v>
      </c>
      <c r="BF75" s="1481">
        <v>5.9</v>
      </c>
      <c r="BG75" s="1454">
        <v>35.800000000000004</v>
      </c>
    </row>
    <row r="76" spans="1:59" ht="16.5" customHeight="1">
      <c r="A76" s="1448">
        <v>71</v>
      </c>
      <c r="B76" s="1448" t="s">
        <v>74</v>
      </c>
      <c r="C76" s="1448" t="s">
        <v>52</v>
      </c>
      <c r="D76" s="1448" t="s">
        <v>7937</v>
      </c>
      <c r="E76" s="1448" t="s">
        <v>8123</v>
      </c>
      <c r="F76" s="1490" t="s">
        <v>8124</v>
      </c>
      <c r="G76" s="626" t="s">
        <v>21081</v>
      </c>
      <c r="H76" s="1451" t="s">
        <v>8125</v>
      </c>
      <c r="I76" s="1451" t="s">
        <v>7982</v>
      </c>
      <c r="J76" s="1430" t="s">
        <v>21082</v>
      </c>
      <c r="K76" s="1451" t="s">
        <v>21083</v>
      </c>
      <c r="L76" s="1458">
        <v>4770.3999999999996</v>
      </c>
      <c r="M76" s="1459" t="s">
        <v>11350</v>
      </c>
      <c r="N76" s="1459" t="s">
        <v>11350</v>
      </c>
      <c r="O76" s="1459" t="s">
        <v>11350</v>
      </c>
      <c r="P76" s="1459" t="s">
        <v>11350</v>
      </c>
      <c r="Q76" s="766">
        <v>254</v>
      </c>
      <c r="R76" s="766">
        <v>361.95</v>
      </c>
      <c r="S76" s="766">
        <v>1</v>
      </c>
      <c r="T76" s="766">
        <v>82.66</v>
      </c>
      <c r="U76" s="766">
        <v>2</v>
      </c>
      <c r="V76" s="766">
        <v>118.84</v>
      </c>
      <c r="W76" s="766" t="s">
        <v>11350</v>
      </c>
      <c r="X76" s="766" t="s">
        <v>11350</v>
      </c>
      <c r="Y76" s="766" t="s">
        <v>11350</v>
      </c>
      <c r="Z76" s="766" t="s">
        <v>11350</v>
      </c>
      <c r="AA76" s="1397">
        <v>6</v>
      </c>
      <c r="AB76" s="1397">
        <v>6</v>
      </c>
      <c r="AC76" s="1397">
        <v>1</v>
      </c>
      <c r="AD76" s="1397">
        <v>1</v>
      </c>
      <c r="AE76" s="1397" t="s">
        <v>11350</v>
      </c>
      <c r="AF76" s="1397" t="s">
        <v>11350</v>
      </c>
      <c r="AG76" s="1397" t="s">
        <v>11350</v>
      </c>
      <c r="AH76" s="1468">
        <v>2</v>
      </c>
      <c r="AI76" s="1479">
        <v>56</v>
      </c>
      <c r="AJ76" s="1479">
        <v>9</v>
      </c>
      <c r="AK76" s="1479">
        <v>34</v>
      </c>
      <c r="AL76" s="1479" t="s">
        <v>11350</v>
      </c>
      <c r="AM76" s="1480">
        <v>70</v>
      </c>
      <c r="AN76" s="1480" t="s">
        <v>11350</v>
      </c>
      <c r="AO76" s="1480" t="s">
        <v>11350</v>
      </c>
      <c r="AP76" s="1480">
        <v>5207</v>
      </c>
      <c r="AQ76" s="1480">
        <v>220</v>
      </c>
      <c r="AR76" s="1480">
        <v>348</v>
      </c>
      <c r="AS76" s="1480" t="s">
        <v>11350</v>
      </c>
      <c r="AT76" s="1453">
        <v>5775</v>
      </c>
      <c r="AU76" s="1464">
        <v>58</v>
      </c>
      <c r="AV76" s="1464">
        <v>127</v>
      </c>
      <c r="AW76" s="1464">
        <v>30</v>
      </c>
      <c r="AX76" s="1464" t="s">
        <v>11350</v>
      </c>
      <c r="AY76" s="1464">
        <v>3</v>
      </c>
      <c r="AZ76" s="1464">
        <v>18</v>
      </c>
      <c r="BA76" s="1453">
        <v>236</v>
      </c>
      <c r="BB76" s="1481" t="s">
        <v>11350</v>
      </c>
      <c r="BC76" s="1481" t="s">
        <v>11350</v>
      </c>
      <c r="BD76" s="1481" t="s">
        <v>11350</v>
      </c>
      <c r="BE76" s="1481">
        <v>7</v>
      </c>
      <c r="BF76" s="1481" t="s">
        <v>11350</v>
      </c>
      <c r="BG76" s="1454">
        <v>7</v>
      </c>
    </row>
    <row r="77" spans="1:59" ht="16.5" customHeight="1">
      <c r="A77" s="1448">
        <v>72</v>
      </c>
      <c r="B77" s="1448" t="s">
        <v>74</v>
      </c>
      <c r="C77" s="1448" t="s">
        <v>52</v>
      </c>
      <c r="D77" s="1448" t="s">
        <v>8006</v>
      </c>
      <c r="E77" s="1448" t="s">
        <v>8126</v>
      </c>
      <c r="F77" s="1490" t="s">
        <v>8127</v>
      </c>
      <c r="G77" s="626" t="s">
        <v>21084</v>
      </c>
      <c r="H77" s="1451" t="s">
        <v>8126</v>
      </c>
      <c r="I77" s="1451" t="s">
        <v>7982</v>
      </c>
      <c r="J77" s="1430" t="s">
        <v>21085</v>
      </c>
      <c r="K77" s="1451" t="s">
        <v>21086</v>
      </c>
      <c r="L77" s="1458">
        <v>5131</v>
      </c>
      <c r="M77" s="1459" t="s">
        <v>11350</v>
      </c>
      <c r="N77" s="1459" t="s">
        <v>11350</v>
      </c>
      <c r="O77" s="766">
        <v>750</v>
      </c>
      <c r="P77" s="766">
        <v>2000.7</v>
      </c>
      <c r="Q77" s="766" t="s">
        <v>11350</v>
      </c>
      <c r="R77" s="766" t="s">
        <v>11350</v>
      </c>
      <c r="S77" s="766" t="s">
        <v>11350</v>
      </c>
      <c r="T77" s="766" t="s">
        <v>11350</v>
      </c>
      <c r="U77" s="766" t="s">
        <v>11350</v>
      </c>
      <c r="V77" s="766" t="s">
        <v>11350</v>
      </c>
      <c r="W77" s="766" t="s">
        <v>11350</v>
      </c>
      <c r="X77" s="766" t="s">
        <v>11350</v>
      </c>
      <c r="Y77" s="766" t="s">
        <v>11350</v>
      </c>
      <c r="Z77" s="766" t="s">
        <v>11350</v>
      </c>
      <c r="AA77" s="1479">
        <v>35</v>
      </c>
      <c r="AB77" s="1479">
        <v>35</v>
      </c>
      <c r="AC77" s="1479">
        <v>5</v>
      </c>
      <c r="AD77" s="1479" t="s">
        <v>11350</v>
      </c>
      <c r="AE77" s="1479">
        <v>1</v>
      </c>
      <c r="AF77" s="1479" t="s">
        <v>11350</v>
      </c>
      <c r="AG77" s="1479" t="s">
        <v>11350</v>
      </c>
      <c r="AH77" s="1468">
        <v>6</v>
      </c>
      <c r="AI77" s="1479">
        <v>228</v>
      </c>
      <c r="AJ77" s="1479" t="s">
        <v>11350</v>
      </c>
      <c r="AK77" s="1479">
        <v>35</v>
      </c>
      <c r="AL77" s="1479" t="s">
        <v>11350</v>
      </c>
      <c r="AM77" s="1480">
        <v>24890</v>
      </c>
      <c r="AN77" s="1480" t="s">
        <v>11350</v>
      </c>
      <c r="AO77" s="1480">
        <v>115</v>
      </c>
      <c r="AP77" s="1480">
        <v>30928</v>
      </c>
      <c r="AQ77" s="1480" t="s">
        <v>11350</v>
      </c>
      <c r="AR77" s="1480">
        <v>115</v>
      </c>
      <c r="AS77" s="1480" t="s">
        <v>11350</v>
      </c>
      <c r="AT77" s="1453">
        <v>31043</v>
      </c>
      <c r="AU77" s="1464">
        <v>2110</v>
      </c>
      <c r="AV77" s="1464">
        <v>927</v>
      </c>
      <c r="AW77" s="1464">
        <v>559</v>
      </c>
      <c r="AX77" s="1464" t="s">
        <v>11350</v>
      </c>
      <c r="AY77" s="1464">
        <v>39</v>
      </c>
      <c r="AZ77" s="1464" t="s">
        <v>11350</v>
      </c>
      <c r="BA77" s="1453">
        <v>3635</v>
      </c>
      <c r="BB77" s="1481">
        <v>66</v>
      </c>
      <c r="BC77" s="1481" t="s">
        <v>11350</v>
      </c>
      <c r="BD77" s="1481">
        <v>8</v>
      </c>
      <c r="BE77" s="1481">
        <v>96</v>
      </c>
      <c r="BF77" s="1481" t="s">
        <v>11350</v>
      </c>
      <c r="BG77" s="1454">
        <v>170</v>
      </c>
    </row>
    <row r="78" spans="1:59" ht="16.5" customHeight="1">
      <c r="A78" s="1448">
        <v>73</v>
      </c>
      <c r="B78" s="1448" t="s">
        <v>74</v>
      </c>
      <c r="C78" s="1448" t="s">
        <v>52</v>
      </c>
      <c r="D78" s="1448" t="s">
        <v>8006</v>
      </c>
      <c r="E78" s="1448" t="s">
        <v>8128</v>
      </c>
      <c r="F78" s="1490" t="s">
        <v>8129</v>
      </c>
      <c r="G78" s="626" t="s">
        <v>21087</v>
      </c>
      <c r="H78" s="1451" t="s">
        <v>8128</v>
      </c>
      <c r="I78" s="1451" t="s">
        <v>7982</v>
      </c>
      <c r="J78" s="1472" t="s">
        <v>21088</v>
      </c>
      <c r="K78" s="1451" t="s">
        <v>13002</v>
      </c>
      <c r="L78" s="1458">
        <v>41054.300000000003</v>
      </c>
      <c r="M78" s="1459">
        <v>1546</v>
      </c>
      <c r="N78" s="1459">
        <v>2515</v>
      </c>
      <c r="O78" s="766">
        <v>643</v>
      </c>
      <c r="P78" s="766">
        <v>1228</v>
      </c>
      <c r="Q78" s="766" t="s">
        <v>11350</v>
      </c>
      <c r="R78" s="766" t="s">
        <v>11350</v>
      </c>
      <c r="S78" s="766" t="s">
        <v>11350</v>
      </c>
      <c r="T78" s="766" t="s">
        <v>11350</v>
      </c>
      <c r="U78" s="766" t="s">
        <v>11350</v>
      </c>
      <c r="V78" s="766" t="s">
        <v>11350</v>
      </c>
      <c r="W78" s="766">
        <v>1</v>
      </c>
      <c r="X78" s="766">
        <v>439.7</v>
      </c>
      <c r="Y78" s="766">
        <v>1000</v>
      </c>
      <c r="Z78" s="766">
        <v>449.6</v>
      </c>
      <c r="AA78" s="1479">
        <v>85</v>
      </c>
      <c r="AB78" s="1479">
        <v>47</v>
      </c>
      <c r="AC78" s="1479">
        <v>18</v>
      </c>
      <c r="AD78" s="1479">
        <v>8</v>
      </c>
      <c r="AE78" s="1479">
        <v>8</v>
      </c>
      <c r="AF78" s="1479" t="s">
        <v>11350</v>
      </c>
      <c r="AG78" s="1479">
        <v>1</v>
      </c>
      <c r="AH78" s="1468">
        <v>35</v>
      </c>
      <c r="AI78" s="1479">
        <v>219</v>
      </c>
      <c r="AJ78" s="1479" t="s">
        <v>11350</v>
      </c>
      <c r="AK78" s="1479">
        <v>241</v>
      </c>
      <c r="AL78" s="1479" t="s">
        <v>11350</v>
      </c>
      <c r="AM78" s="1480">
        <v>60529</v>
      </c>
      <c r="AN78" s="1480" t="s">
        <v>11350</v>
      </c>
      <c r="AO78" s="1480">
        <v>2001</v>
      </c>
      <c r="AP78" s="1480">
        <v>76065</v>
      </c>
      <c r="AQ78" s="1480" t="s">
        <v>11350</v>
      </c>
      <c r="AR78" s="1480">
        <v>2001</v>
      </c>
      <c r="AS78" s="1480" t="s">
        <v>11350</v>
      </c>
      <c r="AT78" s="1453">
        <v>78066</v>
      </c>
      <c r="AU78" s="1464">
        <v>4930</v>
      </c>
      <c r="AV78" s="1464">
        <v>1126</v>
      </c>
      <c r="AW78" s="1464">
        <v>3931</v>
      </c>
      <c r="AX78" s="1464" t="s">
        <v>11350</v>
      </c>
      <c r="AY78" s="1464">
        <v>240</v>
      </c>
      <c r="AZ78" s="1464" t="s">
        <v>11350</v>
      </c>
      <c r="BA78" s="1453">
        <v>10227</v>
      </c>
      <c r="BB78" s="1471">
        <v>811</v>
      </c>
      <c r="BC78" s="1481" t="s">
        <v>11350</v>
      </c>
      <c r="BD78" s="1471">
        <v>66</v>
      </c>
      <c r="BE78" s="1471">
        <v>231</v>
      </c>
      <c r="BF78" s="1481" t="s">
        <v>11350</v>
      </c>
      <c r="BG78" s="1454">
        <v>1108</v>
      </c>
    </row>
    <row r="79" spans="1:59" ht="16.5" customHeight="1">
      <c r="A79" s="1448">
        <v>74</v>
      </c>
      <c r="B79" s="1448" t="s">
        <v>74</v>
      </c>
      <c r="C79" s="1448" t="s">
        <v>33</v>
      </c>
      <c r="D79" s="1448" t="s">
        <v>8006</v>
      </c>
      <c r="E79" s="1448" t="s">
        <v>8130</v>
      </c>
      <c r="F79" s="1490" t="s">
        <v>8131</v>
      </c>
      <c r="G79" s="626" t="s">
        <v>21089</v>
      </c>
      <c r="H79" s="1451" t="s">
        <v>8132</v>
      </c>
      <c r="I79" s="1451" t="s">
        <v>7941</v>
      </c>
      <c r="J79" s="1472" t="s">
        <v>21090</v>
      </c>
      <c r="K79" s="1451" t="s">
        <v>21091</v>
      </c>
      <c r="L79" s="1458">
        <v>9133</v>
      </c>
      <c r="M79" s="1459" t="s">
        <v>11350</v>
      </c>
      <c r="N79" s="1459" t="s">
        <v>11350</v>
      </c>
      <c r="O79" s="766">
        <v>340</v>
      </c>
      <c r="P79" s="766">
        <v>683.7</v>
      </c>
      <c r="Q79" s="766" t="s">
        <v>11350</v>
      </c>
      <c r="R79" s="766" t="s">
        <v>11350</v>
      </c>
      <c r="S79" s="766">
        <v>8</v>
      </c>
      <c r="T79" s="766">
        <v>957.4</v>
      </c>
      <c r="U79" s="766" t="s">
        <v>11350</v>
      </c>
      <c r="V79" s="766" t="s">
        <v>11350</v>
      </c>
      <c r="W79" s="766" t="s">
        <v>11350</v>
      </c>
      <c r="X79" s="766" t="s">
        <v>11350</v>
      </c>
      <c r="Y79" s="766" t="s">
        <v>11350</v>
      </c>
      <c r="Z79" s="766" t="s">
        <v>11350</v>
      </c>
      <c r="AA79" s="1479">
        <v>62</v>
      </c>
      <c r="AB79" s="1479">
        <v>52</v>
      </c>
      <c r="AC79" s="1479">
        <v>2</v>
      </c>
      <c r="AD79" s="1479" t="s">
        <v>11350</v>
      </c>
      <c r="AE79" s="1479" t="s">
        <v>11350</v>
      </c>
      <c r="AF79" s="1479" t="s">
        <v>11350</v>
      </c>
      <c r="AG79" s="1479" t="s">
        <v>11350</v>
      </c>
      <c r="AH79" s="1468">
        <v>2</v>
      </c>
      <c r="AI79" s="1479">
        <v>81</v>
      </c>
      <c r="AJ79" s="1479">
        <v>236</v>
      </c>
      <c r="AK79" s="1479" t="s">
        <v>11350</v>
      </c>
      <c r="AL79" s="1479">
        <v>154</v>
      </c>
      <c r="AM79" s="1480">
        <v>561</v>
      </c>
      <c r="AN79" s="1480" t="s">
        <v>11350</v>
      </c>
      <c r="AO79" s="1480" t="s">
        <v>11350</v>
      </c>
      <c r="AP79" s="1480">
        <v>3165</v>
      </c>
      <c r="AQ79" s="1480">
        <v>22422</v>
      </c>
      <c r="AR79" s="1480" t="s">
        <v>11350</v>
      </c>
      <c r="AS79" s="1480">
        <v>3212</v>
      </c>
      <c r="AT79" s="1453">
        <v>28799</v>
      </c>
      <c r="AU79" s="1464">
        <v>436</v>
      </c>
      <c r="AV79" s="1464">
        <v>987</v>
      </c>
      <c r="AW79" s="1464">
        <v>12</v>
      </c>
      <c r="AX79" s="1464" t="s">
        <v>11350</v>
      </c>
      <c r="AY79" s="1464" t="s">
        <v>11350</v>
      </c>
      <c r="AZ79" s="1464" t="s">
        <v>11350</v>
      </c>
      <c r="BA79" s="1453">
        <v>1435</v>
      </c>
      <c r="BB79" s="1481" t="s">
        <v>11350</v>
      </c>
      <c r="BC79" s="1481" t="s">
        <v>11350</v>
      </c>
      <c r="BD79" s="1481" t="s">
        <v>11350</v>
      </c>
      <c r="BE79" s="1481">
        <v>75</v>
      </c>
      <c r="BF79" s="1481">
        <v>51</v>
      </c>
      <c r="BG79" s="1454">
        <v>126</v>
      </c>
    </row>
    <row r="80" spans="1:59" ht="16.5" customHeight="1">
      <c r="A80" s="1448">
        <v>75</v>
      </c>
      <c r="B80" s="1448" t="s">
        <v>77</v>
      </c>
      <c r="C80" s="1448" t="s">
        <v>55</v>
      </c>
      <c r="D80" s="1448" t="s">
        <v>8006</v>
      </c>
      <c r="E80" s="1448" t="s">
        <v>8133</v>
      </c>
      <c r="F80" s="1490" t="s">
        <v>8134</v>
      </c>
      <c r="G80" s="626" t="s">
        <v>21092</v>
      </c>
      <c r="H80" s="1451" t="s">
        <v>8135</v>
      </c>
      <c r="I80" s="1451" t="s">
        <v>7982</v>
      </c>
      <c r="J80" s="1430" t="s">
        <v>21093</v>
      </c>
      <c r="K80" s="1451" t="s">
        <v>14722</v>
      </c>
      <c r="L80" s="1458">
        <v>27078</v>
      </c>
      <c r="M80" s="1459">
        <v>1499</v>
      </c>
      <c r="N80" s="1459">
        <v>14567</v>
      </c>
      <c r="O80" s="766">
        <v>472</v>
      </c>
      <c r="P80" s="766">
        <v>4874</v>
      </c>
      <c r="Q80" s="766" t="s">
        <v>11350</v>
      </c>
      <c r="R80" s="766" t="s">
        <v>11350</v>
      </c>
      <c r="S80" s="766">
        <v>5</v>
      </c>
      <c r="T80" s="766">
        <v>1751</v>
      </c>
      <c r="U80" s="766">
        <v>3</v>
      </c>
      <c r="V80" s="766">
        <v>212</v>
      </c>
      <c r="W80" s="766">
        <v>1</v>
      </c>
      <c r="X80" s="766">
        <v>171</v>
      </c>
      <c r="Y80" s="766">
        <v>650</v>
      </c>
      <c r="Z80" s="766">
        <v>397</v>
      </c>
      <c r="AA80" s="1452">
        <v>43</v>
      </c>
      <c r="AB80" s="1452">
        <v>43</v>
      </c>
      <c r="AC80" s="1479">
        <v>3</v>
      </c>
      <c r="AD80" s="1479" t="s">
        <v>11350</v>
      </c>
      <c r="AE80" s="1479">
        <v>4</v>
      </c>
      <c r="AF80" s="1479">
        <v>1</v>
      </c>
      <c r="AG80" s="1479">
        <v>1</v>
      </c>
      <c r="AH80" s="1468">
        <v>9</v>
      </c>
      <c r="AI80" s="1479">
        <v>211</v>
      </c>
      <c r="AJ80" s="1479">
        <v>350</v>
      </c>
      <c r="AK80" s="1479">
        <v>133</v>
      </c>
      <c r="AL80" s="1479" t="s">
        <v>11350</v>
      </c>
      <c r="AM80" s="1480">
        <v>20347</v>
      </c>
      <c r="AN80" s="1480">
        <v>1329</v>
      </c>
      <c r="AO80" s="1480">
        <v>1022</v>
      </c>
      <c r="AP80" s="1480">
        <v>34077</v>
      </c>
      <c r="AQ80" s="1480">
        <v>34182</v>
      </c>
      <c r="AR80" s="1480">
        <v>1022</v>
      </c>
      <c r="AS80" s="1480" t="s">
        <v>11350</v>
      </c>
      <c r="AT80" s="1453">
        <v>69281</v>
      </c>
      <c r="AU80" s="1464">
        <v>15568</v>
      </c>
      <c r="AV80" s="1464">
        <v>1980</v>
      </c>
      <c r="AW80" s="1464">
        <v>3056</v>
      </c>
      <c r="AX80" s="1464">
        <v>531</v>
      </c>
      <c r="AY80" s="1464">
        <v>200</v>
      </c>
      <c r="AZ80" s="1464" t="s">
        <v>11350</v>
      </c>
      <c r="BA80" s="1453">
        <v>21335</v>
      </c>
      <c r="BB80" s="1481">
        <v>213</v>
      </c>
      <c r="BC80" s="1481">
        <v>12</v>
      </c>
      <c r="BD80" s="1481">
        <v>20</v>
      </c>
      <c r="BE80" s="1481">
        <v>229</v>
      </c>
      <c r="BF80" s="1481">
        <v>334</v>
      </c>
      <c r="BG80" s="1454">
        <v>808</v>
      </c>
    </row>
    <row r="81" spans="1:59" ht="16.5" customHeight="1">
      <c r="A81" s="1448">
        <v>76</v>
      </c>
      <c r="B81" s="1448" t="s">
        <v>77</v>
      </c>
      <c r="C81" s="1448" t="s">
        <v>47</v>
      </c>
      <c r="D81" s="1448" t="s">
        <v>7937</v>
      </c>
      <c r="E81" s="1448" t="s">
        <v>8136</v>
      </c>
      <c r="F81" s="1490" t="s">
        <v>8137</v>
      </c>
      <c r="G81" s="626" t="s">
        <v>21094</v>
      </c>
      <c r="H81" s="1451" t="s">
        <v>8138</v>
      </c>
      <c r="I81" s="1451" t="s">
        <v>7982</v>
      </c>
      <c r="J81" s="1430" t="s">
        <v>21095</v>
      </c>
      <c r="K81" s="1451" t="s">
        <v>21096</v>
      </c>
      <c r="L81" s="1458">
        <v>2554.89</v>
      </c>
      <c r="M81" s="1459" t="s">
        <v>11350</v>
      </c>
      <c r="N81" s="1459" t="s">
        <v>11350</v>
      </c>
      <c r="O81" s="766" t="s">
        <v>11350</v>
      </c>
      <c r="P81" s="766" t="s">
        <v>11350</v>
      </c>
      <c r="Q81" s="766">
        <v>157</v>
      </c>
      <c r="R81" s="766">
        <v>264.87</v>
      </c>
      <c r="S81" s="766" t="s">
        <v>11350</v>
      </c>
      <c r="T81" s="766" t="s">
        <v>11350</v>
      </c>
      <c r="U81" s="766">
        <v>2</v>
      </c>
      <c r="V81" s="766">
        <v>229.5</v>
      </c>
      <c r="W81" s="766" t="s">
        <v>11350</v>
      </c>
      <c r="X81" s="766" t="s">
        <v>11350</v>
      </c>
      <c r="Y81" s="766" t="s">
        <v>11350</v>
      </c>
      <c r="Z81" s="766" t="s">
        <v>11350</v>
      </c>
      <c r="AA81" s="1397">
        <v>3</v>
      </c>
      <c r="AB81" s="1397">
        <v>3</v>
      </c>
      <c r="AC81" s="1397" t="s">
        <v>11350</v>
      </c>
      <c r="AD81" s="1397" t="s">
        <v>11350</v>
      </c>
      <c r="AE81" s="1397" t="s">
        <v>11350</v>
      </c>
      <c r="AF81" s="1397" t="s">
        <v>11350</v>
      </c>
      <c r="AG81" s="1397" t="s">
        <v>11350</v>
      </c>
      <c r="AH81" s="1468" t="s">
        <v>11350</v>
      </c>
      <c r="AI81" s="1468">
        <v>18</v>
      </c>
      <c r="AJ81" s="1468" t="s">
        <v>11350</v>
      </c>
      <c r="AK81" s="1468">
        <v>156</v>
      </c>
      <c r="AL81" s="1468" t="s">
        <v>11350</v>
      </c>
      <c r="AM81" s="1469">
        <v>226</v>
      </c>
      <c r="AN81" s="1469" t="s">
        <v>11350</v>
      </c>
      <c r="AO81" s="1469">
        <v>3857</v>
      </c>
      <c r="AP81" s="1469">
        <v>929</v>
      </c>
      <c r="AQ81" s="1469" t="s">
        <v>11350</v>
      </c>
      <c r="AR81" s="1469">
        <v>3857</v>
      </c>
      <c r="AS81" s="1469" t="s">
        <v>11350</v>
      </c>
      <c r="AT81" s="1453">
        <v>4786</v>
      </c>
      <c r="AU81" s="1470">
        <v>29</v>
      </c>
      <c r="AV81" s="1470">
        <v>162</v>
      </c>
      <c r="AW81" s="1470">
        <v>59</v>
      </c>
      <c r="AX81" s="1470" t="s">
        <v>11350</v>
      </c>
      <c r="AY81" s="1470">
        <v>50</v>
      </c>
      <c r="AZ81" s="1470" t="s">
        <v>11350</v>
      </c>
      <c r="BA81" s="1453">
        <v>300</v>
      </c>
      <c r="BB81" s="1471">
        <v>0.8</v>
      </c>
      <c r="BC81" s="1471" t="s">
        <v>11350</v>
      </c>
      <c r="BD81" s="1471">
        <v>32</v>
      </c>
      <c r="BE81" s="1471">
        <v>2</v>
      </c>
      <c r="BF81" s="1471" t="s">
        <v>11350</v>
      </c>
      <c r="BG81" s="1454">
        <v>34.799999999999997</v>
      </c>
    </row>
    <row r="82" spans="1:59" ht="16.5" customHeight="1">
      <c r="A82" s="1448">
        <v>77</v>
      </c>
      <c r="B82" s="1448" t="s">
        <v>77</v>
      </c>
      <c r="C82" s="1448" t="s">
        <v>50</v>
      </c>
      <c r="D82" s="1448" t="s">
        <v>7937</v>
      </c>
      <c r="E82" s="1448" t="s">
        <v>8028</v>
      </c>
      <c r="F82" s="1490" t="s">
        <v>8139</v>
      </c>
      <c r="G82" s="626" t="s">
        <v>21097</v>
      </c>
      <c r="H82" s="1451" t="s">
        <v>8140</v>
      </c>
      <c r="I82" s="1451" t="s">
        <v>7982</v>
      </c>
      <c r="J82" s="1430" t="s">
        <v>21098</v>
      </c>
      <c r="K82" s="1451" t="s">
        <v>21099</v>
      </c>
      <c r="L82" s="1458">
        <v>3714.26</v>
      </c>
      <c r="M82" s="1459" t="s">
        <v>11350</v>
      </c>
      <c r="N82" s="1459" t="s">
        <v>11350</v>
      </c>
      <c r="O82" s="766">
        <v>453</v>
      </c>
      <c r="P82" s="766">
        <v>754</v>
      </c>
      <c r="Q82" s="766" t="s">
        <v>11350</v>
      </c>
      <c r="R82" s="766" t="s">
        <v>11350</v>
      </c>
      <c r="S82" s="766">
        <v>1</v>
      </c>
      <c r="T82" s="766">
        <v>168.97</v>
      </c>
      <c r="U82" s="766">
        <v>5</v>
      </c>
      <c r="V82" s="766">
        <v>349</v>
      </c>
      <c r="W82" s="766">
        <v>1</v>
      </c>
      <c r="X82" s="766">
        <v>187</v>
      </c>
      <c r="Y82" s="766">
        <v>250</v>
      </c>
      <c r="Z82" s="766">
        <v>225</v>
      </c>
      <c r="AA82" s="1479">
        <v>18</v>
      </c>
      <c r="AB82" s="1479">
        <v>14</v>
      </c>
      <c r="AC82" s="1479">
        <v>4</v>
      </c>
      <c r="AD82" s="1479" t="s">
        <v>11350</v>
      </c>
      <c r="AE82" s="1479">
        <v>1</v>
      </c>
      <c r="AF82" s="1479" t="s">
        <v>11350</v>
      </c>
      <c r="AG82" s="1479" t="s">
        <v>11350</v>
      </c>
      <c r="AH82" s="1468">
        <v>5</v>
      </c>
      <c r="AI82" s="1479">
        <v>61</v>
      </c>
      <c r="AJ82" s="1479">
        <v>172</v>
      </c>
      <c r="AK82" s="1479" t="s">
        <v>11350</v>
      </c>
      <c r="AL82" s="1479" t="s">
        <v>11350</v>
      </c>
      <c r="AM82" s="1480">
        <v>10370</v>
      </c>
      <c r="AN82" s="1480" t="s">
        <v>11350</v>
      </c>
      <c r="AO82" s="1480" t="s">
        <v>11350</v>
      </c>
      <c r="AP82" s="1480">
        <v>15550</v>
      </c>
      <c r="AQ82" s="1480">
        <v>17200</v>
      </c>
      <c r="AR82" s="1480" t="s">
        <v>11350</v>
      </c>
      <c r="AS82" s="1480">
        <v>68500</v>
      </c>
      <c r="AT82" s="1453">
        <v>101250</v>
      </c>
      <c r="AU82" s="1464">
        <v>746</v>
      </c>
      <c r="AV82" s="1464">
        <v>402</v>
      </c>
      <c r="AW82" s="1464">
        <v>352</v>
      </c>
      <c r="AX82" s="1464">
        <v>40</v>
      </c>
      <c r="AY82" s="1464" t="s">
        <v>11350</v>
      </c>
      <c r="AZ82" s="1464" t="s">
        <v>11350</v>
      </c>
      <c r="BA82" s="1453">
        <v>1540</v>
      </c>
      <c r="BB82" s="1481">
        <v>19</v>
      </c>
      <c r="BC82" s="1481" t="s">
        <v>11350</v>
      </c>
      <c r="BD82" s="1481" t="s">
        <v>11350</v>
      </c>
      <c r="BE82" s="1481">
        <v>17</v>
      </c>
      <c r="BF82" s="1481">
        <v>67</v>
      </c>
      <c r="BG82" s="1454">
        <v>103</v>
      </c>
    </row>
    <row r="83" spans="1:59" ht="16.5" customHeight="1">
      <c r="A83" s="1448">
        <v>78</v>
      </c>
      <c r="B83" s="1448" t="s">
        <v>77</v>
      </c>
      <c r="C83" s="1448" t="s">
        <v>33</v>
      </c>
      <c r="D83" s="1448" t="s">
        <v>7937</v>
      </c>
      <c r="E83" s="1448" t="s">
        <v>8141</v>
      </c>
      <c r="F83" s="1490" t="s">
        <v>8142</v>
      </c>
      <c r="G83" s="626" t="s">
        <v>21100</v>
      </c>
      <c r="H83" s="1451" t="s">
        <v>8143</v>
      </c>
      <c r="I83" s="1451" t="s">
        <v>7982</v>
      </c>
      <c r="J83" s="1430" t="s">
        <v>21101</v>
      </c>
      <c r="K83" s="1451" t="s">
        <v>21102</v>
      </c>
      <c r="L83" s="1458">
        <v>7708.09</v>
      </c>
      <c r="M83" s="1459" t="s">
        <v>11350</v>
      </c>
      <c r="N83" s="1459" t="s">
        <v>11350</v>
      </c>
      <c r="O83" s="1459">
        <v>499</v>
      </c>
      <c r="P83" s="1459">
        <v>2682</v>
      </c>
      <c r="Q83" s="766" t="s">
        <v>11350</v>
      </c>
      <c r="R83" s="766" t="s">
        <v>11350</v>
      </c>
      <c r="S83" s="766">
        <v>1</v>
      </c>
      <c r="T83" s="766">
        <v>645</v>
      </c>
      <c r="U83" s="766">
        <v>3</v>
      </c>
      <c r="V83" s="766">
        <v>363.19</v>
      </c>
      <c r="W83" s="766" t="s">
        <v>11350</v>
      </c>
      <c r="X83" s="766" t="s">
        <v>11350</v>
      </c>
      <c r="Y83" s="766" t="s">
        <v>11350</v>
      </c>
      <c r="Z83" s="766" t="s">
        <v>11350</v>
      </c>
      <c r="AA83" s="1479">
        <v>13</v>
      </c>
      <c r="AB83" s="1479">
        <v>13</v>
      </c>
      <c r="AC83" s="1479">
        <v>3</v>
      </c>
      <c r="AD83" s="1479" t="s">
        <v>11350</v>
      </c>
      <c r="AE83" s="1479">
        <v>1</v>
      </c>
      <c r="AF83" s="1479" t="s">
        <v>11350</v>
      </c>
      <c r="AG83" s="1479">
        <v>1</v>
      </c>
      <c r="AH83" s="1468">
        <v>5</v>
      </c>
      <c r="AI83" s="1479">
        <v>166</v>
      </c>
      <c r="AJ83" s="1479">
        <v>139</v>
      </c>
      <c r="AK83" s="1479">
        <v>172</v>
      </c>
      <c r="AL83" s="1479" t="s">
        <v>11350</v>
      </c>
      <c r="AM83" s="1480">
        <v>7535</v>
      </c>
      <c r="AN83" s="1480" t="s">
        <v>11350</v>
      </c>
      <c r="AO83" s="1480">
        <v>2941</v>
      </c>
      <c r="AP83" s="1480">
        <v>9783</v>
      </c>
      <c r="AQ83" s="1480">
        <v>4668</v>
      </c>
      <c r="AR83" s="1480">
        <v>2941</v>
      </c>
      <c r="AS83" s="1480" t="s">
        <v>11350</v>
      </c>
      <c r="AT83" s="1453">
        <v>17392</v>
      </c>
      <c r="AU83" s="1464">
        <v>873</v>
      </c>
      <c r="AV83" s="1464">
        <v>638</v>
      </c>
      <c r="AW83" s="1464">
        <v>548</v>
      </c>
      <c r="AX83" s="1464">
        <v>25</v>
      </c>
      <c r="AY83" s="1464">
        <v>128</v>
      </c>
      <c r="AZ83" s="1464">
        <v>103</v>
      </c>
      <c r="BA83" s="1453">
        <v>2315</v>
      </c>
      <c r="BB83" s="1471">
        <v>142</v>
      </c>
      <c r="BC83" s="1481" t="s">
        <v>11350</v>
      </c>
      <c r="BD83" s="1481">
        <v>65</v>
      </c>
      <c r="BE83" s="1481">
        <v>63</v>
      </c>
      <c r="BF83" s="1481" t="s">
        <v>11350</v>
      </c>
      <c r="BG83" s="1454">
        <v>270</v>
      </c>
    </row>
    <row r="84" spans="1:59" ht="16.5" customHeight="1">
      <c r="A84" s="1448">
        <v>79</v>
      </c>
      <c r="B84" s="1448" t="s">
        <v>77</v>
      </c>
      <c r="C84" s="1448" t="s">
        <v>78</v>
      </c>
      <c r="D84" s="1448" t="s">
        <v>7937</v>
      </c>
      <c r="E84" s="1448" t="s">
        <v>8144</v>
      </c>
      <c r="F84" s="1490" t="s">
        <v>8145</v>
      </c>
      <c r="G84" s="626" t="s">
        <v>21103</v>
      </c>
      <c r="H84" s="1451" t="s">
        <v>8146</v>
      </c>
      <c r="I84" s="1451" t="s">
        <v>7941</v>
      </c>
      <c r="J84" s="1430" t="s">
        <v>20395</v>
      </c>
      <c r="K84" s="1451" t="s">
        <v>21104</v>
      </c>
      <c r="L84" s="1458">
        <v>2854</v>
      </c>
      <c r="M84" s="1459" t="s">
        <v>11350</v>
      </c>
      <c r="N84" s="1459" t="s">
        <v>11350</v>
      </c>
      <c r="O84" s="766">
        <v>387</v>
      </c>
      <c r="P84" s="766">
        <v>660</v>
      </c>
      <c r="Q84" s="766" t="s">
        <v>11350</v>
      </c>
      <c r="R84" s="766" t="s">
        <v>11350</v>
      </c>
      <c r="S84" s="766">
        <v>1</v>
      </c>
      <c r="T84" s="766">
        <v>110</v>
      </c>
      <c r="U84" s="766">
        <v>1</v>
      </c>
      <c r="V84" s="766">
        <v>140</v>
      </c>
      <c r="W84" s="766">
        <v>1</v>
      </c>
      <c r="X84" s="766">
        <v>85</v>
      </c>
      <c r="Y84" s="766" t="s">
        <v>11350</v>
      </c>
      <c r="Z84" s="766" t="s">
        <v>11350</v>
      </c>
      <c r="AA84" s="1479">
        <v>13</v>
      </c>
      <c r="AB84" s="1479">
        <v>13</v>
      </c>
      <c r="AC84" s="1479">
        <v>6</v>
      </c>
      <c r="AD84" s="1479">
        <v>1</v>
      </c>
      <c r="AE84" s="1479">
        <v>2</v>
      </c>
      <c r="AF84" s="1479" t="s">
        <v>11350</v>
      </c>
      <c r="AG84" s="1479" t="s">
        <v>11350</v>
      </c>
      <c r="AH84" s="1468">
        <v>9</v>
      </c>
      <c r="AI84" s="1479">
        <v>67</v>
      </c>
      <c r="AJ84" s="1479">
        <v>104</v>
      </c>
      <c r="AK84" s="1479" t="s">
        <v>11350</v>
      </c>
      <c r="AL84" s="1479">
        <v>31</v>
      </c>
      <c r="AM84" s="1479">
        <v>5525</v>
      </c>
      <c r="AN84" s="1479" t="s">
        <v>11350</v>
      </c>
      <c r="AO84" s="1479" t="s">
        <v>11350</v>
      </c>
      <c r="AP84" s="1479">
        <v>8568</v>
      </c>
      <c r="AQ84" s="1479">
        <v>4821</v>
      </c>
      <c r="AR84" s="1479" t="s">
        <v>11350</v>
      </c>
      <c r="AS84" s="1479">
        <v>859</v>
      </c>
      <c r="AT84" s="1453">
        <v>14248</v>
      </c>
      <c r="AU84" s="1462">
        <v>492</v>
      </c>
      <c r="AV84" s="1462">
        <v>939</v>
      </c>
      <c r="AW84" s="1462">
        <v>364</v>
      </c>
      <c r="AX84" s="1462">
        <v>26</v>
      </c>
      <c r="AY84" s="1462" t="s">
        <v>11350</v>
      </c>
      <c r="AZ84" s="1462" t="s">
        <v>11350</v>
      </c>
      <c r="BA84" s="1453">
        <v>1821</v>
      </c>
      <c r="BB84" s="1471">
        <v>34</v>
      </c>
      <c r="BC84" s="1471" t="s">
        <v>11350</v>
      </c>
      <c r="BD84" s="1471" t="s">
        <v>11350</v>
      </c>
      <c r="BE84" s="1471">
        <v>10</v>
      </c>
      <c r="BF84" s="1471" t="s">
        <v>11350</v>
      </c>
      <c r="BG84" s="1454">
        <v>44</v>
      </c>
    </row>
    <row r="85" spans="1:59" ht="16.5" customHeight="1">
      <c r="A85" s="1448">
        <v>80</v>
      </c>
      <c r="B85" s="1448" t="s">
        <v>79</v>
      </c>
      <c r="C85" s="1448" t="s">
        <v>79</v>
      </c>
      <c r="D85" s="1448" t="s">
        <v>8006</v>
      </c>
      <c r="E85" s="1448" t="s">
        <v>8147</v>
      </c>
      <c r="F85" s="1490" t="s">
        <v>8148</v>
      </c>
      <c r="G85" s="626" t="s">
        <v>21105</v>
      </c>
      <c r="H85" s="1451" t="s">
        <v>8149</v>
      </c>
      <c r="I85" s="1451" t="s">
        <v>7941</v>
      </c>
      <c r="J85" s="1430" t="s">
        <v>21106</v>
      </c>
      <c r="K85" s="1451" t="s">
        <v>21107</v>
      </c>
      <c r="L85" s="1458">
        <v>6264</v>
      </c>
      <c r="M85" s="1459" t="s">
        <v>11350</v>
      </c>
      <c r="N85" s="1459" t="s">
        <v>11350</v>
      </c>
      <c r="O85" s="766">
        <v>830</v>
      </c>
      <c r="P85" s="766">
        <v>1651.8</v>
      </c>
      <c r="Q85" s="766" t="s">
        <v>11350</v>
      </c>
      <c r="R85" s="766" t="s">
        <v>11350</v>
      </c>
      <c r="S85" s="766">
        <v>1</v>
      </c>
      <c r="T85" s="766">
        <v>296</v>
      </c>
      <c r="U85" s="766" t="s">
        <v>11350</v>
      </c>
      <c r="V85" s="766" t="s">
        <v>11350</v>
      </c>
      <c r="W85" s="766">
        <v>1</v>
      </c>
      <c r="X85" s="766">
        <v>56.7</v>
      </c>
      <c r="Y85" s="766" t="s">
        <v>11350</v>
      </c>
      <c r="Z85" s="766" t="s">
        <v>11350</v>
      </c>
      <c r="AA85" s="1479">
        <v>8</v>
      </c>
      <c r="AB85" s="1479">
        <v>8</v>
      </c>
      <c r="AC85" s="1479">
        <v>3</v>
      </c>
      <c r="AD85" s="1479">
        <v>1</v>
      </c>
      <c r="AE85" s="1479">
        <v>3</v>
      </c>
      <c r="AF85" s="1479" t="s">
        <v>11350</v>
      </c>
      <c r="AG85" s="1479" t="s">
        <v>11350</v>
      </c>
      <c r="AH85" s="1468">
        <v>7</v>
      </c>
      <c r="AI85" s="1479">
        <v>45</v>
      </c>
      <c r="AJ85" s="1479">
        <v>34</v>
      </c>
      <c r="AK85" s="1479" t="s">
        <v>11350</v>
      </c>
      <c r="AL85" s="1479">
        <v>3</v>
      </c>
      <c r="AM85" s="1480">
        <v>9842</v>
      </c>
      <c r="AN85" s="1480">
        <v>868</v>
      </c>
      <c r="AO85" s="1480" t="s">
        <v>11350</v>
      </c>
      <c r="AP85" s="1480">
        <v>14651</v>
      </c>
      <c r="AQ85" s="1480">
        <v>927</v>
      </c>
      <c r="AR85" s="1480" t="s">
        <v>11350</v>
      </c>
      <c r="AS85" s="1480">
        <v>22</v>
      </c>
      <c r="AT85" s="1453">
        <v>15600</v>
      </c>
      <c r="AU85" s="1464">
        <v>242</v>
      </c>
      <c r="AV85" s="1464">
        <v>418</v>
      </c>
      <c r="AW85" s="1464">
        <v>170</v>
      </c>
      <c r="AX85" s="1464" t="s">
        <v>11350</v>
      </c>
      <c r="AY85" s="1464" t="s">
        <v>11350</v>
      </c>
      <c r="AZ85" s="1464" t="s">
        <v>11350</v>
      </c>
      <c r="BA85" s="1453">
        <v>830</v>
      </c>
      <c r="BB85" s="1481">
        <v>18.5</v>
      </c>
      <c r="BC85" s="1481" t="s">
        <v>11350</v>
      </c>
      <c r="BD85" s="1481" t="s">
        <v>11350</v>
      </c>
      <c r="BE85" s="1481">
        <v>16.399999999999999</v>
      </c>
      <c r="BF85" s="1481" t="s">
        <v>11350</v>
      </c>
      <c r="BG85" s="1454">
        <v>34.9</v>
      </c>
    </row>
    <row r="86" spans="1:59" ht="16.5" customHeight="1">
      <c r="A86" s="1448">
        <v>81</v>
      </c>
      <c r="B86" s="1448" t="s">
        <v>16</v>
      </c>
      <c r="C86" s="1448" t="s">
        <v>17</v>
      </c>
      <c r="D86" s="1448" t="s">
        <v>7937</v>
      </c>
      <c r="E86" s="1448" t="s">
        <v>8150</v>
      </c>
      <c r="F86" s="1490" t="s">
        <v>8151</v>
      </c>
      <c r="G86" s="626" t="s">
        <v>21108</v>
      </c>
      <c r="H86" s="1451" t="s">
        <v>7400</v>
      </c>
      <c r="I86" s="1451" t="s">
        <v>7941</v>
      </c>
      <c r="J86" s="1472" t="s">
        <v>16649</v>
      </c>
      <c r="K86" s="1451" t="s">
        <v>21109</v>
      </c>
      <c r="L86" s="1458">
        <v>4917</v>
      </c>
      <c r="M86" s="1459" t="s">
        <v>11350</v>
      </c>
      <c r="N86" s="1459" t="s">
        <v>11350</v>
      </c>
      <c r="O86" s="766">
        <v>334</v>
      </c>
      <c r="P86" s="1506">
        <v>490</v>
      </c>
      <c r="Q86" s="766" t="s">
        <v>11350</v>
      </c>
      <c r="R86" s="1506" t="s">
        <v>11350</v>
      </c>
      <c r="S86" s="766" t="s">
        <v>11350</v>
      </c>
      <c r="T86" s="766" t="s">
        <v>11350</v>
      </c>
      <c r="U86" s="766" t="s">
        <v>11350</v>
      </c>
      <c r="V86" s="766" t="s">
        <v>11350</v>
      </c>
      <c r="W86" s="766" t="s">
        <v>11350</v>
      </c>
      <c r="X86" s="766" t="s">
        <v>11350</v>
      </c>
      <c r="Y86" s="766" t="s">
        <v>11350</v>
      </c>
      <c r="Z86" s="766" t="s">
        <v>11350</v>
      </c>
      <c r="AA86" s="1397">
        <v>1</v>
      </c>
      <c r="AB86" s="1397">
        <v>1</v>
      </c>
      <c r="AC86" s="1397" t="s">
        <v>11350</v>
      </c>
      <c r="AD86" s="1397" t="s">
        <v>11350</v>
      </c>
      <c r="AE86" s="1397" t="s">
        <v>11350</v>
      </c>
      <c r="AF86" s="1397" t="s">
        <v>11350</v>
      </c>
      <c r="AG86" s="1397" t="s">
        <v>11350</v>
      </c>
      <c r="AH86" s="1468" t="s">
        <v>11350</v>
      </c>
      <c r="AI86" s="1452">
        <v>212</v>
      </c>
      <c r="AJ86" s="1452" t="s">
        <v>11350</v>
      </c>
      <c r="AK86" s="1452" t="s">
        <v>11350</v>
      </c>
      <c r="AL86" s="1452" t="s">
        <v>11350</v>
      </c>
      <c r="AM86" s="1453">
        <v>7541</v>
      </c>
      <c r="AN86" s="1453" t="s">
        <v>11350</v>
      </c>
      <c r="AO86" s="1453" t="s">
        <v>11350</v>
      </c>
      <c r="AP86" s="1453">
        <v>7962</v>
      </c>
      <c r="AQ86" s="1453" t="s">
        <v>11350</v>
      </c>
      <c r="AR86" s="1453" t="s">
        <v>11350</v>
      </c>
      <c r="AS86" s="1453" t="s">
        <v>11350</v>
      </c>
      <c r="AT86" s="1453">
        <v>7962</v>
      </c>
      <c r="AU86" s="1529">
        <v>22</v>
      </c>
      <c r="AV86" s="1529">
        <v>270</v>
      </c>
      <c r="AW86" s="1529" t="s">
        <v>11350</v>
      </c>
      <c r="AX86" s="1529" t="s">
        <v>11350</v>
      </c>
      <c r="AY86" s="1529" t="s">
        <v>11350</v>
      </c>
      <c r="AZ86" s="1529">
        <v>21</v>
      </c>
      <c r="BA86" s="1453">
        <v>313</v>
      </c>
      <c r="BB86" s="1530" t="s">
        <v>11350</v>
      </c>
      <c r="BC86" s="1530" t="s">
        <v>11350</v>
      </c>
      <c r="BD86" s="1530" t="s">
        <v>11350</v>
      </c>
      <c r="BE86" s="1530">
        <v>12</v>
      </c>
      <c r="BF86" s="1530">
        <v>1</v>
      </c>
      <c r="BG86" s="1454">
        <v>13</v>
      </c>
    </row>
    <row r="87" spans="1:59" ht="16.5" customHeight="1">
      <c r="A87" s="1448">
        <v>82</v>
      </c>
      <c r="B87" s="1448" t="s">
        <v>16</v>
      </c>
      <c r="C87" s="1448" t="s">
        <v>17</v>
      </c>
      <c r="D87" s="1448" t="s">
        <v>7937</v>
      </c>
      <c r="E87" s="1448" t="s">
        <v>8152</v>
      </c>
      <c r="F87" s="1490" t="s">
        <v>6010</v>
      </c>
      <c r="G87" s="626" t="s">
        <v>21110</v>
      </c>
      <c r="H87" s="1451" t="s">
        <v>7400</v>
      </c>
      <c r="I87" s="1451" t="s">
        <v>7941</v>
      </c>
      <c r="J87" s="1430" t="s">
        <v>16649</v>
      </c>
      <c r="K87" s="1451" t="s">
        <v>13995</v>
      </c>
      <c r="L87" s="1458">
        <v>56351.199999999997</v>
      </c>
      <c r="M87" s="1531" t="s">
        <v>21111</v>
      </c>
      <c r="N87" s="1531" t="s">
        <v>21112</v>
      </c>
      <c r="O87" s="1506">
        <v>300</v>
      </c>
      <c r="P87" s="1506">
        <v>860</v>
      </c>
      <c r="Q87" s="1506" t="s">
        <v>11350</v>
      </c>
      <c r="R87" s="1506" t="s">
        <v>11350</v>
      </c>
      <c r="S87" s="1506">
        <v>2</v>
      </c>
      <c r="T87" s="1506">
        <v>2031</v>
      </c>
      <c r="U87" s="1506">
        <v>1</v>
      </c>
      <c r="V87" s="1506">
        <v>142</v>
      </c>
      <c r="W87" s="766" t="s">
        <v>11350</v>
      </c>
      <c r="X87" s="766" t="s">
        <v>11350</v>
      </c>
      <c r="Y87" s="1506">
        <v>980</v>
      </c>
      <c r="Z87" s="1506">
        <v>1021</v>
      </c>
      <c r="AA87" s="1468">
        <v>92</v>
      </c>
      <c r="AB87" s="1468">
        <v>23</v>
      </c>
      <c r="AC87" s="1468">
        <v>11</v>
      </c>
      <c r="AD87" s="1468" t="s">
        <v>11350</v>
      </c>
      <c r="AE87" s="1468" t="s">
        <v>11350</v>
      </c>
      <c r="AF87" s="1468" t="s">
        <v>11350</v>
      </c>
      <c r="AG87" s="1468" t="s">
        <v>11350</v>
      </c>
      <c r="AH87" s="1468">
        <v>11</v>
      </c>
      <c r="AI87" s="1452">
        <v>132</v>
      </c>
      <c r="AJ87" s="1452">
        <v>193</v>
      </c>
      <c r="AK87" s="1452">
        <v>180</v>
      </c>
      <c r="AL87" s="1452" t="s">
        <v>11350</v>
      </c>
      <c r="AM87" s="1532">
        <v>42483</v>
      </c>
      <c r="AN87" s="1453">
        <v>12692</v>
      </c>
      <c r="AO87" s="1453">
        <v>4932</v>
      </c>
      <c r="AP87" s="1532">
        <v>57463</v>
      </c>
      <c r="AQ87" s="1453">
        <v>38556</v>
      </c>
      <c r="AR87" s="1453">
        <v>4932</v>
      </c>
      <c r="AS87" s="1453" t="s">
        <v>11350</v>
      </c>
      <c r="AT87" s="1453">
        <v>100951</v>
      </c>
      <c r="AU87" s="1529">
        <v>2403.8000000000002</v>
      </c>
      <c r="AV87" s="1529">
        <v>5391.5</v>
      </c>
      <c r="AW87" s="1529">
        <v>1666</v>
      </c>
      <c r="AX87" s="1529">
        <v>382.4</v>
      </c>
      <c r="AY87" s="1529">
        <v>244.3</v>
      </c>
      <c r="AZ87" s="1529">
        <v>19.600000000000001</v>
      </c>
      <c r="BA87" s="1453">
        <v>10107.599999999999</v>
      </c>
      <c r="BB87" s="1530">
        <v>112</v>
      </c>
      <c r="BC87" s="1530" t="s">
        <v>11350</v>
      </c>
      <c r="BD87" s="1530">
        <v>213</v>
      </c>
      <c r="BE87" s="1530">
        <v>402</v>
      </c>
      <c r="BF87" s="1530">
        <v>384</v>
      </c>
      <c r="BG87" s="1454">
        <v>1111</v>
      </c>
    </row>
    <row r="88" spans="1:59" ht="16.5" customHeight="1">
      <c r="A88" s="1448">
        <v>83</v>
      </c>
      <c r="B88" s="1448" t="s">
        <v>16</v>
      </c>
      <c r="C88" s="1448" t="s">
        <v>17</v>
      </c>
      <c r="D88" s="1448" t="s">
        <v>7937</v>
      </c>
      <c r="E88" s="1448" t="s">
        <v>8153</v>
      </c>
      <c r="F88" s="1490" t="s">
        <v>7409</v>
      </c>
      <c r="G88" s="626" t="s">
        <v>21110</v>
      </c>
      <c r="H88" s="1451" t="s">
        <v>7400</v>
      </c>
      <c r="I88" s="1451" t="s">
        <v>7941</v>
      </c>
      <c r="J88" s="1430" t="s">
        <v>16649</v>
      </c>
      <c r="K88" s="1451" t="s">
        <v>21113</v>
      </c>
      <c r="L88" s="1458">
        <v>43744.3</v>
      </c>
      <c r="M88" s="1506">
        <v>1218</v>
      </c>
      <c r="N88" s="1506">
        <v>1098</v>
      </c>
      <c r="O88" s="1506">
        <v>374</v>
      </c>
      <c r="P88" s="1506">
        <v>328</v>
      </c>
      <c r="Q88" s="1506" t="s">
        <v>11350</v>
      </c>
      <c r="R88" s="1506" t="s">
        <v>11350</v>
      </c>
      <c r="S88" s="1506">
        <v>1</v>
      </c>
      <c r="T88" s="1506">
        <v>533</v>
      </c>
      <c r="U88" s="1506">
        <v>5</v>
      </c>
      <c r="V88" s="1506">
        <v>417</v>
      </c>
      <c r="W88" s="766" t="s">
        <v>11350</v>
      </c>
      <c r="X88" s="766" t="s">
        <v>11350</v>
      </c>
      <c r="Y88" s="1506">
        <v>300</v>
      </c>
      <c r="Z88" s="1506">
        <v>454</v>
      </c>
      <c r="AA88" s="1468">
        <v>86</v>
      </c>
      <c r="AB88" s="1468">
        <v>57</v>
      </c>
      <c r="AC88" s="1468">
        <v>3</v>
      </c>
      <c r="AD88" s="1468" t="s">
        <v>11350</v>
      </c>
      <c r="AE88" s="1468" t="s">
        <v>11350</v>
      </c>
      <c r="AF88" s="1468">
        <v>1</v>
      </c>
      <c r="AG88" s="1468" t="s">
        <v>11350</v>
      </c>
      <c r="AH88" s="1468">
        <v>4</v>
      </c>
      <c r="AI88" s="1452">
        <v>153</v>
      </c>
      <c r="AJ88" s="1452">
        <v>251</v>
      </c>
      <c r="AK88" s="1452">
        <v>274</v>
      </c>
      <c r="AL88" s="1452" t="s">
        <v>11350</v>
      </c>
      <c r="AM88" s="1532">
        <v>48668</v>
      </c>
      <c r="AN88" s="1453">
        <v>947</v>
      </c>
      <c r="AO88" s="1453">
        <v>20103</v>
      </c>
      <c r="AP88" s="1532">
        <v>57059</v>
      </c>
      <c r="AQ88" s="1453">
        <v>6494</v>
      </c>
      <c r="AR88" s="1453">
        <v>17567</v>
      </c>
      <c r="AS88" s="1453" t="s">
        <v>11350</v>
      </c>
      <c r="AT88" s="1453">
        <v>81120</v>
      </c>
      <c r="AU88" s="1529">
        <v>2371.8000000000002</v>
      </c>
      <c r="AV88" s="1529">
        <v>5319.7</v>
      </c>
      <c r="AW88" s="1529">
        <v>1643.8</v>
      </c>
      <c r="AX88" s="1529">
        <v>377.3</v>
      </c>
      <c r="AY88" s="1529">
        <v>241</v>
      </c>
      <c r="AZ88" s="1529">
        <v>19.399999999999999</v>
      </c>
      <c r="BA88" s="1453">
        <v>9972.9999999999982</v>
      </c>
      <c r="BB88" s="1530">
        <v>518</v>
      </c>
      <c r="BC88" s="1530">
        <v>83</v>
      </c>
      <c r="BD88" s="1530">
        <v>54</v>
      </c>
      <c r="BE88" s="1530">
        <v>257</v>
      </c>
      <c r="BF88" s="1530">
        <v>214</v>
      </c>
      <c r="BG88" s="1454">
        <v>1126</v>
      </c>
    </row>
    <row r="89" spans="1:59" ht="16.5" customHeight="1">
      <c r="A89" s="1448">
        <v>84</v>
      </c>
      <c r="B89" s="1448" t="s">
        <v>16</v>
      </c>
      <c r="C89" s="1448" t="s">
        <v>81</v>
      </c>
      <c r="D89" s="1448" t="s">
        <v>7937</v>
      </c>
      <c r="E89" s="1448" t="s">
        <v>8154</v>
      </c>
      <c r="F89" s="1533" t="s">
        <v>8155</v>
      </c>
      <c r="G89" s="1534" t="s">
        <v>21114</v>
      </c>
      <c r="H89" s="1451" t="s">
        <v>8156</v>
      </c>
      <c r="I89" s="1451" t="s">
        <v>7941</v>
      </c>
      <c r="J89" s="1430" t="s">
        <v>21115</v>
      </c>
      <c r="K89" s="1451" t="s">
        <v>21116</v>
      </c>
      <c r="L89" s="1458">
        <v>12577.2</v>
      </c>
      <c r="M89" s="1535" t="s">
        <v>11350</v>
      </c>
      <c r="N89" s="1535" t="s">
        <v>11350</v>
      </c>
      <c r="O89" s="1536" t="s">
        <v>21117</v>
      </c>
      <c r="P89" s="1536" t="s">
        <v>21118</v>
      </c>
      <c r="Q89" s="1537" t="s">
        <v>11350</v>
      </c>
      <c r="R89" s="1537" t="s">
        <v>11350</v>
      </c>
      <c r="S89" s="1537">
        <v>2</v>
      </c>
      <c r="T89" s="1537">
        <v>429.4</v>
      </c>
      <c r="U89" s="1537">
        <v>3</v>
      </c>
      <c r="V89" s="1537">
        <v>262</v>
      </c>
      <c r="W89" s="1537" t="s">
        <v>11350</v>
      </c>
      <c r="X89" s="1537" t="s">
        <v>11350</v>
      </c>
      <c r="Y89" s="1537">
        <v>1200</v>
      </c>
      <c r="Z89" s="1537">
        <v>3603.32</v>
      </c>
      <c r="AA89" s="1479">
        <v>29</v>
      </c>
      <c r="AB89" s="1479">
        <v>29</v>
      </c>
      <c r="AC89" s="1479">
        <v>9</v>
      </c>
      <c r="AD89" s="1479">
        <v>1</v>
      </c>
      <c r="AE89" s="1479">
        <v>1</v>
      </c>
      <c r="AF89" s="1479" t="s">
        <v>11350</v>
      </c>
      <c r="AG89" s="1479">
        <v>1</v>
      </c>
      <c r="AH89" s="1538">
        <v>12</v>
      </c>
      <c r="AI89" s="1479">
        <v>46</v>
      </c>
      <c r="AJ89" s="1479" t="s">
        <v>11350</v>
      </c>
      <c r="AK89" s="1479">
        <v>180</v>
      </c>
      <c r="AL89" s="1479" t="s">
        <v>11350</v>
      </c>
      <c r="AM89" s="1539">
        <v>909</v>
      </c>
      <c r="AN89" s="1539" t="s">
        <v>11350</v>
      </c>
      <c r="AO89" s="1539">
        <v>257</v>
      </c>
      <c r="AP89" s="1539">
        <v>3600</v>
      </c>
      <c r="AQ89" s="1539" t="s">
        <v>11350</v>
      </c>
      <c r="AR89" s="1539">
        <v>337</v>
      </c>
      <c r="AS89" s="1539" t="s">
        <v>11350</v>
      </c>
      <c r="AT89" s="1453">
        <v>3937</v>
      </c>
      <c r="AU89" s="1540">
        <v>724.5</v>
      </c>
      <c r="AV89" s="1540">
        <v>1494.4</v>
      </c>
      <c r="AW89" s="1540">
        <v>298.40000000000003</v>
      </c>
      <c r="AX89" s="1540">
        <v>6.6</v>
      </c>
      <c r="AY89" s="1540">
        <v>114.1</v>
      </c>
      <c r="AZ89" s="1540">
        <v>686</v>
      </c>
      <c r="BA89" s="1453">
        <v>3324</v>
      </c>
      <c r="BB89" s="1540">
        <v>5.8</v>
      </c>
      <c r="BC89" s="1540" t="s">
        <v>11350</v>
      </c>
      <c r="BD89" s="1540">
        <v>26.2</v>
      </c>
      <c r="BE89" s="1540">
        <v>148.1</v>
      </c>
      <c r="BF89" s="1540">
        <v>137.19999999999999</v>
      </c>
      <c r="BG89" s="1454">
        <v>317.29999999999995</v>
      </c>
    </row>
    <row r="90" spans="1:59" ht="16.5" customHeight="1">
      <c r="A90" s="1448">
        <v>85</v>
      </c>
      <c r="B90" s="1448" t="s">
        <v>16</v>
      </c>
      <c r="C90" s="1448" t="s">
        <v>95</v>
      </c>
      <c r="D90" s="1448" t="s">
        <v>7937</v>
      </c>
      <c r="E90" s="1448" t="s">
        <v>8157</v>
      </c>
      <c r="F90" s="1490" t="s">
        <v>8158</v>
      </c>
      <c r="G90" s="626" t="s">
        <v>21119</v>
      </c>
      <c r="H90" s="1451" t="s">
        <v>8159</v>
      </c>
      <c r="I90" s="1451" t="s">
        <v>7941</v>
      </c>
      <c r="J90" s="1472" t="s">
        <v>21120</v>
      </c>
      <c r="K90" s="1451" t="s">
        <v>21121</v>
      </c>
      <c r="L90" s="1458">
        <v>5845</v>
      </c>
      <c r="M90" s="1459" t="s">
        <v>11350</v>
      </c>
      <c r="N90" s="1459" t="s">
        <v>11350</v>
      </c>
      <c r="O90" s="766">
        <v>530</v>
      </c>
      <c r="P90" s="766">
        <v>1042</v>
      </c>
      <c r="Q90" s="766" t="s">
        <v>11350</v>
      </c>
      <c r="R90" s="766" t="s">
        <v>11350</v>
      </c>
      <c r="S90" s="766">
        <v>1</v>
      </c>
      <c r="T90" s="766">
        <v>347</v>
      </c>
      <c r="U90" s="766" t="s">
        <v>11350</v>
      </c>
      <c r="V90" s="766" t="s">
        <v>11350</v>
      </c>
      <c r="W90" s="766" t="s">
        <v>11350</v>
      </c>
      <c r="X90" s="766" t="s">
        <v>11350</v>
      </c>
      <c r="Y90" s="766" t="s">
        <v>11350</v>
      </c>
      <c r="Z90" s="766" t="s">
        <v>11350</v>
      </c>
      <c r="AA90" s="1468">
        <v>70</v>
      </c>
      <c r="AB90" s="1468">
        <v>54</v>
      </c>
      <c r="AC90" s="1468">
        <v>6</v>
      </c>
      <c r="AD90" s="1468">
        <v>2</v>
      </c>
      <c r="AE90" s="1468">
        <v>2</v>
      </c>
      <c r="AF90" s="1468">
        <v>1</v>
      </c>
      <c r="AG90" s="1468">
        <v>3</v>
      </c>
      <c r="AH90" s="1468">
        <v>14</v>
      </c>
      <c r="AI90" s="1468">
        <v>142</v>
      </c>
      <c r="AJ90" s="1468">
        <v>76</v>
      </c>
      <c r="AK90" s="1468" t="s">
        <v>11350</v>
      </c>
      <c r="AL90" s="1468" t="s">
        <v>11350</v>
      </c>
      <c r="AM90" s="1469">
        <v>4165</v>
      </c>
      <c r="AN90" s="1469" t="s">
        <v>11350</v>
      </c>
      <c r="AO90" s="1469" t="s">
        <v>11350</v>
      </c>
      <c r="AP90" s="1469">
        <v>11920</v>
      </c>
      <c r="AQ90" s="1469">
        <v>9989</v>
      </c>
      <c r="AR90" s="1469" t="s">
        <v>11350</v>
      </c>
      <c r="AS90" s="1469" t="s">
        <v>11350</v>
      </c>
      <c r="AT90" s="1453">
        <v>21909</v>
      </c>
      <c r="AU90" s="1470">
        <v>2246</v>
      </c>
      <c r="AV90" s="1470">
        <v>2500</v>
      </c>
      <c r="AW90" s="1470">
        <v>897</v>
      </c>
      <c r="AX90" s="1470">
        <v>105</v>
      </c>
      <c r="AY90" s="1470">
        <v>1608</v>
      </c>
      <c r="AZ90" s="1470" t="s">
        <v>11350</v>
      </c>
      <c r="BA90" s="1453">
        <v>7356</v>
      </c>
      <c r="BB90" s="1471">
        <v>51</v>
      </c>
      <c r="BC90" s="1471" t="s">
        <v>11350</v>
      </c>
      <c r="BD90" s="1471" t="s">
        <v>11350</v>
      </c>
      <c r="BE90" s="1471">
        <v>2</v>
      </c>
      <c r="BF90" s="1471">
        <v>7822</v>
      </c>
      <c r="BG90" s="1454">
        <v>7875</v>
      </c>
    </row>
    <row r="91" spans="1:59" ht="16.5" customHeight="1">
      <c r="A91" s="1448">
        <v>86</v>
      </c>
      <c r="B91" s="1448" t="s">
        <v>16</v>
      </c>
      <c r="C91" s="1448" t="s">
        <v>82</v>
      </c>
      <c r="D91" s="1448" t="s">
        <v>7937</v>
      </c>
      <c r="E91" s="1448" t="s">
        <v>8160</v>
      </c>
      <c r="F91" s="1493" t="s">
        <v>8161</v>
      </c>
      <c r="G91" s="338" t="s">
        <v>21122</v>
      </c>
      <c r="H91" s="1494" t="s">
        <v>8162</v>
      </c>
      <c r="I91" s="1451" t="s">
        <v>7941</v>
      </c>
      <c r="J91" s="1430" t="s">
        <v>21123</v>
      </c>
      <c r="K91" s="1451" t="s">
        <v>21124</v>
      </c>
      <c r="L91" s="1458">
        <v>6054</v>
      </c>
      <c r="M91" s="1495">
        <v>1038</v>
      </c>
      <c r="N91" s="1460">
        <v>1755</v>
      </c>
      <c r="O91" s="1466" t="s">
        <v>11350</v>
      </c>
      <c r="P91" s="1462" t="s">
        <v>11350</v>
      </c>
      <c r="Q91" s="1461">
        <v>270</v>
      </c>
      <c r="R91" s="1462">
        <v>390</v>
      </c>
      <c r="S91" s="1496">
        <v>2</v>
      </c>
      <c r="T91" s="1541">
        <v>397</v>
      </c>
      <c r="U91" s="1496" t="s">
        <v>11350</v>
      </c>
      <c r="V91" s="1462" t="s">
        <v>11350</v>
      </c>
      <c r="W91" s="1462" t="s">
        <v>11350</v>
      </c>
      <c r="X91" s="1462" t="s">
        <v>11350</v>
      </c>
      <c r="Y91" s="1466" t="s">
        <v>11350</v>
      </c>
      <c r="Z91" s="1466" t="s">
        <v>11350</v>
      </c>
      <c r="AA91" s="1462">
        <v>30</v>
      </c>
      <c r="AB91" s="1462">
        <v>30</v>
      </c>
      <c r="AC91" s="1462">
        <v>7</v>
      </c>
      <c r="AD91" s="1462">
        <v>3</v>
      </c>
      <c r="AE91" s="1462">
        <v>5</v>
      </c>
      <c r="AF91" s="1462">
        <v>1</v>
      </c>
      <c r="AG91" s="1462">
        <v>2</v>
      </c>
      <c r="AH91" s="1462">
        <v>18</v>
      </c>
      <c r="AI91" s="1462">
        <v>71</v>
      </c>
      <c r="AJ91" s="1462" t="s">
        <v>11350</v>
      </c>
      <c r="AK91" s="1462" t="s">
        <v>11350</v>
      </c>
      <c r="AL91" s="1462" t="s">
        <v>11350</v>
      </c>
      <c r="AM91" s="1479" t="s">
        <v>11350</v>
      </c>
      <c r="AN91" s="1479" t="s">
        <v>11350</v>
      </c>
      <c r="AO91" s="1479" t="s">
        <v>11350</v>
      </c>
      <c r="AP91" s="1464">
        <v>12212</v>
      </c>
      <c r="AQ91" s="1464" t="s">
        <v>11350</v>
      </c>
      <c r="AR91" s="1464" t="s">
        <v>11350</v>
      </c>
      <c r="AS91" s="1464" t="s">
        <v>11350</v>
      </c>
      <c r="AT91" s="1453">
        <v>12212</v>
      </c>
      <c r="AU91" s="1479">
        <v>1266</v>
      </c>
      <c r="AV91" s="1479">
        <v>932</v>
      </c>
      <c r="AW91" s="1479">
        <v>1797</v>
      </c>
      <c r="AX91" s="1479" t="s">
        <v>11350</v>
      </c>
      <c r="AY91" s="1479">
        <v>115</v>
      </c>
      <c r="AZ91" s="1479" t="s">
        <v>11350</v>
      </c>
      <c r="BA91" s="1453">
        <v>4110</v>
      </c>
      <c r="BB91" s="1471" t="s">
        <v>11350</v>
      </c>
      <c r="BC91" s="1471" t="s">
        <v>11350</v>
      </c>
      <c r="BD91" s="1471" t="s">
        <v>11350</v>
      </c>
      <c r="BE91" s="1519">
        <v>19.8</v>
      </c>
      <c r="BF91" s="1471" t="s">
        <v>11350</v>
      </c>
      <c r="BG91" s="1454">
        <v>19.8</v>
      </c>
    </row>
    <row r="92" spans="1:59" ht="16.5" customHeight="1">
      <c r="A92" s="1448">
        <v>87</v>
      </c>
      <c r="B92" s="1448" t="s">
        <v>16</v>
      </c>
      <c r="C92" s="1448" t="s">
        <v>96</v>
      </c>
      <c r="D92" s="1448" t="s">
        <v>7937</v>
      </c>
      <c r="E92" s="1448" t="s">
        <v>8163</v>
      </c>
      <c r="F92" s="1542" t="s">
        <v>8164</v>
      </c>
      <c r="G92" s="1543" t="s">
        <v>21125</v>
      </c>
      <c r="H92" s="1451" t="s">
        <v>8165</v>
      </c>
      <c r="I92" s="1451" t="s">
        <v>7941</v>
      </c>
      <c r="J92" s="1430" t="s">
        <v>21126</v>
      </c>
      <c r="K92" s="1451" t="s">
        <v>13932</v>
      </c>
      <c r="L92" s="1458">
        <v>10575</v>
      </c>
      <c r="M92" s="1544" t="s">
        <v>11350</v>
      </c>
      <c r="N92" s="1544" t="s">
        <v>11350</v>
      </c>
      <c r="O92" s="1545">
        <v>600</v>
      </c>
      <c r="P92" s="1545">
        <v>1325</v>
      </c>
      <c r="Q92" s="1545">
        <v>280</v>
      </c>
      <c r="R92" s="1545">
        <v>306.83999999999997</v>
      </c>
      <c r="S92" s="1545">
        <v>1</v>
      </c>
      <c r="T92" s="1545">
        <v>462</v>
      </c>
      <c r="U92" s="1545">
        <v>5</v>
      </c>
      <c r="V92" s="1545">
        <v>403</v>
      </c>
      <c r="W92" s="1546" t="s">
        <v>11350</v>
      </c>
      <c r="X92" s="1546" t="s">
        <v>11350</v>
      </c>
      <c r="Y92" s="1547">
        <v>150</v>
      </c>
      <c r="Z92" s="1546">
        <v>500</v>
      </c>
      <c r="AA92" s="1479">
        <v>18</v>
      </c>
      <c r="AB92" s="1479">
        <v>3</v>
      </c>
      <c r="AC92" s="1479">
        <v>6</v>
      </c>
      <c r="AD92" s="1479">
        <v>1</v>
      </c>
      <c r="AE92" s="1479">
        <v>4</v>
      </c>
      <c r="AF92" s="1479">
        <v>2</v>
      </c>
      <c r="AG92" s="1479">
        <v>2</v>
      </c>
      <c r="AH92" s="1548">
        <v>15</v>
      </c>
      <c r="AI92" s="1479">
        <v>91</v>
      </c>
      <c r="AJ92" s="1479">
        <v>245</v>
      </c>
      <c r="AK92" s="1479">
        <v>126</v>
      </c>
      <c r="AL92" s="1479">
        <v>4</v>
      </c>
      <c r="AM92" s="1549">
        <v>15299</v>
      </c>
      <c r="AN92" s="1549">
        <v>8002</v>
      </c>
      <c r="AO92" s="1549">
        <v>409</v>
      </c>
      <c r="AP92" s="1549">
        <v>19461</v>
      </c>
      <c r="AQ92" s="1549">
        <v>12690</v>
      </c>
      <c r="AR92" s="1549">
        <v>3500</v>
      </c>
      <c r="AS92" s="1549" t="s">
        <v>11350</v>
      </c>
      <c r="AT92" s="1453">
        <v>35651</v>
      </c>
      <c r="AU92" s="1550">
        <v>868.64828299999999</v>
      </c>
      <c r="AV92" s="1550">
        <v>770.65423599999997</v>
      </c>
      <c r="AW92" s="1550">
        <v>1176.343826</v>
      </c>
      <c r="AX92" s="1550">
        <v>103.52025</v>
      </c>
      <c r="AY92" s="1550">
        <v>93.358879999999999</v>
      </c>
      <c r="AZ92" s="1550" t="s">
        <v>11350</v>
      </c>
      <c r="BA92" s="1453">
        <v>3012.5254750000004</v>
      </c>
      <c r="BB92" s="1550">
        <v>349.198643</v>
      </c>
      <c r="BC92" s="1550">
        <v>102.31913400000001</v>
      </c>
      <c r="BD92" s="1550">
        <v>38.941901000000001</v>
      </c>
      <c r="BE92" s="1550" t="s">
        <v>11350</v>
      </c>
      <c r="BF92" s="1550">
        <v>613.28601400000002</v>
      </c>
      <c r="BG92" s="1454">
        <v>1103.745692</v>
      </c>
    </row>
    <row r="93" spans="1:59" ht="16.5" customHeight="1">
      <c r="A93" s="1448">
        <v>88</v>
      </c>
      <c r="B93" s="1448" t="s">
        <v>16</v>
      </c>
      <c r="C93" s="1448" t="s">
        <v>97</v>
      </c>
      <c r="D93" s="1448" t="s">
        <v>7937</v>
      </c>
      <c r="E93" s="1448" t="s">
        <v>8166</v>
      </c>
      <c r="F93" s="1490" t="s">
        <v>8167</v>
      </c>
      <c r="G93" s="626" t="s">
        <v>21127</v>
      </c>
      <c r="H93" s="1451" t="s">
        <v>7459</v>
      </c>
      <c r="I93" s="1451" t="s">
        <v>7941</v>
      </c>
      <c r="J93" s="1472" t="s">
        <v>21128</v>
      </c>
      <c r="K93" s="1451" t="s">
        <v>21129</v>
      </c>
      <c r="L93" s="1458">
        <v>24926.400000000001</v>
      </c>
      <c r="M93" s="1459">
        <v>1142</v>
      </c>
      <c r="N93" s="1459">
        <v>1149</v>
      </c>
      <c r="O93" s="766">
        <v>428</v>
      </c>
      <c r="P93" s="766">
        <v>334</v>
      </c>
      <c r="Q93" s="766" t="s">
        <v>11350</v>
      </c>
      <c r="R93" s="766" t="s">
        <v>11350</v>
      </c>
      <c r="S93" s="766">
        <v>2</v>
      </c>
      <c r="T93" s="766">
        <v>552</v>
      </c>
      <c r="U93" s="766">
        <v>3</v>
      </c>
      <c r="V93" s="766">
        <v>705</v>
      </c>
      <c r="W93" s="766">
        <v>2</v>
      </c>
      <c r="X93" s="766">
        <v>479</v>
      </c>
      <c r="Y93" s="766">
        <v>200</v>
      </c>
      <c r="Z93" s="766">
        <v>496</v>
      </c>
      <c r="AA93" s="1479">
        <v>41</v>
      </c>
      <c r="AB93" s="1479">
        <v>31</v>
      </c>
      <c r="AC93" s="1479">
        <v>9</v>
      </c>
      <c r="AD93" s="1479">
        <v>1</v>
      </c>
      <c r="AE93" s="1479">
        <v>2</v>
      </c>
      <c r="AF93" s="1479">
        <v>1</v>
      </c>
      <c r="AG93" s="1479">
        <v>2</v>
      </c>
      <c r="AH93" s="1468">
        <v>15</v>
      </c>
      <c r="AI93" s="1479">
        <v>121</v>
      </c>
      <c r="AJ93" s="1479">
        <v>186</v>
      </c>
      <c r="AK93" s="1479">
        <v>15</v>
      </c>
      <c r="AL93" s="1479">
        <v>13</v>
      </c>
      <c r="AM93" s="1480">
        <v>16066</v>
      </c>
      <c r="AN93" s="1480">
        <v>2938</v>
      </c>
      <c r="AO93" s="1480">
        <v>239</v>
      </c>
      <c r="AP93" s="1480">
        <v>16418</v>
      </c>
      <c r="AQ93" s="1480">
        <v>4332</v>
      </c>
      <c r="AR93" s="1480">
        <v>6392</v>
      </c>
      <c r="AS93" s="1480">
        <v>54766</v>
      </c>
      <c r="AT93" s="1453">
        <v>81908</v>
      </c>
      <c r="AU93" s="1464">
        <v>1433.6</v>
      </c>
      <c r="AV93" s="1464">
        <v>1368.7</v>
      </c>
      <c r="AW93" s="1464">
        <v>1443.4</v>
      </c>
      <c r="AX93" s="1464">
        <v>105.9</v>
      </c>
      <c r="AY93" s="1464">
        <v>147.1</v>
      </c>
      <c r="AZ93" s="1464">
        <v>1031.8</v>
      </c>
      <c r="BA93" s="1453">
        <v>5530.5000000000009</v>
      </c>
      <c r="BB93" s="1481">
        <v>455.1</v>
      </c>
      <c r="BC93" s="1481">
        <v>1.2</v>
      </c>
      <c r="BD93" s="1481">
        <v>6.8</v>
      </c>
      <c r="BE93" s="1481">
        <v>127.9</v>
      </c>
      <c r="BF93" s="1481">
        <v>3440.7</v>
      </c>
      <c r="BG93" s="1454">
        <v>4031.7</v>
      </c>
    </row>
    <row r="94" spans="1:59" ht="16.5" customHeight="1">
      <c r="A94" s="1448">
        <v>89</v>
      </c>
      <c r="B94" s="1448" t="s">
        <v>16</v>
      </c>
      <c r="C94" s="1448" t="s">
        <v>83</v>
      </c>
      <c r="D94" s="1448" t="s">
        <v>7937</v>
      </c>
      <c r="E94" s="1448" t="s">
        <v>8168</v>
      </c>
      <c r="F94" s="1490" t="s">
        <v>8169</v>
      </c>
      <c r="G94" s="626" t="s">
        <v>21130</v>
      </c>
      <c r="H94" s="1451" t="s">
        <v>7447</v>
      </c>
      <c r="I94" s="1451" t="s">
        <v>7941</v>
      </c>
      <c r="J94" s="1472" t="s">
        <v>21131</v>
      </c>
      <c r="K94" s="1451" t="s">
        <v>16402</v>
      </c>
      <c r="L94" s="1458">
        <v>9008</v>
      </c>
      <c r="M94" s="1459" t="s">
        <v>11350</v>
      </c>
      <c r="N94" s="1459" t="s">
        <v>11350</v>
      </c>
      <c r="O94" s="766">
        <v>503</v>
      </c>
      <c r="P94" s="766">
        <v>2167</v>
      </c>
      <c r="Q94" s="766" t="s">
        <v>11350</v>
      </c>
      <c r="R94" s="766" t="s">
        <v>11350</v>
      </c>
      <c r="S94" s="766">
        <v>1</v>
      </c>
      <c r="T94" s="766">
        <v>370</v>
      </c>
      <c r="U94" s="766" t="s">
        <v>11350</v>
      </c>
      <c r="V94" s="766" t="s">
        <v>11350</v>
      </c>
      <c r="W94" s="766">
        <v>2</v>
      </c>
      <c r="X94" s="766">
        <v>234</v>
      </c>
      <c r="Y94" s="766" t="s">
        <v>11350</v>
      </c>
      <c r="Z94" s="766" t="s">
        <v>11350</v>
      </c>
      <c r="AA94" s="1468">
        <v>31</v>
      </c>
      <c r="AB94" s="1468">
        <v>27</v>
      </c>
      <c r="AC94" s="1468">
        <v>4</v>
      </c>
      <c r="AD94" s="1468">
        <v>4</v>
      </c>
      <c r="AE94" s="1551" t="s">
        <v>11350</v>
      </c>
      <c r="AF94" s="1551" t="s">
        <v>11350</v>
      </c>
      <c r="AG94" s="1551" t="s">
        <v>11350</v>
      </c>
      <c r="AH94" s="1468">
        <v>8</v>
      </c>
      <c r="AI94" s="1468">
        <v>71</v>
      </c>
      <c r="AJ94" s="1468">
        <v>120</v>
      </c>
      <c r="AK94" s="1468">
        <v>26</v>
      </c>
      <c r="AL94" s="1468">
        <v>42</v>
      </c>
      <c r="AM94" s="1469">
        <v>2734</v>
      </c>
      <c r="AN94" s="1552" t="s">
        <v>11350</v>
      </c>
      <c r="AO94" s="1552" t="s">
        <v>11350</v>
      </c>
      <c r="AP94" s="1469">
        <v>3681</v>
      </c>
      <c r="AQ94" s="1469" t="s">
        <v>11350</v>
      </c>
      <c r="AR94" s="1469" t="s">
        <v>11350</v>
      </c>
      <c r="AS94" s="1469" t="s">
        <v>11350</v>
      </c>
      <c r="AT94" s="1453">
        <v>3681</v>
      </c>
      <c r="AU94" s="1470">
        <v>1552</v>
      </c>
      <c r="AV94" s="1470">
        <v>572</v>
      </c>
      <c r="AW94" s="1470">
        <v>21</v>
      </c>
      <c r="AX94" s="1520" t="s">
        <v>11350</v>
      </c>
      <c r="AY94" s="1470">
        <v>197</v>
      </c>
      <c r="AZ94" s="1520" t="s">
        <v>11350</v>
      </c>
      <c r="BA94" s="1453">
        <v>2342</v>
      </c>
      <c r="BB94" s="1471">
        <v>36</v>
      </c>
      <c r="BC94" s="1522" t="s">
        <v>11350</v>
      </c>
      <c r="BD94" s="1522" t="s">
        <v>11350</v>
      </c>
      <c r="BE94" s="1471">
        <v>49</v>
      </c>
      <c r="BF94" s="1522">
        <v>8</v>
      </c>
      <c r="BG94" s="1454">
        <v>93</v>
      </c>
    </row>
    <row r="95" spans="1:59" ht="16.5" customHeight="1">
      <c r="A95" s="1448">
        <v>90</v>
      </c>
      <c r="B95" s="1448" t="s">
        <v>16</v>
      </c>
      <c r="C95" s="1448" t="s">
        <v>98</v>
      </c>
      <c r="D95" s="1448" t="s">
        <v>7937</v>
      </c>
      <c r="E95" s="1448" t="s">
        <v>8170</v>
      </c>
      <c r="F95" s="1490" t="s">
        <v>8171</v>
      </c>
      <c r="G95" s="626" t="s">
        <v>21132</v>
      </c>
      <c r="H95" s="1451" t="s">
        <v>98</v>
      </c>
      <c r="I95" s="1451" t="s">
        <v>7982</v>
      </c>
      <c r="J95" s="1430" t="s">
        <v>21133</v>
      </c>
      <c r="K95" s="1451" t="s">
        <v>21134</v>
      </c>
      <c r="L95" s="1458">
        <v>2438</v>
      </c>
      <c r="M95" s="1459" t="s">
        <v>11350</v>
      </c>
      <c r="N95" s="1459" t="s">
        <v>11350</v>
      </c>
      <c r="O95" s="766">
        <v>496</v>
      </c>
      <c r="P95" s="766">
        <v>918.2</v>
      </c>
      <c r="Q95" s="766" t="s">
        <v>11350</v>
      </c>
      <c r="R95" s="766" t="s">
        <v>11350</v>
      </c>
      <c r="S95" s="766" t="s">
        <v>11350</v>
      </c>
      <c r="T95" s="766" t="s">
        <v>11350</v>
      </c>
      <c r="U95" s="766" t="s">
        <v>11350</v>
      </c>
      <c r="V95" s="766" t="s">
        <v>11350</v>
      </c>
      <c r="W95" s="766" t="s">
        <v>11350</v>
      </c>
      <c r="X95" s="766" t="s">
        <v>11350</v>
      </c>
      <c r="Y95" s="766" t="s">
        <v>11350</v>
      </c>
      <c r="Z95" s="766" t="s">
        <v>11350</v>
      </c>
      <c r="AA95" s="1468">
        <v>8</v>
      </c>
      <c r="AB95" s="1468">
        <v>8</v>
      </c>
      <c r="AC95" s="1468">
        <v>3</v>
      </c>
      <c r="AD95" s="1468" t="s">
        <v>11350</v>
      </c>
      <c r="AE95" s="1468">
        <v>1</v>
      </c>
      <c r="AF95" s="1468" t="s">
        <v>11350</v>
      </c>
      <c r="AG95" s="1468" t="s">
        <v>11350</v>
      </c>
      <c r="AH95" s="1468">
        <v>4</v>
      </c>
      <c r="AI95" s="1468">
        <v>107</v>
      </c>
      <c r="AJ95" s="1468" t="s">
        <v>11350</v>
      </c>
      <c r="AK95" s="1468" t="s">
        <v>11350</v>
      </c>
      <c r="AL95" s="1468" t="s">
        <v>11350</v>
      </c>
      <c r="AM95" s="1469">
        <v>6000</v>
      </c>
      <c r="AN95" s="1469" t="s">
        <v>11350</v>
      </c>
      <c r="AO95" s="1469" t="s">
        <v>11350</v>
      </c>
      <c r="AP95" s="1469">
        <v>15259</v>
      </c>
      <c r="AQ95" s="1469" t="s">
        <v>11350</v>
      </c>
      <c r="AR95" s="1469" t="s">
        <v>11350</v>
      </c>
      <c r="AS95" s="1469" t="s">
        <v>11350</v>
      </c>
      <c r="AT95" s="1453">
        <v>15259</v>
      </c>
      <c r="AU95" s="1470">
        <v>18</v>
      </c>
      <c r="AV95" s="1470">
        <v>316</v>
      </c>
      <c r="AW95" s="1470">
        <v>275</v>
      </c>
      <c r="AX95" s="1470" t="s">
        <v>11350</v>
      </c>
      <c r="AY95" s="1470" t="s">
        <v>11350</v>
      </c>
      <c r="AZ95" s="1470" t="s">
        <v>11350</v>
      </c>
      <c r="BA95" s="1453">
        <v>609</v>
      </c>
      <c r="BB95" s="1471">
        <v>50</v>
      </c>
      <c r="BC95" s="1471" t="s">
        <v>11350</v>
      </c>
      <c r="BD95" s="1471" t="s">
        <v>11350</v>
      </c>
      <c r="BE95" s="1471">
        <v>21</v>
      </c>
      <c r="BF95" s="1471" t="s">
        <v>11350</v>
      </c>
      <c r="BG95" s="1454">
        <v>71</v>
      </c>
    </row>
    <row r="96" spans="1:59" ht="16.5" customHeight="1">
      <c r="A96" s="1448">
        <v>91</v>
      </c>
      <c r="B96" s="1448" t="s">
        <v>16</v>
      </c>
      <c r="C96" s="1448" t="s">
        <v>8172</v>
      </c>
      <c r="D96" s="1448" t="s">
        <v>7937</v>
      </c>
      <c r="E96" s="1448" t="s">
        <v>8173</v>
      </c>
      <c r="F96" s="1553" t="s">
        <v>8174</v>
      </c>
      <c r="G96" s="1554" t="s">
        <v>21135</v>
      </c>
      <c r="H96" s="1451" t="s">
        <v>99</v>
      </c>
      <c r="I96" s="1451" t="s">
        <v>7982</v>
      </c>
      <c r="J96" s="1430" t="s">
        <v>21136</v>
      </c>
      <c r="K96" s="1451" t="s">
        <v>21137</v>
      </c>
      <c r="L96" s="1458">
        <v>6080</v>
      </c>
      <c r="M96" s="1555" t="s">
        <v>11350</v>
      </c>
      <c r="N96" s="1555" t="s">
        <v>11350</v>
      </c>
      <c r="O96" s="1556">
        <v>480</v>
      </c>
      <c r="P96" s="1556">
        <v>680</v>
      </c>
      <c r="Q96" s="1556" t="s">
        <v>11350</v>
      </c>
      <c r="R96" s="1556" t="s">
        <v>11350</v>
      </c>
      <c r="S96" s="1556">
        <v>1</v>
      </c>
      <c r="T96" s="1556">
        <v>212</v>
      </c>
      <c r="U96" s="1556">
        <v>1</v>
      </c>
      <c r="V96" s="1556">
        <v>154</v>
      </c>
      <c r="W96" s="1556" t="s">
        <v>2099</v>
      </c>
      <c r="X96" s="1556" t="s">
        <v>11350</v>
      </c>
      <c r="Y96" s="1556" t="s">
        <v>11350</v>
      </c>
      <c r="Z96" s="1556" t="s">
        <v>11350</v>
      </c>
      <c r="AA96" s="1479">
        <v>7</v>
      </c>
      <c r="AB96" s="1479">
        <v>7</v>
      </c>
      <c r="AC96" s="1479" t="s">
        <v>11350</v>
      </c>
      <c r="AD96" s="1479" t="s">
        <v>11350</v>
      </c>
      <c r="AE96" s="1479" t="s">
        <v>11350</v>
      </c>
      <c r="AF96" s="1479" t="s">
        <v>11350</v>
      </c>
      <c r="AG96" s="1479" t="s">
        <v>11350</v>
      </c>
      <c r="AH96" s="1557" t="s">
        <v>11350</v>
      </c>
      <c r="AI96" s="1557">
        <v>15</v>
      </c>
      <c r="AJ96" s="1557">
        <v>1</v>
      </c>
      <c r="AK96" s="1557">
        <v>1</v>
      </c>
      <c r="AL96" s="1557">
        <v>8</v>
      </c>
      <c r="AM96" s="1558" t="s">
        <v>11350</v>
      </c>
      <c r="AN96" s="1558" t="s">
        <v>11350</v>
      </c>
      <c r="AO96" s="1558" t="s">
        <v>11350</v>
      </c>
      <c r="AP96" s="1559">
        <v>70</v>
      </c>
      <c r="AQ96" s="1559">
        <v>100</v>
      </c>
      <c r="AR96" s="1559" t="s">
        <v>11350</v>
      </c>
      <c r="AS96" s="1559">
        <v>2770</v>
      </c>
      <c r="AT96" s="1453">
        <v>2940</v>
      </c>
      <c r="AU96" s="1560">
        <v>49</v>
      </c>
      <c r="AV96" s="1560">
        <v>38</v>
      </c>
      <c r="AW96" s="1560" t="s">
        <v>11350</v>
      </c>
      <c r="AX96" s="1560" t="s">
        <v>11350</v>
      </c>
      <c r="AY96" s="1560" t="s">
        <v>11350</v>
      </c>
      <c r="AZ96" s="1560" t="s">
        <v>11350</v>
      </c>
      <c r="BA96" s="1453">
        <v>87</v>
      </c>
      <c r="BB96" s="1561" t="s">
        <v>11350</v>
      </c>
      <c r="BC96" s="1561" t="s">
        <v>11350</v>
      </c>
      <c r="BD96" s="1561" t="s">
        <v>11350</v>
      </c>
      <c r="BE96" s="1561">
        <v>1</v>
      </c>
      <c r="BF96" s="1561" t="s">
        <v>11350</v>
      </c>
      <c r="BG96" s="1454">
        <v>1</v>
      </c>
    </row>
    <row r="97" spans="1:59" ht="16.5" customHeight="1">
      <c r="A97" s="1448">
        <v>92</v>
      </c>
      <c r="B97" s="1448" t="s">
        <v>16</v>
      </c>
      <c r="C97" s="1448" t="s">
        <v>91</v>
      </c>
      <c r="D97" s="1448" t="s">
        <v>7937</v>
      </c>
      <c r="E97" s="1448" t="s">
        <v>8175</v>
      </c>
      <c r="F97" s="1490" t="s">
        <v>8176</v>
      </c>
      <c r="G97" s="626" t="s">
        <v>21138</v>
      </c>
      <c r="H97" s="1451" t="s">
        <v>7425</v>
      </c>
      <c r="I97" s="1451" t="s">
        <v>7941</v>
      </c>
      <c r="J97" s="1472" t="s">
        <v>21139</v>
      </c>
      <c r="K97" s="1451" t="s">
        <v>21140</v>
      </c>
      <c r="L97" s="1458">
        <v>10633</v>
      </c>
      <c r="M97" s="1562">
        <v>1041</v>
      </c>
      <c r="N97" s="1562">
        <v>2196</v>
      </c>
      <c r="O97" s="766" t="s">
        <v>11350</v>
      </c>
      <c r="P97" s="766" t="s">
        <v>11350</v>
      </c>
      <c r="Q97" s="1506">
        <v>221</v>
      </c>
      <c r="R97" s="1506">
        <v>330</v>
      </c>
      <c r="S97" s="766" t="s">
        <v>11350</v>
      </c>
      <c r="T97" s="766" t="s">
        <v>11350</v>
      </c>
      <c r="U97" s="1506">
        <v>5</v>
      </c>
      <c r="V97" s="1506">
        <v>745</v>
      </c>
      <c r="W97" s="766" t="s">
        <v>11350</v>
      </c>
      <c r="X97" s="766" t="s">
        <v>11350</v>
      </c>
      <c r="Y97" s="766" t="s">
        <v>11350</v>
      </c>
      <c r="Z97" s="766" t="s">
        <v>11350</v>
      </c>
      <c r="AA97" s="1452">
        <v>14</v>
      </c>
      <c r="AB97" s="1452">
        <v>6</v>
      </c>
      <c r="AC97" s="1452">
        <v>4</v>
      </c>
      <c r="AD97" s="1468" t="s">
        <v>11350</v>
      </c>
      <c r="AE97" s="1468" t="s">
        <v>11350</v>
      </c>
      <c r="AF97" s="1468" t="s">
        <v>11350</v>
      </c>
      <c r="AG97" s="1468" t="s">
        <v>11350</v>
      </c>
      <c r="AH97" s="1468">
        <v>4</v>
      </c>
      <c r="AI97" s="1452">
        <v>50</v>
      </c>
      <c r="AJ97" s="1468" t="s">
        <v>11350</v>
      </c>
      <c r="AK97" s="1468" t="s">
        <v>11350</v>
      </c>
      <c r="AL97" s="1452" t="s">
        <v>11350</v>
      </c>
      <c r="AM97" s="1453">
        <v>425</v>
      </c>
      <c r="AN97" s="1469" t="s">
        <v>11350</v>
      </c>
      <c r="AO97" s="1469" t="s">
        <v>11350</v>
      </c>
      <c r="AP97" s="1453">
        <v>5286</v>
      </c>
      <c r="AQ97" s="1469" t="s">
        <v>11350</v>
      </c>
      <c r="AR97" s="1469" t="s">
        <v>11350</v>
      </c>
      <c r="AS97" s="1453" t="s">
        <v>11350</v>
      </c>
      <c r="AT97" s="1453">
        <v>5286</v>
      </c>
      <c r="AU97" s="1470">
        <v>273</v>
      </c>
      <c r="AV97" s="1470">
        <v>1605</v>
      </c>
      <c r="AW97" s="1563">
        <v>40</v>
      </c>
      <c r="AX97" s="1470" t="s">
        <v>11350</v>
      </c>
      <c r="AY97" s="1470" t="s">
        <v>11350</v>
      </c>
      <c r="AZ97" s="1470" t="s">
        <v>11350</v>
      </c>
      <c r="BA97" s="1453">
        <v>1918</v>
      </c>
      <c r="BB97" s="1564">
        <v>3.5</v>
      </c>
      <c r="BC97" s="1471" t="s">
        <v>11350</v>
      </c>
      <c r="BD97" s="1471" t="s">
        <v>11350</v>
      </c>
      <c r="BE97" s="1564">
        <v>53</v>
      </c>
      <c r="BF97" s="1471" t="s">
        <v>11350</v>
      </c>
      <c r="BG97" s="1454">
        <v>56.5</v>
      </c>
    </row>
    <row r="98" spans="1:59" ht="16.5" customHeight="1">
      <c r="A98" s="1448">
        <v>93</v>
      </c>
      <c r="B98" s="1448" t="s">
        <v>16</v>
      </c>
      <c r="C98" s="1448" t="s">
        <v>91</v>
      </c>
      <c r="D98" s="1448" t="s">
        <v>7937</v>
      </c>
      <c r="E98" s="1448" t="s">
        <v>8177</v>
      </c>
      <c r="F98" s="1490" t="s">
        <v>8178</v>
      </c>
      <c r="G98" s="626" t="s">
        <v>21141</v>
      </c>
      <c r="H98" s="1451" t="s">
        <v>7425</v>
      </c>
      <c r="I98" s="1451" t="s">
        <v>7941</v>
      </c>
      <c r="J98" s="1472" t="s">
        <v>21139</v>
      </c>
      <c r="K98" s="1451" t="s">
        <v>21142</v>
      </c>
      <c r="L98" s="1458">
        <v>31097</v>
      </c>
      <c r="M98" s="766" t="s">
        <v>11350</v>
      </c>
      <c r="N98" s="766" t="s">
        <v>11350</v>
      </c>
      <c r="O98" s="1562">
        <v>531</v>
      </c>
      <c r="P98" s="1562">
        <v>885</v>
      </c>
      <c r="Q98" s="1506">
        <v>181</v>
      </c>
      <c r="R98" s="1506">
        <v>263</v>
      </c>
      <c r="S98" s="1562">
        <v>1</v>
      </c>
      <c r="T98" s="1506">
        <v>356</v>
      </c>
      <c r="U98" s="1506">
        <v>7</v>
      </c>
      <c r="V98" s="1506">
        <v>999.47</v>
      </c>
      <c r="W98" s="1506">
        <v>1</v>
      </c>
      <c r="X98" s="1506">
        <v>72</v>
      </c>
      <c r="Y98" s="766" t="s">
        <v>11350</v>
      </c>
      <c r="Z98" s="766" t="s">
        <v>11350</v>
      </c>
      <c r="AA98" s="1452">
        <v>15</v>
      </c>
      <c r="AB98" s="1452">
        <v>15</v>
      </c>
      <c r="AC98" s="1452">
        <v>3</v>
      </c>
      <c r="AD98" s="1452">
        <v>5</v>
      </c>
      <c r="AE98" s="1452">
        <v>6</v>
      </c>
      <c r="AF98" s="1468" t="s">
        <v>11350</v>
      </c>
      <c r="AG98" s="1452">
        <v>1</v>
      </c>
      <c r="AH98" s="1468">
        <v>15</v>
      </c>
      <c r="AI98" s="1452">
        <v>59</v>
      </c>
      <c r="AJ98" s="1452">
        <v>83</v>
      </c>
      <c r="AK98" s="1452">
        <v>2</v>
      </c>
      <c r="AL98" s="1452" t="s">
        <v>11350</v>
      </c>
      <c r="AM98" s="1453">
        <v>2000</v>
      </c>
      <c r="AN98" s="1469" t="s">
        <v>11350</v>
      </c>
      <c r="AO98" s="1453" t="s">
        <v>11350</v>
      </c>
      <c r="AP98" s="1453">
        <v>6295</v>
      </c>
      <c r="AQ98" s="1453">
        <v>1666</v>
      </c>
      <c r="AR98" s="1453">
        <v>3121</v>
      </c>
      <c r="AS98" s="1453" t="s">
        <v>11350</v>
      </c>
      <c r="AT98" s="1453">
        <v>11082</v>
      </c>
      <c r="AU98" s="1470">
        <v>731</v>
      </c>
      <c r="AV98" s="1470">
        <v>75</v>
      </c>
      <c r="AW98" s="1563">
        <v>195</v>
      </c>
      <c r="AX98" s="1470" t="s">
        <v>11350</v>
      </c>
      <c r="AY98" s="1563">
        <v>390</v>
      </c>
      <c r="AZ98" s="1470" t="s">
        <v>11350</v>
      </c>
      <c r="BA98" s="1453">
        <v>1391</v>
      </c>
      <c r="BB98" s="1564">
        <v>33</v>
      </c>
      <c r="BC98" s="1471" t="s">
        <v>11350</v>
      </c>
      <c r="BD98" s="1471" t="s">
        <v>11350</v>
      </c>
      <c r="BE98" s="1564">
        <v>27</v>
      </c>
      <c r="BF98" s="1471" t="s">
        <v>11350</v>
      </c>
      <c r="BG98" s="1454">
        <v>60</v>
      </c>
    </row>
    <row r="99" spans="1:59" ht="16.5" customHeight="1">
      <c r="A99" s="1448">
        <v>94</v>
      </c>
      <c r="B99" s="1448" t="s">
        <v>16</v>
      </c>
      <c r="C99" s="1448" t="s">
        <v>84</v>
      </c>
      <c r="D99" s="1448" t="s">
        <v>7937</v>
      </c>
      <c r="E99" s="1448" t="s">
        <v>8179</v>
      </c>
      <c r="F99" s="1565" t="s">
        <v>8180</v>
      </c>
      <c r="G99" s="1566" t="s">
        <v>16660</v>
      </c>
      <c r="H99" s="1451" t="s">
        <v>8181</v>
      </c>
      <c r="I99" s="1451" t="s">
        <v>7941</v>
      </c>
      <c r="J99" s="1430" t="s">
        <v>21143</v>
      </c>
      <c r="K99" s="1451" t="s">
        <v>12898</v>
      </c>
      <c r="L99" s="1458">
        <v>47949.31</v>
      </c>
      <c r="M99" s="1567" t="s">
        <v>21144</v>
      </c>
      <c r="N99" s="1567" t="s">
        <v>21145</v>
      </c>
      <c r="O99" s="1568">
        <v>378</v>
      </c>
      <c r="P99" s="1568">
        <v>3964.3</v>
      </c>
      <c r="Q99" s="1568" t="s">
        <v>11350</v>
      </c>
      <c r="R99" s="1568" t="s">
        <v>11350</v>
      </c>
      <c r="S99" s="1496">
        <v>4</v>
      </c>
      <c r="T99" s="1462">
        <v>1956</v>
      </c>
      <c r="U99" s="1496">
        <v>19</v>
      </c>
      <c r="V99" s="1462">
        <v>2046</v>
      </c>
      <c r="W99" s="1462">
        <v>2</v>
      </c>
      <c r="X99" s="1569">
        <v>283</v>
      </c>
      <c r="Y99" s="1569">
        <v>480</v>
      </c>
      <c r="Z99" s="1569">
        <v>609</v>
      </c>
      <c r="AA99" s="1479">
        <v>238</v>
      </c>
      <c r="AB99" s="1479">
        <v>159</v>
      </c>
      <c r="AC99" s="1479">
        <v>21</v>
      </c>
      <c r="AD99" s="1479">
        <v>5</v>
      </c>
      <c r="AE99" s="1479">
        <v>20</v>
      </c>
      <c r="AF99" s="1479">
        <v>3</v>
      </c>
      <c r="AG99" s="1479">
        <v>6</v>
      </c>
      <c r="AH99" s="1570">
        <v>55</v>
      </c>
      <c r="AI99" s="1479">
        <v>212</v>
      </c>
      <c r="AJ99" s="1479">
        <v>252</v>
      </c>
      <c r="AK99" s="1479">
        <v>480</v>
      </c>
      <c r="AL99" s="1571" t="s">
        <v>11350</v>
      </c>
      <c r="AM99" s="1571">
        <v>98481</v>
      </c>
      <c r="AN99" s="1571">
        <v>1347</v>
      </c>
      <c r="AO99" s="1571">
        <v>3681</v>
      </c>
      <c r="AP99" s="1571">
        <v>117674</v>
      </c>
      <c r="AQ99" s="1571">
        <v>29085</v>
      </c>
      <c r="AR99" s="1571">
        <v>4944</v>
      </c>
      <c r="AS99" s="1571" t="s">
        <v>11350</v>
      </c>
      <c r="AT99" s="1453">
        <v>151703</v>
      </c>
      <c r="AU99" s="1569">
        <v>8898.4991000000009</v>
      </c>
      <c r="AV99" s="1569">
        <v>11414.454567999999</v>
      </c>
      <c r="AW99" s="1569">
        <v>4769.2573169999996</v>
      </c>
      <c r="AX99" s="1569">
        <v>835.96974999999998</v>
      </c>
      <c r="AY99" s="1569">
        <v>5165.9613810000001</v>
      </c>
      <c r="AZ99" s="1569" t="s">
        <v>11350</v>
      </c>
      <c r="BA99" s="1453">
        <v>31084.142116000003</v>
      </c>
      <c r="BB99" s="1569">
        <v>1132.3068249999999</v>
      </c>
      <c r="BC99" s="1569">
        <v>22.202500000000001</v>
      </c>
      <c r="BD99" s="1569">
        <v>266.79801700000002</v>
      </c>
      <c r="BE99" s="1569">
        <v>605.52599599999996</v>
      </c>
      <c r="BF99" s="1569">
        <v>33185.550762999999</v>
      </c>
      <c r="BG99" s="1454">
        <v>35212.384100999996</v>
      </c>
    </row>
    <row r="100" spans="1:59" ht="16.5" customHeight="1">
      <c r="A100" s="1448">
        <v>95</v>
      </c>
      <c r="B100" s="1448" t="s">
        <v>16</v>
      </c>
      <c r="C100" s="1448" t="s">
        <v>85</v>
      </c>
      <c r="D100" s="1448" t="s">
        <v>8182</v>
      </c>
      <c r="E100" s="1448" t="s">
        <v>8183</v>
      </c>
      <c r="F100" s="1572" t="s">
        <v>21604</v>
      </c>
      <c r="G100" s="1573" t="s">
        <v>21146</v>
      </c>
      <c r="H100" s="1451" t="s">
        <v>8184</v>
      </c>
      <c r="I100" s="1451" t="s">
        <v>7941</v>
      </c>
      <c r="J100" s="1472" t="s">
        <v>21147</v>
      </c>
      <c r="K100" s="1451" t="s">
        <v>21148</v>
      </c>
      <c r="L100" s="1458">
        <v>14904</v>
      </c>
      <c r="M100" s="1574" t="s">
        <v>11350</v>
      </c>
      <c r="N100" s="1574" t="s">
        <v>11350</v>
      </c>
      <c r="O100" s="1575">
        <v>950</v>
      </c>
      <c r="P100" s="1575">
        <v>5024</v>
      </c>
      <c r="Q100" s="1575">
        <v>300</v>
      </c>
      <c r="R100" s="1575">
        <v>1234</v>
      </c>
      <c r="S100" s="1575" t="s">
        <v>11350</v>
      </c>
      <c r="T100" s="1575" t="s">
        <v>11350</v>
      </c>
      <c r="U100" s="1575" t="s">
        <v>11350</v>
      </c>
      <c r="V100" s="1575" t="s">
        <v>11350</v>
      </c>
      <c r="W100" s="1575" t="s">
        <v>11350</v>
      </c>
      <c r="X100" s="1575" t="s">
        <v>11350</v>
      </c>
      <c r="Y100" s="1575" t="s">
        <v>11350</v>
      </c>
      <c r="Z100" s="1575" t="s">
        <v>11350</v>
      </c>
      <c r="AA100" s="1576">
        <v>25</v>
      </c>
      <c r="AB100" s="1576">
        <v>25</v>
      </c>
      <c r="AC100" s="1479">
        <v>9</v>
      </c>
      <c r="AD100" s="1479">
        <v>2</v>
      </c>
      <c r="AE100" s="1479">
        <v>2</v>
      </c>
      <c r="AF100" s="1577" t="s">
        <v>11350</v>
      </c>
      <c r="AG100" s="1479">
        <v>1</v>
      </c>
      <c r="AH100" s="1578">
        <v>14</v>
      </c>
      <c r="AI100" s="1479">
        <v>71</v>
      </c>
      <c r="AJ100" s="1577" t="s">
        <v>11350</v>
      </c>
      <c r="AK100" s="1479">
        <v>75</v>
      </c>
      <c r="AL100" s="1577" t="s">
        <v>11350</v>
      </c>
      <c r="AM100" s="1579">
        <v>6247</v>
      </c>
      <c r="AN100" s="1577" t="s">
        <v>11350</v>
      </c>
      <c r="AO100" s="1579" t="s">
        <v>11350</v>
      </c>
      <c r="AP100" s="1579">
        <v>8434</v>
      </c>
      <c r="AQ100" s="1579" t="s">
        <v>11350</v>
      </c>
      <c r="AR100" s="1579">
        <v>184</v>
      </c>
      <c r="AS100" s="1579" t="s">
        <v>11350</v>
      </c>
      <c r="AT100" s="1453">
        <v>8618</v>
      </c>
      <c r="AU100" s="1580">
        <v>1272</v>
      </c>
      <c r="AV100" s="1580">
        <v>662</v>
      </c>
      <c r="AW100" s="1580">
        <v>486</v>
      </c>
      <c r="AX100" s="1580" t="s">
        <v>11350</v>
      </c>
      <c r="AY100" s="1580">
        <v>50</v>
      </c>
      <c r="AZ100" s="1580" t="s">
        <v>11350</v>
      </c>
      <c r="BA100" s="1453">
        <v>2470</v>
      </c>
      <c r="BB100" s="1580">
        <v>65</v>
      </c>
      <c r="BC100" s="1580" t="s">
        <v>11350</v>
      </c>
      <c r="BD100" s="1580" t="s">
        <v>11350</v>
      </c>
      <c r="BE100" s="1580">
        <v>25</v>
      </c>
      <c r="BF100" s="1580" t="s">
        <v>11350</v>
      </c>
      <c r="BG100" s="1454">
        <v>90</v>
      </c>
    </row>
    <row r="101" spans="1:59" ht="16.5" customHeight="1">
      <c r="A101" s="1448">
        <v>96</v>
      </c>
      <c r="B101" s="1448" t="s">
        <v>16</v>
      </c>
      <c r="C101" s="1448" t="s">
        <v>85</v>
      </c>
      <c r="D101" s="1448" t="s">
        <v>7937</v>
      </c>
      <c r="E101" s="1448" t="s">
        <v>8185</v>
      </c>
      <c r="F101" s="1533" t="s">
        <v>7384</v>
      </c>
      <c r="G101" s="1534" t="s">
        <v>21149</v>
      </c>
      <c r="H101" s="1451" t="s">
        <v>7383</v>
      </c>
      <c r="I101" s="1451" t="s">
        <v>7976</v>
      </c>
      <c r="J101" s="1472" t="s">
        <v>21150</v>
      </c>
      <c r="K101" s="1451" t="s">
        <v>21151</v>
      </c>
      <c r="L101" s="1458">
        <v>3187</v>
      </c>
      <c r="M101" s="1581" t="s">
        <v>11350</v>
      </c>
      <c r="N101" s="1581" t="s">
        <v>11350</v>
      </c>
      <c r="O101" s="1581">
        <v>376</v>
      </c>
      <c r="P101" s="1581">
        <v>784</v>
      </c>
      <c r="Q101" s="1581" t="s">
        <v>11350</v>
      </c>
      <c r="R101" s="1581" t="s">
        <v>11350</v>
      </c>
      <c r="S101" s="1581" t="s">
        <v>11350</v>
      </c>
      <c r="T101" s="1581" t="s">
        <v>11350</v>
      </c>
      <c r="U101" s="1581">
        <v>8</v>
      </c>
      <c r="V101" s="1581">
        <v>525</v>
      </c>
      <c r="W101" s="1581" t="s">
        <v>11350</v>
      </c>
      <c r="X101" s="1581" t="s">
        <v>11350</v>
      </c>
      <c r="Y101" s="1581" t="s">
        <v>11350</v>
      </c>
      <c r="Z101" s="1581" t="s">
        <v>11350</v>
      </c>
      <c r="AA101" s="1576">
        <v>6</v>
      </c>
      <c r="AB101" s="1576">
        <v>6</v>
      </c>
      <c r="AC101" s="1576">
        <v>1</v>
      </c>
      <c r="AD101" s="1577" t="s">
        <v>11350</v>
      </c>
      <c r="AE101" s="1577" t="s">
        <v>11350</v>
      </c>
      <c r="AF101" s="1577" t="s">
        <v>11350</v>
      </c>
      <c r="AG101" s="1577" t="s">
        <v>11350</v>
      </c>
      <c r="AH101" s="1538">
        <v>1</v>
      </c>
      <c r="AI101" s="1576">
        <v>1</v>
      </c>
      <c r="AJ101" s="1577" t="s">
        <v>11350</v>
      </c>
      <c r="AK101" s="1576" t="s">
        <v>11350</v>
      </c>
      <c r="AL101" s="1576">
        <v>1</v>
      </c>
      <c r="AM101" s="1577" t="s">
        <v>11350</v>
      </c>
      <c r="AN101" s="1577" t="s">
        <v>11350</v>
      </c>
      <c r="AO101" s="1577" t="s">
        <v>11350</v>
      </c>
      <c r="AP101" s="1577">
        <v>30</v>
      </c>
      <c r="AQ101" s="1539" t="s">
        <v>11350</v>
      </c>
      <c r="AR101" s="1539" t="s">
        <v>11350</v>
      </c>
      <c r="AS101" s="1577">
        <v>9</v>
      </c>
      <c r="AT101" s="1453">
        <v>39</v>
      </c>
      <c r="AU101" s="1582">
        <v>209</v>
      </c>
      <c r="AV101" s="1582">
        <v>118</v>
      </c>
      <c r="AW101" s="1540" t="s">
        <v>11350</v>
      </c>
      <c r="AX101" s="1540" t="s">
        <v>11350</v>
      </c>
      <c r="AY101" s="1540" t="s">
        <v>11350</v>
      </c>
      <c r="AZ101" s="1540" t="s">
        <v>11350</v>
      </c>
      <c r="BA101" s="1453">
        <v>327</v>
      </c>
      <c r="BB101" s="1540" t="s">
        <v>11350</v>
      </c>
      <c r="BC101" s="1540" t="s">
        <v>11350</v>
      </c>
      <c r="BD101" s="1540" t="s">
        <v>11350</v>
      </c>
      <c r="BE101" s="1582" t="s">
        <v>11350</v>
      </c>
      <c r="BF101" s="1540" t="s">
        <v>11350</v>
      </c>
      <c r="BG101" s="1454" t="s">
        <v>11350</v>
      </c>
    </row>
    <row r="102" spans="1:59" ht="16.5" customHeight="1">
      <c r="A102" s="1448">
        <v>97</v>
      </c>
      <c r="B102" s="1448" t="s">
        <v>16</v>
      </c>
      <c r="C102" s="1448" t="s">
        <v>85</v>
      </c>
      <c r="D102" s="1448" t="s">
        <v>8006</v>
      </c>
      <c r="E102" s="1448" t="s">
        <v>8186</v>
      </c>
      <c r="F102" s="1490" t="s">
        <v>8187</v>
      </c>
      <c r="G102" s="626" t="s">
        <v>21152</v>
      </c>
      <c r="H102" s="1451" t="s">
        <v>8186</v>
      </c>
      <c r="I102" s="1451" t="s">
        <v>7941</v>
      </c>
      <c r="J102" s="1472" t="s">
        <v>21153</v>
      </c>
      <c r="K102" s="1451" t="s">
        <v>21154</v>
      </c>
      <c r="L102" s="1458">
        <v>34942</v>
      </c>
      <c r="M102" s="1506">
        <v>1541</v>
      </c>
      <c r="N102" s="1506">
        <v>13295</v>
      </c>
      <c r="O102" s="1531" t="s">
        <v>21155</v>
      </c>
      <c r="P102" s="1397" t="s">
        <v>21156</v>
      </c>
      <c r="Q102" s="1506" t="s">
        <v>11350</v>
      </c>
      <c r="R102" s="1506" t="s">
        <v>11350</v>
      </c>
      <c r="S102" s="1506">
        <v>1</v>
      </c>
      <c r="T102" s="1506">
        <v>727</v>
      </c>
      <c r="U102" s="1506" t="s">
        <v>11350</v>
      </c>
      <c r="V102" s="1506" t="s">
        <v>11350</v>
      </c>
      <c r="W102" s="1506">
        <v>1</v>
      </c>
      <c r="X102" s="1506">
        <v>570</v>
      </c>
      <c r="Y102" s="1506">
        <v>2000</v>
      </c>
      <c r="Z102" s="1506">
        <v>2000</v>
      </c>
      <c r="AA102" s="1583">
        <v>419</v>
      </c>
      <c r="AB102" s="1583">
        <v>419</v>
      </c>
      <c r="AC102" s="1583">
        <v>15</v>
      </c>
      <c r="AD102" s="1479">
        <v>9</v>
      </c>
      <c r="AE102" s="1479">
        <v>38</v>
      </c>
      <c r="AF102" s="1583" t="s">
        <v>11350</v>
      </c>
      <c r="AG102" s="1583" t="s">
        <v>11350</v>
      </c>
      <c r="AH102" s="1468">
        <v>62</v>
      </c>
      <c r="AI102" s="1479">
        <v>258</v>
      </c>
      <c r="AJ102" s="1479">
        <v>21</v>
      </c>
      <c r="AK102" s="1479" t="s">
        <v>11350</v>
      </c>
      <c r="AL102" s="1479">
        <v>2</v>
      </c>
      <c r="AM102" s="1480">
        <v>35491</v>
      </c>
      <c r="AN102" s="1480" t="s">
        <v>11350</v>
      </c>
      <c r="AO102" s="1480" t="s">
        <v>11350</v>
      </c>
      <c r="AP102" s="1480">
        <v>68298</v>
      </c>
      <c r="AQ102" s="1480">
        <v>1561</v>
      </c>
      <c r="AR102" s="1480" t="s">
        <v>11350</v>
      </c>
      <c r="AS102" s="1480">
        <v>753</v>
      </c>
      <c r="AT102" s="1453">
        <v>70612</v>
      </c>
      <c r="AU102" s="1464">
        <v>20103.900000000001</v>
      </c>
      <c r="AV102" s="1464">
        <v>11612.02</v>
      </c>
      <c r="AW102" s="1464">
        <v>11467.3</v>
      </c>
      <c r="AX102" s="1464" t="s">
        <v>11350</v>
      </c>
      <c r="AY102" s="1464" t="s">
        <v>11350</v>
      </c>
      <c r="AZ102" s="1464">
        <v>2284.9</v>
      </c>
      <c r="BA102" s="1453">
        <v>45468.12</v>
      </c>
      <c r="BB102" s="1481">
        <v>1538.6</v>
      </c>
      <c r="BC102" s="1481" t="s">
        <v>11350</v>
      </c>
      <c r="BD102" s="1481" t="s">
        <v>11350</v>
      </c>
      <c r="BE102" s="1481">
        <v>220.1</v>
      </c>
      <c r="BF102" s="1481">
        <v>422.4</v>
      </c>
      <c r="BG102" s="1454">
        <v>2181.1</v>
      </c>
    </row>
    <row r="103" spans="1:59" ht="16.5" customHeight="1">
      <c r="A103" s="1448">
        <v>98</v>
      </c>
      <c r="B103" s="1448" t="s">
        <v>16</v>
      </c>
      <c r="C103" s="1448" t="s">
        <v>101</v>
      </c>
      <c r="D103" s="1448" t="s">
        <v>7937</v>
      </c>
      <c r="E103" s="1448" t="s">
        <v>8188</v>
      </c>
      <c r="F103" s="1584" t="s">
        <v>8189</v>
      </c>
      <c r="G103" s="1585" t="s">
        <v>21157</v>
      </c>
      <c r="H103" s="1451" t="s">
        <v>8190</v>
      </c>
      <c r="I103" s="1451" t="s">
        <v>7941</v>
      </c>
      <c r="J103" s="1430" t="s">
        <v>21158</v>
      </c>
      <c r="K103" s="1451" t="s">
        <v>16937</v>
      </c>
      <c r="L103" s="1458">
        <v>44612</v>
      </c>
      <c r="M103" s="1586">
        <v>1592</v>
      </c>
      <c r="N103" s="1586">
        <v>2167</v>
      </c>
      <c r="O103" s="1587">
        <v>714</v>
      </c>
      <c r="P103" s="1587">
        <v>1273</v>
      </c>
      <c r="Q103" s="1587">
        <v>200</v>
      </c>
      <c r="R103" s="1587">
        <v>316</v>
      </c>
      <c r="S103" s="1588">
        <v>4</v>
      </c>
      <c r="T103" s="1587">
        <v>316</v>
      </c>
      <c r="U103" s="1587">
        <v>10</v>
      </c>
      <c r="V103" s="1587">
        <v>639</v>
      </c>
      <c r="W103" s="1587">
        <v>1</v>
      </c>
      <c r="X103" s="1587">
        <v>527</v>
      </c>
      <c r="Y103" s="1587">
        <v>1000</v>
      </c>
      <c r="Z103" s="1587">
        <v>2190</v>
      </c>
      <c r="AA103" s="1479">
        <v>102</v>
      </c>
      <c r="AB103" s="1479">
        <v>78</v>
      </c>
      <c r="AC103" s="1479">
        <v>14</v>
      </c>
      <c r="AD103" s="1479">
        <v>2</v>
      </c>
      <c r="AE103" s="1479">
        <v>3</v>
      </c>
      <c r="AF103" s="1479">
        <v>5</v>
      </c>
      <c r="AG103" s="1479">
        <v>3</v>
      </c>
      <c r="AH103" s="1589">
        <v>27</v>
      </c>
      <c r="AI103" s="1479">
        <v>122</v>
      </c>
      <c r="AJ103" s="1479">
        <v>158</v>
      </c>
      <c r="AK103" s="1479">
        <v>111</v>
      </c>
      <c r="AL103" s="1479">
        <v>98</v>
      </c>
      <c r="AM103" s="1590">
        <v>17857</v>
      </c>
      <c r="AN103" s="1590" t="s">
        <v>11350</v>
      </c>
      <c r="AO103" s="1590" t="s">
        <v>11350</v>
      </c>
      <c r="AP103" s="1590">
        <v>38419</v>
      </c>
      <c r="AQ103" s="1590">
        <v>4111</v>
      </c>
      <c r="AR103" s="1590">
        <v>65</v>
      </c>
      <c r="AS103" s="1590">
        <v>2859</v>
      </c>
      <c r="AT103" s="1453">
        <v>45454</v>
      </c>
      <c r="AU103" s="1591">
        <v>3927</v>
      </c>
      <c r="AV103" s="1591">
        <v>4443</v>
      </c>
      <c r="AW103" s="1591">
        <v>1612</v>
      </c>
      <c r="AX103" s="1591">
        <v>339</v>
      </c>
      <c r="AY103" s="1591">
        <v>885</v>
      </c>
      <c r="AZ103" s="1591">
        <v>28</v>
      </c>
      <c r="BA103" s="1453">
        <v>11234</v>
      </c>
      <c r="BB103" s="1591">
        <v>326</v>
      </c>
      <c r="BC103" s="1591">
        <v>2</v>
      </c>
      <c r="BD103" s="1591" t="s">
        <v>11350</v>
      </c>
      <c r="BE103" s="1591">
        <v>140</v>
      </c>
      <c r="BF103" s="1591">
        <v>101</v>
      </c>
      <c r="BG103" s="1454">
        <v>569</v>
      </c>
    </row>
    <row r="104" spans="1:59" ht="16.5" customHeight="1">
      <c r="A104" s="1448">
        <v>99</v>
      </c>
      <c r="B104" s="1448" t="s">
        <v>16</v>
      </c>
      <c r="C104" s="1448" t="s">
        <v>102</v>
      </c>
      <c r="D104" s="1448" t="s">
        <v>7937</v>
      </c>
      <c r="E104" s="1448" t="s">
        <v>8191</v>
      </c>
      <c r="F104" s="1490" t="s">
        <v>8192</v>
      </c>
      <c r="G104" s="626" t="s">
        <v>21159</v>
      </c>
      <c r="H104" s="1451" t="s">
        <v>102</v>
      </c>
      <c r="I104" s="1451" t="s">
        <v>7982</v>
      </c>
      <c r="J104" s="1472" t="s">
        <v>21160</v>
      </c>
      <c r="K104" s="1451" t="s">
        <v>21161</v>
      </c>
      <c r="L104" s="1458">
        <v>14812.1</v>
      </c>
      <c r="M104" s="1459" t="s">
        <v>11350</v>
      </c>
      <c r="N104" s="1459" t="s">
        <v>11350</v>
      </c>
      <c r="O104" s="1397" t="s">
        <v>21162</v>
      </c>
      <c r="P104" s="1397" t="s">
        <v>21163</v>
      </c>
      <c r="Q104" s="766" t="s">
        <v>11350</v>
      </c>
      <c r="R104" s="766" t="s">
        <v>11350</v>
      </c>
      <c r="S104" s="766">
        <v>3</v>
      </c>
      <c r="T104" s="766">
        <v>806.91</v>
      </c>
      <c r="U104" s="766" t="s">
        <v>11350</v>
      </c>
      <c r="V104" s="766" t="s">
        <v>11350</v>
      </c>
      <c r="W104" s="766">
        <v>8</v>
      </c>
      <c r="X104" s="766">
        <v>492.76</v>
      </c>
      <c r="Y104" s="766" t="s">
        <v>11350</v>
      </c>
      <c r="Z104" s="766" t="s">
        <v>11350</v>
      </c>
      <c r="AA104" s="1479">
        <v>19</v>
      </c>
      <c r="AB104" s="1479">
        <v>19</v>
      </c>
      <c r="AC104" s="1479">
        <v>6</v>
      </c>
      <c r="AD104" s="1479">
        <v>1</v>
      </c>
      <c r="AE104" s="1479">
        <v>3</v>
      </c>
      <c r="AF104" s="1479" t="s">
        <v>11350</v>
      </c>
      <c r="AG104" s="1479" t="s">
        <v>11350</v>
      </c>
      <c r="AH104" s="1468">
        <v>10</v>
      </c>
      <c r="AI104" s="1479">
        <v>31</v>
      </c>
      <c r="AJ104" s="1479">
        <v>46</v>
      </c>
      <c r="AK104" s="1479" t="s">
        <v>11350</v>
      </c>
      <c r="AL104" s="1479" t="s">
        <v>11350</v>
      </c>
      <c r="AM104" s="1480">
        <v>8888</v>
      </c>
      <c r="AN104" s="1480">
        <v>1394</v>
      </c>
      <c r="AO104" s="1480" t="s">
        <v>11350</v>
      </c>
      <c r="AP104" s="1480">
        <v>11184</v>
      </c>
      <c r="AQ104" s="1480">
        <v>2080</v>
      </c>
      <c r="AR104" s="1480" t="s">
        <v>11350</v>
      </c>
      <c r="AS104" s="1480" t="s">
        <v>11350</v>
      </c>
      <c r="AT104" s="1453">
        <v>13264</v>
      </c>
      <c r="AU104" s="1464">
        <v>636.29999999999995</v>
      </c>
      <c r="AV104" s="1464">
        <v>1155.3</v>
      </c>
      <c r="AW104" s="1464">
        <v>904.9</v>
      </c>
      <c r="AX104" s="1464">
        <v>10.6</v>
      </c>
      <c r="AY104" s="1464" t="s">
        <v>11350</v>
      </c>
      <c r="AZ104" s="1464" t="s">
        <v>11350</v>
      </c>
      <c r="BA104" s="1453">
        <v>2707.1</v>
      </c>
      <c r="BB104" s="1481">
        <v>363.5</v>
      </c>
      <c r="BC104" s="1481">
        <v>8.1</v>
      </c>
      <c r="BD104" s="1481" t="s">
        <v>11350</v>
      </c>
      <c r="BE104" s="1481">
        <v>29.8</v>
      </c>
      <c r="BF104" s="1481" t="s">
        <v>11350</v>
      </c>
      <c r="BG104" s="1454">
        <v>401.40000000000003</v>
      </c>
    </row>
    <row r="105" spans="1:59" ht="16.5" customHeight="1">
      <c r="A105" s="1448">
        <v>100</v>
      </c>
      <c r="B105" s="1448" t="s">
        <v>16</v>
      </c>
      <c r="C105" s="1448" t="s">
        <v>103</v>
      </c>
      <c r="D105" s="1448" t="s">
        <v>7937</v>
      </c>
      <c r="E105" s="1448" t="s">
        <v>8193</v>
      </c>
      <c r="F105" s="1490" t="s">
        <v>8194</v>
      </c>
      <c r="G105" s="626" t="s">
        <v>21164</v>
      </c>
      <c r="H105" s="1451" t="s">
        <v>8195</v>
      </c>
      <c r="I105" s="1451" t="s">
        <v>7941</v>
      </c>
      <c r="J105" s="1430" t="s">
        <v>21165</v>
      </c>
      <c r="K105" s="1451" t="s">
        <v>21166</v>
      </c>
      <c r="L105" s="1458">
        <v>15609.6</v>
      </c>
      <c r="M105" s="1459">
        <v>1126</v>
      </c>
      <c r="N105" s="1459">
        <v>2161</v>
      </c>
      <c r="O105" s="766">
        <v>382</v>
      </c>
      <c r="P105" s="766">
        <v>643</v>
      </c>
      <c r="Q105" s="766" t="s">
        <v>11350</v>
      </c>
      <c r="R105" s="766" t="s">
        <v>11350</v>
      </c>
      <c r="S105" s="766">
        <v>1</v>
      </c>
      <c r="T105" s="766">
        <v>349</v>
      </c>
      <c r="U105" s="766" t="s">
        <v>11350</v>
      </c>
      <c r="V105" s="766" t="s">
        <v>11350</v>
      </c>
      <c r="W105" s="766">
        <v>1</v>
      </c>
      <c r="X105" s="766">
        <v>539</v>
      </c>
      <c r="Y105" s="766">
        <v>200</v>
      </c>
      <c r="Z105" s="766">
        <v>304</v>
      </c>
      <c r="AA105" s="1479">
        <v>40</v>
      </c>
      <c r="AB105" s="1479">
        <v>40</v>
      </c>
      <c r="AC105" s="1479">
        <v>9</v>
      </c>
      <c r="AD105" s="1479">
        <v>2</v>
      </c>
      <c r="AE105" s="1479" t="s">
        <v>11350</v>
      </c>
      <c r="AF105" s="1479" t="s">
        <v>11350</v>
      </c>
      <c r="AG105" s="1479" t="s">
        <v>11350</v>
      </c>
      <c r="AH105" s="1468">
        <v>11</v>
      </c>
      <c r="AI105" s="1479">
        <v>38</v>
      </c>
      <c r="AJ105" s="1479">
        <v>27</v>
      </c>
      <c r="AK105" s="1479" t="s">
        <v>11350</v>
      </c>
      <c r="AL105" s="1479">
        <v>27</v>
      </c>
      <c r="AM105" s="1480">
        <v>998</v>
      </c>
      <c r="AN105" s="1480" t="s">
        <v>11350</v>
      </c>
      <c r="AO105" s="1480" t="s">
        <v>11350</v>
      </c>
      <c r="AP105" s="1480">
        <v>5570</v>
      </c>
      <c r="AQ105" s="1480">
        <v>1350</v>
      </c>
      <c r="AR105" s="1480" t="s">
        <v>11350</v>
      </c>
      <c r="AS105" s="1480">
        <v>720</v>
      </c>
      <c r="AT105" s="1453">
        <v>7640</v>
      </c>
      <c r="AU105" s="1464">
        <v>3737</v>
      </c>
      <c r="AV105" s="1464">
        <v>2938</v>
      </c>
      <c r="AW105" s="1464">
        <v>102</v>
      </c>
      <c r="AX105" s="1464" t="s">
        <v>11350</v>
      </c>
      <c r="AY105" s="1464" t="s">
        <v>11350</v>
      </c>
      <c r="AZ105" s="1464" t="s">
        <v>11350</v>
      </c>
      <c r="BA105" s="1453">
        <v>6777</v>
      </c>
      <c r="BB105" s="1481">
        <v>19</v>
      </c>
      <c r="BC105" s="1481" t="s">
        <v>11350</v>
      </c>
      <c r="BD105" s="1481" t="s">
        <v>11350</v>
      </c>
      <c r="BE105" s="1481">
        <v>48</v>
      </c>
      <c r="BF105" s="1481">
        <v>85</v>
      </c>
      <c r="BG105" s="1454">
        <v>152</v>
      </c>
    </row>
    <row r="106" spans="1:59" ht="16.5" customHeight="1">
      <c r="A106" s="1448">
        <v>101</v>
      </c>
      <c r="B106" s="1448" t="s">
        <v>16</v>
      </c>
      <c r="C106" s="1448" t="s">
        <v>103</v>
      </c>
      <c r="D106" s="1448" t="s">
        <v>7937</v>
      </c>
      <c r="E106" s="1448" t="s">
        <v>8196</v>
      </c>
      <c r="F106" s="1490" t="s">
        <v>8197</v>
      </c>
      <c r="G106" s="626" t="s">
        <v>21164</v>
      </c>
      <c r="H106" s="1451" t="s">
        <v>8195</v>
      </c>
      <c r="I106" s="1451" t="s">
        <v>7941</v>
      </c>
      <c r="J106" s="1430" t="s">
        <v>21165</v>
      </c>
      <c r="K106" s="1451" t="s">
        <v>14630</v>
      </c>
      <c r="L106" s="1458">
        <v>7990</v>
      </c>
      <c r="M106" s="1459" t="s">
        <v>11350</v>
      </c>
      <c r="N106" s="1459" t="s">
        <v>11350</v>
      </c>
      <c r="O106" s="766">
        <v>638</v>
      </c>
      <c r="P106" s="766">
        <v>893</v>
      </c>
      <c r="Q106" s="766" t="s">
        <v>11350</v>
      </c>
      <c r="R106" s="766" t="s">
        <v>11350</v>
      </c>
      <c r="S106" s="766">
        <v>3</v>
      </c>
      <c r="T106" s="766">
        <v>905</v>
      </c>
      <c r="U106" s="766">
        <v>11</v>
      </c>
      <c r="V106" s="766">
        <v>1013</v>
      </c>
      <c r="W106" s="766">
        <v>1</v>
      </c>
      <c r="X106" s="766">
        <v>167</v>
      </c>
      <c r="Y106" s="766" t="s">
        <v>11350</v>
      </c>
      <c r="Z106" s="766" t="s">
        <v>11350</v>
      </c>
      <c r="AA106" s="1479">
        <v>17</v>
      </c>
      <c r="AB106" s="1479">
        <v>17</v>
      </c>
      <c r="AC106" s="1479">
        <v>3</v>
      </c>
      <c r="AD106" s="1479" t="s">
        <v>11350</v>
      </c>
      <c r="AE106" s="1479">
        <v>4</v>
      </c>
      <c r="AF106" s="1479">
        <v>1</v>
      </c>
      <c r="AG106" s="1479">
        <v>1</v>
      </c>
      <c r="AH106" s="1468">
        <v>9</v>
      </c>
      <c r="AI106" s="1479">
        <v>114</v>
      </c>
      <c r="AJ106" s="1479">
        <v>232</v>
      </c>
      <c r="AK106" s="1479">
        <v>84</v>
      </c>
      <c r="AL106" s="1479" t="s">
        <v>11350</v>
      </c>
      <c r="AM106" s="1479">
        <v>4092</v>
      </c>
      <c r="AN106" s="1480" t="s">
        <v>11350</v>
      </c>
      <c r="AO106" s="1480">
        <v>238</v>
      </c>
      <c r="AP106" s="1480">
        <v>6140</v>
      </c>
      <c r="AQ106" s="1480">
        <v>8250</v>
      </c>
      <c r="AR106" s="1480">
        <v>238</v>
      </c>
      <c r="AS106" s="1480" t="s">
        <v>11350</v>
      </c>
      <c r="AT106" s="1453">
        <v>14628</v>
      </c>
      <c r="AU106" s="1464">
        <v>415</v>
      </c>
      <c r="AV106" s="1464">
        <v>326</v>
      </c>
      <c r="AW106" s="1464">
        <v>124</v>
      </c>
      <c r="AX106" s="1464">
        <v>49</v>
      </c>
      <c r="AY106" s="1464">
        <v>113</v>
      </c>
      <c r="AZ106" s="1464" t="s">
        <v>11350</v>
      </c>
      <c r="BA106" s="1453">
        <v>1027</v>
      </c>
      <c r="BB106" s="1481">
        <v>27</v>
      </c>
      <c r="BC106" s="1481" t="s">
        <v>11350</v>
      </c>
      <c r="BD106" s="1481">
        <v>24</v>
      </c>
      <c r="BE106" s="1481">
        <v>80</v>
      </c>
      <c r="BF106" s="1481">
        <v>58</v>
      </c>
      <c r="BG106" s="1454">
        <v>189</v>
      </c>
    </row>
    <row r="107" spans="1:59" ht="16.5" customHeight="1">
      <c r="A107" s="1448">
        <v>102</v>
      </c>
      <c r="B107" s="1448" t="s">
        <v>16</v>
      </c>
      <c r="C107" s="1448" t="s">
        <v>104</v>
      </c>
      <c r="D107" s="1448" t="s">
        <v>7937</v>
      </c>
      <c r="E107" s="1448" t="s">
        <v>8198</v>
      </c>
      <c r="F107" s="1490" t="s">
        <v>8199</v>
      </c>
      <c r="G107" s="626" t="s">
        <v>21167</v>
      </c>
      <c r="H107" s="1451" t="s">
        <v>8200</v>
      </c>
      <c r="I107" s="1451" t="s">
        <v>7941</v>
      </c>
      <c r="J107" s="1430" t="s">
        <v>21168</v>
      </c>
      <c r="K107" s="1451" t="s">
        <v>13709</v>
      </c>
      <c r="L107" s="1458">
        <v>8396.4599999999991</v>
      </c>
      <c r="M107" s="1459" t="s">
        <v>11350</v>
      </c>
      <c r="N107" s="1459" t="s">
        <v>11350</v>
      </c>
      <c r="O107" s="766">
        <v>311</v>
      </c>
      <c r="P107" s="766">
        <v>618</v>
      </c>
      <c r="Q107" s="766" t="s">
        <v>11350</v>
      </c>
      <c r="R107" s="766" t="s">
        <v>11350</v>
      </c>
      <c r="S107" s="766" t="s">
        <v>11350</v>
      </c>
      <c r="T107" s="766" t="s">
        <v>11350</v>
      </c>
      <c r="U107" s="766" t="s">
        <v>11350</v>
      </c>
      <c r="V107" s="766" t="s">
        <v>11350</v>
      </c>
      <c r="W107" s="766">
        <v>1</v>
      </c>
      <c r="X107" s="766">
        <v>95.2</v>
      </c>
      <c r="Y107" s="766" t="s">
        <v>11350</v>
      </c>
      <c r="Z107" s="766" t="s">
        <v>11350</v>
      </c>
      <c r="AA107" s="1479">
        <v>6</v>
      </c>
      <c r="AB107" s="1479">
        <v>6</v>
      </c>
      <c r="AC107" s="1479" t="s">
        <v>11350</v>
      </c>
      <c r="AD107" s="1479">
        <v>1</v>
      </c>
      <c r="AE107" s="1479">
        <v>1</v>
      </c>
      <c r="AF107" s="1479" t="s">
        <v>11350</v>
      </c>
      <c r="AG107" s="1479" t="s">
        <v>11350</v>
      </c>
      <c r="AH107" s="1468">
        <v>2</v>
      </c>
      <c r="AI107" s="1479">
        <v>8</v>
      </c>
      <c r="AJ107" s="1479" t="s">
        <v>11350</v>
      </c>
      <c r="AK107" s="1479" t="s">
        <v>11350</v>
      </c>
      <c r="AL107" s="1479" t="s">
        <v>11350</v>
      </c>
      <c r="AM107" s="1480">
        <v>650</v>
      </c>
      <c r="AN107" s="1480" t="s">
        <v>11350</v>
      </c>
      <c r="AO107" s="1480" t="s">
        <v>11350</v>
      </c>
      <c r="AP107" s="1480">
        <v>650</v>
      </c>
      <c r="AQ107" s="1480" t="s">
        <v>11350</v>
      </c>
      <c r="AR107" s="1480" t="s">
        <v>11350</v>
      </c>
      <c r="AS107" s="1480">
        <v>11973</v>
      </c>
      <c r="AT107" s="1453">
        <v>12623</v>
      </c>
      <c r="AU107" s="1464">
        <v>305</v>
      </c>
      <c r="AV107" s="1464">
        <v>212</v>
      </c>
      <c r="AW107" s="1464">
        <v>46</v>
      </c>
      <c r="AX107" s="1464" t="s">
        <v>11350</v>
      </c>
      <c r="AY107" s="1464" t="s">
        <v>11350</v>
      </c>
      <c r="AZ107" s="1464" t="s">
        <v>11350</v>
      </c>
      <c r="BA107" s="1453">
        <v>563</v>
      </c>
      <c r="BB107" s="1481">
        <v>6.5</v>
      </c>
      <c r="BC107" s="1481" t="s">
        <v>11350</v>
      </c>
      <c r="BD107" s="1481" t="s">
        <v>11350</v>
      </c>
      <c r="BE107" s="1481">
        <v>15</v>
      </c>
      <c r="BF107" s="1481">
        <v>5.7</v>
      </c>
      <c r="BG107" s="1454">
        <v>27.2</v>
      </c>
    </row>
    <row r="108" spans="1:59" ht="16.5" customHeight="1">
      <c r="A108" s="1448">
        <v>103</v>
      </c>
      <c r="B108" s="1448" t="s">
        <v>16</v>
      </c>
      <c r="C108" s="1448" t="s">
        <v>86</v>
      </c>
      <c r="D108" s="1448" t="s">
        <v>7937</v>
      </c>
      <c r="E108" s="1448" t="s">
        <v>8201</v>
      </c>
      <c r="F108" s="1490" t="s">
        <v>8202</v>
      </c>
      <c r="G108" s="626" t="s">
        <v>21169</v>
      </c>
      <c r="H108" s="1451" t="s">
        <v>8203</v>
      </c>
      <c r="I108" s="1451" t="s">
        <v>7941</v>
      </c>
      <c r="J108" s="1472" t="s">
        <v>21170</v>
      </c>
      <c r="K108" s="1451" t="s">
        <v>21171</v>
      </c>
      <c r="L108" s="1458">
        <v>1901</v>
      </c>
      <c r="M108" s="1459" t="s">
        <v>11350</v>
      </c>
      <c r="N108" s="1459" t="s">
        <v>11350</v>
      </c>
      <c r="O108" s="1506">
        <v>384</v>
      </c>
      <c r="P108" s="1506">
        <v>379</v>
      </c>
      <c r="Q108" s="766" t="s">
        <v>11350</v>
      </c>
      <c r="R108" s="766" t="s">
        <v>11350</v>
      </c>
      <c r="S108" s="766" t="s">
        <v>11350</v>
      </c>
      <c r="T108" s="766" t="s">
        <v>11350</v>
      </c>
      <c r="U108" s="1506">
        <v>1</v>
      </c>
      <c r="V108" s="1506">
        <v>84</v>
      </c>
      <c r="W108" s="766" t="s">
        <v>11350</v>
      </c>
      <c r="X108" s="766" t="s">
        <v>11350</v>
      </c>
      <c r="Y108" s="766" t="s">
        <v>11350</v>
      </c>
      <c r="Z108" s="766" t="s">
        <v>11350</v>
      </c>
      <c r="AA108" s="1468">
        <v>27</v>
      </c>
      <c r="AB108" s="1468">
        <v>3</v>
      </c>
      <c r="AC108" s="1468">
        <v>1</v>
      </c>
      <c r="AD108" s="1468" t="s">
        <v>11350</v>
      </c>
      <c r="AE108" s="1468">
        <v>1</v>
      </c>
      <c r="AF108" s="1468" t="s">
        <v>11350</v>
      </c>
      <c r="AG108" s="1468" t="s">
        <v>11350</v>
      </c>
      <c r="AH108" s="1468">
        <v>2</v>
      </c>
      <c r="AI108" s="1468">
        <v>27</v>
      </c>
      <c r="AJ108" s="1468" t="s">
        <v>11350</v>
      </c>
      <c r="AK108" s="1468">
        <v>9</v>
      </c>
      <c r="AL108" s="1468">
        <v>1</v>
      </c>
      <c r="AM108" s="1469">
        <v>1188</v>
      </c>
      <c r="AN108" s="1469" t="s">
        <v>11350</v>
      </c>
      <c r="AO108" s="1469" t="s">
        <v>11350</v>
      </c>
      <c r="AP108" s="1469">
        <v>1368</v>
      </c>
      <c r="AQ108" s="1469" t="s">
        <v>11350</v>
      </c>
      <c r="AR108" s="1469">
        <v>20</v>
      </c>
      <c r="AS108" s="1469" t="s">
        <v>11350</v>
      </c>
      <c r="AT108" s="1453">
        <v>1388</v>
      </c>
      <c r="AU108" s="1470">
        <v>70</v>
      </c>
      <c r="AV108" s="1470">
        <v>132</v>
      </c>
      <c r="AW108" s="1470">
        <v>700</v>
      </c>
      <c r="AX108" s="1470" t="s">
        <v>11350</v>
      </c>
      <c r="AY108" s="1470">
        <v>38</v>
      </c>
      <c r="AZ108" s="1470" t="s">
        <v>11350</v>
      </c>
      <c r="BA108" s="1453">
        <v>940</v>
      </c>
      <c r="BB108" s="1471">
        <v>19</v>
      </c>
      <c r="BC108" s="1471" t="s">
        <v>11350</v>
      </c>
      <c r="BD108" s="1471" t="s">
        <v>11350</v>
      </c>
      <c r="BE108" s="1471" t="s">
        <v>11350</v>
      </c>
      <c r="BF108" s="1471" t="s">
        <v>11350</v>
      </c>
      <c r="BG108" s="1454">
        <v>19</v>
      </c>
    </row>
    <row r="109" spans="1:59" ht="16.5" customHeight="1">
      <c r="A109" s="1448">
        <v>104</v>
      </c>
      <c r="B109" s="1448" t="s">
        <v>16</v>
      </c>
      <c r="C109" s="1448" t="s">
        <v>106</v>
      </c>
      <c r="D109" s="1448" t="s">
        <v>7937</v>
      </c>
      <c r="E109" s="1448" t="s">
        <v>8204</v>
      </c>
      <c r="F109" s="1490" t="s">
        <v>8205</v>
      </c>
      <c r="G109" s="626" t="s">
        <v>21172</v>
      </c>
      <c r="H109" s="1451" t="s">
        <v>8206</v>
      </c>
      <c r="I109" s="1451" t="s">
        <v>7941</v>
      </c>
      <c r="J109" s="1430" t="s">
        <v>16683</v>
      </c>
      <c r="K109" s="1451" t="s">
        <v>21173</v>
      </c>
      <c r="L109" s="1458">
        <v>6461.8</v>
      </c>
      <c r="M109" s="1459" t="s">
        <v>11350</v>
      </c>
      <c r="N109" s="1459" t="s">
        <v>11350</v>
      </c>
      <c r="O109" s="1506">
        <v>800</v>
      </c>
      <c r="P109" s="1506">
        <v>2899.9</v>
      </c>
      <c r="Q109" s="1506">
        <v>207</v>
      </c>
      <c r="R109" s="1506">
        <v>901.7</v>
      </c>
      <c r="S109" s="766" t="s">
        <v>11350</v>
      </c>
      <c r="T109" s="766" t="s">
        <v>11350</v>
      </c>
      <c r="U109" s="766" t="s">
        <v>11350</v>
      </c>
      <c r="V109" s="766" t="s">
        <v>11350</v>
      </c>
      <c r="W109" s="766" t="s">
        <v>11350</v>
      </c>
      <c r="X109" s="766" t="s">
        <v>11350</v>
      </c>
      <c r="Y109" s="766" t="s">
        <v>11350</v>
      </c>
      <c r="Z109" s="766" t="s">
        <v>11350</v>
      </c>
      <c r="AA109" s="1468">
        <v>18</v>
      </c>
      <c r="AB109" s="1479">
        <v>18</v>
      </c>
      <c r="AC109" s="1479">
        <v>8</v>
      </c>
      <c r="AD109" s="1479">
        <v>1</v>
      </c>
      <c r="AE109" s="1479">
        <v>2</v>
      </c>
      <c r="AF109" s="1479" t="s">
        <v>11350</v>
      </c>
      <c r="AG109" s="1479" t="s">
        <v>11350</v>
      </c>
      <c r="AH109" s="1468">
        <v>11</v>
      </c>
      <c r="AI109" s="1479">
        <v>74</v>
      </c>
      <c r="AJ109" s="1479" t="s">
        <v>11350</v>
      </c>
      <c r="AK109" s="1479" t="s">
        <v>11350</v>
      </c>
      <c r="AL109" s="1479" t="s">
        <v>11350</v>
      </c>
      <c r="AM109" s="1480">
        <v>6913</v>
      </c>
      <c r="AN109" s="1480" t="s">
        <v>11350</v>
      </c>
      <c r="AO109" s="1480" t="s">
        <v>11350</v>
      </c>
      <c r="AP109" s="1480">
        <v>8303</v>
      </c>
      <c r="AQ109" s="1480" t="s">
        <v>11350</v>
      </c>
      <c r="AR109" s="1480" t="s">
        <v>11350</v>
      </c>
      <c r="AS109" s="1480">
        <v>413</v>
      </c>
      <c r="AT109" s="1453">
        <v>8716</v>
      </c>
      <c r="AU109" s="1464">
        <v>773</v>
      </c>
      <c r="AV109" s="1464">
        <v>349</v>
      </c>
      <c r="AW109" s="1464">
        <v>763</v>
      </c>
      <c r="AX109" s="1464" t="s">
        <v>11350</v>
      </c>
      <c r="AY109" s="1464" t="s">
        <v>11350</v>
      </c>
      <c r="AZ109" s="1464" t="s">
        <v>11350</v>
      </c>
      <c r="BA109" s="1453">
        <v>1885</v>
      </c>
      <c r="BB109" s="1481">
        <v>99</v>
      </c>
      <c r="BC109" s="1481" t="s">
        <v>11350</v>
      </c>
      <c r="BD109" s="1481" t="s">
        <v>11350</v>
      </c>
      <c r="BE109" s="1481">
        <v>19</v>
      </c>
      <c r="BF109" s="1481">
        <v>94</v>
      </c>
      <c r="BG109" s="1454">
        <v>212</v>
      </c>
    </row>
    <row r="110" spans="1:59" ht="16.5" customHeight="1">
      <c r="A110" s="1448">
        <v>105</v>
      </c>
      <c r="B110" s="1448" t="s">
        <v>16</v>
      </c>
      <c r="C110" s="1448" t="s">
        <v>93</v>
      </c>
      <c r="D110" s="1448" t="s">
        <v>7937</v>
      </c>
      <c r="E110" s="1448" t="s">
        <v>8207</v>
      </c>
      <c r="F110" s="1490" t="s">
        <v>8208</v>
      </c>
      <c r="G110" s="626" t="s">
        <v>21174</v>
      </c>
      <c r="H110" s="1451" t="s">
        <v>8209</v>
      </c>
      <c r="I110" s="1451" t="s">
        <v>7941</v>
      </c>
      <c r="J110" s="1472" t="s">
        <v>21175</v>
      </c>
      <c r="K110" s="1451" t="s">
        <v>21176</v>
      </c>
      <c r="L110" s="1458">
        <v>13882</v>
      </c>
      <c r="M110" s="1459">
        <v>1258</v>
      </c>
      <c r="N110" s="1459">
        <v>4410</v>
      </c>
      <c r="O110" s="766" t="s">
        <v>11350</v>
      </c>
      <c r="P110" s="766" t="s">
        <v>11350</v>
      </c>
      <c r="Q110" s="766" t="s">
        <v>11350</v>
      </c>
      <c r="R110" s="766" t="s">
        <v>11350</v>
      </c>
      <c r="S110" s="766" t="s">
        <v>11350</v>
      </c>
      <c r="T110" s="766" t="s">
        <v>11350</v>
      </c>
      <c r="U110" s="766">
        <v>8</v>
      </c>
      <c r="V110" s="766">
        <v>675</v>
      </c>
      <c r="W110" s="766">
        <v>3</v>
      </c>
      <c r="X110" s="766">
        <v>135</v>
      </c>
      <c r="Y110" s="766" t="s">
        <v>11350</v>
      </c>
      <c r="Z110" s="766" t="s">
        <v>11350</v>
      </c>
      <c r="AA110" s="1468">
        <v>80</v>
      </c>
      <c r="AB110" s="1468">
        <v>80</v>
      </c>
      <c r="AC110" s="1468">
        <v>4</v>
      </c>
      <c r="AD110" s="1468" t="s">
        <v>11350</v>
      </c>
      <c r="AE110" s="1468">
        <v>11</v>
      </c>
      <c r="AF110" s="1468" t="s">
        <v>11350</v>
      </c>
      <c r="AG110" s="1468">
        <v>2</v>
      </c>
      <c r="AH110" s="1468">
        <v>17</v>
      </c>
      <c r="AI110" s="1468">
        <v>65</v>
      </c>
      <c r="AJ110" s="1468">
        <v>125</v>
      </c>
      <c r="AK110" s="1468">
        <v>249</v>
      </c>
      <c r="AL110" s="1468" t="s">
        <v>11350</v>
      </c>
      <c r="AM110" s="1469">
        <v>21220</v>
      </c>
      <c r="AN110" s="1469">
        <v>4173</v>
      </c>
      <c r="AO110" s="1469">
        <v>242</v>
      </c>
      <c r="AP110" s="1469">
        <v>26897</v>
      </c>
      <c r="AQ110" s="1469">
        <v>5376</v>
      </c>
      <c r="AR110" s="1469">
        <v>242</v>
      </c>
      <c r="AS110" s="1469" t="s">
        <v>11350</v>
      </c>
      <c r="AT110" s="1453">
        <v>32515</v>
      </c>
      <c r="AU110" s="1470">
        <v>3594.2105263157891</v>
      </c>
      <c r="AV110" s="1470">
        <v>3264.3527250459274</v>
      </c>
      <c r="AW110" s="1470">
        <v>1330.0667954213575</v>
      </c>
      <c r="AX110" s="1470">
        <v>126</v>
      </c>
      <c r="AY110" s="1470">
        <v>349</v>
      </c>
      <c r="AZ110" s="1470" t="s">
        <v>11350</v>
      </c>
      <c r="BA110" s="1453">
        <v>8663.6300467830733</v>
      </c>
      <c r="BB110" s="1471">
        <v>509</v>
      </c>
      <c r="BC110" s="1471">
        <v>40</v>
      </c>
      <c r="BD110" s="1471">
        <v>22</v>
      </c>
      <c r="BE110" s="1471">
        <v>64</v>
      </c>
      <c r="BF110" s="1471">
        <v>5</v>
      </c>
      <c r="BG110" s="1454">
        <v>640</v>
      </c>
    </row>
    <row r="111" spans="1:59" ht="16.5" customHeight="1">
      <c r="A111" s="1448">
        <v>106</v>
      </c>
      <c r="B111" s="1448" t="s">
        <v>16</v>
      </c>
      <c r="C111" s="1448" t="s">
        <v>93</v>
      </c>
      <c r="D111" s="1448" t="s">
        <v>7937</v>
      </c>
      <c r="E111" s="1448" t="s">
        <v>8210</v>
      </c>
      <c r="F111" s="1490" t="s">
        <v>8211</v>
      </c>
      <c r="G111" s="626" t="s">
        <v>21174</v>
      </c>
      <c r="H111" s="1451" t="s">
        <v>8209</v>
      </c>
      <c r="I111" s="1451" t="s">
        <v>7941</v>
      </c>
      <c r="J111" s="1472" t="s">
        <v>21175</v>
      </c>
      <c r="K111" s="1451" t="s">
        <v>21177</v>
      </c>
      <c r="L111" s="1458">
        <v>4883</v>
      </c>
      <c r="M111" s="1459" t="s">
        <v>11350</v>
      </c>
      <c r="N111" s="1459" t="s">
        <v>11350</v>
      </c>
      <c r="O111" s="766">
        <v>626</v>
      </c>
      <c r="P111" s="766">
        <v>648.70000000000005</v>
      </c>
      <c r="Q111" s="766" t="s">
        <v>11350</v>
      </c>
      <c r="R111" s="766" t="s">
        <v>11350</v>
      </c>
      <c r="S111" s="766" t="s">
        <v>11350</v>
      </c>
      <c r="T111" s="766" t="s">
        <v>11350</v>
      </c>
      <c r="U111" s="766" t="s">
        <v>11350</v>
      </c>
      <c r="V111" s="766" t="s">
        <v>11350</v>
      </c>
      <c r="W111" s="766">
        <v>3</v>
      </c>
      <c r="X111" s="766">
        <v>325</v>
      </c>
      <c r="Y111" s="766" t="s">
        <v>11350</v>
      </c>
      <c r="Z111" s="766" t="s">
        <v>11350</v>
      </c>
      <c r="AA111" s="1468">
        <v>9</v>
      </c>
      <c r="AB111" s="1468">
        <v>9</v>
      </c>
      <c r="AC111" s="1468">
        <v>3</v>
      </c>
      <c r="AD111" s="1468" t="s">
        <v>11350</v>
      </c>
      <c r="AE111" s="1468">
        <v>2</v>
      </c>
      <c r="AF111" s="1468" t="s">
        <v>11350</v>
      </c>
      <c r="AG111" s="1468" t="s">
        <v>11350</v>
      </c>
      <c r="AH111" s="1468">
        <v>5</v>
      </c>
      <c r="AI111" s="1468">
        <v>43</v>
      </c>
      <c r="AJ111" s="1468" t="s">
        <v>11350</v>
      </c>
      <c r="AK111" s="1468" t="s">
        <v>11350</v>
      </c>
      <c r="AL111" s="1468" t="s">
        <v>11350</v>
      </c>
      <c r="AM111" s="1469">
        <v>9210</v>
      </c>
      <c r="AN111" s="1469" t="s">
        <v>11350</v>
      </c>
      <c r="AO111" s="1469" t="s">
        <v>11350</v>
      </c>
      <c r="AP111" s="1469">
        <v>10406</v>
      </c>
      <c r="AQ111" s="1469" t="s">
        <v>11350</v>
      </c>
      <c r="AR111" s="1469" t="s">
        <v>11350</v>
      </c>
      <c r="AS111" s="1469" t="s">
        <v>11350</v>
      </c>
      <c r="AT111" s="1453">
        <v>10406</v>
      </c>
      <c r="AU111" s="1470">
        <v>404.3486842105263</v>
      </c>
      <c r="AV111" s="1470">
        <v>1148.2375995101042</v>
      </c>
      <c r="AW111" s="1470">
        <v>467.85161806962174</v>
      </c>
      <c r="AX111" s="1470" t="s">
        <v>11350</v>
      </c>
      <c r="AY111" s="1470" t="s">
        <v>11350</v>
      </c>
      <c r="AZ111" s="1470" t="s">
        <v>11350</v>
      </c>
      <c r="BA111" s="1453">
        <v>2020.4379017902522</v>
      </c>
      <c r="BB111" s="1471">
        <v>504</v>
      </c>
      <c r="BC111" s="1471" t="s">
        <v>11350</v>
      </c>
      <c r="BD111" s="1471" t="s">
        <v>11350</v>
      </c>
      <c r="BE111" s="1471">
        <v>34</v>
      </c>
      <c r="BF111" s="1471" t="s">
        <v>11350</v>
      </c>
      <c r="BG111" s="1454">
        <v>538</v>
      </c>
    </row>
    <row r="112" spans="1:59" ht="16.5" customHeight="1">
      <c r="A112" s="1448">
        <v>107</v>
      </c>
      <c r="B112" s="1448" t="s">
        <v>16</v>
      </c>
      <c r="C112" s="1448" t="s">
        <v>93</v>
      </c>
      <c r="D112" s="1448" t="s">
        <v>7937</v>
      </c>
      <c r="E112" s="1448" t="s">
        <v>8212</v>
      </c>
      <c r="F112" s="1490" t="s">
        <v>8213</v>
      </c>
      <c r="G112" s="626" t="s">
        <v>21174</v>
      </c>
      <c r="H112" s="1451" t="s">
        <v>8209</v>
      </c>
      <c r="I112" s="1451" t="s">
        <v>7941</v>
      </c>
      <c r="J112" s="1472" t="s">
        <v>21175</v>
      </c>
      <c r="K112" s="1451" t="s">
        <v>21178</v>
      </c>
      <c r="L112" s="1458">
        <v>7178</v>
      </c>
      <c r="M112" s="1459" t="s">
        <v>11350</v>
      </c>
      <c r="N112" s="1459" t="s">
        <v>11350</v>
      </c>
      <c r="O112" s="766" t="s">
        <v>11350</v>
      </c>
      <c r="P112" s="766" t="s">
        <v>11350</v>
      </c>
      <c r="Q112" s="766">
        <v>286</v>
      </c>
      <c r="R112" s="766">
        <v>1978</v>
      </c>
      <c r="S112" s="766">
        <v>1</v>
      </c>
      <c r="T112" s="766">
        <v>519</v>
      </c>
      <c r="U112" s="766" t="s">
        <v>11350</v>
      </c>
      <c r="V112" s="766" t="s">
        <v>11350</v>
      </c>
      <c r="W112" s="766" t="s">
        <v>11350</v>
      </c>
      <c r="X112" s="766" t="s">
        <v>11350</v>
      </c>
      <c r="Y112" s="766" t="s">
        <v>11350</v>
      </c>
      <c r="Z112" s="766" t="s">
        <v>11350</v>
      </c>
      <c r="AA112" s="1468">
        <v>12</v>
      </c>
      <c r="AB112" s="1468">
        <v>12</v>
      </c>
      <c r="AC112" s="1468">
        <v>4</v>
      </c>
      <c r="AD112" s="1468" t="s">
        <v>11350</v>
      </c>
      <c r="AE112" s="1468" t="s">
        <v>11350</v>
      </c>
      <c r="AF112" s="1468" t="s">
        <v>11350</v>
      </c>
      <c r="AG112" s="1468" t="s">
        <v>11350</v>
      </c>
      <c r="AH112" s="1468">
        <v>4</v>
      </c>
      <c r="AI112" s="1468">
        <v>19</v>
      </c>
      <c r="AJ112" s="1468">
        <v>97</v>
      </c>
      <c r="AK112" s="1468" t="s">
        <v>11350</v>
      </c>
      <c r="AL112" s="1468" t="s">
        <v>11350</v>
      </c>
      <c r="AM112" s="1469">
        <v>175</v>
      </c>
      <c r="AN112" s="1469" t="s">
        <v>11350</v>
      </c>
      <c r="AO112" s="1469" t="s">
        <v>11350</v>
      </c>
      <c r="AP112" s="1469">
        <v>1208</v>
      </c>
      <c r="AQ112" s="1469" t="s">
        <v>11350</v>
      </c>
      <c r="AR112" s="1469" t="s">
        <v>11350</v>
      </c>
      <c r="AS112" s="1469" t="s">
        <v>11350</v>
      </c>
      <c r="AT112" s="1453">
        <v>1208</v>
      </c>
      <c r="AU112" s="1470">
        <v>539.13157894736844</v>
      </c>
      <c r="AV112" s="1470">
        <v>465.12676056338029</v>
      </c>
      <c r="AW112" s="1470">
        <v>189.51679306608884</v>
      </c>
      <c r="AX112" s="1470" t="s">
        <v>11350</v>
      </c>
      <c r="AY112" s="1470" t="s">
        <v>11350</v>
      </c>
      <c r="AZ112" s="1470" t="s">
        <v>11350</v>
      </c>
      <c r="BA112" s="1453">
        <v>1193.7751325768377</v>
      </c>
      <c r="BB112" s="1471" t="s">
        <v>11350</v>
      </c>
      <c r="BC112" s="1471" t="s">
        <v>11350</v>
      </c>
      <c r="BD112" s="1471" t="s">
        <v>11350</v>
      </c>
      <c r="BE112" s="1471">
        <v>18</v>
      </c>
      <c r="BF112" s="1471">
        <v>3</v>
      </c>
      <c r="BG112" s="1454">
        <v>21</v>
      </c>
    </row>
    <row r="113" spans="1:59" ht="16.5" customHeight="1">
      <c r="A113" s="1448">
        <v>108</v>
      </c>
      <c r="B113" s="1448" t="s">
        <v>16</v>
      </c>
      <c r="C113" s="1448" t="s">
        <v>93</v>
      </c>
      <c r="D113" s="1448" t="s">
        <v>7937</v>
      </c>
      <c r="E113" s="1448" t="s">
        <v>8214</v>
      </c>
      <c r="F113" s="1490" t="s">
        <v>8215</v>
      </c>
      <c r="G113" s="626" t="s">
        <v>21174</v>
      </c>
      <c r="H113" s="1451" t="s">
        <v>8209</v>
      </c>
      <c r="I113" s="1451" t="s">
        <v>7941</v>
      </c>
      <c r="J113" s="1472" t="s">
        <v>21175</v>
      </c>
      <c r="K113" s="1451" t="s">
        <v>21179</v>
      </c>
      <c r="L113" s="1458">
        <v>13647</v>
      </c>
      <c r="M113" s="1506" t="s">
        <v>11350</v>
      </c>
      <c r="N113" s="1506" t="s">
        <v>11350</v>
      </c>
      <c r="O113" s="766">
        <v>607</v>
      </c>
      <c r="P113" s="766">
        <v>328.4</v>
      </c>
      <c r="Q113" s="1506" t="s">
        <v>11350</v>
      </c>
      <c r="R113" s="1506" t="s">
        <v>11350</v>
      </c>
      <c r="S113" s="1506" t="s">
        <v>11350</v>
      </c>
      <c r="T113" s="1506" t="s">
        <v>11350</v>
      </c>
      <c r="U113" s="1506" t="s">
        <v>11350</v>
      </c>
      <c r="V113" s="1506" t="s">
        <v>11350</v>
      </c>
      <c r="W113" s="1506" t="s">
        <v>11350</v>
      </c>
      <c r="X113" s="1506" t="s">
        <v>11350</v>
      </c>
      <c r="Y113" s="1506" t="s">
        <v>11350</v>
      </c>
      <c r="Z113" s="1506" t="s">
        <v>11350</v>
      </c>
      <c r="AA113" s="1468">
        <v>6</v>
      </c>
      <c r="AB113" s="1468">
        <v>6</v>
      </c>
      <c r="AC113" s="1468">
        <v>3</v>
      </c>
      <c r="AD113" s="1468" t="s">
        <v>11350</v>
      </c>
      <c r="AE113" s="1468">
        <v>1</v>
      </c>
      <c r="AF113" s="1468" t="s">
        <v>11350</v>
      </c>
      <c r="AG113" s="1468" t="s">
        <v>11350</v>
      </c>
      <c r="AH113" s="1468">
        <v>4</v>
      </c>
      <c r="AI113" s="1468" t="s">
        <v>11350</v>
      </c>
      <c r="AJ113" s="1468" t="s">
        <v>11350</v>
      </c>
      <c r="AK113" s="1468" t="s">
        <v>11350</v>
      </c>
      <c r="AL113" s="1468" t="s">
        <v>11350</v>
      </c>
      <c r="AM113" s="1469">
        <v>3674</v>
      </c>
      <c r="AN113" s="1469" t="s">
        <v>11350</v>
      </c>
      <c r="AO113" s="1469" t="s">
        <v>11350</v>
      </c>
      <c r="AP113" s="1469">
        <v>4965</v>
      </c>
      <c r="AQ113" s="1469" t="s">
        <v>11350</v>
      </c>
      <c r="AR113" s="1469" t="s">
        <v>11350</v>
      </c>
      <c r="AS113" s="1469" t="s">
        <v>11350</v>
      </c>
      <c r="AT113" s="1453">
        <v>4965</v>
      </c>
      <c r="AU113" s="1470">
        <v>269.56578947368422</v>
      </c>
      <c r="AV113" s="1470">
        <v>77.129210042865893</v>
      </c>
      <c r="AW113" s="1470">
        <v>31.426444957369636</v>
      </c>
      <c r="AX113" s="1470" t="s">
        <v>11350</v>
      </c>
      <c r="AY113" s="1470" t="s">
        <v>11350</v>
      </c>
      <c r="AZ113" s="1470" t="s">
        <v>11350</v>
      </c>
      <c r="BA113" s="1453">
        <v>378.12144447391978</v>
      </c>
      <c r="BB113" s="1471">
        <v>51</v>
      </c>
      <c r="BC113" s="1471" t="s">
        <v>11350</v>
      </c>
      <c r="BD113" s="1471" t="s">
        <v>11350</v>
      </c>
      <c r="BE113" s="1471">
        <v>24</v>
      </c>
      <c r="BF113" s="1471" t="s">
        <v>11350</v>
      </c>
      <c r="BG113" s="1454">
        <v>75</v>
      </c>
    </row>
    <row r="114" spans="1:59" ht="16.5" customHeight="1">
      <c r="A114" s="1448">
        <v>109</v>
      </c>
      <c r="B114" s="1448" t="s">
        <v>16</v>
      </c>
      <c r="C114" s="1448" t="s">
        <v>87</v>
      </c>
      <c r="D114" s="1448" t="s">
        <v>7937</v>
      </c>
      <c r="E114" s="1448" t="s">
        <v>8216</v>
      </c>
      <c r="F114" s="1490" t="s">
        <v>8217</v>
      </c>
      <c r="G114" s="626" t="s">
        <v>21180</v>
      </c>
      <c r="H114" s="1451" t="s">
        <v>8218</v>
      </c>
      <c r="I114" s="1451" t="s">
        <v>7941</v>
      </c>
      <c r="J114" s="1472" t="s">
        <v>21181</v>
      </c>
      <c r="K114" s="1451" t="s">
        <v>21182</v>
      </c>
      <c r="L114" s="1458">
        <v>22372.38</v>
      </c>
      <c r="M114" s="1562">
        <v>1025</v>
      </c>
      <c r="N114" s="1562">
        <v>1147.92</v>
      </c>
      <c r="O114" s="1506" t="s">
        <v>11350</v>
      </c>
      <c r="P114" s="1506" t="s">
        <v>11350</v>
      </c>
      <c r="Q114" s="1506">
        <v>233</v>
      </c>
      <c r="R114" s="1506">
        <v>866.84</v>
      </c>
      <c r="S114" s="1506">
        <v>3</v>
      </c>
      <c r="T114" s="1506">
        <v>740</v>
      </c>
      <c r="U114" s="1506">
        <v>5</v>
      </c>
      <c r="V114" s="1506">
        <v>976</v>
      </c>
      <c r="W114" s="1506">
        <v>1</v>
      </c>
      <c r="X114" s="1506">
        <v>460</v>
      </c>
      <c r="Y114" s="1506" t="s">
        <v>11350</v>
      </c>
      <c r="Z114" s="1506" t="s">
        <v>11350</v>
      </c>
      <c r="AA114" s="1479">
        <v>73</v>
      </c>
      <c r="AB114" s="1479">
        <v>52</v>
      </c>
      <c r="AC114" s="1479">
        <v>8</v>
      </c>
      <c r="AD114" s="1479">
        <v>1</v>
      </c>
      <c r="AE114" s="1479">
        <v>3</v>
      </c>
      <c r="AF114" s="1479" t="s">
        <v>11350</v>
      </c>
      <c r="AG114" s="1479" t="s">
        <v>11350</v>
      </c>
      <c r="AH114" s="1468">
        <v>12</v>
      </c>
      <c r="AI114" s="1479">
        <v>86</v>
      </c>
      <c r="AJ114" s="1479">
        <v>114</v>
      </c>
      <c r="AK114" s="1479">
        <v>59</v>
      </c>
      <c r="AL114" s="1479">
        <v>7</v>
      </c>
      <c r="AM114" s="1480">
        <v>10098</v>
      </c>
      <c r="AN114" s="1480" t="s">
        <v>11350</v>
      </c>
      <c r="AO114" s="1480" t="s">
        <v>11350</v>
      </c>
      <c r="AP114" s="1480">
        <v>14802</v>
      </c>
      <c r="AQ114" s="1480">
        <v>63991</v>
      </c>
      <c r="AR114" s="1480">
        <v>7749</v>
      </c>
      <c r="AS114" s="1480">
        <v>378</v>
      </c>
      <c r="AT114" s="1453">
        <v>86920</v>
      </c>
      <c r="AU114" s="1464">
        <v>3038</v>
      </c>
      <c r="AV114" s="1464">
        <v>2525</v>
      </c>
      <c r="AW114" s="1464">
        <v>2131</v>
      </c>
      <c r="AX114" s="1464">
        <v>121</v>
      </c>
      <c r="AY114" s="1464">
        <v>98</v>
      </c>
      <c r="AZ114" s="1464" t="s">
        <v>11350</v>
      </c>
      <c r="BA114" s="1453">
        <v>7913</v>
      </c>
      <c r="BB114" s="1481">
        <v>306</v>
      </c>
      <c r="BC114" s="1481" t="s">
        <v>11350</v>
      </c>
      <c r="BD114" s="1481" t="s">
        <v>11350</v>
      </c>
      <c r="BE114" s="1481">
        <v>73</v>
      </c>
      <c r="BF114" s="1481">
        <v>190</v>
      </c>
      <c r="BG114" s="1454">
        <v>569</v>
      </c>
    </row>
    <row r="115" spans="1:59" ht="16.5" customHeight="1">
      <c r="A115" s="1448">
        <v>110</v>
      </c>
      <c r="B115" s="1448" t="s">
        <v>16</v>
      </c>
      <c r="C115" s="1448" t="s">
        <v>108</v>
      </c>
      <c r="D115" s="1448" t="s">
        <v>7937</v>
      </c>
      <c r="E115" s="1448" t="s">
        <v>8219</v>
      </c>
      <c r="F115" s="1490" t="s">
        <v>8220</v>
      </c>
      <c r="G115" s="626" t="s">
        <v>21183</v>
      </c>
      <c r="H115" s="1494" t="s">
        <v>8221</v>
      </c>
      <c r="I115" s="1451" t="s">
        <v>7941</v>
      </c>
      <c r="J115" s="1472" t="s">
        <v>21184</v>
      </c>
      <c r="K115" s="1451" t="s">
        <v>21185</v>
      </c>
      <c r="L115" s="1458">
        <v>11834</v>
      </c>
      <c r="M115" s="1459">
        <v>1200</v>
      </c>
      <c r="N115" s="1459">
        <v>11843</v>
      </c>
      <c r="O115" s="766">
        <v>450</v>
      </c>
      <c r="P115" s="766">
        <v>292</v>
      </c>
      <c r="Q115" s="766" t="s">
        <v>11350</v>
      </c>
      <c r="R115" s="766" t="s">
        <v>11350</v>
      </c>
      <c r="S115" s="766">
        <v>1</v>
      </c>
      <c r="T115" s="766">
        <v>660</v>
      </c>
      <c r="U115" s="766" t="s">
        <v>11350</v>
      </c>
      <c r="V115" s="766" t="s">
        <v>11350</v>
      </c>
      <c r="W115" s="766" t="s">
        <v>11350</v>
      </c>
      <c r="X115" s="766" t="s">
        <v>11350</v>
      </c>
      <c r="Y115" s="766" t="s">
        <v>11350</v>
      </c>
      <c r="Z115" s="766" t="s">
        <v>11350</v>
      </c>
      <c r="AA115" s="1479">
        <v>34</v>
      </c>
      <c r="AB115" s="1479">
        <v>27</v>
      </c>
      <c r="AC115" s="1479">
        <v>9</v>
      </c>
      <c r="AD115" s="1479">
        <v>1</v>
      </c>
      <c r="AE115" s="1479">
        <v>1</v>
      </c>
      <c r="AF115" s="1479" t="s">
        <v>11350</v>
      </c>
      <c r="AG115" s="1479">
        <v>2</v>
      </c>
      <c r="AH115" s="1468">
        <v>13</v>
      </c>
      <c r="AI115" s="1479">
        <v>25</v>
      </c>
      <c r="AJ115" s="1479" t="s">
        <v>11350</v>
      </c>
      <c r="AK115" s="1479">
        <v>1</v>
      </c>
      <c r="AL115" s="1479" t="s">
        <v>11350</v>
      </c>
      <c r="AM115" s="1480">
        <v>6715</v>
      </c>
      <c r="AN115" s="1480" t="s">
        <v>11350</v>
      </c>
      <c r="AO115" s="1480" t="s">
        <v>11350</v>
      </c>
      <c r="AP115" s="1480">
        <v>8625</v>
      </c>
      <c r="AQ115" s="1480" t="s">
        <v>11350</v>
      </c>
      <c r="AR115" s="1480">
        <v>240</v>
      </c>
      <c r="AS115" s="1480">
        <v>1014</v>
      </c>
      <c r="AT115" s="1453">
        <v>9879</v>
      </c>
      <c r="AU115" s="1464">
        <v>640</v>
      </c>
      <c r="AV115" s="1464">
        <v>1369</v>
      </c>
      <c r="AW115" s="1464">
        <v>1622</v>
      </c>
      <c r="AX115" s="1464" t="s">
        <v>11350</v>
      </c>
      <c r="AY115" s="1464">
        <v>49</v>
      </c>
      <c r="AZ115" s="1464" t="s">
        <v>11350</v>
      </c>
      <c r="BA115" s="1453">
        <v>3680</v>
      </c>
      <c r="BB115" s="1481">
        <v>246</v>
      </c>
      <c r="BC115" s="1481" t="s">
        <v>11350</v>
      </c>
      <c r="BD115" s="1481" t="s">
        <v>11350</v>
      </c>
      <c r="BE115" s="1481">
        <v>20</v>
      </c>
      <c r="BF115" s="1481" t="s">
        <v>11350</v>
      </c>
      <c r="BG115" s="1454">
        <v>266</v>
      </c>
    </row>
    <row r="116" spans="1:59" ht="28.5" customHeight="1">
      <c r="A116" s="1448">
        <v>111</v>
      </c>
      <c r="B116" s="1448" t="s">
        <v>16</v>
      </c>
      <c r="C116" s="1448" t="s">
        <v>109</v>
      </c>
      <c r="D116" s="1448" t="s">
        <v>7937</v>
      </c>
      <c r="E116" s="1448" t="s">
        <v>8222</v>
      </c>
      <c r="F116" s="1490" t="s">
        <v>8223</v>
      </c>
      <c r="G116" s="1477" t="s">
        <v>21186</v>
      </c>
      <c r="H116" s="1451" t="s">
        <v>8224</v>
      </c>
      <c r="I116" s="1451" t="s">
        <v>7941</v>
      </c>
      <c r="J116" s="1430" t="s">
        <v>21187</v>
      </c>
      <c r="K116" s="1451" t="s">
        <v>21188</v>
      </c>
      <c r="L116" s="1458">
        <v>7511</v>
      </c>
      <c r="M116" s="1459" t="s">
        <v>11350</v>
      </c>
      <c r="N116" s="1459" t="s">
        <v>11350</v>
      </c>
      <c r="O116" s="1488" t="s">
        <v>21189</v>
      </c>
      <c r="P116" s="1479" t="s">
        <v>21190</v>
      </c>
      <c r="Q116" s="766" t="s">
        <v>11350</v>
      </c>
      <c r="R116" s="766" t="s">
        <v>11350</v>
      </c>
      <c r="S116" s="766">
        <v>1</v>
      </c>
      <c r="T116" s="766">
        <v>111.7</v>
      </c>
      <c r="U116" s="766" t="s">
        <v>11350</v>
      </c>
      <c r="V116" s="766" t="s">
        <v>11350</v>
      </c>
      <c r="W116" s="766" t="s">
        <v>11350</v>
      </c>
      <c r="X116" s="766" t="s">
        <v>11350</v>
      </c>
      <c r="Y116" s="766">
        <v>500</v>
      </c>
      <c r="Z116" s="766">
        <v>922</v>
      </c>
      <c r="AA116" s="1479">
        <v>9</v>
      </c>
      <c r="AB116" s="1479">
        <v>9</v>
      </c>
      <c r="AC116" s="1479">
        <v>2</v>
      </c>
      <c r="AD116" s="1479" t="s">
        <v>11350</v>
      </c>
      <c r="AE116" s="1479" t="s">
        <v>11350</v>
      </c>
      <c r="AF116" s="1479" t="s">
        <v>11350</v>
      </c>
      <c r="AG116" s="1479" t="s">
        <v>11350</v>
      </c>
      <c r="AH116" s="1468">
        <v>2</v>
      </c>
      <c r="AI116" s="1479">
        <v>7</v>
      </c>
      <c r="AJ116" s="1479">
        <v>5</v>
      </c>
      <c r="AK116" s="1479" t="s">
        <v>11350</v>
      </c>
      <c r="AL116" s="1479">
        <v>250</v>
      </c>
      <c r="AM116" s="1480">
        <v>170</v>
      </c>
      <c r="AN116" s="1480" t="s">
        <v>11350</v>
      </c>
      <c r="AO116" s="1480" t="s">
        <v>11350</v>
      </c>
      <c r="AP116" s="1480">
        <v>240</v>
      </c>
      <c r="AQ116" s="1480">
        <v>300</v>
      </c>
      <c r="AR116" s="1480" t="s">
        <v>11350</v>
      </c>
      <c r="AS116" s="1480">
        <v>55220</v>
      </c>
      <c r="AT116" s="1453">
        <v>55760</v>
      </c>
      <c r="AU116" s="1464">
        <v>62</v>
      </c>
      <c r="AV116" s="1464">
        <v>25</v>
      </c>
      <c r="AW116" s="1464" t="s">
        <v>11350</v>
      </c>
      <c r="AX116" s="1464" t="s">
        <v>11350</v>
      </c>
      <c r="AY116" s="1464" t="s">
        <v>11350</v>
      </c>
      <c r="AZ116" s="1464" t="s">
        <v>11350</v>
      </c>
      <c r="BA116" s="1453">
        <v>87</v>
      </c>
      <c r="BB116" s="1481" t="s">
        <v>11350</v>
      </c>
      <c r="BC116" s="1481" t="s">
        <v>11350</v>
      </c>
      <c r="BD116" s="1481" t="s">
        <v>11350</v>
      </c>
      <c r="BE116" s="1481">
        <v>7</v>
      </c>
      <c r="BF116" s="1481" t="s">
        <v>11350</v>
      </c>
      <c r="BG116" s="1454">
        <v>7</v>
      </c>
    </row>
    <row r="117" spans="1:59" ht="16.5" customHeight="1">
      <c r="A117" s="1448">
        <v>112</v>
      </c>
      <c r="B117" s="1448" t="s">
        <v>16</v>
      </c>
      <c r="C117" s="1448" t="s">
        <v>109</v>
      </c>
      <c r="D117" s="1448" t="s">
        <v>7937</v>
      </c>
      <c r="E117" s="1448" t="s">
        <v>8225</v>
      </c>
      <c r="F117" s="1490" t="s">
        <v>8226</v>
      </c>
      <c r="G117" s="338" t="s">
        <v>21191</v>
      </c>
      <c r="H117" s="1451" t="s">
        <v>8224</v>
      </c>
      <c r="I117" s="1451" t="s">
        <v>7941</v>
      </c>
      <c r="J117" s="1430" t="s">
        <v>21187</v>
      </c>
      <c r="K117" s="1451" t="s">
        <v>21192</v>
      </c>
      <c r="L117" s="1458">
        <v>17784.099999999999</v>
      </c>
      <c r="M117" s="1459" t="s">
        <v>11350</v>
      </c>
      <c r="N117" s="1459" t="s">
        <v>11350</v>
      </c>
      <c r="O117" s="766">
        <v>463</v>
      </c>
      <c r="P117" s="766">
        <v>1159.6300000000001</v>
      </c>
      <c r="Q117" s="766">
        <v>100</v>
      </c>
      <c r="R117" s="766">
        <v>230.1</v>
      </c>
      <c r="S117" s="766" t="s">
        <v>11350</v>
      </c>
      <c r="T117" s="766" t="s">
        <v>11350</v>
      </c>
      <c r="U117" s="766" t="s">
        <v>11350</v>
      </c>
      <c r="V117" s="766" t="s">
        <v>11350</v>
      </c>
      <c r="W117" s="766" t="s">
        <v>11350</v>
      </c>
      <c r="X117" s="766" t="s">
        <v>11350</v>
      </c>
      <c r="Y117" s="766" t="s">
        <v>11350</v>
      </c>
      <c r="Z117" s="766" t="s">
        <v>11350</v>
      </c>
      <c r="AA117" s="1479">
        <v>13</v>
      </c>
      <c r="AB117" s="1479">
        <v>13</v>
      </c>
      <c r="AC117" s="1479">
        <v>3</v>
      </c>
      <c r="AD117" s="1479" t="s">
        <v>11350</v>
      </c>
      <c r="AE117" s="1479" t="s">
        <v>11350</v>
      </c>
      <c r="AF117" s="1479" t="s">
        <v>11350</v>
      </c>
      <c r="AG117" s="1479" t="s">
        <v>11350</v>
      </c>
      <c r="AH117" s="1468">
        <v>3</v>
      </c>
      <c r="AI117" s="1479">
        <v>19</v>
      </c>
      <c r="AJ117" s="1479" t="s">
        <v>11350</v>
      </c>
      <c r="AK117" s="1479" t="s">
        <v>11350</v>
      </c>
      <c r="AL117" s="1479">
        <v>66</v>
      </c>
      <c r="AM117" s="1480">
        <v>315</v>
      </c>
      <c r="AN117" s="1479" t="s">
        <v>11350</v>
      </c>
      <c r="AO117" s="1479" t="s">
        <v>11350</v>
      </c>
      <c r="AP117" s="1480">
        <v>1165</v>
      </c>
      <c r="AQ117" s="1479" t="s">
        <v>11350</v>
      </c>
      <c r="AR117" s="1479" t="s">
        <v>11350</v>
      </c>
      <c r="AS117" s="1479">
        <v>2817</v>
      </c>
      <c r="AT117" s="1453">
        <v>3982</v>
      </c>
      <c r="AU117" s="1464">
        <v>112</v>
      </c>
      <c r="AV117" s="1464">
        <v>15</v>
      </c>
      <c r="AW117" s="1462" t="s">
        <v>11350</v>
      </c>
      <c r="AX117" s="1462" t="s">
        <v>11350</v>
      </c>
      <c r="AY117" s="1462" t="s">
        <v>11350</v>
      </c>
      <c r="AZ117" s="1462" t="s">
        <v>11350</v>
      </c>
      <c r="BA117" s="1453">
        <v>127</v>
      </c>
      <c r="BB117" s="1471" t="s">
        <v>11350</v>
      </c>
      <c r="BC117" s="1471" t="s">
        <v>11350</v>
      </c>
      <c r="BD117" s="1471" t="s">
        <v>11350</v>
      </c>
      <c r="BE117" s="1471">
        <v>8.8000000000000007</v>
      </c>
      <c r="BF117" s="1471" t="s">
        <v>11350</v>
      </c>
      <c r="BG117" s="1454">
        <v>8.8000000000000007</v>
      </c>
    </row>
    <row r="118" spans="1:59" ht="16.5" customHeight="1">
      <c r="A118" s="1448">
        <v>113</v>
      </c>
      <c r="B118" s="1448" t="s">
        <v>16</v>
      </c>
      <c r="C118" s="1448" t="s">
        <v>109</v>
      </c>
      <c r="D118" s="1448" t="s">
        <v>7937</v>
      </c>
      <c r="E118" s="1448" t="s">
        <v>8227</v>
      </c>
      <c r="F118" s="1490" t="s">
        <v>8228</v>
      </c>
      <c r="G118" s="338" t="s">
        <v>21193</v>
      </c>
      <c r="H118" s="1451" t="s">
        <v>8224</v>
      </c>
      <c r="I118" s="1451" t="s">
        <v>7941</v>
      </c>
      <c r="J118" s="1430" t="s">
        <v>21187</v>
      </c>
      <c r="K118" s="1451" t="s">
        <v>13366</v>
      </c>
      <c r="L118" s="1458">
        <v>29310.83</v>
      </c>
      <c r="M118" s="1459" t="s">
        <v>11350</v>
      </c>
      <c r="N118" s="1459" t="s">
        <v>11350</v>
      </c>
      <c r="O118" s="766">
        <v>536</v>
      </c>
      <c r="P118" s="766">
        <v>1703.23</v>
      </c>
      <c r="Q118" s="766">
        <v>200</v>
      </c>
      <c r="R118" s="766">
        <v>591.88</v>
      </c>
      <c r="S118" s="766" t="s">
        <v>11350</v>
      </c>
      <c r="T118" s="766" t="s">
        <v>11350</v>
      </c>
      <c r="U118" s="766" t="s">
        <v>11350</v>
      </c>
      <c r="V118" s="766" t="s">
        <v>11350</v>
      </c>
      <c r="W118" s="766" t="s">
        <v>11350</v>
      </c>
      <c r="X118" s="766" t="s">
        <v>11350</v>
      </c>
      <c r="Y118" s="766" t="s">
        <v>11350</v>
      </c>
      <c r="Z118" s="766" t="s">
        <v>11350</v>
      </c>
      <c r="AA118" s="1479">
        <v>12</v>
      </c>
      <c r="AB118" s="1479">
        <v>12</v>
      </c>
      <c r="AC118" s="1479">
        <v>2</v>
      </c>
      <c r="AD118" s="1479" t="s">
        <v>11350</v>
      </c>
      <c r="AE118" s="1479" t="s">
        <v>11350</v>
      </c>
      <c r="AF118" s="1479" t="s">
        <v>11350</v>
      </c>
      <c r="AG118" s="1479" t="s">
        <v>11350</v>
      </c>
      <c r="AH118" s="1468">
        <v>2</v>
      </c>
      <c r="AI118" s="1479">
        <v>79</v>
      </c>
      <c r="AJ118" s="1479" t="s">
        <v>11350</v>
      </c>
      <c r="AK118" s="1479" t="s">
        <v>11350</v>
      </c>
      <c r="AL118" s="1479">
        <v>148</v>
      </c>
      <c r="AM118" s="1480">
        <v>3711</v>
      </c>
      <c r="AN118" s="1479" t="s">
        <v>11350</v>
      </c>
      <c r="AO118" s="1479" t="s">
        <v>11350</v>
      </c>
      <c r="AP118" s="1480">
        <v>9891</v>
      </c>
      <c r="AQ118" s="1479" t="s">
        <v>11350</v>
      </c>
      <c r="AR118" s="1479" t="s">
        <v>11350</v>
      </c>
      <c r="AS118" s="1479">
        <v>28007</v>
      </c>
      <c r="AT118" s="1453">
        <v>37898</v>
      </c>
      <c r="AU118" s="1464">
        <v>92</v>
      </c>
      <c r="AV118" s="1464">
        <v>32</v>
      </c>
      <c r="AW118" s="1462">
        <v>98</v>
      </c>
      <c r="AX118" s="1462" t="s">
        <v>11350</v>
      </c>
      <c r="AY118" s="1462">
        <v>2</v>
      </c>
      <c r="AZ118" s="1462" t="s">
        <v>11350</v>
      </c>
      <c r="BA118" s="1453">
        <v>224</v>
      </c>
      <c r="BB118" s="1471" t="s">
        <v>11350</v>
      </c>
      <c r="BC118" s="1471" t="s">
        <v>11350</v>
      </c>
      <c r="BD118" s="1471" t="s">
        <v>11350</v>
      </c>
      <c r="BE118" s="1471">
        <v>21</v>
      </c>
      <c r="BF118" s="1471" t="s">
        <v>11350</v>
      </c>
      <c r="BG118" s="1454">
        <v>21</v>
      </c>
    </row>
    <row r="119" spans="1:59" ht="16.5" customHeight="1">
      <c r="A119" s="1448">
        <v>114</v>
      </c>
      <c r="B119" s="1448" t="s">
        <v>16</v>
      </c>
      <c r="C119" s="1448" t="s">
        <v>109</v>
      </c>
      <c r="D119" s="1448" t="s">
        <v>7937</v>
      </c>
      <c r="E119" s="1448" t="s">
        <v>8229</v>
      </c>
      <c r="F119" s="1490" t="s">
        <v>8230</v>
      </c>
      <c r="G119" s="338" t="s">
        <v>21194</v>
      </c>
      <c r="H119" s="1451" t="s">
        <v>8224</v>
      </c>
      <c r="I119" s="1451" t="s">
        <v>7941</v>
      </c>
      <c r="J119" s="1430" t="s">
        <v>21187</v>
      </c>
      <c r="K119" s="1451" t="s">
        <v>16668</v>
      </c>
      <c r="L119" s="1458">
        <v>3861.72</v>
      </c>
      <c r="M119" s="1459" t="s">
        <v>11350</v>
      </c>
      <c r="N119" s="1459" t="s">
        <v>11350</v>
      </c>
      <c r="O119" s="766">
        <v>300</v>
      </c>
      <c r="P119" s="766">
        <v>428.22</v>
      </c>
      <c r="Q119" s="766" t="s">
        <v>11350</v>
      </c>
      <c r="R119" s="766" t="s">
        <v>11350</v>
      </c>
      <c r="S119" s="766" t="s">
        <v>11350</v>
      </c>
      <c r="T119" s="766" t="s">
        <v>11350</v>
      </c>
      <c r="U119" s="766" t="s">
        <v>11350</v>
      </c>
      <c r="V119" s="766" t="s">
        <v>11350</v>
      </c>
      <c r="W119" s="766" t="s">
        <v>11350</v>
      </c>
      <c r="X119" s="766" t="s">
        <v>11350</v>
      </c>
      <c r="Y119" s="766" t="s">
        <v>11350</v>
      </c>
      <c r="Z119" s="766" t="s">
        <v>11350</v>
      </c>
      <c r="AA119" s="1479">
        <v>3</v>
      </c>
      <c r="AB119" s="1479">
        <v>3</v>
      </c>
      <c r="AC119" s="1479">
        <v>1</v>
      </c>
      <c r="AD119" s="1479">
        <v>1</v>
      </c>
      <c r="AE119" s="1479">
        <v>1</v>
      </c>
      <c r="AF119" s="1479" t="s">
        <v>11350</v>
      </c>
      <c r="AG119" s="1479" t="s">
        <v>11350</v>
      </c>
      <c r="AH119" s="1468">
        <v>3</v>
      </c>
      <c r="AI119" s="1479">
        <v>37</v>
      </c>
      <c r="AJ119" s="1479" t="s">
        <v>11350</v>
      </c>
      <c r="AK119" s="1479">
        <v>69</v>
      </c>
      <c r="AL119" s="1479">
        <v>106</v>
      </c>
      <c r="AM119" s="1479">
        <v>816</v>
      </c>
      <c r="AN119" s="1479" t="s">
        <v>11350</v>
      </c>
      <c r="AO119" s="1479" t="s">
        <v>11350</v>
      </c>
      <c r="AP119" s="1479">
        <v>2248</v>
      </c>
      <c r="AQ119" s="1479" t="s">
        <v>11350</v>
      </c>
      <c r="AR119" s="1479">
        <v>1666</v>
      </c>
      <c r="AS119" s="1479" t="s">
        <v>11350</v>
      </c>
      <c r="AT119" s="1453">
        <v>3914</v>
      </c>
      <c r="AU119" s="1464">
        <v>74</v>
      </c>
      <c r="AV119" s="1464">
        <v>37</v>
      </c>
      <c r="AW119" s="1462" t="s">
        <v>11350</v>
      </c>
      <c r="AX119" s="1462" t="s">
        <v>11350</v>
      </c>
      <c r="AY119" s="1462" t="s">
        <v>11350</v>
      </c>
      <c r="AZ119" s="1462" t="s">
        <v>11350</v>
      </c>
      <c r="BA119" s="1453">
        <v>111</v>
      </c>
      <c r="BB119" s="1471" t="s">
        <v>11350</v>
      </c>
      <c r="BC119" s="1471" t="s">
        <v>11350</v>
      </c>
      <c r="BD119" s="1471" t="s">
        <v>11350</v>
      </c>
      <c r="BE119" s="1471">
        <v>10</v>
      </c>
      <c r="BF119" s="1471" t="s">
        <v>11350</v>
      </c>
      <c r="BG119" s="1454">
        <v>10</v>
      </c>
    </row>
    <row r="120" spans="1:59" ht="29.25" customHeight="1">
      <c r="A120" s="1448">
        <v>115</v>
      </c>
      <c r="B120" s="1448" t="s">
        <v>16</v>
      </c>
      <c r="C120" s="1448" t="s">
        <v>88</v>
      </c>
      <c r="D120" s="1448" t="s">
        <v>7937</v>
      </c>
      <c r="E120" s="1448" t="s">
        <v>8231</v>
      </c>
      <c r="F120" s="1490" t="s">
        <v>8232</v>
      </c>
      <c r="G120" s="626" t="s">
        <v>21195</v>
      </c>
      <c r="H120" s="1451" t="s">
        <v>8233</v>
      </c>
      <c r="I120" s="1451" t="s">
        <v>7941</v>
      </c>
      <c r="J120" s="1430" t="s">
        <v>21196</v>
      </c>
      <c r="K120" s="1451" t="s">
        <v>21197</v>
      </c>
      <c r="L120" s="1462">
        <v>11328</v>
      </c>
      <c r="M120" s="1459" t="s">
        <v>11350</v>
      </c>
      <c r="N120" s="1459" t="s">
        <v>11350</v>
      </c>
      <c r="O120" s="766">
        <v>606</v>
      </c>
      <c r="P120" s="1397" t="s">
        <v>21198</v>
      </c>
      <c r="Q120" s="766">
        <v>256</v>
      </c>
      <c r="R120" s="1397" t="s">
        <v>21199</v>
      </c>
      <c r="S120" s="766">
        <v>1</v>
      </c>
      <c r="T120" s="766">
        <v>310</v>
      </c>
      <c r="U120" s="766" t="s">
        <v>11350</v>
      </c>
      <c r="V120" s="766" t="s">
        <v>11350</v>
      </c>
      <c r="W120" s="766">
        <v>1</v>
      </c>
      <c r="X120" s="766">
        <v>132</v>
      </c>
      <c r="Y120" s="766" t="s">
        <v>11350</v>
      </c>
      <c r="Z120" s="766" t="s">
        <v>11350</v>
      </c>
      <c r="AA120" s="1479">
        <v>7</v>
      </c>
      <c r="AB120" s="1479">
        <v>7</v>
      </c>
      <c r="AC120" s="1479">
        <v>3</v>
      </c>
      <c r="AD120" s="1497" t="s">
        <v>11350</v>
      </c>
      <c r="AE120" s="1497" t="s">
        <v>11350</v>
      </c>
      <c r="AF120" s="1479">
        <v>1</v>
      </c>
      <c r="AG120" s="1497" t="s">
        <v>11350</v>
      </c>
      <c r="AH120" s="1468">
        <v>4</v>
      </c>
      <c r="AI120" s="1479">
        <v>145</v>
      </c>
      <c r="AJ120" s="1479">
        <v>133</v>
      </c>
      <c r="AK120" s="1479">
        <v>46</v>
      </c>
      <c r="AL120" s="1479">
        <v>83</v>
      </c>
      <c r="AM120" s="1480">
        <v>2209</v>
      </c>
      <c r="AN120" s="1592" t="s">
        <v>11350</v>
      </c>
      <c r="AO120" s="1480">
        <v>566</v>
      </c>
      <c r="AP120" s="1480">
        <v>7817</v>
      </c>
      <c r="AQ120" s="1480">
        <v>2342</v>
      </c>
      <c r="AR120" s="1480">
        <v>566</v>
      </c>
      <c r="AS120" s="1480">
        <v>4182</v>
      </c>
      <c r="AT120" s="1453">
        <v>14907</v>
      </c>
      <c r="AU120" s="1464">
        <v>742</v>
      </c>
      <c r="AV120" s="1464">
        <v>452</v>
      </c>
      <c r="AW120" s="1464">
        <v>300</v>
      </c>
      <c r="AX120" s="1464">
        <v>69</v>
      </c>
      <c r="AY120" s="1464">
        <v>85</v>
      </c>
      <c r="AZ120" s="1462" t="s">
        <v>11350</v>
      </c>
      <c r="BA120" s="1453">
        <v>1648</v>
      </c>
      <c r="BB120" s="1481">
        <v>15</v>
      </c>
      <c r="BC120" s="1471" t="s">
        <v>11350</v>
      </c>
      <c r="BD120" s="1471" t="s">
        <v>11350</v>
      </c>
      <c r="BE120" s="1481">
        <v>16.7</v>
      </c>
      <c r="BF120" s="1471" t="s">
        <v>11350</v>
      </c>
      <c r="BG120" s="1454">
        <v>31.7</v>
      </c>
    </row>
    <row r="121" spans="1:59" ht="26.25" customHeight="1">
      <c r="A121" s="1448">
        <v>116</v>
      </c>
      <c r="B121" s="1448" t="s">
        <v>16</v>
      </c>
      <c r="C121" s="1448" t="s">
        <v>88</v>
      </c>
      <c r="D121" s="1448" t="s">
        <v>7937</v>
      </c>
      <c r="E121" s="1448" t="s">
        <v>8234</v>
      </c>
      <c r="F121" s="1490" t="s">
        <v>110</v>
      </c>
      <c r="G121" s="626" t="s">
        <v>21200</v>
      </c>
      <c r="H121" s="1451" t="s">
        <v>8233</v>
      </c>
      <c r="I121" s="1451" t="s">
        <v>7941</v>
      </c>
      <c r="J121" s="1430" t="s">
        <v>21196</v>
      </c>
      <c r="K121" s="1451" t="s">
        <v>21201</v>
      </c>
      <c r="L121" s="1462">
        <v>18495</v>
      </c>
      <c r="M121" s="1459" t="s">
        <v>11350</v>
      </c>
      <c r="N121" s="1459" t="s">
        <v>11350</v>
      </c>
      <c r="O121" s="766">
        <v>768</v>
      </c>
      <c r="P121" s="1397" t="s">
        <v>21202</v>
      </c>
      <c r="Q121" s="766">
        <v>168</v>
      </c>
      <c r="R121" s="1397" t="s">
        <v>21203</v>
      </c>
      <c r="S121" s="766" t="s">
        <v>11350</v>
      </c>
      <c r="T121" s="766" t="s">
        <v>11350</v>
      </c>
      <c r="U121" s="766" t="s">
        <v>11350</v>
      </c>
      <c r="V121" s="766" t="s">
        <v>11350</v>
      </c>
      <c r="W121" s="766" t="s">
        <v>11350</v>
      </c>
      <c r="X121" s="766" t="s">
        <v>11350</v>
      </c>
      <c r="Y121" s="766" t="s">
        <v>11350</v>
      </c>
      <c r="Z121" s="766" t="s">
        <v>11350</v>
      </c>
      <c r="AA121" s="1479">
        <v>6</v>
      </c>
      <c r="AB121" s="1479">
        <v>6</v>
      </c>
      <c r="AC121" s="1479">
        <v>3</v>
      </c>
      <c r="AD121" s="1497" t="s">
        <v>11350</v>
      </c>
      <c r="AE121" s="1497" t="s">
        <v>11350</v>
      </c>
      <c r="AF121" s="1497" t="s">
        <v>11350</v>
      </c>
      <c r="AG121" s="1497" t="s">
        <v>11350</v>
      </c>
      <c r="AH121" s="1468">
        <v>3</v>
      </c>
      <c r="AI121" s="1479">
        <v>91</v>
      </c>
      <c r="AJ121" s="1479" t="s">
        <v>11350</v>
      </c>
      <c r="AK121" s="1592" t="s">
        <v>11350</v>
      </c>
      <c r="AL121" s="1479">
        <v>11</v>
      </c>
      <c r="AM121" s="1479">
        <v>1210</v>
      </c>
      <c r="AN121" s="1592" t="s">
        <v>11350</v>
      </c>
      <c r="AO121" s="1479" t="s">
        <v>11350</v>
      </c>
      <c r="AP121" s="1479">
        <v>2440</v>
      </c>
      <c r="AQ121" s="1479" t="s">
        <v>11350</v>
      </c>
      <c r="AR121" s="1479" t="s">
        <v>11350</v>
      </c>
      <c r="AS121" s="1479">
        <v>3440</v>
      </c>
      <c r="AT121" s="1453">
        <v>5880</v>
      </c>
      <c r="AU121" s="1462">
        <v>548</v>
      </c>
      <c r="AV121" s="1462">
        <v>334</v>
      </c>
      <c r="AW121" s="1462">
        <v>200</v>
      </c>
      <c r="AX121" s="1462" t="s">
        <v>11350</v>
      </c>
      <c r="AY121" s="1462" t="s">
        <v>11350</v>
      </c>
      <c r="AZ121" s="1462" t="s">
        <v>11350</v>
      </c>
      <c r="BA121" s="1453">
        <v>1082</v>
      </c>
      <c r="BB121" s="1471">
        <v>10</v>
      </c>
      <c r="BC121" s="1471" t="s">
        <v>11350</v>
      </c>
      <c r="BD121" s="1471" t="s">
        <v>11350</v>
      </c>
      <c r="BE121" s="1471">
        <v>3</v>
      </c>
      <c r="BF121" s="1471" t="s">
        <v>11350</v>
      </c>
      <c r="BG121" s="1454">
        <v>13</v>
      </c>
    </row>
    <row r="122" spans="1:59" ht="16.5" customHeight="1">
      <c r="A122" s="1448">
        <v>117</v>
      </c>
      <c r="B122" s="1448" t="s">
        <v>16</v>
      </c>
      <c r="C122" s="1448" t="s">
        <v>88</v>
      </c>
      <c r="D122" s="1448" t="s">
        <v>7937</v>
      </c>
      <c r="E122" s="1448" t="s">
        <v>8235</v>
      </c>
      <c r="F122" s="1490" t="s">
        <v>8236</v>
      </c>
      <c r="G122" s="626" t="s">
        <v>21204</v>
      </c>
      <c r="H122" s="1451" t="s">
        <v>8233</v>
      </c>
      <c r="I122" s="1451" t="s">
        <v>7941</v>
      </c>
      <c r="J122" s="1430" t="s">
        <v>21196</v>
      </c>
      <c r="K122" s="1451" t="s">
        <v>21205</v>
      </c>
      <c r="L122" s="1462">
        <v>6600</v>
      </c>
      <c r="M122" s="1459" t="s">
        <v>11350</v>
      </c>
      <c r="N122" s="1459" t="s">
        <v>11350</v>
      </c>
      <c r="O122" s="766">
        <v>631</v>
      </c>
      <c r="P122" s="766">
        <v>1696</v>
      </c>
      <c r="Q122" s="766">
        <v>282</v>
      </c>
      <c r="R122" s="766">
        <v>486</v>
      </c>
      <c r="S122" s="766">
        <v>1</v>
      </c>
      <c r="T122" s="766">
        <v>330</v>
      </c>
      <c r="U122" s="766" t="s">
        <v>11350</v>
      </c>
      <c r="V122" s="766" t="s">
        <v>11350</v>
      </c>
      <c r="W122" s="766" t="s">
        <v>11350</v>
      </c>
      <c r="X122" s="766" t="s">
        <v>11350</v>
      </c>
      <c r="Y122" s="766" t="s">
        <v>11350</v>
      </c>
      <c r="Z122" s="766" t="s">
        <v>11350</v>
      </c>
      <c r="AA122" s="1479">
        <v>6</v>
      </c>
      <c r="AB122" s="1479">
        <v>6</v>
      </c>
      <c r="AC122" s="1479">
        <v>3</v>
      </c>
      <c r="AD122" s="1497" t="s">
        <v>11350</v>
      </c>
      <c r="AE122" s="1497" t="s">
        <v>11350</v>
      </c>
      <c r="AF122" s="1497" t="s">
        <v>11350</v>
      </c>
      <c r="AG122" s="1497" t="s">
        <v>11350</v>
      </c>
      <c r="AH122" s="1468">
        <v>3</v>
      </c>
      <c r="AI122" s="1479">
        <v>57</v>
      </c>
      <c r="AJ122" s="1479">
        <v>50</v>
      </c>
      <c r="AK122" s="1479">
        <v>37</v>
      </c>
      <c r="AL122" s="1479">
        <v>8</v>
      </c>
      <c r="AM122" s="1479">
        <v>368</v>
      </c>
      <c r="AN122" s="1592" t="s">
        <v>11350</v>
      </c>
      <c r="AO122" s="1479">
        <v>756</v>
      </c>
      <c r="AP122" s="1479">
        <v>2310</v>
      </c>
      <c r="AQ122" s="1479">
        <v>12559</v>
      </c>
      <c r="AR122" s="1479">
        <v>756</v>
      </c>
      <c r="AS122" s="1479">
        <v>615</v>
      </c>
      <c r="AT122" s="1453">
        <v>16240</v>
      </c>
      <c r="AU122" s="1462">
        <v>397</v>
      </c>
      <c r="AV122" s="1462">
        <v>242</v>
      </c>
      <c r="AW122" s="1462">
        <v>200</v>
      </c>
      <c r="AX122" s="1462">
        <v>37</v>
      </c>
      <c r="AY122" s="1462">
        <v>8</v>
      </c>
      <c r="AZ122" s="1462" t="s">
        <v>11350</v>
      </c>
      <c r="BA122" s="1453">
        <v>884</v>
      </c>
      <c r="BB122" s="1471">
        <v>3</v>
      </c>
      <c r="BC122" s="1471" t="s">
        <v>11350</v>
      </c>
      <c r="BD122" s="1471" t="s">
        <v>11350</v>
      </c>
      <c r="BE122" s="1471">
        <v>6</v>
      </c>
      <c r="BF122" s="1471" t="s">
        <v>11350</v>
      </c>
      <c r="BG122" s="1454">
        <v>9</v>
      </c>
    </row>
    <row r="123" spans="1:59" ht="16.5" customHeight="1">
      <c r="A123" s="1448">
        <v>118</v>
      </c>
      <c r="B123" s="1448" t="s">
        <v>16</v>
      </c>
      <c r="C123" s="1448" t="s">
        <v>89</v>
      </c>
      <c r="D123" s="1448" t="s">
        <v>7937</v>
      </c>
      <c r="E123" s="1448" t="s">
        <v>8237</v>
      </c>
      <c r="F123" s="1490" t="s">
        <v>21605</v>
      </c>
      <c r="G123" s="626" t="s">
        <v>21206</v>
      </c>
      <c r="H123" s="1451" t="s">
        <v>8239</v>
      </c>
      <c r="I123" s="1451" t="s">
        <v>7941</v>
      </c>
      <c r="J123" s="1430" t="s">
        <v>21207</v>
      </c>
      <c r="K123" s="1451" t="s">
        <v>21208</v>
      </c>
      <c r="L123" s="1458">
        <v>10945</v>
      </c>
      <c r="M123" s="1459" t="s">
        <v>11350</v>
      </c>
      <c r="N123" s="1459" t="s">
        <v>11350</v>
      </c>
      <c r="O123" s="766">
        <v>910</v>
      </c>
      <c r="P123" s="766">
        <v>844.8</v>
      </c>
      <c r="Q123" s="766">
        <v>257</v>
      </c>
      <c r="R123" s="766">
        <v>245.5</v>
      </c>
      <c r="S123" s="766">
        <v>1</v>
      </c>
      <c r="T123" s="766">
        <v>485</v>
      </c>
      <c r="U123" s="766" t="s">
        <v>11350</v>
      </c>
      <c r="V123" s="766" t="s">
        <v>11350</v>
      </c>
      <c r="W123" s="766">
        <v>1</v>
      </c>
      <c r="X123" s="766">
        <v>128</v>
      </c>
      <c r="Y123" s="766" t="s">
        <v>11350</v>
      </c>
      <c r="Z123" s="766" t="s">
        <v>11350</v>
      </c>
      <c r="AA123" s="1479">
        <v>13</v>
      </c>
      <c r="AB123" s="1479">
        <v>13</v>
      </c>
      <c r="AC123" s="1479">
        <v>4</v>
      </c>
      <c r="AD123" s="1479" t="s">
        <v>11350</v>
      </c>
      <c r="AE123" s="1479">
        <v>1</v>
      </c>
      <c r="AF123" s="1479" t="s">
        <v>11350</v>
      </c>
      <c r="AG123" s="1479" t="s">
        <v>11350</v>
      </c>
      <c r="AH123" s="1468">
        <v>5</v>
      </c>
      <c r="AI123" s="1479">
        <v>10</v>
      </c>
      <c r="AJ123" s="1479" t="s">
        <v>11350</v>
      </c>
      <c r="AK123" s="1479">
        <v>98</v>
      </c>
      <c r="AL123" s="1479" t="s">
        <v>11350</v>
      </c>
      <c r="AM123" s="1593">
        <v>1200</v>
      </c>
      <c r="AN123" s="1593" t="s">
        <v>11350</v>
      </c>
      <c r="AO123" s="1593" t="s">
        <v>11350</v>
      </c>
      <c r="AP123" s="1593">
        <v>3091</v>
      </c>
      <c r="AQ123" s="1593" t="s">
        <v>11350</v>
      </c>
      <c r="AR123" s="1593">
        <v>1449</v>
      </c>
      <c r="AS123" s="1593" t="s">
        <v>11350</v>
      </c>
      <c r="AT123" s="1453">
        <v>4540</v>
      </c>
      <c r="AU123" s="1594">
        <v>578</v>
      </c>
      <c r="AV123" s="1594">
        <v>288</v>
      </c>
      <c r="AW123" s="1594">
        <v>135</v>
      </c>
      <c r="AX123" s="1594" t="s">
        <v>11350</v>
      </c>
      <c r="AY123" s="1594">
        <v>10</v>
      </c>
      <c r="AZ123" s="1594" t="s">
        <v>11350</v>
      </c>
      <c r="BA123" s="1453">
        <v>1011</v>
      </c>
      <c r="BB123" s="1594">
        <v>6</v>
      </c>
      <c r="BC123" s="1594" t="s">
        <v>11350</v>
      </c>
      <c r="BD123" s="1594" t="s">
        <v>11350</v>
      </c>
      <c r="BE123" s="1594">
        <v>36</v>
      </c>
      <c r="BF123" s="1594">
        <v>9</v>
      </c>
      <c r="BG123" s="1454">
        <v>51</v>
      </c>
    </row>
    <row r="124" spans="1:59" ht="16.5" customHeight="1">
      <c r="A124" s="1448">
        <v>119</v>
      </c>
      <c r="B124" s="1448" t="s">
        <v>16</v>
      </c>
      <c r="C124" s="1448" t="s">
        <v>111</v>
      </c>
      <c r="D124" s="1448" t="s">
        <v>7937</v>
      </c>
      <c r="E124" s="1448" t="s">
        <v>8240</v>
      </c>
      <c r="F124" s="1490" t="s">
        <v>8241</v>
      </c>
      <c r="G124" s="626" t="s">
        <v>21209</v>
      </c>
      <c r="H124" s="1451" t="s">
        <v>8240</v>
      </c>
      <c r="I124" s="1451" t="s">
        <v>7941</v>
      </c>
      <c r="J124" s="1472" t="s">
        <v>21210</v>
      </c>
      <c r="K124" s="1451" t="s">
        <v>21211</v>
      </c>
      <c r="L124" s="1458">
        <v>8707</v>
      </c>
      <c r="M124" s="1459" t="s">
        <v>11350</v>
      </c>
      <c r="N124" s="1459" t="s">
        <v>11350</v>
      </c>
      <c r="O124" s="766">
        <v>911</v>
      </c>
      <c r="P124" s="766">
        <v>690.1</v>
      </c>
      <c r="Q124" s="766">
        <v>367</v>
      </c>
      <c r="R124" s="766">
        <v>340</v>
      </c>
      <c r="S124" s="766">
        <v>1</v>
      </c>
      <c r="T124" s="766">
        <v>316.7</v>
      </c>
      <c r="U124" s="766">
        <v>1</v>
      </c>
      <c r="V124" s="766">
        <v>149</v>
      </c>
      <c r="W124" s="766" t="s">
        <v>11350</v>
      </c>
      <c r="X124" s="766" t="s">
        <v>11350</v>
      </c>
      <c r="Y124" s="766">
        <v>200</v>
      </c>
      <c r="Z124" s="766">
        <v>632</v>
      </c>
      <c r="AA124" s="1479">
        <v>54</v>
      </c>
      <c r="AB124" s="1479">
        <v>34</v>
      </c>
      <c r="AC124" s="1479">
        <v>9</v>
      </c>
      <c r="AD124" s="1479">
        <v>1</v>
      </c>
      <c r="AE124" s="1479">
        <v>2</v>
      </c>
      <c r="AF124" s="1479">
        <v>7</v>
      </c>
      <c r="AG124" s="1479">
        <v>2</v>
      </c>
      <c r="AH124" s="1468">
        <v>21</v>
      </c>
      <c r="AI124" s="1479">
        <v>158</v>
      </c>
      <c r="AJ124" s="1479">
        <v>50</v>
      </c>
      <c r="AK124" s="1479">
        <v>490</v>
      </c>
      <c r="AL124" s="1479">
        <v>43</v>
      </c>
      <c r="AM124" s="1480">
        <v>17513</v>
      </c>
      <c r="AN124" s="1480" t="s">
        <v>11350</v>
      </c>
      <c r="AO124" s="1480" t="s">
        <v>11350</v>
      </c>
      <c r="AP124" s="1480">
        <v>20725</v>
      </c>
      <c r="AQ124" s="1480">
        <v>1886</v>
      </c>
      <c r="AR124" s="1480">
        <v>15236</v>
      </c>
      <c r="AS124" s="1480">
        <v>64078</v>
      </c>
      <c r="AT124" s="1453">
        <v>101925</v>
      </c>
      <c r="AU124" s="1464">
        <v>2040</v>
      </c>
      <c r="AV124" s="1464">
        <v>852</v>
      </c>
      <c r="AW124" s="1464">
        <v>674</v>
      </c>
      <c r="AX124" s="1464">
        <v>57</v>
      </c>
      <c r="AY124" s="1464">
        <v>59</v>
      </c>
      <c r="AZ124" s="1464">
        <v>4832</v>
      </c>
      <c r="BA124" s="1453">
        <v>8514</v>
      </c>
      <c r="BB124" s="1481">
        <v>221</v>
      </c>
      <c r="BC124" s="1481" t="s">
        <v>11350</v>
      </c>
      <c r="BD124" s="1481" t="s">
        <v>11350</v>
      </c>
      <c r="BE124" s="1481">
        <v>28</v>
      </c>
      <c r="BF124" s="1481">
        <v>8913</v>
      </c>
      <c r="BG124" s="1454">
        <v>9162</v>
      </c>
    </row>
    <row r="125" spans="1:59" ht="16.5" customHeight="1">
      <c r="A125" s="1448">
        <v>120</v>
      </c>
      <c r="B125" s="1448" t="s">
        <v>16</v>
      </c>
      <c r="C125" s="1448" t="s">
        <v>90</v>
      </c>
      <c r="D125" s="1448" t="s">
        <v>7937</v>
      </c>
      <c r="E125" s="1448" t="s">
        <v>8242</v>
      </c>
      <c r="F125" s="1490" t="s">
        <v>21606</v>
      </c>
      <c r="G125" s="626" t="s">
        <v>21212</v>
      </c>
      <c r="H125" s="135" t="s">
        <v>8243</v>
      </c>
      <c r="I125" s="1451" t="s">
        <v>7941</v>
      </c>
      <c r="J125" s="1430" t="s">
        <v>21213</v>
      </c>
      <c r="K125" s="1451" t="s">
        <v>21214</v>
      </c>
      <c r="L125" s="1595">
        <v>28453.460999999999</v>
      </c>
      <c r="M125" s="1459" t="s">
        <v>11350</v>
      </c>
      <c r="N125" s="1459" t="s">
        <v>11350</v>
      </c>
      <c r="O125" s="766">
        <v>548</v>
      </c>
      <c r="P125" s="766">
        <v>902.803</v>
      </c>
      <c r="Q125" s="1459" t="s">
        <v>11350</v>
      </c>
      <c r="R125" s="1459" t="s">
        <v>11350</v>
      </c>
      <c r="S125" s="766">
        <v>2</v>
      </c>
      <c r="T125" s="766">
        <v>355.58100000000002</v>
      </c>
      <c r="U125" s="766">
        <v>1</v>
      </c>
      <c r="V125" s="766">
        <v>67.400999999999996</v>
      </c>
      <c r="W125" s="1459">
        <v>2</v>
      </c>
      <c r="X125" s="1459">
        <v>168.98099999999999</v>
      </c>
      <c r="Y125" s="766">
        <v>598</v>
      </c>
      <c r="Z125" s="766">
        <v>695.76900000000001</v>
      </c>
      <c r="AA125" s="1479">
        <v>153</v>
      </c>
      <c r="AB125" s="1479">
        <v>130</v>
      </c>
      <c r="AC125" s="1479">
        <v>9</v>
      </c>
      <c r="AD125" s="1479">
        <v>3</v>
      </c>
      <c r="AE125" s="1479">
        <v>8</v>
      </c>
      <c r="AF125" s="1479" t="s">
        <v>11350</v>
      </c>
      <c r="AG125" s="1479" t="s">
        <v>11350</v>
      </c>
      <c r="AH125" s="1468">
        <v>20</v>
      </c>
      <c r="AI125" s="1479">
        <v>21</v>
      </c>
      <c r="AJ125" s="1541">
        <v>212</v>
      </c>
      <c r="AK125" s="1479" t="s">
        <v>11350</v>
      </c>
      <c r="AL125" s="1541">
        <v>220</v>
      </c>
      <c r="AM125" s="1479">
        <v>3875</v>
      </c>
      <c r="AN125" s="1541" t="s">
        <v>11350</v>
      </c>
      <c r="AO125" s="1479" t="s">
        <v>11350</v>
      </c>
      <c r="AP125" s="1479">
        <v>4357</v>
      </c>
      <c r="AQ125" s="1541">
        <v>16112</v>
      </c>
      <c r="AR125" s="1479" t="s">
        <v>11350</v>
      </c>
      <c r="AS125" s="1541">
        <v>31570</v>
      </c>
      <c r="AT125" s="1453">
        <v>52039</v>
      </c>
      <c r="AU125" s="1464">
        <v>1061</v>
      </c>
      <c r="AV125" s="1464">
        <v>502</v>
      </c>
      <c r="AW125" s="1462">
        <v>917</v>
      </c>
      <c r="AX125" s="1496">
        <v>302</v>
      </c>
      <c r="AY125" s="1462">
        <v>73</v>
      </c>
      <c r="AZ125" s="1464">
        <v>50</v>
      </c>
      <c r="BA125" s="1453">
        <v>2905</v>
      </c>
      <c r="BB125" s="1462">
        <v>58</v>
      </c>
      <c r="BC125" s="1496" t="s">
        <v>11350</v>
      </c>
      <c r="BD125" s="1462">
        <v>3</v>
      </c>
      <c r="BE125" s="1462">
        <v>12</v>
      </c>
      <c r="BF125" s="1462">
        <v>77</v>
      </c>
      <c r="BG125" s="1454">
        <v>150</v>
      </c>
    </row>
    <row r="126" spans="1:59" ht="45">
      <c r="A126" s="1448">
        <v>121</v>
      </c>
      <c r="B126" s="1448" t="s">
        <v>16</v>
      </c>
      <c r="C126" s="1448" t="s">
        <v>90</v>
      </c>
      <c r="D126" s="1448" t="s">
        <v>7937</v>
      </c>
      <c r="E126" s="1448" t="s">
        <v>8244</v>
      </c>
      <c r="F126" s="1565" t="s">
        <v>8245</v>
      </c>
      <c r="G126" s="1566" t="s">
        <v>21215</v>
      </c>
      <c r="H126" s="135" t="s">
        <v>8246</v>
      </c>
      <c r="I126" s="1451" t="s">
        <v>7941</v>
      </c>
      <c r="J126" s="1430" t="s">
        <v>21216</v>
      </c>
      <c r="K126" s="1451" t="s">
        <v>21217</v>
      </c>
      <c r="L126" s="1595">
        <v>280670</v>
      </c>
      <c r="M126" s="1596" t="s">
        <v>11350</v>
      </c>
      <c r="N126" s="1596" t="s">
        <v>11350</v>
      </c>
      <c r="O126" s="1568">
        <v>682</v>
      </c>
      <c r="P126" s="1568">
        <v>2203</v>
      </c>
      <c r="Q126" s="1596" t="s">
        <v>11350</v>
      </c>
      <c r="R126" s="1596" t="s">
        <v>11350</v>
      </c>
      <c r="S126" s="1596" t="s">
        <v>11350</v>
      </c>
      <c r="T126" s="1596" t="s">
        <v>11350</v>
      </c>
      <c r="U126" s="1568">
        <v>16</v>
      </c>
      <c r="V126" s="1568">
        <v>1598</v>
      </c>
      <c r="W126" s="1568">
        <v>1</v>
      </c>
      <c r="X126" s="1568">
        <v>179</v>
      </c>
      <c r="Y126" s="1596" t="s">
        <v>11350</v>
      </c>
      <c r="Z126" s="1596" t="s">
        <v>11350</v>
      </c>
      <c r="AA126" s="1479">
        <v>153</v>
      </c>
      <c r="AB126" s="1479">
        <v>130</v>
      </c>
      <c r="AC126" s="1479">
        <v>1</v>
      </c>
      <c r="AD126" s="1479" t="s">
        <v>11350</v>
      </c>
      <c r="AE126" s="1479" t="s">
        <v>11350</v>
      </c>
      <c r="AF126" s="1479" t="s">
        <v>11350</v>
      </c>
      <c r="AG126" s="1479" t="s">
        <v>11350</v>
      </c>
      <c r="AH126" s="1570">
        <v>1</v>
      </c>
      <c r="AI126" s="1479" t="s">
        <v>11350</v>
      </c>
      <c r="AJ126" s="1479" t="s">
        <v>11350</v>
      </c>
      <c r="AK126" s="1479" t="s">
        <v>11350</v>
      </c>
      <c r="AL126" s="1479" t="s">
        <v>11350</v>
      </c>
      <c r="AM126" s="1479" t="s">
        <v>11350</v>
      </c>
      <c r="AN126" s="1479" t="s">
        <v>11350</v>
      </c>
      <c r="AO126" s="1479" t="s">
        <v>11350</v>
      </c>
      <c r="AP126" s="1479" t="s">
        <v>11350</v>
      </c>
      <c r="AQ126" s="1479" t="s">
        <v>11350</v>
      </c>
      <c r="AR126" s="1479" t="s">
        <v>11350</v>
      </c>
      <c r="AS126" s="1479" t="s">
        <v>11350</v>
      </c>
      <c r="AT126" s="1453" t="s">
        <v>11350</v>
      </c>
      <c r="AU126" s="1462">
        <v>47</v>
      </c>
      <c r="AV126" s="1462" t="s">
        <v>11350</v>
      </c>
      <c r="AW126" s="1462" t="s">
        <v>11350</v>
      </c>
      <c r="AX126" s="1462" t="s">
        <v>11350</v>
      </c>
      <c r="AY126" s="1462" t="s">
        <v>11350</v>
      </c>
      <c r="AZ126" s="1462" t="s">
        <v>11350</v>
      </c>
      <c r="BA126" s="1453">
        <v>47</v>
      </c>
      <c r="BB126" s="1597" t="s">
        <v>11350</v>
      </c>
      <c r="BC126" s="1597" t="s">
        <v>11350</v>
      </c>
      <c r="BD126" s="1597" t="s">
        <v>11350</v>
      </c>
      <c r="BE126" s="1597" t="s">
        <v>11350</v>
      </c>
      <c r="BF126" s="1597" t="s">
        <v>11350</v>
      </c>
      <c r="BG126" s="1454" t="s">
        <v>11350</v>
      </c>
    </row>
    <row r="127" spans="1:59" ht="45">
      <c r="A127" s="1448">
        <v>122</v>
      </c>
      <c r="B127" s="1448" t="s">
        <v>16</v>
      </c>
      <c r="C127" s="1448" t="s">
        <v>90</v>
      </c>
      <c r="D127" s="1448" t="s">
        <v>7937</v>
      </c>
      <c r="E127" s="1448" t="s">
        <v>8247</v>
      </c>
      <c r="F127" s="1490" t="s">
        <v>8248</v>
      </c>
      <c r="G127" s="626" t="s">
        <v>21218</v>
      </c>
      <c r="H127" s="135" t="s">
        <v>8249</v>
      </c>
      <c r="I127" s="1451" t="s">
        <v>7941</v>
      </c>
      <c r="J127" s="1430" t="s">
        <v>21219</v>
      </c>
      <c r="K127" s="1451" t="s">
        <v>21220</v>
      </c>
      <c r="L127" s="1595">
        <v>20647</v>
      </c>
      <c r="M127" s="1459" t="s">
        <v>11350</v>
      </c>
      <c r="N127" s="1459" t="s">
        <v>11350</v>
      </c>
      <c r="O127" s="766">
        <v>392</v>
      </c>
      <c r="P127" s="766">
        <v>1632</v>
      </c>
      <c r="Q127" s="1459" t="s">
        <v>11350</v>
      </c>
      <c r="R127" s="1459" t="s">
        <v>11350</v>
      </c>
      <c r="S127" s="1459" t="s">
        <v>11350</v>
      </c>
      <c r="T127" s="1459" t="s">
        <v>11350</v>
      </c>
      <c r="U127" s="766">
        <v>31</v>
      </c>
      <c r="V127" s="766">
        <v>1915.6</v>
      </c>
      <c r="W127" s="766">
        <v>1</v>
      </c>
      <c r="X127" s="766">
        <v>154.4</v>
      </c>
      <c r="Y127" s="1459" t="s">
        <v>11350</v>
      </c>
      <c r="Z127" s="1459" t="s">
        <v>11350</v>
      </c>
      <c r="AA127" s="1479">
        <v>153</v>
      </c>
      <c r="AB127" s="1479">
        <v>130</v>
      </c>
      <c r="AC127" s="1479">
        <v>3</v>
      </c>
      <c r="AD127" s="1479" t="s">
        <v>11350</v>
      </c>
      <c r="AE127" s="1479" t="s">
        <v>11350</v>
      </c>
      <c r="AF127" s="1479" t="s">
        <v>11350</v>
      </c>
      <c r="AG127" s="1479" t="s">
        <v>11350</v>
      </c>
      <c r="AH127" s="1468">
        <v>3</v>
      </c>
      <c r="AI127" s="1479">
        <v>12</v>
      </c>
      <c r="AJ127" s="1479" t="s">
        <v>11350</v>
      </c>
      <c r="AK127" s="1479" t="s">
        <v>11350</v>
      </c>
      <c r="AL127" s="1479" t="s">
        <v>11350</v>
      </c>
      <c r="AM127" s="1479">
        <v>880</v>
      </c>
      <c r="AN127" s="1479" t="s">
        <v>11350</v>
      </c>
      <c r="AO127" s="1479" t="s">
        <v>11350</v>
      </c>
      <c r="AP127" s="1479">
        <v>1569</v>
      </c>
      <c r="AQ127" s="1479" t="s">
        <v>11350</v>
      </c>
      <c r="AR127" s="1479" t="s">
        <v>11350</v>
      </c>
      <c r="AS127" s="1479" t="s">
        <v>11350</v>
      </c>
      <c r="AT127" s="1453">
        <v>1569</v>
      </c>
      <c r="AU127" s="1462">
        <v>118</v>
      </c>
      <c r="AV127" s="1462">
        <v>161</v>
      </c>
      <c r="AW127" s="1462">
        <v>538</v>
      </c>
      <c r="AX127" s="1462" t="s">
        <v>11350</v>
      </c>
      <c r="AY127" s="1462" t="s">
        <v>11350</v>
      </c>
      <c r="AZ127" s="1462" t="s">
        <v>11350</v>
      </c>
      <c r="BA127" s="1453">
        <v>817</v>
      </c>
      <c r="BB127" s="1471">
        <v>5</v>
      </c>
      <c r="BC127" s="1471" t="s">
        <v>11350</v>
      </c>
      <c r="BD127" s="1471" t="s">
        <v>11350</v>
      </c>
      <c r="BE127" s="1471">
        <v>5</v>
      </c>
      <c r="BF127" s="1471" t="s">
        <v>11350</v>
      </c>
      <c r="BG127" s="1454">
        <v>10</v>
      </c>
    </row>
    <row r="128" spans="1:59" ht="16.5" customHeight="1">
      <c r="A128" s="1448">
        <v>123</v>
      </c>
      <c r="B128" s="1448" t="s">
        <v>16</v>
      </c>
      <c r="C128" s="1448" t="s">
        <v>94</v>
      </c>
      <c r="D128" s="1448" t="s">
        <v>7937</v>
      </c>
      <c r="E128" s="1448" t="s">
        <v>8250</v>
      </c>
      <c r="F128" s="1490" t="s">
        <v>8251</v>
      </c>
      <c r="G128" s="626" t="s">
        <v>21221</v>
      </c>
      <c r="H128" s="1451" t="s">
        <v>8252</v>
      </c>
      <c r="I128" s="1451" t="s">
        <v>7941</v>
      </c>
      <c r="J128" s="1430" t="s">
        <v>21222</v>
      </c>
      <c r="K128" s="1451" t="s">
        <v>21223</v>
      </c>
      <c r="L128" s="1458">
        <v>4801</v>
      </c>
      <c r="M128" s="1459" t="s">
        <v>11350</v>
      </c>
      <c r="N128" s="1459" t="s">
        <v>11350</v>
      </c>
      <c r="O128" s="766">
        <v>641</v>
      </c>
      <c r="P128" s="766">
        <v>873</v>
      </c>
      <c r="Q128" s="766" t="s">
        <v>11350</v>
      </c>
      <c r="R128" s="766" t="s">
        <v>11350</v>
      </c>
      <c r="S128" s="766">
        <v>1</v>
      </c>
      <c r="T128" s="766">
        <v>290</v>
      </c>
      <c r="U128" s="766">
        <v>2</v>
      </c>
      <c r="V128" s="766">
        <v>238</v>
      </c>
      <c r="W128" s="766">
        <v>1</v>
      </c>
      <c r="X128" s="766">
        <v>113</v>
      </c>
      <c r="Y128" s="766" t="s">
        <v>11350</v>
      </c>
      <c r="Z128" s="766" t="s">
        <v>11350</v>
      </c>
      <c r="AA128" s="1397">
        <v>2</v>
      </c>
      <c r="AB128" s="1397">
        <v>2</v>
      </c>
      <c r="AC128" s="1397">
        <v>2</v>
      </c>
      <c r="AD128" s="1397" t="s">
        <v>11350</v>
      </c>
      <c r="AE128" s="1397" t="s">
        <v>11350</v>
      </c>
      <c r="AF128" s="1397" t="s">
        <v>11350</v>
      </c>
      <c r="AG128" s="1397" t="s">
        <v>11350</v>
      </c>
      <c r="AH128" s="1468">
        <v>2</v>
      </c>
      <c r="AI128" s="1479">
        <v>23</v>
      </c>
      <c r="AJ128" s="1479">
        <v>30</v>
      </c>
      <c r="AK128" s="1479" t="s">
        <v>11350</v>
      </c>
      <c r="AL128" s="1479">
        <v>7</v>
      </c>
      <c r="AM128" s="1480">
        <v>380</v>
      </c>
      <c r="AN128" s="1480">
        <v>214</v>
      </c>
      <c r="AO128" s="1480" t="s">
        <v>11350</v>
      </c>
      <c r="AP128" s="1480">
        <v>1806</v>
      </c>
      <c r="AQ128" s="1480">
        <v>314</v>
      </c>
      <c r="AR128" s="1480" t="s">
        <v>11350</v>
      </c>
      <c r="AS128" s="1480">
        <v>1547</v>
      </c>
      <c r="AT128" s="1453">
        <v>3667</v>
      </c>
      <c r="AU128" s="1464">
        <v>70</v>
      </c>
      <c r="AV128" s="1464">
        <v>131</v>
      </c>
      <c r="AW128" s="1464">
        <v>64</v>
      </c>
      <c r="AX128" s="1464" t="s">
        <v>11350</v>
      </c>
      <c r="AY128" s="1464" t="s">
        <v>11350</v>
      </c>
      <c r="AZ128" s="1464" t="s">
        <v>11350</v>
      </c>
      <c r="BA128" s="1453">
        <v>265</v>
      </c>
      <c r="BB128" s="1481" t="s">
        <v>11350</v>
      </c>
      <c r="BC128" s="1481" t="s">
        <v>11350</v>
      </c>
      <c r="BD128" s="1481" t="s">
        <v>11350</v>
      </c>
      <c r="BE128" s="1481">
        <v>5.8</v>
      </c>
      <c r="BF128" s="1481">
        <v>2.2000000000000002</v>
      </c>
      <c r="BG128" s="1454">
        <v>8</v>
      </c>
    </row>
    <row r="129" spans="1:59" ht="16.5" customHeight="1">
      <c r="A129" s="1448">
        <v>124</v>
      </c>
      <c r="B129" s="1448" t="s">
        <v>16</v>
      </c>
      <c r="C129" s="1448" t="s">
        <v>19885</v>
      </c>
      <c r="D129" s="1448" t="s">
        <v>7937</v>
      </c>
      <c r="E129" s="1448" t="s">
        <v>21607</v>
      </c>
      <c r="F129" s="1490" t="s">
        <v>21608</v>
      </c>
      <c r="G129" s="626" t="s">
        <v>21224</v>
      </c>
      <c r="H129" s="1451" t="s">
        <v>21609</v>
      </c>
      <c r="I129" s="1451" t="s">
        <v>7941</v>
      </c>
      <c r="J129" s="1472" t="s">
        <v>21225</v>
      </c>
      <c r="K129" s="1451" t="s">
        <v>21226</v>
      </c>
      <c r="L129" s="1458">
        <v>5225.47</v>
      </c>
      <c r="M129" s="1459" t="s">
        <v>11350</v>
      </c>
      <c r="N129" s="1459" t="s">
        <v>11350</v>
      </c>
      <c r="O129" s="766">
        <v>580</v>
      </c>
      <c r="P129" s="766">
        <v>976.4</v>
      </c>
      <c r="Q129" s="766">
        <v>166</v>
      </c>
      <c r="R129" s="766">
        <v>326.83999999999997</v>
      </c>
      <c r="S129" s="766">
        <v>1</v>
      </c>
      <c r="T129" s="766">
        <v>63.4</v>
      </c>
      <c r="U129" s="766">
        <v>1</v>
      </c>
      <c r="V129" s="766">
        <v>194.17</v>
      </c>
      <c r="W129" s="766">
        <v>1</v>
      </c>
      <c r="X129" s="766">
        <v>180.9</v>
      </c>
      <c r="Y129" s="766" t="s">
        <v>11350</v>
      </c>
      <c r="Z129" s="766" t="s">
        <v>11350</v>
      </c>
      <c r="AA129" s="1598">
        <v>13</v>
      </c>
      <c r="AB129" s="1598">
        <v>12</v>
      </c>
      <c r="AC129" s="1598">
        <v>3</v>
      </c>
      <c r="AD129" s="1598" t="s">
        <v>11350</v>
      </c>
      <c r="AE129" s="1598">
        <v>1</v>
      </c>
      <c r="AF129" s="1598" t="s">
        <v>11350</v>
      </c>
      <c r="AG129" s="1598">
        <v>1</v>
      </c>
      <c r="AH129" s="1468">
        <v>5</v>
      </c>
      <c r="AI129" s="1598">
        <v>15</v>
      </c>
      <c r="AJ129" s="1598">
        <v>230</v>
      </c>
      <c r="AK129" s="1598">
        <v>97</v>
      </c>
      <c r="AL129" s="1598" t="s">
        <v>11350</v>
      </c>
      <c r="AM129" s="1480">
        <v>4864</v>
      </c>
      <c r="AN129" s="1480" t="s">
        <v>11350</v>
      </c>
      <c r="AO129" s="1480" t="s">
        <v>11350</v>
      </c>
      <c r="AP129" s="1480">
        <v>4864</v>
      </c>
      <c r="AQ129" s="1480">
        <v>2463</v>
      </c>
      <c r="AR129" s="1480">
        <v>110</v>
      </c>
      <c r="AS129" s="1480" t="s">
        <v>11350</v>
      </c>
      <c r="AT129" s="1453">
        <v>7437</v>
      </c>
      <c r="AU129" s="1464">
        <v>520</v>
      </c>
      <c r="AV129" s="1464">
        <v>238</v>
      </c>
      <c r="AW129" s="1464">
        <v>350</v>
      </c>
      <c r="AX129" s="1464">
        <v>17</v>
      </c>
      <c r="AY129" s="1464">
        <v>155</v>
      </c>
      <c r="AZ129" s="1464" t="s">
        <v>11350</v>
      </c>
      <c r="BA129" s="1453">
        <v>1280</v>
      </c>
      <c r="BB129" s="1481">
        <v>85</v>
      </c>
      <c r="BC129" s="1481" t="s">
        <v>11350</v>
      </c>
      <c r="BD129" s="1481" t="s">
        <v>11350</v>
      </c>
      <c r="BE129" s="1481">
        <v>8</v>
      </c>
      <c r="BF129" s="1481">
        <v>6</v>
      </c>
      <c r="BG129" s="1454">
        <v>99</v>
      </c>
    </row>
    <row r="130" spans="1:59" ht="16.5" customHeight="1">
      <c r="A130" s="1448">
        <v>125</v>
      </c>
      <c r="B130" s="1448" t="s">
        <v>113</v>
      </c>
      <c r="C130" s="1448" t="s">
        <v>114</v>
      </c>
      <c r="D130" s="1448" t="s">
        <v>7937</v>
      </c>
      <c r="E130" s="1448" t="s">
        <v>8253</v>
      </c>
      <c r="F130" s="1490" t="s">
        <v>8254</v>
      </c>
      <c r="G130" s="626" t="s">
        <v>21227</v>
      </c>
      <c r="H130" s="1451" t="s">
        <v>114</v>
      </c>
      <c r="I130" s="1451" t="s">
        <v>7982</v>
      </c>
      <c r="J130" s="1430" t="s">
        <v>21228</v>
      </c>
      <c r="K130" s="1451" t="s">
        <v>21229</v>
      </c>
      <c r="L130" s="1462">
        <v>14642.5</v>
      </c>
      <c r="M130" s="1459" t="s">
        <v>11350</v>
      </c>
      <c r="N130" s="1459" t="s">
        <v>11350</v>
      </c>
      <c r="O130" s="766">
        <v>998</v>
      </c>
      <c r="P130" s="766">
        <v>1679</v>
      </c>
      <c r="Q130" s="766">
        <v>385</v>
      </c>
      <c r="R130" s="766">
        <v>735</v>
      </c>
      <c r="S130" s="766">
        <v>3</v>
      </c>
      <c r="T130" s="766">
        <v>949</v>
      </c>
      <c r="U130" s="766">
        <v>2</v>
      </c>
      <c r="V130" s="766">
        <v>119</v>
      </c>
      <c r="W130" s="766">
        <v>1</v>
      </c>
      <c r="X130" s="766">
        <v>83</v>
      </c>
      <c r="Y130" s="766" t="s">
        <v>11350</v>
      </c>
      <c r="Z130" s="766" t="s">
        <v>11350</v>
      </c>
      <c r="AA130" s="1479">
        <v>14</v>
      </c>
      <c r="AB130" s="1479">
        <v>14</v>
      </c>
      <c r="AC130" s="1479">
        <v>4</v>
      </c>
      <c r="AD130" s="1479" t="s">
        <v>11350</v>
      </c>
      <c r="AE130" s="1479" t="s">
        <v>11350</v>
      </c>
      <c r="AF130" s="1479">
        <v>1</v>
      </c>
      <c r="AG130" s="1479">
        <v>1</v>
      </c>
      <c r="AH130" s="1468">
        <v>6</v>
      </c>
      <c r="AI130" s="1479">
        <v>82</v>
      </c>
      <c r="AJ130" s="1479">
        <v>238</v>
      </c>
      <c r="AK130" s="1479">
        <v>32</v>
      </c>
      <c r="AL130" s="1479" t="s">
        <v>11350</v>
      </c>
      <c r="AM130" s="1480">
        <v>1316</v>
      </c>
      <c r="AN130" s="1480" t="s">
        <v>11350</v>
      </c>
      <c r="AO130" s="1480" t="s">
        <v>11350</v>
      </c>
      <c r="AP130" s="1480">
        <v>14424</v>
      </c>
      <c r="AQ130" s="1480">
        <v>7890</v>
      </c>
      <c r="AR130" s="1480">
        <v>744</v>
      </c>
      <c r="AS130" s="1480" t="s">
        <v>11350</v>
      </c>
      <c r="AT130" s="1453">
        <v>23058</v>
      </c>
      <c r="AU130" s="1464">
        <v>60</v>
      </c>
      <c r="AV130" s="1464">
        <v>592</v>
      </c>
      <c r="AW130" s="1464">
        <v>230</v>
      </c>
      <c r="AX130" s="1464">
        <v>90</v>
      </c>
      <c r="AY130" s="1464">
        <v>8</v>
      </c>
      <c r="AZ130" s="1464" t="s">
        <v>11350</v>
      </c>
      <c r="BA130" s="1453">
        <v>980</v>
      </c>
      <c r="BB130" s="1481">
        <v>47</v>
      </c>
      <c r="BC130" s="1481" t="s">
        <v>11350</v>
      </c>
      <c r="BD130" s="1481" t="s">
        <v>11350</v>
      </c>
      <c r="BE130" s="1481">
        <v>117</v>
      </c>
      <c r="BF130" s="1481" t="s">
        <v>11350</v>
      </c>
      <c r="BG130" s="1454">
        <v>164</v>
      </c>
    </row>
    <row r="131" spans="1:59" ht="16.5" customHeight="1">
      <c r="A131" s="1448">
        <v>126</v>
      </c>
      <c r="B131" s="1448" t="s">
        <v>113</v>
      </c>
      <c r="C131" s="1448" t="s">
        <v>114</v>
      </c>
      <c r="D131" s="1448" t="s">
        <v>7937</v>
      </c>
      <c r="E131" s="1448" t="s">
        <v>8255</v>
      </c>
      <c r="F131" s="1490" t="s">
        <v>8256</v>
      </c>
      <c r="G131" s="626" t="s">
        <v>21230</v>
      </c>
      <c r="H131" s="1451" t="s">
        <v>114</v>
      </c>
      <c r="I131" s="1451" t="s">
        <v>7982</v>
      </c>
      <c r="J131" s="1430" t="s">
        <v>21231</v>
      </c>
      <c r="K131" s="1451" t="s">
        <v>21232</v>
      </c>
      <c r="L131" s="1462">
        <v>4165</v>
      </c>
      <c r="M131" s="1459" t="s">
        <v>11350</v>
      </c>
      <c r="N131" s="1459" t="s">
        <v>11350</v>
      </c>
      <c r="O131" s="766">
        <v>453</v>
      </c>
      <c r="P131" s="766">
        <v>1952</v>
      </c>
      <c r="Q131" s="766" t="s">
        <v>11350</v>
      </c>
      <c r="R131" s="766" t="s">
        <v>11350</v>
      </c>
      <c r="S131" s="766">
        <v>1</v>
      </c>
      <c r="T131" s="766">
        <v>293.7</v>
      </c>
      <c r="U131" s="766">
        <v>3</v>
      </c>
      <c r="V131" s="766">
        <v>345.7</v>
      </c>
      <c r="W131" s="766" t="s">
        <v>11350</v>
      </c>
      <c r="X131" s="766" t="s">
        <v>11350</v>
      </c>
      <c r="Y131" s="766" t="s">
        <v>11350</v>
      </c>
      <c r="Z131" s="766" t="s">
        <v>11350</v>
      </c>
      <c r="AA131" s="1479">
        <v>5</v>
      </c>
      <c r="AB131" s="1479">
        <v>5</v>
      </c>
      <c r="AC131" s="1479" t="s">
        <v>11350</v>
      </c>
      <c r="AD131" s="1479">
        <v>1</v>
      </c>
      <c r="AE131" s="1479">
        <v>1</v>
      </c>
      <c r="AF131" s="1479" t="s">
        <v>11350</v>
      </c>
      <c r="AG131" s="1479" t="s">
        <v>11350</v>
      </c>
      <c r="AH131" s="1468">
        <v>2</v>
      </c>
      <c r="AI131" s="1479">
        <v>16</v>
      </c>
      <c r="AJ131" s="1479" t="s">
        <v>11350</v>
      </c>
      <c r="AK131" s="1479">
        <v>71</v>
      </c>
      <c r="AL131" s="1479">
        <v>35</v>
      </c>
      <c r="AM131" s="1479">
        <v>494</v>
      </c>
      <c r="AN131" s="1479" t="s">
        <v>11350</v>
      </c>
      <c r="AO131" s="1479">
        <v>98</v>
      </c>
      <c r="AP131" s="1479">
        <v>1145</v>
      </c>
      <c r="AQ131" s="1479">
        <v>994</v>
      </c>
      <c r="AR131" s="1479">
        <v>818</v>
      </c>
      <c r="AS131" s="1479">
        <v>3302</v>
      </c>
      <c r="AT131" s="1453">
        <v>6259</v>
      </c>
      <c r="AU131" s="1462" t="s">
        <v>11350</v>
      </c>
      <c r="AV131" s="1462">
        <v>170</v>
      </c>
      <c r="AW131" s="1462">
        <v>239</v>
      </c>
      <c r="AX131" s="1462" t="s">
        <v>11350</v>
      </c>
      <c r="AY131" s="1462">
        <v>15</v>
      </c>
      <c r="AZ131" s="1462">
        <v>46</v>
      </c>
      <c r="BA131" s="1453">
        <v>470</v>
      </c>
      <c r="BB131" s="1471">
        <v>3.4</v>
      </c>
      <c r="BC131" s="1471" t="s">
        <v>11350</v>
      </c>
      <c r="BD131" s="1471">
        <v>3</v>
      </c>
      <c r="BE131" s="1471">
        <v>5</v>
      </c>
      <c r="BF131" s="1471" t="s">
        <v>11350</v>
      </c>
      <c r="BG131" s="1454">
        <v>11.4</v>
      </c>
    </row>
    <row r="132" spans="1:59" ht="16.5" customHeight="1">
      <c r="A132" s="1448">
        <v>127</v>
      </c>
      <c r="B132" s="1448" t="s">
        <v>113</v>
      </c>
      <c r="C132" s="1448" t="s">
        <v>116</v>
      </c>
      <c r="D132" s="1448" t="s">
        <v>7937</v>
      </c>
      <c r="E132" s="1448" t="s">
        <v>8257</v>
      </c>
      <c r="F132" s="1490" t="s">
        <v>8258</v>
      </c>
      <c r="G132" s="338" t="s">
        <v>21233</v>
      </c>
      <c r="H132" s="135" t="s">
        <v>116</v>
      </c>
      <c r="I132" s="135" t="s">
        <v>7982</v>
      </c>
      <c r="J132" s="1472" t="s">
        <v>21234</v>
      </c>
      <c r="K132" s="338" t="s">
        <v>21235</v>
      </c>
      <c r="L132" s="1462">
        <v>5247</v>
      </c>
      <c r="M132" s="766" t="s">
        <v>11350</v>
      </c>
      <c r="N132" s="766" t="s">
        <v>11350</v>
      </c>
      <c r="O132" s="1466">
        <v>570</v>
      </c>
      <c r="P132" s="1466">
        <v>756</v>
      </c>
      <c r="Q132" s="1466">
        <v>200</v>
      </c>
      <c r="R132" s="1466">
        <v>230</v>
      </c>
      <c r="S132" s="1466">
        <v>2</v>
      </c>
      <c r="T132" s="1466">
        <v>156.9</v>
      </c>
      <c r="U132" s="1466" t="s">
        <v>11350</v>
      </c>
      <c r="V132" s="1466" t="s">
        <v>11350</v>
      </c>
      <c r="W132" s="1466" t="s">
        <v>11350</v>
      </c>
      <c r="X132" s="1466" t="s">
        <v>11350</v>
      </c>
      <c r="Y132" s="1466">
        <v>983</v>
      </c>
      <c r="Z132" s="1466">
        <v>1152</v>
      </c>
      <c r="AA132" s="1468">
        <v>7</v>
      </c>
      <c r="AB132" s="1468">
        <v>7</v>
      </c>
      <c r="AC132" s="1468">
        <v>3</v>
      </c>
      <c r="AD132" s="1468" t="s">
        <v>11350</v>
      </c>
      <c r="AE132" s="1468" t="s">
        <v>11350</v>
      </c>
      <c r="AF132" s="1468" t="s">
        <v>11350</v>
      </c>
      <c r="AG132" s="1468" t="s">
        <v>11350</v>
      </c>
      <c r="AH132" s="1468">
        <v>3</v>
      </c>
      <c r="AI132" s="1468">
        <v>14</v>
      </c>
      <c r="AJ132" s="1468">
        <v>89</v>
      </c>
      <c r="AK132" s="1468" t="s">
        <v>11350</v>
      </c>
      <c r="AL132" s="1468">
        <v>2</v>
      </c>
      <c r="AM132" s="1479" t="s">
        <v>11350</v>
      </c>
      <c r="AN132" s="1479" t="s">
        <v>11350</v>
      </c>
      <c r="AO132" s="1479" t="s">
        <v>11350</v>
      </c>
      <c r="AP132" s="1479">
        <v>3370</v>
      </c>
      <c r="AQ132" s="1479">
        <v>2500</v>
      </c>
      <c r="AR132" s="1479" t="s">
        <v>11350</v>
      </c>
      <c r="AS132" s="1479">
        <v>350</v>
      </c>
      <c r="AT132" s="1453">
        <v>6220</v>
      </c>
      <c r="AU132" s="1462" t="s">
        <v>11350</v>
      </c>
      <c r="AV132" s="1462">
        <v>380</v>
      </c>
      <c r="AW132" s="1462" t="s">
        <v>11350</v>
      </c>
      <c r="AX132" s="1462" t="s">
        <v>11350</v>
      </c>
      <c r="AY132" s="1462" t="s">
        <v>11350</v>
      </c>
      <c r="AZ132" s="1462" t="s">
        <v>11350</v>
      </c>
      <c r="BA132" s="1453">
        <v>380</v>
      </c>
      <c r="BB132" s="1462" t="s">
        <v>11350</v>
      </c>
      <c r="BC132" s="1462" t="s">
        <v>11350</v>
      </c>
      <c r="BD132" s="1462" t="s">
        <v>11350</v>
      </c>
      <c r="BE132" s="1462">
        <v>0.72399999999999998</v>
      </c>
      <c r="BF132" s="1462" t="s">
        <v>11350</v>
      </c>
      <c r="BG132" s="1454">
        <v>0.72399999999999998</v>
      </c>
    </row>
    <row r="133" spans="1:59" ht="16.5" customHeight="1">
      <c r="A133" s="1448">
        <v>128</v>
      </c>
      <c r="B133" s="336" t="s">
        <v>113</v>
      </c>
      <c r="C133" s="338" t="s">
        <v>117</v>
      </c>
      <c r="D133" s="336" t="s">
        <v>7937</v>
      </c>
      <c r="E133" s="338" t="s">
        <v>8259</v>
      </c>
      <c r="F133" s="1430" t="s">
        <v>8260</v>
      </c>
      <c r="G133" s="338" t="s">
        <v>21236</v>
      </c>
      <c r="H133" s="135" t="s">
        <v>117</v>
      </c>
      <c r="I133" s="1599" t="s">
        <v>7982</v>
      </c>
      <c r="J133" s="1430" t="s">
        <v>21237</v>
      </c>
      <c r="K133" s="338" t="s">
        <v>21238</v>
      </c>
      <c r="L133" s="1462">
        <v>5714.01</v>
      </c>
      <c r="M133" s="1466" t="s">
        <v>11350</v>
      </c>
      <c r="N133" s="1466" t="s">
        <v>11350</v>
      </c>
      <c r="O133" s="1466">
        <v>932</v>
      </c>
      <c r="P133" s="1466">
        <v>3977.76</v>
      </c>
      <c r="Q133" s="1466">
        <v>248</v>
      </c>
      <c r="R133" s="1466">
        <v>648.25</v>
      </c>
      <c r="S133" s="1466">
        <v>3</v>
      </c>
      <c r="T133" s="1466">
        <v>371.7</v>
      </c>
      <c r="U133" s="1466" t="s">
        <v>11350</v>
      </c>
      <c r="V133" s="1466" t="s">
        <v>11350</v>
      </c>
      <c r="W133" s="1466" t="s">
        <v>11350</v>
      </c>
      <c r="X133" s="1466" t="s">
        <v>11350</v>
      </c>
      <c r="Y133" s="1466">
        <v>1598</v>
      </c>
      <c r="Z133" s="1466">
        <v>1279</v>
      </c>
      <c r="AA133" s="1468">
        <v>9</v>
      </c>
      <c r="AB133" s="1468">
        <v>9</v>
      </c>
      <c r="AC133" s="1468">
        <v>3</v>
      </c>
      <c r="AD133" s="1468" t="s">
        <v>11350</v>
      </c>
      <c r="AE133" s="1468">
        <v>1</v>
      </c>
      <c r="AF133" s="1468" t="s">
        <v>11350</v>
      </c>
      <c r="AG133" s="1468" t="s">
        <v>11350</v>
      </c>
      <c r="AH133" s="1468">
        <v>4</v>
      </c>
      <c r="AI133" s="1468">
        <v>26</v>
      </c>
      <c r="AJ133" s="1468">
        <v>43</v>
      </c>
      <c r="AK133" s="1468" t="s">
        <v>11350</v>
      </c>
      <c r="AL133" s="1468">
        <v>5</v>
      </c>
      <c r="AM133" s="1479">
        <v>2465</v>
      </c>
      <c r="AN133" s="1479" t="s">
        <v>11350</v>
      </c>
      <c r="AO133" s="1479" t="s">
        <v>11350</v>
      </c>
      <c r="AP133" s="1469">
        <v>7208</v>
      </c>
      <c r="AQ133" s="1469">
        <v>2265</v>
      </c>
      <c r="AR133" s="1469" t="s">
        <v>11350</v>
      </c>
      <c r="AS133" s="1469">
        <v>846</v>
      </c>
      <c r="AT133" s="1453">
        <v>10319</v>
      </c>
      <c r="AU133" s="1462" t="s">
        <v>11350</v>
      </c>
      <c r="AV133" s="1462">
        <v>860</v>
      </c>
      <c r="AW133" s="1462">
        <v>153</v>
      </c>
      <c r="AX133" s="1462" t="s">
        <v>11350</v>
      </c>
      <c r="AY133" s="1462" t="s">
        <v>11350</v>
      </c>
      <c r="AZ133" s="1462" t="s">
        <v>11350</v>
      </c>
      <c r="BA133" s="1453">
        <v>1013</v>
      </c>
      <c r="BB133" s="1462">
        <v>18.7</v>
      </c>
      <c r="BC133" s="1462" t="s">
        <v>11350</v>
      </c>
      <c r="BD133" s="1462" t="s">
        <v>11350</v>
      </c>
      <c r="BE133" s="1462">
        <v>8.6</v>
      </c>
      <c r="BF133" s="1462" t="s">
        <v>11350</v>
      </c>
      <c r="BG133" s="1454">
        <v>27.299999999999997</v>
      </c>
    </row>
    <row r="134" spans="1:59" ht="16.5" customHeight="1">
      <c r="A134" s="1448">
        <v>129</v>
      </c>
      <c r="B134" s="1448" t="s">
        <v>113</v>
      </c>
      <c r="C134" s="1448" t="s">
        <v>118</v>
      </c>
      <c r="D134" s="1448" t="s">
        <v>7937</v>
      </c>
      <c r="E134" s="1448" t="s">
        <v>8261</v>
      </c>
      <c r="F134" s="1490" t="s">
        <v>8262</v>
      </c>
      <c r="G134" s="1477" t="s">
        <v>21239</v>
      </c>
      <c r="H134" s="135" t="s">
        <v>118</v>
      </c>
      <c r="I134" s="1599" t="s">
        <v>7982</v>
      </c>
      <c r="J134" s="1430" t="s">
        <v>21240</v>
      </c>
      <c r="K134" s="1478" t="s">
        <v>21241</v>
      </c>
      <c r="L134" s="1462">
        <v>2987</v>
      </c>
      <c r="M134" s="766" t="s">
        <v>11350</v>
      </c>
      <c r="N134" s="766" t="s">
        <v>11350</v>
      </c>
      <c r="O134" s="1461">
        <v>579</v>
      </c>
      <c r="P134" s="1462">
        <v>264</v>
      </c>
      <c r="Q134" s="1461" t="s">
        <v>11350</v>
      </c>
      <c r="R134" s="1462" t="s">
        <v>11350</v>
      </c>
      <c r="S134" s="1496">
        <v>1</v>
      </c>
      <c r="T134" s="1496">
        <v>220</v>
      </c>
      <c r="U134" s="1496" t="s">
        <v>11350</v>
      </c>
      <c r="V134" s="1462" t="s">
        <v>11350</v>
      </c>
      <c r="W134" s="1462" t="s">
        <v>11350</v>
      </c>
      <c r="X134" s="1461" t="s">
        <v>11350</v>
      </c>
      <c r="Y134" s="1461" t="s">
        <v>11350</v>
      </c>
      <c r="Z134" s="1461" t="s">
        <v>11350</v>
      </c>
      <c r="AA134" s="1479">
        <v>7</v>
      </c>
      <c r="AB134" s="1479">
        <v>7</v>
      </c>
      <c r="AC134" s="1479">
        <v>3</v>
      </c>
      <c r="AD134" s="1479" t="s">
        <v>11350</v>
      </c>
      <c r="AE134" s="1479" t="s">
        <v>11350</v>
      </c>
      <c r="AF134" s="1479" t="s">
        <v>11350</v>
      </c>
      <c r="AG134" s="1479" t="s">
        <v>11350</v>
      </c>
      <c r="AH134" s="1468">
        <v>3</v>
      </c>
      <c r="AI134" s="1479">
        <v>56</v>
      </c>
      <c r="AJ134" s="1479">
        <v>96</v>
      </c>
      <c r="AK134" s="1479" t="s">
        <v>11350</v>
      </c>
      <c r="AL134" s="1479" t="s">
        <v>11350</v>
      </c>
      <c r="AM134" s="1480">
        <v>4213</v>
      </c>
      <c r="AN134" s="1480" t="s">
        <v>11350</v>
      </c>
      <c r="AO134" s="1480" t="s">
        <v>11350</v>
      </c>
      <c r="AP134" s="1480">
        <v>8930</v>
      </c>
      <c r="AQ134" s="1480">
        <v>1800</v>
      </c>
      <c r="AR134" s="1480" t="s">
        <v>11350</v>
      </c>
      <c r="AS134" s="1480" t="s">
        <v>11350</v>
      </c>
      <c r="AT134" s="1453">
        <v>10730</v>
      </c>
      <c r="AU134" s="1464" t="s">
        <v>11350</v>
      </c>
      <c r="AV134" s="1464">
        <v>379</v>
      </c>
      <c r="AW134" s="1464">
        <v>326</v>
      </c>
      <c r="AX134" s="1464" t="s">
        <v>11350</v>
      </c>
      <c r="AY134" s="1464" t="s">
        <v>11350</v>
      </c>
      <c r="AZ134" s="1464" t="s">
        <v>11350</v>
      </c>
      <c r="BA134" s="1453">
        <v>705</v>
      </c>
      <c r="BB134" s="1481">
        <v>52</v>
      </c>
      <c r="BC134" s="1481" t="s">
        <v>11350</v>
      </c>
      <c r="BD134" s="1481" t="s">
        <v>11350</v>
      </c>
      <c r="BE134" s="1481">
        <v>24</v>
      </c>
      <c r="BF134" s="1481" t="s">
        <v>11350</v>
      </c>
      <c r="BG134" s="1454">
        <v>76</v>
      </c>
    </row>
    <row r="135" spans="1:59" ht="16.5" customHeight="1">
      <c r="A135" s="1448">
        <v>130</v>
      </c>
      <c r="B135" s="1448" t="s">
        <v>113</v>
      </c>
      <c r="C135" s="1448" t="s">
        <v>122</v>
      </c>
      <c r="D135" s="1448" t="s">
        <v>7937</v>
      </c>
      <c r="E135" s="1448" t="s">
        <v>8263</v>
      </c>
      <c r="F135" s="1490" t="s">
        <v>8264</v>
      </c>
      <c r="G135" s="626" t="s">
        <v>21242</v>
      </c>
      <c r="H135" s="1451" t="s">
        <v>8265</v>
      </c>
      <c r="I135" s="1451" t="s">
        <v>7941</v>
      </c>
      <c r="J135" s="625" t="s">
        <v>21243</v>
      </c>
      <c r="K135" s="1451" t="s">
        <v>21244</v>
      </c>
      <c r="L135" s="1458">
        <v>7807.92</v>
      </c>
      <c r="M135" s="1562" t="s">
        <v>11350</v>
      </c>
      <c r="N135" s="1562" t="s">
        <v>11350</v>
      </c>
      <c r="O135" s="1506">
        <v>660</v>
      </c>
      <c r="P135" s="1506">
        <v>1286</v>
      </c>
      <c r="Q135" s="1506" t="s">
        <v>11350</v>
      </c>
      <c r="R135" s="1506" t="s">
        <v>11350</v>
      </c>
      <c r="S135" s="1506">
        <v>1</v>
      </c>
      <c r="T135" s="1506">
        <v>556</v>
      </c>
      <c r="U135" s="1506" t="s">
        <v>11350</v>
      </c>
      <c r="V135" s="1506" t="s">
        <v>11350</v>
      </c>
      <c r="W135" s="1506" t="s">
        <v>11350</v>
      </c>
      <c r="X135" s="1506" t="s">
        <v>11350</v>
      </c>
      <c r="Y135" s="1506">
        <v>744</v>
      </c>
      <c r="Z135" s="1506">
        <v>554</v>
      </c>
      <c r="AA135" s="1576">
        <v>31</v>
      </c>
      <c r="AB135" s="1576">
        <v>10</v>
      </c>
      <c r="AC135" s="1576">
        <v>3</v>
      </c>
      <c r="AD135" s="1576">
        <v>1</v>
      </c>
      <c r="AE135" s="1576">
        <v>1</v>
      </c>
      <c r="AF135" s="1576" t="s">
        <v>11350</v>
      </c>
      <c r="AG135" s="1576" t="s">
        <v>11350</v>
      </c>
      <c r="AH135" s="1468">
        <v>5</v>
      </c>
      <c r="AI135" s="1576">
        <v>78</v>
      </c>
      <c r="AJ135" s="1576">
        <v>183</v>
      </c>
      <c r="AK135" s="1576" t="s">
        <v>11350</v>
      </c>
      <c r="AL135" s="1576" t="s">
        <v>11350</v>
      </c>
      <c r="AM135" s="1600">
        <v>13499</v>
      </c>
      <c r="AN135" s="1600" t="s">
        <v>11350</v>
      </c>
      <c r="AO135" s="1600" t="s">
        <v>11350</v>
      </c>
      <c r="AP135" s="1600">
        <v>9567</v>
      </c>
      <c r="AQ135" s="1600">
        <v>10300</v>
      </c>
      <c r="AR135" s="1600" t="s">
        <v>11350</v>
      </c>
      <c r="AS135" s="1600" t="s">
        <v>11350</v>
      </c>
      <c r="AT135" s="1453">
        <v>19867</v>
      </c>
      <c r="AU135" s="1601">
        <v>198</v>
      </c>
      <c r="AV135" s="1601">
        <v>634</v>
      </c>
      <c r="AW135" s="1563">
        <v>196</v>
      </c>
      <c r="AX135" s="1563">
        <v>14</v>
      </c>
      <c r="AY135" s="1563" t="s">
        <v>11350</v>
      </c>
      <c r="AZ135" s="1563">
        <v>147</v>
      </c>
      <c r="BA135" s="1453">
        <v>1189</v>
      </c>
      <c r="BB135" s="1564">
        <v>31</v>
      </c>
      <c r="BC135" s="1564" t="s">
        <v>11350</v>
      </c>
      <c r="BD135" s="1564" t="s">
        <v>11350</v>
      </c>
      <c r="BE135" s="1564">
        <v>10</v>
      </c>
      <c r="BF135" s="1564" t="s">
        <v>11350</v>
      </c>
      <c r="BG135" s="1454">
        <v>41</v>
      </c>
    </row>
    <row r="136" spans="1:59" ht="16.5" customHeight="1">
      <c r="A136" s="1448">
        <v>131</v>
      </c>
      <c r="B136" s="1448" t="s">
        <v>113</v>
      </c>
      <c r="C136" s="1448" t="s">
        <v>122</v>
      </c>
      <c r="D136" s="1448" t="s">
        <v>7937</v>
      </c>
      <c r="E136" s="1448" t="s">
        <v>8266</v>
      </c>
      <c r="F136" s="1490" t="s">
        <v>8267</v>
      </c>
      <c r="G136" s="626" t="s">
        <v>21245</v>
      </c>
      <c r="H136" s="1451" t="s">
        <v>122</v>
      </c>
      <c r="I136" s="1451" t="s">
        <v>7982</v>
      </c>
      <c r="J136" s="1430" t="s">
        <v>21246</v>
      </c>
      <c r="K136" s="1451" t="s">
        <v>21247</v>
      </c>
      <c r="L136" s="1458">
        <v>6413.06</v>
      </c>
      <c r="M136" s="1459" t="s">
        <v>11350</v>
      </c>
      <c r="N136" s="1459" t="s">
        <v>11350</v>
      </c>
      <c r="O136" s="766">
        <v>972</v>
      </c>
      <c r="P136" s="766">
        <v>6413</v>
      </c>
      <c r="Q136" s="766" t="s">
        <v>11350</v>
      </c>
      <c r="R136" s="766" t="s">
        <v>11350</v>
      </c>
      <c r="S136" s="766" t="s">
        <v>11350</v>
      </c>
      <c r="T136" s="766" t="s">
        <v>11350</v>
      </c>
      <c r="U136" s="766" t="s">
        <v>11350</v>
      </c>
      <c r="V136" s="766" t="s">
        <v>11350</v>
      </c>
      <c r="W136" s="766" t="s">
        <v>11350</v>
      </c>
      <c r="X136" s="766" t="s">
        <v>11350</v>
      </c>
      <c r="Y136" s="766" t="s">
        <v>11350</v>
      </c>
      <c r="Z136" s="766" t="s">
        <v>11350</v>
      </c>
      <c r="AA136" s="1479">
        <v>5</v>
      </c>
      <c r="AB136" s="1479">
        <v>5</v>
      </c>
      <c r="AC136" s="1479">
        <v>4</v>
      </c>
      <c r="AD136" s="1479" t="s">
        <v>11350</v>
      </c>
      <c r="AE136" s="1479" t="s">
        <v>11350</v>
      </c>
      <c r="AF136" s="1479" t="s">
        <v>11350</v>
      </c>
      <c r="AG136" s="1479" t="s">
        <v>11350</v>
      </c>
      <c r="AH136" s="1468">
        <v>4</v>
      </c>
      <c r="AI136" s="1479">
        <v>29</v>
      </c>
      <c r="AJ136" s="1479" t="s">
        <v>11350</v>
      </c>
      <c r="AK136" s="1479" t="s">
        <v>11350</v>
      </c>
      <c r="AL136" s="1479">
        <v>9</v>
      </c>
      <c r="AM136" s="1479" t="s">
        <v>11350</v>
      </c>
      <c r="AN136" s="1479" t="s">
        <v>11350</v>
      </c>
      <c r="AO136" s="1479" t="s">
        <v>11350</v>
      </c>
      <c r="AP136" s="1600">
        <v>6130</v>
      </c>
      <c r="AQ136" s="1479" t="s">
        <v>11350</v>
      </c>
      <c r="AR136" s="1479" t="s">
        <v>11350</v>
      </c>
      <c r="AS136" s="1479">
        <v>1020</v>
      </c>
      <c r="AT136" s="1453">
        <v>7150</v>
      </c>
      <c r="AU136" s="1601">
        <v>270</v>
      </c>
      <c r="AV136" s="1601">
        <v>80</v>
      </c>
      <c r="AW136" s="1470" t="s">
        <v>11350</v>
      </c>
      <c r="AX136" s="1470" t="s">
        <v>11350</v>
      </c>
      <c r="AY136" s="1470" t="s">
        <v>11350</v>
      </c>
      <c r="AZ136" s="1470" t="s">
        <v>11350</v>
      </c>
      <c r="BA136" s="1453">
        <v>350</v>
      </c>
      <c r="BB136" s="1471" t="s">
        <v>11350</v>
      </c>
      <c r="BC136" s="1471" t="s">
        <v>11350</v>
      </c>
      <c r="BD136" s="1471" t="s">
        <v>11350</v>
      </c>
      <c r="BE136" s="1471">
        <v>10</v>
      </c>
      <c r="BF136" s="1471" t="s">
        <v>11350</v>
      </c>
      <c r="BG136" s="1454">
        <v>10</v>
      </c>
    </row>
    <row r="137" spans="1:59" ht="16.5" customHeight="1">
      <c r="A137" s="1448">
        <v>132</v>
      </c>
      <c r="B137" s="1448" t="s">
        <v>113</v>
      </c>
      <c r="C137" s="1448" t="s">
        <v>126</v>
      </c>
      <c r="D137" s="1448" t="s">
        <v>7937</v>
      </c>
      <c r="E137" s="1448" t="s">
        <v>8268</v>
      </c>
      <c r="F137" s="1490" t="s">
        <v>8269</v>
      </c>
      <c r="G137" s="626" t="s">
        <v>21248</v>
      </c>
      <c r="H137" s="1451" t="s">
        <v>8270</v>
      </c>
      <c r="I137" s="1451" t="s">
        <v>7941</v>
      </c>
      <c r="J137" s="1430" t="s">
        <v>21249</v>
      </c>
      <c r="K137" s="1451" t="s">
        <v>21250</v>
      </c>
      <c r="L137" s="1458">
        <v>9782.7999999999993</v>
      </c>
      <c r="M137" s="1506" t="s">
        <v>11350</v>
      </c>
      <c r="N137" s="1506" t="s">
        <v>11350</v>
      </c>
      <c r="O137" s="766">
        <v>940</v>
      </c>
      <c r="P137" s="766">
        <v>1698</v>
      </c>
      <c r="Q137" s="766" t="s">
        <v>11350</v>
      </c>
      <c r="R137" s="766" t="s">
        <v>11350</v>
      </c>
      <c r="S137" s="766">
        <v>1</v>
      </c>
      <c r="T137" s="766">
        <v>756</v>
      </c>
      <c r="U137" s="766">
        <v>1</v>
      </c>
      <c r="V137" s="766">
        <v>360</v>
      </c>
      <c r="W137" s="766">
        <v>1</v>
      </c>
      <c r="X137" s="766">
        <v>166</v>
      </c>
      <c r="Y137" s="766">
        <v>2000</v>
      </c>
      <c r="Z137" s="766">
        <v>347</v>
      </c>
      <c r="AA137" s="1479">
        <v>68</v>
      </c>
      <c r="AB137" s="1479">
        <v>27</v>
      </c>
      <c r="AC137" s="1479">
        <v>6</v>
      </c>
      <c r="AD137" s="1479" t="s">
        <v>11350</v>
      </c>
      <c r="AE137" s="1479">
        <v>5</v>
      </c>
      <c r="AF137" s="1479" t="s">
        <v>11350</v>
      </c>
      <c r="AG137" s="1479" t="s">
        <v>11350</v>
      </c>
      <c r="AH137" s="1468">
        <v>11</v>
      </c>
      <c r="AI137" s="1479">
        <v>74</v>
      </c>
      <c r="AJ137" s="1479">
        <v>132</v>
      </c>
      <c r="AK137" s="1479">
        <v>11</v>
      </c>
      <c r="AL137" s="1479">
        <v>1</v>
      </c>
      <c r="AM137" s="1480">
        <v>14140</v>
      </c>
      <c r="AN137" s="1480" t="s">
        <v>11350</v>
      </c>
      <c r="AO137" s="1480" t="s">
        <v>11350</v>
      </c>
      <c r="AP137" s="1480">
        <v>22672</v>
      </c>
      <c r="AQ137" s="1480">
        <v>7535</v>
      </c>
      <c r="AR137" s="1480">
        <v>716</v>
      </c>
      <c r="AS137" s="1480" t="s">
        <v>11350</v>
      </c>
      <c r="AT137" s="1453">
        <v>30923</v>
      </c>
      <c r="AU137" s="1464">
        <v>630</v>
      </c>
      <c r="AV137" s="1464">
        <v>820</v>
      </c>
      <c r="AW137" s="1464">
        <v>1175</v>
      </c>
      <c r="AX137" s="1464">
        <v>83</v>
      </c>
      <c r="AY137" s="1464">
        <v>271</v>
      </c>
      <c r="AZ137" s="1464" t="s">
        <v>11350</v>
      </c>
      <c r="BA137" s="1453">
        <v>2979</v>
      </c>
      <c r="BB137" s="1481">
        <v>186</v>
      </c>
      <c r="BC137" s="1481" t="s">
        <v>11350</v>
      </c>
      <c r="BD137" s="1481" t="s">
        <v>11350</v>
      </c>
      <c r="BE137" s="1481">
        <v>52</v>
      </c>
      <c r="BF137" s="1481" t="s">
        <v>11350</v>
      </c>
      <c r="BG137" s="1454">
        <v>238</v>
      </c>
    </row>
    <row r="138" spans="1:59" ht="16.5" customHeight="1">
      <c r="A138" s="1448">
        <v>133</v>
      </c>
      <c r="B138" s="1448" t="s">
        <v>113</v>
      </c>
      <c r="C138" s="1448" t="s">
        <v>126</v>
      </c>
      <c r="D138" s="1448" t="s">
        <v>7937</v>
      </c>
      <c r="E138" s="1448" t="s">
        <v>8271</v>
      </c>
      <c r="F138" s="1490" t="s">
        <v>19912</v>
      </c>
      <c r="G138" s="626" t="s">
        <v>13857</v>
      </c>
      <c r="H138" s="1451" t="s">
        <v>8272</v>
      </c>
      <c r="I138" s="1451" t="s">
        <v>7976</v>
      </c>
      <c r="J138" s="1430" t="s">
        <v>21251</v>
      </c>
      <c r="K138" s="1451" t="s">
        <v>21252</v>
      </c>
      <c r="L138" s="1458">
        <v>3541</v>
      </c>
      <c r="M138" s="1506" t="s">
        <v>11350</v>
      </c>
      <c r="N138" s="1506" t="s">
        <v>11350</v>
      </c>
      <c r="O138" s="766">
        <v>485</v>
      </c>
      <c r="P138" s="766">
        <v>3541</v>
      </c>
      <c r="Q138" s="766" t="s">
        <v>11350</v>
      </c>
      <c r="R138" s="766" t="s">
        <v>11350</v>
      </c>
      <c r="S138" s="766">
        <v>1</v>
      </c>
      <c r="T138" s="766">
        <v>712.1</v>
      </c>
      <c r="U138" s="766">
        <v>1</v>
      </c>
      <c r="V138" s="766">
        <v>200.79</v>
      </c>
      <c r="W138" s="766" t="s">
        <v>11350</v>
      </c>
      <c r="X138" s="766" t="s">
        <v>11350</v>
      </c>
      <c r="Y138" s="766">
        <v>500</v>
      </c>
      <c r="Z138" s="766">
        <v>109</v>
      </c>
      <c r="AA138" s="1479">
        <v>16</v>
      </c>
      <c r="AB138" s="1479">
        <v>11</v>
      </c>
      <c r="AC138" s="1479">
        <v>1</v>
      </c>
      <c r="AD138" s="1479">
        <v>1</v>
      </c>
      <c r="AE138" s="1479">
        <v>4</v>
      </c>
      <c r="AF138" s="1479">
        <v>1</v>
      </c>
      <c r="AG138" s="1479" t="s">
        <v>11350</v>
      </c>
      <c r="AH138" s="1468">
        <v>7</v>
      </c>
      <c r="AI138" s="1479">
        <v>107</v>
      </c>
      <c r="AJ138" s="1479">
        <v>12</v>
      </c>
      <c r="AK138" s="1479">
        <v>8</v>
      </c>
      <c r="AL138" s="1479" t="s">
        <v>11350</v>
      </c>
      <c r="AM138" s="1480">
        <v>3146</v>
      </c>
      <c r="AN138" s="1480" t="s">
        <v>11350</v>
      </c>
      <c r="AO138" s="1480" t="s">
        <v>11350</v>
      </c>
      <c r="AP138" s="1480">
        <v>4646</v>
      </c>
      <c r="AQ138" s="1480">
        <v>2156</v>
      </c>
      <c r="AR138" s="1480">
        <v>8</v>
      </c>
      <c r="AS138" s="1480" t="s">
        <v>11350</v>
      </c>
      <c r="AT138" s="1453">
        <v>6810</v>
      </c>
      <c r="AU138" s="1464">
        <v>650</v>
      </c>
      <c r="AV138" s="1464">
        <v>160</v>
      </c>
      <c r="AW138" s="1464">
        <v>15</v>
      </c>
      <c r="AX138" s="1464" t="s">
        <v>11350</v>
      </c>
      <c r="AY138" s="1464" t="s">
        <v>11350</v>
      </c>
      <c r="AZ138" s="1464" t="s">
        <v>11350</v>
      </c>
      <c r="BA138" s="1453">
        <v>825</v>
      </c>
      <c r="BB138" s="1481">
        <v>17</v>
      </c>
      <c r="BC138" s="1481">
        <v>3</v>
      </c>
      <c r="BD138" s="1481">
        <v>6</v>
      </c>
      <c r="BE138" s="1481">
        <v>33</v>
      </c>
      <c r="BF138" s="1481" t="s">
        <v>11350</v>
      </c>
      <c r="BG138" s="1454">
        <v>59</v>
      </c>
    </row>
    <row r="139" spans="1:59" ht="16.5" customHeight="1">
      <c r="A139" s="1448">
        <v>134</v>
      </c>
      <c r="B139" s="1448" t="s">
        <v>113</v>
      </c>
      <c r="C139" s="1448" t="s">
        <v>127</v>
      </c>
      <c r="D139" s="1448" t="s">
        <v>7937</v>
      </c>
      <c r="E139" s="1448" t="s">
        <v>8273</v>
      </c>
      <c r="F139" s="1490" t="s">
        <v>8274</v>
      </c>
      <c r="G139" s="626" t="s">
        <v>21253</v>
      </c>
      <c r="H139" s="1451" t="s">
        <v>127</v>
      </c>
      <c r="I139" s="1451" t="s">
        <v>7982</v>
      </c>
      <c r="J139" s="1430" t="s">
        <v>21254</v>
      </c>
      <c r="K139" s="1451" t="s">
        <v>21255</v>
      </c>
      <c r="L139" s="1458">
        <v>6833.5</v>
      </c>
      <c r="M139" s="766" t="s">
        <v>11350</v>
      </c>
      <c r="N139" s="766" t="s">
        <v>11350</v>
      </c>
      <c r="O139" s="766">
        <v>786</v>
      </c>
      <c r="P139" s="766">
        <v>5499.8</v>
      </c>
      <c r="Q139" s="766">
        <v>224</v>
      </c>
      <c r="R139" s="766">
        <v>808.3</v>
      </c>
      <c r="S139" s="766">
        <v>2</v>
      </c>
      <c r="T139" s="766">
        <v>364</v>
      </c>
      <c r="U139" s="766">
        <v>1</v>
      </c>
      <c r="V139" s="766">
        <v>121.5</v>
      </c>
      <c r="W139" s="766" t="s">
        <v>11350</v>
      </c>
      <c r="X139" s="766" t="s">
        <v>11350</v>
      </c>
      <c r="Y139" s="766">
        <v>640</v>
      </c>
      <c r="Z139" s="766">
        <v>525.4</v>
      </c>
      <c r="AA139" s="1468">
        <v>10</v>
      </c>
      <c r="AB139" s="1468" t="s">
        <v>11350</v>
      </c>
      <c r="AC139" s="1468">
        <v>3</v>
      </c>
      <c r="AD139" s="1468" t="s">
        <v>11350</v>
      </c>
      <c r="AE139" s="1468" t="s">
        <v>11350</v>
      </c>
      <c r="AF139" s="1468" t="s">
        <v>11350</v>
      </c>
      <c r="AG139" s="1468" t="s">
        <v>11350</v>
      </c>
      <c r="AH139" s="1468">
        <v>3</v>
      </c>
      <c r="AI139" s="1468">
        <v>6</v>
      </c>
      <c r="AJ139" s="1468">
        <v>133</v>
      </c>
      <c r="AK139" s="1468" t="s">
        <v>11350</v>
      </c>
      <c r="AL139" s="1468">
        <v>137</v>
      </c>
      <c r="AM139" s="1479">
        <v>1783</v>
      </c>
      <c r="AN139" s="1479" t="s">
        <v>11350</v>
      </c>
      <c r="AO139" s="1479" t="s">
        <v>11350</v>
      </c>
      <c r="AP139" s="1479">
        <v>1941</v>
      </c>
      <c r="AQ139" s="1484">
        <v>14714</v>
      </c>
      <c r="AR139" s="1479" t="s">
        <v>11350</v>
      </c>
      <c r="AS139" s="1479">
        <v>5964</v>
      </c>
      <c r="AT139" s="1453">
        <v>22619</v>
      </c>
      <c r="AU139" s="1462">
        <v>446</v>
      </c>
      <c r="AV139" s="1462">
        <v>199</v>
      </c>
      <c r="AW139" s="1462">
        <v>188</v>
      </c>
      <c r="AX139" s="1462" t="s">
        <v>11350</v>
      </c>
      <c r="AY139" s="1462" t="s">
        <v>11350</v>
      </c>
      <c r="AZ139" s="1462" t="s">
        <v>11350</v>
      </c>
      <c r="BA139" s="1453">
        <v>833</v>
      </c>
      <c r="BB139" s="1462">
        <v>13</v>
      </c>
      <c r="BC139" s="1462" t="s">
        <v>11350</v>
      </c>
      <c r="BD139" s="1462" t="s">
        <v>11350</v>
      </c>
      <c r="BE139" s="1462">
        <v>1.5</v>
      </c>
      <c r="BF139" s="1462" t="s">
        <v>11350</v>
      </c>
      <c r="BG139" s="1454">
        <v>14.5</v>
      </c>
    </row>
    <row r="140" spans="1:59" ht="16.5" customHeight="1">
      <c r="A140" s="1448">
        <v>135</v>
      </c>
      <c r="B140" s="1448" t="s">
        <v>113</v>
      </c>
      <c r="C140" s="1448" t="s">
        <v>115</v>
      </c>
      <c r="D140" s="1448" t="s">
        <v>7937</v>
      </c>
      <c r="E140" s="1448" t="s">
        <v>8275</v>
      </c>
      <c r="F140" s="1490" t="s">
        <v>8276</v>
      </c>
      <c r="G140" s="626" t="s">
        <v>21256</v>
      </c>
      <c r="H140" s="1451" t="s">
        <v>115</v>
      </c>
      <c r="I140" s="1451" t="s">
        <v>7982</v>
      </c>
      <c r="J140" s="1472" t="s">
        <v>1421</v>
      </c>
      <c r="K140" s="1451" t="s">
        <v>21257</v>
      </c>
      <c r="L140" s="1458">
        <v>774.5</v>
      </c>
      <c r="M140" s="766" t="s">
        <v>11350</v>
      </c>
      <c r="N140" s="766" t="s">
        <v>11350</v>
      </c>
      <c r="O140" s="766" t="s">
        <v>11350</v>
      </c>
      <c r="P140" s="766" t="s">
        <v>11350</v>
      </c>
      <c r="Q140" s="766">
        <v>282</v>
      </c>
      <c r="R140" s="766">
        <v>774.5</v>
      </c>
      <c r="S140" s="766" t="s">
        <v>11350</v>
      </c>
      <c r="T140" s="766" t="s">
        <v>11350</v>
      </c>
      <c r="U140" s="766" t="s">
        <v>11350</v>
      </c>
      <c r="V140" s="766" t="s">
        <v>11350</v>
      </c>
      <c r="W140" s="766" t="s">
        <v>11350</v>
      </c>
      <c r="X140" s="766" t="s">
        <v>11350</v>
      </c>
      <c r="Y140" s="766" t="s">
        <v>11350</v>
      </c>
      <c r="Z140" s="766" t="s">
        <v>11350</v>
      </c>
      <c r="AA140" s="1468">
        <v>1</v>
      </c>
      <c r="AB140" s="1468">
        <v>1</v>
      </c>
      <c r="AC140" s="1468" t="s">
        <v>11350</v>
      </c>
      <c r="AD140" s="1468" t="s">
        <v>11350</v>
      </c>
      <c r="AE140" s="1468" t="s">
        <v>11350</v>
      </c>
      <c r="AF140" s="1468" t="s">
        <v>11350</v>
      </c>
      <c r="AG140" s="1468" t="s">
        <v>11350</v>
      </c>
      <c r="AH140" s="1468" t="s">
        <v>11350</v>
      </c>
      <c r="AI140" s="1468">
        <v>1</v>
      </c>
      <c r="AJ140" s="1468" t="s">
        <v>11350</v>
      </c>
      <c r="AK140" s="1468" t="s">
        <v>11350</v>
      </c>
      <c r="AL140" s="1468">
        <v>7</v>
      </c>
      <c r="AM140" s="1479" t="s">
        <v>11350</v>
      </c>
      <c r="AN140" s="1479" t="s">
        <v>11350</v>
      </c>
      <c r="AO140" s="1479" t="s">
        <v>11350</v>
      </c>
      <c r="AP140" s="1479">
        <v>198</v>
      </c>
      <c r="AQ140" s="1479" t="s">
        <v>11350</v>
      </c>
      <c r="AR140" s="1479" t="s">
        <v>11350</v>
      </c>
      <c r="AS140" s="1469">
        <v>160</v>
      </c>
      <c r="AT140" s="1453">
        <v>358</v>
      </c>
      <c r="AU140" s="1464" t="s">
        <v>11350</v>
      </c>
      <c r="AV140" s="1464" t="s">
        <v>11350</v>
      </c>
      <c r="AW140" s="1464" t="s">
        <v>11350</v>
      </c>
      <c r="AX140" s="1464" t="s">
        <v>11350</v>
      </c>
      <c r="AY140" s="1464" t="s">
        <v>11350</v>
      </c>
      <c r="AZ140" s="1464" t="s">
        <v>11350</v>
      </c>
      <c r="BA140" s="1453" t="s">
        <v>11350</v>
      </c>
      <c r="BB140" s="1462" t="s">
        <v>11350</v>
      </c>
      <c r="BC140" s="1462" t="s">
        <v>11350</v>
      </c>
      <c r="BD140" s="1462" t="s">
        <v>11350</v>
      </c>
      <c r="BE140" s="1471" t="s">
        <v>11350</v>
      </c>
      <c r="BF140" s="1462" t="s">
        <v>11350</v>
      </c>
      <c r="BG140" s="1454" t="s">
        <v>11350</v>
      </c>
    </row>
    <row r="141" spans="1:59" ht="16.5" customHeight="1">
      <c r="A141" s="1448">
        <v>136</v>
      </c>
      <c r="B141" s="1448" t="s">
        <v>113</v>
      </c>
      <c r="C141" s="1448" t="s">
        <v>119</v>
      </c>
      <c r="D141" s="1448" t="s">
        <v>7937</v>
      </c>
      <c r="E141" s="1448" t="s">
        <v>8277</v>
      </c>
      <c r="F141" s="1490" t="s">
        <v>8278</v>
      </c>
      <c r="G141" s="626" t="s">
        <v>21258</v>
      </c>
      <c r="H141" s="1451" t="s">
        <v>119</v>
      </c>
      <c r="I141" s="1451" t="s">
        <v>7982</v>
      </c>
      <c r="J141" s="1472" t="s">
        <v>1421</v>
      </c>
      <c r="K141" s="1451" t="s">
        <v>21259</v>
      </c>
      <c r="L141" s="1458">
        <v>1834.6</v>
      </c>
      <c r="M141" s="1459">
        <v>309</v>
      </c>
      <c r="N141" s="1459" t="s">
        <v>11350</v>
      </c>
      <c r="O141" s="766">
        <v>309</v>
      </c>
      <c r="P141" s="766">
        <v>491.4</v>
      </c>
      <c r="Q141" s="766" t="s">
        <v>11350</v>
      </c>
      <c r="R141" s="766" t="s">
        <v>11350</v>
      </c>
      <c r="S141" s="766">
        <v>2</v>
      </c>
      <c r="T141" s="766">
        <v>273</v>
      </c>
      <c r="U141" s="766">
        <v>6</v>
      </c>
      <c r="V141" s="766">
        <v>459.8</v>
      </c>
      <c r="W141" s="766">
        <v>1</v>
      </c>
      <c r="X141" s="766">
        <v>124.3</v>
      </c>
      <c r="Y141" s="766" t="s">
        <v>11350</v>
      </c>
      <c r="Z141" s="766" t="s">
        <v>11350</v>
      </c>
      <c r="AA141" s="1468">
        <v>2</v>
      </c>
      <c r="AB141" s="1468">
        <v>2</v>
      </c>
      <c r="AC141" s="1468" t="s">
        <v>11350</v>
      </c>
      <c r="AD141" s="1468" t="s">
        <v>11350</v>
      </c>
      <c r="AE141" s="1468" t="s">
        <v>11350</v>
      </c>
      <c r="AF141" s="1468" t="s">
        <v>11350</v>
      </c>
      <c r="AG141" s="1468" t="s">
        <v>11350</v>
      </c>
      <c r="AH141" s="1468" t="s">
        <v>11350</v>
      </c>
      <c r="AI141" s="1468">
        <v>24</v>
      </c>
      <c r="AJ141" s="1468">
        <v>3</v>
      </c>
      <c r="AK141" s="1468">
        <v>108</v>
      </c>
      <c r="AL141" s="1468">
        <v>160</v>
      </c>
      <c r="AM141" s="1469" t="s">
        <v>11350</v>
      </c>
      <c r="AN141" s="1469" t="s">
        <v>11350</v>
      </c>
      <c r="AO141" s="1469" t="s">
        <v>11350</v>
      </c>
      <c r="AP141" s="1469">
        <v>2000</v>
      </c>
      <c r="AQ141" s="1469">
        <v>500</v>
      </c>
      <c r="AR141" s="1469">
        <v>1160</v>
      </c>
      <c r="AS141" s="1469">
        <v>1180</v>
      </c>
      <c r="AT141" s="1453">
        <v>4840</v>
      </c>
      <c r="AU141" s="1470" t="s">
        <v>11350</v>
      </c>
      <c r="AV141" s="1470">
        <v>40</v>
      </c>
      <c r="AW141" s="1470" t="s">
        <v>11350</v>
      </c>
      <c r="AX141" s="1470" t="s">
        <v>11350</v>
      </c>
      <c r="AY141" s="1470" t="s">
        <v>11350</v>
      </c>
      <c r="AZ141" s="1470" t="s">
        <v>11350</v>
      </c>
      <c r="BA141" s="1453">
        <v>40</v>
      </c>
      <c r="BB141" s="1471" t="s">
        <v>11350</v>
      </c>
      <c r="BC141" s="1471" t="s">
        <v>11350</v>
      </c>
      <c r="BD141" s="1471" t="s">
        <v>11350</v>
      </c>
      <c r="BE141" s="1471">
        <v>47</v>
      </c>
      <c r="BF141" s="1471" t="s">
        <v>11350</v>
      </c>
      <c r="BG141" s="1454">
        <v>47</v>
      </c>
    </row>
    <row r="142" spans="1:59" ht="16.5" customHeight="1">
      <c r="A142" s="1448">
        <v>137</v>
      </c>
      <c r="B142" s="1448" t="s">
        <v>113</v>
      </c>
      <c r="C142" s="1448" t="s">
        <v>119</v>
      </c>
      <c r="D142" s="1448" t="s">
        <v>7937</v>
      </c>
      <c r="E142" s="1448" t="s">
        <v>8279</v>
      </c>
      <c r="F142" s="1490" t="s">
        <v>8280</v>
      </c>
      <c r="G142" s="626" t="s">
        <v>21258</v>
      </c>
      <c r="H142" s="1451" t="s">
        <v>119</v>
      </c>
      <c r="I142" s="1451" t="s">
        <v>7982</v>
      </c>
      <c r="J142" s="1472" t="s">
        <v>1421</v>
      </c>
      <c r="K142" s="1451" t="s">
        <v>16574</v>
      </c>
      <c r="L142" s="1458">
        <v>2864.2</v>
      </c>
      <c r="M142" s="1459" t="s">
        <v>11350</v>
      </c>
      <c r="N142" s="1459" t="s">
        <v>11350</v>
      </c>
      <c r="O142" s="1459">
        <v>142</v>
      </c>
      <c r="P142" s="1459">
        <v>359</v>
      </c>
      <c r="Q142" s="766">
        <v>59</v>
      </c>
      <c r="R142" s="766">
        <v>157</v>
      </c>
      <c r="S142" s="766" t="s">
        <v>11350</v>
      </c>
      <c r="T142" s="766" t="s">
        <v>11350</v>
      </c>
      <c r="U142" s="766" t="s">
        <v>11350</v>
      </c>
      <c r="V142" s="766" t="s">
        <v>11350</v>
      </c>
      <c r="W142" s="766">
        <v>2</v>
      </c>
      <c r="X142" s="766">
        <v>809</v>
      </c>
      <c r="Y142" s="766" t="s">
        <v>11350</v>
      </c>
      <c r="Z142" s="766" t="s">
        <v>11350</v>
      </c>
      <c r="AA142" s="1468">
        <v>1</v>
      </c>
      <c r="AB142" s="1468">
        <v>1</v>
      </c>
      <c r="AC142" s="1468" t="s">
        <v>11350</v>
      </c>
      <c r="AD142" s="1468" t="s">
        <v>11350</v>
      </c>
      <c r="AE142" s="1468" t="s">
        <v>11350</v>
      </c>
      <c r="AF142" s="1468" t="s">
        <v>11350</v>
      </c>
      <c r="AG142" s="1468" t="s">
        <v>11350</v>
      </c>
      <c r="AH142" s="1468" t="s">
        <v>11350</v>
      </c>
      <c r="AI142" s="1468" t="s">
        <v>11350</v>
      </c>
      <c r="AJ142" s="1468" t="s">
        <v>11350</v>
      </c>
      <c r="AK142" s="1468" t="s">
        <v>11350</v>
      </c>
      <c r="AL142" s="1468" t="s">
        <v>11350</v>
      </c>
      <c r="AM142" s="1469" t="s">
        <v>11350</v>
      </c>
      <c r="AN142" s="1469" t="s">
        <v>11350</v>
      </c>
      <c r="AO142" s="1469" t="s">
        <v>11350</v>
      </c>
      <c r="AP142" s="1469" t="s">
        <v>11350</v>
      </c>
      <c r="AQ142" s="1469" t="s">
        <v>11350</v>
      </c>
      <c r="AR142" s="1469" t="s">
        <v>11350</v>
      </c>
      <c r="AS142" s="1469" t="s">
        <v>11350</v>
      </c>
      <c r="AT142" s="1453" t="s">
        <v>11350</v>
      </c>
      <c r="AU142" s="1470" t="s">
        <v>11350</v>
      </c>
      <c r="AV142" s="1470">
        <v>120</v>
      </c>
      <c r="AW142" s="1470" t="s">
        <v>11350</v>
      </c>
      <c r="AX142" s="1470" t="s">
        <v>11350</v>
      </c>
      <c r="AY142" s="1470" t="s">
        <v>11350</v>
      </c>
      <c r="AZ142" s="1470" t="s">
        <v>11350</v>
      </c>
      <c r="BA142" s="1453">
        <v>120</v>
      </c>
      <c r="BB142" s="1471" t="s">
        <v>11350</v>
      </c>
      <c r="BC142" s="1471" t="s">
        <v>11350</v>
      </c>
      <c r="BD142" s="1471" t="s">
        <v>11350</v>
      </c>
      <c r="BE142" s="1471" t="s">
        <v>11350</v>
      </c>
      <c r="BF142" s="1471" t="s">
        <v>11350</v>
      </c>
      <c r="BG142" s="1454" t="s">
        <v>11350</v>
      </c>
    </row>
    <row r="143" spans="1:59" ht="16.5" customHeight="1">
      <c r="A143" s="1448">
        <v>138</v>
      </c>
      <c r="B143" s="1448" t="s">
        <v>113</v>
      </c>
      <c r="C143" s="1448" t="s">
        <v>120</v>
      </c>
      <c r="D143" s="1448" t="s">
        <v>7937</v>
      </c>
      <c r="E143" s="1448" t="s">
        <v>8281</v>
      </c>
      <c r="F143" s="1490" t="s">
        <v>8282</v>
      </c>
      <c r="G143" s="626" t="s">
        <v>21260</v>
      </c>
      <c r="H143" s="1451" t="s">
        <v>120</v>
      </c>
      <c r="I143" s="1451" t="s">
        <v>7982</v>
      </c>
      <c r="J143" s="1472" t="s">
        <v>1421</v>
      </c>
      <c r="K143" s="1451" t="s">
        <v>21261</v>
      </c>
      <c r="L143" s="1458">
        <v>5188</v>
      </c>
      <c r="M143" s="766" t="s">
        <v>11350</v>
      </c>
      <c r="N143" s="766" t="s">
        <v>11350</v>
      </c>
      <c r="O143" s="766">
        <v>435</v>
      </c>
      <c r="P143" s="766">
        <v>883.42</v>
      </c>
      <c r="Q143" s="766" t="s">
        <v>11350</v>
      </c>
      <c r="R143" s="766" t="s">
        <v>11350</v>
      </c>
      <c r="S143" s="766">
        <v>1</v>
      </c>
      <c r="T143" s="766">
        <v>158</v>
      </c>
      <c r="U143" s="766">
        <v>1</v>
      </c>
      <c r="V143" s="766">
        <v>163.08000000000001</v>
      </c>
      <c r="W143" s="766">
        <v>1</v>
      </c>
      <c r="X143" s="766">
        <v>155.4</v>
      </c>
      <c r="Y143" s="766" t="s">
        <v>11350</v>
      </c>
      <c r="Z143" s="766" t="s">
        <v>11350</v>
      </c>
      <c r="AA143" s="1468">
        <v>2</v>
      </c>
      <c r="AB143" s="1468">
        <v>2</v>
      </c>
      <c r="AC143" s="1468">
        <v>1</v>
      </c>
      <c r="AD143" s="1468" t="s">
        <v>11350</v>
      </c>
      <c r="AE143" s="1468" t="s">
        <v>11350</v>
      </c>
      <c r="AF143" s="1468" t="s">
        <v>11350</v>
      </c>
      <c r="AG143" s="1468" t="s">
        <v>11350</v>
      </c>
      <c r="AH143" s="1468">
        <v>1</v>
      </c>
      <c r="AI143" s="1468">
        <v>19</v>
      </c>
      <c r="AJ143" s="1468">
        <v>56</v>
      </c>
      <c r="AK143" s="1468" t="s">
        <v>11350</v>
      </c>
      <c r="AL143" s="1468">
        <v>14</v>
      </c>
      <c r="AM143" s="1479" t="s">
        <v>11350</v>
      </c>
      <c r="AN143" s="1479" t="s">
        <v>11350</v>
      </c>
      <c r="AO143" s="1479" t="s">
        <v>11350</v>
      </c>
      <c r="AP143" s="1479">
        <v>1750</v>
      </c>
      <c r="AQ143" s="1479">
        <v>1147</v>
      </c>
      <c r="AR143" s="1479" t="s">
        <v>11350</v>
      </c>
      <c r="AS143" s="1479">
        <v>859</v>
      </c>
      <c r="AT143" s="1453">
        <v>3756</v>
      </c>
      <c r="AU143" s="1462">
        <v>105</v>
      </c>
      <c r="AV143" s="1462">
        <v>98</v>
      </c>
      <c r="AW143" s="1462">
        <v>20</v>
      </c>
      <c r="AX143" s="1462" t="s">
        <v>11350</v>
      </c>
      <c r="AY143" s="1462" t="s">
        <v>11350</v>
      </c>
      <c r="AZ143" s="1462" t="s">
        <v>11350</v>
      </c>
      <c r="BA143" s="1453">
        <v>223</v>
      </c>
      <c r="BB143" s="1462" t="s">
        <v>11350</v>
      </c>
      <c r="BC143" s="1462" t="s">
        <v>11350</v>
      </c>
      <c r="BD143" s="1462" t="s">
        <v>11350</v>
      </c>
      <c r="BE143" s="1462" t="s">
        <v>11350</v>
      </c>
      <c r="BF143" s="1462" t="s">
        <v>11350</v>
      </c>
      <c r="BG143" s="1454" t="s">
        <v>11350</v>
      </c>
    </row>
    <row r="144" spans="1:59" ht="16.5" customHeight="1">
      <c r="A144" s="1448">
        <v>139</v>
      </c>
      <c r="B144" s="1448" t="s">
        <v>113</v>
      </c>
      <c r="C144" s="1448" t="s">
        <v>121</v>
      </c>
      <c r="D144" s="1448" t="s">
        <v>7937</v>
      </c>
      <c r="E144" s="1448" t="s">
        <v>8283</v>
      </c>
      <c r="F144" s="1490" t="s">
        <v>8284</v>
      </c>
      <c r="G144" s="626" t="s">
        <v>21262</v>
      </c>
      <c r="H144" s="1451" t="s">
        <v>8285</v>
      </c>
      <c r="I144" s="1451" t="s">
        <v>7941</v>
      </c>
      <c r="J144" s="1430" t="s">
        <v>21263</v>
      </c>
      <c r="K144" s="1451" t="s">
        <v>21264</v>
      </c>
      <c r="L144" s="1458">
        <v>465.6</v>
      </c>
      <c r="M144" s="766" t="s">
        <v>11350</v>
      </c>
      <c r="N144" s="766" t="s">
        <v>11350</v>
      </c>
      <c r="O144" s="766">
        <v>394</v>
      </c>
      <c r="P144" s="766">
        <v>361</v>
      </c>
      <c r="Q144" s="766" t="s">
        <v>11350</v>
      </c>
      <c r="R144" s="766" t="s">
        <v>11350</v>
      </c>
      <c r="S144" s="766">
        <v>2</v>
      </c>
      <c r="T144" s="766">
        <v>697</v>
      </c>
      <c r="U144" s="766" t="s">
        <v>11350</v>
      </c>
      <c r="V144" s="766" t="s">
        <v>11350</v>
      </c>
      <c r="W144" s="766">
        <v>1</v>
      </c>
      <c r="X144" s="766">
        <v>140</v>
      </c>
      <c r="Y144" s="766" t="s">
        <v>11350</v>
      </c>
      <c r="Z144" s="766" t="s">
        <v>11350</v>
      </c>
      <c r="AA144" s="1479">
        <v>11</v>
      </c>
      <c r="AB144" s="1479">
        <v>11</v>
      </c>
      <c r="AC144" s="1479" t="s">
        <v>11350</v>
      </c>
      <c r="AD144" s="1479" t="s">
        <v>11350</v>
      </c>
      <c r="AE144" s="1479" t="s">
        <v>11350</v>
      </c>
      <c r="AF144" s="1479" t="s">
        <v>11350</v>
      </c>
      <c r="AG144" s="1479" t="s">
        <v>11350</v>
      </c>
      <c r="AH144" s="1468" t="s">
        <v>11350</v>
      </c>
      <c r="AI144" s="1479">
        <v>65</v>
      </c>
      <c r="AJ144" s="1479">
        <v>121</v>
      </c>
      <c r="AK144" s="1479">
        <v>60</v>
      </c>
      <c r="AL144" s="1479">
        <v>55</v>
      </c>
      <c r="AM144" s="1480" t="s">
        <v>11350</v>
      </c>
      <c r="AN144" s="1480" t="s">
        <v>11350</v>
      </c>
      <c r="AO144" s="1480" t="s">
        <v>11350</v>
      </c>
      <c r="AP144" s="1480">
        <v>6730</v>
      </c>
      <c r="AQ144" s="1480">
        <v>8907</v>
      </c>
      <c r="AR144" s="1480">
        <v>1780</v>
      </c>
      <c r="AS144" s="1480">
        <v>1120</v>
      </c>
      <c r="AT144" s="1453">
        <v>18537</v>
      </c>
      <c r="AU144" s="1464">
        <v>31</v>
      </c>
      <c r="AV144" s="1464">
        <v>124</v>
      </c>
      <c r="AW144" s="1464" t="s">
        <v>11350</v>
      </c>
      <c r="AX144" s="1464" t="s">
        <v>11350</v>
      </c>
      <c r="AY144" s="1464" t="s">
        <v>11350</v>
      </c>
      <c r="AZ144" s="1464" t="s">
        <v>11350</v>
      </c>
      <c r="BA144" s="1453">
        <v>155</v>
      </c>
      <c r="BB144" s="1481" t="s">
        <v>11350</v>
      </c>
      <c r="BC144" s="1481" t="s">
        <v>11350</v>
      </c>
      <c r="BD144" s="1481" t="s">
        <v>11350</v>
      </c>
      <c r="BE144" s="1481">
        <v>4</v>
      </c>
      <c r="BF144" s="1481" t="s">
        <v>11350</v>
      </c>
      <c r="BG144" s="1454">
        <v>4</v>
      </c>
    </row>
    <row r="145" spans="1:63" ht="16.5" customHeight="1">
      <c r="A145" s="1448">
        <v>140</v>
      </c>
      <c r="B145" s="1448" t="s">
        <v>113</v>
      </c>
      <c r="C145" s="1448" t="s">
        <v>123</v>
      </c>
      <c r="D145" s="1448" t="s">
        <v>7937</v>
      </c>
      <c r="E145" s="1448" t="s">
        <v>8286</v>
      </c>
      <c r="F145" s="1490" t="s">
        <v>8287</v>
      </c>
      <c r="G145" s="626" t="s">
        <v>21265</v>
      </c>
      <c r="H145" s="1451" t="s">
        <v>8288</v>
      </c>
      <c r="I145" s="1451" t="s">
        <v>7941</v>
      </c>
      <c r="J145" s="1430" t="s">
        <v>21266</v>
      </c>
      <c r="K145" s="1451" t="s">
        <v>21267</v>
      </c>
      <c r="L145" s="1458">
        <v>13656</v>
      </c>
      <c r="M145" s="766" t="s">
        <v>11350</v>
      </c>
      <c r="N145" s="766" t="s">
        <v>11350</v>
      </c>
      <c r="O145" s="766">
        <v>686</v>
      </c>
      <c r="P145" s="766">
        <v>5015</v>
      </c>
      <c r="Q145" s="766" t="s">
        <v>11350</v>
      </c>
      <c r="R145" s="766" t="s">
        <v>11350</v>
      </c>
      <c r="S145" s="766">
        <v>1</v>
      </c>
      <c r="T145" s="766">
        <v>235</v>
      </c>
      <c r="U145" s="766" t="s">
        <v>11350</v>
      </c>
      <c r="V145" s="766" t="s">
        <v>11350</v>
      </c>
      <c r="W145" s="766">
        <v>2</v>
      </c>
      <c r="X145" s="766">
        <v>268</v>
      </c>
      <c r="Y145" s="766" t="s">
        <v>11350</v>
      </c>
      <c r="Z145" s="766" t="s">
        <v>11350</v>
      </c>
      <c r="AA145" s="1479">
        <v>34</v>
      </c>
      <c r="AB145" s="1479">
        <v>34</v>
      </c>
      <c r="AC145" s="1479">
        <v>3</v>
      </c>
      <c r="AD145" s="1479">
        <v>1</v>
      </c>
      <c r="AE145" s="1479" t="s">
        <v>11350</v>
      </c>
      <c r="AF145" s="1479">
        <v>4</v>
      </c>
      <c r="AG145" s="1479" t="s">
        <v>11350</v>
      </c>
      <c r="AH145" s="1468">
        <v>8</v>
      </c>
      <c r="AI145" s="1479">
        <v>14</v>
      </c>
      <c r="AJ145" s="1479">
        <v>43</v>
      </c>
      <c r="AK145" s="1479">
        <v>71</v>
      </c>
      <c r="AL145" s="1479">
        <v>30</v>
      </c>
      <c r="AM145" s="1480">
        <v>924</v>
      </c>
      <c r="AN145" s="1480" t="s">
        <v>11350</v>
      </c>
      <c r="AO145" s="1480">
        <v>46</v>
      </c>
      <c r="AP145" s="1480">
        <v>2123</v>
      </c>
      <c r="AQ145" s="1480">
        <v>3883</v>
      </c>
      <c r="AR145" s="1480">
        <v>3266</v>
      </c>
      <c r="AS145" s="1480">
        <v>1938</v>
      </c>
      <c r="AT145" s="1453">
        <v>11210</v>
      </c>
      <c r="AU145" s="1464">
        <v>1268</v>
      </c>
      <c r="AV145" s="1464">
        <v>60</v>
      </c>
      <c r="AW145" s="1464">
        <v>374</v>
      </c>
      <c r="AX145" s="1464">
        <v>85</v>
      </c>
      <c r="AY145" s="1464">
        <v>244</v>
      </c>
      <c r="AZ145" s="1464" t="s">
        <v>11350</v>
      </c>
      <c r="BA145" s="1453">
        <v>2031</v>
      </c>
      <c r="BB145" s="1481">
        <v>6</v>
      </c>
      <c r="BC145" s="1481" t="s">
        <v>11350</v>
      </c>
      <c r="BD145" s="1481" t="s">
        <v>11350</v>
      </c>
      <c r="BE145" s="1481">
        <v>8</v>
      </c>
      <c r="BF145" s="1481" t="s">
        <v>11350</v>
      </c>
      <c r="BG145" s="1454">
        <v>14</v>
      </c>
    </row>
    <row r="146" spans="1:63" ht="16.5" customHeight="1">
      <c r="A146" s="1448">
        <v>141</v>
      </c>
      <c r="B146" s="1448" t="s">
        <v>113</v>
      </c>
      <c r="C146" s="1448" t="s">
        <v>124</v>
      </c>
      <c r="D146" s="1448" t="s">
        <v>7937</v>
      </c>
      <c r="E146" s="1448" t="s">
        <v>8289</v>
      </c>
      <c r="F146" s="1490" t="s">
        <v>8290</v>
      </c>
      <c r="G146" s="626" t="s">
        <v>21268</v>
      </c>
      <c r="H146" s="1451" t="s">
        <v>124</v>
      </c>
      <c r="I146" s="1451" t="s">
        <v>7982</v>
      </c>
      <c r="J146" s="1430" t="s">
        <v>21269</v>
      </c>
      <c r="K146" s="1451" t="s">
        <v>21270</v>
      </c>
      <c r="L146" s="1458">
        <v>3119.76</v>
      </c>
      <c r="M146" s="766" t="s">
        <v>11350</v>
      </c>
      <c r="N146" s="766" t="s">
        <v>11350</v>
      </c>
      <c r="O146" s="766" t="s">
        <v>11350</v>
      </c>
      <c r="P146" s="766" t="s">
        <v>11350</v>
      </c>
      <c r="Q146" s="766">
        <v>303</v>
      </c>
      <c r="R146" s="766">
        <v>514</v>
      </c>
      <c r="S146" s="766" t="s">
        <v>11350</v>
      </c>
      <c r="T146" s="766" t="s">
        <v>11350</v>
      </c>
      <c r="U146" s="766" t="s">
        <v>11350</v>
      </c>
      <c r="V146" s="766" t="s">
        <v>11350</v>
      </c>
      <c r="W146" s="766" t="s">
        <v>11350</v>
      </c>
      <c r="X146" s="766" t="s">
        <v>11350</v>
      </c>
      <c r="Y146" s="766" t="s">
        <v>11350</v>
      </c>
      <c r="Z146" s="766" t="s">
        <v>11350</v>
      </c>
      <c r="AA146" s="1479">
        <v>6</v>
      </c>
      <c r="AB146" s="1479">
        <v>6</v>
      </c>
      <c r="AC146" s="1479">
        <v>1</v>
      </c>
      <c r="AD146" s="1479" t="s">
        <v>11350</v>
      </c>
      <c r="AE146" s="1479" t="s">
        <v>11350</v>
      </c>
      <c r="AF146" s="1479" t="s">
        <v>11350</v>
      </c>
      <c r="AG146" s="1479" t="s">
        <v>11350</v>
      </c>
      <c r="AH146" s="1468">
        <v>1</v>
      </c>
      <c r="AI146" s="1479" t="s">
        <v>11350</v>
      </c>
      <c r="AJ146" s="1479" t="s">
        <v>11350</v>
      </c>
      <c r="AK146" s="1479" t="s">
        <v>11350</v>
      </c>
      <c r="AL146" s="1479" t="s">
        <v>11350</v>
      </c>
      <c r="AM146" s="1480" t="s">
        <v>11350</v>
      </c>
      <c r="AN146" s="1480" t="s">
        <v>11350</v>
      </c>
      <c r="AO146" s="1480" t="s">
        <v>11350</v>
      </c>
      <c r="AP146" s="1480" t="s">
        <v>11350</v>
      </c>
      <c r="AQ146" s="1480" t="s">
        <v>11350</v>
      </c>
      <c r="AR146" s="1480" t="s">
        <v>11350</v>
      </c>
      <c r="AS146" s="1480" t="s">
        <v>11350</v>
      </c>
      <c r="AT146" s="1453" t="s">
        <v>11350</v>
      </c>
      <c r="AU146" s="1464" t="s">
        <v>11350</v>
      </c>
      <c r="AV146" s="1464">
        <v>40</v>
      </c>
      <c r="AW146" s="1464" t="s">
        <v>11350</v>
      </c>
      <c r="AX146" s="1464" t="s">
        <v>11350</v>
      </c>
      <c r="AY146" s="1464" t="s">
        <v>11350</v>
      </c>
      <c r="AZ146" s="1464" t="s">
        <v>11350</v>
      </c>
      <c r="BA146" s="1453">
        <v>40</v>
      </c>
      <c r="BB146" s="1481" t="s">
        <v>11350</v>
      </c>
      <c r="BC146" s="1481" t="s">
        <v>11350</v>
      </c>
      <c r="BD146" s="1481" t="s">
        <v>11350</v>
      </c>
      <c r="BE146" s="1481" t="s">
        <v>11350</v>
      </c>
      <c r="BF146" s="1481" t="s">
        <v>11350</v>
      </c>
      <c r="BG146" s="1454" t="s">
        <v>11350</v>
      </c>
    </row>
    <row r="147" spans="1:63" ht="16.5" customHeight="1">
      <c r="A147" s="1448">
        <v>142</v>
      </c>
      <c r="B147" s="1448" t="s">
        <v>113</v>
      </c>
      <c r="C147" s="1448" t="s">
        <v>124</v>
      </c>
      <c r="D147" s="1448" t="s">
        <v>7937</v>
      </c>
      <c r="E147" s="1448" t="s">
        <v>8291</v>
      </c>
      <c r="F147" s="1490" t="s">
        <v>2841</v>
      </c>
      <c r="G147" s="626" t="s">
        <v>21271</v>
      </c>
      <c r="H147" s="1451" t="s">
        <v>8292</v>
      </c>
      <c r="I147" s="1451" t="s">
        <v>7941</v>
      </c>
      <c r="J147" s="1430" t="s">
        <v>21272</v>
      </c>
      <c r="K147" s="1451" t="s">
        <v>21273</v>
      </c>
      <c r="L147" s="1458">
        <v>7186</v>
      </c>
      <c r="M147" s="1602" t="s">
        <v>11350</v>
      </c>
      <c r="N147" s="1602" t="s">
        <v>11350</v>
      </c>
      <c r="O147" s="1602">
        <v>612</v>
      </c>
      <c r="P147" s="1602">
        <v>1378</v>
      </c>
      <c r="Q147" s="1602" t="s">
        <v>11350</v>
      </c>
      <c r="R147" s="1602" t="s">
        <v>11350</v>
      </c>
      <c r="S147" s="1602" t="s">
        <v>11350</v>
      </c>
      <c r="T147" s="1602" t="s">
        <v>11350</v>
      </c>
      <c r="U147" s="1602" t="s">
        <v>11350</v>
      </c>
      <c r="V147" s="1602" t="s">
        <v>11350</v>
      </c>
      <c r="W147" s="1602">
        <v>1</v>
      </c>
      <c r="X147" s="1602">
        <v>66.7</v>
      </c>
      <c r="Y147" s="1602" t="s">
        <v>11350</v>
      </c>
      <c r="Z147" s="1602" t="s">
        <v>11350</v>
      </c>
      <c r="AA147" s="1479">
        <v>6</v>
      </c>
      <c r="AB147" s="1479">
        <v>6</v>
      </c>
      <c r="AC147" s="1479">
        <v>3</v>
      </c>
      <c r="AD147" s="1479" t="s">
        <v>11350</v>
      </c>
      <c r="AE147" s="1479" t="s">
        <v>11350</v>
      </c>
      <c r="AF147" s="1479" t="s">
        <v>11350</v>
      </c>
      <c r="AG147" s="1479" t="s">
        <v>11350</v>
      </c>
      <c r="AH147" s="1468">
        <v>3</v>
      </c>
      <c r="AI147" s="1479">
        <v>78</v>
      </c>
      <c r="AJ147" s="1479">
        <v>1</v>
      </c>
      <c r="AK147" s="1479" t="s">
        <v>11350</v>
      </c>
      <c r="AL147" s="1479" t="s">
        <v>11350</v>
      </c>
      <c r="AM147" s="1479" t="s">
        <v>11350</v>
      </c>
      <c r="AN147" s="1479" t="s">
        <v>11350</v>
      </c>
      <c r="AO147" s="1479" t="s">
        <v>11350</v>
      </c>
      <c r="AP147" s="1479">
        <v>8658</v>
      </c>
      <c r="AQ147" s="1479">
        <v>120</v>
      </c>
      <c r="AR147" s="1479" t="s">
        <v>11350</v>
      </c>
      <c r="AS147" s="1479" t="s">
        <v>11350</v>
      </c>
      <c r="AT147" s="1453">
        <v>8778</v>
      </c>
      <c r="AU147" s="1462">
        <v>267</v>
      </c>
      <c r="AV147" s="1462">
        <v>335</v>
      </c>
      <c r="AW147" s="1462" t="s">
        <v>11350</v>
      </c>
      <c r="AX147" s="1462" t="s">
        <v>11350</v>
      </c>
      <c r="AY147" s="1462" t="s">
        <v>11350</v>
      </c>
      <c r="AZ147" s="1462" t="s">
        <v>11350</v>
      </c>
      <c r="BA147" s="1453">
        <v>602</v>
      </c>
      <c r="BB147" s="1471" t="s">
        <v>11350</v>
      </c>
      <c r="BC147" s="1471" t="s">
        <v>11350</v>
      </c>
      <c r="BD147" s="1471" t="s">
        <v>11350</v>
      </c>
      <c r="BE147" s="1471" t="s">
        <v>11350</v>
      </c>
      <c r="BF147" s="1471" t="s">
        <v>11350</v>
      </c>
      <c r="BG147" s="1454" t="s">
        <v>11350</v>
      </c>
    </row>
    <row r="148" spans="1:63" ht="16.5" customHeight="1">
      <c r="A148" s="1448">
        <v>143</v>
      </c>
      <c r="B148" s="1448" t="s">
        <v>113</v>
      </c>
      <c r="C148" s="1448" t="s">
        <v>125</v>
      </c>
      <c r="D148" s="1448" t="s">
        <v>7937</v>
      </c>
      <c r="E148" s="1448" t="s">
        <v>8293</v>
      </c>
      <c r="F148" s="1490" t="s">
        <v>7544</v>
      </c>
      <c r="G148" s="626" t="s">
        <v>20553</v>
      </c>
      <c r="H148" s="1451" t="s">
        <v>7543</v>
      </c>
      <c r="I148" s="1451" t="s">
        <v>7941</v>
      </c>
      <c r="J148" s="1430" t="s">
        <v>21274</v>
      </c>
      <c r="K148" s="1451" t="s">
        <v>16598</v>
      </c>
      <c r="L148" s="1458">
        <v>1892.3</v>
      </c>
      <c r="M148" s="766" t="s">
        <v>11350</v>
      </c>
      <c r="N148" s="766" t="s">
        <v>11350</v>
      </c>
      <c r="O148" s="766">
        <v>348</v>
      </c>
      <c r="P148" s="766">
        <v>582</v>
      </c>
      <c r="Q148" s="766" t="s">
        <v>11350</v>
      </c>
      <c r="R148" s="766" t="s">
        <v>11350</v>
      </c>
      <c r="S148" s="766" t="s">
        <v>11350</v>
      </c>
      <c r="T148" s="766" t="s">
        <v>11350</v>
      </c>
      <c r="U148" s="766">
        <v>4</v>
      </c>
      <c r="V148" s="766">
        <v>259.3</v>
      </c>
      <c r="W148" s="766">
        <v>1</v>
      </c>
      <c r="X148" s="766">
        <v>34</v>
      </c>
      <c r="Y148" s="766">
        <v>105</v>
      </c>
      <c r="Z148" s="766">
        <v>228.6</v>
      </c>
      <c r="AA148" s="1468">
        <v>3</v>
      </c>
      <c r="AB148" s="1468">
        <v>3</v>
      </c>
      <c r="AC148" s="1468" t="s">
        <v>11350</v>
      </c>
      <c r="AD148" s="1468" t="s">
        <v>11350</v>
      </c>
      <c r="AE148" s="1468" t="s">
        <v>11350</v>
      </c>
      <c r="AF148" s="1468" t="s">
        <v>11350</v>
      </c>
      <c r="AG148" s="1468" t="s">
        <v>11350</v>
      </c>
      <c r="AH148" s="1468" t="s">
        <v>11350</v>
      </c>
      <c r="AI148" s="1468">
        <v>16</v>
      </c>
      <c r="AJ148" s="1468">
        <v>30</v>
      </c>
      <c r="AK148" s="1468">
        <v>193</v>
      </c>
      <c r="AL148" s="1468" t="s">
        <v>11350</v>
      </c>
      <c r="AM148" s="1469">
        <v>676</v>
      </c>
      <c r="AN148" s="1469" t="s">
        <v>11350</v>
      </c>
      <c r="AO148" s="1469">
        <v>598</v>
      </c>
      <c r="AP148" s="1469">
        <v>1780</v>
      </c>
      <c r="AQ148" s="1469">
        <v>613</v>
      </c>
      <c r="AR148" s="1469">
        <v>598</v>
      </c>
      <c r="AS148" s="1469" t="s">
        <v>11350</v>
      </c>
      <c r="AT148" s="1453">
        <v>2991</v>
      </c>
      <c r="AU148" s="1470">
        <v>8</v>
      </c>
      <c r="AV148" s="1470">
        <v>190</v>
      </c>
      <c r="AW148" s="1470">
        <v>123</v>
      </c>
      <c r="AX148" s="1470">
        <v>40</v>
      </c>
      <c r="AY148" s="1470">
        <v>24</v>
      </c>
      <c r="AZ148" s="1470" t="s">
        <v>11350</v>
      </c>
      <c r="BA148" s="1453">
        <v>385</v>
      </c>
      <c r="BB148" s="1471">
        <v>1</v>
      </c>
      <c r="BC148" s="1471" t="s">
        <v>11350</v>
      </c>
      <c r="BD148" s="1471">
        <v>9</v>
      </c>
      <c r="BE148" s="1471" t="s">
        <v>11350</v>
      </c>
      <c r="BF148" s="1471" t="s">
        <v>11350</v>
      </c>
      <c r="BG148" s="1454">
        <v>10</v>
      </c>
    </row>
    <row r="149" spans="1:63" ht="16.5" customHeight="1">
      <c r="A149" s="1448">
        <v>144</v>
      </c>
      <c r="B149" s="1448" t="s">
        <v>113</v>
      </c>
      <c r="C149" s="1448" t="s">
        <v>128</v>
      </c>
      <c r="D149" s="1448" t="s">
        <v>7937</v>
      </c>
      <c r="E149" s="1448" t="s">
        <v>8294</v>
      </c>
      <c r="F149" s="1490" t="s">
        <v>8295</v>
      </c>
      <c r="G149" s="626" t="s">
        <v>21275</v>
      </c>
      <c r="H149" s="1451" t="s">
        <v>128</v>
      </c>
      <c r="I149" s="1451" t="s">
        <v>7982</v>
      </c>
      <c r="J149" s="1472" t="s">
        <v>1421</v>
      </c>
      <c r="K149" s="1451" t="s">
        <v>21276</v>
      </c>
      <c r="L149" s="1458">
        <v>4196</v>
      </c>
      <c r="M149" s="766" t="s">
        <v>11350</v>
      </c>
      <c r="N149" s="766" t="s">
        <v>11350</v>
      </c>
      <c r="O149" s="766">
        <v>454</v>
      </c>
      <c r="P149" s="766">
        <v>624.20000000000005</v>
      </c>
      <c r="Q149" s="766">
        <v>200</v>
      </c>
      <c r="R149" s="766">
        <v>297</v>
      </c>
      <c r="S149" s="766">
        <v>1</v>
      </c>
      <c r="T149" s="766">
        <v>233</v>
      </c>
      <c r="U149" s="766" t="s">
        <v>11350</v>
      </c>
      <c r="V149" s="766" t="s">
        <v>11350</v>
      </c>
      <c r="W149" s="766" t="s">
        <v>11350</v>
      </c>
      <c r="X149" s="766" t="s">
        <v>11350</v>
      </c>
      <c r="Y149" s="766">
        <v>200</v>
      </c>
      <c r="Z149" s="766">
        <v>645</v>
      </c>
      <c r="AA149" s="1468">
        <v>4</v>
      </c>
      <c r="AB149" s="1468">
        <v>3</v>
      </c>
      <c r="AC149" s="1468" t="s">
        <v>11350</v>
      </c>
      <c r="AD149" s="1468" t="s">
        <v>11350</v>
      </c>
      <c r="AE149" s="1468" t="s">
        <v>11350</v>
      </c>
      <c r="AF149" s="1468" t="s">
        <v>11350</v>
      </c>
      <c r="AG149" s="1468" t="s">
        <v>11350</v>
      </c>
      <c r="AH149" s="1468" t="s">
        <v>11350</v>
      </c>
      <c r="AI149" s="1468" t="s">
        <v>11350</v>
      </c>
      <c r="AJ149" s="1468" t="s">
        <v>11350</v>
      </c>
      <c r="AK149" s="1468">
        <v>155</v>
      </c>
      <c r="AL149" s="1468">
        <v>2</v>
      </c>
      <c r="AM149" s="1469" t="s">
        <v>11350</v>
      </c>
      <c r="AN149" s="1469" t="s">
        <v>11350</v>
      </c>
      <c r="AO149" s="1469" t="s">
        <v>11350</v>
      </c>
      <c r="AP149" s="1469" t="s">
        <v>11350</v>
      </c>
      <c r="AQ149" s="1469" t="s">
        <v>11350</v>
      </c>
      <c r="AR149" s="1469">
        <v>3253</v>
      </c>
      <c r="AS149" s="1469">
        <v>42</v>
      </c>
      <c r="AT149" s="1453">
        <v>3295</v>
      </c>
      <c r="AU149" s="1470">
        <v>42</v>
      </c>
      <c r="AV149" s="1470">
        <v>127</v>
      </c>
      <c r="AW149" s="1470" t="s">
        <v>11350</v>
      </c>
      <c r="AX149" s="1470" t="s">
        <v>11350</v>
      </c>
      <c r="AY149" s="1470" t="s">
        <v>11350</v>
      </c>
      <c r="AZ149" s="1470" t="s">
        <v>11350</v>
      </c>
      <c r="BA149" s="1453">
        <v>169</v>
      </c>
      <c r="BB149" s="1471" t="s">
        <v>11350</v>
      </c>
      <c r="BC149" s="1471" t="s">
        <v>11350</v>
      </c>
      <c r="BD149" s="1471" t="s">
        <v>11350</v>
      </c>
      <c r="BE149" s="1471">
        <v>2</v>
      </c>
      <c r="BF149" s="1471" t="s">
        <v>11350</v>
      </c>
      <c r="BG149" s="1454">
        <v>2</v>
      </c>
    </row>
    <row r="150" spans="1:63" ht="16.5" customHeight="1">
      <c r="A150" s="1448">
        <v>145</v>
      </c>
      <c r="B150" s="1448" t="s">
        <v>113</v>
      </c>
      <c r="C150" s="1448" t="s">
        <v>129</v>
      </c>
      <c r="D150" s="1448" t="s">
        <v>7937</v>
      </c>
      <c r="E150" s="1448" t="s">
        <v>8296</v>
      </c>
      <c r="F150" s="1490" t="s">
        <v>8297</v>
      </c>
      <c r="G150" s="626" t="s">
        <v>21277</v>
      </c>
      <c r="H150" s="1451" t="s">
        <v>8298</v>
      </c>
      <c r="I150" s="1451" t="s">
        <v>7941</v>
      </c>
      <c r="J150" s="1472" t="s">
        <v>21278</v>
      </c>
      <c r="K150" s="1451" t="s">
        <v>21279</v>
      </c>
      <c r="L150" s="1458">
        <v>3878</v>
      </c>
      <c r="M150" s="1459" t="s">
        <v>11350</v>
      </c>
      <c r="N150" s="1459" t="s">
        <v>11350</v>
      </c>
      <c r="O150" s="766">
        <v>497</v>
      </c>
      <c r="P150" s="766">
        <v>955</v>
      </c>
      <c r="Q150" s="766" t="s">
        <v>11350</v>
      </c>
      <c r="R150" s="766" t="s">
        <v>11350</v>
      </c>
      <c r="S150" s="766">
        <v>1</v>
      </c>
      <c r="T150" s="766">
        <v>228</v>
      </c>
      <c r="U150" s="766">
        <v>1</v>
      </c>
      <c r="V150" s="766">
        <v>216</v>
      </c>
      <c r="W150" s="766">
        <v>2</v>
      </c>
      <c r="X150" s="766">
        <v>123</v>
      </c>
      <c r="Y150" s="766" t="s">
        <v>11350</v>
      </c>
      <c r="Z150" s="766" t="s">
        <v>11350</v>
      </c>
      <c r="AA150" s="1479">
        <v>19</v>
      </c>
      <c r="AB150" s="1479">
        <v>19</v>
      </c>
      <c r="AC150" s="1479">
        <v>1</v>
      </c>
      <c r="AD150" s="1479" t="s">
        <v>11350</v>
      </c>
      <c r="AE150" s="1479">
        <v>1</v>
      </c>
      <c r="AF150" s="1479" t="s">
        <v>11350</v>
      </c>
      <c r="AG150" s="1479" t="s">
        <v>11350</v>
      </c>
      <c r="AH150" s="1468">
        <v>2</v>
      </c>
      <c r="AI150" s="1479">
        <v>40</v>
      </c>
      <c r="AJ150" s="1479">
        <v>78</v>
      </c>
      <c r="AK150" s="1479">
        <v>45</v>
      </c>
      <c r="AL150" s="1479">
        <v>5</v>
      </c>
      <c r="AM150" s="1480">
        <v>1788</v>
      </c>
      <c r="AN150" s="1480" t="s">
        <v>11350</v>
      </c>
      <c r="AO150" s="1480" t="s">
        <v>11350</v>
      </c>
      <c r="AP150" s="1480">
        <v>6535</v>
      </c>
      <c r="AQ150" s="1480">
        <v>2805</v>
      </c>
      <c r="AR150" s="1480">
        <v>900</v>
      </c>
      <c r="AS150" s="1480">
        <v>4896</v>
      </c>
      <c r="AT150" s="1453">
        <v>15136</v>
      </c>
      <c r="AU150" s="1464" t="s">
        <v>11350</v>
      </c>
      <c r="AV150" s="1464" t="s">
        <v>11350</v>
      </c>
      <c r="AW150" s="1464">
        <v>340</v>
      </c>
      <c r="AX150" s="1464">
        <v>100</v>
      </c>
      <c r="AY150" s="1464" t="s">
        <v>11350</v>
      </c>
      <c r="AZ150" s="1464" t="s">
        <v>11350</v>
      </c>
      <c r="BA150" s="1453">
        <v>440</v>
      </c>
      <c r="BB150" s="1481">
        <v>9</v>
      </c>
      <c r="BC150" s="1481" t="s">
        <v>11350</v>
      </c>
      <c r="BD150" s="1481" t="s">
        <v>11350</v>
      </c>
      <c r="BE150" s="1481">
        <v>8</v>
      </c>
      <c r="BF150" s="1481" t="s">
        <v>11350</v>
      </c>
      <c r="BG150" s="1454">
        <v>17</v>
      </c>
    </row>
    <row r="151" spans="1:63" ht="16.5" customHeight="1">
      <c r="A151" s="1448">
        <v>146</v>
      </c>
      <c r="B151" s="1448" t="s">
        <v>113</v>
      </c>
      <c r="C151" s="1448" t="s">
        <v>130</v>
      </c>
      <c r="D151" s="1448" t="s">
        <v>7937</v>
      </c>
      <c r="E151" s="1448" t="s">
        <v>8299</v>
      </c>
      <c r="F151" s="1490" t="s">
        <v>8300</v>
      </c>
      <c r="G151" s="626" t="s">
        <v>20557</v>
      </c>
      <c r="H151" s="1451" t="s">
        <v>130</v>
      </c>
      <c r="I151" s="1451" t="s">
        <v>7982</v>
      </c>
      <c r="J151" s="1472" t="s">
        <v>1421</v>
      </c>
      <c r="K151" s="1451" t="s">
        <v>21280</v>
      </c>
      <c r="L151" s="1458">
        <v>5932</v>
      </c>
      <c r="M151" s="766" t="s">
        <v>11350</v>
      </c>
      <c r="N151" s="766" t="s">
        <v>11350</v>
      </c>
      <c r="O151" s="766">
        <v>493</v>
      </c>
      <c r="P151" s="766">
        <v>670.6</v>
      </c>
      <c r="Q151" s="766">
        <v>144</v>
      </c>
      <c r="R151" s="766">
        <v>213</v>
      </c>
      <c r="S151" s="766">
        <v>1</v>
      </c>
      <c r="T151" s="766">
        <v>88</v>
      </c>
      <c r="U151" s="766" t="s">
        <v>11350</v>
      </c>
      <c r="V151" s="766" t="s">
        <v>11350</v>
      </c>
      <c r="W151" s="766" t="s">
        <v>11350</v>
      </c>
      <c r="X151" s="766" t="s">
        <v>11350</v>
      </c>
      <c r="Y151" s="766" t="s">
        <v>11350</v>
      </c>
      <c r="Z151" s="766" t="s">
        <v>11350</v>
      </c>
      <c r="AA151" s="1479">
        <v>5</v>
      </c>
      <c r="AB151" s="1479">
        <v>2</v>
      </c>
      <c r="AC151" s="1479" t="s">
        <v>11350</v>
      </c>
      <c r="AD151" s="1479" t="s">
        <v>11350</v>
      </c>
      <c r="AE151" s="1479" t="s">
        <v>11350</v>
      </c>
      <c r="AF151" s="1479" t="s">
        <v>11350</v>
      </c>
      <c r="AG151" s="1479" t="s">
        <v>11350</v>
      </c>
      <c r="AH151" s="1468" t="s">
        <v>11350</v>
      </c>
      <c r="AI151" s="1479">
        <v>6</v>
      </c>
      <c r="AJ151" s="1479">
        <v>7</v>
      </c>
      <c r="AK151" s="1479">
        <v>4</v>
      </c>
      <c r="AL151" s="1479" t="s">
        <v>11350</v>
      </c>
      <c r="AM151" s="1480" t="s">
        <v>11350</v>
      </c>
      <c r="AN151" s="1480" t="s">
        <v>11350</v>
      </c>
      <c r="AO151" s="1480" t="s">
        <v>11350</v>
      </c>
      <c r="AP151" s="1480">
        <v>120</v>
      </c>
      <c r="AQ151" s="1480">
        <v>20</v>
      </c>
      <c r="AR151" s="1480">
        <v>80</v>
      </c>
      <c r="AS151" s="1480">
        <v>440</v>
      </c>
      <c r="AT151" s="1453">
        <v>660</v>
      </c>
      <c r="AU151" s="1464" t="s">
        <v>11350</v>
      </c>
      <c r="AV151" s="1464">
        <v>151</v>
      </c>
      <c r="AW151" s="1464" t="s">
        <v>11350</v>
      </c>
      <c r="AX151" s="1464" t="s">
        <v>11350</v>
      </c>
      <c r="AY151" s="1464" t="s">
        <v>11350</v>
      </c>
      <c r="AZ151" s="1464" t="s">
        <v>11350</v>
      </c>
      <c r="BA151" s="1453">
        <v>151</v>
      </c>
      <c r="BB151" s="1481" t="s">
        <v>11350</v>
      </c>
      <c r="BC151" s="1481" t="s">
        <v>11350</v>
      </c>
      <c r="BD151" s="1481" t="s">
        <v>11350</v>
      </c>
      <c r="BE151" s="1481">
        <v>1.24</v>
      </c>
      <c r="BF151" s="1481" t="s">
        <v>11350</v>
      </c>
      <c r="BG151" s="1454">
        <v>1.24</v>
      </c>
    </row>
    <row r="152" spans="1:63" ht="16.5" customHeight="1">
      <c r="A152" s="1448">
        <v>147</v>
      </c>
      <c r="B152" s="1448" t="s">
        <v>113</v>
      </c>
      <c r="C152" s="1448" t="s">
        <v>131</v>
      </c>
      <c r="D152" s="1448" t="s">
        <v>7937</v>
      </c>
      <c r="E152" s="1448" t="s">
        <v>8301</v>
      </c>
      <c r="F152" s="1490" t="s">
        <v>132</v>
      </c>
      <c r="G152" s="626" t="s">
        <v>21281</v>
      </c>
      <c r="H152" s="1451" t="s">
        <v>131</v>
      </c>
      <c r="I152" s="1451" t="s">
        <v>7982</v>
      </c>
      <c r="J152" s="1472" t="s">
        <v>1421</v>
      </c>
      <c r="K152" s="1451" t="s">
        <v>21282</v>
      </c>
      <c r="L152" s="1458">
        <v>4237</v>
      </c>
      <c r="M152" s="1562" t="s">
        <v>11350</v>
      </c>
      <c r="N152" s="1562" t="s">
        <v>11350</v>
      </c>
      <c r="O152" s="1506">
        <v>652</v>
      </c>
      <c r="P152" s="1506">
        <v>995</v>
      </c>
      <c r="Q152" s="1506">
        <v>85</v>
      </c>
      <c r="R152" s="1506">
        <v>128</v>
      </c>
      <c r="S152" s="1506">
        <v>1</v>
      </c>
      <c r="T152" s="1506">
        <v>113</v>
      </c>
      <c r="U152" s="1506" t="s">
        <v>11350</v>
      </c>
      <c r="V152" s="1506" t="s">
        <v>11350</v>
      </c>
      <c r="W152" s="1506">
        <v>1</v>
      </c>
      <c r="X152" s="1506">
        <v>70</v>
      </c>
      <c r="Y152" s="1506" t="s">
        <v>11350</v>
      </c>
      <c r="Z152" s="1506" t="s">
        <v>11350</v>
      </c>
      <c r="AA152" s="1479">
        <v>7</v>
      </c>
      <c r="AB152" s="1479">
        <v>7</v>
      </c>
      <c r="AC152" s="1479">
        <v>2</v>
      </c>
      <c r="AD152" s="1479" t="s">
        <v>11350</v>
      </c>
      <c r="AE152" s="1479" t="s">
        <v>11350</v>
      </c>
      <c r="AF152" s="1479" t="s">
        <v>11350</v>
      </c>
      <c r="AG152" s="1479" t="s">
        <v>11350</v>
      </c>
      <c r="AH152" s="1468">
        <v>2</v>
      </c>
      <c r="AI152" s="1479">
        <v>29</v>
      </c>
      <c r="AJ152" s="1479">
        <v>53</v>
      </c>
      <c r="AK152" s="1479" t="s">
        <v>11350</v>
      </c>
      <c r="AL152" s="1479">
        <v>90</v>
      </c>
      <c r="AM152" s="1480" t="s">
        <v>11350</v>
      </c>
      <c r="AN152" s="1480" t="s">
        <v>11350</v>
      </c>
      <c r="AO152" s="1480" t="s">
        <v>11350</v>
      </c>
      <c r="AP152" s="1480">
        <v>3300</v>
      </c>
      <c r="AQ152" s="1480">
        <v>610</v>
      </c>
      <c r="AR152" s="1480" t="s">
        <v>11350</v>
      </c>
      <c r="AS152" s="1480">
        <v>4300</v>
      </c>
      <c r="AT152" s="1453">
        <v>8210</v>
      </c>
      <c r="AU152" s="1464">
        <v>1425</v>
      </c>
      <c r="AV152" s="1464" t="s">
        <v>11350</v>
      </c>
      <c r="AW152" s="1464" t="s">
        <v>11350</v>
      </c>
      <c r="AX152" s="1464" t="s">
        <v>11350</v>
      </c>
      <c r="AY152" s="1464" t="s">
        <v>11350</v>
      </c>
      <c r="AZ152" s="1464" t="s">
        <v>11350</v>
      </c>
      <c r="BA152" s="1453">
        <v>1425</v>
      </c>
      <c r="BB152" s="1481" t="s">
        <v>11350</v>
      </c>
      <c r="BC152" s="1481" t="s">
        <v>11350</v>
      </c>
      <c r="BD152" s="1481" t="s">
        <v>11350</v>
      </c>
      <c r="BE152" s="1481" t="s">
        <v>11350</v>
      </c>
      <c r="BF152" s="1481" t="s">
        <v>11350</v>
      </c>
      <c r="BG152" s="1454" t="s">
        <v>11350</v>
      </c>
      <c r="BH152" s="1603"/>
      <c r="BI152" s="1603"/>
      <c r="BJ152" s="1603"/>
      <c r="BK152" s="1603"/>
    </row>
    <row r="153" spans="1:63" ht="16.5" customHeight="1">
      <c r="A153" s="1448">
        <v>148</v>
      </c>
      <c r="B153" s="1448" t="s">
        <v>133</v>
      </c>
      <c r="C153" s="1448" t="s">
        <v>140</v>
      </c>
      <c r="D153" s="1448" t="s">
        <v>7937</v>
      </c>
      <c r="E153" s="1448" t="s">
        <v>8302</v>
      </c>
      <c r="F153" s="1490" t="s">
        <v>8303</v>
      </c>
      <c r="G153" s="626" t="s">
        <v>21283</v>
      </c>
      <c r="H153" s="1451" t="s">
        <v>8304</v>
      </c>
      <c r="I153" s="1451" t="s">
        <v>7982</v>
      </c>
      <c r="J153" s="1430" t="s">
        <v>21284</v>
      </c>
      <c r="K153" s="1451" t="s">
        <v>21285</v>
      </c>
      <c r="L153" s="1458">
        <v>4160</v>
      </c>
      <c r="M153" s="1604" t="s">
        <v>11350</v>
      </c>
      <c r="N153" s="1604" t="s">
        <v>11350</v>
      </c>
      <c r="O153" s="1605">
        <v>660</v>
      </c>
      <c r="P153" s="1605">
        <v>817.9</v>
      </c>
      <c r="Q153" s="1605" t="s">
        <v>11350</v>
      </c>
      <c r="R153" s="1605" t="s">
        <v>11350</v>
      </c>
      <c r="S153" s="1605" t="s">
        <v>11350</v>
      </c>
      <c r="T153" s="1605" t="s">
        <v>11350</v>
      </c>
      <c r="U153" s="1605" t="s">
        <v>11350</v>
      </c>
      <c r="V153" s="1605" t="s">
        <v>11350</v>
      </c>
      <c r="W153" s="1605">
        <v>1</v>
      </c>
      <c r="X153" s="1605">
        <v>136.80000000000001</v>
      </c>
      <c r="Y153" s="1606" t="s">
        <v>11350</v>
      </c>
      <c r="Z153" s="1606" t="s">
        <v>11350</v>
      </c>
      <c r="AA153" s="1607">
        <v>3</v>
      </c>
      <c r="AB153" s="1607">
        <v>3</v>
      </c>
      <c r="AC153" s="1607">
        <v>3</v>
      </c>
      <c r="AD153" s="1607" t="s">
        <v>11350</v>
      </c>
      <c r="AE153" s="1607" t="s">
        <v>11350</v>
      </c>
      <c r="AF153" s="1607" t="s">
        <v>11350</v>
      </c>
      <c r="AG153" s="1607" t="s">
        <v>11350</v>
      </c>
      <c r="AH153" s="1595">
        <v>3</v>
      </c>
      <c r="AI153" s="1607">
        <v>20</v>
      </c>
      <c r="AJ153" s="1607" t="s">
        <v>11350</v>
      </c>
      <c r="AK153" s="1607" t="s">
        <v>11350</v>
      </c>
      <c r="AL153" s="1607">
        <v>56</v>
      </c>
      <c r="AM153" s="1608">
        <v>1112</v>
      </c>
      <c r="AN153" s="1608" t="s">
        <v>11350</v>
      </c>
      <c r="AO153" s="1608" t="s">
        <v>11350</v>
      </c>
      <c r="AP153" s="1608">
        <v>3532</v>
      </c>
      <c r="AQ153" s="1608" t="s">
        <v>11350</v>
      </c>
      <c r="AR153" s="1608" t="s">
        <v>11350</v>
      </c>
      <c r="AS153" s="1608" t="s">
        <v>11350</v>
      </c>
      <c r="AT153" s="1453">
        <v>3532</v>
      </c>
      <c r="AU153" s="1609" t="s">
        <v>11350</v>
      </c>
      <c r="AV153" s="1609">
        <v>268</v>
      </c>
      <c r="AW153" s="1609">
        <v>200</v>
      </c>
      <c r="AX153" s="1609" t="s">
        <v>11350</v>
      </c>
      <c r="AY153" s="1609" t="s">
        <v>11350</v>
      </c>
      <c r="AZ153" s="1609" t="s">
        <v>11350</v>
      </c>
      <c r="BA153" s="1453">
        <v>468</v>
      </c>
      <c r="BB153" s="1609" t="s">
        <v>11350</v>
      </c>
      <c r="BC153" s="1609" t="s">
        <v>11350</v>
      </c>
      <c r="BD153" s="1609" t="s">
        <v>11350</v>
      </c>
      <c r="BE153" s="1609">
        <v>7</v>
      </c>
      <c r="BF153" s="1609" t="s">
        <v>11350</v>
      </c>
      <c r="BG153" s="1454">
        <v>7</v>
      </c>
    </row>
    <row r="154" spans="1:63" ht="16.5" customHeight="1">
      <c r="A154" s="1448">
        <v>149</v>
      </c>
      <c r="B154" s="1448" t="s">
        <v>133</v>
      </c>
      <c r="C154" s="1448" t="s">
        <v>143</v>
      </c>
      <c r="D154" s="1448" t="s">
        <v>7937</v>
      </c>
      <c r="E154" s="1448" t="s">
        <v>8305</v>
      </c>
      <c r="F154" s="1490" t="s">
        <v>21610</v>
      </c>
      <c r="G154" s="626" t="s">
        <v>21286</v>
      </c>
      <c r="H154" s="1451" t="s">
        <v>143</v>
      </c>
      <c r="I154" s="1451" t="s">
        <v>7982</v>
      </c>
      <c r="J154" s="1472" t="s">
        <v>21287</v>
      </c>
      <c r="K154" s="1451" t="s">
        <v>21288</v>
      </c>
      <c r="L154" s="1458">
        <v>19811.5</v>
      </c>
      <c r="M154" s="1604">
        <v>1508</v>
      </c>
      <c r="N154" s="1604">
        <v>6156</v>
      </c>
      <c r="O154" s="1605" t="s">
        <v>11350</v>
      </c>
      <c r="P154" s="1605" t="s">
        <v>11350</v>
      </c>
      <c r="Q154" s="1605">
        <v>296</v>
      </c>
      <c r="R154" s="1605">
        <v>1506</v>
      </c>
      <c r="S154" s="1605">
        <v>3</v>
      </c>
      <c r="T154" s="1605">
        <v>2009</v>
      </c>
      <c r="U154" s="1606" t="s">
        <v>11350</v>
      </c>
      <c r="V154" s="1606" t="s">
        <v>11350</v>
      </c>
      <c r="W154" s="1605">
        <v>1</v>
      </c>
      <c r="X154" s="1605">
        <v>464</v>
      </c>
      <c r="Y154" s="1605" t="s">
        <v>11350</v>
      </c>
      <c r="Z154" s="1605" t="s">
        <v>11350</v>
      </c>
      <c r="AA154" s="1607">
        <v>36</v>
      </c>
      <c r="AB154" s="1607">
        <v>36</v>
      </c>
      <c r="AC154" s="1607">
        <v>3</v>
      </c>
      <c r="AD154" s="1607" t="s">
        <v>11350</v>
      </c>
      <c r="AE154" s="1607" t="s">
        <v>11350</v>
      </c>
      <c r="AF154" s="1607" t="s">
        <v>11350</v>
      </c>
      <c r="AG154" s="1607" t="s">
        <v>11350</v>
      </c>
      <c r="AH154" s="1595">
        <v>3</v>
      </c>
      <c r="AI154" s="1607">
        <v>161</v>
      </c>
      <c r="AJ154" s="1607">
        <v>80</v>
      </c>
      <c r="AK154" s="1607" t="s">
        <v>11350</v>
      </c>
      <c r="AL154" s="1607">
        <v>40</v>
      </c>
      <c r="AM154" s="1608">
        <v>38000</v>
      </c>
      <c r="AN154" s="1608" t="s">
        <v>11350</v>
      </c>
      <c r="AO154" s="1608" t="s">
        <v>11350</v>
      </c>
      <c r="AP154" s="1608">
        <v>45000</v>
      </c>
      <c r="AQ154" s="1608">
        <v>24000</v>
      </c>
      <c r="AR154" s="1608" t="s">
        <v>11350</v>
      </c>
      <c r="AS154" s="1608">
        <v>100</v>
      </c>
      <c r="AT154" s="1453">
        <v>69100</v>
      </c>
      <c r="AU154" s="1610">
        <v>2019</v>
      </c>
      <c r="AV154" s="1610">
        <v>1532</v>
      </c>
      <c r="AW154" s="1610">
        <v>584</v>
      </c>
      <c r="AX154" s="1610" t="s">
        <v>11350</v>
      </c>
      <c r="AY154" s="1610" t="s">
        <v>11350</v>
      </c>
      <c r="AZ154" s="1610" t="s">
        <v>11350</v>
      </c>
      <c r="BA154" s="1453">
        <v>4135</v>
      </c>
      <c r="BB154" s="1609">
        <v>36</v>
      </c>
      <c r="BC154" s="1609" t="s">
        <v>11350</v>
      </c>
      <c r="BD154" s="1609" t="s">
        <v>11350</v>
      </c>
      <c r="BE154" s="1609">
        <v>171</v>
      </c>
      <c r="BF154" s="1609" t="s">
        <v>11350</v>
      </c>
      <c r="BG154" s="1454">
        <v>207</v>
      </c>
      <c r="BH154" s="1611"/>
      <c r="BI154" s="1611"/>
      <c r="BJ154" s="1611"/>
      <c r="BK154" s="1611"/>
    </row>
    <row r="155" spans="1:63" ht="16.5" customHeight="1">
      <c r="A155" s="1448">
        <v>150</v>
      </c>
      <c r="B155" s="1448" t="s">
        <v>133</v>
      </c>
      <c r="C155" s="1448" t="s">
        <v>143</v>
      </c>
      <c r="D155" s="1448" t="s">
        <v>7937</v>
      </c>
      <c r="E155" s="1448" t="s">
        <v>8306</v>
      </c>
      <c r="F155" s="1490" t="s">
        <v>21611</v>
      </c>
      <c r="G155" s="626" t="s">
        <v>21286</v>
      </c>
      <c r="H155" s="1451" t="s">
        <v>143</v>
      </c>
      <c r="I155" s="1451" t="s">
        <v>7982</v>
      </c>
      <c r="J155" s="1472" t="s">
        <v>21287</v>
      </c>
      <c r="K155" s="1451" t="s">
        <v>21289</v>
      </c>
      <c r="L155" s="1458">
        <v>3000.4</v>
      </c>
      <c r="M155" s="1604" t="s">
        <v>11350</v>
      </c>
      <c r="N155" s="1604" t="s">
        <v>11350</v>
      </c>
      <c r="O155" s="1605">
        <v>710</v>
      </c>
      <c r="P155" s="1605">
        <v>282.5</v>
      </c>
      <c r="Q155" s="1605" t="s">
        <v>11350</v>
      </c>
      <c r="R155" s="1605" t="s">
        <v>11350</v>
      </c>
      <c r="S155" s="1605" t="s">
        <v>11350</v>
      </c>
      <c r="T155" s="1605" t="s">
        <v>11350</v>
      </c>
      <c r="U155" s="1605">
        <v>1</v>
      </c>
      <c r="V155" s="1605">
        <v>282.5</v>
      </c>
      <c r="W155" s="1605" t="s">
        <v>11350</v>
      </c>
      <c r="X155" s="1605" t="s">
        <v>11350</v>
      </c>
      <c r="Y155" s="1605" t="s">
        <v>11350</v>
      </c>
      <c r="Z155" s="1605" t="s">
        <v>11350</v>
      </c>
      <c r="AA155" s="1607">
        <v>5</v>
      </c>
      <c r="AB155" s="1607">
        <v>5</v>
      </c>
      <c r="AC155" s="1607">
        <v>3</v>
      </c>
      <c r="AD155" s="1607" t="s">
        <v>11350</v>
      </c>
      <c r="AE155" s="1607" t="s">
        <v>11350</v>
      </c>
      <c r="AF155" s="1607" t="s">
        <v>11350</v>
      </c>
      <c r="AG155" s="1607" t="s">
        <v>11350</v>
      </c>
      <c r="AH155" s="1595">
        <v>3</v>
      </c>
      <c r="AI155" s="1607">
        <v>85</v>
      </c>
      <c r="AJ155" s="1607" t="s">
        <v>11350</v>
      </c>
      <c r="AK155" s="1607" t="s">
        <v>11350</v>
      </c>
      <c r="AL155" s="1607" t="s">
        <v>11350</v>
      </c>
      <c r="AM155" s="1608">
        <v>16000</v>
      </c>
      <c r="AN155" s="1608" t="s">
        <v>11350</v>
      </c>
      <c r="AO155" s="1608" t="s">
        <v>11350</v>
      </c>
      <c r="AP155" s="1608">
        <v>20000</v>
      </c>
      <c r="AQ155" s="1608" t="s">
        <v>11350</v>
      </c>
      <c r="AR155" s="1608" t="s">
        <v>11350</v>
      </c>
      <c r="AS155" s="1608" t="s">
        <v>11350</v>
      </c>
      <c r="AT155" s="1453">
        <v>20000</v>
      </c>
      <c r="AU155" s="1610">
        <v>2019</v>
      </c>
      <c r="AV155" s="1610">
        <v>656</v>
      </c>
      <c r="AW155" s="1610">
        <v>250</v>
      </c>
      <c r="AX155" s="1610" t="s">
        <v>11350</v>
      </c>
      <c r="AY155" s="1610" t="s">
        <v>11350</v>
      </c>
      <c r="AZ155" s="1610" t="s">
        <v>11350</v>
      </c>
      <c r="BA155" s="1453">
        <v>2925</v>
      </c>
      <c r="BB155" s="1609">
        <v>13</v>
      </c>
      <c r="BC155" s="1609" t="s">
        <v>11350</v>
      </c>
      <c r="BD155" s="1609" t="s">
        <v>11350</v>
      </c>
      <c r="BE155" s="1609">
        <v>47</v>
      </c>
      <c r="BF155" s="1609" t="s">
        <v>11350</v>
      </c>
      <c r="BG155" s="1454">
        <v>60</v>
      </c>
      <c r="BH155" s="1611"/>
      <c r="BI155" s="1611"/>
      <c r="BJ155" s="1611"/>
      <c r="BK155" s="1611"/>
    </row>
    <row r="156" spans="1:63" ht="16.5" customHeight="1">
      <c r="A156" s="1448">
        <v>151</v>
      </c>
      <c r="B156" s="1448" t="s">
        <v>133</v>
      </c>
      <c r="C156" s="1448" t="s">
        <v>144</v>
      </c>
      <c r="D156" s="1448" t="s">
        <v>7937</v>
      </c>
      <c r="E156" s="1448" t="s">
        <v>8307</v>
      </c>
      <c r="F156" s="1490" t="s">
        <v>8308</v>
      </c>
      <c r="G156" s="626" t="s">
        <v>21290</v>
      </c>
      <c r="H156" s="1451" t="s">
        <v>143</v>
      </c>
      <c r="I156" s="1451" t="s">
        <v>7982</v>
      </c>
      <c r="J156" s="1430" t="s">
        <v>21291</v>
      </c>
      <c r="K156" s="1451" t="s">
        <v>21292</v>
      </c>
      <c r="L156" s="1458">
        <v>5753</v>
      </c>
      <c r="M156" s="1604" t="s">
        <v>11350</v>
      </c>
      <c r="N156" s="1604" t="s">
        <v>11350</v>
      </c>
      <c r="O156" s="1605">
        <v>889</v>
      </c>
      <c r="P156" s="1605">
        <v>2212</v>
      </c>
      <c r="Q156" s="1605" t="s">
        <v>11350</v>
      </c>
      <c r="R156" s="1605" t="s">
        <v>11350</v>
      </c>
      <c r="S156" s="1605">
        <v>2</v>
      </c>
      <c r="T156" s="1605">
        <v>546</v>
      </c>
      <c r="U156" s="1605" t="s">
        <v>11350</v>
      </c>
      <c r="V156" s="1605" t="s">
        <v>11350</v>
      </c>
      <c r="W156" s="1605" t="s">
        <v>11350</v>
      </c>
      <c r="X156" s="1605" t="s">
        <v>11350</v>
      </c>
      <c r="Y156" s="1605" t="s">
        <v>11350</v>
      </c>
      <c r="Z156" s="1605" t="s">
        <v>11350</v>
      </c>
      <c r="AA156" s="1607">
        <v>5</v>
      </c>
      <c r="AB156" s="1607">
        <v>5</v>
      </c>
      <c r="AC156" s="1607">
        <v>3</v>
      </c>
      <c r="AD156" s="1607" t="s">
        <v>11350</v>
      </c>
      <c r="AE156" s="1607" t="s">
        <v>11350</v>
      </c>
      <c r="AF156" s="1607" t="s">
        <v>11350</v>
      </c>
      <c r="AG156" s="1607" t="s">
        <v>11350</v>
      </c>
      <c r="AH156" s="1595">
        <v>3</v>
      </c>
      <c r="AI156" s="1607">
        <v>105</v>
      </c>
      <c r="AJ156" s="1607">
        <v>293</v>
      </c>
      <c r="AK156" s="1607" t="s">
        <v>11350</v>
      </c>
      <c r="AL156" s="1607" t="s">
        <v>11350</v>
      </c>
      <c r="AM156" s="1608">
        <v>6250</v>
      </c>
      <c r="AN156" s="1608" t="s">
        <v>11350</v>
      </c>
      <c r="AO156" s="1608" t="s">
        <v>11350</v>
      </c>
      <c r="AP156" s="1608">
        <v>13010</v>
      </c>
      <c r="AQ156" s="1608">
        <v>15930</v>
      </c>
      <c r="AR156" s="1608" t="s">
        <v>11350</v>
      </c>
      <c r="AS156" s="1608">
        <v>7850</v>
      </c>
      <c r="AT156" s="1453">
        <v>36790</v>
      </c>
      <c r="AU156" s="1609">
        <v>348</v>
      </c>
      <c r="AV156" s="1609">
        <v>444</v>
      </c>
      <c r="AW156" s="1609" t="s">
        <v>11350</v>
      </c>
      <c r="AX156" s="1609" t="s">
        <v>11350</v>
      </c>
      <c r="AY156" s="1609" t="s">
        <v>11350</v>
      </c>
      <c r="AZ156" s="1609" t="s">
        <v>11350</v>
      </c>
      <c r="BA156" s="1453">
        <v>792</v>
      </c>
      <c r="BB156" s="1609" t="s">
        <v>11350</v>
      </c>
      <c r="BC156" s="1609" t="s">
        <v>11350</v>
      </c>
      <c r="BD156" s="1609" t="s">
        <v>11350</v>
      </c>
      <c r="BE156" s="1609">
        <v>2.6</v>
      </c>
      <c r="BF156" s="1609" t="s">
        <v>11350</v>
      </c>
      <c r="BG156" s="1454">
        <v>2.6</v>
      </c>
    </row>
    <row r="157" spans="1:63" ht="16.5" customHeight="1">
      <c r="A157" s="1448">
        <v>152</v>
      </c>
      <c r="B157" s="1448" t="s">
        <v>133</v>
      </c>
      <c r="C157" s="1448" t="s">
        <v>134</v>
      </c>
      <c r="D157" s="1448" t="s">
        <v>7937</v>
      </c>
      <c r="E157" s="1448" t="s">
        <v>8309</v>
      </c>
      <c r="F157" s="1490" t="s">
        <v>8310</v>
      </c>
      <c r="G157" s="626" t="s">
        <v>21293</v>
      </c>
      <c r="H157" s="1451" t="s">
        <v>134</v>
      </c>
      <c r="I157" s="1451" t="s">
        <v>7982</v>
      </c>
      <c r="J157" s="1472" t="s">
        <v>21294</v>
      </c>
      <c r="K157" s="1451" t="s">
        <v>21295</v>
      </c>
      <c r="L157" s="1458">
        <v>3216.1</v>
      </c>
      <c r="M157" s="1604" t="s">
        <v>11350</v>
      </c>
      <c r="N157" s="1604" t="s">
        <v>11350</v>
      </c>
      <c r="O157" s="1605">
        <v>477</v>
      </c>
      <c r="P157" s="1605">
        <v>1726.6</v>
      </c>
      <c r="Q157" s="1605" t="s">
        <v>11350</v>
      </c>
      <c r="R157" s="1605" t="s">
        <v>11350</v>
      </c>
      <c r="S157" s="1605" t="s">
        <v>11350</v>
      </c>
      <c r="T157" s="1605" t="s">
        <v>11350</v>
      </c>
      <c r="U157" s="1605" t="s">
        <v>11350</v>
      </c>
      <c r="V157" s="1605" t="s">
        <v>11350</v>
      </c>
      <c r="W157" s="1605" t="s">
        <v>11350</v>
      </c>
      <c r="X157" s="1605" t="s">
        <v>11350</v>
      </c>
      <c r="Y157" s="1605" t="s">
        <v>11350</v>
      </c>
      <c r="Z157" s="1605" t="s">
        <v>11350</v>
      </c>
      <c r="AA157" s="1607">
        <v>1</v>
      </c>
      <c r="AB157" s="1607">
        <v>1</v>
      </c>
      <c r="AC157" s="1607" t="s">
        <v>11350</v>
      </c>
      <c r="AD157" s="1607" t="s">
        <v>11350</v>
      </c>
      <c r="AE157" s="1607" t="s">
        <v>11350</v>
      </c>
      <c r="AF157" s="1607" t="s">
        <v>11350</v>
      </c>
      <c r="AG157" s="1607" t="s">
        <v>11350</v>
      </c>
      <c r="AH157" s="1595" t="s">
        <v>11350</v>
      </c>
      <c r="AI157" s="1607">
        <v>22</v>
      </c>
      <c r="AJ157" s="1607" t="s">
        <v>11350</v>
      </c>
      <c r="AK157" s="1607" t="s">
        <v>11350</v>
      </c>
      <c r="AL157" s="1607">
        <v>7</v>
      </c>
      <c r="AM157" s="1608" t="s">
        <v>11350</v>
      </c>
      <c r="AN157" s="1608" t="s">
        <v>11350</v>
      </c>
      <c r="AO157" s="1608" t="s">
        <v>11350</v>
      </c>
      <c r="AP157" s="1608">
        <v>2650</v>
      </c>
      <c r="AQ157" s="1608" t="s">
        <v>11350</v>
      </c>
      <c r="AR157" s="1608" t="s">
        <v>11350</v>
      </c>
      <c r="AS157" s="1608">
        <v>440</v>
      </c>
      <c r="AT157" s="1453">
        <v>3090</v>
      </c>
      <c r="AU157" s="1609">
        <v>10</v>
      </c>
      <c r="AV157" s="1609">
        <v>90</v>
      </c>
      <c r="AW157" s="1609">
        <v>200</v>
      </c>
      <c r="AX157" s="1609" t="s">
        <v>11350</v>
      </c>
      <c r="AY157" s="1609" t="s">
        <v>11350</v>
      </c>
      <c r="AZ157" s="1609" t="s">
        <v>11350</v>
      </c>
      <c r="BA157" s="1453">
        <v>300</v>
      </c>
      <c r="BB157" s="1609" t="s">
        <v>11350</v>
      </c>
      <c r="BC157" s="1609" t="s">
        <v>11350</v>
      </c>
      <c r="BD157" s="1609" t="s">
        <v>11350</v>
      </c>
      <c r="BE157" s="1609" t="s">
        <v>11350</v>
      </c>
      <c r="BF157" s="1609" t="s">
        <v>11350</v>
      </c>
      <c r="BG157" s="1454" t="s">
        <v>11350</v>
      </c>
    </row>
    <row r="158" spans="1:63" ht="16.5" customHeight="1">
      <c r="A158" s="1448">
        <v>153</v>
      </c>
      <c r="B158" s="1448" t="s">
        <v>133</v>
      </c>
      <c r="C158" s="1448" t="s">
        <v>135</v>
      </c>
      <c r="D158" s="1448" t="s">
        <v>7937</v>
      </c>
      <c r="E158" s="1448" t="s">
        <v>8311</v>
      </c>
      <c r="F158" s="1490" t="s">
        <v>8312</v>
      </c>
      <c r="G158" s="626" t="s">
        <v>21296</v>
      </c>
      <c r="H158" s="1451" t="s">
        <v>135</v>
      </c>
      <c r="I158" s="1451" t="s">
        <v>7982</v>
      </c>
      <c r="J158" s="1430" t="s">
        <v>21297</v>
      </c>
      <c r="K158" s="1451" t="s">
        <v>21298</v>
      </c>
      <c r="L158" s="1458">
        <v>3195</v>
      </c>
      <c r="M158" s="1604" t="s">
        <v>11350</v>
      </c>
      <c r="N158" s="1604" t="s">
        <v>11350</v>
      </c>
      <c r="O158" s="1605">
        <v>498</v>
      </c>
      <c r="P158" s="1605">
        <v>1582</v>
      </c>
      <c r="Q158" s="1605" t="s">
        <v>11350</v>
      </c>
      <c r="R158" s="1605" t="s">
        <v>11350</v>
      </c>
      <c r="S158" s="1605" t="s">
        <v>11350</v>
      </c>
      <c r="T158" s="1605" t="s">
        <v>11350</v>
      </c>
      <c r="U158" s="1605" t="s">
        <v>11350</v>
      </c>
      <c r="V158" s="1605" t="s">
        <v>11350</v>
      </c>
      <c r="W158" s="1605" t="s">
        <v>11350</v>
      </c>
      <c r="X158" s="1605" t="s">
        <v>11350</v>
      </c>
      <c r="Y158" s="1605" t="s">
        <v>11350</v>
      </c>
      <c r="Z158" s="1605" t="s">
        <v>11350</v>
      </c>
      <c r="AA158" s="1607">
        <v>2</v>
      </c>
      <c r="AB158" s="1607">
        <v>2</v>
      </c>
      <c r="AC158" s="1607" t="s">
        <v>11350</v>
      </c>
      <c r="AD158" s="1607" t="s">
        <v>11350</v>
      </c>
      <c r="AE158" s="1607" t="s">
        <v>11350</v>
      </c>
      <c r="AF158" s="1607" t="s">
        <v>11350</v>
      </c>
      <c r="AG158" s="1607" t="s">
        <v>11350</v>
      </c>
      <c r="AH158" s="1595" t="s">
        <v>11350</v>
      </c>
      <c r="AI158" s="1607">
        <v>6</v>
      </c>
      <c r="AJ158" s="1607" t="s">
        <v>11350</v>
      </c>
      <c r="AK158" s="1607" t="s">
        <v>11350</v>
      </c>
      <c r="AL158" s="1607">
        <v>12</v>
      </c>
      <c r="AM158" s="1608" t="s">
        <v>11350</v>
      </c>
      <c r="AN158" s="1608" t="s">
        <v>11350</v>
      </c>
      <c r="AO158" s="1608" t="s">
        <v>11350</v>
      </c>
      <c r="AP158" s="1608">
        <v>507</v>
      </c>
      <c r="AQ158" s="1608" t="s">
        <v>11350</v>
      </c>
      <c r="AR158" s="1608" t="s">
        <v>11350</v>
      </c>
      <c r="AS158" s="1608">
        <v>1643</v>
      </c>
      <c r="AT158" s="1453">
        <v>2150</v>
      </c>
      <c r="AU158" s="1609">
        <v>27</v>
      </c>
      <c r="AV158" s="1609" t="s">
        <v>11350</v>
      </c>
      <c r="AW158" s="1609" t="s">
        <v>11350</v>
      </c>
      <c r="AX158" s="1609" t="s">
        <v>11350</v>
      </c>
      <c r="AY158" s="1609" t="s">
        <v>11350</v>
      </c>
      <c r="AZ158" s="1609" t="s">
        <v>11350</v>
      </c>
      <c r="BA158" s="1453">
        <v>27</v>
      </c>
      <c r="BB158" s="1609" t="s">
        <v>11350</v>
      </c>
      <c r="BC158" s="1609" t="s">
        <v>11350</v>
      </c>
      <c r="BD158" s="1609" t="s">
        <v>11350</v>
      </c>
      <c r="BE158" s="1609">
        <v>0.5</v>
      </c>
      <c r="BF158" s="1609" t="s">
        <v>11350</v>
      </c>
      <c r="BG158" s="1454">
        <v>0.5</v>
      </c>
      <c r="BK158" s="1612"/>
    </row>
    <row r="159" spans="1:63" ht="16.5" customHeight="1">
      <c r="A159" s="1448">
        <v>154</v>
      </c>
      <c r="B159" s="1448" t="s">
        <v>133</v>
      </c>
      <c r="C159" s="1448" t="s">
        <v>136</v>
      </c>
      <c r="D159" s="1448" t="s">
        <v>7937</v>
      </c>
      <c r="E159" s="1448" t="s">
        <v>8313</v>
      </c>
      <c r="F159" s="1490" t="s">
        <v>8314</v>
      </c>
      <c r="G159" s="626" t="s">
        <v>21299</v>
      </c>
      <c r="H159" s="1451" t="s">
        <v>136</v>
      </c>
      <c r="I159" s="1451" t="s">
        <v>7982</v>
      </c>
      <c r="J159" s="1613" t="s">
        <v>11350</v>
      </c>
      <c r="K159" s="1451" t="s">
        <v>21300</v>
      </c>
      <c r="L159" s="1458">
        <v>4589.87</v>
      </c>
      <c r="M159" s="1604" t="s">
        <v>11350</v>
      </c>
      <c r="N159" s="1604" t="s">
        <v>11350</v>
      </c>
      <c r="O159" s="1605">
        <v>621</v>
      </c>
      <c r="P159" s="1605">
        <v>1120</v>
      </c>
      <c r="Q159" s="1605" t="s">
        <v>11350</v>
      </c>
      <c r="R159" s="1605" t="s">
        <v>11350</v>
      </c>
      <c r="S159" s="1605" t="s">
        <v>11350</v>
      </c>
      <c r="T159" s="1605" t="s">
        <v>11350</v>
      </c>
      <c r="U159" s="1605" t="s">
        <v>11350</v>
      </c>
      <c r="V159" s="1605" t="s">
        <v>11350</v>
      </c>
      <c r="W159" s="1605" t="s">
        <v>11350</v>
      </c>
      <c r="X159" s="1605" t="s">
        <v>11350</v>
      </c>
      <c r="Y159" s="1605" t="s">
        <v>11350</v>
      </c>
      <c r="Z159" s="1605" t="s">
        <v>11350</v>
      </c>
      <c r="AA159" s="1607">
        <v>2</v>
      </c>
      <c r="AB159" s="1607">
        <v>2</v>
      </c>
      <c r="AC159" s="1607" t="s">
        <v>11350</v>
      </c>
      <c r="AD159" s="1607" t="s">
        <v>11350</v>
      </c>
      <c r="AE159" s="1607" t="s">
        <v>11350</v>
      </c>
      <c r="AF159" s="1607" t="s">
        <v>11350</v>
      </c>
      <c r="AG159" s="1607" t="s">
        <v>11350</v>
      </c>
      <c r="AH159" s="1595" t="s">
        <v>11350</v>
      </c>
      <c r="AI159" s="1607">
        <v>11</v>
      </c>
      <c r="AJ159" s="1607" t="s">
        <v>11350</v>
      </c>
      <c r="AK159" s="1607" t="s">
        <v>11350</v>
      </c>
      <c r="AL159" s="1607">
        <v>9</v>
      </c>
      <c r="AM159" s="1608" t="s">
        <v>11350</v>
      </c>
      <c r="AN159" s="1608" t="s">
        <v>11350</v>
      </c>
      <c r="AO159" s="1608" t="s">
        <v>11350</v>
      </c>
      <c r="AP159" s="1608">
        <v>1020</v>
      </c>
      <c r="AQ159" s="1608" t="s">
        <v>11350</v>
      </c>
      <c r="AR159" s="1608" t="s">
        <v>11350</v>
      </c>
      <c r="AS159" s="1608">
        <v>2230</v>
      </c>
      <c r="AT159" s="1453">
        <v>3250</v>
      </c>
      <c r="AU159" s="1609">
        <v>110</v>
      </c>
      <c r="AV159" s="1609">
        <v>130</v>
      </c>
      <c r="AW159" s="1609" t="s">
        <v>11350</v>
      </c>
      <c r="AX159" s="1609" t="s">
        <v>11350</v>
      </c>
      <c r="AY159" s="1609" t="s">
        <v>11350</v>
      </c>
      <c r="AZ159" s="1609" t="s">
        <v>11350</v>
      </c>
      <c r="BA159" s="1453">
        <v>240</v>
      </c>
      <c r="BB159" s="1609" t="s">
        <v>11350</v>
      </c>
      <c r="BC159" s="1609" t="s">
        <v>11350</v>
      </c>
      <c r="BD159" s="1609" t="s">
        <v>11350</v>
      </c>
      <c r="BE159" s="1609">
        <v>2</v>
      </c>
      <c r="BF159" s="1609" t="s">
        <v>11350</v>
      </c>
      <c r="BG159" s="1454">
        <v>2</v>
      </c>
    </row>
    <row r="160" spans="1:63" ht="16.5" customHeight="1">
      <c r="A160" s="1448">
        <v>155</v>
      </c>
      <c r="B160" s="1448" t="s">
        <v>133</v>
      </c>
      <c r="C160" s="1448" t="s">
        <v>137</v>
      </c>
      <c r="D160" s="1448" t="s">
        <v>7937</v>
      </c>
      <c r="E160" s="1448" t="s">
        <v>8315</v>
      </c>
      <c r="F160" s="1490" t="s">
        <v>8316</v>
      </c>
      <c r="G160" s="626" t="s">
        <v>14031</v>
      </c>
      <c r="H160" s="1451" t="s">
        <v>137</v>
      </c>
      <c r="I160" s="1451" t="s">
        <v>7982</v>
      </c>
      <c r="J160" s="1430" t="s">
        <v>21301</v>
      </c>
      <c r="K160" s="1451" t="s">
        <v>21302</v>
      </c>
      <c r="L160" s="1458">
        <v>4594.8999999999996</v>
      </c>
      <c r="M160" s="1604" t="s">
        <v>11350</v>
      </c>
      <c r="N160" s="1604" t="s">
        <v>11350</v>
      </c>
      <c r="O160" s="1605">
        <v>441</v>
      </c>
      <c r="P160" s="1605">
        <v>927.04</v>
      </c>
      <c r="Q160" s="1605" t="s">
        <v>11350</v>
      </c>
      <c r="R160" s="1605" t="s">
        <v>11350</v>
      </c>
      <c r="S160" s="1605">
        <v>1</v>
      </c>
      <c r="T160" s="1605">
        <v>184.95</v>
      </c>
      <c r="U160" s="1605">
        <v>1</v>
      </c>
      <c r="V160" s="1605">
        <v>666.16</v>
      </c>
      <c r="W160" s="1605" t="s">
        <v>11350</v>
      </c>
      <c r="X160" s="1605" t="s">
        <v>11350</v>
      </c>
      <c r="Y160" s="1605" t="s">
        <v>11350</v>
      </c>
      <c r="Z160" s="1605" t="s">
        <v>11350</v>
      </c>
      <c r="AA160" s="1607">
        <v>4</v>
      </c>
      <c r="AB160" s="1607">
        <v>4</v>
      </c>
      <c r="AC160" s="1607" t="s">
        <v>11350</v>
      </c>
      <c r="AD160" s="1607" t="s">
        <v>11350</v>
      </c>
      <c r="AE160" s="1607" t="s">
        <v>11350</v>
      </c>
      <c r="AF160" s="1607" t="s">
        <v>11350</v>
      </c>
      <c r="AG160" s="1607" t="s">
        <v>11350</v>
      </c>
      <c r="AH160" s="1595" t="s">
        <v>11350</v>
      </c>
      <c r="AI160" s="1607" t="s">
        <v>11350</v>
      </c>
      <c r="AJ160" s="1607" t="s">
        <v>11350</v>
      </c>
      <c r="AK160" s="1607" t="s">
        <v>11350</v>
      </c>
      <c r="AL160" s="1607">
        <v>16</v>
      </c>
      <c r="AM160" s="1608" t="s">
        <v>11350</v>
      </c>
      <c r="AN160" s="1608" t="s">
        <v>11350</v>
      </c>
      <c r="AO160" s="1608" t="s">
        <v>11350</v>
      </c>
      <c r="AP160" s="1608">
        <v>1500</v>
      </c>
      <c r="AQ160" s="1608" t="s">
        <v>11350</v>
      </c>
      <c r="AR160" s="1608" t="s">
        <v>11350</v>
      </c>
      <c r="AS160" s="1608">
        <v>700</v>
      </c>
      <c r="AT160" s="1453">
        <v>2200</v>
      </c>
      <c r="AU160" s="1609">
        <v>58</v>
      </c>
      <c r="AV160" s="1609">
        <v>195</v>
      </c>
      <c r="AW160" s="1609" t="s">
        <v>11350</v>
      </c>
      <c r="AX160" s="1609" t="s">
        <v>11350</v>
      </c>
      <c r="AY160" s="1609" t="s">
        <v>11350</v>
      </c>
      <c r="AZ160" s="1609" t="s">
        <v>11350</v>
      </c>
      <c r="BA160" s="1453">
        <v>253</v>
      </c>
      <c r="BB160" s="1609" t="s">
        <v>11350</v>
      </c>
      <c r="BC160" s="1609" t="s">
        <v>11350</v>
      </c>
      <c r="BD160" s="1609" t="s">
        <v>11350</v>
      </c>
      <c r="BE160" s="1609">
        <v>1</v>
      </c>
      <c r="BF160" s="1609" t="s">
        <v>11350</v>
      </c>
      <c r="BG160" s="1454">
        <v>1</v>
      </c>
    </row>
    <row r="161" spans="1:59" ht="16.5" customHeight="1">
      <c r="A161" s="1448">
        <v>156</v>
      </c>
      <c r="B161" s="1448" t="s">
        <v>133</v>
      </c>
      <c r="C161" s="1448" t="s">
        <v>138</v>
      </c>
      <c r="D161" s="1448" t="s">
        <v>7937</v>
      </c>
      <c r="E161" s="1448" t="s">
        <v>8317</v>
      </c>
      <c r="F161" s="1490" t="s">
        <v>8318</v>
      </c>
      <c r="G161" s="626" t="s">
        <v>21303</v>
      </c>
      <c r="H161" s="1451" t="s">
        <v>138</v>
      </c>
      <c r="I161" s="1451" t="s">
        <v>7982</v>
      </c>
      <c r="J161" s="1430" t="s">
        <v>21304</v>
      </c>
      <c r="K161" s="1451" t="s">
        <v>21305</v>
      </c>
      <c r="L161" s="1458">
        <v>2989.7</v>
      </c>
      <c r="M161" s="1604" t="s">
        <v>11350</v>
      </c>
      <c r="N161" s="1604" t="s">
        <v>11350</v>
      </c>
      <c r="O161" s="1605">
        <v>478</v>
      </c>
      <c r="P161" s="1605">
        <v>935</v>
      </c>
      <c r="Q161" s="1605" t="s">
        <v>11350</v>
      </c>
      <c r="R161" s="1605" t="s">
        <v>11350</v>
      </c>
      <c r="S161" s="1605">
        <v>1</v>
      </c>
      <c r="T161" s="1605">
        <v>79.5</v>
      </c>
      <c r="U161" s="1605" t="s">
        <v>11350</v>
      </c>
      <c r="V161" s="1605" t="s">
        <v>11350</v>
      </c>
      <c r="W161" s="1605" t="s">
        <v>11350</v>
      </c>
      <c r="X161" s="1605" t="s">
        <v>11350</v>
      </c>
      <c r="Y161" s="1605" t="s">
        <v>11350</v>
      </c>
      <c r="Z161" s="1605" t="s">
        <v>11350</v>
      </c>
      <c r="AA161" s="1607">
        <v>3</v>
      </c>
      <c r="AB161" s="1607">
        <v>3</v>
      </c>
      <c r="AC161" s="1607">
        <v>1</v>
      </c>
      <c r="AD161" s="1607">
        <v>1</v>
      </c>
      <c r="AE161" s="1607">
        <v>1</v>
      </c>
      <c r="AF161" s="1607" t="s">
        <v>11350</v>
      </c>
      <c r="AG161" s="1607" t="s">
        <v>11350</v>
      </c>
      <c r="AH161" s="1595">
        <v>3</v>
      </c>
      <c r="AI161" s="1607">
        <v>38</v>
      </c>
      <c r="AJ161" s="1607" t="s">
        <v>11350</v>
      </c>
      <c r="AK161" s="1607" t="s">
        <v>11350</v>
      </c>
      <c r="AL161" s="1607" t="s">
        <v>11350</v>
      </c>
      <c r="AM161" s="1608">
        <v>1159</v>
      </c>
      <c r="AN161" s="1608" t="s">
        <v>11350</v>
      </c>
      <c r="AO161" s="1608" t="s">
        <v>11350</v>
      </c>
      <c r="AP161" s="1608">
        <v>4210</v>
      </c>
      <c r="AQ161" s="1608" t="s">
        <v>11350</v>
      </c>
      <c r="AR161" s="1608" t="s">
        <v>11350</v>
      </c>
      <c r="AS161" s="1608" t="s">
        <v>11350</v>
      </c>
      <c r="AT161" s="1453">
        <v>4210</v>
      </c>
      <c r="AU161" s="1609">
        <v>150</v>
      </c>
      <c r="AV161" s="1609">
        <v>267</v>
      </c>
      <c r="AW161" s="1609">
        <v>352</v>
      </c>
      <c r="AX161" s="1609" t="s">
        <v>11350</v>
      </c>
      <c r="AY161" s="1609" t="s">
        <v>11350</v>
      </c>
      <c r="AZ161" s="1609" t="s">
        <v>11350</v>
      </c>
      <c r="BA161" s="1453">
        <v>769</v>
      </c>
      <c r="BB161" s="1609">
        <v>7</v>
      </c>
      <c r="BC161" s="1609" t="s">
        <v>11350</v>
      </c>
      <c r="BD161" s="1609" t="s">
        <v>11350</v>
      </c>
      <c r="BE161" s="1609" t="s">
        <v>11350</v>
      </c>
      <c r="BF161" s="1609" t="s">
        <v>11350</v>
      </c>
      <c r="BG161" s="1454">
        <v>7</v>
      </c>
    </row>
    <row r="162" spans="1:59" ht="16.5" customHeight="1">
      <c r="A162" s="1448">
        <v>157</v>
      </c>
      <c r="B162" s="1448" t="s">
        <v>133</v>
      </c>
      <c r="C162" s="1448" t="s">
        <v>139</v>
      </c>
      <c r="D162" s="1448" t="s">
        <v>7937</v>
      </c>
      <c r="E162" s="1448" t="s">
        <v>8319</v>
      </c>
      <c r="F162" s="1490" t="s">
        <v>8320</v>
      </c>
      <c r="G162" s="626" t="s">
        <v>21306</v>
      </c>
      <c r="H162" s="1451" t="s">
        <v>139</v>
      </c>
      <c r="I162" s="1451" t="s">
        <v>7982</v>
      </c>
      <c r="J162" s="1472" t="s">
        <v>21307</v>
      </c>
      <c r="K162" s="1451" t="s">
        <v>21308</v>
      </c>
      <c r="L162" s="1458">
        <v>7290</v>
      </c>
      <c r="M162" s="1604" t="s">
        <v>11350</v>
      </c>
      <c r="N162" s="1604" t="s">
        <v>11350</v>
      </c>
      <c r="O162" s="1605">
        <v>600</v>
      </c>
      <c r="P162" s="1605">
        <v>916</v>
      </c>
      <c r="Q162" s="1605" t="s">
        <v>11350</v>
      </c>
      <c r="R162" s="1605" t="s">
        <v>11350</v>
      </c>
      <c r="S162" s="1605">
        <v>1</v>
      </c>
      <c r="T162" s="1605">
        <v>153</v>
      </c>
      <c r="U162" s="1605">
        <v>1</v>
      </c>
      <c r="V162" s="1605">
        <v>54</v>
      </c>
      <c r="W162" s="1605" t="s">
        <v>11350</v>
      </c>
      <c r="X162" s="1605" t="s">
        <v>11350</v>
      </c>
      <c r="Y162" s="1605" t="s">
        <v>11350</v>
      </c>
      <c r="Z162" s="1605" t="s">
        <v>11350</v>
      </c>
      <c r="AA162" s="1607">
        <v>7</v>
      </c>
      <c r="AB162" s="1607">
        <v>7</v>
      </c>
      <c r="AC162" s="1607">
        <v>3</v>
      </c>
      <c r="AD162" s="1607" t="s">
        <v>11350</v>
      </c>
      <c r="AE162" s="1607">
        <v>1</v>
      </c>
      <c r="AF162" s="1607" t="s">
        <v>11350</v>
      </c>
      <c r="AG162" s="1607" t="s">
        <v>11350</v>
      </c>
      <c r="AH162" s="1595">
        <v>4</v>
      </c>
      <c r="AI162" s="1607">
        <v>8</v>
      </c>
      <c r="AJ162" s="1607" t="s">
        <v>11350</v>
      </c>
      <c r="AK162" s="1607" t="s">
        <v>11350</v>
      </c>
      <c r="AL162" s="1607">
        <v>38</v>
      </c>
      <c r="AM162" s="1608">
        <v>963</v>
      </c>
      <c r="AN162" s="1608" t="s">
        <v>11350</v>
      </c>
      <c r="AO162" s="1608" t="s">
        <v>11350</v>
      </c>
      <c r="AP162" s="1608">
        <v>1220</v>
      </c>
      <c r="AQ162" s="1608" t="s">
        <v>11350</v>
      </c>
      <c r="AR162" s="1608" t="s">
        <v>11350</v>
      </c>
      <c r="AS162" s="1608">
        <v>1737</v>
      </c>
      <c r="AT162" s="1453">
        <v>2957</v>
      </c>
      <c r="AU162" s="1609">
        <v>459</v>
      </c>
      <c r="AV162" s="1609">
        <v>253</v>
      </c>
      <c r="AW162" s="1609">
        <v>404</v>
      </c>
      <c r="AX162" s="1609" t="s">
        <v>11350</v>
      </c>
      <c r="AY162" s="1609" t="s">
        <v>11350</v>
      </c>
      <c r="AZ162" s="1609" t="s">
        <v>11350</v>
      </c>
      <c r="BA162" s="1453">
        <v>1116</v>
      </c>
      <c r="BB162" s="1609">
        <v>42.8</v>
      </c>
      <c r="BC162" s="1609" t="s">
        <v>11350</v>
      </c>
      <c r="BD162" s="1609" t="s">
        <v>11350</v>
      </c>
      <c r="BE162" s="1609">
        <v>3.9</v>
      </c>
      <c r="BF162" s="1609" t="s">
        <v>11350</v>
      </c>
      <c r="BG162" s="1454">
        <v>46.699999999999996</v>
      </c>
    </row>
    <row r="163" spans="1:59" ht="16.5" customHeight="1">
      <c r="A163" s="1448">
        <v>158</v>
      </c>
      <c r="B163" s="1448" t="s">
        <v>133</v>
      </c>
      <c r="C163" s="1448" t="s">
        <v>141</v>
      </c>
      <c r="D163" s="1448" t="s">
        <v>7937</v>
      </c>
      <c r="E163" s="1448" t="s">
        <v>8321</v>
      </c>
      <c r="F163" s="1490" t="s">
        <v>8322</v>
      </c>
      <c r="G163" s="626" t="s">
        <v>21309</v>
      </c>
      <c r="H163" s="1451" t="s">
        <v>141</v>
      </c>
      <c r="I163" s="1451" t="s">
        <v>7982</v>
      </c>
      <c r="J163" s="1430" t="s">
        <v>21310</v>
      </c>
      <c r="K163" s="1451" t="s">
        <v>21311</v>
      </c>
      <c r="L163" s="1458">
        <v>3306.7</v>
      </c>
      <c r="M163" s="1604" t="s">
        <v>11350</v>
      </c>
      <c r="N163" s="1604" t="s">
        <v>11350</v>
      </c>
      <c r="O163" s="1605">
        <v>492</v>
      </c>
      <c r="P163" s="1605">
        <v>763.8</v>
      </c>
      <c r="Q163" s="1605" t="s">
        <v>11350</v>
      </c>
      <c r="R163" s="1605" t="s">
        <v>11350</v>
      </c>
      <c r="S163" s="1605" t="s">
        <v>11350</v>
      </c>
      <c r="T163" s="1605" t="s">
        <v>11350</v>
      </c>
      <c r="U163" s="1605" t="s">
        <v>11350</v>
      </c>
      <c r="V163" s="1605" t="s">
        <v>11350</v>
      </c>
      <c r="W163" s="1605" t="s">
        <v>11350</v>
      </c>
      <c r="X163" s="1605" t="s">
        <v>11350</v>
      </c>
      <c r="Y163" s="1605" t="s">
        <v>11350</v>
      </c>
      <c r="Z163" s="1605" t="s">
        <v>11350</v>
      </c>
      <c r="AA163" s="1607">
        <v>1</v>
      </c>
      <c r="AB163" s="1607">
        <v>1</v>
      </c>
      <c r="AC163" s="1607" t="s">
        <v>11350</v>
      </c>
      <c r="AD163" s="1607" t="s">
        <v>11350</v>
      </c>
      <c r="AE163" s="1607" t="s">
        <v>11350</v>
      </c>
      <c r="AF163" s="1607" t="s">
        <v>11350</v>
      </c>
      <c r="AG163" s="1607" t="s">
        <v>11350</v>
      </c>
      <c r="AH163" s="1595" t="s">
        <v>11350</v>
      </c>
      <c r="AI163" s="1607">
        <v>13</v>
      </c>
      <c r="AJ163" s="1607" t="s">
        <v>11350</v>
      </c>
      <c r="AK163" s="1607">
        <v>5</v>
      </c>
      <c r="AL163" s="1607" t="s">
        <v>11350</v>
      </c>
      <c r="AM163" s="1608" t="s">
        <v>11350</v>
      </c>
      <c r="AN163" s="1608" t="s">
        <v>11350</v>
      </c>
      <c r="AO163" s="1608" t="s">
        <v>11350</v>
      </c>
      <c r="AP163" s="1608">
        <v>1287</v>
      </c>
      <c r="AQ163" s="1608" t="s">
        <v>11350</v>
      </c>
      <c r="AR163" s="1608">
        <v>150</v>
      </c>
      <c r="AS163" s="1608" t="s">
        <v>11350</v>
      </c>
      <c r="AT163" s="1453">
        <v>1437</v>
      </c>
      <c r="AU163" s="1609">
        <v>16</v>
      </c>
      <c r="AV163" s="1609">
        <v>59</v>
      </c>
      <c r="AW163" s="1609">
        <v>81</v>
      </c>
      <c r="AX163" s="1609" t="s">
        <v>11350</v>
      </c>
      <c r="AY163" s="1609">
        <v>40</v>
      </c>
      <c r="AZ163" s="1609" t="s">
        <v>11350</v>
      </c>
      <c r="BA163" s="1453">
        <v>196</v>
      </c>
      <c r="BB163" s="1609" t="s">
        <v>11350</v>
      </c>
      <c r="BC163" s="1609" t="s">
        <v>11350</v>
      </c>
      <c r="BD163" s="1609" t="s">
        <v>11350</v>
      </c>
      <c r="BE163" s="1609">
        <v>2.7410000000000001</v>
      </c>
      <c r="BF163" s="1609" t="s">
        <v>11350</v>
      </c>
      <c r="BG163" s="1454">
        <v>2.7410000000000001</v>
      </c>
    </row>
    <row r="164" spans="1:59" ht="16.5" customHeight="1">
      <c r="A164" s="1448">
        <v>159</v>
      </c>
      <c r="B164" s="1448" t="s">
        <v>133</v>
      </c>
      <c r="C164" s="1448" t="s">
        <v>142</v>
      </c>
      <c r="D164" s="1448" t="s">
        <v>7937</v>
      </c>
      <c r="E164" s="1448" t="s">
        <v>8323</v>
      </c>
      <c r="F164" s="1490" t="s">
        <v>21612</v>
      </c>
      <c r="G164" s="626" t="s">
        <v>21312</v>
      </c>
      <c r="H164" s="1451" t="s">
        <v>8324</v>
      </c>
      <c r="I164" s="1451" t="s">
        <v>7982</v>
      </c>
      <c r="J164" s="1472" t="s">
        <v>11350</v>
      </c>
      <c r="K164" s="1451" t="s">
        <v>21313</v>
      </c>
      <c r="L164" s="1458">
        <v>4697</v>
      </c>
      <c r="M164" s="1604" t="s">
        <v>11350</v>
      </c>
      <c r="N164" s="1604" t="s">
        <v>11350</v>
      </c>
      <c r="O164" s="1606">
        <v>420</v>
      </c>
      <c r="P164" s="1605">
        <v>1286</v>
      </c>
      <c r="Q164" s="1605" t="s">
        <v>11350</v>
      </c>
      <c r="R164" s="1605" t="s">
        <v>11350</v>
      </c>
      <c r="S164" s="1605" t="s">
        <v>11350</v>
      </c>
      <c r="T164" s="1605" t="s">
        <v>11350</v>
      </c>
      <c r="U164" s="1605" t="s">
        <v>11350</v>
      </c>
      <c r="V164" s="1605" t="s">
        <v>11350</v>
      </c>
      <c r="W164" s="1605" t="s">
        <v>11350</v>
      </c>
      <c r="X164" s="1605" t="s">
        <v>11350</v>
      </c>
      <c r="Y164" s="1605" t="s">
        <v>11350</v>
      </c>
      <c r="Z164" s="1605" t="s">
        <v>11350</v>
      </c>
      <c r="AA164" s="1607">
        <v>5</v>
      </c>
      <c r="AB164" s="1607">
        <v>1</v>
      </c>
      <c r="AC164" s="1607" t="s">
        <v>11350</v>
      </c>
      <c r="AD164" s="1607" t="s">
        <v>11350</v>
      </c>
      <c r="AE164" s="1607" t="s">
        <v>11350</v>
      </c>
      <c r="AF164" s="1607" t="s">
        <v>11350</v>
      </c>
      <c r="AG164" s="1607" t="s">
        <v>11350</v>
      </c>
      <c r="AH164" s="1595" t="s">
        <v>11350</v>
      </c>
      <c r="AI164" s="1607">
        <v>13</v>
      </c>
      <c r="AJ164" s="1607" t="s">
        <v>11350</v>
      </c>
      <c r="AK164" s="1607" t="s">
        <v>11350</v>
      </c>
      <c r="AL164" s="1607">
        <v>42</v>
      </c>
      <c r="AM164" s="1608" t="s">
        <v>11350</v>
      </c>
      <c r="AN164" s="1608" t="s">
        <v>11350</v>
      </c>
      <c r="AO164" s="1608" t="s">
        <v>11350</v>
      </c>
      <c r="AP164" s="1608">
        <v>4800</v>
      </c>
      <c r="AQ164" s="1608" t="s">
        <v>11350</v>
      </c>
      <c r="AR164" s="1608" t="s">
        <v>11350</v>
      </c>
      <c r="AS164" s="1608" t="s">
        <v>11350</v>
      </c>
      <c r="AT164" s="1453">
        <v>4800</v>
      </c>
      <c r="AU164" s="1609">
        <v>12</v>
      </c>
      <c r="AV164" s="1609">
        <v>10</v>
      </c>
      <c r="AW164" s="1609">
        <v>26</v>
      </c>
      <c r="AX164" s="1609" t="s">
        <v>11350</v>
      </c>
      <c r="AY164" s="1609" t="s">
        <v>11350</v>
      </c>
      <c r="AZ164" s="1609" t="s">
        <v>11350</v>
      </c>
      <c r="BA164" s="1453">
        <v>48</v>
      </c>
      <c r="BB164" s="1609" t="s">
        <v>11350</v>
      </c>
      <c r="BC164" s="1609" t="s">
        <v>11350</v>
      </c>
      <c r="BD164" s="1609" t="s">
        <v>11350</v>
      </c>
      <c r="BE164" s="1609" t="s">
        <v>11350</v>
      </c>
      <c r="BF164" s="1609">
        <v>23</v>
      </c>
      <c r="BG164" s="1454">
        <v>23</v>
      </c>
    </row>
    <row r="165" spans="1:59" ht="16.5" customHeight="1">
      <c r="A165" s="1448">
        <v>160</v>
      </c>
      <c r="B165" s="1448" t="s">
        <v>145</v>
      </c>
      <c r="C165" s="1448" t="s">
        <v>160</v>
      </c>
      <c r="D165" s="1448" t="s">
        <v>7937</v>
      </c>
      <c r="E165" s="1448" t="s">
        <v>8325</v>
      </c>
      <c r="F165" s="1490" t="s">
        <v>8326</v>
      </c>
      <c r="G165" s="626" t="s">
        <v>21314</v>
      </c>
      <c r="H165" s="1451" t="s">
        <v>160</v>
      </c>
      <c r="I165" s="1451" t="s">
        <v>7982</v>
      </c>
      <c r="J165" s="1430" t="s">
        <v>21315</v>
      </c>
      <c r="K165" s="1451" t="s">
        <v>21316</v>
      </c>
      <c r="L165" s="1458">
        <v>9462.7000000000007</v>
      </c>
      <c r="M165" s="1459" t="s">
        <v>11350</v>
      </c>
      <c r="N165" s="1459" t="s">
        <v>11350</v>
      </c>
      <c r="O165" s="766">
        <v>718</v>
      </c>
      <c r="P165" s="766">
        <v>4095</v>
      </c>
      <c r="Q165" s="766">
        <v>152</v>
      </c>
      <c r="R165" s="766">
        <v>386</v>
      </c>
      <c r="S165" s="766">
        <v>1</v>
      </c>
      <c r="T165" s="766">
        <v>318.2</v>
      </c>
      <c r="U165" s="766">
        <v>1</v>
      </c>
      <c r="V165" s="766">
        <v>124.34</v>
      </c>
      <c r="W165" s="766">
        <v>1</v>
      </c>
      <c r="X165" s="766">
        <v>35.6</v>
      </c>
      <c r="Y165" s="766" t="s">
        <v>11350</v>
      </c>
      <c r="Z165" s="766" t="s">
        <v>11350</v>
      </c>
      <c r="AA165" s="1397">
        <v>21</v>
      </c>
      <c r="AB165" s="1397">
        <v>8</v>
      </c>
      <c r="AC165" s="1397">
        <v>3</v>
      </c>
      <c r="AD165" s="1397" t="s">
        <v>11350</v>
      </c>
      <c r="AE165" s="1397" t="s">
        <v>11350</v>
      </c>
      <c r="AF165" s="1397" t="s">
        <v>11350</v>
      </c>
      <c r="AG165" s="1397" t="s">
        <v>11350</v>
      </c>
      <c r="AH165" s="1468">
        <v>3</v>
      </c>
      <c r="AI165" s="1397">
        <v>31</v>
      </c>
      <c r="AJ165" s="1397">
        <v>71</v>
      </c>
      <c r="AK165" s="1397" t="s">
        <v>11350</v>
      </c>
      <c r="AL165" s="1397">
        <v>96</v>
      </c>
      <c r="AM165" s="1484">
        <v>1104</v>
      </c>
      <c r="AN165" s="1484" t="s">
        <v>11350</v>
      </c>
      <c r="AO165" s="1484" t="s">
        <v>11350</v>
      </c>
      <c r="AP165" s="1484">
        <v>1202</v>
      </c>
      <c r="AQ165" s="1484">
        <v>3250</v>
      </c>
      <c r="AR165" s="1484" t="s">
        <v>11350</v>
      </c>
      <c r="AS165" s="1484">
        <v>12429</v>
      </c>
      <c r="AT165" s="1453">
        <v>16881</v>
      </c>
      <c r="AU165" s="1491">
        <v>307</v>
      </c>
      <c r="AV165" s="1491">
        <v>578</v>
      </c>
      <c r="AW165" s="1491">
        <v>258</v>
      </c>
      <c r="AX165" s="1491" t="s">
        <v>11350</v>
      </c>
      <c r="AY165" s="1491" t="s">
        <v>11350</v>
      </c>
      <c r="AZ165" s="1491">
        <v>1763</v>
      </c>
      <c r="BA165" s="1453">
        <v>2906</v>
      </c>
      <c r="BB165" s="1492">
        <v>10</v>
      </c>
      <c r="BC165" s="1492" t="s">
        <v>11350</v>
      </c>
      <c r="BD165" s="1492" t="s">
        <v>11350</v>
      </c>
      <c r="BE165" s="1492">
        <v>15</v>
      </c>
      <c r="BF165" s="1492" t="s">
        <v>11350</v>
      </c>
      <c r="BG165" s="1454">
        <v>25</v>
      </c>
    </row>
    <row r="166" spans="1:59" ht="16.5" customHeight="1">
      <c r="A166" s="1448">
        <v>161</v>
      </c>
      <c r="B166" s="1448" t="s">
        <v>3547</v>
      </c>
      <c r="C166" s="1448" t="s">
        <v>146</v>
      </c>
      <c r="D166" s="1448" t="s">
        <v>7937</v>
      </c>
      <c r="E166" s="1448" t="s">
        <v>8327</v>
      </c>
      <c r="F166" s="1490" t="s">
        <v>8328</v>
      </c>
      <c r="G166" s="626" t="s">
        <v>21317</v>
      </c>
      <c r="H166" s="1451" t="s">
        <v>8329</v>
      </c>
      <c r="I166" s="1451" t="s">
        <v>7941</v>
      </c>
      <c r="J166" s="1472" t="s">
        <v>21318</v>
      </c>
      <c r="K166" s="1451" t="s">
        <v>21319</v>
      </c>
      <c r="L166" s="1458">
        <v>3825</v>
      </c>
      <c r="M166" s="1459" t="s">
        <v>11350</v>
      </c>
      <c r="N166" s="1459" t="s">
        <v>11350</v>
      </c>
      <c r="O166" s="1506">
        <v>629</v>
      </c>
      <c r="P166" s="766">
        <v>595</v>
      </c>
      <c r="Q166" s="766">
        <v>106</v>
      </c>
      <c r="R166" s="766">
        <v>144</v>
      </c>
      <c r="S166" s="766" t="s">
        <v>11350</v>
      </c>
      <c r="T166" s="766" t="s">
        <v>11350</v>
      </c>
      <c r="U166" s="766" t="s">
        <v>11350</v>
      </c>
      <c r="V166" s="766" t="s">
        <v>11350</v>
      </c>
      <c r="W166" s="766" t="s">
        <v>11350</v>
      </c>
      <c r="X166" s="766" t="s">
        <v>11350</v>
      </c>
      <c r="Y166" s="766" t="s">
        <v>11350</v>
      </c>
      <c r="Z166" s="766" t="s">
        <v>11350</v>
      </c>
      <c r="AA166" s="1397">
        <v>7</v>
      </c>
      <c r="AB166" s="1397">
        <v>7</v>
      </c>
      <c r="AC166" s="1397">
        <v>3</v>
      </c>
      <c r="AD166" s="1397" t="s">
        <v>11350</v>
      </c>
      <c r="AE166" s="1397">
        <v>2</v>
      </c>
      <c r="AF166" s="1397" t="s">
        <v>11350</v>
      </c>
      <c r="AG166" s="1397" t="s">
        <v>11350</v>
      </c>
      <c r="AH166" s="1468">
        <v>5</v>
      </c>
      <c r="AI166" s="1397">
        <v>89</v>
      </c>
      <c r="AJ166" s="1397" t="s">
        <v>11350</v>
      </c>
      <c r="AK166" s="1397" t="s">
        <v>11350</v>
      </c>
      <c r="AL166" s="1397">
        <v>64</v>
      </c>
      <c r="AM166" s="1484">
        <v>15321</v>
      </c>
      <c r="AN166" s="1484" t="s">
        <v>11350</v>
      </c>
      <c r="AO166" s="1484" t="s">
        <v>11350</v>
      </c>
      <c r="AP166" s="1484">
        <v>15321</v>
      </c>
      <c r="AQ166" s="1484" t="s">
        <v>11350</v>
      </c>
      <c r="AR166" s="1484" t="s">
        <v>11350</v>
      </c>
      <c r="AS166" s="1484">
        <v>1790</v>
      </c>
      <c r="AT166" s="1453">
        <v>17111</v>
      </c>
      <c r="AU166" s="1491">
        <v>98</v>
      </c>
      <c r="AV166" s="1491">
        <v>261</v>
      </c>
      <c r="AW166" s="1491">
        <v>644</v>
      </c>
      <c r="AX166" s="1491" t="s">
        <v>11350</v>
      </c>
      <c r="AY166" s="1491" t="s">
        <v>11350</v>
      </c>
      <c r="AZ166" s="1491" t="s">
        <v>11350</v>
      </c>
      <c r="BA166" s="1453">
        <v>1003</v>
      </c>
      <c r="BB166" s="1492">
        <v>46.9</v>
      </c>
      <c r="BC166" s="1492" t="s">
        <v>11350</v>
      </c>
      <c r="BD166" s="1492" t="s">
        <v>11350</v>
      </c>
      <c r="BE166" s="1492">
        <v>25.3</v>
      </c>
      <c r="BF166" s="1492" t="s">
        <v>11350</v>
      </c>
      <c r="BG166" s="1454">
        <v>72.2</v>
      </c>
    </row>
    <row r="167" spans="1:59" ht="16.5" customHeight="1">
      <c r="A167" s="1448">
        <v>162</v>
      </c>
      <c r="B167" s="1448" t="s">
        <v>145</v>
      </c>
      <c r="C167" s="1448" t="s">
        <v>148</v>
      </c>
      <c r="D167" s="1448" t="s">
        <v>7937</v>
      </c>
      <c r="E167" s="1448" t="s">
        <v>8330</v>
      </c>
      <c r="F167" s="1490" t="s">
        <v>8331</v>
      </c>
      <c r="G167" s="626" t="s">
        <v>21320</v>
      </c>
      <c r="H167" s="1451" t="s">
        <v>148</v>
      </c>
      <c r="I167" s="1451" t="s">
        <v>7982</v>
      </c>
      <c r="J167" s="1430" t="s">
        <v>21321</v>
      </c>
      <c r="K167" s="1451" t="s">
        <v>21322</v>
      </c>
      <c r="L167" s="1458">
        <v>2615</v>
      </c>
      <c r="M167" s="1459" t="s">
        <v>11350</v>
      </c>
      <c r="N167" s="1459" t="s">
        <v>11350</v>
      </c>
      <c r="O167" s="766">
        <v>560</v>
      </c>
      <c r="P167" s="766">
        <v>731.5</v>
      </c>
      <c r="Q167" s="766">
        <v>169</v>
      </c>
      <c r="R167" s="766">
        <v>273</v>
      </c>
      <c r="S167" s="766">
        <v>2</v>
      </c>
      <c r="T167" s="766">
        <v>476</v>
      </c>
      <c r="U167" s="766" t="s">
        <v>11350</v>
      </c>
      <c r="V167" s="766" t="s">
        <v>11350</v>
      </c>
      <c r="W167" s="766" t="s">
        <v>11350</v>
      </c>
      <c r="X167" s="766" t="s">
        <v>11350</v>
      </c>
      <c r="Y167" s="766" t="s">
        <v>11350</v>
      </c>
      <c r="Z167" s="766" t="s">
        <v>11350</v>
      </c>
      <c r="AA167" s="1397">
        <v>3</v>
      </c>
      <c r="AB167" s="1397">
        <v>3</v>
      </c>
      <c r="AC167" s="1397">
        <v>3</v>
      </c>
      <c r="AD167" s="1397" t="s">
        <v>11350</v>
      </c>
      <c r="AE167" s="1397" t="s">
        <v>11350</v>
      </c>
      <c r="AF167" s="1397" t="s">
        <v>11350</v>
      </c>
      <c r="AG167" s="1397" t="s">
        <v>11350</v>
      </c>
      <c r="AH167" s="1468">
        <v>3</v>
      </c>
      <c r="AI167" s="1397">
        <v>11</v>
      </c>
      <c r="AJ167" s="1397">
        <v>2</v>
      </c>
      <c r="AK167" s="1397" t="s">
        <v>11350</v>
      </c>
      <c r="AL167" s="1397" t="s">
        <v>11350</v>
      </c>
      <c r="AM167" s="1484" t="s">
        <v>11350</v>
      </c>
      <c r="AN167" s="1484" t="s">
        <v>11350</v>
      </c>
      <c r="AO167" s="1484" t="s">
        <v>11350</v>
      </c>
      <c r="AP167" s="1484">
        <v>1481</v>
      </c>
      <c r="AQ167" s="1484">
        <v>480</v>
      </c>
      <c r="AR167" s="1484" t="s">
        <v>11350</v>
      </c>
      <c r="AS167" s="1484" t="s">
        <v>11350</v>
      </c>
      <c r="AT167" s="1453">
        <v>1961</v>
      </c>
      <c r="AU167" s="1491">
        <v>200</v>
      </c>
      <c r="AV167" s="1491">
        <v>18</v>
      </c>
      <c r="AW167" s="1491" t="s">
        <v>11350</v>
      </c>
      <c r="AX167" s="1491" t="s">
        <v>11350</v>
      </c>
      <c r="AY167" s="1491" t="s">
        <v>11350</v>
      </c>
      <c r="AZ167" s="1491" t="s">
        <v>11350</v>
      </c>
      <c r="BA167" s="1453">
        <v>218</v>
      </c>
      <c r="BB167" s="1492" t="s">
        <v>11350</v>
      </c>
      <c r="BC167" s="1492" t="s">
        <v>11350</v>
      </c>
      <c r="BD167" s="1492" t="s">
        <v>11350</v>
      </c>
      <c r="BE167" s="1492">
        <v>0.8</v>
      </c>
      <c r="BF167" s="1492" t="s">
        <v>11350</v>
      </c>
      <c r="BG167" s="1454">
        <v>0.8</v>
      </c>
    </row>
    <row r="168" spans="1:59" ht="16.5" customHeight="1">
      <c r="A168" s="1448">
        <v>163</v>
      </c>
      <c r="B168" s="1448" t="s">
        <v>145</v>
      </c>
      <c r="C168" s="1448" t="s">
        <v>149</v>
      </c>
      <c r="D168" s="1448" t="s">
        <v>7937</v>
      </c>
      <c r="E168" s="1448" t="s">
        <v>8332</v>
      </c>
      <c r="F168" s="1490" t="s">
        <v>8333</v>
      </c>
      <c r="G168" s="626" t="s">
        <v>21323</v>
      </c>
      <c r="H168" s="1451" t="s">
        <v>8334</v>
      </c>
      <c r="I168" s="1451" t="s">
        <v>7941</v>
      </c>
      <c r="J168" s="1472" t="s">
        <v>21324</v>
      </c>
      <c r="K168" s="1451" t="s">
        <v>21325</v>
      </c>
      <c r="L168" s="1458">
        <v>7489.95</v>
      </c>
      <c r="M168" s="1459">
        <v>1001</v>
      </c>
      <c r="N168" s="1459">
        <v>2472.1999999999998</v>
      </c>
      <c r="O168" s="766">
        <v>300</v>
      </c>
      <c r="P168" s="766">
        <v>1271.8</v>
      </c>
      <c r="Q168" s="766" t="s">
        <v>11350</v>
      </c>
      <c r="R168" s="766" t="s">
        <v>11350</v>
      </c>
      <c r="S168" s="766">
        <v>2</v>
      </c>
      <c r="T168" s="766">
        <v>863</v>
      </c>
      <c r="U168" s="766" t="s">
        <v>11350</v>
      </c>
      <c r="V168" s="766" t="s">
        <v>11350</v>
      </c>
      <c r="W168" s="766" t="s">
        <v>11350</v>
      </c>
      <c r="X168" s="766" t="s">
        <v>11350</v>
      </c>
      <c r="Y168" s="766" t="s">
        <v>11350</v>
      </c>
      <c r="Z168" s="766">
        <v>961</v>
      </c>
      <c r="AA168" s="1397">
        <v>26</v>
      </c>
      <c r="AB168" s="1397">
        <v>26</v>
      </c>
      <c r="AC168" s="1397">
        <v>6</v>
      </c>
      <c r="AD168" s="1397" t="s">
        <v>11350</v>
      </c>
      <c r="AE168" s="1397">
        <v>3</v>
      </c>
      <c r="AF168" s="1397" t="s">
        <v>11350</v>
      </c>
      <c r="AG168" s="1397" t="s">
        <v>11350</v>
      </c>
      <c r="AH168" s="1468">
        <v>9</v>
      </c>
      <c r="AI168" s="1397">
        <v>124</v>
      </c>
      <c r="AJ168" s="1397">
        <v>217</v>
      </c>
      <c r="AK168" s="1397" t="s">
        <v>11350</v>
      </c>
      <c r="AL168" s="1397">
        <v>4</v>
      </c>
      <c r="AM168" s="1484">
        <v>6698</v>
      </c>
      <c r="AN168" s="1484">
        <v>5323</v>
      </c>
      <c r="AO168" s="1484" t="s">
        <v>11350</v>
      </c>
      <c r="AP168" s="1484">
        <v>18744</v>
      </c>
      <c r="AQ168" s="1484">
        <v>11679</v>
      </c>
      <c r="AR168" s="1484" t="s">
        <v>11350</v>
      </c>
      <c r="AS168" s="1484">
        <v>6965</v>
      </c>
      <c r="AT168" s="1453">
        <v>37388</v>
      </c>
      <c r="AU168" s="1491">
        <v>463</v>
      </c>
      <c r="AV168" s="1491">
        <v>498</v>
      </c>
      <c r="AW168" s="1491">
        <v>407</v>
      </c>
      <c r="AX168" s="1491">
        <v>151</v>
      </c>
      <c r="AY168" s="1491" t="s">
        <v>11350</v>
      </c>
      <c r="AZ168" s="1491">
        <v>202</v>
      </c>
      <c r="BA168" s="1453">
        <v>1721</v>
      </c>
      <c r="BB168" s="1492">
        <v>50</v>
      </c>
      <c r="BC168" s="1492">
        <v>6</v>
      </c>
      <c r="BD168" s="1492" t="s">
        <v>11350</v>
      </c>
      <c r="BE168" s="1492" t="s">
        <v>11350</v>
      </c>
      <c r="BF168" s="1492">
        <v>2</v>
      </c>
      <c r="BG168" s="1454">
        <v>58</v>
      </c>
    </row>
    <row r="169" spans="1:59" ht="16.5" customHeight="1">
      <c r="A169" s="1448">
        <v>164</v>
      </c>
      <c r="B169" s="1448" t="s">
        <v>145</v>
      </c>
      <c r="C169" s="1448" t="s">
        <v>150</v>
      </c>
      <c r="D169" s="1448" t="s">
        <v>7937</v>
      </c>
      <c r="E169" s="1448" t="s">
        <v>8335</v>
      </c>
      <c r="F169" s="1490" t="s">
        <v>21613</v>
      </c>
      <c r="G169" s="626" t="s">
        <v>21326</v>
      </c>
      <c r="H169" s="1451" t="s">
        <v>150</v>
      </c>
      <c r="I169" s="1451" t="s">
        <v>7982</v>
      </c>
      <c r="J169" s="1472" t="s">
        <v>21327</v>
      </c>
      <c r="K169" s="1451" t="s">
        <v>21328</v>
      </c>
      <c r="L169" s="1458">
        <v>6268.9</v>
      </c>
      <c r="M169" s="1459" t="s">
        <v>11350</v>
      </c>
      <c r="N169" s="1459" t="s">
        <v>11350</v>
      </c>
      <c r="O169" s="766">
        <v>798</v>
      </c>
      <c r="P169" s="766">
        <v>768</v>
      </c>
      <c r="Q169" s="766">
        <v>167</v>
      </c>
      <c r="R169" s="766">
        <v>186</v>
      </c>
      <c r="S169" s="766">
        <v>1</v>
      </c>
      <c r="T169" s="766">
        <v>360</v>
      </c>
      <c r="U169" s="766" t="s">
        <v>11350</v>
      </c>
      <c r="V169" s="766" t="s">
        <v>11350</v>
      </c>
      <c r="W169" s="766" t="s">
        <v>11350</v>
      </c>
      <c r="X169" s="766" t="s">
        <v>11350</v>
      </c>
      <c r="Y169" s="766" t="s">
        <v>11350</v>
      </c>
      <c r="Z169" s="766" t="s">
        <v>11350</v>
      </c>
      <c r="AA169" s="1397">
        <v>9</v>
      </c>
      <c r="AB169" s="1397">
        <v>9</v>
      </c>
      <c r="AC169" s="1397">
        <v>3</v>
      </c>
      <c r="AD169" s="1397" t="s">
        <v>11350</v>
      </c>
      <c r="AE169" s="1397" t="s">
        <v>11350</v>
      </c>
      <c r="AF169" s="1397" t="s">
        <v>11350</v>
      </c>
      <c r="AG169" s="1397" t="s">
        <v>11350</v>
      </c>
      <c r="AH169" s="1468">
        <v>3</v>
      </c>
      <c r="AI169" s="1397">
        <v>35</v>
      </c>
      <c r="AJ169" s="1397">
        <v>1</v>
      </c>
      <c r="AK169" s="1397" t="s">
        <v>11350</v>
      </c>
      <c r="AL169" s="1397">
        <v>42</v>
      </c>
      <c r="AM169" s="1484">
        <v>2992</v>
      </c>
      <c r="AN169" s="1484" t="s">
        <v>11350</v>
      </c>
      <c r="AO169" s="1484" t="s">
        <v>11350</v>
      </c>
      <c r="AP169" s="1484">
        <v>2992</v>
      </c>
      <c r="AQ169" s="1484">
        <v>200</v>
      </c>
      <c r="AR169" s="1484" t="s">
        <v>11350</v>
      </c>
      <c r="AS169" s="1484">
        <v>5928</v>
      </c>
      <c r="AT169" s="1453">
        <v>9120</v>
      </c>
      <c r="AU169" s="1491">
        <v>598</v>
      </c>
      <c r="AV169" s="1491">
        <v>286</v>
      </c>
      <c r="AW169" s="1491">
        <v>117</v>
      </c>
      <c r="AX169" s="1491" t="s">
        <v>11350</v>
      </c>
      <c r="AY169" s="1491" t="s">
        <v>11350</v>
      </c>
      <c r="AZ169" s="1491" t="s">
        <v>11350</v>
      </c>
      <c r="BA169" s="1453">
        <v>1001</v>
      </c>
      <c r="BB169" s="1492">
        <v>7.8</v>
      </c>
      <c r="BC169" s="1492" t="s">
        <v>11350</v>
      </c>
      <c r="BD169" s="1492" t="s">
        <v>11350</v>
      </c>
      <c r="BE169" s="1492">
        <v>15.9</v>
      </c>
      <c r="BF169" s="1492" t="s">
        <v>11350</v>
      </c>
      <c r="BG169" s="1454">
        <v>23.7</v>
      </c>
    </row>
    <row r="170" spans="1:59" ht="16.5" customHeight="1">
      <c r="A170" s="1448">
        <v>165</v>
      </c>
      <c r="B170" s="1448" t="s">
        <v>145</v>
      </c>
      <c r="C170" s="1448" t="s">
        <v>152</v>
      </c>
      <c r="D170" s="1448" t="s">
        <v>7937</v>
      </c>
      <c r="E170" s="1448" t="s">
        <v>8336</v>
      </c>
      <c r="F170" s="1490" t="s">
        <v>8337</v>
      </c>
      <c r="G170" s="626" t="s">
        <v>21329</v>
      </c>
      <c r="H170" s="1451" t="s">
        <v>152</v>
      </c>
      <c r="I170" s="1451" t="s">
        <v>7982</v>
      </c>
      <c r="J170" s="1472" t="s">
        <v>21330</v>
      </c>
      <c r="K170" s="1451" t="s">
        <v>21331</v>
      </c>
      <c r="L170" s="1458">
        <v>3626</v>
      </c>
      <c r="M170" s="1459" t="s">
        <v>11350</v>
      </c>
      <c r="N170" s="1459" t="s">
        <v>11350</v>
      </c>
      <c r="O170" s="766">
        <v>601</v>
      </c>
      <c r="P170" s="766">
        <v>979</v>
      </c>
      <c r="Q170" s="766">
        <v>108</v>
      </c>
      <c r="R170" s="766">
        <v>162</v>
      </c>
      <c r="S170" s="766">
        <v>2</v>
      </c>
      <c r="T170" s="766">
        <v>198</v>
      </c>
      <c r="U170" s="766" t="s">
        <v>11350</v>
      </c>
      <c r="V170" s="766" t="s">
        <v>11350</v>
      </c>
      <c r="W170" s="766" t="s">
        <v>11350</v>
      </c>
      <c r="X170" s="766" t="s">
        <v>11350</v>
      </c>
      <c r="Y170" s="766" t="s">
        <v>11350</v>
      </c>
      <c r="Z170" s="766" t="s">
        <v>11350</v>
      </c>
      <c r="AA170" s="1397">
        <v>10</v>
      </c>
      <c r="AB170" s="1397">
        <v>10</v>
      </c>
      <c r="AC170" s="1397">
        <v>3</v>
      </c>
      <c r="AD170" s="1397" t="s">
        <v>11350</v>
      </c>
      <c r="AE170" s="1397">
        <v>1</v>
      </c>
      <c r="AF170" s="1397" t="s">
        <v>11350</v>
      </c>
      <c r="AG170" s="1397" t="s">
        <v>11350</v>
      </c>
      <c r="AH170" s="1468">
        <v>4</v>
      </c>
      <c r="AI170" s="1397">
        <v>137</v>
      </c>
      <c r="AJ170" s="1397">
        <v>181</v>
      </c>
      <c r="AK170" s="1397" t="s">
        <v>11350</v>
      </c>
      <c r="AL170" s="1397">
        <v>67</v>
      </c>
      <c r="AM170" s="1484">
        <v>4357</v>
      </c>
      <c r="AN170" s="1484" t="s">
        <v>11350</v>
      </c>
      <c r="AO170" s="1484" t="s">
        <v>11350</v>
      </c>
      <c r="AP170" s="1484">
        <v>20031</v>
      </c>
      <c r="AQ170" s="1484">
        <v>8128</v>
      </c>
      <c r="AR170" s="1484" t="s">
        <v>11350</v>
      </c>
      <c r="AS170" s="1484">
        <v>7201</v>
      </c>
      <c r="AT170" s="1453">
        <v>35360</v>
      </c>
      <c r="AU170" s="1491">
        <v>20</v>
      </c>
      <c r="AV170" s="1491">
        <v>280</v>
      </c>
      <c r="AW170" s="1491">
        <v>683</v>
      </c>
      <c r="AX170" s="1491">
        <v>30</v>
      </c>
      <c r="AY170" s="1491" t="s">
        <v>11350</v>
      </c>
      <c r="AZ170" s="1491" t="s">
        <v>11350</v>
      </c>
      <c r="BA170" s="1453">
        <v>1013</v>
      </c>
      <c r="BB170" s="1492">
        <v>45.9</v>
      </c>
      <c r="BC170" s="1492" t="s">
        <v>11350</v>
      </c>
      <c r="BD170" s="1492" t="s">
        <v>11350</v>
      </c>
      <c r="BE170" s="1492">
        <v>25.2</v>
      </c>
      <c r="BF170" s="1492" t="s">
        <v>11350</v>
      </c>
      <c r="BG170" s="1454">
        <v>71.099999999999994</v>
      </c>
    </row>
    <row r="171" spans="1:59" ht="16.5" customHeight="1">
      <c r="A171" s="1448">
        <v>166</v>
      </c>
      <c r="B171" s="1448" t="s">
        <v>145</v>
      </c>
      <c r="C171" s="1448" t="s">
        <v>154</v>
      </c>
      <c r="D171" s="1448" t="s">
        <v>7937</v>
      </c>
      <c r="E171" s="1448" t="s">
        <v>8338</v>
      </c>
      <c r="F171" s="1490" t="s">
        <v>21614</v>
      </c>
      <c r="G171" s="626" t="s">
        <v>21332</v>
      </c>
      <c r="H171" s="1451" t="s">
        <v>154</v>
      </c>
      <c r="I171" s="1451" t="s">
        <v>7982</v>
      </c>
      <c r="J171" s="1472" t="s">
        <v>21333</v>
      </c>
      <c r="K171" s="1451" t="s">
        <v>21334</v>
      </c>
      <c r="L171" s="1458">
        <v>6940</v>
      </c>
      <c r="M171" s="1459" t="s">
        <v>11350</v>
      </c>
      <c r="N171" s="1459" t="s">
        <v>11350</v>
      </c>
      <c r="O171" s="1459">
        <v>509</v>
      </c>
      <c r="P171" s="1459">
        <v>192</v>
      </c>
      <c r="Q171" s="1459" t="s">
        <v>11350</v>
      </c>
      <c r="R171" s="1459" t="s">
        <v>11350</v>
      </c>
      <c r="S171" s="766">
        <v>1</v>
      </c>
      <c r="T171" s="766">
        <v>459</v>
      </c>
      <c r="U171" s="766" t="s">
        <v>11350</v>
      </c>
      <c r="V171" s="766" t="s">
        <v>11350</v>
      </c>
      <c r="W171" s="766" t="s">
        <v>11350</v>
      </c>
      <c r="X171" s="766" t="s">
        <v>11350</v>
      </c>
      <c r="Y171" s="766">
        <v>999</v>
      </c>
      <c r="Z171" s="766">
        <v>299</v>
      </c>
      <c r="AA171" s="1397">
        <v>21</v>
      </c>
      <c r="AB171" s="1397">
        <v>21</v>
      </c>
      <c r="AC171" s="1397">
        <v>3</v>
      </c>
      <c r="AD171" s="1397" t="s">
        <v>11350</v>
      </c>
      <c r="AE171" s="1397" t="s">
        <v>11350</v>
      </c>
      <c r="AF171" s="1397" t="s">
        <v>11350</v>
      </c>
      <c r="AG171" s="1397" t="s">
        <v>11350</v>
      </c>
      <c r="AH171" s="1468">
        <v>3</v>
      </c>
      <c r="AI171" s="1397">
        <v>58</v>
      </c>
      <c r="AJ171" s="1397">
        <v>31</v>
      </c>
      <c r="AK171" s="1397" t="s">
        <v>11350</v>
      </c>
      <c r="AL171" s="1397">
        <v>98</v>
      </c>
      <c r="AM171" s="1484" t="s">
        <v>11350</v>
      </c>
      <c r="AN171" s="1484" t="s">
        <v>11350</v>
      </c>
      <c r="AO171" s="1484" t="s">
        <v>11350</v>
      </c>
      <c r="AP171" s="1484">
        <v>4275</v>
      </c>
      <c r="AQ171" s="1484">
        <v>2330</v>
      </c>
      <c r="AR171" s="1484" t="s">
        <v>11350</v>
      </c>
      <c r="AS171" s="1484">
        <v>2330</v>
      </c>
      <c r="AT171" s="1453">
        <v>8935</v>
      </c>
      <c r="AU171" s="1491" t="s">
        <v>11350</v>
      </c>
      <c r="AV171" s="1491">
        <v>62</v>
      </c>
      <c r="AW171" s="1491">
        <v>41</v>
      </c>
      <c r="AX171" s="1491" t="s">
        <v>11350</v>
      </c>
      <c r="AY171" s="1491" t="s">
        <v>11350</v>
      </c>
      <c r="AZ171" s="1491" t="s">
        <v>11350</v>
      </c>
      <c r="BA171" s="1453">
        <v>103</v>
      </c>
      <c r="BB171" s="1492" t="s">
        <v>11350</v>
      </c>
      <c r="BC171" s="1492" t="s">
        <v>11350</v>
      </c>
      <c r="BD171" s="1492" t="s">
        <v>11350</v>
      </c>
      <c r="BE171" s="1492">
        <v>9.3000000000000007</v>
      </c>
      <c r="BF171" s="1492" t="s">
        <v>11350</v>
      </c>
      <c r="BG171" s="1454">
        <v>9.3000000000000007</v>
      </c>
    </row>
    <row r="172" spans="1:59" ht="16.5" customHeight="1">
      <c r="A172" s="1448">
        <v>167</v>
      </c>
      <c r="B172" s="1448" t="s">
        <v>145</v>
      </c>
      <c r="C172" s="1448" t="s">
        <v>156</v>
      </c>
      <c r="D172" s="1448" t="s">
        <v>7937</v>
      </c>
      <c r="E172" s="1448" t="s">
        <v>8339</v>
      </c>
      <c r="F172" s="1490" t="s">
        <v>8340</v>
      </c>
      <c r="G172" s="626" t="s">
        <v>21335</v>
      </c>
      <c r="H172" s="1451" t="s">
        <v>156</v>
      </c>
      <c r="I172" s="1451" t="s">
        <v>7982</v>
      </c>
      <c r="J172" s="1472" t="s">
        <v>21336</v>
      </c>
      <c r="K172" s="1451" t="s">
        <v>21337</v>
      </c>
      <c r="L172" s="1458">
        <v>4867</v>
      </c>
      <c r="M172" s="1459" t="s">
        <v>11350</v>
      </c>
      <c r="N172" s="1459" t="s">
        <v>11350</v>
      </c>
      <c r="O172" s="766">
        <v>864</v>
      </c>
      <c r="P172" s="766">
        <v>922</v>
      </c>
      <c r="Q172" s="766">
        <v>200</v>
      </c>
      <c r="R172" s="766">
        <v>307</v>
      </c>
      <c r="S172" s="766">
        <v>3</v>
      </c>
      <c r="T172" s="766">
        <v>565</v>
      </c>
      <c r="U172" s="766" t="s">
        <v>11350</v>
      </c>
      <c r="V172" s="766" t="s">
        <v>11350</v>
      </c>
      <c r="W172" s="766" t="s">
        <v>11350</v>
      </c>
      <c r="X172" s="766" t="s">
        <v>11350</v>
      </c>
      <c r="Y172" s="766" t="s">
        <v>11350</v>
      </c>
      <c r="Z172" s="766" t="s">
        <v>11350</v>
      </c>
      <c r="AA172" s="1397">
        <v>3</v>
      </c>
      <c r="AB172" s="1397">
        <v>3</v>
      </c>
      <c r="AC172" s="1397">
        <v>3</v>
      </c>
      <c r="AD172" s="1397" t="s">
        <v>11350</v>
      </c>
      <c r="AE172" s="1397" t="s">
        <v>11350</v>
      </c>
      <c r="AF172" s="1397" t="s">
        <v>11350</v>
      </c>
      <c r="AG172" s="1397" t="s">
        <v>11350</v>
      </c>
      <c r="AH172" s="1468">
        <v>3</v>
      </c>
      <c r="AI172" s="1397" t="s">
        <v>11350</v>
      </c>
      <c r="AJ172" s="1397">
        <v>243</v>
      </c>
      <c r="AK172" s="1397" t="s">
        <v>11350</v>
      </c>
      <c r="AL172" s="1397">
        <v>19</v>
      </c>
      <c r="AM172" s="1484" t="s">
        <v>11350</v>
      </c>
      <c r="AN172" s="1484" t="s">
        <v>11350</v>
      </c>
      <c r="AO172" s="1484" t="s">
        <v>11350</v>
      </c>
      <c r="AP172" s="1484" t="s">
        <v>11350</v>
      </c>
      <c r="AQ172" s="1484">
        <v>5970</v>
      </c>
      <c r="AR172" s="1484" t="s">
        <v>11350</v>
      </c>
      <c r="AS172" s="1484">
        <v>950</v>
      </c>
      <c r="AT172" s="1453">
        <v>6920</v>
      </c>
      <c r="AU172" s="1491">
        <v>200</v>
      </c>
      <c r="AV172" s="1491">
        <v>147</v>
      </c>
      <c r="AW172" s="1491" t="s">
        <v>11350</v>
      </c>
      <c r="AX172" s="1491" t="s">
        <v>11350</v>
      </c>
      <c r="AY172" s="1491" t="s">
        <v>11350</v>
      </c>
      <c r="AZ172" s="1491" t="s">
        <v>11350</v>
      </c>
      <c r="BA172" s="1453">
        <v>347</v>
      </c>
      <c r="BB172" s="1492" t="s">
        <v>11350</v>
      </c>
      <c r="BC172" s="1492" t="s">
        <v>11350</v>
      </c>
      <c r="BD172" s="1492" t="s">
        <v>11350</v>
      </c>
      <c r="BE172" s="1492">
        <v>9.4</v>
      </c>
      <c r="BF172" s="1492" t="s">
        <v>11350</v>
      </c>
      <c r="BG172" s="1454">
        <v>9.4</v>
      </c>
    </row>
    <row r="173" spans="1:59" ht="16.5" customHeight="1">
      <c r="A173" s="1448">
        <v>168</v>
      </c>
      <c r="B173" s="1448" t="s">
        <v>145</v>
      </c>
      <c r="C173" s="1448" t="s">
        <v>156</v>
      </c>
      <c r="D173" s="1448" t="s">
        <v>7937</v>
      </c>
      <c r="E173" s="1448" t="s">
        <v>8341</v>
      </c>
      <c r="F173" s="1490" t="s">
        <v>20109</v>
      </c>
      <c r="G173" s="626" t="s">
        <v>21338</v>
      </c>
      <c r="H173" s="1451" t="s">
        <v>8342</v>
      </c>
      <c r="I173" s="1451" t="s">
        <v>7941</v>
      </c>
      <c r="J173" s="1472" t="s">
        <v>16967</v>
      </c>
      <c r="K173" s="1451" t="s">
        <v>21339</v>
      </c>
      <c r="L173" s="1458">
        <v>33755</v>
      </c>
      <c r="M173" s="1459">
        <v>1642</v>
      </c>
      <c r="N173" s="1459">
        <v>7284</v>
      </c>
      <c r="O173" s="766">
        <v>443</v>
      </c>
      <c r="P173" s="766">
        <v>1366</v>
      </c>
      <c r="Q173" s="766" t="s">
        <v>11350</v>
      </c>
      <c r="R173" s="766" t="s">
        <v>11350</v>
      </c>
      <c r="S173" s="766" t="s">
        <v>11350</v>
      </c>
      <c r="T173" s="766" t="s">
        <v>11350</v>
      </c>
      <c r="U173" s="766" t="s">
        <v>11350</v>
      </c>
      <c r="V173" s="766" t="s">
        <v>11350</v>
      </c>
      <c r="W173" s="766" t="s">
        <v>11350</v>
      </c>
      <c r="X173" s="766" t="s">
        <v>11350</v>
      </c>
      <c r="Y173" s="766">
        <v>200</v>
      </c>
      <c r="Z173" s="766">
        <v>19.3</v>
      </c>
      <c r="AA173" s="1397">
        <v>8</v>
      </c>
      <c r="AB173" s="1397">
        <v>8</v>
      </c>
      <c r="AC173" s="1397">
        <v>3</v>
      </c>
      <c r="AD173" s="1397">
        <v>1</v>
      </c>
      <c r="AE173" s="1397">
        <v>4</v>
      </c>
      <c r="AF173" s="1397" t="s">
        <v>11350</v>
      </c>
      <c r="AG173" s="1397" t="s">
        <v>11350</v>
      </c>
      <c r="AH173" s="1468">
        <v>8</v>
      </c>
      <c r="AI173" s="1397">
        <v>120</v>
      </c>
      <c r="AJ173" s="1397" t="s">
        <v>11350</v>
      </c>
      <c r="AK173" s="1397" t="s">
        <v>11350</v>
      </c>
      <c r="AL173" s="1397" t="s">
        <v>11350</v>
      </c>
      <c r="AM173" s="1484">
        <v>18421</v>
      </c>
      <c r="AN173" s="1484" t="s">
        <v>11350</v>
      </c>
      <c r="AO173" s="1484" t="s">
        <v>11350</v>
      </c>
      <c r="AP173" s="1484">
        <v>23214</v>
      </c>
      <c r="AQ173" s="1484" t="s">
        <v>11350</v>
      </c>
      <c r="AR173" s="1484" t="s">
        <v>11350</v>
      </c>
      <c r="AS173" s="1484" t="s">
        <v>11350</v>
      </c>
      <c r="AT173" s="1453">
        <v>23214</v>
      </c>
      <c r="AU173" s="1491">
        <v>89</v>
      </c>
      <c r="AV173" s="1491" t="s">
        <v>11350</v>
      </c>
      <c r="AW173" s="1491">
        <v>1072</v>
      </c>
      <c r="AX173" s="1491" t="s">
        <v>11350</v>
      </c>
      <c r="AY173" s="1491" t="s">
        <v>11350</v>
      </c>
      <c r="AZ173" s="1491" t="s">
        <v>11350</v>
      </c>
      <c r="BA173" s="1453">
        <v>1161</v>
      </c>
      <c r="BB173" s="1492">
        <v>210</v>
      </c>
      <c r="BC173" s="1492" t="s">
        <v>11350</v>
      </c>
      <c r="BD173" s="1492" t="s">
        <v>11350</v>
      </c>
      <c r="BE173" s="1492">
        <v>88</v>
      </c>
      <c r="BF173" s="1492" t="s">
        <v>11350</v>
      </c>
      <c r="BG173" s="1454">
        <v>298</v>
      </c>
    </row>
    <row r="174" spans="1:59" ht="16.5" customHeight="1">
      <c r="A174" s="1448">
        <v>169</v>
      </c>
      <c r="B174" s="1448" t="s">
        <v>145</v>
      </c>
      <c r="C174" s="1448" t="s">
        <v>156</v>
      </c>
      <c r="D174" s="1448" t="s">
        <v>7937</v>
      </c>
      <c r="E174" s="1448" t="s">
        <v>8343</v>
      </c>
      <c r="F174" s="1490" t="s">
        <v>21615</v>
      </c>
      <c r="G174" s="626" t="s">
        <v>21340</v>
      </c>
      <c r="H174" s="1451" t="s">
        <v>156</v>
      </c>
      <c r="I174" s="1451" t="s">
        <v>7982</v>
      </c>
      <c r="J174" s="1472" t="s">
        <v>21336</v>
      </c>
      <c r="K174" s="1451" t="s">
        <v>21341</v>
      </c>
      <c r="L174" s="1458">
        <v>34072</v>
      </c>
      <c r="M174" s="1459" t="s">
        <v>11350</v>
      </c>
      <c r="N174" s="1459" t="s">
        <v>11350</v>
      </c>
      <c r="O174" s="766">
        <v>686</v>
      </c>
      <c r="P174" s="766">
        <v>1109</v>
      </c>
      <c r="Q174" s="766">
        <v>193</v>
      </c>
      <c r="R174" s="766">
        <v>267</v>
      </c>
      <c r="S174" s="766" t="s">
        <v>11350</v>
      </c>
      <c r="T174" s="766" t="s">
        <v>11350</v>
      </c>
      <c r="U174" s="766" t="s">
        <v>11350</v>
      </c>
      <c r="V174" s="766" t="s">
        <v>11350</v>
      </c>
      <c r="W174" s="766" t="s">
        <v>11350</v>
      </c>
      <c r="X174" s="766" t="s">
        <v>11350</v>
      </c>
      <c r="Y174" s="766" t="s">
        <v>11350</v>
      </c>
      <c r="Z174" s="766" t="s">
        <v>11350</v>
      </c>
      <c r="AA174" s="1397">
        <v>5</v>
      </c>
      <c r="AB174" s="1397">
        <v>5</v>
      </c>
      <c r="AC174" s="1397">
        <v>3</v>
      </c>
      <c r="AD174" s="1397" t="s">
        <v>11350</v>
      </c>
      <c r="AE174" s="1397" t="s">
        <v>11350</v>
      </c>
      <c r="AF174" s="1397" t="s">
        <v>11350</v>
      </c>
      <c r="AG174" s="1397" t="s">
        <v>11350</v>
      </c>
      <c r="AH174" s="1468">
        <v>3</v>
      </c>
      <c r="AI174" s="1397">
        <v>42</v>
      </c>
      <c r="AJ174" s="1397" t="s">
        <v>11350</v>
      </c>
      <c r="AK174" s="1397">
        <v>10</v>
      </c>
      <c r="AL174" s="1397" t="s">
        <v>11350</v>
      </c>
      <c r="AM174" s="1484">
        <v>5610</v>
      </c>
      <c r="AN174" s="1484" t="s">
        <v>11350</v>
      </c>
      <c r="AO174" s="1484" t="s">
        <v>11350</v>
      </c>
      <c r="AP174" s="1484">
        <v>5610</v>
      </c>
      <c r="AQ174" s="1484" t="s">
        <v>11350</v>
      </c>
      <c r="AR174" s="1484" t="s">
        <v>11350</v>
      </c>
      <c r="AS174" s="1484" t="s">
        <v>11350</v>
      </c>
      <c r="AT174" s="1453">
        <v>5610</v>
      </c>
      <c r="AU174" s="1491">
        <v>300</v>
      </c>
      <c r="AV174" s="1491">
        <v>180</v>
      </c>
      <c r="AW174" s="1491" t="s">
        <v>11350</v>
      </c>
      <c r="AX174" s="1491" t="s">
        <v>11350</v>
      </c>
      <c r="AY174" s="1491" t="s">
        <v>11350</v>
      </c>
      <c r="AZ174" s="1491" t="s">
        <v>11350</v>
      </c>
      <c r="BA174" s="1453">
        <v>480</v>
      </c>
      <c r="BB174" s="1492" t="s">
        <v>11350</v>
      </c>
      <c r="BC174" s="1492" t="s">
        <v>11350</v>
      </c>
      <c r="BD174" s="1492" t="s">
        <v>11350</v>
      </c>
      <c r="BE174" s="1492">
        <v>25</v>
      </c>
      <c r="BF174" s="1492" t="s">
        <v>11350</v>
      </c>
      <c r="BG174" s="1454">
        <v>25</v>
      </c>
    </row>
    <row r="175" spans="1:59" ht="16.5" customHeight="1">
      <c r="A175" s="1448">
        <v>170</v>
      </c>
      <c r="B175" s="1448" t="s">
        <v>145</v>
      </c>
      <c r="C175" s="1448" t="s">
        <v>147</v>
      </c>
      <c r="D175" s="1448" t="s">
        <v>7937</v>
      </c>
      <c r="E175" s="1448" t="s">
        <v>8344</v>
      </c>
      <c r="F175" s="1490" t="s">
        <v>8345</v>
      </c>
      <c r="G175" s="626" t="s">
        <v>21342</v>
      </c>
      <c r="H175" s="1451" t="s">
        <v>147</v>
      </c>
      <c r="I175" s="1451" t="s">
        <v>7982</v>
      </c>
      <c r="J175" s="1472" t="s">
        <v>21343</v>
      </c>
      <c r="K175" s="1451" t="s">
        <v>21344</v>
      </c>
      <c r="L175" s="1458">
        <v>23681.9</v>
      </c>
      <c r="M175" s="766" t="s">
        <v>11350</v>
      </c>
      <c r="N175" s="1459" t="s">
        <v>11350</v>
      </c>
      <c r="O175" s="766">
        <v>704</v>
      </c>
      <c r="P175" s="1459">
        <v>990</v>
      </c>
      <c r="Q175" s="766">
        <v>230</v>
      </c>
      <c r="R175" s="766">
        <v>288</v>
      </c>
      <c r="S175" s="766" t="s">
        <v>11350</v>
      </c>
      <c r="T175" s="766" t="s">
        <v>11350</v>
      </c>
      <c r="U175" s="766" t="s">
        <v>11350</v>
      </c>
      <c r="V175" s="766" t="s">
        <v>11350</v>
      </c>
      <c r="W175" s="766" t="s">
        <v>11350</v>
      </c>
      <c r="X175" s="766" t="s">
        <v>11350</v>
      </c>
      <c r="Y175" s="766" t="s">
        <v>11350</v>
      </c>
      <c r="Z175" s="766" t="s">
        <v>11350</v>
      </c>
      <c r="AA175" s="1397">
        <v>23</v>
      </c>
      <c r="AB175" s="1397">
        <v>23</v>
      </c>
      <c r="AC175" s="1397">
        <v>3</v>
      </c>
      <c r="AD175" s="1397" t="s">
        <v>11350</v>
      </c>
      <c r="AE175" s="1397">
        <v>1</v>
      </c>
      <c r="AF175" s="1397" t="s">
        <v>11350</v>
      </c>
      <c r="AG175" s="1397">
        <v>1</v>
      </c>
      <c r="AH175" s="1468">
        <v>5</v>
      </c>
      <c r="AI175" s="1397">
        <v>13</v>
      </c>
      <c r="AJ175" s="1397">
        <v>45</v>
      </c>
      <c r="AK175" s="1397">
        <v>150</v>
      </c>
      <c r="AL175" s="1397">
        <v>31</v>
      </c>
      <c r="AM175" s="1484" t="s">
        <v>11350</v>
      </c>
      <c r="AN175" s="1484" t="s">
        <v>11350</v>
      </c>
      <c r="AO175" s="1484" t="s">
        <v>11350</v>
      </c>
      <c r="AP175" s="1484">
        <v>2139</v>
      </c>
      <c r="AQ175" s="1484">
        <v>1259</v>
      </c>
      <c r="AR175" s="1484">
        <v>15000</v>
      </c>
      <c r="AS175" s="1484">
        <v>2615</v>
      </c>
      <c r="AT175" s="1453">
        <v>21013</v>
      </c>
      <c r="AU175" s="1491">
        <v>1400</v>
      </c>
      <c r="AV175" s="1491">
        <v>750</v>
      </c>
      <c r="AW175" s="1491">
        <v>185</v>
      </c>
      <c r="AX175" s="1491">
        <v>32</v>
      </c>
      <c r="AY175" s="1491">
        <v>131</v>
      </c>
      <c r="AZ175" s="1491" t="s">
        <v>11350</v>
      </c>
      <c r="BA175" s="1453">
        <v>2498</v>
      </c>
      <c r="BB175" s="1492" t="s">
        <v>11350</v>
      </c>
      <c r="BC175" s="1492" t="s">
        <v>11350</v>
      </c>
      <c r="BD175" s="1492" t="s">
        <v>11350</v>
      </c>
      <c r="BE175" s="1492">
        <v>2</v>
      </c>
      <c r="BF175" s="1492" t="s">
        <v>11350</v>
      </c>
      <c r="BG175" s="1454">
        <v>2</v>
      </c>
    </row>
    <row r="176" spans="1:59" ht="16.5" customHeight="1">
      <c r="A176" s="1448">
        <v>171</v>
      </c>
      <c r="B176" s="1448" t="s">
        <v>145</v>
      </c>
      <c r="C176" s="1448" t="s">
        <v>151</v>
      </c>
      <c r="D176" s="1448" t="s">
        <v>7937</v>
      </c>
      <c r="E176" s="1448" t="s">
        <v>8346</v>
      </c>
      <c r="F176" s="1490" t="s">
        <v>8347</v>
      </c>
      <c r="G176" s="626" t="s">
        <v>21345</v>
      </c>
      <c r="H176" s="1451" t="s">
        <v>151</v>
      </c>
      <c r="I176" s="1451" t="s">
        <v>7982</v>
      </c>
      <c r="J176" s="1472" t="s">
        <v>21346</v>
      </c>
      <c r="K176" s="1451" t="s">
        <v>21347</v>
      </c>
      <c r="L176" s="1458">
        <v>2282.65</v>
      </c>
      <c r="M176" s="1459" t="s">
        <v>11350</v>
      </c>
      <c r="N176" s="1459" t="s">
        <v>11350</v>
      </c>
      <c r="O176" s="1459" t="s">
        <v>11350</v>
      </c>
      <c r="P176" s="1459" t="s">
        <v>11350</v>
      </c>
      <c r="Q176" s="766">
        <v>198</v>
      </c>
      <c r="R176" s="766">
        <v>383.2</v>
      </c>
      <c r="S176" s="766" t="s">
        <v>11350</v>
      </c>
      <c r="T176" s="766" t="s">
        <v>11350</v>
      </c>
      <c r="U176" s="766" t="s">
        <v>11350</v>
      </c>
      <c r="V176" s="766" t="s">
        <v>11350</v>
      </c>
      <c r="W176" s="766" t="s">
        <v>11350</v>
      </c>
      <c r="X176" s="766" t="s">
        <v>11350</v>
      </c>
      <c r="Y176" s="766" t="s">
        <v>11350</v>
      </c>
      <c r="Z176" s="766" t="s">
        <v>11350</v>
      </c>
      <c r="AA176" s="1397">
        <v>4</v>
      </c>
      <c r="AB176" s="1397">
        <v>4</v>
      </c>
      <c r="AC176" s="1397">
        <v>1</v>
      </c>
      <c r="AD176" s="1397" t="s">
        <v>11350</v>
      </c>
      <c r="AE176" s="1397" t="s">
        <v>11350</v>
      </c>
      <c r="AF176" s="1397" t="s">
        <v>11350</v>
      </c>
      <c r="AG176" s="1397" t="s">
        <v>11350</v>
      </c>
      <c r="AH176" s="1468">
        <v>1</v>
      </c>
      <c r="AI176" s="1397">
        <v>14</v>
      </c>
      <c r="AJ176" s="1397" t="s">
        <v>11350</v>
      </c>
      <c r="AK176" s="1397" t="s">
        <v>11350</v>
      </c>
      <c r="AL176" s="1397" t="s">
        <v>11350</v>
      </c>
      <c r="AM176" s="1484">
        <v>414</v>
      </c>
      <c r="AN176" s="1484" t="s">
        <v>11350</v>
      </c>
      <c r="AO176" s="1484" t="s">
        <v>11350</v>
      </c>
      <c r="AP176" s="1484">
        <v>414</v>
      </c>
      <c r="AQ176" s="1484" t="s">
        <v>11350</v>
      </c>
      <c r="AR176" s="1484" t="s">
        <v>11350</v>
      </c>
      <c r="AS176" s="1484" t="s">
        <v>11350</v>
      </c>
      <c r="AT176" s="1453">
        <v>414</v>
      </c>
      <c r="AU176" s="1491" t="s">
        <v>11350</v>
      </c>
      <c r="AV176" s="1491">
        <v>50</v>
      </c>
      <c r="AW176" s="1491" t="s">
        <v>11350</v>
      </c>
      <c r="AX176" s="1491" t="s">
        <v>11350</v>
      </c>
      <c r="AY176" s="1491" t="s">
        <v>11350</v>
      </c>
      <c r="AZ176" s="1491" t="s">
        <v>11350</v>
      </c>
      <c r="BA176" s="1453">
        <v>50</v>
      </c>
      <c r="BB176" s="1492">
        <v>1.4</v>
      </c>
      <c r="BC176" s="1492" t="s">
        <v>11350</v>
      </c>
      <c r="BD176" s="1492" t="s">
        <v>11350</v>
      </c>
      <c r="BE176" s="1492" t="s">
        <v>11350</v>
      </c>
      <c r="BF176" s="1492" t="s">
        <v>11350</v>
      </c>
      <c r="BG176" s="1454">
        <v>1.4</v>
      </c>
    </row>
    <row r="177" spans="1:59" ht="16.5" customHeight="1">
      <c r="A177" s="1448">
        <v>172</v>
      </c>
      <c r="B177" s="1448" t="s">
        <v>145</v>
      </c>
      <c r="C177" s="1448" t="s">
        <v>153</v>
      </c>
      <c r="D177" s="1448" t="s">
        <v>7937</v>
      </c>
      <c r="E177" s="1448" t="s">
        <v>8348</v>
      </c>
      <c r="F177" s="1490" t="s">
        <v>8349</v>
      </c>
      <c r="G177" s="626" t="s">
        <v>21348</v>
      </c>
      <c r="H177" s="1451" t="s">
        <v>153</v>
      </c>
      <c r="I177" s="1451" t="s">
        <v>7982</v>
      </c>
      <c r="J177" s="1472" t="s">
        <v>21349</v>
      </c>
      <c r="K177" s="1451" t="s">
        <v>21350</v>
      </c>
      <c r="L177" s="1458">
        <v>2777</v>
      </c>
      <c r="M177" s="1459" t="s">
        <v>11350</v>
      </c>
      <c r="N177" s="1459" t="s">
        <v>11350</v>
      </c>
      <c r="O177" s="766">
        <v>636</v>
      </c>
      <c r="P177" s="766">
        <v>648</v>
      </c>
      <c r="Q177" s="766">
        <v>200</v>
      </c>
      <c r="R177" s="766">
        <v>216</v>
      </c>
      <c r="S177" s="766" t="s">
        <v>11350</v>
      </c>
      <c r="T177" s="766" t="s">
        <v>11350</v>
      </c>
      <c r="U177" s="766">
        <v>1</v>
      </c>
      <c r="V177" s="766">
        <v>150</v>
      </c>
      <c r="W177" s="766">
        <v>1</v>
      </c>
      <c r="X177" s="766">
        <v>99</v>
      </c>
      <c r="Y177" s="766" t="s">
        <v>11350</v>
      </c>
      <c r="Z177" s="766" t="s">
        <v>11350</v>
      </c>
      <c r="AA177" s="1397">
        <v>3</v>
      </c>
      <c r="AB177" s="1397">
        <v>3</v>
      </c>
      <c r="AC177" s="1397" t="s">
        <v>11350</v>
      </c>
      <c r="AD177" s="1397" t="s">
        <v>11350</v>
      </c>
      <c r="AE177" s="1397" t="s">
        <v>11350</v>
      </c>
      <c r="AF177" s="1397" t="s">
        <v>11350</v>
      </c>
      <c r="AG177" s="1397" t="s">
        <v>11350</v>
      </c>
      <c r="AH177" s="1468" t="s">
        <v>11350</v>
      </c>
      <c r="AI177" s="1397">
        <v>22</v>
      </c>
      <c r="AJ177" s="1397">
        <v>11</v>
      </c>
      <c r="AK177" s="1397">
        <v>50</v>
      </c>
      <c r="AL177" s="1397">
        <v>21</v>
      </c>
      <c r="AM177" s="1484" t="s">
        <v>11350</v>
      </c>
      <c r="AN177" s="1484" t="s">
        <v>11350</v>
      </c>
      <c r="AO177" s="1484" t="s">
        <v>11350</v>
      </c>
      <c r="AP177" s="1484">
        <v>12654</v>
      </c>
      <c r="AQ177" s="1464">
        <v>1267</v>
      </c>
      <c r="AR177" s="1464">
        <v>1050</v>
      </c>
      <c r="AS177" s="1464">
        <v>12063</v>
      </c>
      <c r="AT177" s="1453">
        <v>27034</v>
      </c>
      <c r="AU177" s="1491" t="s">
        <v>11350</v>
      </c>
      <c r="AV177" s="1491">
        <v>85</v>
      </c>
      <c r="AW177" s="1491" t="s">
        <v>11350</v>
      </c>
      <c r="AX177" s="1491" t="s">
        <v>11350</v>
      </c>
      <c r="AY177" s="1491" t="s">
        <v>11350</v>
      </c>
      <c r="AZ177" s="1491" t="s">
        <v>11350</v>
      </c>
      <c r="BA177" s="1453">
        <v>85</v>
      </c>
      <c r="BB177" s="1492" t="s">
        <v>11350</v>
      </c>
      <c r="BC177" s="1492" t="s">
        <v>11350</v>
      </c>
      <c r="BD177" s="1492" t="s">
        <v>11350</v>
      </c>
      <c r="BE177" s="1492" t="s">
        <v>11350</v>
      </c>
      <c r="BF177" s="1492" t="s">
        <v>11350</v>
      </c>
      <c r="BG177" s="1454" t="s">
        <v>11350</v>
      </c>
    </row>
    <row r="178" spans="1:59" ht="16.5" customHeight="1">
      <c r="A178" s="1448">
        <v>173</v>
      </c>
      <c r="B178" s="1448" t="s">
        <v>145</v>
      </c>
      <c r="C178" s="1448" t="s">
        <v>155</v>
      </c>
      <c r="D178" s="1448" t="s">
        <v>7937</v>
      </c>
      <c r="E178" s="1448" t="s">
        <v>8350</v>
      </c>
      <c r="F178" s="1490" t="s">
        <v>21616</v>
      </c>
      <c r="G178" s="626" t="s">
        <v>21351</v>
      </c>
      <c r="H178" s="1451" t="s">
        <v>155</v>
      </c>
      <c r="I178" s="1451" t="s">
        <v>7982</v>
      </c>
      <c r="J178" s="1472" t="s">
        <v>21352</v>
      </c>
      <c r="K178" s="1451" t="s">
        <v>21353</v>
      </c>
      <c r="L178" s="1458">
        <v>2685</v>
      </c>
      <c r="M178" s="1459" t="s">
        <v>11350</v>
      </c>
      <c r="N178" s="1459" t="s">
        <v>11350</v>
      </c>
      <c r="O178" s="766">
        <v>510</v>
      </c>
      <c r="P178" s="766">
        <v>1152</v>
      </c>
      <c r="Q178" s="1459" t="s">
        <v>11350</v>
      </c>
      <c r="R178" s="1459" t="s">
        <v>11350</v>
      </c>
      <c r="S178" s="766">
        <v>1</v>
      </c>
      <c r="T178" s="766">
        <v>220</v>
      </c>
      <c r="U178" s="766" t="s">
        <v>11350</v>
      </c>
      <c r="V178" s="766" t="s">
        <v>11350</v>
      </c>
      <c r="W178" s="766" t="s">
        <v>11350</v>
      </c>
      <c r="X178" s="766" t="s">
        <v>11350</v>
      </c>
      <c r="Y178" s="766" t="s">
        <v>11350</v>
      </c>
      <c r="Z178" s="766" t="s">
        <v>11350</v>
      </c>
      <c r="AA178" s="1397">
        <v>5</v>
      </c>
      <c r="AB178" s="1397">
        <v>5</v>
      </c>
      <c r="AC178" s="1397">
        <v>2</v>
      </c>
      <c r="AD178" s="1397" t="s">
        <v>11350</v>
      </c>
      <c r="AE178" s="1397" t="s">
        <v>11350</v>
      </c>
      <c r="AF178" s="1397" t="s">
        <v>11350</v>
      </c>
      <c r="AG178" s="1397" t="s">
        <v>11350</v>
      </c>
      <c r="AH178" s="1468">
        <v>2</v>
      </c>
      <c r="AI178" s="1397">
        <v>35</v>
      </c>
      <c r="AJ178" s="1397">
        <v>43</v>
      </c>
      <c r="AK178" s="1397">
        <v>48</v>
      </c>
      <c r="AL178" s="1397">
        <v>11</v>
      </c>
      <c r="AM178" s="1484">
        <v>1124</v>
      </c>
      <c r="AN178" s="1484" t="s">
        <v>11350</v>
      </c>
      <c r="AO178" s="1484" t="s">
        <v>11350</v>
      </c>
      <c r="AP178" s="1484">
        <v>4334</v>
      </c>
      <c r="AQ178" s="1484">
        <v>5300</v>
      </c>
      <c r="AR178" s="1484">
        <v>480</v>
      </c>
      <c r="AS178" s="1484">
        <v>1534</v>
      </c>
      <c r="AT178" s="1453">
        <v>11648</v>
      </c>
      <c r="AU178" s="1491">
        <v>300</v>
      </c>
      <c r="AV178" s="1491">
        <v>350</v>
      </c>
      <c r="AW178" s="1491">
        <v>200</v>
      </c>
      <c r="AX178" s="1491" t="s">
        <v>11350</v>
      </c>
      <c r="AY178" s="1491">
        <v>18</v>
      </c>
      <c r="AZ178" s="1491" t="s">
        <v>11350</v>
      </c>
      <c r="BA178" s="1453">
        <v>868</v>
      </c>
      <c r="BB178" s="1492">
        <v>5.8</v>
      </c>
      <c r="BC178" s="1492" t="s">
        <v>11350</v>
      </c>
      <c r="BD178" s="1492" t="s">
        <v>11350</v>
      </c>
      <c r="BE178" s="1492">
        <v>4.5999999999999996</v>
      </c>
      <c r="BF178" s="1492" t="s">
        <v>11350</v>
      </c>
      <c r="BG178" s="1454">
        <v>10.399999999999999</v>
      </c>
    </row>
    <row r="179" spans="1:59" ht="16.5" customHeight="1">
      <c r="A179" s="1448">
        <v>174</v>
      </c>
      <c r="B179" s="1448" t="s">
        <v>145</v>
      </c>
      <c r="C179" s="1448" t="s">
        <v>155</v>
      </c>
      <c r="D179" s="1448" t="s">
        <v>8006</v>
      </c>
      <c r="E179" s="1448" t="s">
        <v>8351</v>
      </c>
      <c r="F179" s="1490" t="s">
        <v>21617</v>
      </c>
      <c r="G179" s="626" t="s">
        <v>21354</v>
      </c>
      <c r="H179" s="1451" t="s">
        <v>8352</v>
      </c>
      <c r="I179" s="1451" t="s">
        <v>7982</v>
      </c>
      <c r="J179" s="1472" t="s">
        <v>21355</v>
      </c>
      <c r="K179" s="1451" t="s">
        <v>21356</v>
      </c>
      <c r="L179" s="1458">
        <v>9672.64</v>
      </c>
      <c r="M179" s="1459" t="s">
        <v>11350</v>
      </c>
      <c r="N179" s="1459" t="s">
        <v>11350</v>
      </c>
      <c r="O179" s="766">
        <v>836</v>
      </c>
      <c r="P179" s="766">
        <v>1455</v>
      </c>
      <c r="Q179" s="1459" t="s">
        <v>11350</v>
      </c>
      <c r="R179" s="1459" t="s">
        <v>11350</v>
      </c>
      <c r="S179" s="766" t="s">
        <v>11350</v>
      </c>
      <c r="T179" s="766" t="s">
        <v>11350</v>
      </c>
      <c r="U179" s="766" t="s">
        <v>11350</v>
      </c>
      <c r="V179" s="766" t="s">
        <v>11350</v>
      </c>
      <c r="W179" s="766" t="s">
        <v>11350</v>
      </c>
      <c r="X179" s="766" t="s">
        <v>11350</v>
      </c>
      <c r="Y179" s="766" t="s">
        <v>11350</v>
      </c>
      <c r="Z179" s="766" t="s">
        <v>11350</v>
      </c>
      <c r="AA179" s="1397">
        <v>6</v>
      </c>
      <c r="AB179" s="1397">
        <v>3</v>
      </c>
      <c r="AC179" s="1397">
        <v>3</v>
      </c>
      <c r="AD179" s="1397" t="s">
        <v>11350</v>
      </c>
      <c r="AE179" s="1397" t="s">
        <v>11350</v>
      </c>
      <c r="AF179" s="1397" t="s">
        <v>11350</v>
      </c>
      <c r="AG179" s="1397" t="s">
        <v>11350</v>
      </c>
      <c r="AH179" s="1468">
        <v>3</v>
      </c>
      <c r="AI179" s="1397">
        <v>42</v>
      </c>
      <c r="AJ179" s="1397" t="s">
        <v>11350</v>
      </c>
      <c r="AK179" s="1397" t="s">
        <v>11350</v>
      </c>
      <c r="AL179" s="1397">
        <v>61</v>
      </c>
      <c r="AM179" s="1484">
        <v>7540</v>
      </c>
      <c r="AN179" s="1484" t="s">
        <v>11350</v>
      </c>
      <c r="AO179" s="1484" t="s">
        <v>11350</v>
      </c>
      <c r="AP179" s="1484">
        <v>7540</v>
      </c>
      <c r="AQ179" s="1484" t="s">
        <v>11350</v>
      </c>
      <c r="AR179" s="1484" t="s">
        <v>11350</v>
      </c>
      <c r="AS179" s="1484">
        <v>7941</v>
      </c>
      <c r="AT179" s="1453">
        <v>15481</v>
      </c>
      <c r="AU179" s="1491">
        <v>180</v>
      </c>
      <c r="AV179" s="1491">
        <v>12</v>
      </c>
      <c r="AW179" s="1491" t="s">
        <v>11350</v>
      </c>
      <c r="AX179" s="1491" t="s">
        <v>11350</v>
      </c>
      <c r="AY179" s="1491" t="s">
        <v>11350</v>
      </c>
      <c r="AZ179" s="1491">
        <v>10</v>
      </c>
      <c r="BA179" s="1453">
        <v>202</v>
      </c>
      <c r="BB179" s="1492">
        <v>48.7</v>
      </c>
      <c r="BC179" s="1492" t="s">
        <v>11350</v>
      </c>
      <c r="BD179" s="1492" t="s">
        <v>11350</v>
      </c>
      <c r="BE179" s="1492">
        <v>11.5</v>
      </c>
      <c r="BF179" s="1492" t="s">
        <v>11350</v>
      </c>
      <c r="BG179" s="1454">
        <v>60.2</v>
      </c>
    </row>
    <row r="180" spans="1:59" ht="16.5" customHeight="1">
      <c r="A180" s="1448">
        <v>175</v>
      </c>
      <c r="B180" s="1448" t="s">
        <v>145</v>
      </c>
      <c r="C180" s="1448" t="s">
        <v>157</v>
      </c>
      <c r="D180" s="1448" t="s">
        <v>7937</v>
      </c>
      <c r="E180" s="1448" t="s">
        <v>8353</v>
      </c>
      <c r="F180" s="1490" t="s">
        <v>8354</v>
      </c>
      <c r="G180" s="626" t="s">
        <v>21357</v>
      </c>
      <c r="H180" s="1451" t="s">
        <v>157</v>
      </c>
      <c r="I180" s="1451" t="s">
        <v>7982</v>
      </c>
      <c r="J180" s="1472" t="s">
        <v>21358</v>
      </c>
      <c r="K180" s="1451" t="s">
        <v>16637</v>
      </c>
      <c r="L180" s="1458">
        <v>5615.65</v>
      </c>
      <c r="M180" s="1459" t="s">
        <v>11350</v>
      </c>
      <c r="N180" s="1459" t="s">
        <v>11350</v>
      </c>
      <c r="O180" s="1459">
        <v>642</v>
      </c>
      <c r="P180" s="1459">
        <v>2992</v>
      </c>
      <c r="Q180" s="766">
        <v>197</v>
      </c>
      <c r="R180" s="766">
        <v>1442</v>
      </c>
      <c r="S180" s="766">
        <v>1</v>
      </c>
      <c r="T180" s="766">
        <v>276</v>
      </c>
      <c r="U180" s="766" t="s">
        <v>11350</v>
      </c>
      <c r="V180" s="766" t="s">
        <v>11350</v>
      </c>
      <c r="W180" s="766">
        <v>1</v>
      </c>
      <c r="X180" s="766">
        <v>151</v>
      </c>
      <c r="Y180" s="766" t="s">
        <v>11350</v>
      </c>
      <c r="Z180" s="766" t="s">
        <v>11350</v>
      </c>
      <c r="AA180" s="1397">
        <v>6</v>
      </c>
      <c r="AB180" s="1397">
        <v>6</v>
      </c>
      <c r="AC180" s="1397">
        <v>3</v>
      </c>
      <c r="AD180" s="1397" t="s">
        <v>11350</v>
      </c>
      <c r="AE180" s="1397" t="s">
        <v>11350</v>
      </c>
      <c r="AF180" s="1397" t="s">
        <v>11350</v>
      </c>
      <c r="AG180" s="1397" t="s">
        <v>11350</v>
      </c>
      <c r="AH180" s="1468">
        <v>3</v>
      </c>
      <c r="AI180" s="1397">
        <v>12</v>
      </c>
      <c r="AJ180" s="1397">
        <v>5</v>
      </c>
      <c r="AK180" s="1397" t="s">
        <v>11350</v>
      </c>
      <c r="AL180" s="1397">
        <v>115</v>
      </c>
      <c r="AM180" s="1484" t="s">
        <v>11350</v>
      </c>
      <c r="AN180" s="1484" t="s">
        <v>11350</v>
      </c>
      <c r="AO180" s="1484" t="s">
        <v>11350</v>
      </c>
      <c r="AP180" s="1484">
        <v>2000</v>
      </c>
      <c r="AQ180" s="1484">
        <v>500</v>
      </c>
      <c r="AR180" s="1484" t="s">
        <v>11350</v>
      </c>
      <c r="AS180" s="1484">
        <v>2624</v>
      </c>
      <c r="AT180" s="1453">
        <v>5124</v>
      </c>
      <c r="AU180" s="1491">
        <v>172</v>
      </c>
      <c r="AV180" s="1491">
        <v>312</v>
      </c>
      <c r="AW180" s="1491">
        <v>40</v>
      </c>
      <c r="AX180" s="1491" t="s">
        <v>11350</v>
      </c>
      <c r="AY180" s="1491" t="s">
        <v>11350</v>
      </c>
      <c r="AZ180" s="1491" t="s">
        <v>11350</v>
      </c>
      <c r="BA180" s="1453">
        <v>524</v>
      </c>
      <c r="BB180" s="1492" t="s">
        <v>11350</v>
      </c>
      <c r="BC180" s="1492" t="s">
        <v>11350</v>
      </c>
      <c r="BD180" s="1492" t="s">
        <v>11350</v>
      </c>
      <c r="BE180" s="1492">
        <v>12</v>
      </c>
      <c r="BF180" s="1492" t="s">
        <v>11350</v>
      </c>
      <c r="BG180" s="1454">
        <v>12</v>
      </c>
    </row>
    <row r="181" spans="1:59" ht="16.5" customHeight="1">
      <c r="A181" s="1448">
        <v>176</v>
      </c>
      <c r="B181" s="1448" t="s">
        <v>145</v>
      </c>
      <c r="C181" s="1448" t="s">
        <v>158</v>
      </c>
      <c r="D181" s="1448" t="s">
        <v>7937</v>
      </c>
      <c r="E181" s="1448" t="s">
        <v>8355</v>
      </c>
      <c r="F181" s="1490" t="s">
        <v>8356</v>
      </c>
      <c r="G181" s="626" t="s">
        <v>21359</v>
      </c>
      <c r="H181" s="1451" t="s">
        <v>158</v>
      </c>
      <c r="I181" s="1451" t="s">
        <v>7982</v>
      </c>
      <c r="J181" s="1430" t="s">
        <v>21360</v>
      </c>
      <c r="K181" s="1451" t="s">
        <v>21361</v>
      </c>
      <c r="L181" s="1458">
        <v>4392</v>
      </c>
      <c r="M181" s="1459" t="s">
        <v>11350</v>
      </c>
      <c r="N181" s="1459" t="s">
        <v>11350</v>
      </c>
      <c r="O181" s="766">
        <v>687</v>
      </c>
      <c r="P181" s="766">
        <v>991</v>
      </c>
      <c r="Q181" s="1459">
        <v>168</v>
      </c>
      <c r="R181" s="1459">
        <v>172</v>
      </c>
      <c r="S181" s="766">
        <v>1</v>
      </c>
      <c r="T181" s="766">
        <v>248</v>
      </c>
      <c r="U181" s="766" t="s">
        <v>11350</v>
      </c>
      <c r="V181" s="766" t="s">
        <v>11350</v>
      </c>
      <c r="W181" s="766" t="s">
        <v>11350</v>
      </c>
      <c r="X181" s="766" t="s">
        <v>11350</v>
      </c>
      <c r="Y181" s="766" t="s">
        <v>11350</v>
      </c>
      <c r="Z181" s="766" t="s">
        <v>11350</v>
      </c>
      <c r="AA181" s="1397">
        <v>25</v>
      </c>
      <c r="AB181" s="1397">
        <v>21</v>
      </c>
      <c r="AC181" s="1397">
        <v>3</v>
      </c>
      <c r="AD181" s="1397">
        <v>1</v>
      </c>
      <c r="AE181" s="1397" t="s">
        <v>11350</v>
      </c>
      <c r="AF181" s="1397" t="s">
        <v>11350</v>
      </c>
      <c r="AG181" s="1397" t="s">
        <v>11350</v>
      </c>
      <c r="AH181" s="1468">
        <v>4</v>
      </c>
      <c r="AI181" s="1397">
        <v>74</v>
      </c>
      <c r="AJ181" s="1397">
        <v>21</v>
      </c>
      <c r="AK181" s="1397">
        <v>13</v>
      </c>
      <c r="AL181" s="1397" t="s">
        <v>11350</v>
      </c>
      <c r="AM181" s="1484" t="s">
        <v>11350</v>
      </c>
      <c r="AN181" s="1484" t="s">
        <v>11350</v>
      </c>
      <c r="AO181" s="1484" t="s">
        <v>11350</v>
      </c>
      <c r="AP181" s="1484">
        <v>3742</v>
      </c>
      <c r="AQ181" s="1484">
        <v>405</v>
      </c>
      <c r="AR181" s="1484">
        <v>437</v>
      </c>
      <c r="AS181" s="1484" t="s">
        <v>11350</v>
      </c>
      <c r="AT181" s="1453">
        <v>4584</v>
      </c>
      <c r="AU181" s="1491">
        <v>52</v>
      </c>
      <c r="AV181" s="1491">
        <v>38</v>
      </c>
      <c r="AW181" s="1491">
        <v>180</v>
      </c>
      <c r="AX181" s="1491" t="s">
        <v>11350</v>
      </c>
      <c r="AY181" s="1491" t="s">
        <v>11350</v>
      </c>
      <c r="AZ181" s="1491" t="s">
        <v>11350</v>
      </c>
      <c r="BA181" s="1453">
        <v>270</v>
      </c>
      <c r="BB181" s="1492" t="s">
        <v>11350</v>
      </c>
      <c r="BC181" s="1492" t="s">
        <v>11350</v>
      </c>
      <c r="BD181" s="1492" t="s">
        <v>11350</v>
      </c>
      <c r="BE181" s="1492">
        <v>5.8</v>
      </c>
      <c r="BF181" s="1492" t="s">
        <v>11350</v>
      </c>
      <c r="BG181" s="1454">
        <v>5.8</v>
      </c>
    </row>
    <row r="182" spans="1:59" ht="16.5" customHeight="1">
      <c r="A182" s="1448">
        <v>177</v>
      </c>
      <c r="B182" s="1448" t="s">
        <v>145</v>
      </c>
      <c r="C182" s="1448" t="s">
        <v>159</v>
      </c>
      <c r="D182" s="1448" t="s">
        <v>7937</v>
      </c>
      <c r="E182" s="1448" t="s">
        <v>8357</v>
      </c>
      <c r="F182" s="1490" t="s">
        <v>8358</v>
      </c>
      <c r="G182" s="626" t="s">
        <v>21362</v>
      </c>
      <c r="H182" s="1451" t="s">
        <v>159</v>
      </c>
      <c r="I182" s="1451" t="s">
        <v>7982</v>
      </c>
      <c r="J182" s="1472" t="s">
        <v>21363</v>
      </c>
      <c r="K182" s="1451" t="s">
        <v>21364</v>
      </c>
      <c r="L182" s="1458">
        <v>3066</v>
      </c>
      <c r="M182" s="1459" t="s">
        <v>11350</v>
      </c>
      <c r="N182" s="1459" t="s">
        <v>11350</v>
      </c>
      <c r="O182" s="766">
        <v>606</v>
      </c>
      <c r="P182" s="766">
        <v>1100</v>
      </c>
      <c r="Q182" s="766">
        <v>100</v>
      </c>
      <c r="R182" s="766">
        <v>150</v>
      </c>
      <c r="S182" s="766">
        <v>1</v>
      </c>
      <c r="T182" s="766">
        <v>300</v>
      </c>
      <c r="U182" s="766" t="s">
        <v>11350</v>
      </c>
      <c r="V182" s="766" t="s">
        <v>11350</v>
      </c>
      <c r="W182" s="766" t="s">
        <v>11350</v>
      </c>
      <c r="X182" s="766" t="s">
        <v>11350</v>
      </c>
      <c r="Y182" s="766" t="s">
        <v>11350</v>
      </c>
      <c r="Z182" s="766" t="s">
        <v>11350</v>
      </c>
      <c r="AA182" s="1397">
        <v>7</v>
      </c>
      <c r="AB182" s="1397">
        <v>7</v>
      </c>
      <c r="AC182" s="1397">
        <v>3</v>
      </c>
      <c r="AD182" s="1397" t="s">
        <v>11350</v>
      </c>
      <c r="AE182" s="1397" t="s">
        <v>11350</v>
      </c>
      <c r="AF182" s="1397" t="s">
        <v>11350</v>
      </c>
      <c r="AG182" s="1397" t="s">
        <v>11350</v>
      </c>
      <c r="AH182" s="1468">
        <v>3</v>
      </c>
      <c r="AI182" s="1397">
        <v>20</v>
      </c>
      <c r="AJ182" s="1397">
        <v>60</v>
      </c>
      <c r="AK182" s="1397" t="s">
        <v>11350</v>
      </c>
      <c r="AL182" s="1397">
        <v>42</v>
      </c>
      <c r="AM182" s="1484">
        <v>2947</v>
      </c>
      <c r="AN182" s="1484" t="s">
        <v>11350</v>
      </c>
      <c r="AO182" s="1484" t="s">
        <v>11350</v>
      </c>
      <c r="AP182" s="1484">
        <v>5000</v>
      </c>
      <c r="AQ182" s="1484">
        <v>1000</v>
      </c>
      <c r="AR182" s="1484" t="s">
        <v>11350</v>
      </c>
      <c r="AS182" s="1484" t="s">
        <v>11350</v>
      </c>
      <c r="AT182" s="1453">
        <v>6000</v>
      </c>
      <c r="AU182" s="1491">
        <v>349</v>
      </c>
      <c r="AV182" s="1491">
        <v>220</v>
      </c>
      <c r="AW182" s="1491">
        <v>400</v>
      </c>
      <c r="AX182" s="1491" t="s">
        <v>11350</v>
      </c>
      <c r="AY182" s="1491" t="s">
        <v>11350</v>
      </c>
      <c r="AZ182" s="1491" t="s">
        <v>11350</v>
      </c>
      <c r="BA182" s="1453">
        <v>969</v>
      </c>
      <c r="BB182" s="1492">
        <v>31</v>
      </c>
      <c r="BC182" s="1492" t="s">
        <v>11350</v>
      </c>
      <c r="BD182" s="1492" t="s">
        <v>11350</v>
      </c>
      <c r="BE182" s="1492">
        <v>6</v>
      </c>
      <c r="BF182" s="1492" t="s">
        <v>11350</v>
      </c>
      <c r="BG182" s="1454">
        <v>37</v>
      </c>
    </row>
    <row r="183" spans="1:59" ht="16.5" customHeight="1">
      <c r="A183" s="1448">
        <v>178</v>
      </c>
      <c r="B183" s="1448" t="s">
        <v>162</v>
      </c>
      <c r="C183" s="1448" t="s">
        <v>164</v>
      </c>
      <c r="D183" s="1448" t="s">
        <v>7937</v>
      </c>
      <c r="E183" s="1448" t="s">
        <v>8359</v>
      </c>
      <c r="F183" s="1490" t="s">
        <v>8360</v>
      </c>
      <c r="G183" s="626" t="s">
        <v>21365</v>
      </c>
      <c r="H183" s="1451" t="s">
        <v>8361</v>
      </c>
      <c r="I183" s="1451" t="s">
        <v>7982</v>
      </c>
      <c r="J183" s="1472" t="s">
        <v>21366</v>
      </c>
      <c r="K183" s="1451" t="s">
        <v>16475</v>
      </c>
      <c r="L183" s="1458">
        <v>20417.099999999999</v>
      </c>
      <c r="M183" s="1459">
        <v>1200</v>
      </c>
      <c r="N183" s="1459">
        <v>2400</v>
      </c>
      <c r="O183" s="766">
        <v>450</v>
      </c>
      <c r="P183" s="766">
        <v>686</v>
      </c>
      <c r="Q183" s="766" t="s">
        <v>11350</v>
      </c>
      <c r="R183" s="766" t="s">
        <v>11350</v>
      </c>
      <c r="S183" s="766">
        <v>3</v>
      </c>
      <c r="T183" s="766">
        <v>515</v>
      </c>
      <c r="U183" s="766">
        <v>1</v>
      </c>
      <c r="V183" s="766">
        <v>200</v>
      </c>
      <c r="W183" s="766" t="s">
        <v>11350</v>
      </c>
      <c r="X183" s="766" t="s">
        <v>11350</v>
      </c>
      <c r="Y183" s="766" t="s">
        <v>11350</v>
      </c>
      <c r="Z183" s="766" t="s">
        <v>11350</v>
      </c>
      <c r="AA183" s="1397">
        <v>19</v>
      </c>
      <c r="AB183" s="1397">
        <v>19</v>
      </c>
      <c r="AC183" s="1397">
        <v>6</v>
      </c>
      <c r="AD183" s="1397">
        <v>1</v>
      </c>
      <c r="AE183" s="1397">
        <v>1</v>
      </c>
      <c r="AF183" s="1397" t="s">
        <v>11350</v>
      </c>
      <c r="AG183" s="1397" t="s">
        <v>11350</v>
      </c>
      <c r="AH183" s="1468">
        <v>8</v>
      </c>
      <c r="AI183" s="1397">
        <v>171</v>
      </c>
      <c r="AJ183" s="1397">
        <v>230</v>
      </c>
      <c r="AK183" s="1397">
        <v>20</v>
      </c>
      <c r="AL183" s="1397" t="s">
        <v>11350</v>
      </c>
      <c r="AM183" s="1484">
        <v>7117</v>
      </c>
      <c r="AN183" s="1484" t="s">
        <v>11350</v>
      </c>
      <c r="AO183" s="1484" t="s">
        <v>11350</v>
      </c>
      <c r="AP183" s="1484">
        <v>18996</v>
      </c>
      <c r="AQ183" s="1484">
        <v>9713</v>
      </c>
      <c r="AR183" s="1484">
        <v>170</v>
      </c>
      <c r="AS183" s="1484" t="s">
        <v>11350</v>
      </c>
      <c r="AT183" s="1453">
        <v>28879</v>
      </c>
      <c r="AU183" s="1491">
        <v>18</v>
      </c>
      <c r="AV183" s="1491" t="s">
        <v>11350</v>
      </c>
      <c r="AW183" s="1491">
        <v>545</v>
      </c>
      <c r="AX183" s="1491">
        <v>41</v>
      </c>
      <c r="AY183" s="1491">
        <v>24</v>
      </c>
      <c r="AZ183" s="1491" t="s">
        <v>11350</v>
      </c>
      <c r="BA183" s="1453">
        <v>628</v>
      </c>
      <c r="BB183" s="1492">
        <v>138</v>
      </c>
      <c r="BC183" s="1492" t="s">
        <v>11350</v>
      </c>
      <c r="BD183" s="1492" t="s">
        <v>11350</v>
      </c>
      <c r="BE183" s="1492">
        <v>52</v>
      </c>
      <c r="BF183" s="1492" t="s">
        <v>11350</v>
      </c>
      <c r="BG183" s="1454">
        <v>190</v>
      </c>
    </row>
    <row r="184" spans="1:59" ht="16.5" customHeight="1">
      <c r="A184" s="1448">
        <v>179</v>
      </c>
      <c r="B184" s="1448" t="s">
        <v>162</v>
      </c>
      <c r="C184" s="1448" t="s">
        <v>165</v>
      </c>
      <c r="D184" s="1448" t="s">
        <v>7937</v>
      </c>
      <c r="E184" s="1448" t="s">
        <v>8362</v>
      </c>
      <c r="F184" s="1490" t="s">
        <v>8363</v>
      </c>
      <c r="G184" s="626" t="s">
        <v>21367</v>
      </c>
      <c r="H184" s="1451" t="s">
        <v>165</v>
      </c>
      <c r="I184" s="1451" t="s">
        <v>7982</v>
      </c>
      <c r="J184" s="1430" t="s">
        <v>21368</v>
      </c>
      <c r="K184" s="1451" t="s">
        <v>21369</v>
      </c>
      <c r="L184" s="1458">
        <v>5193</v>
      </c>
      <c r="M184" s="1459" t="s">
        <v>11350</v>
      </c>
      <c r="N184" s="1459" t="s">
        <v>11350</v>
      </c>
      <c r="O184" s="766">
        <v>488</v>
      </c>
      <c r="P184" s="766">
        <v>1837</v>
      </c>
      <c r="Q184" s="766">
        <v>230</v>
      </c>
      <c r="R184" s="766">
        <v>363</v>
      </c>
      <c r="S184" s="766">
        <v>1</v>
      </c>
      <c r="T184" s="766">
        <v>457</v>
      </c>
      <c r="U184" s="766" t="s">
        <v>11350</v>
      </c>
      <c r="V184" s="766" t="s">
        <v>11350</v>
      </c>
      <c r="W184" s="766" t="s">
        <v>11350</v>
      </c>
      <c r="X184" s="766" t="s">
        <v>11350</v>
      </c>
      <c r="Y184" s="766" t="s">
        <v>11350</v>
      </c>
      <c r="Z184" s="766" t="s">
        <v>11350</v>
      </c>
      <c r="AA184" s="1397">
        <v>8</v>
      </c>
      <c r="AB184" s="1397">
        <v>8</v>
      </c>
      <c r="AC184" s="1397" t="s">
        <v>11350</v>
      </c>
      <c r="AD184" s="1397" t="s">
        <v>11350</v>
      </c>
      <c r="AE184" s="1397" t="s">
        <v>11350</v>
      </c>
      <c r="AF184" s="1397" t="s">
        <v>11350</v>
      </c>
      <c r="AG184" s="1397" t="s">
        <v>11350</v>
      </c>
      <c r="AH184" s="1468" t="s">
        <v>11350</v>
      </c>
      <c r="AI184" s="1397">
        <v>90</v>
      </c>
      <c r="AJ184" s="1397">
        <v>88</v>
      </c>
      <c r="AK184" s="1397" t="s">
        <v>11350</v>
      </c>
      <c r="AL184" s="1397">
        <v>85</v>
      </c>
      <c r="AM184" s="1484">
        <v>3071</v>
      </c>
      <c r="AN184" s="1484" t="s">
        <v>11350</v>
      </c>
      <c r="AO184" s="1484" t="s">
        <v>11350</v>
      </c>
      <c r="AP184" s="1484">
        <v>6365</v>
      </c>
      <c r="AQ184" s="1484">
        <v>895</v>
      </c>
      <c r="AR184" s="1484" t="s">
        <v>11350</v>
      </c>
      <c r="AS184" s="1484">
        <v>2929</v>
      </c>
      <c r="AT184" s="1453">
        <v>10189</v>
      </c>
      <c r="AU184" s="1491">
        <v>8</v>
      </c>
      <c r="AV184" s="1491">
        <v>298</v>
      </c>
      <c r="AW184" s="1491">
        <v>382</v>
      </c>
      <c r="AX184" s="1491" t="s">
        <v>11350</v>
      </c>
      <c r="AY184" s="1491" t="s">
        <v>11350</v>
      </c>
      <c r="AZ184" s="1491">
        <v>5</v>
      </c>
      <c r="BA184" s="1453">
        <v>693</v>
      </c>
      <c r="BB184" s="1492">
        <v>7</v>
      </c>
      <c r="BC184" s="1492" t="s">
        <v>11350</v>
      </c>
      <c r="BD184" s="1492" t="s">
        <v>11350</v>
      </c>
      <c r="BE184" s="1492">
        <v>1</v>
      </c>
      <c r="BF184" s="1492" t="s">
        <v>11350</v>
      </c>
      <c r="BG184" s="1454">
        <v>8</v>
      </c>
    </row>
    <row r="185" spans="1:59" ht="16.5" customHeight="1">
      <c r="A185" s="1448">
        <v>180</v>
      </c>
      <c r="B185" s="1448" t="s">
        <v>162</v>
      </c>
      <c r="C185" s="1448" t="s">
        <v>166</v>
      </c>
      <c r="D185" s="1448" t="s">
        <v>7937</v>
      </c>
      <c r="E185" s="1448" t="s">
        <v>8364</v>
      </c>
      <c r="F185" s="1490" t="s">
        <v>8365</v>
      </c>
      <c r="G185" s="626" t="s">
        <v>21370</v>
      </c>
      <c r="H185" s="1451" t="s">
        <v>166</v>
      </c>
      <c r="I185" s="1451" t="s">
        <v>7982</v>
      </c>
      <c r="J185" s="1472" t="s">
        <v>1421</v>
      </c>
      <c r="K185" s="1451" t="s">
        <v>21371</v>
      </c>
      <c r="L185" s="1458">
        <v>4683.5</v>
      </c>
      <c r="M185" s="1459" t="s">
        <v>11350</v>
      </c>
      <c r="N185" s="1459" t="s">
        <v>11350</v>
      </c>
      <c r="O185" s="1459">
        <v>715</v>
      </c>
      <c r="P185" s="1459">
        <v>1124</v>
      </c>
      <c r="Q185" s="766">
        <v>112</v>
      </c>
      <c r="R185" s="766">
        <v>158</v>
      </c>
      <c r="S185" s="766">
        <v>1</v>
      </c>
      <c r="T185" s="766">
        <v>265</v>
      </c>
      <c r="U185" s="766" t="s">
        <v>11350</v>
      </c>
      <c r="V185" s="766" t="s">
        <v>11350</v>
      </c>
      <c r="W185" s="766" t="s">
        <v>11350</v>
      </c>
      <c r="X185" s="766" t="s">
        <v>11350</v>
      </c>
      <c r="Y185" s="766" t="s">
        <v>11350</v>
      </c>
      <c r="Z185" s="766" t="s">
        <v>11350</v>
      </c>
      <c r="AA185" s="1397">
        <v>5</v>
      </c>
      <c r="AB185" s="1397">
        <v>5</v>
      </c>
      <c r="AC185" s="1397" t="s">
        <v>11350</v>
      </c>
      <c r="AD185" s="1397" t="s">
        <v>11350</v>
      </c>
      <c r="AE185" s="1397" t="s">
        <v>11350</v>
      </c>
      <c r="AF185" s="1397" t="s">
        <v>11350</v>
      </c>
      <c r="AG185" s="1397" t="s">
        <v>11350</v>
      </c>
      <c r="AH185" s="1468" t="s">
        <v>11350</v>
      </c>
      <c r="AI185" s="1397">
        <v>9</v>
      </c>
      <c r="AJ185" s="1397">
        <v>4</v>
      </c>
      <c r="AK185" s="1397" t="s">
        <v>11350</v>
      </c>
      <c r="AL185" s="1397">
        <v>58</v>
      </c>
      <c r="AM185" s="1484" t="s">
        <v>11350</v>
      </c>
      <c r="AN185" s="1484" t="s">
        <v>11350</v>
      </c>
      <c r="AO185" s="1484" t="s">
        <v>11350</v>
      </c>
      <c r="AP185" s="1484">
        <v>1080</v>
      </c>
      <c r="AQ185" s="1484">
        <v>480</v>
      </c>
      <c r="AR185" s="1484" t="s">
        <v>11350</v>
      </c>
      <c r="AS185" s="1484">
        <v>5882</v>
      </c>
      <c r="AT185" s="1453">
        <v>7442</v>
      </c>
      <c r="AU185" s="1491">
        <v>330</v>
      </c>
      <c r="AV185" s="1491">
        <v>200</v>
      </c>
      <c r="AW185" s="1491" t="s">
        <v>11350</v>
      </c>
      <c r="AX185" s="1491" t="s">
        <v>11350</v>
      </c>
      <c r="AY185" s="1491" t="s">
        <v>11350</v>
      </c>
      <c r="AZ185" s="1491" t="s">
        <v>11350</v>
      </c>
      <c r="BA185" s="1453">
        <v>530</v>
      </c>
      <c r="BB185" s="1492" t="s">
        <v>11350</v>
      </c>
      <c r="BC185" s="1492" t="s">
        <v>11350</v>
      </c>
      <c r="BD185" s="1492" t="s">
        <v>11350</v>
      </c>
      <c r="BE185" s="1492">
        <v>6</v>
      </c>
      <c r="BF185" s="1492" t="s">
        <v>11350</v>
      </c>
      <c r="BG185" s="1454">
        <v>6</v>
      </c>
    </row>
    <row r="186" spans="1:59" ht="16.5" customHeight="1">
      <c r="A186" s="1448">
        <v>181</v>
      </c>
      <c r="B186" s="1448" t="s">
        <v>162</v>
      </c>
      <c r="C186" s="1448" t="s">
        <v>171</v>
      </c>
      <c r="D186" s="1448" t="s">
        <v>7937</v>
      </c>
      <c r="E186" s="1448" t="s">
        <v>8366</v>
      </c>
      <c r="F186" s="1490" t="s">
        <v>8367</v>
      </c>
      <c r="G186" s="626" t="s">
        <v>21372</v>
      </c>
      <c r="H186" s="1451" t="s">
        <v>171</v>
      </c>
      <c r="I186" s="1451" t="s">
        <v>7982</v>
      </c>
      <c r="J186" s="1472" t="s">
        <v>17001</v>
      </c>
      <c r="K186" s="1451" t="s">
        <v>16999</v>
      </c>
      <c r="L186" s="1458">
        <v>12962.69</v>
      </c>
      <c r="M186" s="1459">
        <v>1202</v>
      </c>
      <c r="N186" s="1459">
        <v>9594</v>
      </c>
      <c r="O186" s="766" t="s">
        <v>11350</v>
      </c>
      <c r="P186" s="766" t="s">
        <v>11350</v>
      </c>
      <c r="Q186" s="766" t="s">
        <v>11350</v>
      </c>
      <c r="R186" s="766" t="s">
        <v>11350</v>
      </c>
      <c r="S186" s="766">
        <v>1</v>
      </c>
      <c r="T186" s="766">
        <v>3368.25</v>
      </c>
      <c r="U186" s="766" t="s">
        <v>11350</v>
      </c>
      <c r="V186" s="766" t="s">
        <v>11350</v>
      </c>
      <c r="W186" s="766">
        <v>1</v>
      </c>
      <c r="X186" s="766">
        <v>282.66000000000003</v>
      </c>
      <c r="Y186" s="766">
        <v>200</v>
      </c>
      <c r="Z186" s="766">
        <v>53</v>
      </c>
      <c r="AA186" s="1397">
        <v>16</v>
      </c>
      <c r="AB186" s="1397">
        <v>16</v>
      </c>
      <c r="AC186" s="1397">
        <v>6</v>
      </c>
      <c r="AD186" s="1397">
        <v>1</v>
      </c>
      <c r="AE186" s="1397">
        <v>1</v>
      </c>
      <c r="AF186" s="1397">
        <v>1</v>
      </c>
      <c r="AG186" s="1397" t="s">
        <v>11350</v>
      </c>
      <c r="AH186" s="1468">
        <v>9</v>
      </c>
      <c r="AI186" s="1397">
        <v>102</v>
      </c>
      <c r="AJ186" s="1397">
        <v>212</v>
      </c>
      <c r="AK186" s="1397">
        <v>101</v>
      </c>
      <c r="AL186" s="1397" t="s">
        <v>11350</v>
      </c>
      <c r="AM186" s="1484">
        <v>7664</v>
      </c>
      <c r="AN186" s="1484">
        <v>5156</v>
      </c>
      <c r="AO186" s="1484">
        <v>119</v>
      </c>
      <c r="AP186" s="1484">
        <v>17384</v>
      </c>
      <c r="AQ186" s="1484">
        <v>14426</v>
      </c>
      <c r="AR186" s="1484">
        <v>244</v>
      </c>
      <c r="AS186" s="1484" t="s">
        <v>11350</v>
      </c>
      <c r="AT186" s="1453">
        <v>32054</v>
      </c>
      <c r="AU186" s="1491">
        <v>218</v>
      </c>
      <c r="AV186" s="1491">
        <v>8772</v>
      </c>
      <c r="AW186" s="1491">
        <v>523</v>
      </c>
      <c r="AX186" s="1491">
        <v>50</v>
      </c>
      <c r="AY186" s="1491">
        <v>21</v>
      </c>
      <c r="AZ186" s="1491" t="s">
        <v>11350</v>
      </c>
      <c r="BA186" s="1453">
        <v>9584</v>
      </c>
      <c r="BB186" s="1492">
        <v>160</v>
      </c>
      <c r="BC186" s="1492">
        <v>13</v>
      </c>
      <c r="BD186" s="1492">
        <v>6</v>
      </c>
      <c r="BE186" s="1492">
        <v>80</v>
      </c>
      <c r="BF186" s="1492" t="s">
        <v>11350</v>
      </c>
      <c r="BG186" s="1454">
        <v>259</v>
      </c>
    </row>
    <row r="187" spans="1:59" ht="16.5" customHeight="1">
      <c r="A187" s="1448">
        <v>182</v>
      </c>
      <c r="B187" s="1448" t="s">
        <v>162</v>
      </c>
      <c r="C187" s="1448" t="s">
        <v>171</v>
      </c>
      <c r="D187" s="1448" t="s">
        <v>7937</v>
      </c>
      <c r="E187" s="1448" t="s">
        <v>8368</v>
      </c>
      <c r="F187" s="1490" t="s">
        <v>8369</v>
      </c>
      <c r="G187" s="626" t="s">
        <v>21373</v>
      </c>
      <c r="H187" s="1451" t="s">
        <v>171</v>
      </c>
      <c r="I187" s="1451" t="s">
        <v>7982</v>
      </c>
      <c r="J187" s="1472" t="s">
        <v>17001</v>
      </c>
      <c r="K187" s="1451" t="s">
        <v>21374</v>
      </c>
      <c r="L187" s="1458">
        <v>7005.9</v>
      </c>
      <c r="M187" s="1459" t="s">
        <v>11350</v>
      </c>
      <c r="N187" s="1459" t="s">
        <v>11350</v>
      </c>
      <c r="O187" s="766">
        <v>556</v>
      </c>
      <c r="P187" s="766">
        <v>3998</v>
      </c>
      <c r="Q187" s="766">
        <v>250</v>
      </c>
      <c r="R187" s="766">
        <v>1165</v>
      </c>
      <c r="S187" s="766">
        <v>3</v>
      </c>
      <c r="T187" s="766">
        <v>1761</v>
      </c>
      <c r="U187" s="766" t="s">
        <v>11350</v>
      </c>
      <c r="V187" s="766" t="s">
        <v>11350</v>
      </c>
      <c r="W187" s="766">
        <v>1</v>
      </c>
      <c r="X187" s="766">
        <v>47</v>
      </c>
      <c r="Y187" s="766" t="s">
        <v>11350</v>
      </c>
      <c r="Z187" s="766" t="s">
        <v>11350</v>
      </c>
      <c r="AA187" s="1397">
        <v>7</v>
      </c>
      <c r="AB187" s="1397">
        <v>7</v>
      </c>
      <c r="AC187" s="1397">
        <v>5</v>
      </c>
      <c r="AD187" s="1397" t="s">
        <v>11350</v>
      </c>
      <c r="AE187" s="1397" t="s">
        <v>11350</v>
      </c>
      <c r="AF187" s="1397" t="s">
        <v>11350</v>
      </c>
      <c r="AG187" s="1397" t="s">
        <v>11350</v>
      </c>
      <c r="AH187" s="1468">
        <v>5</v>
      </c>
      <c r="AI187" s="1397">
        <v>80</v>
      </c>
      <c r="AJ187" s="1397">
        <v>147</v>
      </c>
      <c r="AK187" s="1397" t="s">
        <v>11350</v>
      </c>
      <c r="AL187" s="1397">
        <v>19</v>
      </c>
      <c r="AM187" s="1484" t="s">
        <v>11350</v>
      </c>
      <c r="AN187" s="1484" t="s">
        <v>11350</v>
      </c>
      <c r="AO187" s="1484" t="s">
        <v>11350</v>
      </c>
      <c r="AP187" s="1484">
        <v>7193</v>
      </c>
      <c r="AQ187" s="1484">
        <v>1793</v>
      </c>
      <c r="AR187" s="1484" t="s">
        <v>11350</v>
      </c>
      <c r="AS187" s="1484">
        <v>1729</v>
      </c>
      <c r="AT187" s="1453">
        <v>10715</v>
      </c>
      <c r="AU187" s="1491">
        <v>53</v>
      </c>
      <c r="AV187" s="1491">
        <v>419</v>
      </c>
      <c r="AW187" s="1491" t="s">
        <v>11350</v>
      </c>
      <c r="AX187" s="1491" t="s">
        <v>11350</v>
      </c>
      <c r="AY187" s="1491" t="s">
        <v>11350</v>
      </c>
      <c r="AZ187" s="1491" t="s">
        <v>11350</v>
      </c>
      <c r="BA187" s="1453">
        <v>472</v>
      </c>
      <c r="BB187" s="1492">
        <v>2</v>
      </c>
      <c r="BC187" s="1492" t="s">
        <v>11350</v>
      </c>
      <c r="BD187" s="1492" t="s">
        <v>11350</v>
      </c>
      <c r="BE187" s="1492">
        <v>44</v>
      </c>
      <c r="BF187" s="1492" t="s">
        <v>11350</v>
      </c>
      <c r="BG187" s="1454">
        <v>46</v>
      </c>
    </row>
    <row r="188" spans="1:59" ht="16.5" customHeight="1">
      <c r="A188" s="1448">
        <v>183</v>
      </c>
      <c r="B188" s="1448" t="s">
        <v>162</v>
      </c>
      <c r="C188" s="1448" t="s">
        <v>174</v>
      </c>
      <c r="D188" s="1448" t="s">
        <v>7937</v>
      </c>
      <c r="E188" s="1448" t="s">
        <v>8370</v>
      </c>
      <c r="F188" s="1490" t="s">
        <v>8371</v>
      </c>
      <c r="G188" s="626" t="s">
        <v>21375</v>
      </c>
      <c r="H188" s="1451" t="s">
        <v>8372</v>
      </c>
      <c r="I188" s="1451" t="s">
        <v>7982</v>
      </c>
      <c r="J188" s="1430" t="s">
        <v>21376</v>
      </c>
      <c r="K188" s="1451" t="s">
        <v>21377</v>
      </c>
      <c r="L188" s="1458">
        <v>4449</v>
      </c>
      <c r="M188" s="1459" t="s">
        <v>11350</v>
      </c>
      <c r="N188" s="1459" t="s">
        <v>11350</v>
      </c>
      <c r="O188" s="766">
        <v>486</v>
      </c>
      <c r="P188" s="766">
        <v>163</v>
      </c>
      <c r="Q188" s="766" t="s">
        <v>11350</v>
      </c>
      <c r="R188" s="766" t="s">
        <v>11350</v>
      </c>
      <c r="S188" s="766" t="s">
        <v>11350</v>
      </c>
      <c r="T188" s="766" t="s">
        <v>11350</v>
      </c>
      <c r="U188" s="766" t="s">
        <v>11350</v>
      </c>
      <c r="V188" s="766" t="s">
        <v>11350</v>
      </c>
      <c r="W188" s="766" t="s">
        <v>11350</v>
      </c>
      <c r="X188" s="766" t="s">
        <v>11350</v>
      </c>
      <c r="Y188" s="766" t="s">
        <v>11350</v>
      </c>
      <c r="Z188" s="766" t="s">
        <v>11350</v>
      </c>
      <c r="AA188" s="1397">
        <v>5</v>
      </c>
      <c r="AB188" s="1397">
        <v>5</v>
      </c>
      <c r="AC188" s="1397" t="s">
        <v>11350</v>
      </c>
      <c r="AD188" s="1397" t="s">
        <v>11350</v>
      </c>
      <c r="AE188" s="1397" t="s">
        <v>11350</v>
      </c>
      <c r="AF188" s="1397" t="s">
        <v>11350</v>
      </c>
      <c r="AG188" s="1397" t="s">
        <v>11350</v>
      </c>
      <c r="AH188" s="1468" t="s">
        <v>11350</v>
      </c>
      <c r="AI188" s="1397" t="s">
        <v>11350</v>
      </c>
      <c r="AJ188" s="1397" t="s">
        <v>11350</v>
      </c>
      <c r="AK188" s="1397" t="s">
        <v>11350</v>
      </c>
      <c r="AL188" s="1397" t="s">
        <v>11350</v>
      </c>
      <c r="AM188" s="1484" t="s">
        <v>11350</v>
      </c>
      <c r="AN188" s="1484" t="s">
        <v>11350</v>
      </c>
      <c r="AO188" s="1484" t="s">
        <v>11350</v>
      </c>
      <c r="AP188" s="1484">
        <v>10567</v>
      </c>
      <c r="AQ188" s="1484" t="s">
        <v>11350</v>
      </c>
      <c r="AR188" s="1484" t="s">
        <v>11350</v>
      </c>
      <c r="AS188" s="1484">
        <v>6145</v>
      </c>
      <c r="AT188" s="1453">
        <v>16712</v>
      </c>
      <c r="AU188" s="1491" t="s">
        <v>11350</v>
      </c>
      <c r="AV188" s="1491">
        <v>251.6</v>
      </c>
      <c r="AW188" s="1491">
        <v>30</v>
      </c>
      <c r="AX188" s="1491" t="s">
        <v>11350</v>
      </c>
      <c r="AY188" s="1491" t="s">
        <v>11350</v>
      </c>
      <c r="AZ188" s="1491" t="s">
        <v>11350</v>
      </c>
      <c r="BA188" s="1453">
        <v>281.60000000000002</v>
      </c>
      <c r="BB188" s="1492" t="s">
        <v>11350</v>
      </c>
      <c r="BC188" s="1492" t="s">
        <v>11350</v>
      </c>
      <c r="BD188" s="1492" t="s">
        <v>11350</v>
      </c>
      <c r="BE188" s="1492">
        <v>29</v>
      </c>
      <c r="BF188" s="1492" t="s">
        <v>11350</v>
      </c>
      <c r="BG188" s="1454">
        <v>29</v>
      </c>
    </row>
    <row r="189" spans="1:59" ht="16.5" customHeight="1">
      <c r="A189" s="1448">
        <v>184</v>
      </c>
      <c r="B189" s="1448" t="s">
        <v>162</v>
      </c>
      <c r="C189" s="1448" t="s">
        <v>174</v>
      </c>
      <c r="D189" s="1448" t="s">
        <v>8006</v>
      </c>
      <c r="E189" s="1448" t="s">
        <v>8373</v>
      </c>
      <c r="F189" s="1490" t="s">
        <v>8374</v>
      </c>
      <c r="G189" s="626" t="s">
        <v>21378</v>
      </c>
      <c r="H189" s="1451" t="s">
        <v>8375</v>
      </c>
      <c r="I189" s="1451" t="s">
        <v>7976</v>
      </c>
      <c r="J189" s="1472" t="s">
        <v>21379</v>
      </c>
      <c r="K189" s="1451" t="s">
        <v>21380</v>
      </c>
      <c r="L189" s="1458">
        <v>36575</v>
      </c>
      <c r="M189" s="1459">
        <v>2037</v>
      </c>
      <c r="N189" s="1459">
        <v>1930</v>
      </c>
      <c r="O189" s="766">
        <v>666</v>
      </c>
      <c r="P189" s="766">
        <v>760</v>
      </c>
      <c r="Q189" s="766">
        <v>202</v>
      </c>
      <c r="R189" s="766">
        <v>146</v>
      </c>
      <c r="S189" s="766">
        <v>4</v>
      </c>
      <c r="T189" s="766">
        <v>4114</v>
      </c>
      <c r="U189" s="766" t="s">
        <v>11350</v>
      </c>
      <c r="V189" s="766" t="s">
        <v>11350</v>
      </c>
      <c r="W189" s="766">
        <v>3</v>
      </c>
      <c r="X189" s="766">
        <v>2059</v>
      </c>
      <c r="Y189" s="766">
        <v>7000</v>
      </c>
      <c r="Z189" s="766">
        <v>334</v>
      </c>
      <c r="AA189" s="1397">
        <v>79</v>
      </c>
      <c r="AB189" s="1397">
        <v>42</v>
      </c>
      <c r="AC189" s="1397">
        <v>14</v>
      </c>
      <c r="AD189" s="1397">
        <v>1</v>
      </c>
      <c r="AE189" s="1397">
        <v>4</v>
      </c>
      <c r="AF189" s="1397" t="s">
        <v>11350</v>
      </c>
      <c r="AG189" s="1397">
        <v>1</v>
      </c>
      <c r="AH189" s="1468">
        <v>20</v>
      </c>
      <c r="AI189" s="1397">
        <v>172</v>
      </c>
      <c r="AJ189" s="1397">
        <v>207</v>
      </c>
      <c r="AK189" s="1397">
        <v>10</v>
      </c>
      <c r="AL189" s="1397">
        <v>58</v>
      </c>
      <c r="AM189" s="1484">
        <v>37477</v>
      </c>
      <c r="AN189" s="1484">
        <v>769</v>
      </c>
      <c r="AO189" s="1484">
        <v>1752</v>
      </c>
      <c r="AP189" s="1484">
        <v>54980</v>
      </c>
      <c r="AQ189" s="1484">
        <v>35864</v>
      </c>
      <c r="AR189" s="1484">
        <v>1752</v>
      </c>
      <c r="AS189" s="1484">
        <v>40</v>
      </c>
      <c r="AT189" s="1453">
        <v>92636</v>
      </c>
      <c r="AU189" s="1491">
        <v>2783</v>
      </c>
      <c r="AV189" s="1491">
        <v>1323</v>
      </c>
      <c r="AW189" s="1491">
        <v>626</v>
      </c>
      <c r="AX189" s="1491">
        <v>30</v>
      </c>
      <c r="AY189" s="1491">
        <v>367</v>
      </c>
      <c r="AZ189" s="1491">
        <v>60</v>
      </c>
      <c r="BA189" s="1453">
        <v>5189</v>
      </c>
      <c r="BB189" s="1492">
        <v>310</v>
      </c>
      <c r="BC189" s="1492">
        <v>2</v>
      </c>
      <c r="BD189" s="1492" t="s">
        <v>11350</v>
      </c>
      <c r="BE189" s="1492">
        <v>351</v>
      </c>
      <c r="BF189" s="1492">
        <v>4539</v>
      </c>
      <c r="BG189" s="1454">
        <v>5202</v>
      </c>
    </row>
    <row r="190" spans="1:59" ht="16.5" customHeight="1">
      <c r="A190" s="1448">
        <v>185</v>
      </c>
      <c r="B190" s="1448" t="s">
        <v>162</v>
      </c>
      <c r="C190" s="1448" t="s">
        <v>174</v>
      </c>
      <c r="D190" s="1448" t="s">
        <v>8006</v>
      </c>
      <c r="E190" s="1448" t="s">
        <v>8376</v>
      </c>
      <c r="F190" s="1490" t="s">
        <v>8377</v>
      </c>
      <c r="G190" s="626" t="s">
        <v>21381</v>
      </c>
      <c r="H190" s="1451" t="s">
        <v>8378</v>
      </c>
      <c r="I190" s="1451" t="s">
        <v>7941</v>
      </c>
      <c r="J190" s="1472" t="s">
        <v>21382</v>
      </c>
      <c r="K190" s="1451" t="s">
        <v>21383</v>
      </c>
      <c r="L190" s="1458">
        <v>4641</v>
      </c>
      <c r="M190" s="1459" t="s">
        <v>11350</v>
      </c>
      <c r="N190" s="1459" t="s">
        <v>11350</v>
      </c>
      <c r="O190" s="766">
        <v>357</v>
      </c>
      <c r="P190" s="766">
        <v>195</v>
      </c>
      <c r="Q190" s="766" t="s">
        <v>11350</v>
      </c>
      <c r="R190" s="766" t="s">
        <v>11350</v>
      </c>
      <c r="S190" s="766">
        <v>5</v>
      </c>
      <c r="T190" s="766">
        <v>1032.7</v>
      </c>
      <c r="U190" s="766" t="s">
        <v>11350</v>
      </c>
      <c r="V190" s="766" t="s">
        <v>11350</v>
      </c>
      <c r="W190" s="766" t="s">
        <v>11350</v>
      </c>
      <c r="X190" s="766" t="s">
        <v>11350</v>
      </c>
      <c r="Y190" s="766" t="s">
        <v>11350</v>
      </c>
      <c r="Z190" s="766" t="s">
        <v>11350</v>
      </c>
      <c r="AA190" s="1397">
        <v>54</v>
      </c>
      <c r="AB190" s="1397">
        <v>52</v>
      </c>
      <c r="AC190" s="1397" t="s">
        <v>11350</v>
      </c>
      <c r="AD190" s="1397">
        <v>3</v>
      </c>
      <c r="AE190" s="1397">
        <v>6</v>
      </c>
      <c r="AF190" s="1397" t="s">
        <v>11350</v>
      </c>
      <c r="AG190" s="1397" t="s">
        <v>11350</v>
      </c>
      <c r="AH190" s="1468">
        <v>9</v>
      </c>
      <c r="AI190" s="1397">
        <v>135</v>
      </c>
      <c r="AJ190" s="1397">
        <v>195</v>
      </c>
      <c r="AK190" s="1397" t="s">
        <v>11350</v>
      </c>
      <c r="AL190" s="1397" t="s">
        <v>11350</v>
      </c>
      <c r="AM190" s="1484">
        <v>1567</v>
      </c>
      <c r="AN190" s="1484" t="s">
        <v>11350</v>
      </c>
      <c r="AO190" s="1484" t="s">
        <v>11350</v>
      </c>
      <c r="AP190" s="1484">
        <v>2593</v>
      </c>
      <c r="AQ190" s="1484">
        <v>14700</v>
      </c>
      <c r="AR190" s="1484" t="s">
        <v>11350</v>
      </c>
      <c r="AS190" s="1484" t="s">
        <v>11350</v>
      </c>
      <c r="AT190" s="1453">
        <v>17293</v>
      </c>
      <c r="AU190" s="1491">
        <v>2207</v>
      </c>
      <c r="AV190" s="1491">
        <v>1228</v>
      </c>
      <c r="AW190" s="1491">
        <v>960</v>
      </c>
      <c r="AX190" s="1491" t="s">
        <v>11350</v>
      </c>
      <c r="AY190" s="1491">
        <v>6</v>
      </c>
      <c r="AZ190" s="1491" t="s">
        <v>11350</v>
      </c>
      <c r="BA190" s="1453">
        <v>4401</v>
      </c>
      <c r="BB190" s="1492">
        <v>13.7</v>
      </c>
      <c r="BC190" s="1492" t="s">
        <v>11350</v>
      </c>
      <c r="BD190" s="1492" t="s">
        <v>11350</v>
      </c>
      <c r="BE190" s="1492">
        <v>25.8</v>
      </c>
      <c r="BF190" s="1492" t="s">
        <v>11350</v>
      </c>
      <c r="BG190" s="1454">
        <v>39.5</v>
      </c>
    </row>
    <row r="191" spans="1:59" ht="16.5" customHeight="1">
      <c r="A191" s="1448">
        <v>186</v>
      </c>
      <c r="B191" s="1448" t="s">
        <v>162</v>
      </c>
      <c r="C191" s="1448" t="s">
        <v>174</v>
      </c>
      <c r="D191" s="1448" t="s">
        <v>7937</v>
      </c>
      <c r="E191" s="1448" t="s">
        <v>8379</v>
      </c>
      <c r="F191" s="1490" t="s">
        <v>8380</v>
      </c>
      <c r="G191" s="626" t="s">
        <v>21384</v>
      </c>
      <c r="H191" s="1451" t="s">
        <v>8381</v>
      </c>
      <c r="I191" s="1451" t="s">
        <v>7941</v>
      </c>
      <c r="J191" s="1430" t="s">
        <v>21385</v>
      </c>
      <c r="K191" s="1451" t="s">
        <v>21386</v>
      </c>
      <c r="L191" s="1458">
        <v>7123</v>
      </c>
      <c r="M191" s="1459" t="s">
        <v>11350</v>
      </c>
      <c r="N191" s="1459" t="s">
        <v>11350</v>
      </c>
      <c r="O191" s="766" t="s">
        <v>11350</v>
      </c>
      <c r="P191" s="766" t="s">
        <v>11350</v>
      </c>
      <c r="Q191" s="766">
        <v>235</v>
      </c>
      <c r="R191" s="766">
        <v>196</v>
      </c>
      <c r="S191" s="766">
        <v>1</v>
      </c>
      <c r="T191" s="766">
        <v>112.3</v>
      </c>
      <c r="U191" s="766">
        <v>1</v>
      </c>
      <c r="V191" s="766">
        <v>119</v>
      </c>
      <c r="W191" s="766">
        <v>1</v>
      </c>
      <c r="X191" s="766">
        <v>119</v>
      </c>
      <c r="Y191" s="766">
        <v>265</v>
      </c>
      <c r="Z191" s="766">
        <v>100</v>
      </c>
      <c r="AA191" s="1397">
        <v>16</v>
      </c>
      <c r="AB191" s="1397">
        <v>16</v>
      </c>
      <c r="AC191" s="1397">
        <v>1</v>
      </c>
      <c r="AD191" s="1397">
        <v>2</v>
      </c>
      <c r="AE191" s="1397">
        <v>2</v>
      </c>
      <c r="AF191" s="1397">
        <v>1</v>
      </c>
      <c r="AG191" s="1397">
        <v>1</v>
      </c>
      <c r="AH191" s="1468">
        <v>7</v>
      </c>
      <c r="AI191" s="1397">
        <v>135</v>
      </c>
      <c r="AJ191" s="1397" t="s">
        <v>11350</v>
      </c>
      <c r="AK191" s="1397">
        <v>30</v>
      </c>
      <c r="AL191" s="1397" t="s">
        <v>11350</v>
      </c>
      <c r="AM191" s="1484">
        <v>2894</v>
      </c>
      <c r="AN191" s="1484" t="s">
        <v>11350</v>
      </c>
      <c r="AO191" s="1484" t="s">
        <v>11350</v>
      </c>
      <c r="AP191" s="1484">
        <v>4582</v>
      </c>
      <c r="AQ191" s="1484" t="s">
        <v>11350</v>
      </c>
      <c r="AR191" s="1484">
        <v>2327</v>
      </c>
      <c r="AS191" s="1484">
        <v>798</v>
      </c>
      <c r="AT191" s="1453">
        <v>7707</v>
      </c>
      <c r="AU191" s="1491">
        <v>363</v>
      </c>
      <c r="AV191" s="1491">
        <v>49</v>
      </c>
      <c r="AW191" s="1491">
        <v>90</v>
      </c>
      <c r="AX191" s="1491" t="s">
        <v>11350</v>
      </c>
      <c r="AY191" s="1491">
        <v>18</v>
      </c>
      <c r="AZ191" s="1491">
        <v>44</v>
      </c>
      <c r="BA191" s="1453">
        <v>564</v>
      </c>
      <c r="BB191" s="1492">
        <v>15</v>
      </c>
      <c r="BC191" s="1492" t="s">
        <v>11350</v>
      </c>
      <c r="BD191" s="1492">
        <v>24</v>
      </c>
      <c r="BE191" s="1492">
        <v>25</v>
      </c>
      <c r="BF191" s="1492">
        <v>30</v>
      </c>
      <c r="BG191" s="1454">
        <v>94</v>
      </c>
    </row>
    <row r="192" spans="1:59" ht="16.5" customHeight="1">
      <c r="A192" s="1448">
        <v>187</v>
      </c>
      <c r="B192" s="1448" t="s">
        <v>162</v>
      </c>
      <c r="C192" s="1448" t="s">
        <v>175</v>
      </c>
      <c r="D192" s="1448" t="s">
        <v>7937</v>
      </c>
      <c r="E192" s="1448" t="s">
        <v>8382</v>
      </c>
      <c r="F192" s="1490" t="s">
        <v>8383</v>
      </c>
      <c r="G192" s="626" t="s">
        <v>21387</v>
      </c>
      <c r="H192" s="1451" t="s">
        <v>8384</v>
      </c>
      <c r="I192" s="1451" t="s">
        <v>7982</v>
      </c>
      <c r="J192" s="1430" t="s">
        <v>17010</v>
      </c>
      <c r="K192" s="1451" t="s">
        <v>21388</v>
      </c>
      <c r="L192" s="1458">
        <v>3368</v>
      </c>
      <c r="M192" s="1459" t="s">
        <v>11350</v>
      </c>
      <c r="N192" s="1459" t="s">
        <v>11350</v>
      </c>
      <c r="O192" s="766">
        <v>603</v>
      </c>
      <c r="P192" s="766">
        <v>697</v>
      </c>
      <c r="Q192" s="766" t="s">
        <v>11350</v>
      </c>
      <c r="R192" s="766" t="s">
        <v>11350</v>
      </c>
      <c r="S192" s="766" t="s">
        <v>11350</v>
      </c>
      <c r="T192" s="766" t="s">
        <v>11350</v>
      </c>
      <c r="U192" s="766" t="s">
        <v>11350</v>
      </c>
      <c r="V192" s="766" t="s">
        <v>11350</v>
      </c>
      <c r="W192" s="766" t="s">
        <v>11350</v>
      </c>
      <c r="X192" s="766" t="s">
        <v>11350</v>
      </c>
      <c r="Y192" s="766">
        <v>1000</v>
      </c>
      <c r="Z192" s="766">
        <v>1679</v>
      </c>
      <c r="AA192" s="1397">
        <v>10</v>
      </c>
      <c r="AB192" s="1397">
        <v>10</v>
      </c>
      <c r="AC192" s="1397">
        <v>2</v>
      </c>
      <c r="AD192" s="1397" t="s">
        <v>11350</v>
      </c>
      <c r="AE192" s="1397" t="s">
        <v>11350</v>
      </c>
      <c r="AF192" s="1397" t="s">
        <v>11350</v>
      </c>
      <c r="AG192" s="1397" t="s">
        <v>11350</v>
      </c>
      <c r="AH192" s="1468">
        <v>2</v>
      </c>
      <c r="AI192" s="1397">
        <v>25</v>
      </c>
      <c r="AJ192" s="1397" t="s">
        <v>11350</v>
      </c>
      <c r="AK192" s="1397" t="s">
        <v>11350</v>
      </c>
      <c r="AL192" s="1397">
        <v>71</v>
      </c>
      <c r="AM192" s="1484">
        <v>5083</v>
      </c>
      <c r="AN192" s="1484" t="s">
        <v>11350</v>
      </c>
      <c r="AO192" s="1484" t="s">
        <v>11350</v>
      </c>
      <c r="AP192" s="1484">
        <v>5083</v>
      </c>
      <c r="AQ192" s="1484" t="s">
        <v>11350</v>
      </c>
      <c r="AR192" s="1484" t="s">
        <v>11350</v>
      </c>
      <c r="AS192" s="1484">
        <v>4210</v>
      </c>
      <c r="AT192" s="1453">
        <v>9293</v>
      </c>
      <c r="AU192" s="1491">
        <v>460</v>
      </c>
      <c r="AV192" s="1491">
        <v>381</v>
      </c>
      <c r="AW192" s="1491">
        <v>219</v>
      </c>
      <c r="AX192" s="1491" t="s">
        <v>11350</v>
      </c>
      <c r="AY192" s="1491" t="s">
        <v>11350</v>
      </c>
      <c r="AZ192" s="1491" t="s">
        <v>11350</v>
      </c>
      <c r="BA192" s="1453">
        <v>1060</v>
      </c>
      <c r="BB192" s="1492">
        <v>10</v>
      </c>
      <c r="BC192" s="1492" t="s">
        <v>11350</v>
      </c>
      <c r="BD192" s="1492" t="s">
        <v>11350</v>
      </c>
      <c r="BE192" s="1492">
        <v>15</v>
      </c>
      <c r="BF192" s="1492" t="s">
        <v>11350</v>
      </c>
      <c r="BG192" s="1454">
        <v>25</v>
      </c>
    </row>
    <row r="193" spans="1:59" ht="16.5" customHeight="1">
      <c r="A193" s="1448">
        <v>188</v>
      </c>
      <c r="B193" s="1448" t="s">
        <v>162</v>
      </c>
      <c r="C193" s="1448" t="s">
        <v>175</v>
      </c>
      <c r="D193" s="1448" t="s">
        <v>7937</v>
      </c>
      <c r="E193" s="1448" t="s">
        <v>8385</v>
      </c>
      <c r="F193" s="1490" t="s">
        <v>8386</v>
      </c>
      <c r="G193" s="626" t="s">
        <v>21389</v>
      </c>
      <c r="H193" s="1451" t="s">
        <v>8384</v>
      </c>
      <c r="I193" s="1451" t="s">
        <v>7982</v>
      </c>
      <c r="J193" s="1430" t="s">
        <v>17010</v>
      </c>
      <c r="K193" s="1451" t="s">
        <v>21390</v>
      </c>
      <c r="L193" s="1458">
        <v>2017</v>
      </c>
      <c r="M193" s="1459" t="s">
        <v>11350</v>
      </c>
      <c r="N193" s="1459" t="s">
        <v>11350</v>
      </c>
      <c r="O193" s="766" t="s">
        <v>11350</v>
      </c>
      <c r="P193" s="766" t="s">
        <v>11350</v>
      </c>
      <c r="Q193" s="766">
        <v>203</v>
      </c>
      <c r="R193" s="766">
        <v>227.8</v>
      </c>
      <c r="S193" s="766">
        <v>1</v>
      </c>
      <c r="T193" s="766">
        <v>102</v>
      </c>
      <c r="U193" s="766" t="s">
        <v>11350</v>
      </c>
      <c r="V193" s="766" t="s">
        <v>11350</v>
      </c>
      <c r="W193" s="766" t="s">
        <v>11350</v>
      </c>
      <c r="X193" s="766" t="s">
        <v>11350</v>
      </c>
      <c r="Y193" s="766">
        <v>361</v>
      </c>
      <c r="Z193" s="766">
        <v>361</v>
      </c>
      <c r="AA193" s="1397">
        <v>9</v>
      </c>
      <c r="AB193" s="1397">
        <v>9</v>
      </c>
      <c r="AC193" s="1397" t="s">
        <v>11350</v>
      </c>
      <c r="AD193" s="1397" t="s">
        <v>11350</v>
      </c>
      <c r="AE193" s="1397" t="s">
        <v>11350</v>
      </c>
      <c r="AF193" s="1397" t="s">
        <v>11350</v>
      </c>
      <c r="AG193" s="1397" t="s">
        <v>11350</v>
      </c>
      <c r="AH193" s="1468" t="s">
        <v>11350</v>
      </c>
      <c r="AI193" s="1397">
        <v>153</v>
      </c>
      <c r="AJ193" s="1397">
        <v>59</v>
      </c>
      <c r="AK193" s="1397" t="s">
        <v>11350</v>
      </c>
      <c r="AL193" s="1397">
        <v>4</v>
      </c>
      <c r="AM193" s="1484">
        <v>1387</v>
      </c>
      <c r="AN193" s="1484" t="s">
        <v>11350</v>
      </c>
      <c r="AO193" s="1484" t="s">
        <v>11350</v>
      </c>
      <c r="AP193" s="1484">
        <v>8150</v>
      </c>
      <c r="AQ193" s="1484">
        <v>1620</v>
      </c>
      <c r="AR193" s="1484" t="s">
        <v>11350</v>
      </c>
      <c r="AS193" s="1484">
        <v>310</v>
      </c>
      <c r="AT193" s="1453">
        <v>10080</v>
      </c>
      <c r="AU193" s="1491">
        <v>600</v>
      </c>
      <c r="AV193" s="1491">
        <v>164</v>
      </c>
      <c r="AW193" s="1491">
        <v>150</v>
      </c>
      <c r="AX193" s="1491" t="s">
        <v>11350</v>
      </c>
      <c r="AY193" s="1491" t="s">
        <v>11350</v>
      </c>
      <c r="AZ193" s="1491" t="s">
        <v>11350</v>
      </c>
      <c r="BA193" s="1453">
        <v>914</v>
      </c>
      <c r="BB193" s="1492">
        <v>2</v>
      </c>
      <c r="BC193" s="1492" t="s">
        <v>11350</v>
      </c>
      <c r="BD193" s="1492" t="s">
        <v>11350</v>
      </c>
      <c r="BE193" s="1492">
        <v>23</v>
      </c>
      <c r="BF193" s="1492" t="s">
        <v>11350</v>
      </c>
      <c r="BG193" s="1454">
        <v>25</v>
      </c>
    </row>
    <row r="194" spans="1:59" ht="16.5" customHeight="1">
      <c r="A194" s="1448">
        <v>189</v>
      </c>
      <c r="B194" s="1448" t="s">
        <v>162</v>
      </c>
      <c r="C194" s="1448" t="s">
        <v>163</v>
      </c>
      <c r="D194" s="1448" t="s">
        <v>7937</v>
      </c>
      <c r="E194" s="1448" t="s">
        <v>8387</v>
      </c>
      <c r="F194" s="1490" t="s">
        <v>177</v>
      </c>
      <c r="G194" s="626" t="s">
        <v>21391</v>
      </c>
      <c r="H194" s="1451" t="s">
        <v>163</v>
      </c>
      <c r="I194" s="1451" t="s">
        <v>7982</v>
      </c>
      <c r="J194" s="1430" t="s">
        <v>21392</v>
      </c>
      <c r="K194" s="1451" t="s">
        <v>21393</v>
      </c>
      <c r="L194" s="1458">
        <v>4049</v>
      </c>
      <c r="M194" s="1459" t="s">
        <v>11350</v>
      </c>
      <c r="N194" s="1459" t="s">
        <v>11350</v>
      </c>
      <c r="O194" s="766">
        <v>625</v>
      </c>
      <c r="P194" s="766">
        <v>1115</v>
      </c>
      <c r="Q194" s="766" t="s">
        <v>11350</v>
      </c>
      <c r="R194" s="766" t="s">
        <v>11350</v>
      </c>
      <c r="S194" s="766">
        <v>1</v>
      </c>
      <c r="T194" s="766">
        <v>187</v>
      </c>
      <c r="U194" s="766" t="s">
        <v>11350</v>
      </c>
      <c r="V194" s="766" t="s">
        <v>11350</v>
      </c>
      <c r="W194" s="766">
        <v>1</v>
      </c>
      <c r="X194" s="766">
        <v>151</v>
      </c>
      <c r="Y194" s="766" t="s">
        <v>11350</v>
      </c>
      <c r="Z194" s="766" t="s">
        <v>11350</v>
      </c>
      <c r="AA194" s="1397">
        <v>7</v>
      </c>
      <c r="AB194" s="1397">
        <v>3</v>
      </c>
      <c r="AC194" s="1397">
        <v>3</v>
      </c>
      <c r="AD194" s="1397" t="s">
        <v>11350</v>
      </c>
      <c r="AE194" s="1397">
        <v>1</v>
      </c>
      <c r="AF194" s="1397" t="s">
        <v>11350</v>
      </c>
      <c r="AG194" s="1397" t="s">
        <v>11350</v>
      </c>
      <c r="AH194" s="1468">
        <v>4</v>
      </c>
      <c r="AI194" s="1397">
        <v>25</v>
      </c>
      <c r="AJ194" s="1397">
        <v>11</v>
      </c>
      <c r="AK194" s="1397" t="s">
        <v>11350</v>
      </c>
      <c r="AL194" s="1397" t="s">
        <v>11350</v>
      </c>
      <c r="AM194" s="1484">
        <v>4288</v>
      </c>
      <c r="AN194" s="1484" t="s">
        <v>11350</v>
      </c>
      <c r="AO194" s="1484" t="s">
        <v>11350</v>
      </c>
      <c r="AP194" s="1484">
        <v>4288</v>
      </c>
      <c r="AQ194" s="1484">
        <v>5500</v>
      </c>
      <c r="AR194" s="1484" t="s">
        <v>11350</v>
      </c>
      <c r="AS194" s="1484" t="s">
        <v>11350</v>
      </c>
      <c r="AT194" s="1453">
        <v>9788</v>
      </c>
      <c r="AU194" s="1491">
        <v>325</v>
      </c>
      <c r="AV194" s="1491">
        <v>172</v>
      </c>
      <c r="AW194" s="1491">
        <v>125</v>
      </c>
      <c r="AX194" s="1491">
        <v>36</v>
      </c>
      <c r="AY194" s="1491" t="s">
        <v>11350</v>
      </c>
      <c r="AZ194" s="1491" t="s">
        <v>11350</v>
      </c>
      <c r="BA194" s="1453">
        <v>658</v>
      </c>
      <c r="BB194" s="1492">
        <v>4.8</v>
      </c>
      <c r="BC194" s="1492" t="s">
        <v>11350</v>
      </c>
      <c r="BD194" s="1492" t="s">
        <v>11350</v>
      </c>
      <c r="BE194" s="1492">
        <v>7.4</v>
      </c>
      <c r="BF194" s="1492" t="s">
        <v>11350</v>
      </c>
      <c r="BG194" s="1454">
        <v>12.2</v>
      </c>
    </row>
    <row r="195" spans="1:59" ht="16.5" customHeight="1">
      <c r="A195" s="1448">
        <v>190</v>
      </c>
      <c r="B195" s="1448" t="s">
        <v>162</v>
      </c>
      <c r="C195" s="1448" t="s">
        <v>168</v>
      </c>
      <c r="D195" s="1448" t="s">
        <v>7937</v>
      </c>
      <c r="E195" s="1448" t="s">
        <v>8388</v>
      </c>
      <c r="F195" s="1490" t="s">
        <v>8389</v>
      </c>
      <c r="G195" s="626" t="s">
        <v>21394</v>
      </c>
      <c r="H195" s="1451" t="s">
        <v>168</v>
      </c>
      <c r="I195" s="1451" t="s">
        <v>7982</v>
      </c>
      <c r="J195" s="1430" t="s">
        <v>21395</v>
      </c>
      <c r="K195" s="1451" t="s">
        <v>21396</v>
      </c>
      <c r="L195" s="1458">
        <v>6364</v>
      </c>
      <c r="M195" s="1459" t="s">
        <v>11350</v>
      </c>
      <c r="N195" s="1459" t="s">
        <v>11350</v>
      </c>
      <c r="O195" s="766">
        <v>499</v>
      </c>
      <c r="P195" s="766">
        <v>1100</v>
      </c>
      <c r="Q195" s="766" t="s">
        <v>11350</v>
      </c>
      <c r="R195" s="766" t="s">
        <v>11350</v>
      </c>
      <c r="S195" s="766">
        <v>1</v>
      </c>
      <c r="T195" s="766">
        <v>426</v>
      </c>
      <c r="U195" s="766">
        <v>9</v>
      </c>
      <c r="V195" s="766">
        <v>410</v>
      </c>
      <c r="W195" s="766">
        <v>1</v>
      </c>
      <c r="X195" s="766">
        <v>80</v>
      </c>
      <c r="Y195" s="766" t="s">
        <v>11350</v>
      </c>
      <c r="Z195" s="766" t="s">
        <v>11350</v>
      </c>
      <c r="AA195" s="1397">
        <v>11</v>
      </c>
      <c r="AB195" s="1397">
        <v>8</v>
      </c>
      <c r="AC195" s="1397">
        <v>1</v>
      </c>
      <c r="AD195" s="1397">
        <v>1</v>
      </c>
      <c r="AE195" s="1397">
        <v>1</v>
      </c>
      <c r="AF195" s="1397" t="s">
        <v>11350</v>
      </c>
      <c r="AG195" s="1397" t="s">
        <v>11350</v>
      </c>
      <c r="AH195" s="1468">
        <v>3</v>
      </c>
      <c r="AI195" s="1397">
        <v>36</v>
      </c>
      <c r="AJ195" s="1397" t="s">
        <v>11350</v>
      </c>
      <c r="AK195" s="1397">
        <v>149</v>
      </c>
      <c r="AL195" s="1397">
        <v>89</v>
      </c>
      <c r="AM195" s="1484">
        <v>769</v>
      </c>
      <c r="AN195" s="1484" t="s">
        <v>11350</v>
      </c>
      <c r="AO195" s="1484">
        <v>4161</v>
      </c>
      <c r="AP195" s="1484">
        <v>6420</v>
      </c>
      <c r="AQ195" s="1484" t="s">
        <v>11350</v>
      </c>
      <c r="AR195" s="1484">
        <v>5904</v>
      </c>
      <c r="AS195" s="1484" t="s">
        <v>11350</v>
      </c>
      <c r="AT195" s="1453">
        <v>12324</v>
      </c>
      <c r="AU195" s="1491">
        <v>462</v>
      </c>
      <c r="AV195" s="1491">
        <v>284</v>
      </c>
      <c r="AW195" s="1491">
        <v>805</v>
      </c>
      <c r="AX195" s="1491" t="s">
        <v>11350</v>
      </c>
      <c r="AY195" s="1491">
        <v>303</v>
      </c>
      <c r="AZ195" s="1491" t="s">
        <v>11350</v>
      </c>
      <c r="BA195" s="1453">
        <v>1854</v>
      </c>
      <c r="BB195" s="1492">
        <v>5.0999999999999996</v>
      </c>
      <c r="BC195" s="1492" t="s">
        <v>11350</v>
      </c>
      <c r="BD195" s="1492" t="s">
        <v>11350</v>
      </c>
      <c r="BE195" s="1492">
        <v>3.7</v>
      </c>
      <c r="BF195" s="1492" t="s">
        <v>11350</v>
      </c>
      <c r="BG195" s="1454">
        <v>8.8000000000000007</v>
      </c>
    </row>
    <row r="196" spans="1:59" ht="16.5" customHeight="1">
      <c r="A196" s="1448">
        <v>191</v>
      </c>
      <c r="B196" s="1448" t="s">
        <v>162</v>
      </c>
      <c r="C196" s="1448" t="s">
        <v>169</v>
      </c>
      <c r="D196" s="1448" t="s">
        <v>7937</v>
      </c>
      <c r="E196" s="1448" t="s">
        <v>8390</v>
      </c>
      <c r="F196" s="1490" t="s">
        <v>8391</v>
      </c>
      <c r="G196" s="626" t="s">
        <v>21397</v>
      </c>
      <c r="H196" s="1451" t="s">
        <v>7676</v>
      </c>
      <c r="I196" s="1451" t="s">
        <v>7982</v>
      </c>
      <c r="J196" s="1472" t="s">
        <v>1421</v>
      </c>
      <c r="K196" s="1451" t="s">
        <v>21398</v>
      </c>
      <c r="L196" s="1458">
        <v>1414</v>
      </c>
      <c r="M196" s="1459" t="s">
        <v>11350</v>
      </c>
      <c r="N196" s="1459" t="s">
        <v>11350</v>
      </c>
      <c r="O196" s="766">
        <v>465</v>
      </c>
      <c r="P196" s="766">
        <v>119</v>
      </c>
      <c r="Q196" s="766" t="s">
        <v>11350</v>
      </c>
      <c r="R196" s="766" t="s">
        <v>11350</v>
      </c>
      <c r="S196" s="766" t="s">
        <v>11350</v>
      </c>
      <c r="T196" s="766" t="s">
        <v>11350</v>
      </c>
      <c r="U196" s="766" t="s">
        <v>11350</v>
      </c>
      <c r="V196" s="766" t="s">
        <v>11350</v>
      </c>
      <c r="W196" s="766" t="s">
        <v>11350</v>
      </c>
      <c r="X196" s="766" t="s">
        <v>11350</v>
      </c>
      <c r="Y196" s="766">
        <v>200</v>
      </c>
      <c r="Z196" s="766">
        <v>160.19999999999999</v>
      </c>
      <c r="AA196" s="1397">
        <v>1</v>
      </c>
      <c r="AB196" s="1397" t="s">
        <v>11350</v>
      </c>
      <c r="AC196" s="1397" t="s">
        <v>11350</v>
      </c>
      <c r="AD196" s="1397" t="s">
        <v>11350</v>
      </c>
      <c r="AE196" s="1397" t="s">
        <v>11350</v>
      </c>
      <c r="AF196" s="1397" t="s">
        <v>11350</v>
      </c>
      <c r="AG196" s="1397" t="s">
        <v>11350</v>
      </c>
      <c r="AH196" s="1468" t="s">
        <v>11350</v>
      </c>
      <c r="AI196" s="1397">
        <v>14</v>
      </c>
      <c r="AJ196" s="1397" t="s">
        <v>11350</v>
      </c>
      <c r="AK196" s="1397" t="s">
        <v>11350</v>
      </c>
      <c r="AL196" s="1397">
        <v>9</v>
      </c>
      <c r="AM196" s="1484">
        <v>700</v>
      </c>
      <c r="AN196" s="1484" t="s">
        <v>11350</v>
      </c>
      <c r="AO196" s="1484" t="s">
        <v>11350</v>
      </c>
      <c r="AP196" s="1484">
        <v>1270</v>
      </c>
      <c r="AQ196" s="1484" t="s">
        <v>11350</v>
      </c>
      <c r="AR196" s="1484" t="s">
        <v>11350</v>
      </c>
      <c r="AS196" s="1484">
        <v>1125</v>
      </c>
      <c r="AT196" s="1453">
        <v>2395</v>
      </c>
      <c r="AU196" s="1491" t="s">
        <v>11350</v>
      </c>
      <c r="AV196" s="1491">
        <v>13</v>
      </c>
      <c r="AW196" s="1491">
        <v>129</v>
      </c>
      <c r="AX196" s="1491" t="s">
        <v>11350</v>
      </c>
      <c r="AY196" s="1491">
        <v>41</v>
      </c>
      <c r="AZ196" s="1491" t="s">
        <v>11350</v>
      </c>
      <c r="BA196" s="1453">
        <v>183</v>
      </c>
      <c r="BB196" s="1492" t="s">
        <v>11350</v>
      </c>
      <c r="BC196" s="1492" t="s">
        <v>11350</v>
      </c>
      <c r="BD196" s="1492" t="s">
        <v>11350</v>
      </c>
      <c r="BE196" s="1492">
        <v>0.6</v>
      </c>
      <c r="BF196" s="1492" t="s">
        <v>11350</v>
      </c>
      <c r="BG196" s="1454">
        <v>0.6</v>
      </c>
    </row>
    <row r="197" spans="1:59" ht="16.5" customHeight="1">
      <c r="A197" s="1448">
        <v>192</v>
      </c>
      <c r="B197" s="1448" t="s">
        <v>162</v>
      </c>
      <c r="C197" s="1448" t="s">
        <v>170</v>
      </c>
      <c r="D197" s="1448" t="s">
        <v>7937</v>
      </c>
      <c r="E197" s="1448" t="s">
        <v>8392</v>
      </c>
      <c r="F197" s="1490" t="s">
        <v>21618</v>
      </c>
      <c r="G197" s="626" t="s">
        <v>21399</v>
      </c>
      <c r="H197" s="1451" t="s">
        <v>170</v>
      </c>
      <c r="I197" s="1451" t="s">
        <v>7982</v>
      </c>
      <c r="J197" s="1472" t="s">
        <v>21400</v>
      </c>
      <c r="K197" s="1451" t="s">
        <v>21401</v>
      </c>
      <c r="L197" s="1458">
        <v>1760.2</v>
      </c>
      <c r="M197" s="1459" t="s">
        <v>11350</v>
      </c>
      <c r="N197" s="1459" t="s">
        <v>11350</v>
      </c>
      <c r="O197" s="766">
        <v>478</v>
      </c>
      <c r="P197" s="766">
        <v>640</v>
      </c>
      <c r="Q197" s="1459" t="s">
        <v>11350</v>
      </c>
      <c r="R197" s="1459" t="s">
        <v>11350</v>
      </c>
      <c r="S197" s="766" t="s">
        <v>11350</v>
      </c>
      <c r="T197" s="766" t="s">
        <v>11350</v>
      </c>
      <c r="U197" s="766" t="s">
        <v>11350</v>
      </c>
      <c r="V197" s="766" t="s">
        <v>11350</v>
      </c>
      <c r="W197" s="766" t="s">
        <v>11350</v>
      </c>
      <c r="X197" s="766" t="s">
        <v>11350</v>
      </c>
      <c r="Y197" s="766" t="s">
        <v>11350</v>
      </c>
      <c r="Z197" s="766" t="s">
        <v>11350</v>
      </c>
      <c r="AA197" s="1397">
        <v>2</v>
      </c>
      <c r="AB197" s="1397">
        <v>2</v>
      </c>
      <c r="AC197" s="1397">
        <v>1</v>
      </c>
      <c r="AD197" s="1397" t="s">
        <v>11350</v>
      </c>
      <c r="AE197" s="1397">
        <v>1</v>
      </c>
      <c r="AF197" s="1397" t="s">
        <v>11350</v>
      </c>
      <c r="AG197" s="1397" t="s">
        <v>11350</v>
      </c>
      <c r="AH197" s="1468">
        <v>2</v>
      </c>
      <c r="AI197" s="1397">
        <v>9</v>
      </c>
      <c r="AJ197" s="1397" t="s">
        <v>11350</v>
      </c>
      <c r="AK197" s="1397" t="s">
        <v>11350</v>
      </c>
      <c r="AL197" s="1397">
        <v>1</v>
      </c>
      <c r="AM197" s="1484" t="s">
        <v>11350</v>
      </c>
      <c r="AN197" s="1484" t="s">
        <v>11350</v>
      </c>
      <c r="AO197" s="1484" t="s">
        <v>11350</v>
      </c>
      <c r="AP197" s="1484">
        <v>988</v>
      </c>
      <c r="AQ197" s="1484" t="s">
        <v>11350</v>
      </c>
      <c r="AR197" s="1484" t="s">
        <v>11350</v>
      </c>
      <c r="AS197" s="1484">
        <v>2095</v>
      </c>
      <c r="AT197" s="1453">
        <v>3083</v>
      </c>
      <c r="AU197" s="1491">
        <v>0.7</v>
      </c>
      <c r="AV197" s="1491">
        <v>14</v>
      </c>
      <c r="AW197" s="1491">
        <v>147</v>
      </c>
      <c r="AX197" s="1491" t="s">
        <v>11350</v>
      </c>
      <c r="AY197" s="1491" t="s">
        <v>11350</v>
      </c>
      <c r="AZ197" s="1491" t="s">
        <v>11350</v>
      </c>
      <c r="BA197" s="1453">
        <v>161.69999999999999</v>
      </c>
      <c r="BB197" s="1492" t="s">
        <v>11350</v>
      </c>
      <c r="BC197" s="1492" t="s">
        <v>11350</v>
      </c>
      <c r="BD197" s="1492" t="s">
        <v>11350</v>
      </c>
      <c r="BE197" s="1492">
        <v>1.1000000000000001</v>
      </c>
      <c r="BF197" s="1492" t="s">
        <v>11350</v>
      </c>
      <c r="BG197" s="1454">
        <v>1.1000000000000001</v>
      </c>
    </row>
    <row r="198" spans="1:59" ht="16.5" customHeight="1">
      <c r="A198" s="1448">
        <v>193</v>
      </c>
      <c r="B198" s="1448" t="s">
        <v>162</v>
      </c>
      <c r="C198" s="1448" t="s">
        <v>170</v>
      </c>
      <c r="D198" s="1448" t="s">
        <v>7937</v>
      </c>
      <c r="E198" s="1448" t="s">
        <v>8393</v>
      </c>
      <c r="F198" s="1490" t="s">
        <v>8394</v>
      </c>
      <c r="G198" s="626" t="s">
        <v>21402</v>
      </c>
      <c r="H198" s="1451" t="s">
        <v>8395</v>
      </c>
      <c r="I198" s="1451" t="s">
        <v>7941</v>
      </c>
      <c r="J198" s="1472" t="s">
        <v>21400</v>
      </c>
      <c r="K198" s="1451" t="s">
        <v>21403</v>
      </c>
      <c r="L198" s="1458">
        <v>1493.8</v>
      </c>
      <c r="M198" s="1459" t="s">
        <v>11350</v>
      </c>
      <c r="N198" s="1459" t="s">
        <v>11350</v>
      </c>
      <c r="O198" s="766" t="s">
        <v>11350</v>
      </c>
      <c r="P198" s="766" t="s">
        <v>11350</v>
      </c>
      <c r="Q198" s="766">
        <v>196</v>
      </c>
      <c r="R198" s="766">
        <v>485</v>
      </c>
      <c r="S198" s="766">
        <v>1</v>
      </c>
      <c r="T198" s="766">
        <v>112</v>
      </c>
      <c r="U198" s="766">
        <v>4</v>
      </c>
      <c r="V198" s="766">
        <v>118</v>
      </c>
      <c r="W198" s="766">
        <v>1</v>
      </c>
      <c r="X198" s="766">
        <v>34</v>
      </c>
      <c r="Y198" s="766" t="s">
        <v>11350</v>
      </c>
      <c r="Z198" s="766" t="s">
        <v>11350</v>
      </c>
      <c r="AA198" s="1397">
        <v>5</v>
      </c>
      <c r="AB198" s="1397">
        <v>5</v>
      </c>
      <c r="AC198" s="1397" t="s">
        <v>11350</v>
      </c>
      <c r="AD198" s="1397">
        <v>1</v>
      </c>
      <c r="AE198" s="1397" t="s">
        <v>11350</v>
      </c>
      <c r="AF198" s="1397" t="s">
        <v>11350</v>
      </c>
      <c r="AG198" s="1397">
        <v>1</v>
      </c>
      <c r="AH198" s="1468">
        <v>2</v>
      </c>
      <c r="AI198" s="1397">
        <v>50</v>
      </c>
      <c r="AJ198" s="1397">
        <v>275</v>
      </c>
      <c r="AK198" s="1397">
        <v>107</v>
      </c>
      <c r="AL198" s="1397">
        <v>5</v>
      </c>
      <c r="AM198" s="1484" t="s">
        <v>11350</v>
      </c>
      <c r="AN198" s="1484" t="s">
        <v>11350</v>
      </c>
      <c r="AO198" s="1484">
        <v>125</v>
      </c>
      <c r="AP198" s="1484">
        <v>3759</v>
      </c>
      <c r="AQ198" s="1484">
        <v>5462</v>
      </c>
      <c r="AR198" s="1484">
        <v>1182</v>
      </c>
      <c r="AS198" s="1484">
        <v>325</v>
      </c>
      <c r="AT198" s="1453">
        <v>10728</v>
      </c>
      <c r="AU198" s="1491">
        <v>143</v>
      </c>
      <c r="AV198" s="1491">
        <v>51</v>
      </c>
      <c r="AW198" s="1491">
        <v>111</v>
      </c>
      <c r="AX198" s="1491">
        <v>22</v>
      </c>
      <c r="AY198" s="1491">
        <v>98</v>
      </c>
      <c r="AZ198" s="1491">
        <v>15</v>
      </c>
      <c r="BA198" s="1453">
        <v>440</v>
      </c>
      <c r="BB198" s="1492" t="s">
        <v>11350</v>
      </c>
      <c r="BC198" s="1492" t="s">
        <v>11350</v>
      </c>
      <c r="BD198" s="1492">
        <v>2</v>
      </c>
      <c r="BE198" s="1492">
        <v>5</v>
      </c>
      <c r="BF198" s="1492">
        <v>7</v>
      </c>
      <c r="BG198" s="1454">
        <v>14</v>
      </c>
    </row>
    <row r="199" spans="1:59" ht="16.5" customHeight="1">
      <c r="A199" s="1448">
        <v>194</v>
      </c>
      <c r="B199" s="1448" t="s">
        <v>162</v>
      </c>
      <c r="C199" s="1448" t="s">
        <v>173</v>
      </c>
      <c r="D199" s="1448" t="s">
        <v>7937</v>
      </c>
      <c r="E199" s="1448" t="s">
        <v>8396</v>
      </c>
      <c r="F199" s="1490" t="s">
        <v>8397</v>
      </c>
      <c r="G199" s="626" t="s">
        <v>21404</v>
      </c>
      <c r="H199" s="1451" t="s">
        <v>173</v>
      </c>
      <c r="I199" s="1451" t="s">
        <v>7982</v>
      </c>
      <c r="J199" s="1430" t="s">
        <v>21405</v>
      </c>
      <c r="K199" s="1451" t="s">
        <v>21406</v>
      </c>
      <c r="L199" s="1458">
        <v>8300</v>
      </c>
      <c r="M199" s="1459" t="s">
        <v>11350</v>
      </c>
      <c r="N199" s="1459" t="s">
        <v>11350</v>
      </c>
      <c r="O199" s="766" t="s">
        <v>11350</v>
      </c>
      <c r="P199" s="766" t="s">
        <v>11350</v>
      </c>
      <c r="Q199" s="766">
        <v>278</v>
      </c>
      <c r="R199" s="766">
        <v>482</v>
      </c>
      <c r="S199" s="766">
        <v>1</v>
      </c>
      <c r="T199" s="766">
        <v>180</v>
      </c>
      <c r="U199" s="766" t="s">
        <v>11350</v>
      </c>
      <c r="V199" s="766" t="s">
        <v>11350</v>
      </c>
      <c r="W199" s="766">
        <v>1</v>
      </c>
      <c r="X199" s="766">
        <v>250</v>
      </c>
      <c r="Y199" s="766" t="s">
        <v>11350</v>
      </c>
      <c r="Z199" s="766" t="s">
        <v>11350</v>
      </c>
      <c r="AA199" s="1397">
        <v>18</v>
      </c>
      <c r="AB199" s="1397">
        <v>18</v>
      </c>
      <c r="AC199" s="1397" t="s">
        <v>11350</v>
      </c>
      <c r="AD199" s="1397" t="s">
        <v>11350</v>
      </c>
      <c r="AE199" s="1397" t="s">
        <v>11350</v>
      </c>
      <c r="AF199" s="1397" t="s">
        <v>11350</v>
      </c>
      <c r="AG199" s="1397" t="s">
        <v>11350</v>
      </c>
      <c r="AH199" s="1468" t="s">
        <v>11350</v>
      </c>
      <c r="AI199" s="1397">
        <v>5</v>
      </c>
      <c r="AJ199" s="1397">
        <v>39</v>
      </c>
      <c r="AK199" s="1397">
        <v>82</v>
      </c>
      <c r="AL199" s="1397">
        <v>46</v>
      </c>
      <c r="AM199" s="1484" t="s">
        <v>11350</v>
      </c>
      <c r="AN199" s="1484" t="s">
        <v>11350</v>
      </c>
      <c r="AO199" s="1484" t="s">
        <v>11350</v>
      </c>
      <c r="AP199" s="1484">
        <v>590</v>
      </c>
      <c r="AQ199" s="1484" t="s">
        <v>11350</v>
      </c>
      <c r="AR199" s="1484">
        <v>280</v>
      </c>
      <c r="AS199" s="1484">
        <v>2684</v>
      </c>
      <c r="AT199" s="1453">
        <v>3554</v>
      </c>
      <c r="AU199" s="1491" t="s">
        <v>11350</v>
      </c>
      <c r="AV199" s="1491">
        <v>319</v>
      </c>
      <c r="AW199" s="1491" t="s">
        <v>11350</v>
      </c>
      <c r="AX199" s="1491" t="s">
        <v>11350</v>
      </c>
      <c r="AY199" s="1491" t="s">
        <v>11350</v>
      </c>
      <c r="AZ199" s="1491" t="s">
        <v>11350</v>
      </c>
      <c r="BA199" s="1453">
        <v>319</v>
      </c>
      <c r="BB199" s="1492" t="s">
        <v>11350</v>
      </c>
      <c r="BC199" s="1492" t="s">
        <v>11350</v>
      </c>
      <c r="BD199" s="1492" t="s">
        <v>11350</v>
      </c>
      <c r="BE199" s="1492">
        <v>1</v>
      </c>
      <c r="BF199" s="1492" t="s">
        <v>11350</v>
      </c>
      <c r="BG199" s="1454">
        <v>1</v>
      </c>
    </row>
    <row r="200" spans="1:59" ht="16.5" customHeight="1">
      <c r="A200" s="1448">
        <v>195</v>
      </c>
      <c r="B200" s="1448" t="s">
        <v>179</v>
      </c>
      <c r="C200" s="1448" t="s">
        <v>182</v>
      </c>
      <c r="D200" s="1448" t="s">
        <v>7937</v>
      </c>
      <c r="E200" s="1448" t="s">
        <v>8398</v>
      </c>
      <c r="F200" s="1614" t="s">
        <v>200</v>
      </c>
      <c r="G200" s="1615" t="s">
        <v>21407</v>
      </c>
      <c r="H200" s="1451" t="s">
        <v>182</v>
      </c>
      <c r="I200" s="1451" t="s">
        <v>7982</v>
      </c>
      <c r="J200" s="1430" t="s">
        <v>21408</v>
      </c>
      <c r="K200" s="1451" t="s">
        <v>21409</v>
      </c>
      <c r="L200" s="1458">
        <v>4187</v>
      </c>
      <c r="M200" s="1616" t="s">
        <v>11350</v>
      </c>
      <c r="N200" s="1616" t="s">
        <v>11350</v>
      </c>
      <c r="O200" s="1617">
        <v>490</v>
      </c>
      <c r="P200" s="1617">
        <v>859</v>
      </c>
      <c r="Q200" s="1617">
        <v>189</v>
      </c>
      <c r="R200" s="1617">
        <v>516</v>
      </c>
      <c r="S200" s="1617">
        <v>2</v>
      </c>
      <c r="T200" s="1617">
        <v>387</v>
      </c>
      <c r="U200" s="1617" t="s">
        <v>11350</v>
      </c>
      <c r="V200" s="1617" t="s">
        <v>11350</v>
      </c>
      <c r="W200" s="1617" t="s">
        <v>11350</v>
      </c>
      <c r="X200" s="1617" t="s">
        <v>11350</v>
      </c>
      <c r="Y200" s="1617">
        <v>1000</v>
      </c>
      <c r="Z200" s="1617">
        <v>6409</v>
      </c>
      <c r="AA200" s="1458">
        <v>6</v>
      </c>
      <c r="AB200" s="1458">
        <v>6</v>
      </c>
      <c r="AC200" s="1458">
        <v>1</v>
      </c>
      <c r="AD200" s="1458" t="s">
        <v>11350</v>
      </c>
      <c r="AE200" s="1458" t="s">
        <v>11350</v>
      </c>
      <c r="AF200" s="1458" t="s">
        <v>11350</v>
      </c>
      <c r="AG200" s="1458" t="s">
        <v>11350</v>
      </c>
      <c r="AH200" s="1595">
        <v>1</v>
      </c>
      <c r="AI200" s="1458">
        <v>30</v>
      </c>
      <c r="AJ200" s="1458">
        <v>249</v>
      </c>
      <c r="AK200" s="1458">
        <v>10</v>
      </c>
      <c r="AL200" s="1458">
        <v>33</v>
      </c>
      <c r="AM200" s="1618">
        <v>1109</v>
      </c>
      <c r="AN200" s="1618" t="s">
        <v>11350</v>
      </c>
      <c r="AO200" s="1618" t="s">
        <v>11350</v>
      </c>
      <c r="AP200" s="1618">
        <v>5476</v>
      </c>
      <c r="AQ200" s="1618">
        <v>6074</v>
      </c>
      <c r="AR200" s="1618">
        <v>1029</v>
      </c>
      <c r="AS200" s="1618">
        <v>2018</v>
      </c>
      <c r="AT200" s="1453">
        <v>14597</v>
      </c>
      <c r="AU200" s="1492">
        <v>321</v>
      </c>
      <c r="AV200" s="1492">
        <v>282</v>
      </c>
      <c r="AW200" s="1492">
        <v>228</v>
      </c>
      <c r="AX200" s="1492">
        <v>9</v>
      </c>
      <c r="AY200" s="1492" t="s">
        <v>11350</v>
      </c>
      <c r="AZ200" s="1492" t="s">
        <v>11350</v>
      </c>
      <c r="BA200" s="1453">
        <v>840</v>
      </c>
      <c r="BB200" s="1492">
        <v>4.5</v>
      </c>
      <c r="BC200" s="1492" t="s">
        <v>11350</v>
      </c>
      <c r="BD200" s="1492" t="s">
        <v>11350</v>
      </c>
      <c r="BE200" s="1492">
        <v>14.2</v>
      </c>
      <c r="BF200" s="1492" t="s">
        <v>11350</v>
      </c>
      <c r="BG200" s="1454">
        <v>18.7</v>
      </c>
    </row>
    <row r="201" spans="1:59" ht="16.5" customHeight="1">
      <c r="A201" s="1448">
        <v>196</v>
      </c>
      <c r="B201" s="1448" t="s">
        <v>179</v>
      </c>
      <c r="C201" s="1448" t="s">
        <v>184</v>
      </c>
      <c r="D201" s="1448" t="s">
        <v>7937</v>
      </c>
      <c r="E201" s="1448" t="s">
        <v>8399</v>
      </c>
      <c r="F201" s="1614" t="s">
        <v>8400</v>
      </c>
      <c r="G201" s="1615" t="s">
        <v>21410</v>
      </c>
      <c r="H201" s="1451" t="s">
        <v>8401</v>
      </c>
      <c r="I201" s="1451" t="s">
        <v>7982</v>
      </c>
      <c r="J201" s="1472" t="s">
        <v>21411</v>
      </c>
      <c r="K201" s="1451" t="s">
        <v>21412</v>
      </c>
      <c r="L201" s="1458">
        <v>5610.7</v>
      </c>
      <c r="M201" s="1616" t="s">
        <v>11350</v>
      </c>
      <c r="N201" s="1616" t="s">
        <v>11350</v>
      </c>
      <c r="O201" s="1617">
        <v>548</v>
      </c>
      <c r="P201" s="1617">
        <v>632</v>
      </c>
      <c r="Q201" s="1617" t="s">
        <v>11350</v>
      </c>
      <c r="R201" s="1617" t="s">
        <v>11350</v>
      </c>
      <c r="S201" s="1617">
        <v>1</v>
      </c>
      <c r="T201" s="1617">
        <v>354</v>
      </c>
      <c r="U201" s="1617" t="s">
        <v>11350</v>
      </c>
      <c r="V201" s="1617" t="s">
        <v>11350</v>
      </c>
      <c r="W201" s="1617" t="s">
        <v>11350</v>
      </c>
      <c r="X201" s="1617" t="s">
        <v>11350</v>
      </c>
      <c r="Y201" s="1617" t="s">
        <v>11350</v>
      </c>
      <c r="Z201" s="1617" t="s">
        <v>11350</v>
      </c>
      <c r="AA201" s="1458">
        <v>4</v>
      </c>
      <c r="AB201" s="1458">
        <v>4</v>
      </c>
      <c r="AC201" s="1458">
        <v>3</v>
      </c>
      <c r="AD201" s="1458">
        <v>1</v>
      </c>
      <c r="AE201" s="1458" t="s">
        <v>11350</v>
      </c>
      <c r="AF201" s="1458" t="s">
        <v>11350</v>
      </c>
      <c r="AG201" s="1458" t="s">
        <v>11350</v>
      </c>
      <c r="AH201" s="1595">
        <v>4</v>
      </c>
      <c r="AI201" s="1458">
        <v>51</v>
      </c>
      <c r="AJ201" s="1458">
        <v>51</v>
      </c>
      <c r="AK201" s="1458" t="s">
        <v>11350</v>
      </c>
      <c r="AL201" s="1458">
        <v>94</v>
      </c>
      <c r="AM201" s="1618">
        <v>1613</v>
      </c>
      <c r="AN201" s="1618" t="s">
        <v>11350</v>
      </c>
      <c r="AO201" s="1618" t="s">
        <v>11350</v>
      </c>
      <c r="AP201" s="1618">
        <v>2140</v>
      </c>
      <c r="AQ201" s="1618">
        <v>930</v>
      </c>
      <c r="AR201" s="1618" t="s">
        <v>11350</v>
      </c>
      <c r="AS201" s="1618">
        <v>4292</v>
      </c>
      <c r="AT201" s="1453">
        <v>7362</v>
      </c>
      <c r="AU201" s="1492">
        <v>300</v>
      </c>
      <c r="AV201" s="1492">
        <v>280</v>
      </c>
      <c r="AW201" s="1492">
        <v>162</v>
      </c>
      <c r="AX201" s="1492" t="s">
        <v>11350</v>
      </c>
      <c r="AY201" s="1492" t="s">
        <v>11350</v>
      </c>
      <c r="AZ201" s="1492" t="s">
        <v>11350</v>
      </c>
      <c r="BA201" s="1453">
        <v>742</v>
      </c>
      <c r="BB201" s="1492" t="s">
        <v>11350</v>
      </c>
      <c r="BC201" s="1492" t="s">
        <v>11350</v>
      </c>
      <c r="BD201" s="1492" t="s">
        <v>11350</v>
      </c>
      <c r="BE201" s="1492">
        <v>5</v>
      </c>
      <c r="BF201" s="1492" t="s">
        <v>11350</v>
      </c>
      <c r="BG201" s="1454">
        <v>5</v>
      </c>
    </row>
    <row r="202" spans="1:59" ht="16.5" customHeight="1">
      <c r="A202" s="1448">
        <v>197</v>
      </c>
      <c r="B202" s="1448" t="s">
        <v>179</v>
      </c>
      <c r="C202" s="1448" t="s">
        <v>186</v>
      </c>
      <c r="D202" s="1448" t="s">
        <v>7937</v>
      </c>
      <c r="E202" s="1448" t="s">
        <v>8402</v>
      </c>
      <c r="F202" s="1614" t="s">
        <v>8403</v>
      </c>
      <c r="G202" s="1615" t="s">
        <v>21413</v>
      </c>
      <c r="H202" s="1451" t="s">
        <v>186</v>
      </c>
      <c r="I202" s="1451" t="s">
        <v>7982</v>
      </c>
      <c r="J202" s="1472" t="s">
        <v>21414</v>
      </c>
      <c r="K202" s="1451" t="s">
        <v>21415</v>
      </c>
      <c r="L202" s="1458">
        <v>12772</v>
      </c>
      <c r="M202" s="1616" t="s">
        <v>11350</v>
      </c>
      <c r="N202" s="1616" t="s">
        <v>11350</v>
      </c>
      <c r="O202" s="1617">
        <v>629</v>
      </c>
      <c r="P202" s="1617">
        <v>4925</v>
      </c>
      <c r="Q202" s="1617" t="s">
        <v>11350</v>
      </c>
      <c r="R202" s="1617" t="s">
        <v>11350</v>
      </c>
      <c r="S202" s="1617">
        <v>8</v>
      </c>
      <c r="T202" s="1617">
        <v>1654</v>
      </c>
      <c r="U202" s="1617">
        <v>1</v>
      </c>
      <c r="V202" s="1617">
        <v>99</v>
      </c>
      <c r="W202" s="1617" t="s">
        <v>11350</v>
      </c>
      <c r="X202" s="1617" t="s">
        <v>11350</v>
      </c>
      <c r="Y202" s="1617" t="s">
        <v>11350</v>
      </c>
      <c r="Z202" s="1617" t="s">
        <v>11350</v>
      </c>
      <c r="AA202" s="1458">
        <v>18</v>
      </c>
      <c r="AB202" s="1458">
        <v>18</v>
      </c>
      <c r="AC202" s="1458" t="s">
        <v>11350</v>
      </c>
      <c r="AD202" s="1458" t="s">
        <v>11350</v>
      </c>
      <c r="AE202" s="1458" t="s">
        <v>11350</v>
      </c>
      <c r="AF202" s="1458">
        <v>1</v>
      </c>
      <c r="AG202" s="1458" t="s">
        <v>11350</v>
      </c>
      <c r="AH202" s="1595">
        <v>1</v>
      </c>
      <c r="AI202" s="1458">
        <v>35</v>
      </c>
      <c r="AJ202" s="1458" t="s">
        <v>11350</v>
      </c>
      <c r="AK202" s="1458" t="s">
        <v>11350</v>
      </c>
      <c r="AL202" s="1458" t="s">
        <v>11350</v>
      </c>
      <c r="AM202" s="1618">
        <v>2496</v>
      </c>
      <c r="AN202" s="1618" t="s">
        <v>11350</v>
      </c>
      <c r="AO202" s="1618" t="s">
        <v>11350</v>
      </c>
      <c r="AP202" s="1618">
        <v>2496</v>
      </c>
      <c r="AQ202" s="1618">
        <v>63003</v>
      </c>
      <c r="AR202" s="1618" t="s">
        <v>11350</v>
      </c>
      <c r="AS202" s="1618" t="s">
        <v>11350</v>
      </c>
      <c r="AT202" s="1453">
        <v>65499</v>
      </c>
      <c r="AU202" s="1492">
        <v>1046</v>
      </c>
      <c r="AV202" s="1492">
        <v>416</v>
      </c>
      <c r="AW202" s="1492">
        <v>151</v>
      </c>
      <c r="AX202" s="1492" t="s">
        <v>11350</v>
      </c>
      <c r="AY202" s="1492">
        <v>22</v>
      </c>
      <c r="AZ202" s="1492" t="s">
        <v>11350</v>
      </c>
      <c r="BA202" s="1453">
        <v>1635</v>
      </c>
      <c r="BB202" s="1492">
        <v>28</v>
      </c>
      <c r="BC202" s="1492">
        <v>12</v>
      </c>
      <c r="BD202" s="1492" t="s">
        <v>11350</v>
      </c>
      <c r="BE202" s="1492">
        <v>14</v>
      </c>
      <c r="BF202" s="1492" t="s">
        <v>11350</v>
      </c>
      <c r="BG202" s="1454">
        <v>54</v>
      </c>
    </row>
    <row r="203" spans="1:59" ht="16.5" customHeight="1">
      <c r="A203" s="1448">
        <v>198</v>
      </c>
      <c r="B203" s="1448" t="s">
        <v>179</v>
      </c>
      <c r="C203" s="1448" t="s">
        <v>186</v>
      </c>
      <c r="D203" s="1448" t="s">
        <v>7937</v>
      </c>
      <c r="E203" s="1448" t="s">
        <v>8404</v>
      </c>
      <c r="F203" s="1614" t="s">
        <v>8405</v>
      </c>
      <c r="G203" s="1615" t="s">
        <v>21416</v>
      </c>
      <c r="H203" s="1451" t="s">
        <v>186</v>
      </c>
      <c r="I203" s="1451" t="s">
        <v>7982</v>
      </c>
      <c r="J203" s="1472" t="s">
        <v>21414</v>
      </c>
      <c r="K203" s="1451" t="s">
        <v>14509</v>
      </c>
      <c r="L203" s="1458">
        <v>17547</v>
      </c>
      <c r="M203" s="1616">
        <v>1207</v>
      </c>
      <c r="N203" s="1616">
        <v>11802</v>
      </c>
      <c r="O203" s="1617" t="s">
        <v>11350</v>
      </c>
      <c r="P203" s="1617" t="s">
        <v>11350</v>
      </c>
      <c r="Q203" s="1617">
        <v>400</v>
      </c>
      <c r="R203" s="1617">
        <v>1004</v>
      </c>
      <c r="S203" s="1617" t="s">
        <v>11350</v>
      </c>
      <c r="T203" s="1617" t="s">
        <v>11350</v>
      </c>
      <c r="U203" s="1617" t="s">
        <v>11350</v>
      </c>
      <c r="V203" s="1617" t="s">
        <v>11350</v>
      </c>
      <c r="W203" s="1617" t="s">
        <v>11350</v>
      </c>
      <c r="X203" s="1617" t="s">
        <v>11350</v>
      </c>
      <c r="Y203" s="1617">
        <v>450</v>
      </c>
      <c r="Z203" s="1617">
        <v>832</v>
      </c>
      <c r="AA203" s="1458">
        <v>10</v>
      </c>
      <c r="AB203" s="1458">
        <v>8</v>
      </c>
      <c r="AC203" s="1458" t="s">
        <v>11350</v>
      </c>
      <c r="AD203" s="1458" t="s">
        <v>11350</v>
      </c>
      <c r="AE203" s="1458" t="s">
        <v>11350</v>
      </c>
      <c r="AF203" s="1458" t="s">
        <v>11350</v>
      </c>
      <c r="AG203" s="1458" t="s">
        <v>11350</v>
      </c>
      <c r="AH203" s="1595" t="s">
        <v>11350</v>
      </c>
      <c r="AI203" s="1458">
        <v>194</v>
      </c>
      <c r="AJ203" s="1458" t="s">
        <v>11350</v>
      </c>
      <c r="AK203" s="1458" t="s">
        <v>11350</v>
      </c>
      <c r="AL203" s="1458" t="s">
        <v>11350</v>
      </c>
      <c r="AM203" s="1618">
        <v>76543</v>
      </c>
      <c r="AN203" s="1618" t="s">
        <v>11350</v>
      </c>
      <c r="AO203" s="1618" t="s">
        <v>11350</v>
      </c>
      <c r="AP203" s="1618">
        <v>150800</v>
      </c>
      <c r="AQ203" s="1618" t="s">
        <v>11350</v>
      </c>
      <c r="AR203" s="1618" t="s">
        <v>11350</v>
      </c>
      <c r="AS203" s="1618" t="s">
        <v>11350</v>
      </c>
      <c r="AT203" s="1453">
        <v>150800</v>
      </c>
      <c r="AU203" s="1492">
        <v>523</v>
      </c>
      <c r="AV203" s="1492">
        <v>522</v>
      </c>
      <c r="AW203" s="1492" t="s">
        <v>11350</v>
      </c>
      <c r="AX203" s="1492" t="s">
        <v>11350</v>
      </c>
      <c r="AY203" s="1492" t="s">
        <v>11350</v>
      </c>
      <c r="AZ203" s="1492" t="s">
        <v>11350</v>
      </c>
      <c r="BA203" s="1453">
        <v>1045</v>
      </c>
      <c r="BB203" s="1492" t="s">
        <v>11350</v>
      </c>
      <c r="BC203" s="1492" t="s">
        <v>11350</v>
      </c>
      <c r="BD203" s="1492" t="s">
        <v>11350</v>
      </c>
      <c r="BE203" s="1492">
        <v>114</v>
      </c>
      <c r="BF203" s="1492" t="s">
        <v>11350</v>
      </c>
      <c r="BG203" s="1454">
        <v>114</v>
      </c>
    </row>
    <row r="204" spans="1:59" ht="16.5" customHeight="1">
      <c r="A204" s="1448">
        <v>199</v>
      </c>
      <c r="B204" s="1448" t="s">
        <v>179</v>
      </c>
      <c r="C204" s="1448" t="s">
        <v>189</v>
      </c>
      <c r="D204" s="1448" t="s">
        <v>7937</v>
      </c>
      <c r="E204" s="1448" t="s">
        <v>8406</v>
      </c>
      <c r="F204" s="1614" t="s">
        <v>8407</v>
      </c>
      <c r="G204" s="1615" t="s">
        <v>21417</v>
      </c>
      <c r="H204" s="1451" t="s">
        <v>8408</v>
      </c>
      <c r="I204" s="1451" t="s">
        <v>7982</v>
      </c>
      <c r="J204" s="1430" t="s">
        <v>21418</v>
      </c>
      <c r="K204" s="1619" t="s">
        <v>21419</v>
      </c>
      <c r="L204" s="1458">
        <v>6508.4</v>
      </c>
      <c r="M204" s="1616" t="s">
        <v>11350</v>
      </c>
      <c r="N204" s="1616" t="s">
        <v>11350</v>
      </c>
      <c r="O204" s="1617">
        <v>914</v>
      </c>
      <c r="P204" s="1617">
        <v>1522</v>
      </c>
      <c r="Q204" s="1617">
        <v>152</v>
      </c>
      <c r="R204" s="1617">
        <v>230</v>
      </c>
      <c r="S204" s="1617">
        <v>2</v>
      </c>
      <c r="T204" s="1617">
        <v>408</v>
      </c>
      <c r="U204" s="1617" t="s">
        <v>11350</v>
      </c>
      <c r="V204" s="1617" t="s">
        <v>11350</v>
      </c>
      <c r="W204" s="1617" t="s">
        <v>11350</v>
      </c>
      <c r="X204" s="1617" t="s">
        <v>11350</v>
      </c>
      <c r="Y204" s="1617" t="s">
        <v>11350</v>
      </c>
      <c r="Z204" s="1617" t="s">
        <v>11350</v>
      </c>
      <c r="AA204" s="1458">
        <v>13</v>
      </c>
      <c r="AB204" s="1458">
        <v>13</v>
      </c>
      <c r="AC204" s="1458">
        <v>3</v>
      </c>
      <c r="AD204" s="1458" t="s">
        <v>11350</v>
      </c>
      <c r="AE204" s="1458" t="s">
        <v>11350</v>
      </c>
      <c r="AF204" s="1458" t="s">
        <v>11350</v>
      </c>
      <c r="AG204" s="1458" t="s">
        <v>11350</v>
      </c>
      <c r="AH204" s="1595">
        <v>3</v>
      </c>
      <c r="AI204" s="1458">
        <v>111</v>
      </c>
      <c r="AJ204" s="1458">
        <v>220</v>
      </c>
      <c r="AK204" s="1458" t="s">
        <v>11350</v>
      </c>
      <c r="AL204" s="1458">
        <v>90</v>
      </c>
      <c r="AM204" s="1618">
        <v>11708</v>
      </c>
      <c r="AN204" s="1618" t="s">
        <v>11350</v>
      </c>
      <c r="AO204" s="1618" t="s">
        <v>11350</v>
      </c>
      <c r="AP204" s="1618">
        <v>16850</v>
      </c>
      <c r="AQ204" s="1618">
        <v>5090</v>
      </c>
      <c r="AR204" s="1618" t="s">
        <v>11350</v>
      </c>
      <c r="AS204" s="1618">
        <v>10058</v>
      </c>
      <c r="AT204" s="1453">
        <v>31998</v>
      </c>
      <c r="AU204" s="1492">
        <v>3148</v>
      </c>
      <c r="AV204" s="1492">
        <v>418</v>
      </c>
      <c r="AW204" s="1492">
        <v>432</v>
      </c>
      <c r="AX204" s="1492" t="s">
        <v>11350</v>
      </c>
      <c r="AY204" s="1492" t="s">
        <v>11350</v>
      </c>
      <c r="AZ204" s="1492" t="s">
        <v>11350</v>
      </c>
      <c r="BA204" s="1453">
        <v>3998</v>
      </c>
      <c r="BB204" s="1492">
        <v>34</v>
      </c>
      <c r="BC204" s="1492" t="s">
        <v>11350</v>
      </c>
      <c r="BD204" s="1492" t="s">
        <v>11350</v>
      </c>
      <c r="BE204" s="1492">
        <v>25</v>
      </c>
      <c r="BF204" s="1492" t="s">
        <v>11350</v>
      </c>
      <c r="BG204" s="1454">
        <v>59</v>
      </c>
    </row>
    <row r="205" spans="1:59" ht="49.5" customHeight="1">
      <c r="A205" s="1448">
        <v>200</v>
      </c>
      <c r="B205" s="1448" t="s">
        <v>179</v>
      </c>
      <c r="C205" s="1448" t="s">
        <v>190</v>
      </c>
      <c r="D205" s="1448" t="s">
        <v>7937</v>
      </c>
      <c r="E205" s="1448" t="s">
        <v>8409</v>
      </c>
      <c r="F205" s="1614" t="s">
        <v>8410</v>
      </c>
      <c r="G205" s="1615" t="s">
        <v>21420</v>
      </c>
      <c r="H205" s="1451" t="s">
        <v>8411</v>
      </c>
      <c r="I205" s="1451" t="s">
        <v>7982</v>
      </c>
      <c r="J205" s="1472" t="s">
        <v>21421</v>
      </c>
      <c r="K205" s="1451" t="s">
        <v>8412</v>
      </c>
      <c r="L205" s="1458">
        <v>5265</v>
      </c>
      <c r="M205" s="1616" t="s">
        <v>11350</v>
      </c>
      <c r="N205" s="1616" t="s">
        <v>11350</v>
      </c>
      <c r="O205" s="1617">
        <v>960</v>
      </c>
      <c r="P205" s="1617">
        <v>552</v>
      </c>
      <c r="Q205" s="1617" t="s">
        <v>11350</v>
      </c>
      <c r="R205" s="1617" t="s">
        <v>11350</v>
      </c>
      <c r="S205" s="1617" t="s">
        <v>11350</v>
      </c>
      <c r="T205" s="1617" t="s">
        <v>11350</v>
      </c>
      <c r="U205" s="1617" t="s">
        <v>11350</v>
      </c>
      <c r="V205" s="1617" t="s">
        <v>11350</v>
      </c>
      <c r="W205" s="1617">
        <v>2</v>
      </c>
      <c r="X205" s="1617">
        <v>73</v>
      </c>
      <c r="Y205" s="1617" t="s">
        <v>11350</v>
      </c>
      <c r="Z205" s="1617" t="s">
        <v>11350</v>
      </c>
      <c r="AA205" s="1458">
        <v>5</v>
      </c>
      <c r="AB205" s="1458">
        <v>5</v>
      </c>
      <c r="AC205" s="1458" t="s">
        <v>11350</v>
      </c>
      <c r="AD205" s="1458" t="s">
        <v>11350</v>
      </c>
      <c r="AE205" s="1458" t="s">
        <v>11350</v>
      </c>
      <c r="AF205" s="1458" t="s">
        <v>11350</v>
      </c>
      <c r="AG205" s="1458" t="s">
        <v>11350</v>
      </c>
      <c r="AH205" s="1595" t="s">
        <v>11350</v>
      </c>
      <c r="AI205" s="1458">
        <v>27</v>
      </c>
      <c r="AJ205" s="1458" t="s">
        <v>11350</v>
      </c>
      <c r="AK205" s="1458">
        <v>22</v>
      </c>
      <c r="AL205" s="1458">
        <v>12</v>
      </c>
      <c r="AM205" s="1618">
        <v>1450</v>
      </c>
      <c r="AN205" s="1618" t="s">
        <v>11350</v>
      </c>
      <c r="AO205" s="1618" t="s">
        <v>11350</v>
      </c>
      <c r="AP205" s="1618">
        <v>4160</v>
      </c>
      <c r="AQ205" s="1618" t="s">
        <v>11350</v>
      </c>
      <c r="AR205" s="1618">
        <v>2450</v>
      </c>
      <c r="AS205" s="1618">
        <v>1699</v>
      </c>
      <c r="AT205" s="1453">
        <v>8309</v>
      </c>
      <c r="AU205" s="1492" t="s">
        <v>11350</v>
      </c>
      <c r="AV205" s="1492">
        <v>176</v>
      </c>
      <c r="AW205" s="1492" t="s">
        <v>11350</v>
      </c>
      <c r="AX205" s="1492" t="s">
        <v>11350</v>
      </c>
      <c r="AY205" s="1492" t="s">
        <v>11350</v>
      </c>
      <c r="AZ205" s="1492" t="s">
        <v>11350</v>
      </c>
      <c r="BA205" s="1453">
        <v>176</v>
      </c>
      <c r="BB205" s="1492" t="s">
        <v>11350</v>
      </c>
      <c r="BC205" s="1492" t="s">
        <v>11350</v>
      </c>
      <c r="BD205" s="1492" t="s">
        <v>11350</v>
      </c>
      <c r="BE205" s="1492">
        <v>10</v>
      </c>
      <c r="BF205" s="1492" t="s">
        <v>11350</v>
      </c>
      <c r="BG205" s="1454">
        <v>10</v>
      </c>
    </row>
    <row r="206" spans="1:59" ht="16.5" customHeight="1">
      <c r="A206" s="1448">
        <v>201</v>
      </c>
      <c r="B206" s="1448" t="s">
        <v>179</v>
      </c>
      <c r="C206" s="1448" t="s">
        <v>190</v>
      </c>
      <c r="D206" s="1448" t="s">
        <v>7937</v>
      </c>
      <c r="E206" s="1448" t="s">
        <v>8413</v>
      </c>
      <c r="F206" s="1614" t="s">
        <v>8414</v>
      </c>
      <c r="G206" s="1615" t="s">
        <v>21422</v>
      </c>
      <c r="H206" s="1451" t="s">
        <v>8415</v>
      </c>
      <c r="I206" s="1451" t="s">
        <v>7976</v>
      </c>
      <c r="J206" s="1472" t="s">
        <v>21423</v>
      </c>
      <c r="K206" s="1451" t="s">
        <v>21424</v>
      </c>
      <c r="L206" s="1458">
        <v>27220</v>
      </c>
      <c r="M206" s="1616">
        <v>1021</v>
      </c>
      <c r="N206" s="1616">
        <v>1776</v>
      </c>
      <c r="O206" s="1617">
        <v>302</v>
      </c>
      <c r="P206" s="1617">
        <v>403</v>
      </c>
      <c r="Q206" s="1617" t="s">
        <v>11350</v>
      </c>
      <c r="R206" s="1617" t="s">
        <v>11350</v>
      </c>
      <c r="S206" s="1617">
        <v>4</v>
      </c>
      <c r="T206" s="1617">
        <v>1266</v>
      </c>
      <c r="U206" s="1617">
        <v>3</v>
      </c>
      <c r="V206" s="1617">
        <v>302</v>
      </c>
      <c r="W206" s="1617">
        <v>4</v>
      </c>
      <c r="X206" s="1617">
        <v>136</v>
      </c>
      <c r="Y206" s="1617">
        <v>500</v>
      </c>
      <c r="Z206" s="1617">
        <v>4400</v>
      </c>
      <c r="AA206" s="1458">
        <v>35</v>
      </c>
      <c r="AB206" s="1458">
        <v>35</v>
      </c>
      <c r="AC206" s="1458">
        <v>6</v>
      </c>
      <c r="AD206" s="1458">
        <v>2</v>
      </c>
      <c r="AE206" s="1458">
        <v>2</v>
      </c>
      <c r="AF206" s="1458">
        <v>2</v>
      </c>
      <c r="AG206" s="1458" t="s">
        <v>11350</v>
      </c>
      <c r="AH206" s="1595">
        <v>12</v>
      </c>
      <c r="AI206" s="1458">
        <v>99</v>
      </c>
      <c r="AJ206" s="1458">
        <v>267</v>
      </c>
      <c r="AK206" s="1458">
        <v>152</v>
      </c>
      <c r="AL206" s="1458">
        <v>933</v>
      </c>
      <c r="AM206" s="1618">
        <v>32269</v>
      </c>
      <c r="AN206" s="1618">
        <v>9753</v>
      </c>
      <c r="AO206" s="1618">
        <v>1626</v>
      </c>
      <c r="AP206" s="1465">
        <v>38543</v>
      </c>
      <c r="AQ206" s="1465">
        <v>46679</v>
      </c>
      <c r="AR206" s="1465">
        <v>1811</v>
      </c>
      <c r="AS206" s="1465">
        <v>1019</v>
      </c>
      <c r="AT206" s="1453">
        <v>88052</v>
      </c>
      <c r="AU206" s="1492">
        <v>2133</v>
      </c>
      <c r="AV206" s="1492">
        <v>1965</v>
      </c>
      <c r="AW206" s="1492">
        <v>1027</v>
      </c>
      <c r="AX206" s="1492">
        <v>538</v>
      </c>
      <c r="AY206" s="1492">
        <v>215</v>
      </c>
      <c r="AZ206" s="1492">
        <v>288</v>
      </c>
      <c r="BA206" s="1453">
        <v>6166</v>
      </c>
      <c r="BB206" s="1492">
        <v>758</v>
      </c>
      <c r="BC206" s="1492">
        <v>14</v>
      </c>
      <c r="BD206" s="1492">
        <v>55</v>
      </c>
      <c r="BE206" s="1492">
        <v>168</v>
      </c>
      <c r="BF206" s="1492">
        <v>439</v>
      </c>
      <c r="BG206" s="1454">
        <v>1434</v>
      </c>
    </row>
    <row r="207" spans="1:59" ht="16.5" customHeight="1">
      <c r="A207" s="1448">
        <v>202</v>
      </c>
      <c r="B207" s="1448" t="s">
        <v>179</v>
      </c>
      <c r="C207" s="1448" t="s">
        <v>199</v>
      </c>
      <c r="D207" s="1448" t="s">
        <v>7937</v>
      </c>
      <c r="E207" s="1448" t="s">
        <v>8416</v>
      </c>
      <c r="F207" s="1614" t="s">
        <v>21619</v>
      </c>
      <c r="G207" s="1615" t="s">
        <v>21425</v>
      </c>
      <c r="H207" s="1451" t="s">
        <v>8417</v>
      </c>
      <c r="I207" s="1451" t="s">
        <v>7982</v>
      </c>
      <c r="J207" s="1472" t="s">
        <v>21426</v>
      </c>
      <c r="K207" s="1451" t="s">
        <v>17066</v>
      </c>
      <c r="L207" s="1458">
        <v>9675</v>
      </c>
      <c r="M207" s="1616" t="s">
        <v>11350</v>
      </c>
      <c r="N207" s="1616" t="s">
        <v>11350</v>
      </c>
      <c r="O207" s="1617">
        <v>718</v>
      </c>
      <c r="P207" s="1617">
        <v>1606</v>
      </c>
      <c r="Q207" s="1617">
        <v>174</v>
      </c>
      <c r="R207" s="1617">
        <v>246</v>
      </c>
      <c r="S207" s="1617">
        <v>2</v>
      </c>
      <c r="T207" s="1617">
        <v>236</v>
      </c>
      <c r="U207" s="1617">
        <v>2</v>
      </c>
      <c r="V207" s="1617">
        <v>1852</v>
      </c>
      <c r="W207" s="1617">
        <v>1</v>
      </c>
      <c r="X207" s="1617">
        <v>256</v>
      </c>
      <c r="Y207" s="1617">
        <v>120</v>
      </c>
      <c r="Z207" s="1617">
        <v>132</v>
      </c>
      <c r="AA207" s="1458">
        <v>22</v>
      </c>
      <c r="AB207" s="1458">
        <v>22</v>
      </c>
      <c r="AC207" s="1458">
        <v>3</v>
      </c>
      <c r="AD207" s="1458" t="s">
        <v>11350</v>
      </c>
      <c r="AE207" s="1458">
        <v>1</v>
      </c>
      <c r="AF207" s="1458">
        <v>1</v>
      </c>
      <c r="AG207" s="1458">
        <v>1</v>
      </c>
      <c r="AH207" s="1595">
        <v>6</v>
      </c>
      <c r="AI207" s="1458">
        <v>96</v>
      </c>
      <c r="AJ207" s="1458">
        <v>324</v>
      </c>
      <c r="AK207" s="1458">
        <v>50</v>
      </c>
      <c r="AL207" s="1458">
        <v>320</v>
      </c>
      <c r="AM207" s="1618" t="s">
        <v>11350</v>
      </c>
      <c r="AN207" s="1618" t="s">
        <v>11350</v>
      </c>
      <c r="AO207" s="1618" t="s">
        <v>11350</v>
      </c>
      <c r="AP207" s="1618">
        <v>23600</v>
      </c>
      <c r="AQ207" s="1618">
        <v>12000</v>
      </c>
      <c r="AR207" s="1618">
        <v>1000</v>
      </c>
      <c r="AS207" s="1618">
        <v>650</v>
      </c>
      <c r="AT207" s="1453">
        <v>37250</v>
      </c>
      <c r="AU207" s="1492">
        <v>74</v>
      </c>
      <c r="AV207" s="1492">
        <v>1817</v>
      </c>
      <c r="AW207" s="1492">
        <v>458</v>
      </c>
      <c r="AX207" s="1492">
        <v>68</v>
      </c>
      <c r="AY207" s="1492">
        <v>34</v>
      </c>
      <c r="AZ207" s="1492">
        <v>304</v>
      </c>
      <c r="BA207" s="1453">
        <v>2755</v>
      </c>
      <c r="BB207" s="1492" t="s">
        <v>11350</v>
      </c>
      <c r="BC207" s="1492" t="s">
        <v>11350</v>
      </c>
      <c r="BD207" s="1492" t="s">
        <v>11350</v>
      </c>
      <c r="BE207" s="1492">
        <v>8</v>
      </c>
      <c r="BF207" s="1492">
        <v>58</v>
      </c>
      <c r="BG207" s="1454">
        <v>66</v>
      </c>
    </row>
    <row r="208" spans="1:59" ht="16.5" customHeight="1">
      <c r="A208" s="1448">
        <v>203</v>
      </c>
      <c r="B208" s="1448" t="s">
        <v>179</v>
      </c>
      <c r="C208" s="1448" t="s">
        <v>180</v>
      </c>
      <c r="D208" s="1448" t="s">
        <v>7937</v>
      </c>
      <c r="E208" s="1448" t="s">
        <v>8418</v>
      </c>
      <c r="F208" s="1614" t="s">
        <v>8419</v>
      </c>
      <c r="G208" s="1615" t="s">
        <v>21427</v>
      </c>
      <c r="H208" s="1451" t="s">
        <v>8420</v>
      </c>
      <c r="I208" s="1451" t="s">
        <v>7982</v>
      </c>
      <c r="J208" s="1472" t="s">
        <v>21428</v>
      </c>
      <c r="K208" s="1451" t="s">
        <v>21429</v>
      </c>
      <c r="L208" s="1458">
        <v>5634</v>
      </c>
      <c r="M208" s="1616" t="s">
        <v>11350</v>
      </c>
      <c r="N208" s="1616" t="s">
        <v>11350</v>
      </c>
      <c r="O208" s="1617">
        <v>573</v>
      </c>
      <c r="P208" s="1617">
        <v>1155</v>
      </c>
      <c r="Q208" s="1617">
        <v>180</v>
      </c>
      <c r="R208" s="1617">
        <v>274</v>
      </c>
      <c r="S208" s="1617" t="s">
        <v>11350</v>
      </c>
      <c r="T208" s="1617" t="s">
        <v>11350</v>
      </c>
      <c r="U208" s="1617" t="s">
        <v>11350</v>
      </c>
      <c r="V208" s="1617" t="s">
        <v>11350</v>
      </c>
      <c r="W208" s="1617" t="s">
        <v>11350</v>
      </c>
      <c r="X208" s="1617" t="s">
        <v>11350</v>
      </c>
      <c r="Y208" s="1617" t="s">
        <v>11350</v>
      </c>
      <c r="Z208" s="1617" t="s">
        <v>11350</v>
      </c>
      <c r="AA208" s="1458">
        <v>10</v>
      </c>
      <c r="AB208" s="1458">
        <v>10</v>
      </c>
      <c r="AC208" s="1458">
        <v>2</v>
      </c>
      <c r="AD208" s="1458">
        <v>1</v>
      </c>
      <c r="AE208" s="1458">
        <v>1</v>
      </c>
      <c r="AF208" s="1458" t="s">
        <v>11350</v>
      </c>
      <c r="AG208" s="1458" t="s">
        <v>11350</v>
      </c>
      <c r="AH208" s="1595">
        <v>4</v>
      </c>
      <c r="AI208" s="1458">
        <v>3</v>
      </c>
      <c r="AJ208" s="1458" t="s">
        <v>11350</v>
      </c>
      <c r="AK208" s="1458" t="s">
        <v>11350</v>
      </c>
      <c r="AL208" s="1458">
        <v>107</v>
      </c>
      <c r="AM208" s="1618">
        <v>111</v>
      </c>
      <c r="AN208" s="1618" t="s">
        <v>11350</v>
      </c>
      <c r="AO208" s="1618" t="s">
        <v>11350</v>
      </c>
      <c r="AP208" s="1618">
        <v>210</v>
      </c>
      <c r="AQ208" s="1618" t="s">
        <v>11350</v>
      </c>
      <c r="AR208" s="1618" t="s">
        <v>11350</v>
      </c>
      <c r="AS208" s="1618">
        <v>8560</v>
      </c>
      <c r="AT208" s="1453">
        <v>8770</v>
      </c>
      <c r="AU208" s="1492" t="s">
        <v>11350</v>
      </c>
      <c r="AV208" s="1492">
        <v>252</v>
      </c>
      <c r="AW208" s="1492">
        <v>39</v>
      </c>
      <c r="AX208" s="1492" t="s">
        <v>11350</v>
      </c>
      <c r="AY208" s="1492" t="s">
        <v>11350</v>
      </c>
      <c r="AZ208" s="1492" t="s">
        <v>11350</v>
      </c>
      <c r="BA208" s="1453">
        <v>291</v>
      </c>
      <c r="BB208" s="1492" t="s">
        <v>11350</v>
      </c>
      <c r="BC208" s="1492" t="s">
        <v>11350</v>
      </c>
      <c r="BD208" s="1492" t="s">
        <v>11350</v>
      </c>
      <c r="BE208" s="1492">
        <v>2</v>
      </c>
      <c r="BF208" s="1492" t="s">
        <v>11350</v>
      </c>
      <c r="BG208" s="1454">
        <v>2</v>
      </c>
    </row>
    <row r="209" spans="1:59" ht="16.5" customHeight="1">
      <c r="A209" s="1448">
        <v>204</v>
      </c>
      <c r="B209" s="1448" t="s">
        <v>179</v>
      </c>
      <c r="C209" s="1448" t="s">
        <v>181</v>
      </c>
      <c r="D209" s="1448" t="s">
        <v>7937</v>
      </c>
      <c r="E209" s="1448" t="s">
        <v>8421</v>
      </c>
      <c r="F209" s="1614" t="s">
        <v>8422</v>
      </c>
      <c r="G209" s="1615" t="s">
        <v>21430</v>
      </c>
      <c r="H209" s="1451" t="s">
        <v>181</v>
      </c>
      <c r="I209" s="1451" t="s">
        <v>7982</v>
      </c>
      <c r="J209" s="1472" t="s">
        <v>21431</v>
      </c>
      <c r="K209" s="1451" t="s">
        <v>21432</v>
      </c>
      <c r="L209" s="1458">
        <v>5760</v>
      </c>
      <c r="M209" s="1617" t="s">
        <v>11350</v>
      </c>
      <c r="N209" s="1617" t="s">
        <v>11350</v>
      </c>
      <c r="O209" s="1617">
        <v>420</v>
      </c>
      <c r="P209" s="1617">
        <v>530</v>
      </c>
      <c r="Q209" s="1617" t="s">
        <v>11350</v>
      </c>
      <c r="R209" s="1617" t="s">
        <v>11350</v>
      </c>
      <c r="S209" s="1617">
        <v>1</v>
      </c>
      <c r="T209" s="1617">
        <v>28</v>
      </c>
      <c r="U209" s="1617">
        <v>15</v>
      </c>
      <c r="V209" s="1617">
        <v>1144</v>
      </c>
      <c r="W209" s="1617">
        <v>1</v>
      </c>
      <c r="X209" s="1617">
        <v>95</v>
      </c>
      <c r="Y209" s="1617" t="s">
        <v>11350</v>
      </c>
      <c r="Z209" s="1617" t="s">
        <v>11350</v>
      </c>
      <c r="AA209" s="1458">
        <v>3</v>
      </c>
      <c r="AB209" s="1458">
        <v>3</v>
      </c>
      <c r="AC209" s="1458" t="s">
        <v>11350</v>
      </c>
      <c r="AD209" s="1458" t="s">
        <v>11350</v>
      </c>
      <c r="AE209" s="1458" t="s">
        <v>11350</v>
      </c>
      <c r="AF209" s="1458" t="s">
        <v>11350</v>
      </c>
      <c r="AG209" s="1458" t="s">
        <v>11350</v>
      </c>
      <c r="AH209" s="1595" t="s">
        <v>11350</v>
      </c>
      <c r="AI209" s="1458" t="s">
        <v>11350</v>
      </c>
      <c r="AJ209" s="1458" t="s">
        <v>11350</v>
      </c>
      <c r="AK209" s="1458" t="s">
        <v>11350</v>
      </c>
      <c r="AL209" s="1458">
        <v>120</v>
      </c>
      <c r="AM209" s="1618" t="s">
        <v>11350</v>
      </c>
      <c r="AN209" s="1618" t="s">
        <v>11350</v>
      </c>
      <c r="AO209" s="1618" t="s">
        <v>11350</v>
      </c>
      <c r="AP209" s="1618">
        <v>2641</v>
      </c>
      <c r="AQ209" s="1618" t="s">
        <v>11350</v>
      </c>
      <c r="AR209" s="1618">
        <v>2981</v>
      </c>
      <c r="AS209" s="1618">
        <v>12178</v>
      </c>
      <c r="AT209" s="1453">
        <v>17800</v>
      </c>
      <c r="AU209" s="1492">
        <v>4</v>
      </c>
      <c r="AV209" s="1492">
        <v>238</v>
      </c>
      <c r="AW209" s="1492" t="s">
        <v>11350</v>
      </c>
      <c r="AX209" s="1492" t="s">
        <v>11350</v>
      </c>
      <c r="AY209" s="1492" t="s">
        <v>11350</v>
      </c>
      <c r="AZ209" s="1492">
        <v>8</v>
      </c>
      <c r="BA209" s="1453">
        <v>250</v>
      </c>
      <c r="BB209" s="1492" t="s">
        <v>11350</v>
      </c>
      <c r="BC209" s="1492" t="s">
        <v>11350</v>
      </c>
      <c r="BD209" s="1492" t="s">
        <v>11350</v>
      </c>
      <c r="BE209" s="1492">
        <v>1.8</v>
      </c>
      <c r="BF209" s="1492" t="s">
        <v>11350</v>
      </c>
      <c r="BG209" s="1454">
        <v>1.8</v>
      </c>
    </row>
    <row r="210" spans="1:59" ht="16.5" customHeight="1">
      <c r="A210" s="1448">
        <v>205</v>
      </c>
      <c r="B210" s="1448" t="s">
        <v>179</v>
      </c>
      <c r="C210" s="1448" t="s">
        <v>183</v>
      </c>
      <c r="D210" s="1448" t="s">
        <v>7937</v>
      </c>
      <c r="E210" s="1448" t="s">
        <v>8423</v>
      </c>
      <c r="F210" s="1614" t="s">
        <v>8424</v>
      </c>
      <c r="G210" s="1615" t="s">
        <v>21433</v>
      </c>
      <c r="H210" s="1451" t="s">
        <v>183</v>
      </c>
      <c r="I210" s="1451" t="s">
        <v>7982</v>
      </c>
      <c r="J210" s="1472" t="s">
        <v>21434</v>
      </c>
      <c r="K210" s="1451" t="s">
        <v>21435</v>
      </c>
      <c r="L210" s="1458">
        <v>2974</v>
      </c>
      <c r="M210" s="1616" t="s">
        <v>11350</v>
      </c>
      <c r="N210" s="1616" t="s">
        <v>11350</v>
      </c>
      <c r="O210" s="1617" t="s">
        <v>11350</v>
      </c>
      <c r="P210" s="1617" t="s">
        <v>11350</v>
      </c>
      <c r="Q210" s="1617">
        <v>153</v>
      </c>
      <c r="R210" s="1617">
        <v>681</v>
      </c>
      <c r="S210" s="1617">
        <v>1</v>
      </c>
      <c r="T210" s="1617">
        <v>77</v>
      </c>
      <c r="U210" s="1617" t="s">
        <v>11350</v>
      </c>
      <c r="V210" s="1617" t="s">
        <v>11350</v>
      </c>
      <c r="W210" s="1617">
        <v>4</v>
      </c>
      <c r="X210" s="1617">
        <v>374</v>
      </c>
      <c r="Y210" s="1617">
        <v>210</v>
      </c>
      <c r="Z210" s="1617">
        <v>165</v>
      </c>
      <c r="AA210" s="1458">
        <v>1</v>
      </c>
      <c r="AB210" s="1458">
        <v>1</v>
      </c>
      <c r="AC210" s="1458" t="s">
        <v>11350</v>
      </c>
      <c r="AD210" s="1458" t="s">
        <v>11350</v>
      </c>
      <c r="AE210" s="1458" t="s">
        <v>11350</v>
      </c>
      <c r="AF210" s="1458" t="s">
        <v>11350</v>
      </c>
      <c r="AG210" s="1458" t="s">
        <v>11350</v>
      </c>
      <c r="AH210" s="1595" t="s">
        <v>11350</v>
      </c>
      <c r="AI210" s="1458" t="s">
        <v>11350</v>
      </c>
      <c r="AJ210" s="1458" t="s">
        <v>11350</v>
      </c>
      <c r="AK210" s="1458" t="s">
        <v>11350</v>
      </c>
      <c r="AL210" s="1458" t="s">
        <v>11350</v>
      </c>
      <c r="AM210" s="1618" t="s">
        <v>11350</v>
      </c>
      <c r="AN210" s="1618" t="s">
        <v>11350</v>
      </c>
      <c r="AO210" s="1618" t="s">
        <v>11350</v>
      </c>
      <c r="AP210" s="1618" t="s">
        <v>11350</v>
      </c>
      <c r="AQ210" s="1618" t="s">
        <v>11350</v>
      </c>
      <c r="AR210" s="1618" t="s">
        <v>11350</v>
      </c>
      <c r="AS210" s="1618" t="s">
        <v>11350</v>
      </c>
      <c r="AT210" s="1453" t="s">
        <v>11350</v>
      </c>
      <c r="AU210" s="1492">
        <v>6</v>
      </c>
      <c r="AV210" s="1492">
        <v>57</v>
      </c>
      <c r="AW210" s="1492" t="s">
        <v>11350</v>
      </c>
      <c r="AX210" s="1492" t="s">
        <v>11350</v>
      </c>
      <c r="AY210" s="1492" t="s">
        <v>11350</v>
      </c>
      <c r="AZ210" s="1492" t="s">
        <v>11350</v>
      </c>
      <c r="BA210" s="1453">
        <v>63</v>
      </c>
      <c r="BB210" s="1492" t="s">
        <v>11350</v>
      </c>
      <c r="BC210" s="1492" t="s">
        <v>11350</v>
      </c>
      <c r="BD210" s="1492" t="s">
        <v>11350</v>
      </c>
      <c r="BE210" s="1492" t="s">
        <v>11350</v>
      </c>
      <c r="BF210" s="1492">
        <v>1</v>
      </c>
      <c r="BG210" s="1454">
        <v>1</v>
      </c>
    </row>
    <row r="211" spans="1:59" ht="16.5" customHeight="1">
      <c r="A211" s="1448">
        <v>206</v>
      </c>
      <c r="B211" s="1448" t="s">
        <v>179</v>
      </c>
      <c r="C211" s="1448" t="s">
        <v>185</v>
      </c>
      <c r="D211" s="1448" t="s">
        <v>7937</v>
      </c>
      <c r="E211" s="1448" t="s">
        <v>8425</v>
      </c>
      <c r="F211" s="1614" t="s">
        <v>8426</v>
      </c>
      <c r="G211" s="1615" t="s">
        <v>21436</v>
      </c>
      <c r="H211" s="1451" t="s">
        <v>8427</v>
      </c>
      <c r="I211" s="1451" t="s">
        <v>7982</v>
      </c>
      <c r="J211" s="1472" t="s">
        <v>21437</v>
      </c>
      <c r="K211" s="1451" t="s">
        <v>21438</v>
      </c>
      <c r="L211" s="1458">
        <v>3584.7</v>
      </c>
      <c r="M211" s="1616" t="s">
        <v>11350</v>
      </c>
      <c r="N211" s="1616" t="s">
        <v>11350</v>
      </c>
      <c r="O211" s="1617">
        <v>670</v>
      </c>
      <c r="P211" s="1617">
        <v>1547</v>
      </c>
      <c r="Q211" s="1617" t="s">
        <v>11350</v>
      </c>
      <c r="R211" s="1617" t="s">
        <v>11350</v>
      </c>
      <c r="S211" s="1617" t="s">
        <v>11350</v>
      </c>
      <c r="T211" s="1617" t="s">
        <v>11350</v>
      </c>
      <c r="U211" s="1617">
        <v>1</v>
      </c>
      <c r="V211" s="1617">
        <v>216</v>
      </c>
      <c r="W211" s="1617" t="s">
        <v>11350</v>
      </c>
      <c r="X211" s="1617" t="s">
        <v>11350</v>
      </c>
      <c r="Y211" s="1617" t="s">
        <v>11350</v>
      </c>
      <c r="Z211" s="1617" t="s">
        <v>11350</v>
      </c>
      <c r="AA211" s="1458">
        <v>3</v>
      </c>
      <c r="AB211" s="1458">
        <v>3</v>
      </c>
      <c r="AC211" s="1458" t="s">
        <v>11350</v>
      </c>
      <c r="AD211" s="1458" t="s">
        <v>11350</v>
      </c>
      <c r="AE211" s="1458" t="s">
        <v>11350</v>
      </c>
      <c r="AF211" s="1458" t="s">
        <v>11350</v>
      </c>
      <c r="AG211" s="1458" t="s">
        <v>11350</v>
      </c>
      <c r="AH211" s="1595" t="s">
        <v>11350</v>
      </c>
      <c r="AI211" s="1458" t="s">
        <v>11350</v>
      </c>
      <c r="AJ211" s="1458" t="s">
        <v>11350</v>
      </c>
      <c r="AK211" s="1458" t="s">
        <v>11350</v>
      </c>
      <c r="AL211" s="1458" t="s">
        <v>11350</v>
      </c>
      <c r="AM211" s="1618" t="s">
        <v>11350</v>
      </c>
      <c r="AN211" s="1618" t="s">
        <v>11350</v>
      </c>
      <c r="AO211" s="1618" t="s">
        <v>11350</v>
      </c>
      <c r="AP211" s="1518" t="s">
        <v>11350</v>
      </c>
      <c r="AQ211" s="1518" t="s">
        <v>11350</v>
      </c>
      <c r="AR211" s="1518" t="s">
        <v>11350</v>
      </c>
      <c r="AS211" s="1518" t="s">
        <v>11350</v>
      </c>
      <c r="AT211" s="1453" t="s">
        <v>11350</v>
      </c>
      <c r="AU211" s="1492">
        <v>164</v>
      </c>
      <c r="AV211" s="1492">
        <v>126</v>
      </c>
      <c r="AW211" s="1492" t="s">
        <v>11350</v>
      </c>
      <c r="AX211" s="1492" t="s">
        <v>11350</v>
      </c>
      <c r="AY211" s="1492" t="s">
        <v>11350</v>
      </c>
      <c r="AZ211" s="1492" t="s">
        <v>11350</v>
      </c>
      <c r="BA211" s="1453">
        <v>290</v>
      </c>
      <c r="BB211" s="1492" t="s">
        <v>11350</v>
      </c>
      <c r="BC211" s="1492" t="s">
        <v>11350</v>
      </c>
      <c r="BD211" s="1492" t="s">
        <v>11350</v>
      </c>
      <c r="BE211" s="1492" t="s">
        <v>11350</v>
      </c>
      <c r="BF211" s="1492" t="s">
        <v>11350</v>
      </c>
      <c r="BG211" s="1454" t="s">
        <v>11350</v>
      </c>
    </row>
    <row r="212" spans="1:59" ht="16.5" customHeight="1">
      <c r="A212" s="1448">
        <v>207</v>
      </c>
      <c r="B212" s="1448" t="s">
        <v>179</v>
      </c>
      <c r="C212" s="1448" t="s">
        <v>187</v>
      </c>
      <c r="D212" s="1448" t="s">
        <v>8006</v>
      </c>
      <c r="E212" s="1448" t="s">
        <v>8428</v>
      </c>
      <c r="F212" s="1620" t="s">
        <v>21620</v>
      </c>
      <c r="G212" s="1516" t="s">
        <v>21439</v>
      </c>
      <c r="H212" s="1621" t="s">
        <v>8429</v>
      </c>
      <c r="I212" s="1621" t="s">
        <v>7941</v>
      </c>
      <c r="J212" s="1430" t="s">
        <v>21440</v>
      </c>
      <c r="K212" s="1621" t="s">
        <v>21441</v>
      </c>
      <c r="L212" s="1595">
        <v>5167</v>
      </c>
      <c r="M212" s="1622" t="s">
        <v>11350</v>
      </c>
      <c r="N212" s="1622" t="s">
        <v>11350</v>
      </c>
      <c r="O212" s="1622">
        <v>558</v>
      </c>
      <c r="P212" s="1622">
        <v>1090.2</v>
      </c>
      <c r="Q212" s="1623" t="s">
        <v>11350</v>
      </c>
      <c r="R212" s="1623" t="s">
        <v>11350</v>
      </c>
      <c r="S212" s="1623" t="s">
        <v>11350</v>
      </c>
      <c r="T212" s="1623" t="s">
        <v>11350</v>
      </c>
      <c r="U212" s="1623" t="s">
        <v>11350</v>
      </c>
      <c r="V212" s="1623" t="s">
        <v>11350</v>
      </c>
      <c r="W212" s="1623" t="s">
        <v>11350</v>
      </c>
      <c r="X212" s="1623" t="s">
        <v>11350</v>
      </c>
      <c r="Y212" s="1623" t="s">
        <v>11350</v>
      </c>
      <c r="Z212" s="1623" t="s">
        <v>11350</v>
      </c>
      <c r="AA212" s="1595">
        <v>12</v>
      </c>
      <c r="AB212" s="1595">
        <v>12</v>
      </c>
      <c r="AC212" s="1595">
        <v>3</v>
      </c>
      <c r="AD212" s="1595" t="s">
        <v>11350</v>
      </c>
      <c r="AE212" s="1595">
        <v>1</v>
      </c>
      <c r="AF212" s="1595" t="s">
        <v>11350</v>
      </c>
      <c r="AG212" s="1595">
        <v>1</v>
      </c>
      <c r="AH212" s="1595">
        <v>5</v>
      </c>
      <c r="AI212" s="1595">
        <v>38</v>
      </c>
      <c r="AJ212" s="1595" t="s">
        <v>11350</v>
      </c>
      <c r="AK212" s="1595" t="s">
        <v>11350</v>
      </c>
      <c r="AL212" s="1595">
        <v>8</v>
      </c>
      <c r="AM212" s="1519">
        <v>366</v>
      </c>
      <c r="AN212" s="1519" t="s">
        <v>11350</v>
      </c>
      <c r="AO212" s="1519" t="s">
        <v>11350</v>
      </c>
      <c r="AP212" s="1519">
        <v>2954</v>
      </c>
      <c r="AQ212" s="1519" t="s">
        <v>11350</v>
      </c>
      <c r="AR212" s="1519" t="s">
        <v>11350</v>
      </c>
      <c r="AS212" s="1519" t="s">
        <v>11350</v>
      </c>
      <c r="AT212" s="1453">
        <v>2954</v>
      </c>
      <c r="AU212" s="1471">
        <v>416</v>
      </c>
      <c r="AV212" s="1471">
        <v>334</v>
      </c>
      <c r="AW212" s="1471">
        <v>136</v>
      </c>
      <c r="AX212" s="1471" t="s">
        <v>11350</v>
      </c>
      <c r="AY212" s="1471" t="s">
        <v>11350</v>
      </c>
      <c r="AZ212" s="1471" t="s">
        <v>11350</v>
      </c>
      <c r="BA212" s="1453">
        <v>886</v>
      </c>
      <c r="BB212" s="1471" t="s">
        <v>11350</v>
      </c>
      <c r="BC212" s="1471" t="s">
        <v>11350</v>
      </c>
      <c r="BD212" s="1471" t="s">
        <v>11350</v>
      </c>
      <c r="BE212" s="1471">
        <v>2</v>
      </c>
      <c r="BF212" s="1471">
        <v>2</v>
      </c>
      <c r="BG212" s="1454">
        <v>4</v>
      </c>
    </row>
    <row r="213" spans="1:59" ht="16.5" customHeight="1">
      <c r="A213" s="1448">
        <v>208</v>
      </c>
      <c r="B213" s="1448" t="s">
        <v>179</v>
      </c>
      <c r="C213" s="1448" t="s">
        <v>187</v>
      </c>
      <c r="D213" s="1448" t="s">
        <v>7937</v>
      </c>
      <c r="E213" s="1448" t="s">
        <v>8430</v>
      </c>
      <c r="F213" s="1614" t="s">
        <v>8431</v>
      </c>
      <c r="G213" s="1615" t="s">
        <v>21442</v>
      </c>
      <c r="H213" s="1451" t="s">
        <v>8432</v>
      </c>
      <c r="I213" s="1451" t="s">
        <v>7982</v>
      </c>
      <c r="J213" s="1472" t="s">
        <v>21443</v>
      </c>
      <c r="K213" s="1451" t="s">
        <v>21444</v>
      </c>
      <c r="L213" s="1458">
        <v>4296</v>
      </c>
      <c r="M213" s="1616" t="s">
        <v>11350</v>
      </c>
      <c r="N213" s="1616" t="s">
        <v>11350</v>
      </c>
      <c r="O213" s="1617">
        <v>519</v>
      </c>
      <c r="P213" s="1617">
        <v>980</v>
      </c>
      <c r="Q213" s="1617" t="s">
        <v>11350</v>
      </c>
      <c r="R213" s="1617" t="s">
        <v>11350</v>
      </c>
      <c r="S213" s="1617">
        <v>1</v>
      </c>
      <c r="T213" s="1617">
        <v>156</v>
      </c>
      <c r="U213" s="1617" t="s">
        <v>11350</v>
      </c>
      <c r="V213" s="1617" t="s">
        <v>11350</v>
      </c>
      <c r="W213" s="1617" t="s">
        <v>11350</v>
      </c>
      <c r="X213" s="1617" t="s">
        <v>11350</v>
      </c>
      <c r="Y213" s="1617" t="s">
        <v>11350</v>
      </c>
      <c r="Z213" s="1617" t="s">
        <v>11350</v>
      </c>
      <c r="AA213" s="1458">
        <v>8</v>
      </c>
      <c r="AB213" s="1458">
        <v>8</v>
      </c>
      <c r="AC213" s="1458">
        <v>3</v>
      </c>
      <c r="AD213" s="1458" t="s">
        <v>11350</v>
      </c>
      <c r="AE213" s="1458" t="s">
        <v>11350</v>
      </c>
      <c r="AF213" s="1458" t="s">
        <v>11350</v>
      </c>
      <c r="AG213" s="1458" t="s">
        <v>11350</v>
      </c>
      <c r="AH213" s="1595">
        <v>3</v>
      </c>
      <c r="AI213" s="1458">
        <v>6</v>
      </c>
      <c r="AJ213" s="1458" t="s">
        <v>11350</v>
      </c>
      <c r="AK213" s="1458" t="s">
        <v>11350</v>
      </c>
      <c r="AL213" s="1458">
        <v>14</v>
      </c>
      <c r="AM213" s="1618">
        <v>388</v>
      </c>
      <c r="AN213" s="1618" t="s">
        <v>11350</v>
      </c>
      <c r="AO213" s="1618" t="s">
        <v>11350</v>
      </c>
      <c r="AP213" s="1618">
        <v>638</v>
      </c>
      <c r="AQ213" s="1618" t="s">
        <v>11350</v>
      </c>
      <c r="AR213" s="1618" t="s">
        <v>11350</v>
      </c>
      <c r="AS213" s="1618">
        <v>1454</v>
      </c>
      <c r="AT213" s="1453">
        <v>2092</v>
      </c>
      <c r="AU213" s="1492" t="s">
        <v>11350</v>
      </c>
      <c r="AV213" s="1492">
        <v>200</v>
      </c>
      <c r="AW213" s="1492">
        <v>37</v>
      </c>
      <c r="AX213" s="1492" t="s">
        <v>11350</v>
      </c>
      <c r="AY213" s="1492" t="s">
        <v>11350</v>
      </c>
      <c r="AZ213" s="1492" t="s">
        <v>11350</v>
      </c>
      <c r="BA213" s="1453">
        <v>237</v>
      </c>
      <c r="BB213" s="1492">
        <v>1</v>
      </c>
      <c r="BC213" s="1492" t="s">
        <v>11350</v>
      </c>
      <c r="BD213" s="1492" t="s">
        <v>11350</v>
      </c>
      <c r="BE213" s="1492">
        <v>3</v>
      </c>
      <c r="BF213" s="1492" t="s">
        <v>11350</v>
      </c>
      <c r="BG213" s="1454">
        <v>4</v>
      </c>
    </row>
    <row r="214" spans="1:59" ht="16.5" customHeight="1">
      <c r="A214" s="1448">
        <v>209</v>
      </c>
      <c r="B214" s="1448" t="s">
        <v>179</v>
      </c>
      <c r="C214" s="1448" t="s">
        <v>188</v>
      </c>
      <c r="D214" s="1448" t="s">
        <v>7937</v>
      </c>
      <c r="E214" s="1448" t="s">
        <v>8433</v>
      </c>
      <c r="F214" s="1614" t="s">
        <v>8434</v>
      </c>
      <c r="G214" s="1615" t="s">
        <v>21445</v>
      </c>
      <c r="H214" s="1451" t="s">
        <v>188</v>
      </c>
      <c r="I214" s="1451" t="s">
        <v>7982</v>
      </c>
      <c r="J214" s="1472" t="s">
        <v>21446</v>
      </c>
      <c r="K214" s="1451" t="s">
        <v>21447</v>
      </c>
      <c r="L214" s="1458">
        <v>4309</v>
      </c>
      <c r="M214" s="1616" t="s">
        <v>11350</v>
      </c>
      <c r="N214" s="1616" t="s">
        <v>11350</v>
      </c>
      <c r="O214" s="1617">
        <v>497</v>
      </c>
      <c r="P214" s="1617">
        <v>2098</v>
      </c>
      <c r="Q214" s="1617" t="s">
        <v>11350</v>
      </c>
      <c r="R214" s="1617" t="s">
        <v>11350</v>
      </c>
      <c r="S214" s="1617" t="s">
        <v>11350</v>
      </c>
      <c r="T214" s="1617" t="s">
        <v>11350</v>
      </c>
      <c r="U214" s="1617">
        <v>1</v>
      </c>
      <c r="V214" s="1617">
        <v>105</v>
      </c>
      <c r="W214" s="1617" t="s">
        <v>11350</v>
      </c>
      <c r="X214" s="1617" t="s">
        <v>11350</v>
      </c>
      <c r="Y214" s="1617" t="s">
        <v>11350</v>
      </c>
      <c r="Z214" s="1617" t="s">
        <v>11350</v>
      </c>
      <c r="AA214" s="1458">
        <v>8</v>
      </c>
      <c r="AB214" s="1458">
        <v>8</v>
      </c>
      <c r="AC214" s="1458">
        <v>1</v>
      </c>
      <c r="AD214" s="1458">
        <v>1</v>
      </c>
      <c r="AE214" s="1458" t="s">
        <v>11350</v>
      </c>
      <c r="AF214" s="1458" t="s">
        <v>11350</v>
      </c>
      <c r="AG214" s="1458" t="s">
        <v>11350</v>
      </c>
      <c r="AH214" s="1595">
        <v>2</v>
      </c>
      <c r="AI214" s="1458">
        <v>33</v>
      </c>
      <c r="AJ214" s="1458" t="s">
        <v>11350</v>
      </c>
      <c r="AK214" s="1458">
        <v>87</v>
      </c>
      <c r="AL214" s="1458">
        <v>28</v>
      </c>
      <c r="AM214" s="1618">
        <v>112</v>
      </c>
      <c r="AN214" s="1618" t="s">
        <v>11350</v>
      </c>
      <c r="AO214" s="1618" t="s">
        <v>11350</v>
      </c>
      <c r="AP214" s="1618">
        <v>3230</v>
      </c>
      <c r="AQ214" s="1618" t="s">
        <v>11350</v>
      </c>
      <c r="AR214" s="1618">
        <v>2150</v>
      </c>
      <c r="AS214" s="1618">
        <v>4194</v>
      </c>
      <c r="AT214" s="1453">
        <v>9574</v>
      </c>
      <c r="AU214" s="1492">
        <v>85</v>
      </c>
      <c r="AV214" s="1492">
        <v>126</v>
      </c>
      <c r="AW214" s="1492">
        <v>209</v>
      </c>
      <c r="AX214" s="1492" t="s">
        <v>11350</v>
      </c>
      <c r="AY214" s="1492">
        <v>91</v>
      </c>
      <c r="AZ214" s="1492" t="s">
        <v>11350</v>
      </c>
      <c r="BA214" s="1453">
        <v>511</v>
      </c>
      <c r="BB214" s="1492">
        <v>2</v>
      </c>
      <c r="BC214" s="1492" t="s">
        <v>11350</v>
      </c>
      <c r="BD214" s="1492" t="s">
        <v>11350</v>
      </c>
      <c r="BE214" s="1492">
        <v>6</v>
      </c>
      <c r="BF214" s="1492" t="s">
        <v>11350</v>
      </c>
      <c r="BG214" s="1454">
        <v>8</v>
      </c>
    </row>
    <row r="215" spans="1:59" ht="16.5" customHeight="1">
      <c r="A215" s="1448">
        <v>210</v>
      </c>
      <c r="B215" s="1448" t="s">
        <v>179</v>
      </c>
      <c r="C215" s="1448" t="s">
        <v>191</v>
      </c>
      <c r="D215" s="1448" t="s">
        <v>7937</v>
      </c>
      <c r="E215" s="1448" t="s">
        <v>8435</v>
      </c>
      <c r="F215" s="1614" t="s">
        <v>8436</v>
      </c>
      <c r="G215" s="1615" t="s">
        <v>21448</v>
      </c>
      <c r="H215" s="1451" t="s">
        <v>8437</v>
      </c>
      <c r="I215" s="1451" t="s">
        <v>7982</v>
      </c>
      <c r="J215" s="1472" t="s">
        <v>21449</v>
      </c>
      <c r="K215" s="1451" t="s">
        <v>21450</v>
      </c>
      <c r="L215" s="1458">
        <v>6521.9</v>
      </c>
      <c r="M215" s="1616" t="s">
        <v>11350</v>
      </c>
      <c r="N215" s="1616" t="s">
        <v>11350</v>
      </c>
      <c r="O215" s="1617">
        <v>579</v>
      </c>
      <c r="P215" s="1617">
        <v>1023</v>
      </c>
      <c r="Q215" s="1617">
        <v>149</v>
      </c>
      <c r="R215" s="1617">
        <v>431</v>
      </c>
      <c r="S215" s="1617">
        <v>1</v>
      </c>
      <c r="T215" s="1617">
        <v>378</v>
      </c>
      <c r="U215" s="1617" t="s">
        <v>11350</v>
      </c>
      <c r="V215" s="1617" t="s">
        <v>11350</v>
      </c>
      <c r="W215" s="1617" t="s">
        <v>11350</v>
      </c>
      <c r="X215" s="1617" t="s">
        <v>11350</v>
      </c>
      <c r="Y215" s="1617" t="s">
        <v>11350</v>
      </c>
      <c r="Z215" s="1617" t="s">
        <v>11350</v>
      </c>
      <c r="AA215" s="1458">
        <v>8</v>
      </c>
      <c r="AB215" s="1458">
        <v>8</v>
      </c>
      <c r="AC215" s="1458">
        <v>3</v>
      </c>
      <c r="AD215" s="1458" t="s">
        <v>11350</v>
      </c>
      <c r="AE215" s="1458" t="s">
        <v>11350</v>
      </c>
      <c r="AF215" s="1458" t="s">
        <v>11350</v>
      </c>
      <c r="AG215" s="1458" t="s">
        <v>11350</v>
      </c>
      <c r="AH215" s="1595">
        <v>3</v>
      </c>
      <c r="AI215" s="1458">
        <v>7</v>
      </c>
      <c r="AJ215" s="1458">
        <v>1</v>
      </c>
      <c r="AK215" s="1458" t="s">
        <v>11350</v>
      </c>
      <c r="AL215" s="1458">
        <v>57</v>
      </c>
      <c r="AM215" s="1618" t="s">
        <v>11350</v>
      </c>
      <c r="AN215" s="1618" t="s">
        <v>11350</v>
      </c>
      <c r="AO215" s="1618" t="s">
        <v>11350</v>
      </c>
      <c r="AP215" s="1618">
        <v>238</v>
      </c>
      <c r="AQ215" s="1618">
        <v>99</v>
      </c>
      <c r="AR215" s="1618" t="s">
        <v>11350</v>
      </c>
      <c r="AS215" s="1618">
        <v>3227</v>
      </c>
      <c r="AT215" s="1453">
        <v>3564</v>
      </c>
      <c r="AU215" s="1492">
        <v>448</v>
      </c>
      <c r="AV215" s="1492">
        <v>653</v>
      </c>
      <c r="AW215" s="1492">
        <v>45</v>
      </c>
      <c r="AX215" s="1492" t="s">
        <v>11350</v>
      </c>
      <c r="AY215" s="1492" t="s">
        <v>11350</v>
      </c>
      <c r="AZ215" s="1492" t="s">
        <v>11350</v>
      </c>
      <c r="BA215" s="1453">
        <v>1146</v>
      </c>
      <c r="BB215" s="1492" t="s">
        <v>11350</v>
      </c>
      <c r="BC215" s="1492" t="s">
        <v>11350</v>
      </c>
      <c r="BD215" s="1492" t="s">
        <v>11350</v>
      </c>
      <c r="BE215" s="1492">
        <v>2.5</v>
      </c>
      <c r="BF215" s="1492">
        <v>4.5999999999999996</v>
      </c>
      <c r="BG215" s="1454">
        <v>7.1</v>
      </c>
    </row>
    <row r="216" spans="1:59" ht="16.5" customHeight="1">
      <c r="A216" s="1448">
        <v>211</v>
      </c>
      <c r="B216" s="1448" t="s">
        <v>179</v>
      </c>
      <c r="C216" s="1448" t="s">
        <v>202</v>
      </c>
      <c r="D216" s="1448" t="s">
        <v>7937</v>
      </c>
      <c r="E216" s="1448" t="s">
        <v>8438</v>
      </c>
      <c r="F216" s="1614" t="s">
        <v>8439</v>
      </c>
      <c r="G216" s="1615" t="s">
        <v>21451</v>
      </c>
      <c r="H216" s="1451" t="s">
        <v>8440</v>
      </c>
      <c r="I216" s="1451" t="s">
        <v>7976</v>
      </c>
      <c r="J216" s="1472" t="s">
        <v>21452</v>
      </c>
      <c r="K216" s="1451" t="s">
        <v>16367</v>
      </c>
      <c r="L216" s="1458">
        <v>7289</v>
      </c>
      <c r="M216" s="1624" t="s">
        <v>11350</v>
      </c>
      <c r="N216" s="1624" t="s">
        <v>11350</v>
      </c>
      <c r="O216" s="1625">
        <v>498</v>
      </c>
      <c r="P216" s="1625">
        <v>1035</v>
      </c>
      <c r="Q216" s="1625" t="s">
        <v>11350</v>
      </c>
      <c r="R216" s="1625" t="s">
        <v>11350</v>
      </c>
      <c r="S216" s="1625">
        <v>1</v>
      </c>
      <c r="T216" s="1625">
        <v>198</v>
      </c>
      <c r="U216" s="1625">
        <v>1</v>
      </c>
      <c r="V216" s="1625">
        <v>112</v>
      </c>
      <c r="W216" s="1625">
        <v>1</v>
      </c>
      <c r="X216" s="1625">
        <v>66</v>
      </c>
      <c r="Y216" s="1625" t="s">
        <v>11350</v>
      </c>
      <c r="Z216" s="1625" t="s">
        <v>11350</v>
      </c>
      <c r="AA216" s="1626">
        <v>5</v>
      </c>
      <c r="AB216" s="1626">
        <v>5</v>
      </c>
      <c r="AC216" s="1626">
        <v>1</v>
      </c>
      <c r="AD216" s="1626" t="s">
        <v>11350</v>
      </c>
      <c r="AE216" s="1626" t="s">
        <v>11350</v>
      </c>
      <c r="AF216" s="1626" t="s">
        <v>11350</v>
      </c>
      <c r="AG216" s="1626" t="s">
        <v>11350</v>
      </c>
      <c r="AH216" s="1595">
        <v>1</v>
      </c>
      <c r="AI216" s="1626">
        <v>7</v>
      </c>
      <c r="AJ216" s="1626">
        <v>35</v>
      </c>
      <c r="AK216" s="1626" t="s">
        <v>11350</v>
      </c>
      <c r="AL216" s="1626">
        <v>85</v>
      </c>
      <c r="AM216" s="1454" t="s">
        <v>11350</v>
      </c>
      <c r="AN216" s="1454" t="s">
        <v>11350</v>
      </c>
      <c r="AO216" s="1454" t="s">
        <v>11350</v>
      </c>
      <c r="AP216" s="1454">
        <v>1231</v>
      </c>
      <c r="AQ216" s="1454">
        <v>604</v>
      </c>
      <c r="AR216" s="1454" t="s">
        <v>11350</v>
      </c>
      <c r="AS216" s="1454">
        <v>13853</v>
      </c>
      <c r="AT216" s="1453">
        <v>15688</v>
      </c>
      <c r="AU216" s="1627" t="s">
        <v>11350</v>
      </c>
      <c r="AV216" s="1627" t="s">
        <v>11350</v>
      </c>
      <c r="AW216" s="1627">
        <v>130</v>
      </c>
      <c r="AX216" s="1627">
        <v>2</v>
      </c>
      <c r="AY216" s="1627" t="s">
        <v>11350</v>
      </c>
      <c r="AZ216" s="1627">
        <v>1658</v>
      </c>
      <c r="BA216" s="1453">
        <v>1790</v>
      </c>
      <c r="BB216" s="1627">
        <v>2.4</v>
      </c>
      <c r="BC216" s="1627" t="s">
        <v>11350</v>
      </c>
      <c r="BD216" s="1627" t="s">
        <v>11350</v>
      </c>
      <c r="BE216" s="1627">
        <v>4.0999999999999996</v>
      </c>
      <c r="BF216" s="1627" t="s">
        <v>11350</v>
      </c>
      <c r="BG216" s="1454">
        <v>6.5</v>
      </c>
    </row>
    <row r="217" spans="1:59" ht="16.5" customHeight="1">
      <c r="A217" s="1448">
        <v>212</v>
      </c>
      <c r="B217" s="1448" t="s">
        <v>179</v>
      </c>
      <c r="C217" s="1448" t="s">
        <v>193</v>
      </c>
      <c r="D217" s="1448" t="s">
        <v>7937</v>
      </c>
      <c r="E217" s="1448" t="s">
        <v>8441</v>
      </c>
      <c r="F217" s="1614" t="s">
        <v>8442</v>
      </c>
      <c r="G217" s="1615" t="s">
        <v>21453</v>
      </c>
      <c r="H217" s="1451" t="s">
        <v>8443</v>
      </c>
      <c r="I217" s="1451" t="s">
        <v>7982</v>
      </c>
      <c r="J217" s="1472" t="s">
        <v>21454</v>
      </c>
      <c r="K217" s="1451" t="s">
        <v>21455</v>
      </c>
      <c r="L217" s="1458">
        <v>7275</v>
      </c>
      <c r="M217" s="1616" t="s">
        <v>11350</v>
      </c>
      <c r="N217" s="1616" t="s">
        <v>11350</v>
      </c>
      <c r="O217" s="1617">
        <v>684</v>
      </c>
      <c r="P217" s="1617">
        <v>1083</v>
      </c>
      <c r="Q217" s="1617">
        <v>199</v>
      </c>
      <c r="R217" s="1617">
        <v>361</v>
      </c>
      <c r="S217" s="1617" t="s">
        <v>11350</v>
      </c>
      <c r="T217" s="1617" t="s">
        <v>11350</v>
      </c>
      <c r="U217" s="1617" t="s">
        <v>11350</v>
      </c>
      <c r="V217" s="1617" t="s">
        <v>11350</v>
      </c>
      <c r="W217" s="1617" t="s">
        <v>11350</v>
      </c>
      <c r="X217" s="1617" t="s">
        <v>11350</v>
      </c>
      <c r="Y217" s="1617" t="s">
        <v>11350</v>
      </c>
      <c r="Z217" s="1617" t="s">
        <v>11350</v>
      </c>
      <c r="AA217" s="1458">
        <v>10</v>
      </c>
      <c r="AB217" s="1458">
        <v>10</v>
      </c>
      <c r="AC217" s="1458">
        <v>3</v>
      </c>
      <c r="AD217" s="1458" t="s">
        <v>11350</v>
      </c>
      <c r="AE217" s="1458" t="s">
        <v>11350</v>
      </c>
      <c r="AF217" s="1458" t="s">
        <v>11350</v>
      </c>
      <c r="AG217" s="1458" t="s">
        <v>11350</v>
      </c>
      <c r="AH217" s="1595">
        <v>3</v>
      </c>
      <c r="AI217" s="1458" t="s">
        <v>11350</v>
      </c>
      <c r="AJ217" s="1458" t="s">
        <v>11350</v>
      </c>
      <c r="AK217" s="1458" t="s">
        <v>11350</v>
      </c>
      <c r="AL217" s="1458">
        <v>49</v>
      </c>
      <c r="AM217" s="1618" t="s">
        <v>11350</v>
      </c>
      <c r="AN217" s="1618" t="s">
        <v>11350</v>
      </c>
      <c r="AO217" s="1618" t="s">
        <v>11350</v>
      </c>
      <c r="AP217" s="1618" t="s">
        <v>11350</v>
      </c>
      <c r="AQ217" s="1618" t="s">
        <v>11350</v>
      </c>
      <c r="AR217" s="1618" t="s">
        <v>11350</v>
      </c>
      <c r="AS217" s="1618">
        <v>3572</v>
      </c>
      <c r="AT217" s="1453">
        <v>3572</v>
      </c>
      <c r="AU217" s="1492" t="s">
        <v>11350</v>
      </c>
      <c r="AV217" s="1492">
        <v>110</v>
      </c>
      <c r="AW217" s="1492" t="s">
        <v>11350</v>
      </c>
      <c r="AX217" s="1492" t="s">
        <v>11350</v>
      </c>
      <c r="AY217" s="1492" t="s">
        <v>11350</v>
      </c>
      <c r="AZ217" s="1492" t="s">
        <v>11350</v>
      </c>
      <c r="BA217" s="1453">
        <v>110</v>
      </c>
      <c r="BB217" s="1492" t="s">
        <v>11350</v>
      </c>
      <c r="BC217" s="1492" t="s">
        <v>11350</v>
      </c>
      <c r="BD217" s="1492" t="s">
        <v>11350</v>
      </c>
      <c r="BE217" s="1492">
        <v>4</v>
      </c>
      <c r="BF217" s="1492" t="s">
        <v>11350</v>
      </c>
      <c r="BG217" s="1454">
        <v>4</v>
      </c>
    </row>
    <row r="218" spans="1:59" ht="16.5" customHeight="1">
      <c r="A218" s="1448">
        <v>213</v>
      </c>
      <c r="B218" s="1448" t="s">
        <v>179</v>
      </c>
      <c r="C218" s="1448" t="s">
        <v>194</v>
      </c>
      <c r="D218" s="1448" t="s">
        <v>7937</v>
      </c>
      <c r="E218" s="1448" t="s">
        <v>8444</v>
      </c>
      <c r="F218" s="1614" t="s">
        <v>8445</v>
      </c>
      <c r="G218" s="1615" t="s">
        <v>21456</v>
      </c>
      <c r="H218" s="1451" t="s">
        <v>194</v>
      </c>
      <c r="I218" s="1451" t="s">
        <v>7982</v>
      </c>
      <c r="J218" s="1472" t="s">
        <v>21457</v>
      </c>
      <c r="K218" s="1451" t="s">
        <v>21458</v>
      </c>
      <c r="L218" s="1458">
        <v>5008</v>
      </c>
      <c r="M218" s="1616" t="s">
        <v>11350</v>
      </c>
      <c r="N218" s="1616" t="s">
        <v>11350</v>
      </c>
      <c r="O218" s="1617">
        <v>496</v>
      </c>
      <c r="P218" s="1617">
        <v>1648</v>
      </c>
      <c r="Q218" s="1617" t="s">
        <v>11350</v>
      </c>
      <c r="R218" s="1617" t="s">
        <v>11350</v>
      </c>
      <c r="S218" s="1617">
        <v>1</v>
      </c>
      <c r="T218" s="1617">
        <v>216</v>
      </c>
      <c r="U218" s="1617" t="s">
        <v>11350</v>
      </c>
      <c r="V218" s="1617" t="s">
        <v>11350</v>
      </c>
      <c r="W218" s="1617">
        <v>1</v>
      </c>
      <c r="X218" s="1617">
        <v>216</v>
      </c>
      <c r="Y218" s="1617" t="s">
        <v>11350</v>
      </c>
      <c r="Z218" s="1617" t="s">
        <v>11350</v>
      </c>
      <c r="AA218" s="1458">
        <v>4</v>
      </c>
      <c r="AB218" s="1458">
        <v>4</v>
      </c>
      <c r="AC218" s="1458" t="s">
        <v>11350</v>
      </c>
      <c r="AD218" s="1458" t="s">
        <v>11350</v>
      </c>
      <c r="AE218" s="1458" t="s">
        <v>11350</v>
      </c>
      <c r="AF218" s="1458" t="s">
        <v>11350</v>
      </c>
      <c r="AG218" s="1458" t="s">
        <v>11350</v>
      </c>
      <c r="AH218" s="1595" t="s">
        <v>11350</v>
      </c>
      <c r="AI218" s="1458">
        <v>16</v>
      </c>
      <c r="AJ218" s="1458" t="s">
        <v>11350</v>
      </c>
      <c r="AK218" s="1458">
        <v>129</v>
      </c>
      <c r="AL218" s="1458" t="s">
        <v>11350</v>
      </c>
      <c r="AM218" s="1618">
        <v>260</v>
      </c>
      <c r="AN218" s="1618" t="s">
        <v>11350</v>
      </c>
      <c r="AO218" s="1618" t="s">
        <v>11350</v>
      </c>
      <c r="AP218" s="1618">
        <v>2230</v>
      </c>
      <c r="AQ218" s="1618" t="s">
        <v>11350</v>
      </c>
      <c r="AR218" s="1618">
        <v>6450</v>
      </c>
      <c r="AS218" s="1618" t="s">
        <v>11350</v>
      </c>
      <c r="AT218" s="1453">
        <v>8680</v>
      </c>
      <c r="AU218" s="1492">
        <v>213</v>
      </c>
      <c r="AV218" s="1492">
        <v>310</v>
      </c>
      <c r="AW218" s="1492">
        <v>50</v>
      </c>
      <c r="AX218" s="1492" t="s">
        <v>11350</v>
      </c>
      <c r="AY218" s="1492">
        <v>50</v>
      </c>
      <c r="AZ218" s="1492" t="s">
        <v>11350</v>
      </c>
      <c r="BA218" s="1453">
        <v>623</v>
      </c>
      <c r="BB218" s="1492">
        <v>0.8</v>
      </c>
      <c r="BC218" s="1492" t="s">
        <v>11350</v>
      </c>
      <c r="BD218" s="1492" t="s">
        <v>11350</v>
      </c>
      <c r="BE218" s="1492">
        <v>1.5</v>
      </c>
      <c r="BF218" s="1492">
        <v>2.1</v>
      </c>
      <c r="BG218" s="1454">
        <v>4.4000000000000004</v>
      </c>
    </row>
    <row r="219" spans="1:59" ht="16.5" customHeight="1">
      <c r="A219" s="1448">
        <v>214</v>
      </c>
      <c r="B219" s="1448" t="s">
        <v>179</v>
      </c>
      <c r="C219" s="1448" t="s">
        <v>195</v>
      </c>
      <c r="D219" s="1448" t="s">
        <v>7937</v>
      </c>
      <c r="E219" s="1448" t="s">
        <v>8446</v>
      </c>
      <c r="F219" s="1614" t="s">
        <v>8447</v>
      </c>
      <c r="G219" s="1615" t="s">
        <v>21459</v>
      </c>
      <c r="H219" s="1451" t="s">
        <v>195</v>
      </c>
      <c r="I219" s="1451" t="s">
        <v>7982</v>
      </c>
      <c r="J219" s="1472" t="s">
        <v>11350</v>
      </c>
      <c r="K219" s="1451" t="s">
        <v>21460</v>
      </c>
      <c r="L219" s="1458">
        <v>5058.2</v>
      </c>
      <c r="M219" s="1616" t="s">
        <v>11350</v>
      </c>
      <c r="N219" s="1616" t="s">
        <v>11350</v>
      </c>
      <c r="O219" s="1617">
        <v>604</v>
      </c>
      <c r="P219" s="1617">
        <v>2032</v>
      </c>
      <c r="Q219" s="1617" t="s">
        <v>11350</v>
      </c>
      <c r="R219" s="1617" t="s">
        <v>11350</v>
      </c>
      <c r="S219" s="1617">
        <v>2</v>
      </c>
      <c r="T219" s="1617">
        <v>958</v>
      </c>
      <c r="U219" s="1617" t="s">
        <v>11350</v>
      </c>
      <c r="V219" s="1617" t="s">
        <v>11350</v>
      </c>
      <c r="W219" s="1617" t="s">
        <v>11350</v>
      </c>
      <c r="X219" s="1617" t="s">
        <v>11350</v>
      </c>
      <c r="Y219" s="1617" t="s">
        <v>11350</v>
      </c>
      <c r="Z219" s="1617" t="s">
        <v>11350</v>
      </c>
      <c r="AA219" s="1458">
        <v>12</v>
      </c>
      <c r="AB219" s="1458">
        <v>12</v>
      </c>
      <c r="AC219" s="1458">
        <v>1</v>
      </c>
      <c r="AD219" s="1458" t="s">
        <v>11350</v>
      </c>
      <c r="AE219" s="1458" t="s">
        <v>11350</v>
      </c>
      <c r="AF219" s="1458" t="s">
        <v>11350</v>
      </c>
      <c r="AG219" s="1458" t="s">
        <v>11350</v>
      </c>
      <c r="AH219" s="1595">
        <v>1</v>
      </c>
      <c r="AI219" s="1458">
        <v>62</v>
      </c>
      <c r="AJ219" s="1458">
        <v>2</v>
      </c>
      <c r="AK219" s="1458" t="s">
        <v>11350</v>
      </c>
      <c r="AL219" s="1458" t="s">
        <v>11350</v>
      </c>
      <c r="AM219" s="1618" t="s">
        <v>11350</v>
      </c>
      <c r="AN219" s="1618" t="s">
        <v>11350</v>
      </c>
      <c r="AO219" s="1618" t="s">
        <v>11350</v>
      </c>
      <c r="AP219" s="1618">
        <v>4263</v>
      </c>
      <c r="AQ219" s="1618">
        <v>100</v>
      </c>
      <c r="AR219" s="1618" t="s">
        <v>11350</v>
      </c>
      <c r="AS219" s="1618" t="s">
        <v>11350</v>
      </c>
      <c r="AT219" s="1453">
        <v>4363</v>
      </c>
      <c r="AU219" s="1492">
        <v>88</v>
      </c>
      <c r="AV219" s="1492">
        <v>359</v>
      </c>
      <c r="AW219" s="1492" t="s">
        <v>11350</v>
      </c>
      <c r="AX219" s="1492" t="s">
        <v>11350</v>
      </c>
      <c r="AY219" s="1492" t="s">
        <v>11350</v>
      </c>
      <c r="AZ219" s="1492" t="s">
        <v>11350</v>
      </c>
      <c r="BA219" s="1453">
        <v>447</v>
      </c>
      <c r="BB219" s="1492" t="s">
        <v>11350</v>
      </c>
      <c r="BC219" s="1492" t="s">
        <v>11350</v>
      </c>
      <c r="BD219" s="1492" t="s">
        <v>11350</v>
      </c>
      <c r="BE219" s="1492">
        <v>1</v>
      </c>
      <c r="BF219" s="1492" t="s">
        <v>11350</v>
      </c>
      <c r="BG219" s="1454">
        <v>1</v>
      </c>
    </row>
    <row r="220" spans="1:59" ht="16.5" customHeight="1">
      <c r="A220" s="1448">
        <v>215</v>
      </c>
      <c r="B220" s="1448" t="s">
        <v>179</v>
      </c>
      <c r="C220" s="1448" t="s">
        <v>197</v>
      </c>
      <c r="D220" s="1448" t="s">
        <v>7937</v>
      </c>
      <c r="E220" s="1448" t="s">
        <v>8448</v>
      </c>
      <c r="F220" s="1614" t="s">
        <v>203</v>
      </c>
      <c r="G220" s="1615" t="s">
        <v>21461</v>
      </c>
      <c r="H220" s="1451" t="s">
        <v>8449</v>
      </c>
      <c r="I220" s="1451" t="s">
        <v>7982</v>
      </c>
      <c r="J220" s="1472" t="s">
        <v>21462</v>
      </c>
      <c r="K220" s="1451" t="s">
        <v>21463</v>
      </c>
      <c r="L220" s="1458">
        <v>9625</v>
      </c>
      <c r="M220" s="1616" t="s">
        <v>11350</v>
      </c>
      <c r="N220" s="1616" t="s">
        <v>11350</v>
      </c>
      <c r="O220" s="1617">
        <v>692</v>
      </c>
      <c r="P220" s="1617">
        <v>1585</v>
      </c>
      <c r="Q220" s="1617" t="s">
        <v>11350</v>
      </c>
      <c r="R220" s="1617" t="s">
        <v>11350</v>
      </c>
      <c r="S220" s="1617">
        <v>1</v>
      </c>
      <c r="T220" s="1617">
        <v>60</v>
      </c>
      <c r="U220" s="1617">
        <v>1</v>
      </c>
      <c r="V220" s="1617">
        <v>169</v>
      </c>
      <c r="W220" s="1617">
        <v>1</v>
      </c>
      <c r="X220" s="1617">
        <v>393</v>
      </c>
      <c r="Y220" s="1617">
        <v>2000</v>
      </c>
      <c r="Z220" s="1617">
        <v>1553</v>
      </c>
      <c r="AA220" s="1458">
        <v>19</v>
      </c>
      <c r="AB220" s="1458">
        <v>19</v>
      </c>
      <c r="AC220" s="1458">
        <v>3</v>
      </c>
      <c r="AD220" s="1458">
        <v>1</v>
      </c>
      <c r="AE220" s="1458">
        <v>1</v>
      </c>
      <c r="AF220" s="1458">
        <v>1</v>
      </c>
      <c r="AG220" s="1458" t="s">
        <v>11350</v>
      </c>
      <c r="AH220" s="1595">
        <v>6</v>
      </c>
      <c r="AI220" s="1458">
        <v>18</v>
      </c>
      <c r="AJ220" s="1458" t="s">
        <v>11350</v>
      </c>
      <c r="AK220" s="1458" t="s">
        <v>11350</v>
      </c>
      <c r="AL220" s="1458">
        <v>29</v>
      </c>
      <c r="AM220" s="1618" t="s">
        <v>11350</v>
      </c>
      <c r="AN220" s="1618" t="s">
        <v>11350</v>
      </c>
      <c r="AO220" s="1618" t="s">
        <v>11350</v>
      </c>
      <c r="AP220" s="1618">
        <v>2115</v>
      </c>
      <c r="AQ220" s="1618" t="s">
        <v>11350</v>
      </c>
      <c r="AR220" s="1618" t="s">
        <v>11350</v>
      </c>
      <c r="AS220" s="1618">
        <v>5865</v>
      </c>
      <c r="AT220" s="1453">
        <v>7980</v>
      </c>
      <c r="AU220" s="1492" t="s">
        <v>11350</v>
      </c>
      <c r="AV220" s="1492">
        <v>865</v>
      </c>
      <c r="AW220" s="1492">
        <v>172</v>
      </c>
      <c r="AX220" s="1492" t="s">
        <v>11350</v>
      </c>
      <c r="AY220" s="1492" t="s">
        <v>11350</v>
      </c>
      <c r="AZ220" s="1492" t="s">
        <v>11350</v>
      </c>
      <c r="BA220" s="1453">
        <v>1037</v>
      </c>
      <c r="BB220" s="1492" t="s">
        <v>11350</v>
      </c>
      <c r="BC220" s="1492" t="s">
        <v>11350</v>
      </c>
      <c r="BD220" s="1492" t="s">
        <v>11350</v>
      </c>
      <c r="BE220" s="1492">
        <v>1.3</v>
      </c>
      <c r="BF220" s="1492" t="s">
        <v>11350</v>
      </c>
      <c r="BG220" s="1454">
        <v>1.3</v>
      </c>
    </row>
    <row r="221" spans="1:59" ht="16.5" customHeight="1">
      <c r="A221" s="1448">
        <v>216</v>
      </c>
      <c r="B221" s="1448" t="s">
        <v>204</v>
      </c>
      <c r="C221" s="1448" t="s">
        <v>205</v>
      </c>
      <c r="D221" s="1448" t="s">
        <v>7937</v>
      </c>
      <c r="E221" s="1448" t="s">
        <v>8450</v>
      </c>
      <c r="F221" s="1490" t="s">
        <v>8451</v>
      </c>
      <c r="G221" s="626" t="s">
        <v>21464</v>
      </c>
      <c r="H221" s="1451" t="s">
        <v>205</v>
      </c>
      <c r="I221" s="1451" t="s">
        <v>7982</v>
      </c>
      <c r="J221" s="1472" t="s">
        <v>21465</v>
      </c>
      <c r="K221" s="1451" t="s">
        <v>21466</v>
      </c>
      <c r="L221" s="1458">
        <v>4978</v>
      </c>
      <c r="M221" s="1459" t="s">
        <v>11350</v>
      </c>
      <c r="N221" s="1459" t="s">
        <v>11350</v>
      </c>
      <c r="O221" s="766">
        <v>730</v>
      </c>
      <c r="P221" s="766">
        <v>967</v>
      </c>
      <c r="Q221" s="766">
        <v>100</v>
      </c>
      <c r="R221" s="766">
        <v>162</v>
      </c>
      <c r="S221" s="766">
        <v>2</v>
      </c>
      <c r="T221" s="766">
        <v>294.55</v>
      </c>
      <c r="U221" s="766">
        <v>2</v>
      </c>
      <c r="V221" s="766">
        <v>319</v>
      </c>
      <c r="W221" s="766">
        <v>1</v>
      </c>
      <c r="X221" s="766">
        <v>322</v>
      </c>
      <c r="Y221" s="766">
        <v>100</v>
      </c>
      <c r="Z221" s="766">
        <v>120</v>
      </c>
      <c r="AA221" s="1468">
        <v>10</v>
      </c>
      <c r="AB221" s="1468">
        <v>10</v>
      </c>
      <c r="AC221" s="1468">
        <v>1</v>
      </c>
      <c r="AD221" s="1468" t="s">
        <v>11350</v>
      </c>
      <c r="AE221" s="1468" t="s">
        <v>11350</v>
      </c>
      <c r="AF221" s="1468" t="s">
        <v>11350</v>
      </c>
      <c r="AG221" s="1468" t="s">
        <v>11350</v>
      </c>
      <c r="AH221" s="1468">
        <v>1</v>
      </c>
      <c r="AI221" s="1479">
        <v>50</v>
      </c>
      <c r="AJ221" s="1479">
        <v>31</v>
      </c>
      <c r="AK221" s="1479">
        <v>112</v>
      </c>
      <c r="AL221" s="1479">
        <v>21</v>
      </c>
      <c r="AM221" s="1480">
        <v>652</v>
      </c>
      <c r="AN221" s="1480" t="s">
        <v>11350</v>
      </c>
      <c r="AO221" s="1480">
        <v>151</v>
      </c>
      <c r="AP221" s="1480">
        <v>6673</v>
      </c>
      <c r="AQ221" s="1480">
        <v>290</v>
      </c>
      <c r="AR221" s="1480">
        <v>178</v>
      </c>
      <c r="AS221" s="1480">
        <v>775</v>
      </c>
      <c r="AT221" s="1453">
        <v>7916</v>
      </c>
      <c r="AU221" s="1464">
        <v>89</v>
      </c>
      <c r="AV221" s="1464">
        <v>236</v>
      </c>
      <c r="AW221" s="1464">
        <v>220.06400000000002</v>
      </c>
      <c r="AX221" s="1464" t="s">
        <v>11350</v>
      </c>
      <c r="AY221" s="1464">
        <v>12.48</v>
      </c>
      <c r="AZ221" s="1464" t="s">
        <v>11350</v>
      </c>
      <c r="BA221" s="1453">
        <v>557.5440000000001</v>
      </c>
      <c r="BB221" s="1481">
        <v>8.6</v>
      </c>
      <c r="BC221" s="1481" t="s">
        <v>11350</v>
      </c>
      <c r="BD221" s="1481">
        <v>2.8</v>
      </c>
      <c r="BE221" s="1481">
        <v>19.399999999999999</v>
      </c>
      <c r="BF221" s="1481" t="s">
        <v>11350</v>
      </c>
      <c r="BG221" s="1454">
        <v>30.799999999999997</v>
      </c>
    </row>
    <row r="222" spans="1:59" ht="16.5" customHeight="1">
      <c r="A222" s="1448">
        <v>217</v>
      </c>
      <c r="B222" s="1448" t="s">
        <v>204</v>
      </c>
      <c r="C222" s="1448" t="s">
        <v>206</v>
      </c>
      <c r="D222" s="1448" t="s">
        <v>7937</v>
      </c>
      <c r="E222" s="1448" t="s">
        <v>8452</v>
      </c>
      <c r="F222" s="1490" t="s">
        <v>8453</v>
      </c>
      <c r="G222" s="626" t="s">
        <v>17195</v>
      </c>
      <c r="H222" s="1451" t="s">
        <v>8454</v>
      </c>
      <c r="I222" s="1451" t="s">
        <v>7941</v>
      </c>
      <c r="J222" s="1430" t="s">
        <v>17198</v>
      </c>
      <c r="K222" s="1451" t="s">
        <v>21467</v>
      </c>
      <c r="L222" s="1628">
        <v>21232</v>
      </c>
      <c r="M222" s="1459">
        <v>1053</v>
      </c>
      <c r="N222" s="1459">
        <v>2260</v>
      </c>
      <c r="O222" s="766">
        <v>331</v>
      </c>
      <c r="P222" s="766">
        <v>221.26</v>
      </c>
      <c r="Q222" s="766" t="s">
        <v>11350</v>
      </c>
      <c r="R222" s="766" t="s">
        <v>11350</v>
      </c>
      <c r="S222" s="766">
        <v>3</v>
      </c>
      <c r="T222" s="766">
        <v>2092</v>
      </c>
      <c r="U222" s="766">
        <v>1</v>
      </c>
      <c r="V222" s="766">
        <v>488.3</v>
      </c>
      <c r="W222" s="766">
        <v>1</v>
      </c>
      <c r="X222" s="766">
        <v>964</v>
      </c>
      <c r="Y222" s="766">
        <v>900</v>
      </c>
      <c r="Z222" s="766">
        <v>148.05000000000001</v>
      </c>
      <c r="AA222" s="1479">
        <v>21</v>
      </c>
      <c r="AB222" s="1479">
        <v>21</v>
      </c>
      <c r="AC222" s="1479">
        <v>2</v>
      </c>
      <c r="AD222" s="1479">
        <v>1</v>
      </c>
      <c r="AE222" s="1479">
        <v>2</v>
      </c>
      <c r="AF222" s="1479">
        <v>1</v>
      </c>
      <c r="AG222" s="1479">
        <v>3</v>
      </c>
      <c r="AH222" s="1468">
        <v>9</v>
      </c>
      <c r="AI222" s="1479">
        <v>101</v>
      </c>
      <c r="AJ222" s="1479">
        <v>365</v>
      </c>
      <c r="AK222" s="1479">
        <v>67</v>
      </c>
      <c r="AL222" s="1479" t="s">
        <v>11350</v>
      </c>
      <c r="AM222" s="1480">
        <v>6799</v>
      </c>
      <c r="AN222" s="1480">
        <v>10833</v>
      </c>
      <c r="AO222" s="1480">
        <v>720</v>
      </c>
      <c r="AP222" s="1480">
        <v>21476</v>
      </c>
      <c r="AQ222" s="1480">
        <v>37779</v>
      </c>
      <c r="AR222" s="1480">
        <v>2157</v>
      </c>
      <c r="AS222" s="1480" t="s">
        <v>11350</v>
      </c>
      <c r="AT222" s="1453">
        <v>61412</v>
      </c>
      <c r="AU222" s="1464">
        <v>916</v>
      </c>
      <c r="AV222" s="1464">
        <v>556</v>
      </c>
      <c r="AW222" s="1464">
        <v>472</v>
      </c>
      <c r="AX222" s="1464">
        <v>222</v>
      </c>
      <c r="AY222" s="1464">
        <v>114</v>
      </c>
      <c r="AZ222" s="1464">
        <v>58</v>
      </c>
      <c r="BA222" s="1453">
        <v>2338</v>
      </c>
      <c r="BB222" s="1481">
        <v>231</v>
      </c>
      <c r="BC222" s="1481">
        <v>8.4</v>
      </c>
      <c r="BD222" s="1481">
        <v>20.8</v>
      </c>
      <c r="BE222" s="1481">
        <v>93.3</v>
      </c>
      <c r="BF222" s="1481" t="s">
        <v>11350</v>
      </c>
      <c r="BG222" s="1454">
        <v>353.5</v>
      </c>
    </row>
    <row r="223" spans="1:59" ht="16.5" customHeight="1">
      <c r="A223" s="1448">
        <v>218</v>
      </c>
      <c r="B223" s="1448" t="s">
        <v>204</v>
      </c>
      <c r="C223" s="1448" t="s">
        <v>206</v>
      </c>
      <c r="D223" s="1448" t="s">
        <v>7937</v>
      </c>
      <c r="E223" s="1448" t="s">
        <v>8455</v>
      </c>
      <c r="F223" s="1490" t="s">
        <v>21621</v>
      </c>
      <c r="G223" s="626" t="s">
        <v>21468</v>
      </c>
      <c r="H223" s="1451" t="s">
        <v>206</v>
      </c>
      <c r="I223" s="1451" t="s">
        <v>7982</v>
      </c>
      <c r="J223" s="1472" t="s">
        <v>21469</v>
      </c>
      <c r="K223" s="1451" t="s">
        <v>16421</v>
      </c>
      <c r="L223" s="1458">
        <v>2230</v>
      </c>
      <c r="M223" s="1459" t="s">
        <v>11350</v>
      </c>
      <c r="N223" s="1459" t="s">
        <v>11350</v>
      </c>
      <c r="O223" s="766">
        <v>494</v>
      </c>
      <c r="P223" s="766">
        <v>699</v>
      </c>
      <c r="Q223" s="766" t="s">
        <v>11350</v>
      </c>
      <c r="R223" s="766" t="s">
        <v>11350</v>
      </c>
      <c r="S223" s="766" t="s">
        <v>11350</v>
      </c>
      <c r="T223" s="766" t="s">
        <v>11350</v>
      </c>
      <c r="U223" s="766" t="s">
        <v>11350</v>
      </c>
      <c r="V223" s="766" t="s">
        <v>11350</v>
      </c>
      <c r="W223" s="766" t="s">
        <v>11350</v>
      </c>
      <c r="X223" s="766" t="s">
        <v>11350</v>
      </c>
      <c r="Y223" s="766" t="s">
        <v>11350</v>
      </c>
      <c r="Z223" s="766" t="s">
        <v>11350</v>
      </c>
      <c r="AA223" s="1479">
        <v>4</v>
      </c>
      <c r="AB223" s="1479">
        <v>4</v>
      </c>
      <c r="AC223" s="1479" t="s">
        <v>11350</v>
      </c>
      <c r="AD223" s="1479" t="s">
        <v>11350</v>
      </c>
      <c r="AE223" s="1479" t="s">
        <v>11350</v>
      </c>
      <c r="AF223" s="1479" t="s">
        <v>11350</v>
      </c>
      <c r="AG223" s="1479" t="s">
        <v>11350</v>
      </c>
      <c r="AH223" s="1468" t="s">
        <v>11350</v>
      </c>
      <c r="AI223" s="1479">
        <v>28</v>
      </c>
      <c r="AJ223" s="1479" t="s">
        <v>11350</v>
      </c>
      <c r="AK223" s="1479" t="s">
        <v>11350</v>
      </c>
      <c r="AL223" s="1479">
        <v>30</v>
      </c>
      <c r="AM223" s="1479">
        <v>120</v>
      </c>
      <c r="AN223" s="1479" t="s">
        <v>11350</v>
      </c>
      <c r="AO223" s="1479" t="s">
        <v>11350</v>
      </c>
      <c r="AP223" s="1479">
        <v>2384</v>
      </c>
      <c r="AQ223" s="1479" t="s">
        <v>11350</v>
      </c>
      <c r="AR223" s="1479" t="s">
        <v>11350</v>
      </c>
      <c r="AS223" s="1479">
        <v>3825</v>
      </c>
      <c r="AT223" s="1453">
        <v>6209</v>
      </c>
      <c r="AU223" s="1462">
        <v>200</v>
      </c>
      <c r="AV223" s="1462">
        <v>120</v>
      </c>
      <c r="AW223" s="1462" t="s">
        <v>11350</v>
      </c>
      <c r="AX223" s="1462" t="s">
        <v>11350</v>
      </c>
      <c r="AY223" s="1462" t="s">
        <v>11350</v>
      </c>
      <c r="AZ223" s="1462" t="s">
        <v>11350</v>
      </c>
      <c r="BA223" s="1453">
        <v>320</v>
      </c>
      <c r="BB223" s="1481" t="s">
        <v>11350</v>
      </c>
      <c r="BC223" s="1481" t="s">
        <v>11350</v>
      </c>
      <c r="BD223" s="1481" t="s">
        <v>11350</v>
      </c>
      <c r="BE223" s="1481">
        <v>14</v>
      </c>
      <c r="BF223" s="1481" t="s">
        <v>11350</v>
      </c>
      <c r="BG223" s="1454">
        <v>14</v>
      </c>
    </row>
    <row r="224" spans="1:59" ht="16.5" customHeight="1">
      <c r="A224" s="1448">
        <v>219</v>
      </c>
      <c r="B224" s="1448" t="s">
        <v>204</v>
      </c>
      <c r="C224" s="1448" t="s">
        <v>208</v>
      </c>
      <c r="D224" s="1448" t="s">
        <v>7937</v>
      </c>
      <c r="E224" s="1448" t="s">
        <v>8456</v>
      </c>
      <c r="F224" s="1490" t="s">
        <v>8457</v>
      </c>
      <c r="G224" s="626" t="s">
        <v>21470</v>
      </c>
      <c r="H224" s="1451" t="s">
        <v>208</v>
      </c>
      <c r="I224" s="1451" t="s">
        <v>7982</v>
      </c>
      <c r="J224" s="1472" t="s">
        <v>21471</v>
      </c>
      <c r="K224" s="1451" t="s">
        <v>21472</v>
      </c>
      <c r="L224" s="1458">
        <v>10319</v>
      </c>
      <c r="M224" s="1459">
        <v>1211</v>
      </c>
      <c r="N224" s="1459">
        <v>7772</v>
      </c>
      <c r="O224" s="766" t="s">
        <v>11350</v>
      </c>
      <c r="P224" s="766" t="s">
        <v>11350</v>
      </c>
      <c r="Q224" s="766">
        <v>283</v>
      </c>
      <c r="R224" s="766">
        <v>1143</v>
      </c>
      <c r="S224" s="766">
        <v>2</v>
      </c>
      <c r="T224" s="766">
        <v>683</v>
      </c>
      <c r="U224" s="766" t="s">
        <v>11350</v>
      </c>
      <c r="V224" s="766" t="s">
        <v>11350</v>
      </c>
      <c r="W224" s="766">
        <v>1</v>
      </c>
      <c r="X224" s="766">
        <v>120</v>
      </c>
      <c r="Y224" s="766">
        <v>700</v>
      </c>
      <c r="Z224" s="766">
        <v>920</v>
      </c>
      <c r="AA224" s="1479">
        <v>17</v>
      </c>
      <c r="AB224" s="1479">
        <v>17</v>
      </c>
      <c r="AC224" s="1479">
        <v>5</v>
      </c>
      <c r="AD224" s="1479" t="s">
        <v>11350</v>
      </c>
      <c r="AE224" s="1479">
        <v>1</v>
      </c>
      <c r="AF224" s="1479">
        <v>1</v>
      </c>
      <c r="AG224" s="1479" t="s">
        <v>11350</v>
      </c>
      <c r="AH224" s="1468">
        <v>7</v>
      </c>
      <c r="AI224" s="1479">
        <v>71</v>
      </c>
      <c r="AJ224" s="1479">
        <v>85</v>
      </c>
      <c r="AK224" s="1479" t="s">
        <v>11350</v>
      </c>
      <c r="AL224" s="1479" t="s">
        <v>11350</v>
      </c>
      <c r="AM224" s="1480">
        <v>22117</v>
      </c>
      <c r="AN224" s="1480" t="s">
        <v>11350</v>
      </c>
      <c r="AO224" s="1480" t="s">
        <v>11350</v>
      </c>
      <c r="AP224" s="1480">
        <v>22515</v>
      </c>
      <c r="AQ224" s="1480">
        <v>10071</v>
      </c>
      <c r="AR224" s="1480" t="s">
        <v>11350</v>
      </c>
      <c r="AS224" s="1480" t="s">
        <v>11350</v>
      </c>
      <c r="AT224" s="1453">
        <v>32586</v>
      </c>
      <c r="AU224" s="1464">
        <v>3634</v>
      </c>
      <c r="AV224" s="1464">
        <v>2648</v>
      </c>
      <c r="AW224" s="1464">
        <v>573</v>
      </c>
      <c r="AX224" s="1464">
        <v>38</v>
      </c>
      <c r="AY224" s="1464" t="s">
        <v>11350</v>
      </c>
      <c r="AZ224" s="1464" t="s">
        <v>11350</v>
      </c>
      <c r="BA224" s="1453">
        <v>6893</v>
      </c>
      <c r="BB224" s="1481">
        <v>282</v>
      </c>
      <c r="BC224" s="1481" t="s">
        <v>11350</v>
      </c>
      <c r="BD224" s="1481" t="s">
        <v>11350</v>
      </c>
      <c r="BE224" s="1481">
        <v>61</v>
      </c>
      <c r="BF224" s="1481" t="s">
        <v>11350</v>
      </c>
      <c r="BG224" s="1454">
        <v>343</v>
      </c>
    </row>
    <row r="225" spans="1:59" ht="16.5" customHeight="1">
      <c r="A225" s="1448">
        <v>220</v>
      </c>
      <c r="B225" s="1448" t="s">
        <v>204</v>
      </c>
      <c r="C225" s="1448" t="s">
        <v>208</v>
      </c>
      <c r="D225" s="1448" t="s">
        <v>7937</v>
      </c>
      <c r="E225" s="1448" t="s">
        <v>8458</v>
      </c>
      <c r="F225" s="1490" t="s">
        <v>8459</v>
      </c>
      <c r="G225" s="626" t="s">
        <v>21473</v>
      </c>
      <c r="H225" s="1451" t="s">
        <v>208</v>
      </c>
      <c r="I225" s="1451" t="s">
        <v>7982</v>
      </c>
      <c r="J225" s="1472" t="s">
        <v>21474</v>
      </c>
      <c r="K225" s="1451" t="s">
        <v>21475</v>
      </c>
      <c r="L225" s="1458">
        <v>10398</v>
      </c>
      <c r="M225" s="1459" t="s">
        <v>11350</v>
      </c>
      <c r="N225" s="1459" t="s">
        <v>11350</v>
      </c>
      <c r="O225" s="766">
        <v>667</v>
      </c>
      <c r="P225" s="766">
        <v>1329</v>
      </c>
      <c r="Q225" s="766">
        <v>250</v>
      </c>
      <c r="R225" s="766">
        <v>474</v>
      </c>
      <c r="S225" s="766">
        <v>1</v>
      </c>
      <c r="T225" s="766">
        <v>226</v>
      </c>
      <c r="U225" s="766">
        <v>5</v>
      </c>
      <c r="V225" s="766">
        <v>272</v>
      </c>
      <c r="W225" s="766">
        <v>2</v>
      </c>
      <c r="X225" s="766">
        <v>98</v>
      </c>
      <c r="Y225" s="766" t="s">
        <v>11350</v>
      </c>
      <c r="Z225" s="766" t="s">
        <v>11350</v>
      </c>
      <c r="AA225" s="1479">
        <v>10</v>
      </c>
      <c r="AB225" s="1479">
        <v>10</v>
      </c>
      <c r="AC225" s="1479">
        <v>2</v>
      </c>
      <c r="AD225" s="1479" t="s">
        <v>11350</v>
      </c>
      <c r="AE225" s="1479" t="s">
        <v>11350</v>
      </c>
      <c r="AF225" s="1479" t="s">
        <v>11350</v>
      </c>
      <c r="AG225" s="1479" t="s">
        <v>11350</v>
      </c>
      <c r="AH225" s="1468">
        <v>2</v>
      </c>
      <c r="AI225" s="1479">
        <v>91</v>
      </c>
      <c r="AJ225" s="1479">
        <v>10</v>
      </c>
      <c r="AK225" s="1479" t="s">
        <v>11350</v>
      </c>
      <c r="AL225" s="1479" t="s">
        <v>11350</v>
      </c>
      <c r="AM225" s="1479">
        <v>10580</v>
      </c>
      <c r="AN225" s="1479" t="s">
        <v>11350</v>
      </c>
      <c r="AO225" s="1479" t="s">
        <v>11350</v>
      </c>
      <c r="AP225" s="1479">
        <v>10580</v>
      </c>
      <c r="AQ225" s="1479">
        <v>350</v>
      </c>
      <c r="AR225" s="1479" t="s">
        <v>11350</v>
      </c>
      <c r="AS225" s="1479">
        <v>11395</v>
      </c>
      <c r="AT225" s="1453">
        <v>22325</v>
      </c>
      <c r="AU225" s="1462">
        <v>582</v>
      </c>
      <c r="AV225" s="1462">
        <v>751</v>
      </c>
      <c r="AW225" s="1462" t="s">
        <v>11350</v>
      </c>
      <c r="AX225" s="1462" t="s">
        <v>11350</v>
      </c>
      <c r="AY225" s="1462" t="s">
        <v>11350</v>
      </c>
      <c r="AZ225" s="1462" t="s">
        <v>11350</v>
      </c>
      <c r="BA225" s="1453">
        <v>1333</v>
      </c>
      <c r="BB225" s="1471" t="s">
        <v>11350</v>
      </c>
      <c r="BC225" s="1471" t="s">
        <v>11350</v>
      </c>
      <c r="BD225" s="1471" t="s">
        <v>11350</v>
      </c>
      <c r="BE225" s="1471">
        <v>58</v>
      </c>
      <c r="BF225" s="1471">
        <v>14</v>
      </c>
      <c r="BG225" s="1454">
        <v>72</v>
      </c>
    </row>
    <row r="226" spans="1:59" ht="16.5" customHeight="1">
      <c r="A226" s="1448">
        <v>221</v>
      </c>
      <c r="B226" s="1448" t="s">
        <v>204</v>
      </c>
      <c r="C226" s="1448" t="s">
        <v>227</v>
      </c>
      <c r="D226" s="1448" t="s">
        <v>7937</v>
      </c>
      <c r="E226" s="1448" t="s">
        <v>8460</v>
      </c>
      <c r="F226" s="1490" t="s">
        <v>21622</v>
      </c>
      <c r="G226" s="626" t="s">
        <v>21476</v>
      </c>
      <c r="H226" s="1451" t="s">
        <v>227</v>
      </c>
      <c r="I226" s="1451" t="s">
        <v>7982</v>
      </c>
      <c r="J226" s="1430" t="s">
        <v>21477</v>
      </c>
      <c r="K226" s="1451" t="s">
        <v>21074</v>
      </c>
      <c r="L226" s="1458">
        <v>12299</v>
      </c>
      <c r="M226" s="1459" t="s">
        <v>11350</v>
      </c>
      <c r="N226" s="1459" t="s">
        <v>11350</v>
      </c>
      <c r="O226" s="766">
        <v>920</v>
      </c>
      <c r="P226" s="766">
        <v>964</v>
      </c>
      <c r="Q226" s="766">
        <v>192</v>
      </c>
      <c r="R226" s="766">
        <v>278</v>
      </c>
      <c r="S226" s="766">
        <v>1</v>
      </c>
      <c r="T226" s="766">
        <v>671</v>
      </c>
      <c r="U226" s="766" t="s">
        <v>11350</v>
      </c>
      <c r="V226" s="766" t="s">
        <v>11350</v>
      </c>
      <c r="W226" s="766">
        <v>1</v>
      </c>
      <c r="X226" s="766">
        <v>259</v>
      </c>
      <c r="Y226" s="766">
        <v>300</v>
      </c>
      <c r="Z226" s="766">
        <v>295</v>
      </c>
      <c r="AA226" s="1468">
        <v>13</v>
      </c>
      <c r="AB226" s="1468">
        <v>13</v>
      </c>
      <c r="AC226" s="1479">
        <v>3</v>
      </c>
      <c r="AD226" s="1479" t="s">
        <v>11350</v>
      </c>
      <c r="AE226" s="1479" t="s">
        <v>11350</v>
      </c>
      <c r="AF226" s="1479" t="s">
        <v>11350</v>
      </c>
      <c r="AG226" s="1479" t="s">
        <v>11350</v>
      </c>
      <c r="AH226" s="1468">
        <v>3</v>
      </c>
      <c r="AI226" s="1479">
        <v>17</v>
      </c>
      <c r="AJ226" s="1479">
        <v>38</v>
      </c>
      <c r="AK226" s="1479" t="s">
        <v>11350</v>
      </c>
      <c r="AL226" s="1479">
        <v>44</v>
      </c>
      <c r="AM226" s="1480">
        <v>3677</v>
      </c>
      <c r="AN226" s="1479" t="s">
        <v>11350</v>
      </c>
      <c r="AO226" s="1479" t="s">
        <v>11350</v>
      </c>
      <c r="AP226" s="1480">
        <v>5160</v>
      </c>
      <c r="AQ226" s="1480">
        <v>478</v>
      </c>
      <c r="AR226" s="1480" t="s">
        <v>11350</v>
      </c>
      <c r="AS226" s="1480">
        <v>2805</v>
      </c>
      <c r="AT226" s="1453">
        <v>8443</v>
      </c>
      <c r="AU226" s="1464">
        <v>73</v>
      </c>
      <c r="AV226" s="1464">
        <v>2855</v>
      </c>
      <c r="AW226" s="1464">
        <v>245</v>
      </c>
      <c r="AX226" s="1464" t="s">
        <v>11350</v>
      </c>
      <c r="AY226" s="1464" t="s">
        <v>11350</v>
      </c>
      <c r="AZ226" s="1464" t="s">
        <v>11350</v>
      </c>
      <c r="BA226" s="1453">
        <v>3173</v>
      </c>
      <c r="BB226" s="1481">
        <v>45</v>
      </c>
      <c r="BC226" s="1481" t="s">
        <v>11350</v>
      </c>
      <c r="BD226" s="1481" t="s">
        <v>11350</v>
      </c>
      <c r="BE226" s="1481">
        <v>10</v>
      </c>
      <c r="BF226" s="1481" t="s">
        <v>11350</v>
      </c>
      <c r="BG226" s="1454">
        <v>55</v>
      </c>
    </row>
    <row r="227" spans="1:59" ht="16.5" customHeight="1">
      <c r="A227" s="1448">
        <v>222</v>
      </c>
      <c r="B227" s="1448" t="s">
        <v>204</v>
      </c>
      <c r="C227" s="1448" t="s">
        <v>227</v>
      </c>
      <c r="D227" s="1448" t="s">
        <v>7937</v>
      </c>
      <c r="E227" s="1448" t="s">
        <v>8461</v>
      </c>
      <c r="F227" s="1490" t="s">
        <v>8462</v>
      </c>
      <c r="G227" s="626" t="s">
        <v>21478</v>
      </c>
      <c r="H227" s="1451" t="s">
        <v>227</v>
      </c>
      <c r="I227" s="1451" t="s">
        <v>7982</v>
      </c>
      <c r="J227" s="1430" t="s">
        <v>21477</v>
      </c>
      <c r="K227" s="1451" t="s">
        <v>17039</v>
      </c>
      <c r="L227" s="1458">
        <v>2885</v>
      </c>
      <c r="M227" s="1459" t="s">
        <v>11350</v>
      </c>
      <c r="N227" s="1459" t="s">
        <v>11350</v>
      </c>
      <c r="O227" s="766">
        <v>421</v>
      </c>
      <c r="P227" s="766">
        <v>519</v>
      </c>
      <c r="Q227" s="766" t="s">
        <v>11350</v>
      </c>
      <c r="R227" s="766" t="s">
        <v>11350</v>
      </c>
      <c r="S227" s="766" t="s">
        <v>11350</v>
      </c>
      <c r="T227" s="766" t="s">
        <v>11350</v>
      </c>
      <c r="U227" s="766">
        <v>3</v>
      </c>
      <c r="V227" s="766">
        <v>248.6</v>
      </c>
      <c r="W227" s="766" t="s">
        <v>11350</v>
      </c>
      <c r="X227" s="766" t="s">
        <v>11350</v>
      </c>
      <c r="Y227" s="766" t="s">
        <v>11350</v>
      </c>
      <c r="Z227" s="766" t="s">
        <v>11350</v>
      </c>
      <c r="AA227" s="1468">
        <v>2</v>
      </c>
      <c r="AB227" s="1479">
        <v>2</v>
      </c>
      <c r="AC227" s="1479" t="s">
        <v>11350</v>
      </c>
      <c r="AD227" s="1479" t="s">
        <v>11350</v>
      </c>
      <c r="AE227" s="1479" t="s">
        <v>11350</v>
      </c>
      <c r="AF227" s="1479" t="s">
        <v>11350</v>
      </c>
      <c r="AG227" s="1479" t="s">
        <v>11350</v>
      </c>
      <c r="AH227" s="1468" t="s">
        <v>11350</v>
      </c>
      <c r="AI227" s="1479">
        <v>20</v>
      </c>
      <c r="AJ227" s="1479" t="s">
        <v>11350</v>
      </c>
      <c r="AK227" s="1479" t="s">
        <v>11350</v>
      </c>
      <c r="AL227" s="1479">
        <v>17</v>
      </c>
      <c r="AM227" s="1479" t="s">
        <v>11350</v>
      </c>
      <c r="AN227" s="1479" t="s">
        <v>11350</v>
      </c>
      <c r="AO227" s="1479" t="s">
        <v>11350</v>
      </c>
      <c r="AP227" s="1479">
        <v>2282</v>
      </c>
      <c r="AQ227" s="1479" t="s">
        <v>11350</v>
      </c>
      <c r="AR227" s="1479" t="s">
        <v>11350</v>
      </c>
      <c r="AS227" s="1479">
        <v>4415</v>
      </c>
      <c r="AT227" s="1453">
        <v>6697</v>
      </c>
      <c r="AU227" s="1462" t="s">
        <v>11350</v>
      </c>
      <c r="AV227" s="1462">
        <v>91</v>
      </c>
      <c r="AW227" s="1462" t="s">
        <v>11350</v>
      </c>
      <c r="AX227" s="1462" t="s">
        <v>11350</v>
      </c>
      <c r="AY227" s="1462" t="s">
        <v>11350</v>
      </c>
      <c r="AZ227" s="1462" t="s">
        <v>11350</v>
      </c>
      <c r="BA227" s="1453">
        <v>91</v>
      </c>
      <c r="BB227" s="1471" t="s">
        <v>11350</v>
      </c>
      <c r="BC227" s="1471" t="s">
        <v>11350</v>
      </c>
      <c r="BD227" s="1471" t="s">
        <v>11350</v>
      </c>
      <c r="BE227" s="1471">
        <v>7.3</v>
      </c>
      <c r="BF227" s="1471" t="s">
        <v>11350</v>
      </c>
      <c r="BG227" s="1454">
        <v>7.3</v>
      </c>
    </row>
    <row r="228" spans="1:59" ht="16.5" customHeight="1">
      <c r="A228" s="1448">
        <v>223</v>
      </c>
      <c r="B228" s="1448" t="s">
        <v>204</v>
      </c>
      <c r="C228" s="1448" t="s">
        <v>210</v>
      </c>
      <c r="D228" s="1448" t="s">
        <v>7937</v>
      </c>
      <c r="E228" s="1448" t="s">
        <v>8463</v>
      </c>
      <c r="F228" s="1490" t="s">
        <v>8464</v>
      </c>
      <c r="G228" s="626" t="s">
        <v>21479</v>
      </c>
      <c r="H228" s="1451" t="s">
        <v>210</v>
      </c>
      <c r="I228" s="1451" t="s">
        <v>7982</v>
      </c>
      <c r="J228" s="1472" t="s">
        <v>21480</v>
      </c>
      <c r="K228" s="1451" t="s">
        <v>21481</v>
      </c>
      <c r="L228" s="1458">
        <v>4244</v>
      </c>
      <c r="M228" s="1459" t="s">
        <v>11350</v>
      </c>
      <c r="N228" s="1459" t="s">
        <v>11350</v>
      </c>
      <c r="O228" s="766">
        <v>804</v>
      </c>
      <c r="P228" s="766">
        <v>4244</v>
      </c>
      <c r="Q228" s="766" t="s">
        <v>11350</v>
      </c>
      <c r="R228" s="766" t="s">
        <v>11350</v>
      </c>
      <c r="S228" s="766">
        <v>1</v>
      </c>
      <c r="T228" s="766">
        <v>271</v>
      </c>
      <c r="U228" s="766" t="s">
        <v>11350</v>
      </c>
      <c r="V228" s="766" t="s">
        <v>11350</v>
      </c>
      <c r="W228" s="766" t="s">
        <v>11350</v>
      </c>
      <c r="X228" s="766" t="s">
        <v>11350</v>
      </c>
      <c r="Y228" s="766">
        <v>300</v>
      </c>
      <c r="Z228" s="766">
        <v>469.1</v>
      </c>
      <c r="AA228" s="1479">
        <v>10</v>
      </c>
      <c r="AB228" s="1479">
        <v>10</v>
      </c>
      <c r="AC228" s="1479">
        <v>3</v>
      </c>
      <c r="AD228" s="1629" t="s">
        <v>11350</v>
      </c>
      <c r="AE228" s="1629" t="s">
        <v>11350</v>
      </c>
      <c r="AF228" s="1629" t="s">
        <v>11350</v>
      </c>
      <c r="AG228" s="1629" t="s">
        <v>11350</v>
      </c>
      <c r="AH228" s="1468">
        <v>3</v>
      </c>
      <c r="AI228" s="1630">
        <v>14</v>
      </c>
      <c r="AJ228" s="1630">
        <v>7</v>
      </c>
      <c r="AK228" s="1488" t="s">
        <v>11350</v>
      </c>
      <c r="AL228" s="1488" t="s">
        <v>11350</v>
      </c>
      <c r="AM228" s="1630">
        <v>393</v>
      </c>
      <c r="AN228" s="1480" t="s">
        <v>11350</v>
      </c>
      <c r="AO228" s="1480" t="s">
        <v>11350</v>
      </c>
      <c r="AP228" s="1630">
        <v>2486</v>
      </c>
      <c r="AQ228" s="1630">
        <v>326</v>
      </c>
      <c r="AR228" s="1480" t="s">
        <v>11350</v>
      </c>
      <c r="AS228" s="1480" t="s">
        <v>11350</v>
      </c>
      <c r="AT228" s="1453">
        <v>2812</v>
      </c>
      <c r="AU228" s="1631">
        <v>670</v>
      </c>
      <c r="AV228" s="1631">
        <v>92</v>
      </c>
      <c r="AW228" s="1631">
        <v>280</v>
      </c>
      <c r="AX228" s="1464" t="s">
        <v>11350</v>
      </c>
      <c r="AY228" s="1464" t="s">
        <v>11350</v>
      </c>
      <c r="AZ228" s="1464" t="s">
        <v>11350</v>
      </c>
      <c r="BA228" s="1453">
        <v>1042</v>
      </c>
      <c r="BB228" s="1632">
        <v>12.2</v>
      </c>
      <c r="BC228" s="1481" t="s">
        <v>11350</v>
      </c>
      <c r="BD228" s="1481" t="s">
        <v>11350</v>
      </c>
      <c r="BE228" s="1632">
        <v>5.57</v>
      </c>
      <c r="BF228" s="1481" t="s">
        <v>11350</v>
      </c>
      <c r="BG228" s="1454">
        <v>17.77</v>
      </c>
    </row>
    <row r="229" spans="1:59" ht="16.5" customHeight="1">
      <c r="A229" s="1448">
        <v>224</v>
      </c>
      <c r="B229" s="1448" t="s">
        <v>204</v>
      </c>
      <c r="C229" s="1448" t="s">
        <v>212</v>
      </c>
      <c r="D229" s="1448" t="s">
        <v>7937</v>
      </c>
      <c r="E229" s="1448" t="s">
        <v>8465</v>
      </c>
      <c r="F229" s="1490" t="s">
        <v>8466</v>
      </c>
      <c r="G229" s="626" t="s">
        <v>21482</v>
      </c>
      <c r="H229" s="1451" t="s">
        <v>212</v>
      </c>
      <c r="I229" s="1451" t="s">
        <v>7982</v>
      </c>
      <c r="J229" s="1472" t="s">
        <v>21483</v>
      </c>
      <c r="K229" s="1451" t="s">
        <v>21484</v>
      </c>
      <c r="L229" s="1458">
        <v>3443</v>
      </c>
      <c r="M229" s="1459" t="s">
        <v>11350</v>
      </c>
      <c r="N229" s="1459" t="s">
        <v>11350</v>
      </c>
      <c r="O229" s="766">
        <v>512</v>
      </c>
      <c r="P229" s="766">
        <v>807</v>
      </c>
      <c r="Q229" s="766">
        <v>80</v>
      </c>
      <c r="R229" s="766">
        <v>148</v>
      </c>
      <c r="S229" s="766">
        <v>1</v>
      </c>
      <c r="T229" s="766">
        <v>252</v>
      </c>
      <c r="U229" s="766" t="s">
        <v>11350</v>
      </c>
      <c r="V229" s="766" t="s">
        <v>11350</v>
      </c>
      <c r="W229" s="766" t="s">
        <v>11350</v>
      </c>
      <c r="X229" s="766" t="s">
        <v>11350</v>
      </c>
      <c r="Y229" s="766" t="s">
        <v>11350</v>
      </c>
      <c r="Z229" s="766" t="s">
        <v>11350</v>
      </c>
      <c r="AA229" s="1479">
        <v>7</v>
      </c>
      <c r="AB229" s="1479">
        <v>6</v>
      </c>
      <c r="AC229" s="1479">
        <v>3</v>
      </c>
      <c r="AD229" s="1479" t="s">
        <v>11350</v>
      </c>
      <c r="AE229" s="1479" t="s">
        <v>11350</v>
      </c>
      <c r="AF229" s="1479" t="s">
        <v>11350</v>
      </c>
      <c r="AG229" s="1479" t="s">
        <v>11350</v>
      </c>
      <c r="AH229" s="1468">
        <v>3</v>
      </c>
      <c r="AI229" s="1479">
        <v>40</v>
      </c>
      <c r="AJ229" s="1479">
        <v>27</v>
      </c>
      <c r="AK229" s="1479" t="s">
        <v>11350</v>
      </c>
      <c r="AL229" s="1479">
        <v>65</v>
      </c>
      <c r="AM229" s="1480">
        <v>683</v>
      </c>
      <c r="AN229" s="1480" t="s">
        <v>11350</v>
      </c>
      <c r="AO229" s="1480" t="s">
        <v>11350</v>
      </c>
      <c r="AP229" s="1480">
        <v>933</v>
      </c>
      <c r="AQ229" s="1480">
        <v>785</v>
      </c>
      <c r="AR229" s="1480" t="s">
        <v>11350</v>
      </c>
      <c r="AS229" s="1480">
        <v>4114</v>
      </c>
      <c r="AT229" s="1453">
        <v>5832</v>
      </c>
      <c r="AU229" s="1464">
        <v>252</v>
      </c>
      <c r="AV229" s="1464">
        <v>386</v>
      </c>
      <c r="AW229" s="1464">
        <v>397</v>
      </c>
      <c r="AX229" s="1464" t="s">
        <v>11350</v>
      </c>
      <c r="AY229" s="1464" t="s">
        <v>11350</v>
      </c>
      <c r="AZ229" s="1464" t="s">
        <v>11350</v>
      </c>
      <c r="BA229" s="1453">
        <v>1035</v>
      </c>
      <c r="BB229" s="1481">
        <v>3</v>
      </c>
      <c r="BC229" s="1481" t="s">
        <v>11350</v>
      </c>
      <c r="BD229" s="1481" t="s">
        <v>11350</v>
      </c>
      <c r="BE229" s="1481">
        <v>9</v>
      </c>
      <c r="BF229" s="1481" t="s">
        <v>11350</v>
      </c>
      <c r="BG229" s="1454">
        <v>12</v>
      </c>
    </row>
    <row r="230" spans="1:59" ht="16.5" customHeight="1">
      <c r="A230" s="1448">
        <v>225</v>
      </c>
      <c r="B230" s="1448" t="s">
        <v>204</v>
      </c>
      <c r="C230" s="1448" t="s">
        <v>214</v>
      </c>
      <c r="D230" s="1448" t="s">
        <v>7937</v>
      </c>
      <c r="E230" s="1448" t="s">
        <v>8467</v>
      </c>
      <c r="F230" s="1490" t="s">
        <v>8468</v>
      </c>
      <c r="G230" s="626" t="s">
        <v>21485</v>
      </c>
      <c r="H230" s="1451" t="s">
        <v>214</v>
      </c>
      <c r="I230" s="1451" t="s">
        <v>7982</v>
      </c>
      <c r="J230" s="1472" t="s">
        <v>21486</v>
      </c>
      <c r="K230" s="1451" t="s">
        <v>21487</v>
      </c>
      <c r="L230" s="1458">
        <v>18496</v>
      </c>
      <c r="M230" s="1459" t="s">
        <v>11350</v>
      </c>
      <c r="N230" s="1459" t="s">
        <v>11350</v>
      </c>
      <c r="O230" s="766">
        <v>994</v>
      </c>
      <c r="P230" s="766">
        <v>7605</v>
      </c>
      <c r="Q230" s="766">
        <v>276</v>
      </c>
      <c r="R230" s="766">
        <v>1165</v>
      </c>
      <c r="S230" s="766">
        <v>4</v>
      </c>
      <c r="T230" s="766">
        <v>2504</v>
      </c>
      <c r="U230" s="766">
        <v>1</v>
      </c>
      <c r="V230" s="766">
        <v>123</v>
      </c>
      <c r="W230" s="766">
        <v>1</v>
      </c>
      <c r="X230" s="766">
        <v>736</v>
      </c>
      <c r="Y230" s="766">
        <v>200</v>
      </c>
      <c r="Z230" s="766">
        <v>80</v>
      </c>
      <c r="AA230" s="1479">
        <v>14</v>
      </c>
      <c r="AB230" s="1479">
        <v>14</v>
      </c>
      <c r="AC230" s="1479">
        <v>4</v>
      </c>
      <c r="AD230" s="1479">
        <v>2</v>
      </c>
      <c r="AE230" s="1479">
        <v>2</v>
      </c>
      <c r="AF230" s="1479">
        <v>1</v>
      </c>
      <c r="AG230" s="1479">
        <v>1</v>
      </c>
      <c r="AH230" s="1468">
        <v>10</v>
      </c>
      <c r="AI230" s="1479">
        <v>89</v>
      </c>
      <c r="AJ230" s="1479">
        <v>199</v>
      </c>
      <c r="AK230" s="1479">
        <v>226</v>
      </c>
      <c r="AL230" s="1479">
        <v>4</v>
      </c>
      <c r="AM230" s="1480">
        <v>11388</v>
      </c>
      <c r="AN230" s="1480">
        <v>3467</v>
      </c>
      <c r="AO230" s="1480" t="s">
        <v>11350</v>
      </c>
      <c r="AP230" s="1480">
        <v>14211</v>
      </c>
      <c r="AQ230" s="1480">
        <v>9710</v>
      </c>
      <c r="AR230" s="1480">
        <v>535</v>
      </c>
      <c r="AS230" s="1480" t="s">
        <v>11350</v>
      </c>
      <c r="AT230" s="1453">
        <v>24456</v>
      </c>
      <c r="AU230" s="1464">
        <v>770</v>
      </c>
      <c r="AV230" s="1464">
        <v>3301</v>
      </c>
      <c r="AW230" s="1464">
        <v>1377</v>
      </c>
      <c r="AX230" s="1464">
        <v>143</v>
      </c>
      <c r="AY230" s="1464">
        <v>229</v>
      </c>
      <c r="AZ230" s="1464" t="s">
        <v>11350</v>
      </c>
      <c r="BA230" s="1453">
        <v>5820</v>
      </c>
      <c r="BB230" s="1481">
        <v>291</v>
      </c>
      <c r="BC230" s="1481">
        <v>4</v>
      </c>
      <c r="BD230" s="1481" t="s">
        <v>11350</v>
      </c>
      <c r="BE230" s="1481">
        <v>89</v>
      </c>
      <c r="BF230" s="1481">
        <v>7</v>
      </c>
      <c r="BG230" s="1454">
        <v>391</v>
      </c>
    </row>
    <row r="231" spans="1:59" ht="16.5" customHeight="1">
      <c r="A231" s="1448">
        <v>226</v>
      </c>
      <c r="B231" s="1448" t="s">
        <v>204</v>
      </c>
      <c r="C231" s="1448" t="s">
        <v>217</v>
      </c>
      <c r="D231" s="1448" t="s">
        <v>7937</v>
      </c>
      <c r="E231" s="1448" t="s">
        <v>8469</v>
      </c>
      <c r="F231" s="1490" t="s">
        <v>8470</v>
      </c>
      <c r="G231" s="626" t="s">
        <v>21488</v>
      </c>
      <c r="H231" s="1451" t="s">
        <v>217</v>
      </c>
      <c r="I231" s="1451" t="s">
        <v>7982</v>
      </c>
      <c r="J231" s="1430" t="s">
        <v>21489</v>
      </c>
      <c r="K231" s="1451" t="s">
        <v>13727</v>
      </c>
      <c r="L231" s="1458">
        <v>3655.6</v>
      </c>
      <c r="M231" s="1459" t="s">
        <v>11350</v>
      </c>
      <c r="N231" s="1459" t="s">
        <v>11350</v>
      </c>
      <c r="O231" s="766">
        <v>498</v>
      </c>
      <c r="P231" s="766">
        <v>2351.5</v>
      </c>
      <c r="Q231" s="766" t="s">
        <v>11350</v>
      </c>
      <c r="R231" s="766" t="s">
        <v>11350</v>
      </c>
      <c r="S231" s="766">
        <v>3</v>
      </c>
      <c r="T231" s="766">
        <v>446.1</v>
      </c>
      <c r="U231" s="766" t="s">
        <v>11350</v>
      </c>
      <c r="V231" s="766" t="s">
        <v>11350</v>
      </c>
      <c r="W231" s="766" t="s">
        <v>11350</v>
      </c>
      <c r="X231" s="766" t="s">
        <v>11350</v>
      </c>
      <c r="Y231" s="766" t="s">
        <v>11350</v>
      </c>
      <c r="Z231" s="766" t="s">
        <v>11350</v>
      </c>
      <c r="AA231" s="1488">
        <v>7</v>
      </c>
      <c r="AB231" s="1488">
        <v>7</v>
      </c>
      <c r="AC231" s="1488" t="s">
        <v>11350</v>
      </c>
      <c r="AD231" s="1488" t="s">
        <v>11350</v>
      </c>
      <c r="AE231" s="1488" t="s">
        <v>11350</v>
      </c>
      <c r="AF231" s="1488" t="s">
        <v>11350</v>
      </c>
      <c r="AG231" s="1488" t="s">
        <v>11350</v>
      </c>
      <c r="AH231" s="1468" t="s">
        <v>11350</v>
      </c>
      <c r="AI231" s="1488">
        <v>24</v>
      </c>
      <c r="AJ231" s="1488">
        <v>49</v>
      </c>
      <c r="AK231" s="1488" t="s">
        <v>11350</v>
      </c>
      <c r="AL231" s="1488">
        <v>7</v>
      </c>
      <c r="AM231" s="1480">
        <v>717</v>
      </c>
      <c r="AN231" s="1480" t="s">
        <v>11350</v>
      </c>
      <c r="AO231" s="1480" t="s">
        <v>11350</v>
      </c>
      <c r="AP231" s="1480">
        <v>3889</v>
      </c>
      <c r="AQ231" s="1480">
        <v>2370</v>
      </c>
      <c r="AR231" s="1480" t="s">
        <v>11350</v>
      </c>
      <c r="AS231" s="1480">
        <v>1438</v>
      </c>
      <c r="AT231" s="1453">
        <v>7697</v>
      </c>
      <c r="AU231" s="1464">
        <v>107</v>
      </c>
      <c r="AV231" s="1464">
        <v>396</v>
      </c>
      <c r="AW231" s="1464">
        <v>196</v>
      </c>
      <c r="AX231" s="1464" t="s">
        <v>11350</v>
      </c>
      <c r="AY231" s="1464" t="s">
        <v>11350</v>
      </c>
      <c r="AZ231" s="1464" t="s">
        <v>11350</v>
      </c>
      <c r="BA231" s="1453">
        <v>699</v>
      </c>
      <c r="BB231" s="1481">
        <v>5</v>
      </c>
      <c r="BC231" s="1481" t="s">
        <v>11350</v>
      </c>
      <c r="BD231" s="1481" t="s">
        <v>11350</v>
      </c>
      <c r="BE231" s="1481">
        <v>7</v>
      </c>
      <c r="BF231" s="1481" t="s">
        <v>11350</v>
      </c>
      <c r="BG231" s="1454">
        <v>12</v>
      </c>
    </row>
    <row r="232" spans="1:59" ht="16.5" customHeight="1">
      <c r="A232" s="1448">
        <v>227</v>
      </c>
      <c r="B232" s="1448" t="s">
        <v>204</v>
      </c>
      <c r="C232" s="1448" t="s">
        <v>217</v>
      </c>
      <c r="D232" s="1448" t="s">
        <v>7937</v>
      </c>
      <c r="E232" s="1448" t="s">
        <v>8471</v>
      </c>
      <c r="F232" s="1490" t="s">
        <v>8472</v>
      </c>
      <c r="G232" s="626" t="s">
        <v>21490</v>
      </c>
      <c r="H232" s="1451" t="s">
        <v>8473</v>
      </c>
      <c r="I232" s="1451" t="s">
        <v>7976</v>
      </c>
      <c r="J232" s="1430" t="s">
        <v>21623</v>
      </c>
      <c r="K232" s="1451" t="s">
        <v>21491</v>
      </c>
      <c r="L232" s="1458">
        <v>2432.5</v>
      </c>
      <c r="M232" s="1459" t="s">
        <v>11350</v>
      </c>
      <c r="N232" s="1459" t="s">
        <v>11350</v>
      </c>
      <c r="O232" s="766">
        <v>490</v>
      </c>
      <c r="P232" s="766">
        <v>1379.8</v>
      </c>
      <c r="Q232" s="766" t="s">
        <v>11350</v>
      </c>
      <c r="R232" s="766" t="s">
        <v>11350</v>
      </c>
      <c r="S232" s="766">
        <v>1</v>
      </c>
      <c r="T232" s="766">
        <v>161.30000000000001</v>
      </c>
      <c r="U232" s="766" t="s">
        <v>11350</v>
      </c>
      <c r="V232" s="766" t="s">
        <v>11350</v>
      </c>
      <c r="W232" s="766">
        <v>1</v>
      </c>
      <c r="X232" s="766">
        <v>161</v>
      </c>
      <c r="Y232" s="766" t="s">
        <v>11350</v>
      </c>
      <c r="Z232" s="766" t="s">
        <v>11350</v>
      </c>
      <c r="AA232" s="1488">
        <v>5</v>
      </c>
      <c r="AB232" s="1488">
        <v>5</v>
      </c>
      <c r="AC232" s="1488" t="s">
        <v>11350</v>
      </c>
      <c r="AD232" s="1488" t="s">
        <v>11350</v>
      </c>
      <c r="AE232" s="1488" t="s">
        <v>11350</v>
      </c>
      <c r="AF232" s="1488" t="s">
        <v>11350</v>
      </c>
      <c r="AG232" s="1488" t="s">
        <v>11350</v>
      </c>
      <c r="AH232" s="1468" t="s">
        <v>11350</v>
      </c>
      <c r="AI232" s="1488">
        <v>20</v>
      </c>
      <c r="AJ232" s="1488">
        <v>38</v>
      </c>
      <c r="AK232" s="1488" t="s">
        <v>11350</v>
      </c>
      <c r="AL232" s="1488">
        <v>36</v>
      </c>
      <c r="AM232" s="1480" t="s">
        <v>11350</v>
      </c>
      <c r="AN232" s="1480" t="s">
        <v>11350</v>
      </c>
      <c r="AO232" s="1480" t="s">
        <v>11350</v>
      </c>
      <c r="AP232" s="1480">
        <v>4218</v>
      </c>
      <c r="AQ232" s="1480">
        <v>235</v>
      </c>
      <c r="AR232" s="1480" t="s">
        <v>11350</v>
      </c>
      <c r="AS232" s="1480">
        <v>6830</v>
      </c>
      <c r="AT232" s="1453">
        <v>11283</v>
      </c>
      <c r="AU232" s="1464">
        <v>145</v>
      </c>
      <c r="AV232" s="1464">
        <v>50</v>
      </c>
      <c r="AW232" s="1464" t="s">
        <v>11350</v>
      </c>
      <c r="AX232" s="1464" t="s">
        <v>11350</v>
      </c>
      <c r="AY232" s="1464" t="s">
        <v>11350</v>
      </c>
      <c r="AZ232" s="1464" t="s">
        <v>11350</v>
      </c>
      <c r="BA232" s="1453">
        <v>195</v>
      </c>
      <c r="BB232" s="1481" t="s">
        <v>11350</v>
      </c>
      <c r="BC232" s="1481" t="s">
        <v>11350</v>
      </c>
      <c r="BD232" s="1481" t="s">
        <v>11350</v>
      </c>
      <c r="BE232" s="1481">
        <v>12</v>
      </c>
      <c r="BF232" s="1481">
        <v>2</v>
      </c>
      <c r="BG232" s="1454">
        <v>14</v>
      </c>
    </row>
    <row r="233" spans="1:59" ht="16.5" customHeight="1">
      <c r="A233" s="1448">
        <v>228</v>
      </c>
      <c r="B233" s="1448" t="s">
        <v>204</v>
      </c>
      <c r="C233" s="1448" t="s">
        <v>218</v>
      </c>
      <c r="D233" s="1448" t="s">
        <v>7937</v>
      </c>
      <c r="E233" s="1448" t="s">
        <v>8474</v>
      </c>
      <c r="F233" s="1490" t="s">
        <v>8475</v>
      </c>
      <c r="G233" s="626" t="s">
        <v>21492</v>
      </c>
      <c r="H233" s="1451" t="s">
        <v>218</v>
      </c>
      <c r="I233" s="1451" t="s">
        <v>7982</v>
      </c>
      <c r="J233" s="1430" t="s">
        <v>21493</v>
      </c>
      <c r="K233" s="1451" t="s">
        <v>21494</v>
      </c>
      <c r="L233" s="1458">
        <v>2645.3</v>
      </c>
      <c r="M233" s="1459" t="s">
        <v>11350</v>
      </c>
      <c r="N233" s="1459" t="s">
        <v>11350</v>
      </c>
      <c r="O233" s="766">
        <v>791</v>
      </c>
      <c r="P233" s="766">
        <v>859</v>
      </c>
      <c r="Q233" s="766" t="s">
        <v>11350</v>
      </c>
      <c r="R233" s="766" t="s">
        <v>11350</v>
      </c>
      <c r="S233" s="766" t="s">
        <v>11350</v>
      </c>
      <c r="T233" s="766" t="s">
        <v>11350</v>
      </c>
      <c r="U233" s="766" t="s">
        <v>11350</v>
      </c>
      <c r="V233" s="766" t="s">
        <v>11350</v>
      </c>
      <c r="W233" s="766" t="s">
        <v>11350</v>
      </c>
      <c r="X233" s="766" t="s">
        <v>11350</v>
      </c>
      <c r="Y233" s="766" t="s">
        <v>11350</v>
      </c>
      <c r="Z233" s="766" t="s">
        <v>11350</v>
      </c>
      <c r="AA233" s="1479">
        <v>13</v>
      </c>
      <c r="AB233" s="1479">
        <v>7</v>
      </c>
      <c r="AC233" s="1479">
        <v>4</v>
      </c>
      <c r="AD233" s="1479" t="s">
        <v>11350</v>
      </c>
      <c r="AE233" s="1479" t="s">
        <v>11350</v>
      </c>
      <c r="AF233" s="1479" t="s">
        <v>11350</v>
      </c>
      <c r="AG233" s="1479" t="s">
        <v>11350</v>
      </c>
      <c r="AH233" s="1468">
        <v>4</v>
      </c>
      <c r="AI233" s="1479">
        <v>23</v>
      </c>
      <c r="AJ233" s="1479">
        <v>55</v>
      </c>
      <c r="AK233" s="1479">
        <v>48</v>
      </c>
      <c r="AL233" s="1479">
        <v>23</v>
      </c>
      <c r="AM233" s="1480" t="s">
        <v>11350</v>
      </c>
      <c r="AN233" s="1480" t="s">
        <v>11350</v>
      </c>
      <c r="AO233" s="1480" t="s">
        <v>11350</v>
      </c>
      <c r="AP233" s="1480">
        <v>4755</v>
      </c>
      <c r="AQ233" s="1480">
        <v>1888</v>
      </c>
      <c r="AR233" s="1480">
        <v>136</v>
      </c>
      <c r="AS233" s="1480">
        <v>2323</v>
      </c>
      <c r="AT233" s="1453">
        <v>9102</v>
      </c>
      <c r="AU233" s="1464">
        <v>38</v>
      </c>
      <c r="AV233" s="1464">
        <v>797</v>
      </c>
      <c r="AW233" s="1464">
        <v>640</v>
      </c>
      <c r="AX233" s="1464" t="s">
        <v>11350</v>
      </c>
      <c r="AY233" s="1464">
        <v>16</v>
      </c>
      <c r="AZ233" s="1464" t="s">
        <v>11350</v>
      </c>
      <c r="BA233" s="1453">
        <v>1491</v>
      </c>
      <c r="BB233" s="1481">
        <v>14</v>
      </c>
      <c r="BC233" s="1481" t="s">
        <v>11350</v>
      </c>
      <c r="BD233" s="1481" t="s">
        <v>11350</v>
      </c>
      <c r="BE233" s="1481">
        <v>11</v>
      </c>
      <c r="BF233" s="1481" t="s">
        <v>11350</v>
      </c>
      <c r="BG233" s="1454">
        <v>25</v>
      </c>
    </row>
    <row r="234" spans="1:59" ht="16.5" customHeight="1">
      <c r="A234" s="1448">
        <v>229</v>
      </c>
      <c r="B234" s="1448" t="s">
        <v>204</v>
      </c>
      <c r="C234" s="1448" t="s">
        <v>226</v>
      </c>
      <c r="D234" s="1448" t="s">
        <v>7937</v>
      </c>
      <c r="E234" s="1448" t="s">
        <v>8476</v>
      </c>
      <c r="F234" s="1490" t="s">
        <v>8477</v>
      </c>
      <c r="G234" s="626" t="s">
        <v>21495</v>
      </c>
      <c r="H234" s="1451" t="s">
        <v>7758</v>
      </c>
      <c r="I234" s="1451" t="s">
        <v>7941</v>
      </c>
      <c r="J234" s="1472" t="s">
        <v>21496</v>
      </c>
      <c r="K234" s="1451" t="s">
        <v>21497</v>
      </c>
      <c r="L234" s="1458">
        <v>12943</v>
      </c>
      <c r="M234" s="1459" t="s">
        <v>11350</v>
      </c>
      <c r="N234" s="1459" t="s">
        <v>11350</v>
      </c>
      <c r="O234" s="766">
        <v>973</v>
      </c>
      <c r="P234" s="766">
        <v>1817</v>
      </c>
      <c r="Q234" s="766">
        <v>264</v>
      </c>
      <c r="R234" s="766">
        <v>393</v>
      </c>
      <c r="S234" s="766">
        <v>2</v>
      </c>
      <c r="T234" s="766">
        <v>785</v>
      </c>
      <c r="U234" s="766" t="s">
        <v>11350</v>
      </c>
      <c r="V234" s="766" t="s">
        <v>11350</v>
      </c>
      <c r="W234" s="766">
        <v>1</v>
      </c>
      <c r="X234" s="766">
        <v>180</v>
      </c>
      <c r="Y234" s="766">
        <v>300</v>
      </c>
      <c r="Z234" s="766">
        <v>400</v>
      </c>
      <c r="AA234" s="1479">
        <v>69</v>
      </c>
      <c r="AB234" s="1479">
        <v>39</v>
      </c>
      <c r="AC234" s="1479">
        <v>5</v>
      </c>
      <c r="AD234" s="1479">
        <v>1</v>
      </c>
      <c r="AE234" s="1479">
        <v>1</v>
      </c>
      <c r="AF234" s="1479" t="s">
        <v>11350</v>
      </c>
      <c r="AG234" s="1479">
        <v>1</v>
      </c>
      <c r="AH234" s="1468">
        <v>8</v>
      </c>
      <c r="AI234" s="1479">
        <v>183</v>
      </c>
      <c r="AJ234" s="1479">
        <v>221</v>
      </c>
      <c r="AK234" s="1479">
        <v>49</v>
      </c>
      <c r="AL234" s="1479" t="s">
        <v>11350</v>
      </c>
      <c r="AM234" s="1480">
        <v>21999</v>
      </c>
      <c r="AN234" s="1480" t="s">
        <v>11350</v>
      </c>
      <c r="AO234" s="1480">
        <v>1420</v>
      </c>
      <c r="AP234" s="1480">
        <v>41440</v>
      </c>
      <c r="AQ234" s="1480">
        <v>11770</v>
      </c>
      <c r="AR234" s="1480">
        <v>198</v>
      </c>
      <c r="AS234" s="1480">
        <v>5742</v>
      </c>
      <c r="AT234" s="1453">
        <v>59150</v>
      </c>
      <c r="AU234" s="1464">
        <v>1420</v>
      </c>
      <c r="AV234" s="1464">
        <v>165</v>
      </c>
      <c r="AW234" s="1464">
        <v>620</v>
      </c>
      <c r="AX234" s="1464">
        <v>39</v>
      </c>
      <c r="AY234" s="1464">
        <v>48</v>
      </c>
      <c r="AZ234" s="1464">
        <v>274</v>
      </c>
      <c r="BA234" s="1453">
        <v>2566</v>
      </c>
      <c r="BB234" s="1481">
        <v>120</v>
      </c>
      <c r="BC234" s="1481" t="s">
        <v>11350</v>
      </c>
      <c r="BD234" s="1481" t="s">
        <v>11350</v>
      </c>
      <c r="BE234" s="1481">
        <v>73</v>
      </c>
      <c r="BF234" s="1481">
        <v>4</v>
      </c>
      <c r="BG234" s="1454">
        <v>197</v>
      </c>
    </row>
    <row r="235" spans="1:59" ht="16.5" customHeight="1">
      <c r="A235" s="1448">
        <v>230</v>
      </c>
      <c r="B235" s="1448" t="s">
        <v>204</v>
      </c>
      <c r="C235" s="1448" t="s">
        <v>226</v>
      </c>
      <c r="D235" s="1448" t="s">
        <v>7937</v>
      </c>
      <c r="E235" s="1448" t="s">
        <v>8478</v>
      </c>
      <c r="F235" s="1490" t="s">
        <v>8479</v>
      </c>
      <c r="G235" s="626" t="s">
        <v>21498</v>
      </c>
      <c r="H235" s="1451" t="s">
        <v>7758</v>
      </c>
      <c r="I235" s="1451" t="s">
        <v>7941</v>
      </c>
      <c r="J235" s="1472" t="s">
        <v>21496</v>
      </c>
      <c r="K235" s="1451" t="s">
        <v>21499</v>
      </c>
      <c r="L235" s="1458">
        <v>8753</v>
      </c>
      <c r="M235" s="1459" t="s">
        <v>11350</v>
      </c>
      <c r="N235" s="1459" t="s">
        <v>11350</v>
      </c>
      <c r="O235" s="1459">
        <v>596</v>
      </c>
      <c r="P235" s="766">
        <v>863</v>
      </c>
      <c r="Q235" s="766" t="s">
        <v>11350</v>
      </c>
      <c r="R235" s="766" t="s">
        <v>11350</v>
      </c>
      <c r="S235" s="766" t="s">
        <v>11350</v>
      </c>
      <c r="T235" s="766" t="s">
        <v>11350</v>
      </c>
      <c r="U235" s="766">
        <v>4</v>
      </c>
      <c r="V235" s="766">
        <v>4</v>
      </c>
      <c r="W235" s="766" t="s">
        <v>11350</v>
      </c>
      <c r="X235" s="766" t="s">
        <v>11350</v>
      </c>
      <c r="Y235" s="766" t="s">
        <v>11350</v>
      </c>
      <c r="Z235" s="766" t="s">
        <v>11350</v>
      </c>
      <c r="AA235" s="1479">
        <v>4</v>
      </c>
      <c r="AB235" s="1479">
        <v>4</v>
      </c>
      <c r="AC235" s="1479">
        <v>3</v>
      </c>
      <c r="AD235" s="1479" t="s">
        <v>11350</v>
      </c>
      <c r="AE235" s="1479" t="s">
        <v>11350</v>
      </c>
      <c r="AF235" s="1479" t="s">
        <v>11350</v>
      </c>
      <c r="AG235" s="1479" t="s">
        <v>11350</v>
      </c>
      <c r="AH235" s="1468">
        <v>3</v>
      </c>
      <c r="AI235" s="1479">
        <v>103</v>
      </c>
      <c r="AJ235" s="1479" t="s">
        <v>11350</v>
      </c>
      <c r="AK235" s="1479" t="s">
        <v>11350</v>
      </c>
      <c r="AL235" s="1479">
        <v>71</v>
      </c>
      <c r="AM235" s="1479">
        <v>2583</v>
      </c>
      <c r="AN235" s="1479" t="s">
        <v>11350</v>
      </c>
      <c r="AO235" s="1479">
        <v>196</v>
      </c>
      <c r="AP235" s="1480">
        <v>12145</v>
      </c>
      <c r="AQ235" s="1479" t="s">
        <v>11350</v>
      </c>
      <c r="AR235" s="1479" t="s">
        <v>11350</v>
      </c>
      <c r="AS235" s="1479">
        <v>6290</v>
      </c>
      <c r="AT235" s="1453">
        <v>18435</v>
      </c>
      <c r="AU235" s="1462">
        <v>196</v>
      </c>
      <c r="AV235" s="1462">
        <v>146</v>
      </c>
      <c r="AW235" s="1462">
        <v>6</v>
      </c>
      <c r="AX235" s="1462" t="s">
        <v>11350</v>
      </c>
      <c r="AY235" s="1462" t="s">
        <v>11350</v>
      </c>
      <c r="AZ235" s="1462" t="s">
        <v>11350</v>
      </c>
      <c r="BA235" s="1453">
        <v>348</v>
      </c>
      <c r="BB235" s="1471">
        <v>11</v>
      </c>
      <c r="BC235" s="1471" t="s">
        <v>11350</v>
      </c>
      <c r="BD235" s="1471" t="s">
        <v>11350</v>
      </c>
      <c r="BE235" s="1471">
        <v>16</v>
      </c>
      <c r="BF235" s="1471" t="s">
        <v>11350</v>
      </c>
      <c r="BG235" s="1454">
        <v>27</v>
      </c>
    </row>
    <row r="236" spans="1:59" ht="16.5" customHeight="1">
      <c r="A236" s="1448">
        <v>231</v>
      </c>
      <c r="B236" s="1448" t="s">
        <v>204</v>
      </c>
      <c r="C236" s="1448" t="s">
        <v>226</v>
      </c>
      <c r="D236" s="1448" t="s">
        <v>7937</v>
      </c>
      <c r="E236" s="1448" t="s">
        <v>8480</v>
      </c>
      <c r="F236" s="1490" t="s">
        <v>8481</v>
      </c>
      <c r="G236" s="626" t="s">
        <v>21500</v>
      </c>
      <c r="H236" s="1451" t="s">
        <v>7758</v>
      </c>
      <c r="I236" s="1451" t="s">
        <v>7941</v>
      </c>
      <c r="J236" s="1472" t="s">
        <v>21496</v>
      </c>
      <c r="K236" s="1451" t="s">
        <v>17286</v>
      </c>
      <c r="L236" s="1458">
        <v>2705</v>
      </c>
      <c r="M236" s="1459" t="s">
        <v>11350</v>
      </c>
      <c r="N236" s="1459" t="s">
        <v>11350</v>
      </c>
      <c r="O236" s="766" t="s">
        <v>11350</v>
      </c>
      <c r="P236" s="766" t="s">
        <v>11350</v>
      </c>
      <c r="Q236" s="766">
        <v>262</v>
      </c>
      <c r="R236" s="766">
        <v>280</v>
      </c>
      <c r="S236" s="766">
        <v>1</v>
      </c>
      <c r="T236" s="766">
        <v>199</v>
      </c>
      <c r="U236" s="766" t="s">
        <v>11350</v>
      </c>
      <c r="V236" s="766" t="s">
        <v>11350</v>
      </c>
      <c r="W236" s="766" t="s">
        <v>11350</v>
      </c>
      <c r="X236" s="766" t="s">
        <v>11350</v>
      </c>
      <c r="Y236" s="766" t="s">
        <v>11350</v>
      </c>
      <c r="Z236" s="766" t="s">
        <v>11350</v>
      </c>
      <c r="AA236" s="1479">
        <v>6</v>
      </c>
      <c r="AB236" s="1479">
        <v>6</v>
      </c>
      <c r="AC236" s="1479" t="s">
        <v>11350</v>
      </c>
      <c r="AD236" s="1479" t="s">
        <v>11350</v>
      </c>
      <c r="AE236" s="1479" t="s">
        <v>11350</v>
      </c>
      <c r="AF236" s="1479" t="s">
        <v>11350</v>
      </c>
      <c r="AG236" s="1479">
        <v>1</v>
      </c>
      <c r="AH236" s="1468">
        <v>1</v>
      </c>
      <c r="AI236" s="1479">
        <v>39</v>
      </c>
      <c r="AJ236" s="1479">
        <v>191</v>
      </c>
      <c r="AK236" s="1479" t="s">
        <v>11350</v>
      </c>
      <c r="AL236" s="1479" t="s">
        <v>11350</v>
      </c>
      <c r="AM236" s="1479" t="s">
        <v>11350</v>
      </c>
      <c r="AN236" s="1479" t="s">
        <v>11350</v>
      </c>
      <c r="AO236" s="1479">
        <v>164</v>
      </c>
      <c r="AP236" s="1480">
        <v>1200</v>
      </c>
      <c r="AQ236" s="1479">
        <v>5525</v>
      </c>
      <c r="AR236" s="1479" t="s">
        <v>11350</v>
      </c>
      <c r="AS236" s="1479" t="s">
        <v>11350</v>
      </c>
      <c r="AT236" s="1453">
        <v>6725</v>
      </c>
      <c r="AU236" s="1462">
        <v>164</v>
      </c>
      <c r="AV236" s="1462">
        <v>177</v>
      </c>
      <c r="AW236" s="1462">
        <v>70</v>
      </c>
      <c r="AX236" s="1462" t="s">
        <v>11350</v>
      </c>
      <c r="AY236" s="1462" t="s">
        <v>11350</v>
      </c>
      <c r="AZ236" s="1462" t="s">
        <v>11350</v>
      </c>
      <c r="BA236" s="1453">
        <v>411</v>
      </c>
      <c r="BB236" s="1471" t="s">
        <v>11350</v>
      </c>
      <c r="BC236" s="1471" t="s">
        <v>11350</v>
      </c>
      <c r="BD236" s="1471" t="s">
        <v>11350</v>
      </c>
      <c r="BE236" s="1471">
        <v>9</v>
      </c>
      <c r="BF236" s="1471" t="s">
        <v>11350</v>
      </c>
      <c r="BG236" s="1454">
        <v>9</v>
      </c>
    </row>
    <row r="237" spans="1:59" ht="16.5" customHeight="1">
      <c r="A237" s="1448">
        <v>232</v>
      </c>
      <c r="B237" s="1448" t="s">
        <v>204</v>
      </c>
      <c r="C237" s="1448" t="s">
        <v>207</v>
      </c>
      <c r="D237" s="1448" t="s">
        <v>7937</v>
      </c>
      <c r="E237" s="1448" t="s">
        <v>21624</v>
      </c>
      <c r="F237" s="1490" t="s">
        <v>21625</v>
      </c>
      <c r="G237" s="626" t="s">
        <v>21501</v>
      </c>
      <c r="H237" s="1451" t="s">
        <v>207</v>
      </c>
      <c r="I237" s="1451" t="s">
        <v>7982</v>
      </c>
      <c r="J237" s="1430" t="s">
        <v>21502</v>
      </c>
      <c r="K237" s="1451" t="s">
        <v>21503</v>
      </c>
      <c r="L237" s="1458">
        <v>8258.6299999999992</v>
      </c>
      <c r="M237" s="1459" t="s">
        <v>11350</v>
      </c>
      <c r="N237" s="1459" t="s">
        <v>11350</v>
      </c>
      <c r="O237" s="766">
        <v>638</v>
      </c>
      <c r="P237" s="766">
        <v>1168.2</v>
      </c>
      <c r="Q237" s="766">
        <v>140</v>
      </c>
      <c r="R237" s="766">
        <v>328.7</v>
      </c>
      <c r="S237" s="766">
        <v>1</v>
      </c>
      <c r="T237" s="766">
        <v>204.6</v>
      </c>
      <c r="U237" s="766">
        <v>7</v>
      </c>
      <c r="V237" s="766">
        <v>581.20000000000005</v>
      </c>
      <c r="W237" s="766">
        <v>1</v>
      </c>
      <c r="X237" s="766">
        <v>44</v>
      </c>
      <c r="Y237" s="766">
        <v>1000</v>
      </c>
      <c r="Z237" s="766">
        <v>12000</v>
      </c>
      <c r="AA237" s="1479">
        <v>8</v>
      </c>
      <c r="AB237" s="1479">
        <v>8</v>
      </c>
      <c r="AC237" s="1479">
        <v>3</v>
      </c>
      <c r="AD237" s="1479" t="s">
        <v>11350</v>
      </c>
      <c r="AE237" s="1479" t="s">
        <v>11350</v>
      </c>
      <c r="AF237" s="1479" t="s">
        <v>11350</v>
      </c>
      <c r="AG237" s="1479" t="s">
        <v>11350</v>
      </c>
      <c r="AH237" s="1468">
        <v>3</v>
      </c>
      <c r="AI237" s="1479">
        <v>13</v>
      </c>
      <c r="AJ237" s="1479">
        <v>2</v>
      </c>
      <c r="AK237" s="1479" t="s">
        <v>11350</v>
      </c>
      <c r="AL237" s="1479" t="s">
        <v>11350</v>
      </c>
      <c r="AM237" s="1480">
        <v>4117</v>
      </c>
      <c r="AN237" s="1480" t="s">
        <v>11350</v>
      </c>
      <c r="AO237" s="1480" t="s">
        <v>11350</v>
      </c>
      <c r="AP237" s="1480">
        <v>5244</v>
      </c>
      <c r="AQ237" s="1480">
        <v>4500</v>
      </c>
      <c r="AR237" s="1480" t="s">
        <v>11350</v>
      </c>
      <c r="AS237" s="1480">
        <v>3378</v>
      </c>
      <c r="AT237" s="1453">
        <v>13122</v>
      </c>
      <c r="AU237" s="1464" t="s">
        <v>11350</v>
      </c>
      <c r="AV237" s="1464">
        <v>246</v>
      </c>
      <c r="AW237" s="1464">
        <v>190</v>
      </c>
      <c r="AX237" s="1464">
        <v>41</v>
      </c>
      <c r="AY237" s="1464" t="s">
        <v>11350</v>
      </c>
      <c r="AZ237" s="1464" t="s">
        <v>11350</v>
      </c>
      <c r="BA237" s="1453">
        <v>477</v>
      </c>
      <c r="BB237" s="1481">
        <v>10</v>
      </c>
      <c r="BC237" s="1481" t="s">
        <v>11350</v>
      </c>
      <c r="BD237" s="1481" t="s">
        <v>11350</v>
      </c>
      <c r="BE237" s="1481">
        <v>2</v>
      </c>
      <c r="BF237" s="1481" t="s">
        <v>11350</v>
      </c>
      <c r="BG237" s="1454">
        <v>12</v>
      </c>
    </row>
    <row r="238" spans="1:59" ht="16.5" customHeight="1">
      <c r="A238" s="1448">
        <v>233</v>
      </c>
      <c r="B238" s="1448" t="s">
        <v>204</v>
      </c>
      <c r="C238" s="1448" t="s">
        <v>209</v>
      </c>
      <c r="D238" s="1448" t="s">
        <v>7937</v>
      </c>
      <c r="E238" s="1448" t="s">
        <v>8482</v>
      </c>
      <c r="F238" s="1490" t="s">
        <v>8483</v>
      </c>
      <c r="G238" s="626" t="s">
        <v>21504</v>
      </c>
      <c r="H238" s="1451" t="s">
        <v>209</v>
      </c>
      <c r="I238" s="1451" t="s">
        <v>7982</v>
      </c>
      <c r="J238" s="625" t="s">
        <v>21505</v>
      </c>
      <c r="K238" s="1451" t="s">
        <v>21506</v>
      </c>
      <c r="L238" s="1458">
        <v>7317</v>
      </c>
      <c r="M238" s="1459" t="s">
        <v>11350</v>
      </c>
      <c r="N238" s="1459" t="s">
        <v>11350</v>
      </c>
      <c r="O238" s="766">
        <v>457</v>
      </c>
      <c r="P238" s="766">
        <v>2136</v>
      </c>
      <c r="Q238" s="766" t="s">
        <v>11350</v>
      </c>
      <c r="R238" s="766" t="s">
        <v>11350</v>
      </c>
      <c r="S238" s="766" t="s">
        <v>11350</v>
      </c>
      <c r="T238" s="766" t="s">
        <v>11350</v>
      </c>
      <c r="U238" s="766" t="s">
        <v>11350</v>
      </c>
      <c r="V238" s="766" t="s">
        <v>11350</v>
      </c>
      <c r="W238" s="766" t="s">
        <v>11350</v>
      </c>
      <c r="X238" s="766" t="s">
        <v>11350</v>
      </c>
      <c r="Y238" s="766" t="s">
        <v>11350</v>
      </c>
      <c r="Z238" s="766" t="s">
        <v>11350</v>
      </c>
      <c r="AA238" s="1479">
        <v>14</v>
      </c>
      <c r="AB238" s="1479">
        <v>14</v>
      </c>
      <c r="AC238" s="1479" t="s">
        <v>11350</v>
      </c>
      <c r="AD238" s="1479" t="s">
        <v>11350</v>
      </c>
      <c r="AE238" s="1479">
        <v>1</v>
      </c>
      <c r="AF238" s="1479" t="s">
        <v>11350</v>
      </c>
      <c r="AG238" s="1479" t="s">
        <v>11350</v>
      </c>
      <c r="AH238" s="1468">
        <v>1</v>
      </c>
      <c r="AI238" s="1479">
        <v>3</v>
      </c>
      <c r="AJ238" s="1479" t="s">
        <v>11350</v>
      </c>
      <c r="AK238" s="1479" t="s">
        <v>11350</v>
      </c>
      <c r="AL238" s="1479">
        <v>16</v>
      </c>
      <c r="AM238" s="1480" t="s">
        <v>11350</v>
      </c>
      <c r="AN238" s="1480" t="s">
        <v>11350</v>
      </c>
      <c r="AO238" s="1480" t="s">
        <v>11350</v>
      </c>
      <c r="AP238" s="1480">
        <v>409</v>
      </c>
      <c r="AQ238" s="1480" t="s">
        <v>11350</v>
      </c>
      <c r="AR238" s="1480" t="s">
        <v>11350</v>
      </c>
      <c r="AS238" s="1480">
        <v>3993</v>
      </c>
      <c r="AT238" s="1453">
        <v>4402</v>
      </c>
      <c r="AU238" s="1464">
        <v>798</v>
      </c>
      <c r="AV238" s="1464">
        <v>545</v>
      </c>
      <c r="AW238" s="1464" t="s">
        <v>11350</v>
      </c>
      <c r="AX238" s="1464" t="s">
        <v>11350</v>
      </c>
      <c r="AY238" s="1464" t="s">
        <v>11350</v>
      </c>
      <c r="AZ238" s="1464" t="s">
        <v>11350</v>
      </c>
      <c r="BA238" s="1453">
        <v>1343</v>
      </c>
      <c r="BB238" s="1481" t="s">
        <v>11350</v>
      </c>
      <c r="BC238" s="1481" t="s">
        <v>11350</v>
      </c>
      <c r="BD238" s="1481" t="s">
        <v>11350</v>
      </c>
      <c r="BE238" s="1481">
        <v>5</v>
      </c>
      <c r="BF238" s="1481" t="s">
        <v>11350</v>
      </c>
      <c r="BG238" s="1454">
        <v>5</v>
      </c>
    </row>
    <row r="239" spans="1:59" ht="16.5" customHeight="1">
      <c r="A239" s="1448">
        <v>234</v>
      </c>
      <c r="B239" s="1448" t="s">
        <v>204</v>
      </c>
      <c r="C239" s="1448" t="s">
        <v>213</v>
      </c>
      <c r="D239" s="1448" t="s">
        <v>7937</v>
      </c>
      <c r="E239" s="1448" t="s">
        <v>8484</v>
      </c>
      <c r="F239" s="1490" t="s">
        <v>8485</v>
      </c>
      <c r="G239" s="626" t="s">
        <v>21507</v>
      </c>
      <c r="H239" s="1451" t="s">
        <v>213</v>
      </c>
      <c r="I239" s="1451" t="s">
        <v>7982</v>
      </c>
      <c r="J239" s="1430" t="s">
        <v>21508</v>
      </c>
      <c r="K239" s="1451" t="s">
        <v>21509</v>
      </c>
      <c r="L239" s="1458">
        <v>6673</v>
      </c>
      <c r="M239" s="1459" t="s">
        <v>11350</v>
      </c>
      <c r="N239" s="1459" t="s">
        <v>11350</v>
      </c>
      <c r="O239" s="766">
        <v>822</v>
      </c>
      <c r="P239" s="766">
        <v>4321.5</v>
      </c>
      <c r="Q239" s="766" t="s">
        <v>11350</v>
      </c>
      <c r="R239" s="766" t="s">
        <v>11350</v>
      </c>
      <c r="S239" s="766">
        <v>1</v>
      </c>
      <c r="T239" s="766">
        <v>232</v>
      </c>
      <c r="U239" s="766">
        <v>1</v>
      </c>
      <c r="V239" s="766">
        <v>358</v>
      </c>
      <c r="W239" s="766">
        <v>1</v>
      </c>
      <c r="X239" s="766">
        <v>147</v>
      </c>
      <c r="Y239" s="766" t="s">
        <v>11350</v>
      </c>
      <c r="Z239" s="766" t="s">
        <v>11350</v>
      </c>
      <c r="AA239" s="1479">
        <v>11</v>
      </c>
      <c r="AB239" s="1479">
        <v>11</v>
      </c>
      <c r="AC239" s="1479">
        <v>3</v>
      </c>
      <c r="AD239" s="1479" t="s">
        <v>11350</v>
      </c>
      <c r="AE239" s="1479" t="s">
        <v>11350</v>
      </c>
      <c r="AF239" s="1479" t="s">
        <v>11350</v>
      </c>
      <c r="AG239" s="1479" t="s">
        <v>11350</v>
      </c>
      <c r="AH239" s="1468">
        <v>3</v>
      </c>
      <c r="AI239" s="1479">
        <v>35</v>
      </c>
      <c r="AJ239" s="1479">
        <v>112</v>
      </c>
      <c r="AK239" s="1479" t="s">
        <v>11350</v>
      </c>
      <c r="AL239" s="1479">
        <v>11</v>
      </c>
      <c r="AM239" s="1480">
        <v>8729</v>
      </c>
      <c r="AN239" s="1480" t="s">
        <v>11350</v>
      </c>
      <c r="AO239" s="1480" t="s">
        <v>11350</v>
      </c>
      <c r="AP239" s="1480">
        <v>10207</v>
      </c>
      <c r="AQ239" s="1480">
        <v>9190</v>
      </c>
      <c r="AR239" s="1480" t="s">
        <v>11350</v>
      </c>
      <c r="AS239" s="1480">
        <v>1563</v>
      </c>
      <c r="AT239" s="1453">
        <v>20960</v>
      </c>
      <c r="AU239" s="1464">
        <v>945</v>
      </c>
      <c r="AV239" s="1464">
        <v>40</v>
      </c>
      <c r="AW239" s="1464">
        <v>350</v>
      </c>
      <c r="AX239" s="1464">
        <v>40</v>
      </c>
      <c r="AY239" s="1464" t="s">
        <v>11350</v>
      </c>
      <c r="AZ239" s="1464">
        <v>50</v>
      </c>
      <c r="BA239" s="1453">
        <v>1425</v>
      </c>
      <c r="BB239" s="1481">
        <v>69.400000000000006</v>
      </c>
      <c r="BC239" s="1481" t="s">
        <v>11350</v>
      </c>
      <c r="BD239" s="1481" t="s">
        <v>11350</v>
      </c>
      <c r="BE239" s="1481">
        <v>2.7</v>
      </c>
      <c r="BF239" s="1481">
        <v>3.4</v>
      </c>
      <c r="BG239" s="1454">
        <v>75.500000000000014</v>
      </c>
    </row>
    <row r="240" spans="1:59" ht="16.5" customHeight="1">
      <c r="A240" s="1448">
        <v>235</v>
      </c>
      <c r="B240" s="1448" t="s">
        <v>204</v>
      </c>
      <c r="C240" s="1448" t="s">
        <v>215</v>
      </c>
      <c r="D240" s="1448" t="s">
        <v>7937</v>
      </c>
      <c r="E240" s="1448" t="s">
        <v>8486</v>
      </c>
      <c r="F240" s="1490" t="s">
        <v>7792</v>
      </c>
      <c r="G240" s="626" t="s">
        <v>21510</v>
      </c>
      <c r="H240" s="1451" t="s">
        <v>215</v>
      </c>
      <c r="I240" s="1451" t="s">
        <v>7941</v>
      </c>
      <c r="J240" s="1430" t="s">
        <v>21511</v>
      </c>
      <c r="K240" s="1451" t="s">
        <v>21512</v>
      </c>
      <c r="L240" s="1458">
        <v>4195</v>
      </c>
      <c r="M240" s="1459" t="s">
        <v>11350</v>
      </c>
      <c r="N240" s="1459" t="s">
        <v>11350</v>
      </c>
      <c r="O240" s="766">
        <v>618</v>
      </c>
      <c r="P240" s="766">
        <v>1089</v>
      </c>
      <c r="Q240" s="766">
        <v>154</v>
      </c>
      <c r="R240" s="766">
        <v>240</v>
      </c>
      <c r="S240" s="766" t="s">
        <v>11350</v>
      </c>
      <c r="T240" s="766" t="s">
        <v>11350</v>
      </c>
      <c r="U240" s="766">
        <v>6</v>
      </c>
      <c r="V240" s="766">
        <v>340</v>
      </c>
      <c r="W240" s="766" t="s">
        <v>11350</v>
      </c>
      <c r="X240" s="766" t="s">
        <v>11350</v>
      </c>
      <c r="Y240" s="766">
        <v>50</v>
      </c>
      <c r="Z240" s="766">
        <v>112</v>
      </c>
      <c r="AA240" s="1479">
        <v>6</v>
      </c>
      <c r="AB240" s="1479">
        <v>6</v>
      </c>
      <c r="AC240" s="1479">
        <v>4</v>
      </c>
      <c r="AD240" s="1479">
        <v>1</v>
      </c>
      <c r="AE240" s="1479">
        <v>1</v>
      </c>
      <c r="AF240" s="1479" t="s">
        <v>11350</v>
      </c>
      <c r="AG240" s="1479" t="s">
        <v>11350</v>
      </c>
      <c r="AH240" s="1468">
        <v>6</v>
      </c>
      <c r="AI240" s="1479">
        <v>168</v>
      </c>
      <c r="AJ240" s="1479" t="s">
        <v>11350</v>
      </c>
      <c r="AK240" s="1479">
        <v>224</v>
      </c>
      <c r="AL240" s="1479" t="s">
        <v>11350</v>
      </c>
      <c r="AM240" s="1480">
        <v>5584</v>
      </c>
      <c r="AN240" s="1480" t="s">
        <v>11350</v>
      </c>
      <c r="AO240" s="1480">
        <v>481</v>
      </c>
      <c r="AP240" s="1480">
        <v>9677</v>
      </c>
      <c r="AQ240" s="1480" t="s">
        <v>11350</v>
      </c>
      <c r="AR240" s="1480">
        <v>481</v>
      </c>
      <c r="AS240" s="1480" t="s">
        <v>11350</v>
      </c>
      <c r="AT240" s="1453">
        <v>10158</v>
      </c>
      <c r="AU240" s="1464" t="s">
        <v>11350</v>
      </c>
      <c r="AV240" s="1464">
        <v>184</v>
      </c>
      <c r="AW240" s="1464">
        <v>574</v>
      </c>
      <c r="AX240" s="1464" t="s">
        <v>11350</v>
      </c>
      <c r="AY240" s="1464">
        <v>40.799999999999997</v>
      </c>
      <c r="AZ240" s="1464" t="s">
        <v>11350</v>
      </c>
      <c r="BA240" s="1453">
        <v>798.8</v>
      </c>
      <c r="BB240" s="1481">
        <v>37</v>
      </c>
      <c r="BC240" s="1481" t="s">
        <v>11350</v>
      </c>
      <c r="BD240" s="1481">
        <v>27</v>
      </c>
      <c r="BE240" s="1481">
        <v>1</v>
      </c>
      <c r="BF240" s="1481" t="s">
        <v>11350</v>
      </c>
      <c r="BG240" s="1454">
        <v>65</v>
      </c>
    </row>
    <row r="241" spans="1:59" ht="16.5" customHeight="1">
      <c r="A241" s="1448">
        <v>236</v>
      </c>
      <c r="B241" s="1448" t="s">
        <v>204</v>
      </c>
      <c r="C241" s="1448" t="s">
        <v>216</v>
      </c>
      <c r="D241" s="1448" t="s">
        <v>7937</v>
      </c>
      <c r="E241" s="1448" t="s">
        <v>8487</v>
      </c>
      <c r="F241" s="1490" t="s">
        <v>8488</v>
      </c>
      <c r="G241" s="626" t="s">
        <v>21513</v>
      </c>
      <c r="H241" s="1451" t="s">
        <v>216</v>
      </c>
      <c r="I241" s="1451" t="s">
        <v>7982</v>
      </c>
      <c r="J241" s="1523" t="s">
        <v>1421</v>
      </c>
      <c r="K241" s="1451" t="s">
        <v>21514</v>
      </c>
      <c r="L241" s="1458">
        <v>1898</v>
      </c>
      <c r="M241" s="1459" t="s">
        <v>11350</v>
      </c>
      <c r="N241" s="1459" t="s">
        <v>11350</v>
      </c>
      <c r="O241" s="766">
        <v>358</v>
      </c>
      <c r="P241" s="766">
        <v>146</v>
      </c>
      <c r="Q241" s="766" t="s">
        <v>11350</v>
      </c>
      <c r="R241" s="766" t="s">
        <v>11350</v>
      </c>
      <c r="S241" s="766" t="s">
        <v>11350</v>
      </c>
      <c r="T241" s="766" t="s">
        <v>11350</v>
      </c>
      <c r="U241" s="766">
        <v>1</v>
      </c>
      <c r="V241" s="766">
        <v>146</v>
      </c>
      <c r="W241" s="766">
        <v>1</v>
      </c>
      <c r="X241" s="766">
        <v>46</v>
      </c>
      <c r="Y241" s="766" t="s">
        <v>11350</v>
      </c>
      <c r="Z241" s="766" t="s">
        <v>11350</v>
      </c>
      <c r="AA241" s="1479">
        <v>2</v>
      </c>
      <c r="AB241" s="1479">
        <v>2</v>
      </c>
      <c r="AC241" s="1479" t="s">
        <v>11350</v>
      </c>
      <c r="AD241" s="1479" t="s">
        <v>11350</v>
      </c>
      <c r="AE241" s="1479" t="s">
        <v>11350</v>
      </c>
      <c r="AF241" s="1479" t="s">
        <v>11350</v>
      </c>
      <c r="AG241" s="1479" t="s">
        <v>11350</v>
      </c>
      <c r="AH241" s="1468" t="s">
        <v>11350</v>
      </c>
      <c r="AI241" s="1479" t="s">
        <v>11350</v>
      </c>
      <c r="AJ241" s="1479" t="s">
        <v>11350</v>
      </c>
      <c r="AK241" s="1479" t="s">
        <v>11350</v>
      </c>
      <c r="AL241" s="1479" t="s">
        <v>11350</v>
      </c>
      <c r="AM241" s="1480" t="s">
        <v>11350</v>
      </c>
      <c r="AN241" s="1480" t="s">
        <v>11350</v>
      </c>
      <c r="AO241" s="1480" t="s">
        <v>11350</v>
      </c>
      <c r="AP241" s="1480" t="s">
        <v>11350</v>
      </c>
      <c r="AQ241" s="1480" t="s">
        <v>11350</v>
      </c>
      <c r="AR241" s="1480">
        <v>120</v>
      </c>
      <c r="AS241" s="1480">
        <v>840</v>
      </c>
      <c r="AT241" s="1453">
        <v>960</v>
      </c>
      <c r="AU241" s="1464">
        <v>39.799999999999997</v>
      </c>
      <c r="AV241" s="1464">
        <v>12.75</v>
      </c>
      <c r="AW241" s="1464">
        <v>10</v>
      </c>
      <c r="AX241" s="1464" t="s">
        <v>11350</v>
      </c>
      <c r="AY241" s="1464" t="s">
        <v>11350</v>
      </c>
      <c r="AZ241" s="1464" t="s">
        <v>11350</v>
      </c>
      <c r="BA241" s="1453">
        <v>62.55</v>
      </c>
      <c r="BB241" s="1481" t="s">
        <v>11350</v>
      </c>
      <c r="BC241" s="1481" t="s">
        <v>11350</v>
      </c>
      <c r="BD241" s="1481" t="s">
        <v>11350</v>
      </c>
      <c r="BE241" s="1481" t="s">
        <v>11350</v>
      </c>
      <c r="BF241" s="1481">
        <v>0.6</v>
      </c>
      <c r="BG241" s="1454">
        <v>0.6</v>
      </c>
    </row>
    <row r="242" spans="1:59" ht="16.5" customHeight="1">
      <c r="A242" s="1448">
        <v>237</v>
      </c>
      <c r="B242" s="1448" t="s">
        <v>204</v>
      </c>
      <c r="C242" s="1448" t="s">
        <v>219</v>
      </c>
      <c r="D242" s="1448" t="s">
        <v>7937</v>
      </c>
      <c r="E242" s="1448" t="s">
        <v>8489</v>
      </c>
      <c r="F242" s="1490" t="s">
        <v>8490</v>
      </c>
      <c r="G242" s="626" t="s">
        <v>21515</v>
      </c>
      <c r="H242" s="1451" t="s">
        <v>219</v>
      </c>
      <c r="I242" s="1451" t="s">
        <v>7982</v>
      </c>
      <c r="J242" s="1430" t="s">
        <v>21516</v>
      </c>
      <c r="K242" s="1451" t="s">
        <v>21517</v>
      </c>
      <c r="L242" s="1458">
        <v>4411</v>
      </c>
      <c r="M242" s="1459" t="s">
        <v>11350</v>
      </c>
      <c r="N242" s="1459" t="s">
        <v>11350</v>
      </c>
      <c r="O242" s="766">
        <v>604</v>
      </c>
      <c r="P242" s="766">
        <v>1087</v>
      </c>
      <c r="Q242" s="766" t="s">
        <v>11350</v>
      </c>
      <c r="R242" s="766" t="s">
        <v>11350</v>
      </c>
      <c r="S242" s="766">
        <v>1</v>
      </c>
      <c r="T242" s="766">
        <v>425</v>
      </c>
      <c r="U242" s="766" t="s">
        <v>11350</v>
      </c>
      <c r="V242" s="766" t="s">
        <v>11350</v>
      </c>
      <c r="W242" s="766" t="s">
        <v>11350</v>
      </c>
      <c r="X242" s="766" t="s">
        <v>11350</v>
      </c>
      <c r="Y242" s="766" t="s">
        <v>11350</v>
      </c>
      <c r="Z242" s="766" t="s">
        <v>11350</v>
      </c>
      <c r="AA242" s="1479">
        <v>3</v>
      </c>
      <c r="AB242" s="1479">
        <v>3</v>
      </c>
      <c r="AC242" s="1479">
        <v>1</v>
      </c>
      <c r="AD242" s="1479" t="s">
        <v>11350</v>
      </c>
      <c r="AE242" s="1479" t="s">
        <v>11350</v>
      </c>
      <c r="AF242" s="1479" t="s">
        <v>11350</v>
      </c>
      <c r="AG242" s="1479" t="s">
        <v>11350</v>
      </c>
      <c r="AH242" s="1468">
        <v>1</v>
      </c>
      <c r="AI242" s="1479">
        <v>23</v>
      </c>
      <c r="AJ242" s="1479">
        <v>1</v>
      </c>
      <c r="AK242" s="1479">
        <v>42</v>
      </c>
      <c r="AL242" s="1479">
        <v>20</v>
      </c>
      <c r="AM242" s="1480" t="s">
        <v>11350</v>
      </c>
      <c r="AN242" s="1480" t="s">
        <v>11350</v>
      </c>
      <c r="AO242" s="1480" t="s">
        <v>11350</v>
      </c>
      <c r="AP242" s="1480">
        <v>4189</v>
      </c>
      <c r="AQ242" s="1480">
        <v>300</v>
      </c>
      <c r="AR242" s="1480">
        <v>1926</v>
      </c>
      <c r="AS242" s="1480">
        <v>2063</v>
      </c>
      <c r="AT242" s="1453">
        <v>8478</v>
      </c>
      <c r="AU242" s="1464">
        <v>24</v>
      </c>
      <c r="AV242" s="1464">
        <v>180</v>
      </c>
      <c r="AW242" s="1464">
        <v>20</v>
      </c>
      <c r="AX242" s="1464" t="s">
        <v>11350</v>
      </c>
      <c r="AY242" s="1464" t="s">
        <v>11350</v>
      </c>
      <c r="AZ242" s="1464" t="s">
        <v>11350</v>
      </c>
      <c r="BA242" s="1453">
        <v>224</v>
      </c>
      <c r="BB242" s="1481" t="s">
        <v>11350</v>
      </c>
      <c r="BC242" s="1481" t="s">
        <v>11350</v>
      </c>
      <c r="BD242" s="1481" t="s">
        <v>11350</v>
      </c>
      <c r="BE242" s="1481">
        <v>7</v>
      </c>
      <c r="BF242" s="1481">
        <v>14</v>
      </c>
      <c r="BG242" s="1454">
        <v>21</v>
      </c>
    </row>
    <row r="243" spans="1:59" ht="16.5" customHeight="1">
      <c r="A243" s="1448">
        <v>238</v>
      </c>
      <c r="B243" s="1448" t="s">
        <v>204</v>
      </c>
      <c r="C243" s="1448" t="s">
        <v>220</v>
      </c>
      <c r="D243" s="1448" t="s">
        <v>7937</v>
      </c>
      <c r="E243" s="1448" t="s">
        <v>8491</v>
      </c>
      <c r="F243" s="1490" t="s">
        <v>8492</v>
      </c>
      <c r="G243" s="626" t="s">
        <v>21518</v>
      </c>
      <c r="H243" s="1451" t="s">
        <v>220</v>
      </c>
      <c r="I243" s="1451" t="s">
        <v>7982</v>
      </c>
      <c r="J243" s="1430" t="s">
        <v>21519</v>
      </c>
      <c r="K243" s="1451" t="s">
        <v>21520</v>
      </c>
      <c r="L243" s="1458">
        <v>5287.19</v>
      </c>
      <c r="M243" s="1459" t="s">
        <v>11350</v>
      </c>
      <c r="N243" s="1459" t="s">
        <v>11350</v>
      </c>
      <c r="O243" s="766">
        <v>425</v>
      </c>
      <c r="P243" s="766">
        <v>1039</v>
      </c>
      <c r="Q243" s="766" t="s">
        <v>11350</v>
      </c>
      <c r="R243" s="766" t="s">
        <v>11350</v>
      </c>
      <c r="S243" s="766" t="s">
        <v>11350</v>
      </c>
      <c r="T243" s="766" t="s">
        <v>11350</v>
      </c>
      <c r="U243" s="766">
        <v>3</v>
      </c>
      <c r="V243" s="766">
        <v>60</v>
      </c>
      <c r="W243" s="766">
        <v>1</v>
      </c>
      <c r="X243" s="766">
        <v>158</v>
      </c>
      <c r="Y243" s="766" t="s">
        <v>11350</v>
      </c>
      <c r="Z243" s="766" t="s">
        <v>11350</v>
      </c>
      <c r="AA243" s="1479">
        <v>11</v>
      </c>
      <c r="AB243" s="1479">
        <v>11</v>
      </c>
      <c r="AC243" s="1479">
        <v>1</v>
      </c>
      <c r="AD243" s="1479" t="s">
        <v>11350</v>
      </c>
      <c r="AE243" s="1479" t="s">
        <v>11350</v>
      </c>
      <c r="AF243" s="1479" t="s">
        <v>11350</v>
      </c>
      <c r="AG243" s="1479" t="s">
        <v>11350</v>
      </c>
      <c r="AH243" s="1468">
        <v>1</v>
      </c>
      <c r="AI243" s="1479">
        <v>6</v>
      </c>
      <c r="AJ243" s="1479" t="s">
        <v>11350</v>
      </c>
      <c r="AK243" s="1479">
        <v>30</v>
      </c>
      <c r="AL243" s="1479" t="s">
        <v>11350</v>
      </c>
      <c r="AM243" s="1480" t="s">
        <v>11350</v>
      </c>
      <c r="AN243" s="1480" t="s">
        <v>11350</v>
      </c>
      <c r="AO243" s="1480" t="s">
        <v>11350</v>
      </c>
      <c r="AP243" s="1480">
        <v>600</v>
      </c>
      <c r="AQ243" s="1480" t="s">
        <v>11350</v>
      </c>
      <c r="AR243" s="1480">
        <v>40</v>
      </c>
      <c r="AS243" s="1480" t="s">
        <v>11350</v>
      </c>
      <c r="AT243" s="1453">
        <v>640</v>
      </c>
      <c r="AU243" s="1464">
        <v>44</v>
      </c>
      <c r="AV243" s="1464">
        <v>188</v>
      </c>
      <c r="AW243" s="1464">
        <v>109</v>
      </c>
      <c r="AX243" s="1464" t="s">
        <v>11350</v>
      </c>
      <c r="AY243" s="1464">
        <v>13</v>
      </c>
      <c r="AZ243" s="1464" t="s">
        <v>11350</v>
      </c>
      <c r="BA243" s="1453">
        <v>354</v>
      </c>
      <c r="BB243" s="1481" t="s">
        <v>11350</v>
      </c>
      <c r="BC243" s="1481" t="s">
        <v>11350</v>
      </c>
      <c r="BD243" s="1481" t="s">
        <v>11350</v>
      </c>
      <c r="BE243" s="1481" t="s">
        <v>11350</v>
      </c>
      <c r="BF243" s="1481" t="s">
        <v>11350</v>
      </c>
      <c r="BG243" s="1454" t="s">
        <v>11350</v>
      </c>
    </row>
    <row r="244" spans="1:59" ht="16.5" customHeight="1">
      <c r="A244" s="1448">
        <v>239</v>
      </c>
      <c r="B244" s="1448" t="s">
        <v>204</v>
      </c>
      <c r="C244" s="1448" t="s">
        <v>221</v>
      </c>
      <c r="D244" s="1448" t="s">
        <v>7937</v>
      </c>
      <c r="E244" s="1448" t="s">
        <v>8493</v>
      </c>
      <c r="F244" s="1490" t="s">
        <v>21626</v>
      </c>
      <c r="G244" s="626" t="s">
        <v>21521</v>
      </c>
      <c r="H244" s="1451" t="s">
        <v>221</v>
      </c>
      <c r="I244" s="1451" t="s">
        <v>7982</v>
      </c>
      <c r="J244" s="1430" t="s">
        <v>21522</v>
      </c>
      <c r="K244" s="1451" t="s">
        <v>21523</v>
      </c>
      <c r="L244" s="1458">
        <v>2950.13</v>
      </c>
      <c r="M244" s="1459" t="s">
        <v>11350</v>
      </c>
      <c r="N244" s="1459" t="s">
        <v>11350</v>
      </c>
      <c r="O244" s="766">
        <v>492</v>
      </c>
      <c r="P244" s="766">
        <v>357</v>
      </c>
      <c r="Q244" s="766" t="s">
        <v>11350</v>
      </c>
      <c r="R244" s="766" t="s">
        <v>11350</v>
      </c>
      <c r="S244" s="766">
        <v>1</v>
      </c>
      <c r="T244" s="766">
        <v>138.80000000000001</v>
      </c>
      <c r="U244" s="766" t="s">
        <v>11350</v>
      </c>
      <c r="V244" s="766" t="s">
        <v>11350</v>
      </c>
      <c r="W244" s="766" t="s">
        <v>11350</v>
      </c>
      <c r="X244" s="766" t="s">
        <v>11350</v>
      </c>
      <c r="Y244" s="766" t="s">
        <v>11350</v>
      </c>
      <c r="Z244" s="766" t="s">
        <v>11350</v>
      </c>
      <c r="AA244" s="1479">
        <v>4</v>
      </c>
      <c r="AB244" s="1479">
        <v>2</v>
      </c>
      <c r="AC244" s="1479" t="s">
        <v>11350</v>
      </c>
      <c r="AD244" s="1479" t="s">
        <v>11350</v>
      </c>
      <c r="AE244" s="1479" t="s">
        <v>11350</v>
      </c>
      <c r="AF244" s="1479" t="s">
        <v>11350</v>
      </c>
      <c r="AG244" s="1479" t="s">
        <v>11350</v>
      </c>
      <c r="AH244" s="1468" t="s">
        <v>11350</v>
      </c>
      <c r="AI244" s="1479" t="s">
        <v>11350</v>
      </c>
      <c r="AJ244" s="1479" t="s">
        <v>11350</v>
      </c>
      <c r="AK244" s="1479" t="s">
        <v>11350</v>
      </c>
      <c r="AL244" s="1479" t="s">
        <v>11350</v>
      </c>
      <c r="AM244" s="1480" t="s">
        <v>11350</v>
      </c>
      <c r="AN244" s="1480" t="s">
        <v>11350</v>
      </c>
      <c r="AO244" s="1480" t="s">
        <v>11350</v>
      </c>
      <c r="AP244" s="1480" t="s">
        <v>11350</v>
      </c>
      <c r="AQ244" s="1480" t="s">
        <v>11350</v>
      </c>
      <c r="AR244" s="1480" t="s">
        <v>11350</v>
      </c>
      <c r="AS244" s="1480">
        <v>200</v>
      </c>
      <c r="AT244" s="1453">
        <v>200</v>
      </c>
      <c r="AU244" s="1464">
        <v>12</v>
      </c>
      <c r="AV244" s="1464">
        <v>140</v>
      </c>
      <c r="AW244" s="1464" t="s">
        <v>11350</v>
      </c>
      <c r="AX244" s="1464" t="s">
        <v>11350</v>
      </c>
      <c r="AY244" s="1464" t="s">
        <v>11350</v>
      </c>
      <c r="AZ244" s="1464">
        <v>11</v>
      </c>
      <c r="BA244" s="1453">
        <v>163</v>
      </c>
      <c r="BB244" s="1481" t="s">
        <v>11350</v>
      </c>
      <c r="BC244" s="1481" t="s">
        <v>11350</v>
      </c>
      <c r="BD244" s="1481" t="s">
        <v>11350</v>
      </c>
      <c r="BE244" s="1481" t="s">
        <v>11350</v>
      </c>
      <c r="BF244" s="1481" t="s">
        <v>11350</v>
      </c>
      <c r="BG244" s="1454" t="s">
        <v>11350</v>
      </c>
    </row>
    <row r="245" spans="1:59" ht="16.5" customHeight="1">
      <c r="A245" s="1448">
        <v>240</v>
      </c>
      <c r="B245" s="1448" t="s">
        <v>204</v>
      </c>
      <c r="C245" s="1448" t="s">
        <v>222</v>
      </c>
      <c r="D245" s="1448" t="s">
        <v>7937</v>
      </c>
      <c r="E245" s="1448" t="s">
        <v>8494</v>
      </c>
      <c r="F245" s="1490" t="s">
        <v>8495</v>
      </c>
      <c r="G245" s="626" t="s">
        <v>21524</v>
      </c>
      <c r="H245" s="1451" t="s">
        <v>222</v>
      </c>
      <c r="I245" s="1451" t="s">
        <v>7982</v>
      </c>
      <c r="J245" s="1523" t="s">
        <v>1421</v>
      </c>
      <c r="K245" s="1451" t="s">
        <v>21525</v>
      </c>
      <c r="L245" s="1458">
        <v>3401</v>
      </c>
      <c r="M245" s="1459" t="s">
        <v>11350</v>
      </c>
      <c r="N245" s="1459" t="s">
        <v>11350</v>
      </c>
      <c r="O245" s="766">
        <v>998</v>
      </c>
      <c r="P245" s="766">
        <v>2403</v>
      </c>
      <c r="Q245" s="766" t="s">
        <v>11350</v>
      </c>
      <c r="R245" s="766" t="s">
        <v>11350</v>
      </c>
      <c r="S245" s="766" t="s">
        <v>11350</v>
      </c>
      <c r="T245" s="766" t="s">
        <v>11350</v>
      </c>
      <c r="U245" s="766" t="s">
        <v>11350</v>
      </c>
      <c r="V245" s="766" t="s">
        <v>11350</v>
      </c>
      <c r="W245" s="766" t="s">
        <v>11350</v>
      </c>
      <c r="X245" s="766" t="s">
        <v>11350</v>
      </c>
      <c r="Y245" s="766" t="s">
        <v>11350</v>
      </c>
      <c r="Z245" s="766" t="s">
        <v>11350</v>
      </c>
      <c r="AA245" s="1479">
        <v>13</v>
      </c>
      <c r="AB245" s="1479">
        <v>13</v>
      </c>
      <c r="AC245" s="1479">
        <v>2</v>
      </c>
      <c r="AD245" s="1479" t="s">
        <v>11350</v>
      </c>
      <c r="AE245" s="1479">
        <v>1</v>
      </c>
      <c r="AF245" s="1479" t="s">
        <v>11350</v>
      </c>
      <c r="AG245" s="1479" t="s">
        <v>11350</v>
      </c>
      <c r="AH245" s="1468">
        <v>3</v>
      </c>
      <c r="AI245" s="1479">
        <v>1</v>
      </c>
      <c r="AJ245" s="1479" t="s">
        <v>11350</v>
      </c>
      <c r="AK245" s="1479" t="s">
        <v>11350</v>
      </c>
      <c r="AL245" s="1479">
        <v>29</v>
      </c>
      <c r="AM245" s="1480">
        <v>2663</v>
      </c>
      <c r="AN245" s="1480" t="s">
        <v>11350</v>
      </c>
      <c r="AO245" s="1480" t="s">
        <v>11350</v>
      </c>
      <c r="AP245" s="1480">
        <v>2427</v>
      </c>
      <c r="AQ245" s="1480" t="s">
        <v>11350</v>
      </c>
      <c r="AR245" s="1480" t="s">
        <v>11350</v>
      </c>
      <c r="AS245" s="1480">
        <v>10127</v>
      </c>
      <c r="AT245" s="1453">
        <v>12554</v>
      </c>
      <c r="AU245" s="1464">
        <v>650</v>
      </c>
      <c r="AV245" s="1464">
        <v>213</v>
      </c>
      <c r="AW245" s="1464">
        <v>256.71699999999998</v>
      </c>
      <c r="AX245" s="1464" t="s">
        <v>11350</v>
      </c>
      <c r="AY245" s="1464" t="s">
        <v>11350</v>
      </c>
      <c r="AZ245" s="1464" t="s">
        <v>11350</v>
      </c>
      <c r="BA245" s="1453">
        <v>1119.7170000000001</v>
      </c>
      <c r="BB245" s="1481">
        <v>16.2</v>
      </c>
      <c r="BC245" s="1481" t="s">
        <v>11350</v>
      </c>
      <c r="BD245" s="1481" t="s">
        <v>11350</v>
      </c>
      <c r="BE245" s="1481">
        <v>4</v>
      </c>
      <c r="BF245" s="1481" t="s">
        <v>11350</v>
      </c>
      <c r="BG245" s="1454">
        <v>20.2</v>
      </c>
    </row>
    <row r="246" spans="1:59" ht="16.5" customHeight="1">
      <c r="A246" s="1448">
        <v>241</v>
      </c>
      <c r="B246" s="1448" t="s">
        <v>204</v>
      </c>
      <c r="C246" s="1448" t="s">
        <v>224</v>
      </c>
      <c r="D246" s="1448" t="s">
        <v>7937</v>
      </c>
      <c r="E246" s="1448" t="s">
        <v>8496</v>
      </c>
      <c r="F246" s="1490" t="s">
        <v>21627</v>
      </c>
      <c r="G246" s="626" t="s">
        <v>21526</v>
      </c>
      <c r="H246" s="1451" t="s">
        <v>224</v>
      </c>
      <c r="I246" s="1451" t="s">
        <v>7982</v>
      </c>
      <c r="J246" s="1633" t="s">
        <v>21527</v>
      </c>
      <c r="K246" s="1451" t="s">
        <v>21528</v>
      </c>
      <c r="L246" s="1458">
        <v>3113</v>
      </c>
      <c r="M246" s="1459" t="s">
        <v>11350</v>
      </c>
      <c r="N246" s="1459" t="s">
        <v>11350</v>
      </c>
      <c r="O246" s="1407">
        <v>435</v>
      </c>
      <c r="P246" s="766">
        <v>743</v>
      </c>
      <c r="Q246" s="766" t="s">
        <v>11350</v>
      </c>
      <c r="R246" s="766">
        <v>253</v>
      </c>
      <c r="S246" s="766" t="s">
        <v>11350</v>
      </c>
      <c r="T246" s="766" t="s">
        <v>11350</v>
      </c>
      <c r="U246" s="766" t="s">
        <v>11350</v>
      </c>
      <c r="V246" s="766" t="s">
        <v>11350</v>
      </c>
      <c r="W246" s="766" t="s">
        <v>11350</v>
      </c>
      <c r="X246" s="766" t="s">
        <v>11350</v>
      </c>
      <c r="Y246" s="766" t="s">
        <v>11350</v>
      </c>
      <c r="Z246" s="766" t="s">
        <v>11350</v>
      </c>
      <c r="AA246" s="1488">
        <v>1</v>
      </c>
      <c r="AB246" s="1634">
        <v>1</v>
      </c>
      <c r="AC246" s="1634" t="s">
        <v>11350</v>
      </c>
      <c r="AD246" s="1634" t="s">
        <v>11350</v>
      </c>
      <c r="AE246" s="1634" t="s">
        <v>11350</v>
      </c>
      <c r="AF246" s="1634" t="s">
        <v>11350</v>
      </c>
      <c r="AG246" s="1634" t="s">
        <v>11350</v>
      </c>
      <c r="AH246" s="1468" t="s">
        <v>11350</v>
      </c>
      <c r="AI246" s="1634" t="s">
        <v>11350</v>
      </c>
      <c r="AJ246" s="1634" t="s">
        <v>11350</v>
      </c>
      <c r="AK246" s="1634" t="s">
        <v>11350</v>
      </c>
      <c r="AL246" s="1634">
        <v>5</v>
      </c>
      <c r="AM246" s="1486" t="s">
        <v>11350</v>
      </c>
      <c r="AN246" s="1486" t="s">
        <v>11350</v>
      </c>
      <c r="AO246" s="1486" t="s">
        <v>11350</v>
      </c>
      <c r="AP246" s="1486" t="s">
        <v>11350</v>
      </c>
      <c r="AQ246" s="1486" t="s">
        <v>11350</v>
      </c>
      <c r="AR246" s="1486" t="s">
        <v>11350</v>
      </c>
      <c r="AS246" s="1486">
        <v>4450</v>
      </c>
      <c r="AT246" s="1453">
        <v>4450</v>
      </c>
      <c r="AU246" s="1487">
        <v>100</v>
      </c>
      <c r="AV246" s="1487">
        <v>425</v>
      </c>
      <c r="AW246" s="1487" t="s">
        <v>11350</v>
      </c>
      <c r="AX246" s="1487" t="s">
        <v>11350</v>
      </c>
      <c r="AY246" s="1487" t="s">
        <v>11350</v>
      </c>
      <c r="AZ246" s="1487" t="s">
        <v>11350</v>
      </c>
      <c r="BA246" s="1453">
        <v>525</v>
      </c>
      <c r="BB246" s="1471" t="s">
        <v>11350</v>
      </c>
      <c r="BC246" s="1471" t="s">
        <v>11350</v>
      </c>
      <c r="BD246" s="1471" t="s">
        <v>11350</v>
      </c>
      <c r="BE246" s="1471" t="s">
        <v>11350</v>
      </c>
      <c r="BF246" s="1471">
        <v>525</v>
      </c>
      <c r="BG246" s="1454">
        <v>525</v>
      </c>
    </row>
    <row r="247" spans="1:59" ht="16.5" customHeight="1">
      <c r="A247" s="1448">
        <v>242</v>
      </c>
      <c r="B247" s="1448" t="s">
        <v>204</v>
      </c>
      <c r="C247" s="1448" t="s">
        <v>225</v>
      </c>
      <c r="D247" s="1448" t="s">
        <v>7937</v>
      </c>
      <c r="E247" s="1448" t="s">
        <v>8497</v>
      </c>
      <c r="F247" s="1490" t="s">
        <v>8498</v>
      </c>
      <c r="G247" s="626" t="s">
        <v>21529</v>
      </c>
      <c r="H247" s="1451" t="s">
        <v>225</v>
      </c>
      <c r="I247" s="1451" t="s">
        <v>7982</v>
      </c>
      <c r="J247" s="1430" t="s">
        <v>21530</v>
      </c>
      <c r="K247" s="1451" t="s">
        <v>21531</v>
      </c>
      <c r="L247" s="1458">
        <v>139333</v>
      </c>
      <c r="M247" s="1459" t="s">
        <v>11350</v>
      </c>
      <c r="N247" s="1459" t="s">
        <v>11350</v>
      </c>
      <c r="O247" s="766">
        <v>710</v>
      </c>
      <c r="P247" s="766">
        <v>1462</v>
      </c>
      <c r="Q247" s="766">
        <v>200</v>
      </c>
      <c r="R247" s="766">
        <v>480</v>
      </c>
      <c r="S247" s="766">
        <v>1</v>
      </c>
      <c r="T247" s="766">
        <v>160</v>
      </c>
      <c r="U247" s="766">
        <v>1</v>
      </c>
      <c r="V247" s="766">
        <v>579</v>
      </c>
      <c r="W247" s="766">
        <v>1</v>
      </c>
      <c r="X247" s="766">
        <v>108</v>
      </c>
      <c r="Y247" s="766">
        <v>1300</v>
      </c>
      <c r="Z247" s="766">
        <v>1200</v>
      </c>
      <c r="AA247" s="1479">
        <v>31</v>
      </c>
      <c r="AB247" s="1479">
        <v>28</v>
      </c>
      <c r="AC247" s="1479" t="s">
        <v>11350</v>
      </c>
      <c r="AD247" s="1479" t="s">
        <v>11350</v>
      </c>
      <c r="AE247" s="1479" t="s">
        <v>11350</v>
      </c>
      <c r="AF247" s="1479" t="s">
        <v>11350</v>
      </c>
      <c r="AG247" s="1479" t="s">
        <v>11350</v>
      </c>
      <c r="AH247" s="1468" t="s">
        <v>11350</v>
      </c>
      <c r="AI247" s="1479">
        <v>4</v>
      </c>
      <c r="AJ247" s="1479" t="s">
        <v>11350</v>
      </c>
      <c r="AK247" s="1479" t="s">
        <v>11350</v>
      </c>
      <c r="AL247" s="1479" t="s">
        <v>11350</v>
      </c>
      <c r="AM247" s="1480">
        <v>622</v>
      </c>
      <c r="AN247" s="1480" t="s">
        <v>11350</v>
      </c>
      <c r="AO247" s="1480" t="s">
        <v>11350</v>
      </c>
      <c r="AP247" s="1480">
        <v>622</v>
      </c>
      <c r="AQ247" s="1480" t="s">
        <v>11350</v>
      </c>
      <c r="AR247" s="1480" t="s">
        <v>11350</v>
      </c>
      <c r="AS247" s="1480" t="s">
        <v>11350</v>
      </c>
      <c r="AT247" s="1453">
        <v>622</v>
      </c>
      <c r="AU247" s="1464">
        <v>108</v>
      </c>
      <c r="AV247" s="1464">
        <v>2693</v>
      </c>
      <c r="AW247" s="1464">
        <v>128</v>
      </c>
      <c r="AX247" s="1464" t="s">
        <v>11350</v>
      </c>
      <c r="AY247" s="1464" t="s">
        <v>11350</v>
      </c>
      <c r="AZ247" s="1464" t="s">
        <v>11350</v>
      </c>
      <c r="BA247" s="1453">
        <v>2929</v>
      </c>
      <c r="BB247" s="1481">
        <v>1.3</v>
      </c>
      <c r="BC247" s="1481" t="s">
        <v>11350</v>
      </c>
      <c r="BD247" s="1481" t="s">
        <v>11350</v>
      </c>
      <c r="BE247" s="1481">
        <v>2.5</v>
      </c>
      <c r="BF247" s="1481" t="s">
        <v>11350</v>
      </c>
      <c r="BG247" s="1454">
        <v>3.8</v>
      </c>
    </row>
    <row r="248" spans="1:59" ht="16.5" customHeight="1">
      <c r="A248" s="1448">
        <v>243</v>
      </c>
      <c r="B248" s="1448" t="s">
        <v>228</v>
      </c>
      <c r="C248" s="1448" t="s">
        <v>229</v>
      </c>
      <c r="D248" s="1448" t="s">
        <v>7937</v>
      </c>
      <c r="E248" s="1448" t="s">
        <v>8499</v>
      </c>
      <c r="F248" s="1457" t="s">
        <v>8500</v>
      </c>
      <c r="G248" s="626" t="s">
        <v>21532</v>
      </c>
      <c r="H248" s="1451" t="s">
        <v>8501</v>
      </c>
      <c r="I248" s="1451" t="s">
        <v>7941</v>
      </c>
      <c r="J248" s="1472" t="s">
        <v>21533</v>
      </c>
      <c r="K248" s="1451" t="s">
        <v>21534</v>
      </c>
      <c r="L248" s="1458">
        <v>20243</v>
      </c>
      <c r="M248" s="1459">
        <v>1209</v>
      </c>
      <c r="N248" s="1459">
        <v>3181.24</v>
      </c>
      <c r="O248" s="766">
        <v>424</v>
      </c>
      <c r="P248" s="766">
        <v>1434.73</v>
      </c>
      <c r="Q248" s="766" t="s">
        <v>11350</v>
      </c>
      <c r="R248" s="766" t="s">
        <v>11350</v>
      </c>
      <c r="S248" s="766">
        <v>1</v>
      </c>
      <c r="T248" s="766">
        <v>262</v>
      </c>
      <c r="U248" s="766">
        <v>3</v>
      </c>
      <c r="V248" s="766">
        <v>132</v>
      </c>
      <c r="W248" s="766">
        <v>1</v>
      </c>
      <c r="X248" s="766">
        <v>70</v>
      </c>
      <c r="Y248" s="766">
        <v>300</v>
      </c>
      <c r="Z248" s="766">
        <v>130</v>
      </c>
      <c r="AA248" s="1479">
        <v>28</v>
      </c>
      <c r="AB248" s="1479">
        <v>28</v>
      </c>
      <c r="AC248" s="1479">
        <v>6</v>
      </c>
      <c r="AD248" s="1479">
        <v>1</v>
      </c>
      <c r="AE248" s="1479">
        <v>2</v>
      </c>
      <c r="AF248" s="1479">
        <v>1</v>
      </c>
      <c r="AG248" s="1479" t="s">
        <v>11350</v>
      </c>
      <c r="AH248" s="1468">
        <v>10</v>
      </c>
      <c r="AI248" s="1479">
        <v>91</v>
      </c>
      <c r="AJ248" s="1479">
        <v>92</v>
      </c>
      <c r="AK248" s="1479">
        <v>57</v>
      </c>
      <c r="AL248" s="1479" t="s">
        <v>11350</v>
      </c>
      <c r="AM248" s="1479">
        <v>4435</v>
      </c>
      <c r="AN248" s="1479" t="s">
        <v>11350</v>
      </c>
      <c r="AO248" s="1479">
        <v>107</v>
      </c>
      <c r="AP248" s="1479">
        <v>14857</v>
      </c>
      <c r="AQ248" s="1479">
        <v>11998</v>
      </c>
      <c r="AR248" s="1479">
        <v>380</v>
      </c>
      <c r="AS248" s="1479" t="s">
        <v>11350</v>
      </c>
      <c r="AT248" s="1453">
        <v>27235</v>
      </c>
      <c r="AU248" s="1462">
        <v>1542</v>
      </c>
      <c r="AV248" s="1462">
        <v>987</v>
      </c>
      <c r="AW248" s="1462">
        <v>449</v>
      </c>
      <c r="AX248" s="1462">
        <v>61</v>
      </c>
      <c r="AY248" s="1462">
        <v>108</v>
      </c>
      <c r="AZ248" s="1462">
        <v>222</v>
      </c>
      <c r="BA248" s="1453">
        <v>3369</v>
      </c>
      <c r="BB248" s="1471">
        <v>109</v>
      </c>
      <c r="BC248" s="1471" t="s">
        <v>11350</v>
      </c>
      <c r="BD248" s="1471">
        <v>15</v>
      </c>
      <c r="BE248" s="1471">
        <v>39</v>
      </c>
      <c r="BF248" s="1471">
        <v>3554</v>
      </c>
      <c r="BG248" s="1454">
        <v>3717</v>
      </c>
    </row>
    <row r="249" spans="1:59" ht="16.5" customHeight="1">
      <c r="A249" s="1448">
        <v>244</v>
      </c>
      <c r="B249" s="1448" t="s">
        <v>228</v>
      </c>
      <c r="C249" s="1448" t="s">
        <v>232</v>
      </c>
      <c r="D249" s="1448" t="s">
        <v>7937</v>
      </c>
      <c r="E249" s="1448" t="s">
        <v>8502</v>
      </c>
      <c r="F249" s="1457" t="s">
        <v>8503</v>
      </c>
      <c r="G249" s="626" t="s">
        <v>21535</v>
      </c>
      <c r="H249" s="1451" t="s">
        <v>7817</v>
      </c>
      <c r="I249" s="1451" t="s">
        <v>7941</v>
      </c>
      <c r="J249" s="1430" t="s">
        <v>21536</v>
      </c>
      <c r="K249" s="1451" t="s">
        <v>15155</v>
      </c>
      <c r="L249" s="1458">
        <v>43633.7</v>
      </c>
      <c r="M249" s="1459">
        <v>1464</v>
      </c>
      <c r="N249" s="1459">
        <v>4969</v>
      </c>
      <c r="O249" s="766">
        <v>540</v>
      </c>
      <c r="P249" s="766">
        <v>1391</v>
      </c>
      <c r="Q249" s="766" t="s">
        <v>11350</v>
      </c>
      <c r="R249" s="766" t="s">
        <v>11350</v>
      </c>
      <c r="S249" s="766">
        <v>3</v>
      </c>
      <c r="T249" s="766">
        <v>1379</v>
      </c>
      <c r="U249" s="766">
        <v>9</v>
      </c>
      <c r="V249" s="766">
        <v>980</v>
      </c>
      <c r="W249" s="766">
        <v>3</v>
      </c>
      <c r="X249" s="766">
        <v>174</v>
      </c>
      <c r="Y249" s="766">
        <v>500</v>
      </c>
      <c r="Z249" s="766">
        <v>1381</v>
      </c>
      <c r="AA249" s="1479">
        <v>87</v>
      </c>
      <c r="AB249" s="1479">
        <v>36</v>
      </c>
      <c r="AC249" s="1479">
        <v>12</v>
      </c>
      <c r="AD249" s="1479">
        <v>1</v>
      </c>
      <c r="AE249" s="1479">
        <v>6</v>
      </c>
      <c r="AF249" s="1479">
        <v>1</v>
      </c>
      <c r="AG249" s="1479">
        <v>1</v>
      </c>
      <c r="AH249" s="1468">
        <v>21</v>
      </c>
      <c r="AI249" s="1479">
        <v>208</v>
      </c>
      <c r="AJ249" s="1479">
        <v>202</v>
      </c>
      <c r="AK249" s="1479">
        <v>298</v>
      </c>
      <c r="AL249" s="1479" t="s">
        <v>11350</v>
      </c>
      <c r="AM249" s="1479">
        <v>9263</v>
      </c>
      <c r="AN249" s="1479" t="s">
        <v>11350</v>
      </c>
      <c r="AO249" s="1479">
        <v>12250</v>
      </c>
      <c r="AP249" s="1479">
        <v>20310</v>
      </c>
      <c r="AQ249" s="1479">
        <v>17853</v>
      </c>
      <c r="AR249" s="1479">
        <v>13983</v>
      </c>
      <c r="AS249" s="1479" t="s">
        <v>11350</v>
      </c>
      <c r="AT249" s="1453">
        <v>52146</v>
      </c>
      <c r="AU249" s="1462">
        <v>4290</v>
      </c>
      <c r="AV249" s="1462">
        <v>2194</v>
      </c>
      <c r="AW249" s="1462">
        <v>265</v>
      </c>
      <c r="AX249" s="1462">
        <v>46</v>
      </c>
      <c r="AY249" s="1462">
        <v>149</v>
      </c>
      <c r="AZ249" s="1462" t="s">
        <v>11350</v>
      </c>
      <c r="BA249" s="1453">
        <v>6944</v>
      </c>
      <c r="BB249" s="1471">
        <v>64.900000000000006</v>
      </c>
      <c r="BC249" s="1471" t="s">
        <v>11350</v>
      </c>
      <c r="BD249" s="1471">
        <v>144</v>
      </c>
      <c r="BE249" s="1471">
        <v>67.599999999999994</v>
      </c>
      <c r="BF249" s="1471">
        <v>96.7</v>
      </c>
      <c r="BG249" s="1454">
        <v>373.2</v>
      </c>
    </row>
    <row r="250" spans="1:59" ht="16.5" customHeight="1">
      <c r="A250" s="1448">
        <v>245</v>
      </c>
      <c r="B250" s="1448" t="s">
        <v>228</v>
      </c>
      <c r="C250" s="1448" t="s">
        <v>232</v>
      </c>
      <c r="D250" s="1448" t="s">
        <v>7937</v>
      </c>
      <c r="E250" s="1448" t="s">
        <v>8504</v>
      </c>
      <c r="F250" s="1457" t="s">
        <v>21628</v>
      </c>
      <c r="G250" s="626" t="s">
        <v>21537</v>
      </c>
      <c r="H250" s="1451" t="s">
        <v>7817</v>
      </c>
      <c r="I250" s="1451" t="s">
        <v>7941</v>
      </c>
      <c r="J250" s="1430" t="s">
        <v>21538</v>
      </c>
      <c r="K250" s="1451" t="s">
        <v>21539</v>
      </c>
      <c r="L250" s="1458">
        <v>18382.7</v>
      </c>
      <c r="M250" s="1459" t="s">
        <v>11350</v>
      </c>
      <c r="N250" s="1459" t="s">
        <v>11350</v>
      </c>
      <c r="O250" s="766">
        <v>619</v>
      </c>
      <c r="P250" s="766">
        <v>2738</v>
      </c>
      <c r="Q250" s="766" t="s">
        <v>11350</v>
      </c>
      <c r="R250" s="766" t="s">
        <v>11350</v>
      </c>
      <c r="S250" s="766">
        <v>1</v>
      </c>
      <c r="T250" s="766">
        <v>211</v>
      </c>
      <c r="U250" s="766">
        <v>2</v>
      </c>
      <c r="V250" s="766">
        <v>169</v>
      </c>
      <c r="W250" s="766">
        <v>4</v>
      </c>
      <c r="X250" s="766">
        <v>133</v>
      </c>
      <c r="Y250" s="766">
        <v>300</v>
      </c>
      <c r="Z250" s="766">
        <v>1900</v>
      </c>
      <c r="AA250" s="1479">
        <v>44</v>
      </c>
      <c r="AB250" s="1479">
        <v>31</v>
      </c>
      <c r="AC250" s="1479">
        <v>5</v>
      </c>
      <c r="AD250" s="1479">
        <v>2</v>
      </c>
      <c r="AE250" s="1479">
        <v>4</v>
      </c>
      <c r="AF250" s="1479" t="s">
        <v>11350</v>
      </c>
      <c r="AG250" s="1479" t="s">
        <v>11350</v>
      </c>
      <c r="AH250" s="1468">
        <v>11</v>
      </c>
      <c r="AI250" s="1479">
        <v>79</v>
      </c>
      <c r="AJ250" s="1479">
        <v>145</v>
      </c>
      <c r="AK250" s="1479" t="s">
        <v>11350</v>
      </c>
      <c r="AL250" s="1479" t="s">
        <v>11350</v>
      </c>
      <c r="AM250" s="1479">
        <v>8962</v>
      </c>
      <c r="AN250" s="1479">
        <v>99</v>
      </c>
      <c r="AO250" s="1479" t="s">
        <v>11350</v>
      </c>
      <c r="AP250" s="1479">
        <v>14701</v>
      </c>
      <c r="AQ250" s="1479">
        <v>5345</v>
      </c>
      <c r="AR250" s="1479" t="s">
        <v>11350</v>
      </c>
      <c r="AS250" s="1479" t="s">
        <v>11350</v>
      </c>
      <c r="AT250" s="1453">
        <v>20046</v>
      </c>
      <c r="AU250" s="1462">
        <v>1554</v>
      </c>
      <c r="AV250" s="1462">
        <v>1069</v>
      </c>
      <c r="AW250" s="1462">
        <v>369</v>
      </c>
      <c r="AX250" s="1462">
        <v>71</v>
      </c>
      <c r="AY250" s="1462" t="s">
        <v>11350</v>
      </c>
      <c r="AZ250" s="1462" t="s">
        <v>11350</v>
      </c>
      <c r="BA250" s="1453">
        <v>3063</v>
      </c>
      <c r="BB250" s="1471">
        <v>114</v>
      </c>
      <c r="BC250" s="1471" t="s">
        <v>11350</v>
      </c>
      <c r="BD250" s="1471" t="s">
        <v>11350</v>
      </c>
      <c r="BE250" s="1471">
        <v>43</v>
      </c>
      <c r="BF250" s="1471">
        <v>27</v>
      </c>
      <c r="BG250" s="1454">
        <v>184</v>
      </c>
    </row>
    <row r="251" spans="1:59" ht="16.5" customHeight="1">
      <c r="A251" s="1448">
        <v>246</v>
      </c>
      <c r="B251" s="1448" t="s">
        <v>228</v>
      </c>
      <c r="C251" s="1448" t="s">
        <v>234</v>
      </c>
      <c r="D251" s="1448" t="s">
        <v>7937</v>
      </c>
      <c r="E251" s="1448" t="s">
        <v>8505</v>
      </c>
      <c r="F251" s="1457" t="s">
        <v>8506</v>
      </c>
      <c r="G251" s="626" t="s">
        <v>21540</v>
      </c>
      <c r="H251" s="1451" t="s">
        <v>8507</v>
      </c>
      <c r="I251" s="1451" t="s">
        <v>7941</v>
      </c>
      <c r="J251" s="1430" t="s">
        <v>21541</v>
      </c>
      <c r="K251" s="1451" t="s">
        <v>21542</v>
      </c>
      <c r="L251" s="1458">
        <v>8229.17</v>
      </c>
      <c r="M251" s="1459" t="s">
        <v>11350</v>
      </c>
      <c r="N251" s="1459" t="s">
        <v>11350</v>
      </c>
      <c r="O251" s="766">
        <v>765</v>
      </c>
      <c r="P251" s="766">
        <v>1900</v>
      </c>
      <c r="Q251" s="766">
        <v>236</v>
      </c>
      <c r="R251" s="766">
        <v>393</v>
      </c>
      <c r="S251" s="766">
        <v>1</v>
      </c>
      <c r="T251" s="766">
        <v>404.63</v>
      </c>
      <c r="U251" s="766">
        <v>1</v>
      </c>
      <c r="V251" s="766">
        <v>204.5</v>
      </c>
      <c r="W251" s="766">
        <v>1</v>
      </c>
      <c r="X251" s="766">
        <v>50.9</v>
      </c>
      <c r="Y251" s="766">
        <v>50</v>
      </c>
      <c r="Z251" s="766">
        <v>200</v>
      </c>
      <c r="AA251" s="1479">
        <v>29</v>
      </c>
      <c r="AB251" s="1479">
        <v>20</v>
      </c>
      <c r="AC251" s="1479">
        <v>5</v>
      </c>
      <c r="AD251" s="1479">
        <v>1</v>
      </c>
      <c r="AE251" s="1479">
        <v>1</v>
      </c>
      <c r="AF251" s="1479">
        <v>1</v>
      </c>
      <c r="AG251" s="1479">
        <v>1</v>
      </c>
      <c r="AH251" s="1468">
        <v>9</v>
      </c>
      <c r="AI251" s="1479">
        <v>64</v>
      </c>
      <c r="AJ251" s="1479">
        <v>122</v>
      </c>
      <c r="AK251" s="1479">
        <v>108</v>
      </c>
      <c r="AL251" s="1479" t="s">
        <v>11350</v>
      </c>
      <c r="AM251" s="1479">
        <v>5570</v>
      </c>
      <c r="AN251" s="1479">
        <v>1240</v>
      </c>
      <c r="AO251" s="1479">
        <v>948</v>
      </c>
      <c r="AP251" s="1479">
        <v>8528</v>
      </c>
      <c r="AQ251" s="1479">
        <v>4056</v>
      </c>
      <c r="AR251" s="1479">
        <v>1507</v>
      </c>
      <c r="AS251" s="1479" t="s">
        <v>11350</v>
      </c>
      <c r="AT251" s="1453">
        <v>14091</v>
      </c>
      <c r="AU251" s="1462">
        <v>1021</v>
      </c>
      <c r="AV251" s="1462">
        <v>1023</v>
      </c>
      <c r="AW251" s="1462">
        <v>695</v>
      </c>
      <c r="AX251" s="1462">
        <v>103</v>
      </c>
      <c r="AY251" s="1462">
        <v>39</v>
      </c>
      <c r="AZ251" s="1462">
        <v>2705</v>
      </c>
      <c r="BA251" s="1453">
        <v>5586</v>
      </c>
      <c r="BB251" s="1471">
        <v>46</v>
      </c>
      <c r="BC251" s="1471">
        <v>7</v>
      </c>
      <c r="BD251" s="1471">
        <v>4</v>
      </c>
      <c r="BE251" s="1471">
        <v>2</v>
      </c>
      <c r="BF251" s="1471">
        <v>7</v>
      </c>
      <c r="BG251" s="1454">
        <v>66</v>
      </c>
    </row>
    <row r="252" spans="1:59" ht="16.5" customHeight="1">
      <c r="A252" s="1448">
        <v>247</v>
      </c>
      <c r="B252" s="1448" t="s">
        <v>228</v>
      </c>
      <c r="C252" s="1448" t="s">
        <v>235</v>
      </c>
      <c r="D252" s="1448" t="s">
        <v>7937</v>
      </c>
      <c r="E252" s="1448" t="s">
        <v>8508</v>
      </c>
      <c r="F252" s="1457" t="s">
        <v>8509</v>
      </c>
      <c r="G252" s="626" t="s">
        <v>21543</v>
      </c>
      <c r="H252" s="1451" t="s">
        <v>8510</v>
      </c>
      <c r="I252" s="1451" t="s">
        <v>7941</v>
      </c>
      <c r="J252" s="1472" t="s">
        <v>21544</v>
      </c>
      <c r="K252" s="1451" t="s">
        <v>21545</v>
      </c>
      <c r="L252" s="1458">
        <v>5133</v>
      </c>
      <c r="M252" s="1459" t="s">
        <v>11350</v>
      </c>
      <c r="N252" s="1459" t="s">
        <v>11350</v>
      </c>
      <c r="O252" s="766">
        <v>814</v>
      </c>
      <c r="P252" s="766">
        <v>1286</v>
      </c>
      <c r="Q252" s="766">
        <v>192</v>
      </c>
      <c r="R252" s="766">
        <v>231</v>
      </c>
      <c r="S252" s="766">
        <v>1</v>
      </c>
      <c r="T252" s="766">
        <v>304</v>
      </c>
      <c r="U252" s="766" t="s">
        <v>11350</v>
      </c>
      <c r="V252" s="766" t="s">
        <v>11350</v>
      </c>
      <c r="W252" s="766" t="s">
        <v>11350</v>
      </c>
      <c r="X252" s="766" t="s">
        <v>11350</v>
      </c>
      <c r="Y252" s="766" t="s">
        <v>11350</v>
      </c>
      <c r="Z252" s="766" t="s">
        <v>11350</v>
      </c>
      <c r="AA252" s="1479">
        <v>8</v>
      </c>
      <c r="AB252" s="1479">
        <v>8</v>
      </c>
      <c r="AC252" s="1479">
        <v>4</v>
      </c>
      <c r="AD252" s="1479" t="s">
        <v>11350</v>
      </c>
      <c r="AE252" s="1479" t="s">
        <v>11350</v>
      </c>
      <c r="AF252" s="1479" t="s">
        <v>11350</v>
      </c>
      <c r="AG252" s="1479" t="s">
        <v>11350</v>
      </c>
      <c r="AH252" s="1468">
        <v>4</v>
      </c>
      <c r="AI252" s="1479">
        <v>38</v>
      </c>
      <c r="AJ252" s="1479">
        <v>21</v>
      </c>
      <c r="AK252" s="1479">
        <v>30</v>
      </c>
      <c r="AL252" s="1479">
        <v>12</v>
      </c>
      <c r="AM252" s="1479">
        <v>1511</v>
      </c>
      <c r="AN252" s="1479" t="s">
        <v>11350</v>
      </c>
      <c r="AO252" s="1479" t="s">
        <v>11350</v>
      </c>
      <c r="AP252" s="1479">
        <v>10757</v>
      </c>
      <c r="AQ252" s="1479">
        <v>577</v>
      </c>
      <c r="AR252" s="1479" t="s">
        <v>11350</v>
      </c>
      <c r="AS252" s="1479">
        <v>429</v>
      </c>
      <c r="AT252" s="1453">
        <v>11763</v>
      </c>
      <c r="AU252" s="1462">
        <v>453</v>
      </c>
      <c r="AV252" s="1462">
        <v>322</v>
      </c>
      <c r="AW252" s="1462">
        <v>351</v>
      </c>
      <c r="AX252" s="1462" t="s">
        <v>11350</v>
      </c>
      <c r="AY252" s="1462" t="s">
        <v>11350</v>
      </c>
      <c r="AZ252" s="1462" t="s">
        <v>11350</v>
      </c>
      <c r="BA252" s="1453">
        <v>1126</v>
      </c>
      <c r="BB252" s="1471">
        <v>28</v>
      </c>
      <c r="BC252" s="1471" t="s">
        <v>11350</v>
      </c>
      <c r="BD252" s="1471" t="s">
        <v>11350</v>
      </c>
      <c r="BE252" s="1471">
        <v>6.3</v>
      </c>
      <c r="BF252" s="1471">
        <v>2.7</v>
      </c>
      <c r="BG252" s="1454">
        <v>37</v>
      </c>
    </row>
    <row r="253" spans="1:59" ht="16.5" customHeight="1">
      <c r="A253" s="1448">
        <v>248</v>
      </c>
      <c r="B253" s="1448" t="s">
        <v>228</v>
      </c>
      <c r="C253" s="1448" t="s">
        <v>237</v>
      </c>
      <c r="D253" s="1448" t="s">
        <v>7937</v>
      </c>
      <c r="E253" s="1448" t="s">
        <v>8511</v>
      </c>
      <c r="F253" s="1457" t="s">
        <v>8512</v>
      </c>
      <c r="G253" s="626" t="s">
        <v>21546</v>
      </c>
      <c r="H253" s="1451" t="s">
        <v>8513</v>
      </c>
      <c r="I253" s="1451" t="s">
        <v>7941</v>
      </c>
      <c r="J253" s="1430" t="s">
        <v>21547</v>
      </c>
      <c r="K253" s="1451" t="s">
        <v>21548</v>
      </c>
      <c r="L253" s="1458">
        <v>6847</v>
      </c>
      <c r="M253" s="1459" t="s">
        <v>11350</v>
      </c>
      <c r="N253" s="766" t="s">
        <v>11350</v>
      </c>
      <c r="O253" s="1459">
        <v>796</v>
      </c>
      <c r="P253" s="766">
        <v>2062</v>
      </c>
      <c r="Q253" s="766">
        <v>169</v>
      </c>
      <c r="R253" s="766">
        <v>357.7</v>
      </c>
      <c r="S253" s="766">
        <v>1</v>
      </c>
      <c r="T253" s="766">
        <v>389</v>
      </c>
      <c r="U253" s="766" t="s">
        <v>11350</v>
      </c>
      <c r="V253" s="766" t="s">
        <v>11350</v>
      </c>
      <c r="W253" s="766" t="s">
        <v>11350</v>
      </c>
      <c r="X253" s="766" t="s">
        <v>11350</v>
      </c>
      <c r="Y253" s="766">
        <v>217</v>
      </c>
      <c r="Z253" s="766">
        <v>490</v>
      </c>
      <c r="AA253" s="1479">
        <v>10</v>
      </c>
      <c r="AB253" s="1479">
        <v>10</v>
      </c>
      <c r="AC253" s="1479">
        <v>3</v>
      </c>
      <c r="AD253" s="1479" t="s">
        <v>11350</v>
      </c>
      <c r="AE253" s="1479" t="s">
        <v>11350</v>
      </c>
      <c r="AF253" s="1479" t="s">
        <v>11350</v>
      </c>
      <c r="AG253" s="1479" t="s">
        <v>11350</v>
      </c>
      <c r="AH253" s="1468">
        <v>3</v>
      </c>
      <c r="AI253" s="1479">
        <v>31</v>
      </c>
      <c r="AJ253" s="1479">
        <v>9</v>
      </c>
      <c r="AK253" s="1479" t="s">
        <v>11350</v>
      </c>
      <c r="AL253" s="1479">
        <v>76</v>
      </c>
      <c r="AM253" s="1479">
        <v>4813</v>
      </c>
      <c r="AN253" s="1479" t="s">
        <v>11350</v>
      </c>
      <c r="AO253" s="1479" t="s">
        <v>11350</v>
      </c>
      <c r="AP253" s="1479">
        <v>8500</v>
      </c>
      <c r="AQ253" s="1479">
        <v>3400</v>
      </c>
      <c r="AR253" s="1479" t="s">
        <v>11350</v>
      </c>
      <c r="AS253" s="1479">
        <v>6800</v>
      </c>
      <c r="AT253" s="1453">
        <v>18700</v>
      </c>
      <c r="AU253" s="1462">
        <v>451</v>
      </c>
      <c r="AV253" s="1462">
        <v>193</v>
      </c>
      <c r="AW253" s="1462">
        <v>261</v>
      </c>
      <c r="AX253" s="1462" t="s">
        <v>11350</v>
      </c>
      <c r="AY253" s="1462" t="s">
        <v>11350</v>
      </c>
      <c r="AZ253" s="1462" t="s">
        <v>11350</v>
      </c>
      <c r="BA253" s="1453">
        <v>905</v>
      </c>
      <c r="BB253" s="1471">
        <v>97.6</v>
      </c>
      <c r="BC253" s="1471" t="s">
        <v>11350</v>
      </c>
      <c r="BD253" s="1471" t="s">
        <v>11350</v>
      </c>
      <c r="BE253" s="1471">
        <v>28.5</v>
      </c>
      <c r="BF253" s="1471">
        <v>14.6</v>
      </c>
      <c r="BG253" s="1454">
        <v>140.69999999999999</v>
      </c>
    </row>
    <row r="254" spans="1:59" ht="16.5" customHeight="1">
      <c r="A254" s="1448">
        <v>249</v>
      </c>
      <c r="B254" s="1448" t="s">
        <v>228</v>
      </c>
      <c r="C254" s="1448" t="s">
        <v>20029</v>
      </c>
      <c r="D254" s="1448" t="s">
        <v>8006</v>
      </c>
      <c r="E254" s="1448" t="s">
        <v>8514</v>
      </c>
      <c r="F254" s="1457" t="s">
        <v>8515</v>
      </c>
      <c r="G254" s="626" t="s">
        <v>21549</v>
      </c>
      <c r="H254" s="1451" t="s">
        <v>8516</v>
      </c>
      <c r="I254" s="1451" t="s">
        <v>7982</v>
      </c>
      <c r="J254" s="1472" t="s">
        <v>21550</v>
      </c>
      <c r="K254" s="1451" t="s">
        <v>21551</v>
      </c>
      <c r="L254" s="1458">
        <v>14633</v>
      </c>
      <c r="M254" s="1459">
        <v>1528</v>
      </c>
      <c r="N254" s="1459">
        <v>2464</v>
      </c>
      <c r="O254" s="766" t="s">
        <v>11350</v>
      </c>
      <c r="P254" s="766" t="s">
        <v>11350</v>
      </c>
      <c r="Q254" s="766" t="s">
        <v>11350</v>
      </c>
      <c r="R254" s="766" t="s">
        <v>11350</v>
      </c>
      <c r="S254" s="766">
        <v>2</v>
      </c>
      <c r="T254" s="766">
        <v>1459</v>
      </c>
      <c r="U254" s="766" t="s">
        <v>11350</v>
      </c>
      <c r="V254" s="766" t="s">
        <v>11350</v>
      </c>
      <c r="W254" s="766">
        <v>1</v>
      </c>
      <c r="X254" s="766">
        <v>98</v>
      </c>
      <c r="Y254" s="766" t="s">
        <v>11350</v>
      </c>
      <c r="Z254" s="766" t="s">
        <v>11350</v>
      </c>
      <c r="AA254" s="1452">
        <v>35</v>
      </c>
      <c r="AB254" s="1452">
        <v>35</v>
      </c>
      <c r="AC254" s="1452">
        <v>6</v>
      </c>
      <c r="AD254" s="1452">
        <v>3</v>
      </c>
      <c r="AE254" s="1452">
        <v>4</v>
      </c>
      <c r="AF254" s="1452" t="s">
        <v>11350</v>
      </c>
      <c r="AG254" s="1452" t="s">
        <v>11350</v>
      </c>
      <c r="AH254" s="1468">
        <v>13</v>
      </c>
      <c r="AI254" s="1452">
        <v>78</v>
      </c>
      <c r="AJ254" s="1452">
        <v>178</v>
      </c>
      <c r="AK254" s="1452">
        <v>39</v>
      </c>
      <c r="AL254" s="1452" t="s">
        <v>11350</v>
      </c>
      <c r="AM254" s="1453">
        <v>19078</v>
      </c>
      <c r="AN254" s="1453" t="s">
        <v>11350</v>
      </c>
      <c r="AO254" s="1453">
        <v>30</v>
      </c>
      <c r="AP254" s="1453">
        <v>20505</v>
      </c>
      <c r="AQ254" s="1453">
        <v>17832</v>
      </c>
      <c r="AR254" s="1453">
        <v>70</v>
      </c>
      <c r="AS254" s="1453" t="s">
        <v>11350</v>
      </c>
      <c r="AT254" s="1453">
        <v>38407</v>
      </c>
      <c r="AU254" s="1563">
        <v>1946</v>
      </c>
      <c r="AV254" s="1563">
        <v>883</v>
      </c>
      <c r="AW254" s="1563">
        <v>1293</v>
      </c>
      <c r="AX254" s="1563">
        <v>46</v>
      </c>
      <c r="AY254" s="1563">
        <v>22</v>
      </c>
      <c r="AZ254" s="1563">
        <v>24</v>
      </c>
      <c r="BA254" s="1453">
        <v>4214</v>
      </c>
      <c r="BB254" s="1564">
        <v>247</v>
      </c>
      <c r="BC254" s="1564" t="s">
        <v>11350</v>
      </c>
      <c r="BD254" s="1564" t="s">
        <v>11350</v>
      </c>
      <c r="BE254" s="1564">
        <v>128</v>
      </c>
      <c r="BF254" s="1564">
        <v>41</v>
      </c>
      <c r="BG254" s="1454">
        <v>416</v>
      </c>
    </row>
    <row r="255" spans="1:59" ht="16.5" customHeight="1">
      <c r="A255" s="1448">
        <v>250</v>
      </c>
      <c r="B255" s="1448" t="s">
        <v>228</v>
      </c>
      <c r="C255" s="1448" t="s">
        <v>241</v>
      </c>
      <c r="D255" s="1448" t="s">
        <v>7937</v>
      </c>
      <c r="E255" s="1448" t="s">
        <v>8517</v>
      </c>
      <c r="F255" s="1457" t="s">
        <v>21629</v>
      </c>
      <c r="G255" s="626" t="s">
        <v>21552</v>
      </c>
      <c r="H255" s="1451" t="s">
        <v>8518</v>
      </c>
      <c r="I255" s="1451" t="s">
        <v>7941</v>
      </c>
      <c r="J255" s="1430" t="s">
        <v>15998</v>
      </c>
      <c r="K255" s="1451" t="s">
        <v>21553</v>
      </c>
      <c r="L255" s="1458">
        <v>40890</v>
      </c>
      <c r="M255" s="1459">
        <v>1690</v>
      </c>
      <c r="N255" s="766">
        <v>14521</v>
      </c>
      <c r="O255" s="766">
        <v>510</v>
      </c>
      <c r="P255" s="766">
        <v>4464</v>
      </c>
      <c r="Q255" s="766" t="s">
        <v>11350</v>
      </c>
      <c r="R255" s="766" t="s">
        <v>11350</v>
      </c>
      <c r="S255" s="766">
        <v>7</v>
      </c>
      <c r="T255" s="766">
        <v>2131</v>
      </c>
      <c r="U255" s="766">
        <v>5</v>
      </c>
      <c r="V255" s="766">
        <v>525</v>
      </c>
      <c r="W255" s="766" t="s">
        <v>11350</v>
      </c>
      <c r="X255" s="766" t="s">
        <v>11350</v>
      </c>
      <c r="Y255" s="766">
        <v>300</v>
      </c>
      <c r="Z255" s="766">
        <v>1130</v>
      </c>
      <c r="AA255" s="1479">
        <v>58</v>
      </c>
      <c r="AB255" s="1479">
        <v>58</v>
      </c>
      <c r="AC255" s="1479">
        <v>7</v>
      </c>
      <c r="AD255" s="1479">
        <v>3</v>
      </c>
      <c r="AE255" s="1479">
        <v>4</v>
      </c>
      <c r="AF255" s="1479">
        <v>1</v>
      </c>
      <c r="AG255" s="1479">
        <v>1</v>
      </c>
      <c r="AH255" s="1468">
        <v>16</v>
      </c>
      <c r="AI255" s="1479">
        <v>183</v>
      </c>
      <c r="AJ255" s="1479">
        <v>330</v>
      </c>
      <c r="AK255" s="1479">
        <v>235</v>
      </c>
      <c r="AL255" s="1479" t="s">
        <v>11350</v>
      </c>
      <c r="AM255" s="1480">
        <v>9111</v>
      </c>
      <c r="AN255" s="1480">
        <v>20107</v>
      </c>
      <c r="AO255" s="1480">
        <v>758</v>
      </c>
      <c r="AP255" s="1480">
        <v>46040</v>
      </c>
      <c r="AQ255" s="1480">
        <v>57837</v>
      </c>
      <c r="AR255" s="1480">
        <v>758</v>
      </c>
      <c r="AS255" s="1480" t="s">
        <v>11350</v>
      </c>
      <c r="AT255" s="1453">
        <v>104635</v>
      </c>
      <c r="AU255" s="1464">
        <v>3836</v>
      </c>
      <c r="AV255" s="1464">
        <v>5480</v>
      </c>
      <c r="AW255" s="1464">
        <v>953</v>
      </c>
      <c r="AX255" s="1464">
        <v>248</v>
      </c>
      <c r="AY255" s="1464">
        <v>159</v>
      </c>
      <c r="AZ255" s="1464" t="s">
        <v>11350</v>
      </c>
      <c r="BA255" s="1453">
        <v>10676</v>
      </c>
      <c r="BB255" s="1481">
        <v>171</v>
      </c>
      <c r="BC255" s="1481">
        <v>146</v>
      </c>
      <c r="BD255" s="1481">
        <v>94</v>
      </c>
      <c r="BE255" s="1481">
        <v>271</v>
      </c>
      <c r="BF255" s="1481">
        <v>162</v>
      </c>
      <c r="BG255" s="1454">
        <v>844</v>
      </c>
    </row>
    <row r="256" spans="1:59" ht="16.5" customHeight="1">
      <c r="A256" s="1448">
        <v>251</v>
      </c>
      <c r="B256" s="1448" t="s">
        <v>228</v>
      </c>
      <c r="C256" s="1448" t="s">
        <v>241</v>
      </c>
      <c r="D256" s="1448" t="s">
        <v>7937</v>
      </c>
      <c r="E256" s="1448" t="s">
        <v>8519</v>
      </c>
      <c r="F256" s="1457" t="s">
        <v>8520</v>
      </c>
      <c r="G256" s="626" t="s">
        <v>21554</v>
      </c>
      <c r="H256" s="1451" t="s">
        <v>8518</v>
      </c>
      <c r="I256" s="1451" t="s">
        <v>7941</v>
      </c>
      <c r="J256" s="1430" t="s">
        <v>15998</v>
      </c>
      <c r="K256" s="1451" t="s">
        <v>21555</v>
      </c>
      <c r="L256" s="1458">
        <v>20040</v>
      </c>
      <c r="M256" s="1459">
        <v>1182</v>
      </c>
      <c r="N256" s="1459">
        <v>2313</v>
      </c>
      <c r="O256" s="766">
        <v>455</v>
      </c>
      <c r="P256" s="766">
        <v>759</v>
      </c>
      <c r="Q256" s="766" t="s">
        <v>11350</v>
      </c>
      <c r="R256" s="766" t="s">
        <v>11350</v>
      </c>
      <c r="S256" s="766">
        <v>4</v>
      </c>
      <c r="T256" s="766">
        <v>1299</v>
      </c>
      <c r="U256" s="766">
        <v>8</v>
      </c>
      <c r="V256" s="766">
        <v>718</v>
      </c>
      <c r="W256" s="766">
        <v>1</v>
      </c>
      <c r="X256" s="766">
        <v>286.83999999999997</v>
      </c>
      <c r="Y256" s="766" t="s">
        <v>11350</v>
      </c>
      <c r="Z256" s="766" t="s">
        <v>11350</v>
      </c>
      <c r="AA256" s="1479">
        <v>34</v>
      </c>
      <c r="AB256" s="1479">
        <v>32</v>
      </c>
      <c r="AC256" s="1479">
        <v>7</v>
      </c>
      <c r="AD256" s="1479">
        <v>1</v>
      </c>
      <c r="AE256" s="1479">
        <v>1</v>
      </c>
      <c r="AF256" s="1479">
        <v>1</v>
      </c>
      <c r="AG256" s="1479">
        <v>1</v>
      </c>
      <c r="AH256" s="1468">
        <v>11</v>
      </c>
      <c r="AI256" s="1479">
        <v>158</v>
      </c>
      <c r="AJ256" s="1479">
        <v>256</v>
      </c>
      <c r="AK256" s="1479">
        <v>279</v>
      </c>
      <c r="AL256" s="1479">
        <v>33</v>
      </c>
      <c r="AM256" s="1479">
        <v>5815</v>
      </c>
      <c r="AN256" s="1479">
        <v>5245</v>
      </c>
      <c r="AO256" s="1479">
        <v>441</v>
      </c>
      <c r="AP256" s="1479">
        <v>34706</v>
      </c>
      <c r="AQ256" s="1479">
        <v>20510</v>
      </c>
      <c r="AR256" s="1479">
        <v>503</v>
      </c>
      <c r="AS256" s="1479">
        <v>35115</v>
      </c>
      <c r="AT256" s="1453">
        <v>90834</v>
      </c>
      <c r="AU256" s="1462">
        <v>2043</v>
      </c>
      <c r="AV256" s="1462">
        <v>3237</v>
      </c>
      <c r="AW256" s="1462">
        <v>328</v>
      </c>
      <c r="AX256" s="1462">
        <v>187</v>
      </c>
      <c r="AY256" s="1462">
        <v>215</v>
      </c>
      <c r="AZ256" s="1462">
        <v>36</v>
      </c>
      <c r="BA256" s="1453">
        <v>6046</v>
      </c>
      <c r="BB256" s="1471">
        <v>164</v>
      </c>
      <c r="BC256" s="1471">
        <v>33</v>
      </c>
      <c r="BD256" s="1471">
        <v>54</v>
      </c>
      <c r="BE256" s="1471">
        <v>212</v>
      </c>
      <c r="BF256" s="1471">
        <v>35</v>
      </c>
      <c r="BG256" s="1454">
        <v>498</v>
      </c>
    </row>
    <row r="257" spans="1:59" ht="16.5" customHeight="1">
      <c r="A257" s="1448">
        <v>252</v>
      </c>
      <c r="B257" s="1448" t="s">
        <v>228</v>
      </c>
      <c r="C257" s="1448" t="s">
        <v>241</v>
      </c>
      <c r="D257" s="1448" t="s">
        <v>7937</v>
      </c>
      <c r="E257" s="1448" t="s">
        <v>8521</v>
      </c>
      <c r="F257" s="1457" t="s">
        <v>8522</v>
      </c>
      <c r="G257" s="626" t="s">
        <v>21556</v>
      </c>
      <c r="H257" s="1451" t="s">
        <v>8518</v>
      </c>
      <c r="I257" s="1451" t="s">
        <v>7941</v>
      </c>
      <c r="J257" s="1430" t="s">
        <v>15998</v>
      </c>
      <c r="K257" s="1451" t="s">
        <v>21557</v>
      </c>
      <c r="L257" s="1458">
        <v>7025</v>
      </c>
      <c r="M257" s="766" t="s">
        <v>11350</v>
      </c>
      <c r="N257" s="766" t="s">
        <v>11350</v>
      </c>
      <c r="O257" s="766">
        <v>390</v>
      </c>
      <c r="P257" s="766">
        <v>1479</v>
      </c>
      <c r="Q257" s="766">
        <v>150</v>
      </c>
      <c r="R257" s="766">
        <v>279</v>
      </c>
      <c r="S257" s="766">
        <v>2</v>
      </c>
      <c r="T257" s="766">
        <v>700</v>
      </c>
      <c r="U257" s="766">
        <v>3</v>
      </c>
      <c r="V257" s="766">
        <v>294.3</v>
      </c>
      <c r="W257" s="766">
        <v>1</v>
      </c>
      <c r="X257" s="766">
        <v>355</v>
      </c>
      <c r="Y257" s="766">
        <v>964</v>
      </c>
      <c r="Z257" s="766">
        <v>1005</v>
      </c>
      <c r="AA257" s="1479">
        <v>25</v>
      </c>
      <c r="AB257" s="1479">
        <v>25</v>
      </c>
      <c r="AC257" s="1479">
        <v>3</v>
      </c>
      <c r="AD257" s="1479">
        <v>1</v>
      </c>
      <c r="AE257" s="1479">
        <v>1</v>
      </c>
      <c r="AF257" s="1479">
        <v>1</v>
      </c>
      <c r="AG257" s="1479">
        <v>1</v>
      </c>
      <c r="AH257" s="1468">
        <v>7</v>
      </c>
      <c r="AI257" s="1479">
        <v>106</v>
      </c>
      <c r="AJ257" s="1479">
        <v>174.5</v>
      </c>
      <c r="AK257" s="1479">
        <v>206</v>
      </c>
      <c r="AL257" s="1479">
        <v>301</v>
      </c>
      <c r="AM257" s="1479">
        <v>1234</v>
      </c>
      <c r="AN257" s="1479">
        <v>4004</v>
      </c>
      <c r="AO257" s="1479">
        <v>265</v>
      </c>
      <c r="AP257" s="1479">
        <v>3775</v>
      </c>
      <c r="AQ257" s="1479">
        <v>5923</v>
      </c>
      <c r="AR257" s="1479">
        <v>265</v>
      </c>
      <c r="AS257" s="1479">
        <v>21715</v>
      </c>
      <c r="AT257" s="1453">
        <v>31678</v>
      </c>
      <c r="AU257" s="1462">
        <v>1315</v>
      </c>
      <c r="AV257" s="1462">
        <v>883</v>
      </c>
      <c r="AW257" s="1462">
        <v>118</v>
      </c>
      <c r="AX257" s="1462">
        <v>22</v>
      </c>
      <c r="AY257" s="1462">
        <v>65</v>
      </c>
      <c r="AZ257" s="1462" t="s">
        <v>11350</v>
      </c>
      <c r="BA257" s="1453">
        <v>2403</v>
      </c>
      <c r="BB257" s="1471">
        <v>44</v>
      </c>
      <c r="BC257" s="1471">
        <v>6.9550000000000001</v>
      </c>
      <c r="BD257" s="1471">
        <v>35</v>
      </c>
      <c r="BE257" s="1471">
        <v>30</v>
      </c>
      <c r="BF257" s="1471">
        <v>21</v>
      </c>
      <c r="BG257" s="1454">
        <v>136.95499999999998</v>
      </c>
    </row>
    <row r="258" spans="1:59" ht="16.5" customHeight="1">
      <c r="A258" s="1448">
        <v>253</v>
      </c>
      <c r="B258" s="1448" t="s">
        <v>228</v>
      </c>
      <c r="C258" s="1448" t="s">
        <v>242</v>
      </c>
      <c r="D258" s="1448" t="s">
        <v>7937</v>
      </c>
      <c r="E258" s="1448" t="s">
        <v>8523</v>
      </c>
      <c r="F258" s="1457" t="s">
        <v>8524</v>
      </c>
      <c r="G258" s="626" t="s">
        <v>21558</v>
      </c>
      <c r="H258" s="1451" t="s">
        <v>242</v>
      </c>
      <c r="I258" s="1451" t="s">
        <v>7982</v>
      </c>
      <c r="J258" s="1472" t="s">
        <v>21559</v>
      </c>
      <c r="K258" s="1451" t="s">
        <v>13709</v>
      </c>
      <c r="L258" s="1458">
        <v>6646.87</v>
      </c>
      <c r="M258" s="1459" t="s">
        <v>11350</v>
      </c>
      <c r="N258" s="1459" t="s">
        <v>11350</v>
      </c>
      <c r="O258" s="1562">
        <v>880</v>
      </c>
      <c r="P258" s="1562">
        <v>4872</v>
      </c>
      <c r="Q258" s="766">
        <v>290</v>
      </c>
      <c r="R258" s="1506">
        <v>1169.9000000000001</v>
      </c>
      <c r="S258" s="766">
        <v>3</v>
      </c>
      <c r="T258" s="1506">
        <v>563.6</v>
      </c>
      <c r="U258" s="766" t="s">
        <v>11350</v>
      </c>
      <c r="V258" s="766" t="s">
        <v>11350</v>
      </c>
      <c r="W258" s="766" t="s">
        <v>11350</v>
      </c>
      <c r="X258" s="766" t="s">
        <v>11350</v>
      </c>
      <c r="Y258" s="766" t="s">
        <v>11350</v>
      </c>
      <c r="Z258" s="766" t="s">
        <v>11350</v>
      </c>
      <c r="AA258" s="1479">
        <v>8</v>
      </c>
      <c r="AB258" s="1479">
        <v>8</v>
      </c>
      <c r="AC258" s="1479">
        <v>3</v>
      </c>
      <c r="AD258" s="1479" t="s">
        <v>11350</v>
      </c>
      <c r="AE258" s="1479" t="s">
        <v>11350</v>
      </c>
      <c r="AF258" s="1479" t="s">
        <v>11350</v>
      </c>
      <c r="AG258" s="1479" t="s">
        <v>11350</v>
      </c>
      <c r="AH258" s="1468">
        <v>3</v>
      </c>
      <c r="AI258" s="1479">
        <v>38</v>
      </c>
      <c r="AJ258" s="1479">
        <v>21</v>
      </c>
      <c r="AK258" s="1479" t="s">
        <v>11350</v>
      </c>
      <c r="AL258" s="1479">
        <v>32</v>
      </c>
      <c r="AM258" s="1479">
        <v>1890</v>
      </c>
      <c r="AN258" s="1479" t="s">
        <v>11350</v>
      </c>
      <c r="AO258" s="1479" t="s">
        <v>11350</v>
      </c>
      <c r="AP258" s="1479">
        <v>36152</v>
      </c>
      <c r="AQ258" s="1479">
        <v>8560</v>
      </c>
      <c r="AR258" s="1479" t="s">
        <v>11350</v>
      </c>
      <c r="AS258" s="1479" t="s">
        <v>11350</v>
      </c>
      <c r="AT258" s="1453">
        <v>44712</v>
      </c>
      <c r="AU258" s="1462">
        <v>468</v>
      </c>
      <c r="AV258" s="1462">
        <v>538</v>
      </c>
      <c r="AW258" s="1462">
        <v>50</v>
      </c>
      <c r="AX258" s="1462" t="s">
        <v>11350</v>
      </c>
      <c r="AY258" s="1462" t="s">
        <v>11350</v>
      </c>
      <c r="AZ258" s="1462" t="s">
        <v>11350</v>
      </c>
      <c r="BA258" s="1453">
        <v>1056</v>
      </c>
      <c r="BB258" s="1471">
        <v>4.5</v>
      </c>
      <c r="BC258" s="1471" t="s">
        <v>11350</v>
      </c>
      <c r="BD258" s="1471" t="s">
        <v>11350</v>
      </c>
      <c r="BE258" s="1471">
        <v>19</v>
      </c>
      <c r="BF258" s="1471" t="s">
        <v>11350</v>
      </c>
      <c r="BG258" s="1454">
        <v>23.5</v>
      </c>
    </row>
    <row r="259" spans="1:59" ht="16.5" customHeight="1">
      <c r="A259" s="1448">
        <v>254</v>
      </c>
      <c r="B259" s="1448" t="s">
        <v>228</v>
      </c>
      <c r="C259" s="1448" t="s">
        <v>242</v>
      </c>
      <c r="D259" s="1448" t="s">
        <v>7937</v>
      </c>
      <c r="E259" s="1448" t="s">
        <v>8525</v>
      </c>
      <c r="F259" s="1457" t="s">
        <v>21630</v>
      </c>
      <c r="G259" s="626" t="s">
        <v>21560</v>
      </c>
      <c r="H259" s="1451" t="s">
        <v>8526</v>
      </c>
      <c r="I259" s="1451" t="s">
        <v>7941</v>
      </c>
      <c r="J259" s="1472" t="s">
        <v>21561</v>
      </c>
      <c r="K259" s="1451" t="s">
        <v>13433</v>
      </c>
      <c r="L259" s="1458">
        <v>14618</v>
      </c>
      <c r="M259" s="1459">
        <v>1309</v>
      </c>
      <c r="N259" s="1459">
        <v>211.65</v>
      </c>
      <c r="O259" s="766" t="s">
        <v>11350</v>
      </c>
      <c r="P259" s="766" t="s">
        <v>11350</v>
      </c>
      <c r="Q259" s="766">
        <v>254</v>
      </c>
      <c r="R259" s="766">
        <v>150.97</v>
      </c>
      <c r="S259" s="766" t="s">
        <v>11350</v>
      </c>
      <c r="T259" s="766" t="s">
        <v>11350</v>
      </c>
      <c r="U259" s="766">
        <v>1</v>
      </c>
      <c r="V259" s="766">
        <v>140</v>
      </c>
      <c r="W259" s="766">
        <v>1</v>
      </c>
      <c r="X259" s="766">
        <v>122</v>
      </c>
      <c r="Y259" s="766" t="s">
        <v>11350</v>
      </c>
      <c r="Z259" s="766" t="s">
        <v>11350</v>
      </c>
      <c r="AA259" s="1479">
        <v>23</v>
      </c>
      <c r="AB259" s="1479">
        <v>23</v>
      </c>
      <c r="AC259" s="1479">
        <v>4</v>
      </c>
      <c r="AD259" s="1479">
        <v>3</v>
      </c>
      <c r="AE259" s="1479">
        <v>5</v>
      </c>
      <c r="AF259" s="1479" t="s">
        <v>11350</v>
      </c>
      <c r="AG259" s="1479" t="s">
        <v>11350</v>
      </c>
      <c r="AH259" s="1468">
        <v>12</v>
      </c>
      <c r="AI259" s="1479">
        <v>63</v>
      </c>
      <c r="AJ259" s="1479" t="s">
        <v>11350</v>
      </c>
      <c r="AK259" s="1479">
        <v>229</v>
      </c>
      <c r="AL259" s="1479" t="s">
        <v>11350</v>
      </c>
      <c r="AM259" s="1479">
        <v>9912</v>
      </c>
      <c r="AN259" s="1479" t="s">
        <v>11350</v>
      </c>
      <c r="AO259" s="1479" t="s">
        <v>11350</v>
      </c>
      <c r="AP259" s="1479">
        <v>13889</v>
      </c>
      <c r="AQ259" s="1479" t="s">
        <v>11350</v>
      </c>
      <c r="AR259" s="1479">
        <v>208</v>
      </c>
      <c r="AS259" s="1479" t="s">
        <v>11350</v>
      </c>
      <c r="AT259" s="1453">
        <v>14097</v>
      </c>
      <c r="AU259" s="1462">
        <v>1587</v>
      </c>
      <c r="AV259" s="1462">
        <v>1920</v>
      </c>
      <c r="AW259" s="1462">
        <v>3407</v>
      </c>
      <c r="AX259" s="1462" t="s">
        <v>11350</v>
      </c>
      <c r="AY259" s="1462">
        <v>318</v>
      </c>
      <c r="AZ259" s="1462" t="s">
        <v>11350</v>
      </c>
      <c r="BA259" s="1453">
        <v>7232</v>
      </c>
      <c r="BB259" s="1471">
        <v>176</v>
      </c>
      <c r="BC259" s="1471" t="s">
        <v>11350</v>
      </c>
      <c r="BD259" s="1471" t="s">
        <v>11350</v>
      </c>
      <c r="BE259" s="1471">
        <v>64</v>
      </c>
      <c r="BF259" s="1471" t="s">
        <v>11350</v>
      </c>
      <c r="BG259" s="1454">
        <v>240</v>
      </c>
    </row>
    <row r="260" spans="1:59" ht="15.75" customHeight="1">
      <c r="A260" s="1448">
        <v>255</v>
      </c>
      <c r="B260" s="1448" t="s">
        <v>228</v>
      </c>
      <c r="C260" s="1448" t="s">
        <v>230</v>
      </c>
      <c r="D260" s="1448" t="s">
        <v>7937</v>
      </c>
      <c r="E260" s="1448" t="s">
        <v>8527</v>
      </c>
      <c r="F260" s="1457" t="s">
        <v>4771</v>
      </c>
      <c r="G260" s="626" t="s">
        <v>21562</v>
      </c>
      <c r="H260" s="1451" t="s">
        <v>8528</v>
      </c>
      <c r="I260" s="1451" t="s">
        <v>7941</v>
      </c>
      <c r="J260" s="1430" t="s">
        <v>21563</v>
      </c>
      <c r="K260" s="1451" t="s">
        <v>21564</v>
      </c>
      <c r="L260" s="1458">
        <v>4153</v>
      </c>
      <c r="M260" s="1459" t="s">
        <v>11350</v>
      </c>
      <c r="N260" s="1459" t="s">
        <v>11350</v>
      </c>
      <c r="O260" s="766">
        <v>710</v>
      </c>
      <c r="P260" s="766">
        <v>789.5</v>
      </c>
      <c r="Q260" s="766" t="s">
        <v>11350</v>
      </c>
      <c r="R260" s="766" t="s">
        <v>11350</v>
      </c>
      <c r="S260" s="766">
        <v>2</v>
      </c>
      <c r="T260" s="766">
        <v>161</v>
      </c>
      <c r="U260" s="766" t="s">
        <v>11350</v>
      </c>
      <c r="V260" s="766" t="s">
        <v>11350</v>
      </c>
      <c r="W260" s="766" t="s">
        <v>11350</v>
      </c>
      <c r="X260" s="766" t="s">
        <v>11350</v>
      </c>
      <c r="Y260" s="766">
        <v>202</v>
      </c>
      <c r="Z260" s="766">
        <v>231</v>
      </c>
      <c r="AA260" s="1479">
        <v>15</v>
      </c>
      <c r="AB260" s="1479">
        <v>15</v>
      </c>
      <c r="AC260" s="1479">
        <v>1</v>
      </c>
      <c r="AD260" s="1479" t="s">
        <v>11350</v>
      </c>
      <c r="AE260" s="1479">
        <v>1</v>
      </c>
      <c r="AF260" s="1479">
        <v>1</v>
      </c>
      <c r="AG260" s="1479" t="s">
        <v>11350</v>
      </c>
      <c r="AH260" s="1468">
        <v>3</v>
      </c>
      <c r="AI260" s="1479">
        <v>4</v>
      </c>
      <c r="AJ260" s="1479">
        <v>1</v>
      </c>
      <c r="AK260" s="1479" t="s">
        <v>11350</v>
      </c>
      <c r="AL260" s="1479" t="s">
        <v>11350</v>
      </c>
      <c r="AM260" s="1479">
        <v>1219</v>
      </c>
      <c r="AN260" s="1479">
        <v>384</v>
      </c>
      <c r="AO260" s="1479" t="s">
        <v>11350</v>
      </c>
      <c r="AP260" s="1479">
        <v>1219</v>
      </c>
      <c r="AQ260" s="1479">
        <v>384</v>
      </c>
      <c r="AR260" s="1479" t="s">
        <v>11350</v>
      </c>
      <c r="AS260" s="1479" t="s">
        <v>11350</v>
      </c>
      <c r="AT260" s="1453">
        <v>1603</v>
      </c>
      <c r="AU260" s="1462">
        <v>339</v>
      </c>
      <c r="AV260" s="1462">
        <v>503</v>
      </c>
      <c r="AW260" s="1462">
        <v>2406</v>
      </c>
      <c r="AX260" s="1462">
        <v>65</v>
      </c>
      <c r="AY260" s="1462" t="s">
        <v>11350</v>
      </c>
      <c r="AZ260" s="1462">
        <v>427</v>
      </c>
      <c r="BA260" s="1453">
        <v>3740</v>
      </c>
      <c r="BB260" s="1471">
        <v>12</v>
      </c>
      <c r="BC260" s="1471" t="s">
        <v>11350</v>
      </c>
      <c r="BD260" s="1471" t="s">
        <v>11350</v>
      </c>
      <c r="BE260" s="1471">
        <v>1</v>
      </c>
      <c r="BF260" s="1471" t="s">
        <v>11350</v>
      </c>
      <c r="BG260" s="1454">
        <v>13</v>
      </c>
    </row>
    <row r="261" spans="1:59" ht="15.75" customHeight="1">
      <c r="A261" s="1448">
        <v>256</v>
      </c>
      <c r="B261" s="1448" t="s">
        <v>228</v>
      </c>
      <c r="C261" s="1448" t="s">
        <v>231</v>
      </c>
      <c r="D261" s="1448" t="s">
        <v>7937</v>
      </c>
      <c r="E261" s="1448" t="s">
        <v>8529</v>
      </c>
      <c r="F261" s="1457" t="s">
        <v>8530</v>
      </c>
      <c r="G261" s="626" t="s">
        <v>21565</v>
      </c>
      <c r="H261" s="1451" t="s">
        <v>231</v>
      </c>
      <c r="I261" s="1451" t="s">
        <v>7982</v>
      </c>
      <c r="J261" s="1472" t="s">
        <v>1421</v>
      </c>
      <c r="K261" s="1451" t="s">
        <v>21566</v>
      </c>
      <c r="L261" s="1458">
        <v>448</v>
      </c>
      <c r="M261" s="1459" t="s">
        <v>11350</v>
      </c>
      <c r="N261" s="1459" t="s">
        <v>11350</v>
      </c>
      <c r="O261" s="766" t="s">
        <v>11350</v>
      </c>
      <c r="P261" s="766" t="s">
        <v>11350</v>
      </c>
      <c r="Q261" s="766">
        <v>271</v>
      </c>
      <c r="R261" s="766">
        <v>448</v>
      </c>
      <c r="S261" s="766" t="s">
        <v>11350</v>
      </c>
      <c r="T261" s="766" t="s">
        <v>11350</v>
      </c>
      <c r="U261" s="766" t="s">
        <v>11350</v>
      </c>
      <c r="V261" s="766" t="s">
        <v>11350</v>
      </c>
      <c r="W261" s="766" t="s">
        <v>11350</v>
      </c>
      <c r="X261" s="766" t="s">
        <v>11350</v>
      </c>
      <c r="Y261" s="766" t="s">
        <v>11350</v>
      </c>
      <c r="Z261" s="766" t="s">
        <v>11350</v>
      </c>
      <c r="AA261" s="1479" t="s">
        <v>11350</v>
      </c>
      <c r="AB261" s="1479" t="s">
        <v>11350</v>
      </c>
      <c r="AC261" s="1479" t="s">
        <v>11350</v>
      </c>
      <c r="AD261" s="1479" t="s">
        <v>11350</v>
      </c>
      <c r="AE261" s="1479" t="s">
        <v>11350</v>
      </c>
      <c r="AF261" s="1479" t="s">
        <v>11350</v>
      </c>
      <c r="AG261" s="1479" t="s">
        <v>11350</v>
      </c>
      <c r="AH261" s="1468" t="s">
        <v>11350</v>
      </c>
      <c r="AI261" s="1479">
        <v>15</v>
      </c>
      <c r="AJ261" s="1479" t="s">
        <v>11350</v>
      </c>
      <c r="AK261" s="1479" t="s">
        <v>11350</v>
      </c>
      <c r="AL261" s="1479">
        <v>65</v>
      </c>
      <c r="AM261" s="1479" t="s">
        <v>11350</v>
      </c>
      <c r="AN261" s="1479" t="s">
        <v>11350</v>
      </c>
      <c r="AO261" s="1479" t="s">
        <v>11350</v>
      </c>
      <c r="AP261" s="1479">
        <v>800</v>
      </c>
      <c r="AQ261" s="1479" t="s">
        <v>11350</v>
      </c>
      <c r="AR261" s="1479" t="s">
        <v>11350</v>
      </c>
      <c r="AS261" s="1479">
        <v>20000</v>
      </c>
      <c r="AT261" s="1453">
        <v>20800</v>
      </c>
      <c r="AU261" s="1462" t="s">
        <v>11350</v>
      </c>
      <c r="AV261" s="1462" t="s">
        <v>11350</v>
      </c>
      <c r="AW261" s="1462" t="s">
        <v>11350</v>
      </c>
      <c r="AX261" s="1462" t="s">
        <v>11350</v>
      </c>
      <c r="AY261" s="1462" t="s">
        <v>11350</v>
      </c>
      <c r="AZ261" s="1462">
        <v>7</v>
      </c>
      <c r="BA261" s="1453">
        <v>7</v>
      </c>
      <c r="BB261" s="1471" t="s">
        <v>11350</v>
      </c>
      <c r="BC261" s="1471" t="s">
        <v>11350</v>
      </c>
      <c r="BD261" s="1471" t="s">
        <v>11350</v>
      </c>
      <c r="BE261" s="1471">
        <v>6</v>
      </c>
      <c r="BF261" s="1471" t="s">
        <v>11350</v>
      </c>
      <c r="BG261" s="1454">
        <v>6</v>
      </c>
    </row>
    <row r="262" spans="1:59" ht="15.75" customHeight="1">
      <c r="A262" s="1448">
        <v>257</v>
      </c>
      <c r="B262" s="1448" t="s">
        <v>228</v>
      </c>
      <c r="C262" s="1448" t="s">
        <v>233</v>
      </c>
      <c r="D262" s="1448" t="s">
        <v>7937</v>
      </c>
      <c r="E262" s="1448" t="s">
        <v>8531</v>
      </c>
      <c r="F262" s="1457" t="s">
        <v>8532</v>
      </c>
      <c r="G262" s="626" t="s">
        <v>21567</v>
      </c>
      <c r="H262" s="1451" t="s">
        <v>233</v>
      </c>
      <c r="I262" s="1451" t="s">
        <v>7982</v>
      </c>
      <c r="J262" s="1430" t="s">
        <v>21568</v>
      </c>
      <c r="K262" s="1451" t="s">
        <v>21569</v>
      </c>
      <c r="L262" s="1458">
        <v>3033.6</v>
      </c>
      <c r="M262" s="1459" t="s">
        <v>11350</v>
      </c>
      <c r="N262" s="1459" t="s">
        <v>11350</v>
      </c>
      <c r="O262" s="766">
        <v>612</v>
      </c>
      <c r="P262" s="766">
        <v>1964</v>
      </c>
      <c r="Q262" s="766" t="s">
        <v>11350</v>
      </c>
      <c r="R262" s="766" t="s">
        <v>11350</v>
      </c>
      <c r="S262" s="766" t="s">
        <v>11350</v>
      </c>
      <c r="T262" s="766" t="s">
        <v>11350</v>
      </c>
      <c r="U262" s="766" t="s">
        <v>11350</v>
      </c>
      <c r="V262" s="766" t="s">
        <v>11350</v>
      </c>
      <c r="W262" s="766" t="s">
        <v>11350</v>
      </c>
      <c r="X262" s="766" t="s">
        <v>11350</v>
      </c>
      <c r="Y262" s="766" t="s">
        <v>11350</v>
      </c>
      <c r="Z262" s="766" t="s">
        <v>11350</v>
      </c>
      <c r="AA262" s="1479">
        <v>4</v>
      </c>
      <c r="AB262" s="1479">
        <v>1</v>
      </c>
      <c r="AC262" s="1479" t="s">
        <v>11350</v>
      </c>
      <c r="AD262" s="1479" t="s">
        <v>11350</v>
      </c>
      <c r="AE262" s="1479" t="s">
        <v>11350</v>
      </c>
      <c r="AF262" s="1479" t="s">
        <v>11350</v>
      </c>
      <c r="AG262" s="1479" t="s">
        <v>11350</v>
      </c>
      <c r="AH262" s="1468" t="s">
        <v>11350</v>
      </c>
      <c r="AI262" s="1479" t="s">
        <v>11350</v>
      </c>
      <c r="AJ262" s="1479" t="s">
        <v>11350</v>
      </c>
      <c r="AK262" s="1479" t="s">
        <v>11350</v>
      </c>
      <c r="AL262" s="1479">
        <v>300</v>
      </c>
      <c r="AM262" s="1479" t="s">
        <v>11350</v>
      </c>
      <c r="AN262" s="1479" t="s">
        <v>11350</v>
      </c>
      <c r="AO262" s="1479" t="s">
        <v>11350</v>
      </c>
      <c r="AP262" s="1479" t="s">
        <v>11350</v>
      </c>
      <c r="AQ262" s="1479" t="s">
        <v>11350</v>
      </c>
      <c r="AR262" s="1479" t="s">
        <v>11350</v>
      </c>
      <c r="AS262" s="1479">
        <v>2320</v>
      </c>
      <c r="AT262" s="1453">
        <v>2320</v>
      </c>
      <c r="AU262" s="1462">
        <v>40</v>
      </c>
      <c r="AV262" s="1462">
        <v>91</v>
      </c>
      <c r="AW262" s="1462" t="s">
        <v>11350</v>
      </c>
      <c r="AX262" s="1462" t="s">
        <v>11350</v>
      </c>
      <c r="AY262" s="1462" t="s">
        <v>11350</v>
      </c>
      <c r="AZ262" s="1462" t="s">
        <v>11350</v>
      </c>
      <c r="BA262" s="1453">
        <v>131</v>
      </c>
      <c r="BB262" s="1471" t="s">
        <v>11350</v>
      </c>
      <c r="BC262" s="1471" t="s">
        <v>11350</v>
      </c>
      <c r="BD262" s="1471" t="s">
        <v>11350</v>
      </c>
      <c r="BE262" s="1471">
        <v>1</v>
      </c>
      <c r="BF262" s="1471" t="s">
        <v>11350</v>
      </c>
      <c r="BG262" s="1454">
        <v>1</v>
      </c>
    </row>
    <row r="263" spans="1:59" ht="15.75" customHeight="1">
      <c r="A263" s="1448">
        <v>258</v>
      </c>
      <c r="B263" s="1448" t="s">
        <v>228</v>
      </c>
      <c r="C263" s="1448" t="s">
        <v>236</v>
      </c>
      <c r="D263" s="1448" t="s">
        <v>7937</v>
      </c>
      <c r="E263" s="1448" t="s">
        <v>8533</v>
      </c>
      <c r="F263" s="1457" t="s">
        <v>8534</v>
      </c>
      <c r="G263" s="626" t="s">
        <v>21570</v>
      </c>
      <c r="H263" s="1451" t="s">
        <v>236</v>
      </c>
      <c r="I263" s="1451" t="s">
        <v>7982</v>
      </c>
      <c r="J263" s="1472" t="s">
        <v>1421</v>
      </c>
      <c r="K263" s="1451" t="s">
        <v>21571</v>
      </c>
      <c r="L263" s="1458">
        <v>4049.1</v>
      </c>
      <c r="M263" s="1459" t="s">
        <v>11350</v>
      </c>
      <c r="N263" s="1459" t="s">
        <v>11350</v>
      </c>
      <c r="O263" s="766">
        <v>497</v>
      </c>
      <c r="P263" s="766">
        <v>634.70000000000005</v>
      </c>
      <c r="Q263" s="766">
        <v>156</v>
      </c>
      <c r="R263" s="766">
        <v>154</v>
      </c>
      <c r="S263" s="766" t="s">
        <v>11350</v>
      </c>
      <c r="T263" s="766" t="s">
        <v>11350</v>
      </c>
      <c r="U263" s="766">
        <v>1</v>
      </c>
      <c r="V263" s="766">
        <v>165</v>
      </c>
      <c r="W263" s="766" t="s">
        <v>11350</v>
      </c>
      <c r="X263" s="766" t="s">
        <v>11350</v>
      </c>
      <c r="Y263" s="766" t="s">
        <v>11350</v>
      </c>
      <c r="Z263" s="766" t="s">
        <v>11350</v>
      </c>
      <c r="AA263" s="1479">
        <v>3</v>
      </c>
      <c r="AB263" s="1479">
        <v>3</v>
      </c>
      <c r="AC263" s="1479" t="s">
        <v>11350</v>
      </c>
      <c r="AD263" s="1479" t="s">
        <v>11350</v>
      </c>
      <c r="AE263" s="1479" t="s">
        <v>11350</v>
      </c>
      <c r="AF263" s="1479" t="s">
        <v>11350</v>
      </c>
      <c r="AG263" s="1479" t="s">
        <v>11350</v>
      </c>
      <c r="AH263" s="1468" t="s">
        <v>11350</v>
      </c>
      <c r="AI263" s="1479">
        <v>12</v>
      </c>
      <c r="AJ263" s="1479" t="s">
        <v>11350</v>
      </c>
      <c r="AK263" s="1479" t="s">
        <v>11350</v>
      </c>
      <c r="AL263" s="1479">
        <v>18</v>
      </c>
      <c r="AM263" s="1479" t="s">
        <v>11350</v>
      </c>
      <c r="AN263" s="1479" t="s">
        <v>11350</v>
      </c>
      <c r="AO263" s="1479" t="s">
        <v>11350</v>
      </c>
      <c r="AP263" s="1479">
        <v>572</v>
      </c>
      <c r="AQ263" s="1479" t="s">
        <v>11350</v>
      </c>
      <c r="AR263" s="1479" t="s">
        <v>11350</v>
      </c>
      <c r="AS263" s="1479">
        <v>1201</v>
      </c>
      <c r="AT263" s="1453">
        <v>1773</v>
      </c>
      <c r="AU263" s="1462">
        <v>118</v>
      </c>
      <c r="AV263" s="1462">
        <v>160</v>
      </c>
      <c r="AW263" s="1462">
        <v>110</v>
      </c>
      <c r="AX263" s="1462" t="s">
        <v>11350</v>
      </c>
      <c r="AY263" s="1462" t="s">
        <v>11350</v>
      </c>
      <c r="AZ263" s="1462" t="s">
        <v>11350</v>
      </c>
      <c r="BA263" s="1453">
        <v>388</v>
      </c>
      <c r="BB263" s="1471" t="s">
        <v>11350</v>
      </c>
      <c r="BC263" s="1471" t="s">
        <v>11350</v>
      </c>
      <c r="BD263" s="1471" t="s">
        <v>11350</v>
      </c>
      <c r="BE263" s="1471" t="s">
        <v>11350</v>
      </c>
      <c r="BF263" s="1471" t="s">
        <v>11350</v>
      </c>
      <c r="BG263" s="1454" t="s">
        <v>11350</v>
      </c>
    </row>
    <row r="264" spans="1:59" ht="15.75" customHeight="1">
      <c r="A264" s="1448">
        <v>259</v>
      </c>
      <c r="B264" s="1448" t="s">
        <v>228</v>
      </c>
      <c r="C264" s="1448" t="s">
        <v>238</v>
      </c>
      <c r="D264" s="1448" t="s">
        <v>7937</v>
      </c>
      <c r="E264" s="1448" t="s">
        <v>8535</v>
      </c>
      <c r="F264" s="1457" t="s">
        <v>8536</v>
      </c>
      <c r="G264" s="626" t="s">
        <v>21572</v>
      </c>
      <c r="H264" s="1451" t="s">
        <v>238</v>
      </c>
      <c r="I264" s="1451" t="s">
        <v>7982</v>
      </c>
      <c r="J264" s="1430" t="s">
        <v>21573</v>
      </c>
      <c r="K264" s="1451" t="s">
        <v>21574</v>
      </c>
      <c r="L264" s="1458">
        <v>3366</v>
      </c>
      <c r="M264" s="1459" t="s">
        <v>11350</v>
      </c>
      <c r="N264" s="1459" t="s">
        <v>11350</v>
      </c>
      <c r="O264" s="766">
        <v>354</v>
      </c>
      <c r="P264" s="766">
        <v>1018</v>
      </c>
      <c r="Q264" s="766" t="s">
        <v>11350</v>
      </c>
      <c r="R264" s="766" t="s">
        <v>11350</v>
      </c>
      <c r="S264" s="766" t="s">
        <v>11350</v>
      </c>
      <c r="T264" s="766" t="s">
        <v>11350</v>
      </c>
      <c r="U264" s="766" t="s">
        <v>11350</v>
      </c>
      <c r="V264" s="766" t="s">
        <v>11350</v>
      </c>
      <c r="W264" s="766">
        <v>1</v>
      </c>
      <c r="X264" s="766">
        <v>142</v>
      </c>
      <c r="Y264" s="766" t="s">
        <v>11350</v>
      </c>
      <c r="Z264" s="766" t="s">
        <v>11350</v>
      </c>
      <c r="AA264" s="1479">
        <v>3</v>
      </c>
      <c r="AB264" s="1479">
        <v>3</v>
      </c>
      <c r="AC264" s="1479">
        <v>1</v>
      </c>
      <c r="AD264" s="1479" t="s">
        <v>11350</v>
      </c>
      <c r="AE264" s="1479" t="s">
        <v>11350</v>
      </c>
      <c r="AF264" s="1479" t="s">
        <v>11350</v>
      </c>
      <c r="AG264" s="1479" t="s">
        <v>11350</v>
      </c>
      <c r="AH264" s="1468">
        <v>1</v>
      </c>
      <c r="AI264" s="1479">
        <v>17</v>
      </c>
      <c r="AJ264" s="1479" t="s">
        <v>11350</v>
      </c>
      <c r="AK264" s="1479" t="s">
        <v>11350</v>
      </c>
      <c r="AL264" s="1479">
        <v>34</v>
      </c>
      <c r="AM264" s="1479">
        <v>1478</v>
      </c>
      <c r="AN264" s="1479" t="s">
        <v>11350</v>
      </c>
      <c r="AO264" s="1479" t="s">
        <v>11350</v>
      </c>
      <c r="AP264" s="1479">
        <v>3234</v>
      </c>
      <c r="AQ264" s="1479" t="s">
        <v>11350</v>
      </c>
      <c r="AR264" s="1479" t="s">
        <v>11350</v>
      </c>
      <c r="AS264" s="1479">
        <v>1767</v>
      </c>
      <c r="AT264" s="1453">
        <v>5001</v>
      </c>
      <c r="AU264" s="1462">
        <v>34</v>
      </c>
      <c r="AV264" s="1462">
        <v>168</v>
      </c>
      <c r="AW264" s="1462">
        <v>377</v>
      </c>
      <c r="AX264" s="1462" t="s">
        <v>11350</v>
      </c>
      <c r="AY264" s="1462" t="s">
        <v>11350</v>
      </c>
      <c r="AZ264" s="1462">
        <v>209</v>
      </c>
      <c r="BA264" s="1453">
        <v>788</v>
      </c>
      <c r="BB264" s="1471">
        <v>20.100000000000001</v>
      </c>
      <c r="BC264" s="1471" t="s">
        <v>11350</v>
      </c>
      <c r="BD264" s="1471" t="s">
        <v>11350</v>
      </c>
      <c r="BE264" s="1471">
        <v>2.6</v>
      </c>
      <c r="BF264" s="1471">
        <v>22.7</v>
      </c>
      <c r="BG264" s="1454">
        <v>45.400000000000006</v>
      </c>
    </row>
    <row r="265" spans="1:59" ht="15.75" customHeight="1">
      <c r="A265" s="1448">
        <v>260</v>
      </c>
      <c r="B265" s="1448" t="s">
        <v>228</v>
      </c>
      <c r="C265" s="1448" t="s">
        <v>240</v>
      </c>
      <c r="D265" s="1448" t="s">
        <v>7937</v>
      </c>
      <c r="E265" s="1448" t="s">
        <v>8537</v>
      </c>
      <c r="F265" s="1457" t="s">
        <v>8538</v>
      </c>
      <c r="G265" s="626" t="s">
        <v>21575</v>
      </c>
      <c r="H265" s="1451" t="s">
        <v>240</v>
      </c>
      <c r="I265" s="1451" t="s">
        <v>7982</v>
      </c>
      <c r="J265" s="1430" t="s">
        <v>21576</v>
      </c>
      <c r="K265" s="1451" t="s">
        <v>15277</v>
      </c>
      <c r="L265" s="1458">
        <v>4760.4799999999996</v>
      </c>
      <c r="M265" s="1459" t="s">
        <v>11350</v>
      </c>
      <c r="N265" s="1459" t="s">
        <v>11350</v>
      </c>
      <c r="O265" s="766">
        <v>496</v>
      </c>
      <c r="P265" s="766">
        <v>830.5</v>
      </c>
      <c r="Q265" s="766">
        <v>196</v>
      </c>
      <c r="R265" s="766">
        <v>250.2</v>
      </c>
      <c r="S265" s="766">
        <v>1</v>
      </c>
      <c r="T265" s="766">
        <v>231.6</v>
      </c>
      <c r="U265" s="766">
        <v>1</v>
      </c>
      <c r="V265" s="766">
        <v>123.27</v>
      </c>
      <c r="W265" s="766" t="s">
        <v>11350</v>
      </c>
      <c r="X265" s="766" t="s">
        <v>11350</v>
      </c>
      <c r="Y265" s="766">
        <v>600</v>
      </c>
      <c r="Z265" s="766">
        <v>990</v>
      </c>
      <c r="AA265" s="1479">
        <v>16</v>
      </c>
      <c r="AB265" s="1479">
        <v>5</v>
      </c>
      <c r="AC265" s="1479">
        <v>1</v>
      </c>
      <c r="AD265" s="1479" t="s">
        <v>11350</v>
      </c>
      <c r="AE265" s="1479" t="s">
        <v>11350</v>
      </c>
      <c r="AF265" s="1479" t="s">
        <v>11350</v>
      </c>
      <c r="AG265" s="1479" t="s">
        <v>11350</v>
      </c>
      <c r="AH265" s="1468">
        <v>1</v>
      </c>
      <c r="AI265" s="1479">
        <v>24</v>
      </c>
      <c r="AJ265" s="1479">
        <v>124</v>
      </c>
      <c r="AK265" s="1479">
        <v>34</v>
      </c>
      <c r="AL265" s="1479">
        <v>2</v>
      </c>
      <c r="AM265" s="1479">
        <v>1270</v>
      </c>
      <c r="AN265" s="1479">
        <v>1282</v>
      </c>
      <c r="AO265" s="1479" t="s">
        <v>11350</v>
      </c>
      <c r="AP265" s="1479">
        <v>2033</v>
      </c>
      <c r="AQ265" s="1479">
        <v>3541</v>
      </c>
      <c r="AR265" s="1479">
        <v>49</v>
      </c>
      <c r="AS265" s="1479">
        <v>116</v>
      </c>
      <c r="AT265" s="1453">
        <v>5739</v>
      </c>
      <c r="AU265" s="1462">
        <v>240</v>
      </c>
      <c r="AV265" s="1462">
        <v>477</v>
      </c>
      <c r="AW265" s="1462">
        <v>361</v>
      </c>
      <c r="AX265" s="1462">
        <v>25</v>
      </c>
      <c r="AY265" s="1462">
        <v>16.5</v>
      </c>
      <c r="AZ265" s="1462" t="s">
        <v>11350</v>
      </c>
      <c r="BA265" s="1453">
        <v>1119.5</v>
      </c>
      <c r="BB265" s="1471">
        <v>13.4</v>
      </c>
      <c r="BC265" s="1471">
        <v>2</v>
      </c>
      <c r="BD265" s="1471" t="s">
        <v>11350</v>
      </c>
      <c r="BE265" s="1471">
        <v>7.2</v>
      </c>
      <c r="BF265" s="1471">
        <v>0.7</v>
      </c>
      <c r="BG265" s="1454">
        <v>23.3</v>
      </c>
    </row>
    <row r="266" spans="1:59" ht="15.75" customHeight="1">
      <c r="A266" s="1448">
        <v>261</v>
      </c>
      <c r="B266" s="1448" t="s">
        <v>228</v>
      </c>
      <c r="C266" s="1448" t="s">
        <v>243</v>
      </c>
      <c r="D266" s="1448" t="s">
        <v>7937</v>
      </c>
      <c r="E266" s="1448" t="s">
        <v>8539</v>
      </c>
      <c r="F266" s="1457" t="s">
        <v>8540</v>
      </c>
      <c r="G266" s="626" t="s">
        <v>21577</v>
      </c>
      <c r="H266" s="1451" t="s">
        <v>243</v>
      </c>
      <c r="I266" s="1451" t="s">
        <v>7982</v>
      </c>
      <c r="J266" s="1472" t="s">
        <v>21578</v>
      </c>
      <c r="K266" s="1451" t="s">
        <v>21579</v>
      </c>
      <c r="L266" s="1458">
        <v>6670.7</v>
      </c>
      <c r="M266" s="1562" t="s">
        <v>11350</v>
      </c>
      <c r="N266" s="1562" t="s">
        <v>11350</v>
      </c>
      <c r="O266" s="1635">
        <v>646</v>
      </c>
      <c r="P266" s="766">
        <v>969</v>
      </c>
      <c r="Q266" s="1506">
        <v>200</v>
      </c>
      <c r="R266" s="766">
        <v>374</v>
      </c>
      <c r="S266" s="1506">
        <v>2</v>
      </c>
      <c r="T266" s="766">
        <v>515.6</v>
      </c>
      <c r="U266" s="1506">
        <v>3</v>
      </c>
      <c r="V266" s="766">
        <v>285</v>
      </c>
      <c r="W266" s="1506" t="s">
        <v>11350</v>
      </c>
      <c r="X266" s="766" t="s">
        <v>11350</v>
      </c>
      <c r="Y266" s="1506" t="s">
        <v>11350</v>
      </c>
      <c r="Z266" s="766" t="s">
        <v>11350</v>
      </c>
      <c r="AA266" s="1479">
        <v>3</v>
      </c>
      <c r="AB266" s="1479">
        <v>2</v>
      </c>
      <c r="AC266" s="1479" t="s">
        <v>11350</v>
      </c>
      <c r="AD266" s="1479" t="s">
        <v>11350</v>
      </c>
      <c r="AE266" s="1479" t="s">
        <v>11350</v>
      </c>
      <c r="AF266" s="1479">
        <v>1</v>
      </c>
      <c r="AG266" s="1479" t="s">
        <v>11350</v>
      </c>
      <c r="AH266" s="1468">
        <v>1</v>
      </c>
      <c r="AI266" s="1479">
        <v>11</v>
      </c>
      <c r="AJ266" s="1479">
        <v>96</v>
      </c>
      <c r="AK266" s="1479">
        <v>177</v>
      </c>
      <c r="AL266" s="1479">
        <v>24</v>
      </c>
      <c r="AM266" s="1479" t="s">
        <v>11350</v>
      </c>
      <c r="AN266" s="1479" t="s">
        <v>11350</v>
      </c>
      <c r="AO266" s="1479" t="s">
        <v>11350</v>
      </c>
      <c r="AP266" s="1479">
        <v>1659</v>
      </c>
      <c r="AQ266" s="1479">
        <v>1813</v>
      </c>
      <c r="AR266" s="1479">
        <v>15499</v>
      </c>
      <c r="AS266" s="1479">
        <v>2637</v>
      </c>
      <c r="AT266" s="1453">
        <v>21608</v>
      </c>
      <c r="AU266" s="1462">
        <v>50</v>
      </c>
      <c r="AV266" s="1462">
        <v>56</v>
      </c>
      <c r="AW266" s="1462">
        <v>70</v>
      </c>
      <c r="AX266" s="1462">
        <v>30</v>
      </c>
      <c r="AY266" s="1462" t="s">
        <v>11350</v>
      </c>
      <c r="AZ266" s="1462" t="s">
        <v>11350</v>
      </c>
      <c r="BA266" s="1453">
        <v>206</v>
      </c>
      <c r="BB266" s="1471" t="s">
        <v>11350</v>
      </c>
      <c r="BC266" s="1471" t="s">
        <v>11350</v>
      </c>
      <c r="BD266" s="1471" t="s">
        <v>11350</v>
      </c>
      <c r="BE266" s="1471">
        <v>2</v>
      </c>
      <c r="BF266" s="1471" t="s">
        <v>11350</v>
      </c>
      <c r="BG266" s="1454">
        <v>2</v>
      </c>
    </row>
    <row r="267" spans="1:59" ht="15.75" customHeight="1">
      <c r="A267" s="1448">
        <v>262</v>
      </c>
      <c r="B267" s="1448" t="s">
        <v>228</v>
      </c>
      <c r="C267" s="1448" t="s">
        <v>244</v>
      </c>
      <c r="D267" s="1448" t="s">
        <v>7937</v>
      </c>
      <c r="E267" s="1448" t="s">
        <v>8541</v>
      </c>
      <c r="F267" s="1457" t="s">
        <v>21631</v>
      </c>
      <c r="G267" s="626" t="s">
        <v>21580</v>
      </c>
      <c r="H267" s="1451" t="s">
        <v>244</v>
      </c>
      <c r="I267" s="1451" t="s">
        <v>7982</v>
      </c>
      <c r="J267" s="1472" t="s">
        <v>21581</v>
      </c>
      <c r="K267" s="1451" t="s">
        <v>21582</v>
      </c>
      <c r="L267" s="1458">
        <v>4641</v>
      </c>
      <c r="M267" s="1459" t="s">
        <v>11350</v>
      </c>
      <c r="N267" s="1459" t="s">
        <v>11350</v>
      </c>
      <c r="O267" s="766">
        <v>510</v>
      </c>
      <c r="P267" s="766">
        <v>985</v>
      </c>
      <c r="Q267" s="766">
        <v>140</v>
      </c>
      <c r="R267" s="766">
        <v>286</v>
      </c>
      <c r="S267" s="766">
        <v>1</v>
      </c>
      <c r="T267" s="766">
        <v>207</v>
      </c>
      <c r="U267" s="766" t="s">
        <v>11350</v>
      </c>
      <c r="V267" s="766" t="s">
        <v>11350</v>
      </c>
      <c r="W267" s="766">
        <v>1</v>
      </c>
      <c r="X267" s="766">
        <v>355</v>
      </c>
      <c r="Y267" s="766">
        <v>200</v>
      </c>
      <c r="Z267" s="766">
        <v>203</v>
      </c>
      <c r="AA267" s="1479">
        <v>12</v>
      </c>
      <c r="AB267" s="1479">
        <v>12</v>
      </c>
      <c r="AC267" s="1479">
        <v>3</v>
      </c>
      <c r="AD267" s="1479">
        <v>1</v>
      </c>
      <c r="AE267" s="1479">
        <v>1</v>
      </c>
      <c r="AF267" s="1479" t="s">
        <v>11350</v>
      </c>
      <c r="AG267" s="1479" t="s">
        <v>11350</v>
      </c>
      <c r="AH267" s="1468">
        <v>5</v>
      </c>
      <c r="AI267" s="1479">
        <v>23</v>
      </c>
      <c r="AJ267" s="1479">
        <v>79</v>
      </c>
      <c r="AK267" s="1479">
        <v>48</v>
      </c>
      <c r="AL267" s="1479" t="s">
        <v>11350</v>
      </c>
      <c r="AM267" s="1479">
        <v>5414</v>
      </c>
      <c r="AN267" s="1479" t="s">
        <v>11350</v>
      </c>
      <c r="AO267" s="1479" t="s">
        <v>11350</v>
      </c>
      <c r="AP267" s="1479">
        <v>6565</v>
      </c>
      <c r="AQ267" s="1479">
        <v>1000</v>
      </c>
      <c r="AR267" s="1479">
        <v>118</v>
      </c>
      <c r="AS267" s="1479" t="s">
        <v>11350</v>
      </c>
      <c r="AT267" s="1453">
        <v>7683</v>
      </c>
      <c r="AU267" s="1462">
        <v>600</v>
      </c>
      <c r="AV267" s="1462">
        <v>319</v>
      </c>
      <c r="AW267" s="1462">
        <v>441</v>
      </c>
      <c r="AX267" s="1462">
        <v>40</v>
      </c>
      <c r="AY267" s="1462">
        <v>37</v>
      </c>
      <c r="AZ267" s="1462" t="s">
        <v>11350</v>
      </c>
      <c r="BA267" s="1453">
        <v>1437</v>
      </c>
      <c r="BB267" s="1471">
        <v>78.599999999999994</v>
      </c>
      <c r="BC267" s="1471" t="s">
        <v>11350</v>
      </c>
      <c r="BD267" s="1471" t="s">
        <v>11350</v>
      </c>
      <c r="BE267" s="1471">
        <v>3.2</v>
      </c>
      <c r="BF267" s="1471" t="s">
        <v>11350</v>
      </c>
      <c r="BG267" s="1454">
        <v>81.8</v>
      </c>
    </row>
    <row r="268" spans="1:59" ht="15.75" customHeight="1">
      <c r="A268" s="1448">
        <v>263</v>
      </c>
      <c r="B268" s="1448" t="s">
        <v>228</v>
      </c>
      <c r="C268" s="1448" t="s">
        <v>245</v>
      </c>
      <c r="D268" s="1448" t="s">
        <v>7937</v>
      </c>
      <c r="E268" s="1448" t="s">
        <v>8542</v>
      </c>
      <c r="F268" s="1457" t="s">
        <v>4965</v>
      </c>
      <c r="G268" s="626" t="s">
        <v>21583</v>
      </c>
      <c r="H268" s="1451" t="s">
        <v>245</v>
      </c>
      <c r="I268" s="1451" t="s">
        <v>7982</v>
      </c>
      <c r="J268" s="1430" t="s">
        <v>21584</v>
      </c>
      <c r="K268" s="1451" t="s">
        <v>21585</v>
      </c>
      <c r="L268" s="1458">
        <v>5529</v>
      </c>
      <c r="M268" s="1562" t="s">
        <v>11350</v>
      </c>
      <c r="N268" s="1562" t="s">
        <v>11350</v>
      </c>
      <c r="O268" s="1506">
        <v>486</v>
      </c>
      <c r="P268" s="1506">
        <v>897</v>
      </c>
      <c r="Q268" s="1506">
        <v>205</v>
      </c>
      <c r="R268" s="1506">
        <v>212</v>
      </c>
      <c r="S268" s="1506">
        <v>1</v>
      </c>
      <c r="T268" s="1506">
        <v>248</v>
      </c>
      <c r="U268" s="1506" t="s">
        <v>11350</v>
      </c>
      <c r="V268" s="1506" t="s">
        <v>11350</v>
      </c>
      <c r="W268" s="1506" t="s">
        <v>11350</v>
      </c>
      <c r="X268" s="1506" t="s">
        <v>11350</v>
      </c>
      <c r="Y268" s="1506" t="s">
        <v>11350</v>
      </c>
      <c r="Z268" s="1506" t="s">
        <v>11350</v>
      </c>
      <c r="AA268" s="1479">
        <v>7</v>
      </c>
      <c r="AB268" s="1479">
        <v>7</v>
      </c>
      <c r="AC268" s="1479" t="s">
        <v>11350</v>
      </c>
      <c r="AD268" s="1479" t="s">
        <v>11350</v>
      </c>
      <c r="AE268" s="1479" t="s">
        <v>11350</v>
      </c>
      <c r="AF268" s="1479" t="s">
        <v>11350</v>
      </c>
      <c r="AG268" s="1479" t="s">
        <v>11350</v>
      </c>
      <c r="AH268" s="1468" t="s">
        <v>11350</v>
      </c>
      <c r="AI268" s="1479">
        <v>65</v>
      </c>
      <c r="AJ268" s="1479">
        <v>86</v>
      </c>
      <c r="AK268" s="1479" t="s">
        <v>11350</v>
      </c>
      <c r="AL268" s="1479">
        <v>71</v>
      </c>
      <c r="AM268" s="1479">
        <v>5762</v>
      </c>
      <c r="AN268" s="1479" t="s">
        <v>11350</v>
      </c>
      <c r="AO268" s="1479" t="s">
        <v>11350</v>
      </c>
      <c r="AP268" s="1479">
        <v>9046</v>
      </c>
      <c r="AQ268" s="1479">
        <v>6080</v>
      </c>
      <c r="AR268" s="1479" t="s">
        <v>11350</v>
      </c>
      <c r="AS268" s="1479">
        <v>7082</v>
      </c>
      <c r="AT268" s="1453">
        <v>22208</v>
      </c>
      <c r="AU268" s="1462">
        <v>30</v>
      </c>
      <c r="AV268" s="1462">
        <v>223</v>
      </c>
      <c r="AW268" s="1462">
        <v>486</v>
      </c>
      <c r="AX268" s="1462">
        <v>36</v>
      </c>
      <c r="AY268" s="1462" t="s">
        <v>11350</v>
      </c>
      <c r="AZ268" s="1462">
        <v>21</v>
      </c>
      <c r="BA268" s="1453">
        <v>796</v>
      </c>
      <c r="BB268" s="1471">
        <v>12</v>
      </c>
      <c r="BC268" s="1471" t="s">
        <v>11350</v>
      </c>
      <c r="BD268" s="1471" t="s">
        <v>11350</v>
      </c>
      <c r="BE268" s="1471">
        <v>2</v>
      </c>
      <c r="BF268" s="1471" t="s">
        <v>11350</v>
      </c>
      <c r="BG268" s="1454">
        <v>14</v>
      </c>
    </row>
    <row r="269" spans="1:59" ht="15.75" customHeight="1">
      <c r="A269" s="1448">
        <v>264</v>
      </c>
      <c r="B269" s="1448" t="s">
        <v>228</v>
      </c>
      <c r="C269" s="1448" t="s">
        <v>246</v>
      </c>
      <c r="D269" s="1448" t="s">
        <v>7937</v>
      </c>
      <c r="E269" s="1448" t="s">
        <v>8543</v>
      </c>
      <c r="F269" s="1457" t="s">
        <v>8544</v>
      </c>
      <c r="G269" s="626" t="s">
        <v>21586</v>
      </c>
      <c r="H269" s="1451" t="s">
        <v>246</v>
      </c>
      <c r="I269" s="1451" t="s">
        <v>7982</v>
      </c>
      <c r="J269" s="1430" t="s">
        <v>21587</v>
      </c>
      <c r="K269" s="1451" t="s">
        <v>21588</v>
      </c>
      <c r="L269" s="1458">
        <v>5170</v>
      </c>
      <c r="M269" s="1459" t="s">
        <v>11350</v>
      </c>
      <c r="N269" s="1459" t="s">
        <v>11350</v>
      </c>
      <c r="O269" s="766">
        <v>340</v>
      </c>
      <c r="P269" s="766">
        <v>1971</v>
      </c>
      <c r="Q269" s="766" t="s">
        <v>11350</v>
      </c>
      <c r="R269" s="766" t="s">
        <v>11350</v>
      </c>
      <c r="S269" s="766">
        <v>1</v>
      </c>
      <c r="T269" s="766">
        <v>476</v>
      </c>
      <c r="U269" s="766" t="s">
        <v>11350</v>
      </c>
      <c r="V269" s="766" t="s">
        <v>11350</v>
      </c>
      <c r="W269" s="766">
        <v>1</v>
      </c>
      <c r="X269" s="766">
        <v>132</v>
      </c>
      <c r="Y269" s="766" t="s">
        <v>11350</v>
      </c>
      <c r="Z269" s="766" t="s">
        <v>11350</v>
      </c>
      <c r="AA269" s="1479">
        <v>6</v>
      </c>
      <c r="AB269" s="1479">
        <v>2</v>
      </c>
      <c r="AC269" s="1479" t="s">
        <v>11350</v>
      </c>
      <c r="AD269" s="1479" t="s">
        <v>11350</v>
      </c>
      <c r="AE269" s="1479" t="s">
        <v>11350</v>
      </c>
      <c r="AF269" s="1479" t="s">
        <v>11350</v>
      </c>
      <c r="AG269" s="1479" t="s">
        <v>11350</v>
      </c>
      <c r="AH269" s="1468" t="s">
        <v>11350</v>
      </c>
      <c r="AI269" s="1479">
        <v>4</v>
      </c>
      <c r="AJ269" s="1479" t="s">
        <v>11350</v>
      </c>
      <c r="AK269" s="1479" t="s">
        <v>11350</v>
      </c>
      <c r="AL269" s="1479">
        <v>45</v>
      </c>
      <c r="AM269" s="1479" t="s">
        <v>11350</v>
      </c>
      <c r="AN269" s="1479" t="s">
        <v>11350</v>
      </c>
      <c r="AO269" s="1479" t="s">
        <v>11350</v>
      </c>
      <c r="AP269" s="1479">
        <v>400</v>
      </c>
      <c r="AQ269" s="1479" t="s">
        <v>11350</v>
      </c>
      <c r="AR269" s="1479" t="s">
        <v>11350</v>
      </c>
      <c r="AS269" s="1479">
        <v>2671</v>
      </c>
      <c r="AT269" s="1453">
        <v>3071</v>
      </c>
      <c r="AU269" s="1462">
        <v>18</v>
      </c>
      <c r="AV269" s="1462">
        <v>174</v>
      </c>
      <c r="AW269" s="1462">
        <v>65</v>
      </c>
      <c r="AX269" s="1462" t="s">
        <v>11350</v>
      </c>
      <c r="AY269" s="1462" t="s">
        <v>11350</v>
      </c>
      <c r="AZ269" s="1462" t="s">
        <v>11350</v>
      </c>
      <c r="BA269" s="1453">
        <v>257</v>
      </c>
      <c r="BB269" s="1471" t="s">
        <v>11350</v>
      </c>
      <c r="BC269" s="1471" t="s">
        <v>11350</v>
      </c>
      <c r="BD269" s="1471" t="s">
        <v>11350</v>
      </c>
      <c r="BE269" s="1471">
        <v>23</v>
      </c>
      <c r="BF269" s="1471" t="s">
        <v>11350</v>
      </c>
      <c r="BG269" s="1454">
        <v>23</v>
      </c>
    </row>
    <row r="270" spans="1:59" ht="15.75" customHeight="1">
      <c r="A270" s="1448">
        <v>265</v>
      </c>
      <c r="B270" s="1448" t="s">
        <v>252</v>
      </c>
      <c r="C270" s="1448" t="s">
        <v>254</v>
      </c>
      <c r="D270" s="1448" t="s">
        <v>8006</v>
      </c>
      <c r="E270" s="1448" t="s">
        <v>8545</v>
      </c>
      <c r="F270" s="1457" t="s">
        <v>8546</v>
      </c>
      <c r="G270" s="626" t="s">
        <v>21589</v>
      </c>
      <c r="H270" s="1451" t="s">
        <v>8547</v>
      </c>
      <c r="I270" s="1451" t="s">
        <v>7982</v>
      </c>
      <c r="J270" s="1430" t="s">
        <v>21590</v>
      </c>
      <c r="K270" s="1451" t="s">
        <v>21591</v>
      </c>
      <c r="L270" s="1458">
        <v>7704.31</v>
      </c>
      <c r="M270" s="1459" t="s">
        <v>11350</v>
      </c>
      <c r="N270" s="1459" t="s">
        <v>11350</v>
      </c>
      <c r="O270" s="1506">
        <v>828</v>
      </c>
      <c r="P270" s="766">
        <v>2992</v>
      </c>
      <c r="Q270" s="766">
        <v>170</v>
      </c>
      <c r="R270" s="766">
        <v>498</v>
      </c>
      <c r="S270" s="766">
        <v>3</v>
      </c>
      <c r="T270" s="766">
        <v>1050</v>
      </c>
      <c r="U270" s="1506" t="s">
        <v>11350</v>
      </c>
      <c r="V270" s="766" t="s">
        <v>11350</v>
      </c>
      <c r="W270" s="766">
        <v>1</v>
      </c>
      <c r="X270" s="766">
        <v>24.36</v>
      </c>
      <c r="Y270" s="766" t="s">
        <v>11350</v>
      </c>
      <c r="Z270" s="766" t="s">
        <v>11350</v>
      </c>
      <c r="AA270" s="1468">
        <v>32</v>
      </c>
      <c r="AB270" s="1468">
        <v>32</v>
      </c>
      <c r="AC270" s="1468">
        <v>5</v>
      </c>
      <c r="AD270" s="1468" t="s">
        <v>11350</v>
      </c>
      <c r="AE270" s="1468">
        <v>1</v>
      </c>
      <c r="AF270" s="1468">
        <v>1</v>
      </c>
      <c r="AG270" s="1468" t="s">
        <v>11350</v>
      </c>
      <c r="AH270" s="1468">
        <v>7</v>
      </c>
      <c r="AI270" s="1468">
        <v>167</v>
      </c>
      <c r="AJ270" s="1468">
        <v>314</v>
      </c>
      <c r="AK270" s="1468">
        <v>60</v>
      </c>
      <c r="AL270" s="1468" t="s">
        <v>11350</v>
      </c>
      <c r="AM270" s="1469" t="s">
        <v>11350</v>
      </c>
      <c r="AN270" s="1469" t="s">
        <v>11350</v>
      </c>
      <c r="AO270" s="1469" t="s">
        <v>11350</v>
      </c>
      <c r="AP270" s="1469">
        <v>16452</v>
      </c>
      <c r="AQ270" s="1469">
        <v>24924</v>
      </c>
      <c r="AR270" s="1453">
        <v>69</v>
      </c>
      <c r="AS270" s="1469" t="s">
        <v>11350</v>
      </c>
      <c r="AT270" s="1453">
        <v>41445</v>
      </c>
      <c r="AU270" s="1563">
        <v>3860</v>
      </c>
      <c r="AV270" s="1470">
        <v>713</v>
      </c>
      <c r="AW270" s="1470">
        <v>783</v>
      </c>
      <c r="AX270" s="1470">
        <v>137</v>
      </c>
      <c r="AY270" s="1470">
        <v>121</v>
      </c>
      <c r="AZ270" s="1470">
        <v>767</v>
      </c>
      <c r="BA270" s="1453">
        <v>6381</v>
      </c>
      <c r="BB270" s="1471" t="s">
        <v>11350</v>
      </c>
      <c r="BC270" s="1471" t="s">
        <v>11350</v>
      </c>
      <c r="BD270" s="1471" t="s">
        <v>11350</v>
      </c>
      <c r="BE270" s="1471">
        <v>88</v>
      </c>
      <c r="BF270" s="1471">
        <v>127</v>
      </c>
      <c r="BG270" s="1454">
        <v>215</v>
      </c>
    </row>
    <row r="271" spans="1:59" ht="15.75" customHeight="1">
      <c r="A271" s="1448">
        <v>266</v>
      </c>
      <c r="B271" s="1448" t="s">
        <v>252</v>
      </c>
      <c r="C271" s="1448" t="s">
        <v>254</v>
      </c>
      <c r="D271" s="1448" t="s">
        <v>8006</v>
      </c>
      <c r="E271" s="1448" t="s">
        <v>8548</v>
      </c>
      <c r="F271" s="1457" t="s">
        <v>8549</v>
      </c>
      <c r="G271" s="626" t="s">
        <v>21592</v>
      </c>
      <c r="H271" s="1451" t="s">
        <v>254</v>
      </c>
      <c r="I271" s="1451" t="s">
        <v>7982</v>
      </c>
      <c r="J271" s="1472" t="s">
        <v>21593</v>
      </c>
      <c r="K271" s="1451" t="s">
        <v>21594</v>
      </c>
      <c r="L271" s="1458">
        <v>9721.7999999999993</v>
      </c>
      <c r="M271" s="1459">
        <v>1184</v>
      </c>
      <c r="N271" s="1459">
        <v>2251</v>
      </c>
      <c r="O271" s="766" t="s">
        <v>11350</v>
      </c>
      <c r="P271" s="766" t="s">
        <v>11350</v>
      </c>
      <c r="Q271" s="766" t="s">
        <v>11350</v>
      </c>
      <c r="R271" s="766" t="s">
        <v>11350</v>
      </c>
      <c r="S271" s="766" t="s">
        <v>11350</v>
      </c>
      <c r="T271" s="766" t="s">
        <v>11350</v>
      </c>
      <c r="U271" s="766">
        <v>1</v>
      </c>
      <c r="V271" s="766">
        <v>115.45</v>
      </c>
      <c r="W271" s="766" t="s">
        <v>11350</v>
      </c>
      <c r="X271" s="766" t="s">
        <v>11350</v>
      </c>
      <c r="Y271" s="766" t="s">
        <v>11350</v>
      </c>
      <c r="Z271" s="766" t="s">
        <v>11350</v>
      </c>
      <c r="AA271" s="1479">
        <v>23</v>
      </c>
      <c r="AB271" s="1479">
        <v>23</v>
      </c>
      <c r="AC271" s="1479">
        <v>5</v>
      </c>
      <c r="AD271" s="1479" t="s">
        <v>11350</v>
      </c>
      <c r="AE271" s="1479">
        <v>1</v>
      </c>
      <c r="AF271" s="1479" t="s">
        <v>11350</v>
      </c>
      <c r="AG271" s="1479" t="s">
        <v>11350</v>
      </c>
      <c r="AH271" s="1468">
        <v>6</v>
      </c>
      <c r="AI271" s="1479">
        <v>86</v>
      </c>
      <c r="AJ271" s="1479" t="s">
        <v>11350</v>
      </c>
      <c r="AK271" s="1479">
        <v>60</v>
      </c>
      <c r="AL271" s="1479" t="s">
        <v>11350</v>
      </c>
      <c r="AM271" s="1480">
        <v>7216</v>
      </c>
      <c r="AN271" s="1480" t="s">
        <v>11350</v>
      </c>
      <c r="AO271" s="1480" t="s">
        <v>11350</v>
      </c>
      <c r="AP271" s="1480">
        <v>18456</v>
      </c>
      <c r="AQ271" s="1480" t="s">
        <v>11350</v>
      </c>
      <c r="AR271" s="1480">
        <v>88</v>
      </c>
      <c r="AS271" s="1480" t="s">
        <v>11350</v>
      </c>
      <c r="AT271" s="1453">
        <v>18544</v>
      </c>
      <c r="AU271" s="1464">
        <v>1179</v>
      </c>
      <c r="AV271" s="1464">
        <v>553</v>
      </c>
      <c r="AW271" s="1464">
        <v>618</v>
      </c>
      <c r="AX271" s="1464" t="s">
        <v>11350</v>
      </c>
      <c r="AY271" s="1464">
        <v>19</v>
      </c>
      <c r="AZ271" s="1464">
        <v>313</v>
      </c>
      <c r="BA271" s="1453">
        <v>2682</v>
      </c>
      <c r="BB271" s="1481">
        <v>39</v>
      </c>
      <c r="BC271" s="1481" t="s">
        <v>11350</v>
      </c>
      <c r="BD271" s="1481" t="s">
        <v>11350</v>
      </c>
      <c r="BE271" s="1481">
        <v>19</v>
      </c>
      <c r="BF271" s="1481">
        <v>106</v>
      </c>
      <c r="BG271" s="1454">
        <v>164</v>
      </c>
    </row>
    <row r="272" spans="1:59" ht="15.75" customHeight="1">
      <c r="A272" s="1448">
        <v>267</v>
      </c>
      <c r="B272" s="1448" t="s">
        <v>252</v>
      </c>
      <c r="C272" s="1448" t="s">
        <v>253</v>
      </c>
      <c r="D272" s="1448" t="s">
        <v>8006</v>
      </c>
      <c r="E272" s="1448" t="s">
        <v>8550</v>
      </c>
      <c r="F272" s="1457" t="s">
        <v>8551</v>
      </c>
      <c r="G272" s="626" t="s">
        <v>21595</v>
      </c>
      <c r="H272" s="1451" t="s">
        <v>253</v>
      </c>
      <c r="I272" s="1451" t="s">
        <v>7982</v>
      </c>
      <c r="J272" s="1472" t="s">
        <v>21596</v>
      </c>
      <c r="K272" s="1451" t="s">
        <v>21597</v>
      </c>
      <c r="L272" s="1458">
        <v>8530</v>
      </c>
      <c r="M272" s="766" t="s">
        <v>11350</v>
      </c>
      <c r="N272" s="766" t="s">
        <v>11350</v>
      </c>
      <c r="O272" s="766">
        <v>802</v>
      </c>
      <c r="P272" s="766">
        <v>1603</v>
      </c>
      <c r="Q272" s="766">
        <v>190</v>
      </c>
      <c r="R272" s="766">
        <v>372</v>
      </c>
      <c r="S272" s="766">
        <v>1</v>
      </c>
      <c r="T272" s="766">
        <v>441</v>
      </c>
      <c r="U272" s="766">
        <v>1</v>
      </c>
      <c r="V272" s="766">
        <v>191</v>
      </c>
      <c r="W272" s="766">
        <v>10</v>
      </c>
      <c r="X272" s="766">
        <v>5923</v>
      </c>
      <c r="Y272" s="766" t="s">
        <v>11350</v>
      </c>
      <c r="Z272" s="766" t="s">
        <v>11350</v>
      </c>
      <c r="AA272" s="1479">
        <v>19</v>
      </c>
      <c r="AB272" s="1479">
        <v>19</v>
      </c>
      <c r="AC272" s="1468">
        <v>4</v>
      </c>
      <c r="AD272" s="1468" t="s">
        <v>11350</v>
      </c>
      <c r="AE272" s="1468">
        <v>1</v>
      </c>
      <c r="AF272" s="1468" t="s">
        <v>11350</v>
      </c>
      <c r="AG272" s="1468" t="s">
        <v>11350</v>
      </c>
      <c r="AH272" s="1468">
        <v>5</v>
      </c>
      <c r="AI272" s="1479">
        <v>139</v>
      </c>
      <c r="AJ272" s="1479">
        <v>157</v>
      </c>
      <c r="AK272" s="1479">
        <v>33</v>
      </c>
      <c r="AL272" s="1479" t="s">
        <v>11350</v>
      </c>
      <c r="AM272" s="1480" t="s">
        <v>11350</v>
      </c>
      <c r="AN272" s="1480" t="s">
        <v>11350</v>
      </c>
      <c r="AO272" s="1480">
        <v>330</v>
      </c>
      <c r="AP272" s="1480">
        <v>9257</v>
      </c>
      <c r="AQ272" s="1480">
        <v>6061</v>
      </c>
      <c r="AR272" s="1480">
        <v>330</v>
      </c>
      <c r="AS272" s="1480" t="s">
        <v>11350</v>
      </c>
      <c r="AT272" s="1453">
        <v>15648</v>
      </c>
      <c r="AU272" s="1464">
        <v>64</v>
      </c>
      <c r="AV272" s="1464">
        <v>596</v>
      </c>
      <c r="AW272" s="1464">
        <v>620</v>
      </c>
      <c r="AX272" s="1464">
        <v>115</v>
      </c>
      <c r="AY272" s="1464">
        <v>52</v>
      </c>
      <c r="AZ272" s="1464" t="s">
        <v>11350</v>
      </c>
      <c r="BA272" s="1453">
        <v>1447</v>
      </c>
      <c r="BB272" s="1481">
        <v>49</v>
      </c>
      <c r="BC272" s="1481" t="s">
        <v>11350</v>
      </c>
      <c r="BD272" s="1481" t="s">
        <v>11350</v>
      </c>
      <c r="BE272" s="1481">
        <v>25</v>
      </c>
      <c r="BF272" s="1481">
        <v>252</v>
      </c>
      <c r="BG272" s="1454">
        <v>326</v>
      </c>
    </row>
  </sheetData>
  <mergeCells count="36">
    <mergeCell ref="AW16:AY16"/>
    <mergeCell ref="AW17:AY17"/>
    <mergeCell ref="AA16:AA17"/>
    <mergeCell ref="AB16:AB17"/>
    <mergeCell ref="AC16:AC17"/>
    <mergeCell ref="AD16:AD17"/>
    <mergeCell ref="AR16:AR17"/>
    <mergeCell ref="A2:D2"/>
    <mergeCell ref="U4:V4"/>
    <mergeCell ref="W4:X4"/>
    <mergeCell ref="Y4:Z4"/>
    <mergeCell ref="K4:K5"/>
    <mergeCell ref="L4:L5"/>
    <mergeCell ref="M4:N4"/>
    <mergeCell ref="O4:P4"/>
    <mergeCell ref="Q4:R4"/>
    <mergeCell ref="A4:A5"/>
    <mergeCell ref="B4:B5"/>
    <mergeCell ref="C4:C5"/>
    <mergeCell ref="D4:D5"/>
    <mergeCell ref="E4:E5"/>
    <mergeCell ref="BB4:BG4"/>
    <mergeCell ref="AI4:AL4"/>
    <mergeCell ref="AM4:AM5"/>
    <mergeCell ref="AN4:AN5"/>
    <mergeCell ref="AO4:AO5"/>
    <mergeCell ref="AP4:AT4"/>
    <mergeCell ref="AU4:BA4"/>
    <mergeCell ref="AA4:AA5"/>
    <mergeCell ref="AB4:AB5"/>
    <mergeCell ref="AC4:AH4"/>
    <mergeCell ref="F4:F5"/>
    <mergeCell ref="G4:G5"/>
    <mergeCell ref="H4:I4"/>
    <mergeCell ref="J4:J5"/>
    <mergeCell ref="S4:T4"/>
  </mergeCells>
  <phoneticPr fontId="2" type="noConversion"/>
  <pageMargins left="0.98425196850393704" right="1.1023622047244095" top="0.47244094488188981" bottom="0.47244094488188981" header="0.51181102362204722" footer="0.47244094488188981"/>
  <pageSetup paperSize="9" scale="80" fitToHeight="4" orientation="landscape"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54"/>
  <sheetViews>
    <sheetView zoomScaleNormal="100" zoomScaleSheetLayoutView="85" workbookViewId="0"/>
  </sheetViews>
  <sheetFormatPr defaultColWidth="9" defaultRowHeight="16.5" customHeight="1"/>
  <cols>
    <col min="1" max="1" width="7.125" style="1643" customWidth="1"/>
    <col min="2" max="3" width="9" style="1643"/>
    <col min="4" max="4" width="15.625" style="1643" customWidth="1"/>
    <col min="5" max="5" width="9" style="1643" customWidth="1"/>
    <col min="6" max="6" width="9" style="1660" customWidth="1"/>
    <col min="7" max="7" width="45.375" style="1643" customWidth="1"/>
    <col min="8" max="8" width="14.125" style="1643" customWidth="1"/>
    <col min="9" max="9" width="21.375" style="1654" customWidth="1"/>
    <col min="10" max="14" width="9" style="1643" customWidth="1"/>
    <col min="15" max="19" width="10.625" style="1643" customWidth="1"/>
    <col min="20" max="25" width="9.125" style="1661" customWidth="1"/>
    <col min="26" max="26" width="9.125" style="1643" customWidth="1"/>
    <col min="27" max="27" width="39.75" style="1643" customWidth="1"/>
    <col min="28" max="28" width="10" style="1643" bestFit="1" customWidth="1"/>
    <col min="29" max="16384" width="9" style="1643"/>
  </cols>
  <sheetData>
    <row r="1" spans="1:28" ht="16.5" customHeight="1">
      <c r="A1" s="1636"/>
      <c r="B1" s="1636"/>
      <c r="C1" s="1636"/>
      <c r="D1" s="1636"/>
      <c r="E1" s="1636"/>
      <c r="F1" s="1637"/>
      <c r="G1" s="1638"/>
      <c r="H1" s="1638"/>
      <c r="I1" s="1638"/>
      <c r="J1" s="1639"/>
      <c r="K1" s="1639"/>
      <c r="L1" s="1639"/>
      <c r="M1" s="1639"/>
      <c r="N1" s="1638"/>
      <c r="O1" s="1640"/>
      <c r="P1" s="1638"/>
      <c r="Q1" s="1638"/>
      <c r="R1" s="1639"/>
      <c r="S1" s="1639"/>
      <c r="T1" s="1641"/>
      <c r="U1" s="1642"/>
      <c r="V1" s="1642"/>
      <c r="W1" s="1642"/>
      <c r="X1" s="1642"/>
      <c r="Y1" s="1642"/>
      <c r="Z1" s="1640"/>
      <c r="AA1" s="1640"/>
      <c r="AB1" s="1640"/>
    </row>
    <row r="2" spans="1:28" ht="16.5" customHeight="1">
      <c r="A2" s="2043" t="s">
        <v>8552</v>
      </c>
      <c r="B2" s="2043"/>
      <c r="C2" s="2043"/>
      <c r="D2" s="1644"/>
      <c r="E2" s="1644"/>
      <c r="F2" s="1644"/>
      <c r="G2" s="1644"/>
      <c r="H2" s="1644"/>
      <c r="I2" s="1645"/>
      <c r="J2" s="1644"/>
      <c r="K2" s="1644"/>
      <c r="L2" s="1644"/>
      <c r="M2" s="1644"/>
      <c r="N2" s="1644"/>
      <c r="O2" s="1644"/>
      <c r="P2" s="1644"/>
      <c r="Q2" s="1644"/>
      <c r="R2" s="1644"/>
      <c r="S2" s="1378"/>
      <c r="T2" s="1646"/>
      <c r="U2" s="1646"/>
      <c r="V2" s="1646"/>
      <c r="W2" s="1646"/>
      <c r="X2" s="1646"/>
      <c r="Y2" s="1646"/>
      <c r="Z2" s="1378"/>
      <c r="AA2" s="1378"/>
      <c r="AB2" s="1378"/>
    </row>
    <row r="3" spans="1:28" ht="16.5" customHeight="1">
      <c r="A3" s="2050" t="s">
        <v>0</v>
      </c>
      <c r="B3" s="2050"/>
      <c r="C3" s="2050"/>
      <c r="D3" s="1647"/>
      <c r="E3" s="1647"/>
      <c r="F3" s="1648"/>
      <c r="G3" s="1647"/>
      <c r="H3" s="1647"/>
      <c r="I3" s="1649"/>
      <c r="J3" s="1647"/>
      <c r="K3" s="1647"/>
      <c r="L3" s="1647"/>
      <c r="M3" s="1650"/>
      <c r="N3" s="1647"/>
      <c r="O3" s="1651"/>
      <c r="P3" s="1647"/>
      <c r="Q3" s="1647"/>
      <c r="R3" s="1647"/>
      <c r="S3" s="1647"/>
      <c r="T3" s="1652"/>
      <c r="U3" s="1652"/>
      <c r="V3" s="1652"/>
      <c r="W3" s="1652"/>
      <c r="X3" s="1653"/>
      <c r="Y3" s="1652"/>
      <c r="Z3" s="1651"/>
      <c r="AA3" s="1651"/>
      <c r="AB3" s="1651"/>
    </row>
    <row r="4" spans="1:28" s="1654" customFormat="1" ht="24.75" customHeight="1">
      <c r="A4" s="2044" t="s">
        <v>1</v>
      </c>
      <c r="B4" s="2044" t="s">
        <v>2</v>
      </c>
      <c r="C4" s="2044" t="s">
        <v>3</v>
      </c>
      <c r="D4" s="2044" t="s">
        <v>8553</v>
      </c>
      <c r="E4" s="2044" t="s">
        <v>8554</v>
      </c>
      <c r="F4" s="2044" t="s">
        <v>8555</v>
      </c>
      <c r="G4" s="2044" t="s">
        <v>4</v>
      </c>
      <c r="H4" s="2044" t="s">
        <v>5</v>
      </c>
      <c r="I4" s="2044" t="s">
        <v>6</v>
      </c>
      <c r="J4" s="2046" t="s">
        <v>8556</v>
      </c>
      <c r="K4" s="2044" t="s">
        <v>8557</v>
      </c>
      <c r="L4" s="2044"/>
      <c r="M4" s="2044"/>
      <c r="N4" s="2044"/>
      <c r="O4" s="2047" t="s">
        <v>8558</v>
      </c>
      <c r="P4" s="2048"/>
      <c r="Q4" s="2048"/>
      <c r="R4" s="2048"/>
      <c r="S4" s="2049"/>
      <c r="T4" s="2045" t="s">
        <v>8559</v>
      </c>
      <c r="U4" s="2045"/>
      <c r="V4" s="2045"/>
      <c r="W4" s="2045"/>
      <c r="X4" s="2045"/>
      <c r="Y4" s="2045"/>
      <c r="Z4" s="2045"/>
      <c r="AA4" s="2044" t="s">
        <v>8560</v>
      </c>
      <c r="AB4" s="2045" t="s">
        <v>8561</v>
      </c>
    </row>
    <row r="5" spans="1:28" s="1654" customFormat="1" ht="24.75" customHeight="1">
      <c r="A5" s="2044"/>
      <c r="B5" s="2044"/>
      <c r="C5" s="2044"/>
      <c r="D5" s="2044"/>
      <c r="E5" s="2044"/>
      <c r="F5" s="2044"/>
      <c r="G5" s="2044"/>
      <c r="H5" s="2044"/>
      <c r="I5" s="2044"/>
      <c r="J5" s="2046"/>
      <c r="K5" s="1655" t="s">
        <v>8562</v>
      </c>
      <c r="L5" s="1656" t="s">
        <v>8563</v>
      </c>
      <c r="M5" s="1655" t="s">
        <v>8564</v>
      </c>
      <c r="N5" s="1655" t="s">
        <v>9</v>
      </c>
      <c r="O5" s="1657" t="s">
        <v>8565</v>
      </c>
      <c r="P5" s="1657" t="s">
        <v>8566</v>
      </c>
      <c r="Q5" s="1657" t="s">
        <v>8567</v>
      </c>
      <c r="R5" s="1657" t="s">
        <v>8</v>
      </c>
      <c r="S5" s="1657" t="s">
        <v>9</v>
      </c>
      <c r="T5" s="1658" t="s">
        <v>8568</v>
      </c>
      <c r="U5" s="1658" t="s">
        <v>8569</v>
      </c>
      <c r="V5" s="1658" t="s">
        <v>8570</v>
      </c>
      <c r="W5" s="1658" t="s">
        <v>280</v>
      </c>
      <c r="X5" s="1658" t="s">
        <v>8571</v>
      </c>
      <c r="Y5" s="1658" t="s">
        <v>8</v>
      </c>
      <c r="Z5" s="1657" t="s">
        <v>9</v>
      </c>
      <c r="AA5" s="2044"/>
      <c r="AB5" s="2045"/>
    </row>
    <row r="6" spans="1:28" s="1654" customFormat="1" ht="16.5" customHeight="1">
      <c r="A6" s="1659">
        <v>1</v>
      </c>
      <c r="B6" s="1659" t="s">
        <v>12</v>
      </c>
      <c r="C6" s="1659" t="s">
        <v>31</v>
      </c>
      <c r="D6" s="1659" t="s">
        <v>8572</v>
      </c>
      <c r="E6" s="1659" t="s">
        <v>8573</v>
      </c>
      <c r="F6" s="1659" t="s">
        <v>21632</v>
      </c>
      <c r="G6" s="1659" t="s">
        <v>8574</v>
      </c>
      <c r="H6" s="1659" t="s">
        <v>21633</v>
      </c>
      <c r="I6" s="1659" t="s">
        <v>22280</v>
      </c>
      <c r="J6" s="1659">
        <v>64</v>
      </c>
      <c r="K6" s="1659">
        <v>1</v>
      </c>
      <c r="L6" s="1659">
        <v>2</v>
      </c>
      <c r="M6" s="1659" t="s">
        <v>11350</v>
      </c>
      <c r="N6" s="1659">
        <v>3</v>
      </c>
      <c r="O6" s="1659">
        <v>120703</v>
      </c>
      <c r="P6" s="1659">
        <v>809455</v>
      </c>
      <c r="Q6" s="1659">
        <v>186520</v>
      </c>
      <c r="R6" s="1659">
        <v>54250</v>
      </c>
      <c r="S6" s="1659">
        <v>1170928</v>
      </c>
      <c r="T6" s="1659">
        <v>82.5</v>
      </c>
      <c r="U6" s="1659" t="s">
        <v>11350</v>
      </c>
      <c r="V6" s="1659">
        <v>82.5</v>
      </c>
      <c r="W6" s="1659">
        <v>82.5</v>
      </c>
      <c r="X6" s="1659" t="s">
        <v>11350</v>
      </c>
      <c r="Y6" s="1659" t="s">
        <v>11350</v>
      </c>
      <c r="Z6" s="1659">
        <v>247.5</v>
      </c>
      <c r="AA6" s="1659" t="s">
        <v>8575</v>
      </c>
      <c r="AB6" s="1659">
        <v>2140</v>
      </c>
    </row>
    <row r="7" spans="1:28" s="1654" customFormat="1" ht="16.5" customHeight="1">
      <c r="A7" s="1659">
        <v>2</v>
      </c>
      <c r="B7" s="1659" t="s">
        <v>12</v>
      </c>
      <c r="C7" s="1659" t="s">
        <v>33</v>
      </c>
      <c r="D7" s="1659" t="s">
        <v>8576</v>
      </c>
      <c r="E7" s="1659" t="s">
        <v>11350</v>
      </c>
      <c r="F7" s="1659" t="s">
        <v>21634</v>
      </c>
      <c r="G7" s="1659" t="s">
        <v>8577</v>
      </c>
      <c r="H7" s="1659" t="s">
        <v>21635</v>
      </c>
      <c r="I7" s="1659" t="s">
        <v>21636</v>
      </c>
      <c r="J7" s="1659">
        <v>150</v>
      </c>
      <c r="K7" s="1659">
        <v>1</v>
      </c>
      <c r="L7" s="1659">
        <v>1</v>
      </c>
      <c r="M7" s="1659" t="s">
        <v>11350</v>
      </c>
      <c r="N7" s="1659">
        <v>2</v>
      </c>
      <c r="O7" s="1659">
        <v>123750</v>
      </c>
      <c r="P7" s="1659">
        <v>1726775</v>
      </c>
      <c r="Q7" s="1659">
        <v>65862</v>
      </c>
      <c r="R7" s="1659">
        <v>44250</v>
      </c>
      <c r="S7" s="1659">
        <v>1960637</v>
      </c>
      <c r="T7" s="1659">
        <v>50</v>
      </c>
      <c r="U7" s="1659">
        <v>111</v>
      </c>
      <c r="V7" s="1659" t="s">
        <v>11350</v>
      </c>
      <c r="W7" s="1659">
        <v>179</v>
      </c>
      <c r="X7" s="1659" t="s">
        <v>11350</v>
      </c>
      <c r="Y7" s="1659">
        <v>49</v>
      </c>
      <c r="Z7" s="1659">
        <v>389</v>
      </c>
      <c r="AA7" s="1659" t="s">
        <v>8578</v>
      </c>
      <c r="AB7" s="1659">
        <v>3500</v>
      </c>
    </row>
    <row r="8" spans="1:28" s="1654" customFormat="1" ht="16.5" customHeight="1">
      <c r="A8" s="1659">
        <v>3</v>
      </c>
      <c r="B8" s="1659" t="s">
        <v>12</v>
      </c>
      <c r="C8" s="1659" t="s">
        <v>30</v>
      </c>
      <c r="D8" s="1659" t="s">
        <v>8579</v>
      </c>
      <c r="E8" s="1659" t="s">
        <v>8580</v>
      </c>
      <c r="F8" s="1659" t="s">
        <v>21637</v>
      </c>
      <c r="G8" s="1659" t="s">
        <v>8581</v>
      </c>
      <c r="H8" s="1659" t="s">
        <v>21638</v>
      </c>
      <c r="I8" s="1659" t="s">
        <v>21639</v>
      </c>
      <c r="J8" s="1659">
        <v>62</v>
      </c>
      <c r="K8" s="1659">
        <v>1</v>
      </c>
      <c r="L8" s="1659">
        <v>4</v>
      </c>
      <c r="M8" s="1659" t="s">
        <v>11350</v>
      </c>
      <c r="N8" s="1659">
        <v>5</v>
      </c>
      <c r="O8" s="1659">
        <v>343390</v>
      </c>
      <c r="P8" s="1659">
        <v>865400</v>
      </c>
      <c r="Q8" s="1659">
        <v>242011</v>
      </c>
      <c r="R8" s="1659">
        <v>214250</v>
      </c>
      <c r="S8" s="1659">
        <v>1665051</v>
      </c>
      <c r="T8" s="1659">
        <v>270.8</v>
      </c>
      <c r="U8" s="1659" t="s">
        <v>11350</v>
      </c>
      <c r="V8" s="1659">
        <v>481.6</v>
      </c>
      <c r="W8" s="1659">
        <v>219.9</v>
      </c>
      <c r="X8" s="1659" t="s">
        <v>11350</v>
      </c>
      <c r="Y8" s="1659">
        <v>313.8</v>
      </c>
      <c r="Z8" s="1659">
        <v>1286.1000000000001</v>
      </c>
      <c r="AA8" s="1659" t="s">
        <v>8582</v>
      </c>
      <c r="AB8" s="1659">
        <v>2721</v>
      </c>
    </row>
    <row r="9" spans="1:28" s="1654" customFormat="1" ht="16.5" customHeight="1">
      <c r="A9" s="1659">
        <v>4</v>
      </c>
      <c r="B9" s="1659" t="s">
        <v>12</v>
      </c>
      <c r="C9" s="1659" t="s">
        <v>40</v>
      </c>
      <c r="D9" s="1659" t="s">
        <v>8583</v>
      </c>
      <c r="E9" s="1659" t="s">
        <v>8584</v>
      </c>
      <c r="F9" s="1659" t="s">
        <v>21640</v>
      </c>
      <c r="G9" s="1659" t="s">
        <v>8585</v>
      </c>
      <c r="H9" s="1659" t="s">
        <v>21641</v>
      </c>
      <c r="I9" s="1659" t="s">
        <v>21642</v>
      </c>
      <c r="J9" s="1659">
        <v>186</v>
      </c>
      <c r="K9" s="1659">
        <v>1</v>
      </c>
      <c r="L9" s="1659">
        <v>2</v>
      </c>
      <c r="M9" s="1659" t="s">
        <v>11350</v>
      </c>
      <c r="N9" s="1659">
        <v>3</v>
      </c>
      <c r="O9" s="1659">
        <v>118183</v>
      </c>
      <c r="P9" s="1659">
        <v>44740</v>
      </c>
      <c r="Q9" s="1659">
        <v>118091</v>
      </c>
      <c r="R9" s="1659">
        <v>44250</v>
      </c>
      <c r="S9" s="1659">
        <v>325264</v>
      </c>
      <c r="T9" s="1659">
        <v>72</v>
      </c>
      <c r="U9" s="1659">
        <v>22</v>
      </c>
      <c r="V9" s="1659" t="s">
        <v>11350</v>
      </c>
      <c r="W9" s="1659" t="s">
        <v>11350</v>
      </c>
      <c r="X9" s="1659" t="s">
        <v>11350</v>
      </c>
      <c r="Y9" s="1659">
        <v>33</v>
      </c>
      <c r="Z9" s="1659">
        <v>127</v>
      </c>
      <c r="AA9" s="1659" t="s">
        <v>8586</v>
      </c>
      <c r="AB9" s="1659">
        <v>27200</v>
      </c>
    </row>
    <row r="10" spans="1:28" s="1654" customFormat="1" ht="16.5" customHeight="1">
      <c r="A10" s="1659">
        <v>5</v>
      </c>
      <c r="B10" s="1659" t="s">
        <v>12</v>
      </c>
      <c r="C10" s="1659" t="s">
        <v>37</v>
      </c>
      <c r="D10" s="1659" t="s">
        <v>8587</v>
      </c>
      <c r="E10" s="1659" t="s">
        <v>8588</v>
      </c>
      <c r="F10" s="1659" t="s">
        <v>21643</v>
      </c>
      <c r="G10" s="1659" t="s">
        <v>8589</v>
      </c>
      <c r="H10" s="1659" t="s">
        <v>20155</v>
      </c>
      <c r="I10" s="1659" t="s">
        <v>20156</v>
      </c>
      <c r="J10" s="1659">
        <v>66</v>
      </c>
      <c r="K10" s="1659">
        <v>1</v>
      </c>
      <c r="L10" s="1659">
        <v>8</v>
      </c>
      <c r="M10" s="1659">
        <v>2</v>
      </c>
      <c r="N10" s="1659">
        <v>11</v>
      </c>
      <c r="O10" s="1659">
        <v>309364</v>
      </c>
      <c r="P10" s="1659">
        <v>800000</v>
      </c>
      <c r="Q10" s="1659">
        <v>768970</v>
      </c>
      <c r="R10" s="1659">
        <v>44250</v>
      </c>
      <c r="S10" s="1659">
        <v>1922584</v>
      </c>
      <c r="T10" s="1659">
        <v>250.83</v>
      </c>
      <c r="U10" s="1659" t="s">
        <v>11350</v>
      </c>
      <c r="V10" s="1659">
        <v>416.43</v>
      </c>
      <c r="W10" s="1659">
        <v>85</v>
      </c>
      <c r="X10" s="1659" t="s">
        <v>11350</v>
      </c>
      <c r="Y10" s="1659">
        <v>1527</v>
      </c>
      <c r="Z10" s="1659">
        <v>2279.2600000000002</v>
      </c>
      <c r="AA10" s="1659" t="s">
        <v>8590</v>
      </c>
      <c r="AB10" s="1659">
        <v>77906</v>
      </c>
    </row>
    <row r="11" spans="1:28" s="1654" customFormat="1" ht="16.5" customHeight="1">
      <c r="A11" s="1659">
        <v>6</v>
      </c>
      <c r="B11" s="1659" t="s">
        <v>12</v>
      </c>
      <c r="C11" s="1659" t="s">
        <v>24</v>
      </c>
      <c r="D11" s="1659" t="s">
        <v>8591</v>
      </c>
      <c r="E11" s="1659" t="s">
        <v>8592</v>
      </c>
      <c r="F11" s="1659" t="s">
        <v>21644</v>
      </c>
      <c r="G11" s="1659" t="s">
        <v>8593</v>
      </c>
      <c r="H11" s="1659" t="s">
        <v>21645</v>
      </c>
      <c r="I11" s="1659" t="s">
        <v>21646</v>
      </c>
      <c r="J11" s="1659">
        <v>34</v>
      </c>
      <c r="K11" s="1659">
        <v>1</v>
      </c>
      <c r="L11" s="1659">
        <v>2</v>
      </c>
      <c r="M11" s="1659" t="s">
        <v>11350</v>
      </c>
      <c r="N11" s="1659">
        <v>3</v>
      </c>
      <c r="O11" s="1659">
        <v>175600</v>
      </c>
      <c r="P11" s="1659">
        <v>803106</v>
      </c>
      <c r="Q11" s="1659">
        <v>106087</v>
      </c>
      <c r="R11" s="1659">
        <v>37000</v>
      </c>
      <c r="S11" s="1659">
        <v>1121793</v>
      </c>
      <c r="T11" s="1659">
        <v>90</v>
      </c>
      <c r="U11" s="1659">
        <v>97</v>
      </c>
      <c r="V11" s="1659">
        <v>320</v>
      </c>
      <c r="W11" s="1659" t="s">
        <v>11350</v>
      </c>
      <c r="X11" s="1659" t="s">
        <v>11350</v>
      </c>
      <c r="Y11" s="1659">
        <v>54</v>
      </c>
      <c r="Z11" s="1659">
        <v>561</v>
      </c>
      <c r="AA11" s="1659" t="s">
        <v>8594</v>
      </c>
      <c r="AB11" s="1659">
        <v>150000</v>
      </c>
    </row>
    <row r="12" spans="1:28" s="1654" customFormat="1" ht="16.5" customHeight="1">
      <c r="A12" s="1659">
        <v>7</v>
      </c>
      <c r="B12" s="1659" t="s">
        <v>12</v>
      </c>
      <c r="C12" s="1659" t="s">
        <v>44</v>
      </c>
      <c r="D12" s="1659" t="s">
        <v>8595</v>
      </c>
      <c r="E12" s="1659" t="s">
        <v>8596</v>
      </c>
      <c r="F12" s="1659" t="s">
        <v>21647</v>
      </c>
      <c r="G12" s="1659" t="s">
        <v>8597</v>
      </c>
      <c r="H12" s="1659" t="s">
        <v>21648</v>
      </c>
      <c r="I12" s="1659" t="s">
        <v>21649</v>
      </c>
      <c r="J12" s="1659">
        <v>140</v>
      </c>
      <c r="K12" s="1659">
        <v>1</v>
      </c>
      <c r="L12" s="1659">
        <v>3</v>
      </c>
      <c r="M12" s="1659">
        <v>2</v>
      </c>
      <c r="N12" s="1659">
        <v>6</v>
      </c>
      <c r="O12" s="1659">
        <v>416500</v>
      </c>
      <c r="P12" s="1659">
        <v>1142700</v>
      </c>
      <c r="Q12" s="1659">
        <v>362735</v>
      </c>
      <c r="R12" s="1659">
        <v>44250</v>
      </c>
      <c r="S12" s="1659">
        <v>1966185</v>
      </c>
      <c r="T12" s="1659">
        <v>109.48</v>
      </c>
      <c r="U12" s="1659" t="s">
        <v>11350</v>
      </c>
      <c r="V12" s="1659">
        <v>615.79999999999995</v>
      </c>
      <c r="W12" s="1659" t="s">
        <v>11350</v>
      </c>
      <c r="X12" s="1659" t="s">
        <v>11350</v>
      </c>
      <c r="Y12" s="1659">
        <v>123.4</v>
      </c>
      <c r="Z12" s="1659">
        <v>848.68</v>
      </c>
      <c r="AA12" s="1659" t="s">
        <v>8598</v>
      </c>
      <c r="AB12" s="1659">
        <v>25144</v>
      </c>
    </row>
    <row r="13" spans="1:28" s="1654" customFormat="1" ht="16.5" customHeight="1">
      <c r="A13" s="1659">
        <v>8</v>
      </c>
      <c r="B13" s="1659" t="s">
        <v>12</v>
      </c>
      <c r="C13" s="1659" t="s">
        <v>41</v>
      </c>
      <c r="D13" s="1659" t="s">
        <v>8599</v>
      </c>
      <c r="E13" s="1659" t="s">
        <v>8600</v>
      </c>
      <c r="F13" s="1659" t="s">
        <v>21650</v>
      </c>
      <c r="G13" s="1659" t="s">
        <v>8601</v>
      </c>
      <c r="H13" s="1659" t="s">
        <v>21651</v>
      </c>
      <c r="I13" s="1659" t="s">
        <v>21652</v>
      </c>
      <c r="J13" s="1659">
        <v>53</v>
      </c>
      <c r="K13" s="1659">
        <v>1</v>
      </c>
      <c r="L13" s="1659">
        <v>9</v>
      </c>
      <c r="M13" s="1659" t="s">
        <v>11350</v>
      </c>
      <c r="N13" s="1659">
        <v>10</v>
      </c>
      <c r="O13" s="1659">
        <v>617741</v>
      </c>
      <c r="P13" s="1659">
        <v>948000</v>
      </c>
      <c r="Q13" s="1659">
        <v>161658</v>
      </c>
      <c r="R13" s="1659">
        <v>33590</v>
      </c>
      <c r="S13" s="1659">
        <v>1760989</v>
      </c>
      <c r="T13" s="1659">
        <v>67.78</v>
      </c>
      <c r="U13" s="1659">
        <v>41.42</v>
      </c>
      <c r="V13" s="1659">
        <v>122</v>
      </c>
      <c r="W13" s="1659" t="s">
        <v>11350</v>
      </c>
      <c r="X13" s="1659" t="s">
        <v>11350</v>
      </c>
      <c r="Y13" s="1659">
        <v>219.05</v>
      </c>
      <c r="Z13" s="1659">
        <v>450.25</v>
      </c>
      <c r="AA13" s="1659" t="s">
        <v>8602</v>
      </c>
      <c r="AB13" s="1659">
        <v>50653</v>
      </c>
    </row>
    <row r="14" spans="1:28" s="1654" customFormat="1" ht="16.5" customHeight="1">
      <c r="A14" s="1659">
        <v>9</v>
      </c>
      <c r="B14" s="1659" t="s">
        <v>12</v>
      </c>
      <c r="C14" s="1659" t="s">
        <v>34</v>
      </c>
      <c r="D14" s="1659" t="s">
        <v>8603</v>
      </c>
      <c r="E14" s="1659" t="s">
        <v>8604</v>
      </c>
      <c r="F14" s="1659" t="s">
        <v>21653</v>
      </c>
      <c r="G14" s="1659" t="s">
        <v>8605</v>
      </c>
      <c r="H14" s="1659" t="s">
        <v>21654</v>
      </c>
      <c r="I14" s="1659" t="s">
        <v>21655</v>
      </c>
      <c r="J14" s="1659">
        <v>50</v>
      </c>
      <c r="K14" s="1659">
        <v>1</v>
      </c>
      <c r="L14" s="1659">
        <v>2</v>
      </c>
      <c r="M14" s="1659" t="s">
        <v>11350</v>
      </c>
      <c r="N14" s="1659">
        <v>3</v>
      </c>
      <c r="O14" s="1659">
        <v>120650</v>
      </c>
      <c r="P14" s="1659">
        <v>158759</v>
      </c>
      <c r="Q14" s="1659">
        <v>65726</v>
      </c>
      <c r="R14" s="1659">
        <v>44250</v>
      </c>
      <c r="S14" s="1659">
        <v>389385</v>
      </c>
      <c r="T14" s="1659">
        <v>59.2</v>
      </c>
      <c r="U14" s="1659" t="s">
        <v>11350</v>
      </c>
      <c r="V14" s="1659" t="s">
        <v>11350</v>
      </c>
      <c r="W14" s="1659" t="s">
        <v>11350</v>
      </c>
      <c r="X14" s="1659" t="s">
        <v>11350</v>
      </c>
      <c r="Y14" s="1659">
        <v>301.8</v>
      </c>
      <c r="Z14" s="1659">
        <v>361</v>
      </c>
      <c r="AA14" s="1659" t="s">
        <v>8606</v>
      </c>
      <c r="AB14" s="1659">
        <v>723</v>
      </c>
    </row>
    <row r="15" spans="1:28" s="1654" customFormat="1" ht="16.5" customHeight="1">
      <c r="A15" s="1659">
        <v>10</v>
      </c>
      <c r="B15" s="1659" t="s">
        <v>12</v>
      </c>
      <c r="C15" s="1659" t="s">
        <v>23</v>
      </c>
      <c r="D15" s="1659" t="s">
        <v>8607</v>
      </c>
      <c r="E15" s="1659" t="s">
        <v>8608</v>
      </c>
      <c r="F15" s="1659" t="s">
        <v>21656</v>
      </c>
      <c r="G15" s="1659" t="s">
        <v>8609</v>
      </c>
      <c r="H15" s="1659" t="s">
        <v>21657</v>
      </c>
      <c r="I15" s="1659" t="s">
        <v>21658</v>
      </c>
      <c r="J15" s="1659">
        <v>91</v>
      </c>
      <c r="K15" s="1659">
        <v>1</v>
      </c>
      <c r="L15" s="1659">
        <v>8</v>
      </c>
      <c r="M15" s="1659">
        <v>2</v>
      </c>
      <c r="N15" s="1659">
        <v>11</v>
      </c>
      <c r="O15" s="1659">
        <v>780699</v>
      </c>
      <c r="P15" s="1659">
        <v>1199000</v>
      </c>
      <c r="Q15" s="1659">
        <v>198550</v>
      </c>
      <c r="R15" s="1659">
        <v>234250</v>
      </c>
      <c r="S15" s="1659">
        <v>2412499</v>
      </c>
      <c r="T15" s="1659">
        <v>72</v>
      </c>
      <c r="U15" s="1659" t="s">
        <v>11350</v>
      </c>
      <c r="V15" s="1659" t="s">
        <v>11350</v>
      </c>
      <c r="W15" s="1659">
        <v>220</v>
      </c>
      <c r="X15" s="1659" t="s">
        <v>11350</v>
      </c>
      <c r="Y15" s="1659">
        <v>481</v>
      </c>
      <c r="Z15" s="1659">
        <v>773</v>
      </c>
      <c r="AA15" s="1659" t="s">
        <v>8610</v>
      </c>
      <c r="AB15" s="1659">
        <v>45680</v>
      </c>
    </row>
    <row r="16" spans="1:28" s="1654" customFormat="1" ht="16.5" customHeight="1">
      <c r="A16" s="1659">
        <v>11</v>
      </c>
      <c r="B16" s="1659" t="s">
        <v>12</v>
      </c>
      <c r="C16" s="1659" t="s">
        <v>22</v>
      </c>
      <c r="D16" s="1659" t="s">
        <v>8611</v>
      </c>
      <c r="E16" s="1659" t="s">
        <v>8612</v>
      </c>
      <c r="F16" s="1659" t="s">
        <v>21637</v>
      </c>
      <c r="G16" s="1659" t="s">
        <v>8613</v>
      </c>
      <c r="H16" s="1659" t="s">
        <v>21659</v>
      </c>
      <c r="I16" s="1659" t="s">
        <v>21660</v>
      </c>
      <c r="J16" s="1659">
        <v>37</v>
      </c>
      <c r="K16" s="1659">
        <v>1</v>
      </c>
      <c r="L16" s="1659">
        <v>10</v>
      </c>
      <c r="M16" s="1659">
        <v>5</v>
      </c>
      <c r="N16" s="1659">
        <v>16</v>
      </c>
      <c r="O16" s="1659">
        <v>750783</v>
      </c>
      <c r="P16" s="1659">
        <v>794800</v>
      </c>
      <c r="Q16" s="1659">
        <v>37630</v>
      </c>
      <c r="R16" s="1659">
        <v>44250</v>
      </c>
      <c r="S16" s="1659">
        <v>1627463</v>
      </c>
      <c r="T16" s="1659">
        <v>68.97</v>
      </c>
      <c r="U16" s="1659" t="s">
        <v>11350</v>
      </c>
      <c r="V16" s="1659">
        <v>171.21</v>
      </c>
      <c r="W16" s="1659" t="s">
        <v>11350</v>
      </c>
      <c r="X16" s="1659">
        <v>68.510000000000005</v>
      </c>
      <c r="Y16" s="1659">
        <v>277.89999999999998</v>
      </c>
      <c r="Z16" s="1659">
        <v>586.58999999999992</v>
      </c>
      <c r="AA16" s="1659" t="s">
        <v>8614</v>
      </c>
      <c r="AB16" s="1659">
        <v>690000</v>
      </c>
    </row>
    <row r="17" spans="1:28" s="1654" customFormat="1" ht="16.5" customHeight="1">
      <c r="A17" s="1659">
        <v>12</v>
      </c>
      <c r="B17" s="1659" t="s">
        <v>12</v>
      </c>
      <c r="C17" s="1659" t="s">
        <v>43</v>
      </c>
      <c r="D17" s="1659" t="s">
        <v>8615</v>
      </c>
      <c r="E17" s="1659" t="s">
        <v>8616</v>
      </c>
      <c r="F17" s="1659" t="s">
        <v>21661</v>
      </c>
      <c r="G17" s="1659" t="s">
        <v>8617</v>
      </c>
      <c r="H17" s="1659" t="s">
        <v>21662</v>
      </c>
      <c r="I17" s="1659" t="s">
        <v>21663</v>
      </c>
      <c r="J17" s="1659">
        <v>76</v>
      </c>
      <c r="K17" s="1659">
        <v>1</v>
      </c>
      <c r="L17" s="1659">
        <v>1</v>
      </c>
      <c r="M17" s="1659">
        <v>1</v>
      </c>
      <c r="N17" s="1659">
        <v>3</v>
      </c>
      <c r="O17" s="1659">
        <v>89750</v>
      </c>
      <c r="P17" s="1659">
        <v>459587</v>
      </c>
      <c r="Q17" s="1659">
        <v>36550</v>
      </c>
      <c r="R17" s="1659">
        <v>44250</v>
      </c>
      <c r="S17" s="1659">
        <v>630137</v>
      </c>
      <c r="T17" s="1659">
        <v>52.01</v>
      </c>
      <c r="U17" s="1659" t="s">
        <v>11350</v>
      </c>
      <c r="V17" s="1659">
        <v>127.26</v>
      </c>
      <c r="W17" s="1659" t="s">
        <v>11350</v>
      </c>
      <c r="X17" s="1659">
        <v>31.5</v>
      </c>
      <c r="Y17" s="1659">
        <v>473</v>
      </c>
      <c r="Z17" s="1659">
        <v>683.77</v>
      </c>
      <c r="AA17" s="1659" t="s">
        <v>8618</v>
      </c>
      <c r="AB17" s="1659">
        <v>11750</v>
      </c>
    </row>
    <row r="18" spans="1:28" s="1654" customFormat="1" ht="16.5" customHeight="1">
      <c r="A18" s="1659">
        <v>13</v>
      </c>
      <c r="B18" s="1659" t="s">
        <v>12</v>
      </c>
      <c r="C18" s="1659" t="s">
        <v>27</v>
      </c>
      <c r="D18" s="1659" t="s">
        <v>8619</v>
      </c>
      <c r="E18" s="1659" t="s">
        <v>8620</v>
      </c>
      <c r="F18" s="1659" t="s">
        <v>21664</v>
      </c>
      <c r="G18" s="1659" t="s">
        <v>8621</v>
      </c>
      <c r="H18" s="1659" t="s">
        <v>21665</v>
      </c>
      <c r="I18" s="1659" t="s">
        <v>21666</v>
      </c>
      <c r="J18" s="1659">
        <v>118</v>
      </c>
      <c r="K18" s="1659" t="s">
        <v>11350</v>
      </c>
      <c r="L18" s="1659">
        <v>2</v>
      </c>
      <c r="M18" s="1659" t="s">
        <v>11350</v>
      </c>
      <c r="N18" s="1659">
        <v>2</v>
      </c>
      <c r="O18" s="1659">
        <v>100000</v>
      </c>
      <c r="P18" s="1659">
        <v>200000</v>
      </c>
      <c r="Q18" s="1659">
        <v>10050</v>
      </c>
      <c r="R18" s="1659">
        <v>44250</v>
      </c>
      <c r="S18" s="1659">
        <v>354300</v>
      </c>
      <c r="T18" s="1659">
        <v>185.21</v>
      </c>
      <c r="U18" s="1659" t="s">
        <v>11350</v>
      </c>
      <c r="V18" s="1659">
        <v>157.44</v>
      </c>
      <c r="W18" s="1659" t="s">
        <v>11350</v>
      </c>
      <c r="X18" s="1659" t="s">
        <v>11350</v>
      </c>
      <c r="Y18" s="1659" t="s">
        <v>11350</v>
      </c>
      <c r="Z18" s="1659">
        <v>342.65</v>
      </c>
      <c r="AA18" s="1659" t="s">
        <v>8622</v>
      </c>
      <c r="AB18" s="1659">
        <v>35108</v>
      </c>
    </row>
    <row r="19" spans="1:28" s="1654" customFormat="1" ht="16.5" customHeight="1">
      <c r="A19" s="1659">
        <v>14</v>
      </c>
      <c r="B19" s="1659" t="s">
        <v>12</v>
      </c>
      <c r="C19" s="1659" t="s">
        <v>26</v>
      </c>
      <c r="D19" s="1659" t="s">
        <v>8623</v>
      </c>
      <c r="E19" s="1659" t="s">
        <v>8624</v>
      </c>
      <c r="F19" s="1659" t="s">
        <v>21667</v>
      </c>
      <c r="G19" s="1659" t="s">
        <v>8625</v>
      </c>
      <c r="H19" s="1659" t="s">
        <v>21668</v>
      </c>
      <c r="I19" s="1659" t="s">
        <v>21669</v>
      </c>
      <c r="J19" s="1659">
        <v>58</v>
      </c>
      <c r="K19" s="1659">
        <v>1</v>
      </c>
      <c r="L19" s="1659">
        <v>4</v>
      </c>
      <c r="M19" s="1659">
        <v>1</v>
      </c>
      <c r="N19" s="1659">
        <v>6</v>
      </c>
      <c r="O19" s="1659">
        <v>141750</v>
      </c>
      <c r="P19" s="1659">
        <v>928127</v>
      </c>
      <c r="Q19" s="1659">
        <v>253000</v>
      </c>
      <c r="R19" s="1659">
        <v>44250</v>
      </c>
      <c r="S19" s="1659">
        <v>1367127</v>
      </c>
      <c r="T19" s="1659">
        <v>50</v>
      </c>
      <c r="U19" s="1659">
        <v>50</v>
      </c>
      <c r="V19" s="1659">
        <v>193.94</v>
      </c>
      <c r="W19" s="1659">
        <v>58</v>
      </c>
      <c r="X19" s="1659">
        <v>180</v>
      </c>
      <c r="Y19" s="1659">
        <v>930.6</v>
      </c>
      <c r="Z19" s="1659">
        <v>1462.54</v>
      </c>
      <c r="AA19" s="1659" t="s">
        <v>8626</v>
      </c>
      <c r="AB19" s="1659">
        <v>13800</v>
      </c>
    </row>
    <row r="20" spans="1:28" s="1654" customFormat="1" ht="16.5" customHeight="1">
      <c r="A20" s="1659">
        <v>15</v>
      </c>
      <c r="B20" s="1659" t="s">
        <v>12</v>
      </c>
      <c r="C20" s="1659" t="s">
        <v>29</v>
      </c>
      <c r="D20" s="1659" t="s">
        <v>8627</v>
      </c>
      <c r="E20" s="1659" t="s">
        <v>8628</v>
      </c>
      <c r="F20" s="1659" t="s">
        <v>21670</v>
      </c>
      <c r="G20" s="1659" t="s">
        <v>8629</v>
      </c>
      <c r="H20" s="1659" t="s">
        <v>21671</v>
      </c>
      <c r="I20" s="1659" t="s">
        <v>22281</v>
      </c>
      <c r="J20" s="1659">
        <v>119</v>
      </c>
      <c r="K20" s="1659" t="s">
        <v>11350</v>
      </c>
      <c r="L20" s="1659">
        <v>3</v>
      </c>
      <c r="M20" s="1659">
        <v>2</v>
      </c>
      <c r="N20" s="1659">
        <v>5</v>
      </c>
      <c r="O20" s="1659">
        <v>257565</v>
      </c>
      <c r="P20" s="1659">
        <v>1013028</v>
      </c>
      <c r="Q20" s="1659">
        <v>256816</v>
      </c>
      <c r="R20" s="1659">
        <v>44250</v>
      </c>
      <c r="S20" s="1659">
        <v>1571659</v>
      </c>
      <c r="T20" s="1659">
        <v>113</v>
      </c>
      <c r="U20" s="1659">
        <v>37</v>
      </c>
      <c r="V20" s="1659">
        <v>218.95</v>
      </c>
      <c r="W20" s="1659">
        <v>167.83</v>
      </c>
      <c r="X20" s="1659" t="s">
        <v>11350</v>
      </c>
      <c r="Y20" s="1659">
        <v>4758</v>
      </c>
      <c r="Z20" s="1659">
        <v>5294.78</v>
      </c>
      <c r="AA20" s="1659" t="s">
        <v>8630</v>
      </c>
      <c r="AB20" s="1659">
        <v>28745</v>
      </c>
    </row>
    <row r="21" spans="1:28" s="1654" customFormat="1" ht="16.5" customHeight="1">
      <c r="A21" s="1659">
        <v>16</v>
      </c>
      <c r="B21" s="1659" t="s">
        <v>12</v>
      </c>
      <c r="C21" s="1659" t="s">
        <v>20</v>
      </c>
      <c r="D21" s="1659" t="s">
        <v>8631</v>
      </c>
      <c r="E21" s="1659" t="s">
        <v>8632</v>
      </c>
      <c r="F21" s="1659" t="s">
        <v>21672</v>
      </c>
      <c r="G21" s="1659" t="s">
        <v>8633</v>
      </c>
      <c r="H21" s="1659" t="s">
        <v>21673</v>
      </c>
      <c r="I21" s="1659" t="s">
        <v>21674</v>
      </c>
      <c r="J21" s="1659">
        <v>145</v>
      </c>
      <c r="K21" s="1659">
        <v>1</v>
      </c>
      <c r="L21" s="1659" t="s">
        <v>11350</v>
      </c>
      <c r="M21" s="1659" t="s">
        <v>11350</v>
      </c>
      <c r="N21" s="1659">
        <v>1</v>
      </c>
      <c r="O21" s="1659">
        <v>656650</v>
      </c>
      <c r="P21" s="1659">
        <v>397000</v>
      </c>
      <c r="Q21" s="1659">
        <v>63395</v>
      </c>
      <c r="R21" s="1659">
        <v>44250</v>
      </c>
      <c r="S21" s="1659">
        <v>1161295</v>
      </c>
      <c r="T21" s="1659">
        <v>120</v>
      </c>
      <c r="U21" s="1659" t="s">
        <v>11350</v>
      </c>
      <c r="V21" s="1659">
        <v>112.5</v>
      </c>
      <c r="W21" s="1659">
        <v>338.58</v>
      </c>
      <c r="X21" s="1659" t="s">
        <v>11350</v>
      </c>
      <c r="Y21" s="1659">
        <v>1474.45</v>
      </c>
      <c r="Z21" s="1659">
        <v>2045.53</v>
      </c>
      <c r="AA21" s="1659" t="s">
        <v>8634</v>
      </c>
      <c r="AB21" s="1659">
        <v>385760</v>
      </c>
    </row>
    <row r="22" spans="1:28" s="1654" customFormat="1" ht="16.5" customHeight="1">
      <c r="A22" s="1659">
        <v>17</v>
      </c>
      <c r="B22" s="1659" t="s">
        <v>12</v>
      </c>
      <c r="C22" s="1659" t="s">
        <v>21</v>
      </c>
      <c r="D22" s="1659" t="s">
        <v>8635</v>
      </c>
      <c r="E22" s="1659" t="s">
        <v>8636</v>
      </c>
      <c r="F22" s="1659" t="s">
        <v>21675</v>
      </c>
      <c r="G22" s="1659" t="s">
        <v>8637</v>
      </c>
      <c r="H22" s="1659" t="s">
        <v>21676</v>
      </c>
      <c r="I22" s="1659" t="s">
        <v>21677</v>
      </c>
      <c r="J22" s="1659">
        <v>55</v>
      </c>
      <c r="K22" s="1659">
        <v>1</v>
      </c>
      <c r="L22" s="1659">
        <v>2</v>
      </c>
      <c r="M22" s="1659" t="s">
        <v>11350</v>
      </c>
      <c r="N22" s="1659">
        <v>3</v>
      </c>
      <c r="O22" s="1659">
        <v>142750</v>
      </c>
      <c r="P22" s="1659">
        <v>1254000</v>
      </c>
      <c r="Q22" s="1659">
        <v>318139</v>
      </c>
      <c r="R22" s="1659">
        <v>44250</v>
      </c>
      <c r="S22" s="1659">
        <v>1759139</v>
      </c>
      <c r="T22" s="1659">
        <v>68.98</v>
      </c>
      <c r="U22" s="1659">
        <v>35.67</v>
      </c>
      <c r="V22" s="1659" t="s">
        <v>11350</v>
      </c>
      <c r="W22" s="1659">
        <v>39.24</v>
      </c>
      <c r="X22" s="1659" t="s">
        <v>11350</v>
      </c>
      <c r="Y22" s="1659">
        <v>917.49</v>
      </c>
      <c r="Z22" s="1659">
        <v>1061.3800000000001</v>
      </c>
      <c r="AA22" s="1659" t="s">
        <v>8638</v>
      </c>
      <c r="AB22" s="1659">
        <v>19869</v>
      </c>
    </row>
    <row r="23" spans="1:28" s="1654" customFormat="1" ht="16.5" customHeight="1">
      <c r="A23" s="1659">
        <v>18</v>
      </c>
      <c r="B23" s="1659" t="s">
        <v>12</v>
      </c>
      <c r="C23" s="1659" t="s">
        <v>38</v>
      </c>
      <c r="D23" s="1659" t="s">
        <v>8639</v>
      </c>
      <c r="E23" s="1659" t="s">
        <v>8640</v>
      </c>
      <c r="F23" s="1659" t="s">
        <v>21678</v>
      </c>
      <c r="G23" s="1659" t="s">
        <v>8641</v>
      </c>
      <c r="H23" s="1659" t="s">
        <v>21679</v>
      </c>
      <c r="I23" s="1659" t="s">
        <v>21680</v>
      </c>
      <c r="J23" s="1659">
        <v>200</v>
      </c>
      <c r="K23" s="1659">
        <v>1</v>
      </c>
      <c r="L23" s="1659">
        <v>3</v>
      </c>
      <c r="M23" s="1659">
        <v>1</v>
      </c>
      <c r="N23" s="1659">
        <v>5</v>
      </c>
      <c r="O23" s="1659">
        <v>166750</v>
      </c>
      <c r="P23" s="1659">
        <v>568970</v>
      </c>
      <c r="Q23" s="1659">
        <v>202254</v>
      </c>
      <c r="R23" s="1659">
        <v>59250</v>
      </c>
      <c r="S23" s="1659">
        <v>997224</v>
      </c>
      <c r="T23" s="1659">
        <v>91</v>
      </c>
      <c r="U23" s="1659" t="s">
        <v>11350</v>
      </c>
      <c r="V23" s="1659">
        <v>334</v>
      </c>
      <c r="W23" s="1659" t="s">
        <v>7171</v>
      </c>
      <c r="X23" s="1659" t="s">
        <v>7171</v>
      </c>
      <c r="Y23" s="1659">
        <v>281</v>
      </c>
      <c r="Z23" s="1659">
        <v>706</v>
      </c>
      <c r="AA23" s="1659" t="s">
        <v>8642</v>
      </c>
      <c r="AB23" s="1659">
        <v>4500</v>
      </c>
    </row>
    <row r="24" spans="1:28" s="1654" customFormat="1" ht="16.5" customHeight="1">
      <c r="A24" s="1659">
        <v>19</v>
      </c>
      <c r="B24" s="1659" t="s">
        <v>12</v>
      </c>
      <c r="C24" s="1659" t="s">
        <v>15</v>
      </c>
      <c r="D24" s="1659" t="s">
        <v>8643</v>
      </c>
      <c r="E24" s="1659" t="s">
        <v>8644</v>
      </c>
      <c r="F24" s="1659" t="s">
        <v>21681</v>
      </c>
      <c r="G24" s="1659" t="s">
        <v>8645</v>
      </c>
      <c r="H24" s="1659" t="s">
        <v>21682</v>
      </c>
      <c r="I24" s="1659" t="s">
        <v>21683</v>
      </c>
      <c r="J24" s="1659">
        <v>85</v>
      </c>
      <c r="K24" s="1659">
        <v>1</v>
      </c>
      <c r="L24" s="1659">
        <v>5</v>
      </c>
      <c r="M24" s="1659" t="s">
        <v>11350</v>
      </c>
      <c r="N24" s="1659">
        <v>6</v>
      </c>
      <c r="O24" s="1659">
        <v>446059</v>
      </c>
      <c r="P24" s="1659">
        <v>512362</v>
      </c>
      <c r="Q24" s="1659">
        <v>383255</v>
      </c>
      <c r="R24" s="1659">
        <v>44250</v>
      </c>
      <c r="S24" s="1659">
        <v>1385926</v>
      </c>
      <c r="T24" s="1659">
        <v>174</v>
      </c>
      <c r="U24" s="1659">
        <v>765</v>
      </c>
      <c r="V24" s="1659">
        <v>523</v>
      </c>
      <c r="W24" s="1659">
        <v>471</v>
      </c>
      <c r="X24" s="1659" t="s">
        <v>11350</v>
      </c>
      <c r="Y24" s="1659">
        <v>1424</v>
      </c>
      <c r="Z24" s="1659">
        <v>3357</v>
      </c>
      <c r="AA24" s="1659" t="s">
        <v>8646</v>
      </c>
      <c r="AB24" s="1659">
        <v>265</v>
      </c>
    </row>
    <row r="25" spans="1:28" s="1654" customFormat="1" ht="16.5" customHeight="1">
      <c r="A25" s="1659">
        <v>20</v>
      </c>
      <c r="B25" s="1659" t="s">
        <v>12</v>
      </c>
      <c r="C25" s="1659" t="s">
        <v>25</v>
      </c>
      <c r="D25" s="1659" t="s">
        <v>8647</v>
      </c>
      <c r="E25" s="1659" t="s">
        <v>8648</v>
      </c>
      <c r="F25" s="1659" t="s">
        <v>21684</v>
      </c>
      <c r="G25" s="1659" t="s">
        <v>8649</v>
      </c>
      <c r="H25" s="1659" t="s">
        <v>21685</v>
      </c>
      <c r="I25" s="1659" t="s">
        <v>21686</v>
      </c>
      <c r="J25" s="1659">
        <v>70</v>
      </c>
      <c r="K25" s="1659">
        <v>1</v>
      </c>
      <c r="L25" s="1659">
        <v>4</v>
      </c>
      <c r="M25" s="1659" t="s">
        <v>11350</v>
      </c>
      <c r="N25" s="1659">
        <v>5</v>
      </c>
      <c r="O25" s="1659">
        <v>291416</v>
      </c>
      <c r="P25" s="1659">
        <v>20000</v>
      </c>
      <c r="Q25" s="1659">
        <v>314334</v>
      </c>
      <c r="R25" s="1659">
        <v>74250</v>
      </c>
      <c r="S25" s="1659">
        <v>700000</v>
      </c>
      <c r="T25" s="1659">
        <v>93</v>
      </c>
      <c r="U25" s="1659">
        <v>86</v>
      </c>
      <c r="V25" s="1659">
        <v>1362</v>
      </c>
      <c r="W25" s="1659" t="s">
        <v>11350</v>
      </c>
      <c r="X25" s="1659" t="s">
        <v>11350</v>
      </c>
      <c r="Y25" s="1659">
        <v>966</v>
      </c>
      <c r="Z25" s="1659">
        <v>2507</v>
      </c>
      <c r="AA25" s="1659" t="s">
        <v>8650</v>
      </c>
      <c r="AB25" s="1659">
        <v>20943</v>
      </c>
    </row>
    <row r="26" spans="1:28" s="1654" customFormat="1" ht="16.5" customHeight="1">
      <c r="A26" s="1659">
        <v>21</v>
      </c>
      <c r="B26" s="1659" t="s">
        <v>12</v>
      </c>
      <c r="C26" s="1659" t="s">
        <v>35</v>
      </c>
      <c r="D26" s="1659" t="s">
        <v>8651</v>
      </c>
      <c r="E26" s="1659" t="s">
        <v>8652</v>
      </c>
      <c r="F26" s="1659" t="s">
        <v>21687</v>
      </c>
      <c r="G26" s="1659" t="s">
        <v>36</v>
      </c>
      <c r="H26" s="1659" t="s">
        <v>21688</v>
      </c>
      <c r="I26" s="1659" t="s">
        <v>21689</v>
      </c>
      <c r="J26" s="1659">
        <v>54</v>
      </c>
      <c r="K26" s="1659">
        <v>1</v>
      </c>
      <c r="L26" s="1659">
        <v>2</v>
      </c>
      <c r="M26" s="1659" t="s">
        <v>11350</v>
      </c>
      <c r="N26" s="1659">
        <v>3</v>
      </c>
      <c r="O26" s="1659">
        <v>145723</v>
      </c>
      <c r="P26" s="1659">
        <v>100000</v>
      </c>
      <c r="Q26" s="1659">
        <v>191027</v>
      </c>
      <c r="R26" s="1659">
        <v>44250</v>
      </c>
      <c r="S26" s="1659">
        <v>481000</v>
      </c>
      <c r="T26" s="1659">
        <v>108.9</v>
      </c>
      <c r="U26" s="1659" t="s">
        <v>11350</v>
      </c>
      <c r="V26" s="1659">
        <v>412.5</v>
      </c>
      <c r="W26" s="1659" t="s">
        <v>11350</v>
      </c>
      <c r="X26" s="1659" t="s">
        <v>11350</v>
      </c>
      <c r="Y26" s="1659">
        <v>138.6</v>
      </c>
      <c r="Z26" s="1659">
        <v>660</v>
      </c>
      <c r="AA26" s="1659" t="s">
        <v>8653</v>
      </c>
      <c r="AB26" s="1659">
        <v>47452</v>
      </c>
    </row>
    <row r="27" spans="1:28" s="1654" customFormat="1" ht="16.5" customHeight="1">
      <c r="A27" s="1659">
        <v>22</v>
      </c>
      <c r="B27" s="1659" t="s">
        <v>12</v>
      </c>
      <c r="C27" s="1659" t="s">
        <v>13</v>
      </c>
      <c r="D27" s="1659" t="s">
        <v>8654</v>
      </c>
      <c r="E27" s="1659" t="s">
        <v>8655</v>
      </c>
      <c r="F27" s="1659" t="s">
        <v>21690</v>
      </c>
      <c r="G27" s="1659" t="s">
        <v>8656</v>
      </c>
      <c r="H27" s="1659" t="s">
        <v>21691</v>
      </c>
      <c r="I27" s="1659" t="s">
        <v>21692</v>
      </c>
      <c r="J27" s="1659">
        <v>60</v>
      </c>
      <c r="K27" s="1659" t="s">
        <v>7171</v>
      </c>
      <c r="L27" s="1659">
        <v>3</v>
      </c>
      <c r="M27" s="1659">
        <v>2</v>
      </c>
      <c r="N27" s="1659">
        <v>5</v>
      </c>
      <c r="O27" s="1659">
        <v>1046884</v>
      </c>
      <c r="P27" s="1659">
        <v>611341</v>
      </c>
      <c r="Q27" s="1659" t="s">
        <v>11350</v>
      </c>
      <c r="R27" s="1659">
        <v>44250</v>
      </c>
      <c r="S27" s="1659">
        <v>1702475</v>
      </c>
      <c r="T27" s="1659">
        <v>100</v>
      </c>
      <c r="U27" s="1659" t="s">
        <v>11350</v>
      </c>
      <c r="V27" s="1659" t="s">
        <v>11350</v>
      </c>
      <c r="W27" s="1659" t="s">
        <v>11350</v>
      </c>
      <c r="X27" s="1659" t="s">
        <v>11350</v>
      </c>
      <c r="Y27" s="1659">
        <v>415.05</v>
      </c>
      <c r="Z27" s="1659">
        <v>515.04999999999995</v>
      </c>
      <c r="AA27" s="1659" t="s">
        <v>8657</v>
      </c>
      <c r="AB27" s="1659">
        <v>44732</v>
      </c>
    </row>
    <row r="28" spans="1:28" s="1654" customFormat="1" ht="16.5" customHeight="1">
      <c r="A28" s="1659">
        <v>23</v>
      </c>
      <c r="B28" s="1659" t="s">
        <v>12</v>
      </c>
      <c r="C28" s="1659" t="s">
        <v>18</v>
      </c>
      <c r="D28" s="1659" t="s">
        <v>8658</v>
      </c>
      <c r="E28" s="1659" t="s">
        <v>8659</v>
      </c>
      <c r="F28" s="1659" t="s">
        <v>21693</v>
      </c>
      <c r="G28" s="1659" t="s">
        <v>8660</v>
      </c>
      <c r="H28" s="1659" t="s">
        <v>21694</v>
      </c>
      <c r="I28" s="1659" t="s">
        <v>21695</v>
      </c>
      <c r="J28" s="1659">
        <v>121</v>
      </c>
      <c r="K28" s="1659">
        <v>1</v>
      </c>
      <c r="L28" s="1659">
        <v>3</v>
      </c>
      <c r="M28" s="1659" t="s">
        <v>11350</v>
      </c>
      <c r="N28" s="1659">
        <v>4</v>
      </c>
      <c r="O28" s="1659">
        <v>314886</v>
      </c>
      <c r="P28" s="1659">
        <v>1040000</v>
      </c>
      <c r="Q28" s="1659">
        <v>185827</v>
      </c>
      <c r="R28" s="1659">
        <v>44250</v>
      </c>
      <c r="S28" s="1659">
        <v>1584963</v>
      </c>
      <c r="T28" s="1659">
        <v>62.99</v>
      </c>
      <c r="U28" s="1659">
        <v>345.12</v>
      </c>
      <c r="V28" s="1659" t="s">
        <v>11350</v>
      </c>
      <c r="W28" s="1659" t="s">
        <v>11350</v>
      </c>
      <c r="X28" s="1659" t="s">
        <v>11350</v>
      </c>
      <c r="Y28" s="1659">
        <v>155.78</v>
      </c>
      <c r="Z28" s="1659">
        <v>563.89</v>
      </c>
      <c r="AA28" s="1659" t="s">
        <v>8661</v>
      </c>
      <c r="AB28" s="1659">
        <v>23430</v>
      </c>
    </row>
    <row r="29" spans="1:28" s="1654" customFormat="1" ht="16.5" customHeight="1">
      <c r="A29" s="1659">
        <v>24</v>
      </c>
      <c r="B29" s="1659" t="s">
        <v>12</v>
      </c>
      <c r="C29" s="1659" t="s">
        <v>28</v>
      </c>
      <c r="D29" s="1659" t="s">
        <v>8662</v>
      </c>
      <c r="E29" s="1659" t="s">
        <v>8663</v>
      </c>
      <c r="F29" s="1659" t="s">
        <v>21696</v>
      </c>
      <c r="G29" s="1659" t="s">
        <v>8664</v>
      </c>
      <c r="H29" s="1659" t="s">
        <v>21697</v>
      </c>
      <c r="I29" s="1659" t="s">
        <v>21698</v>
      </c>
      <c r="J29" s="1659">
        <v>36</v>
      </c>
      <c r="K29" s="1659">
        <v>1</v>
      </c>
      <c r="L29" s="1659">
        <v>4</v>
      </c>
      <c r="M29" s="1659" t="s">
        <v>11350</v>
      </c>
      <c r="N29" s="1659">
        <v>5</v>
      </c>
      <c r="O29" s="1659">
        <v>349480</v>
      </c>
      <c r="P29" s="1659">
        <v>529788</v>
      </c>
      <c r="Q29" s="1659">
        <v>218478</v>
      </c>
      <c r="R29" s="1659">
        <v>44250</v>
      </c>
      <c r="S29" s="1659">
        <v>1141996</v>
      </c>
      <c r="T29" s="1659">
        <v>69.930000000000007</v>
      </c>
      <c r="U29" s="1659" t="s">
        <v>11350</v>
      </c>
      <c r="V29" s="1659" t="s">
        <v>11350</v>
      </c>
      <c r="W29" s="1659">
        <v>165</v>
      </c>
      <c r="X29" s="1659" t="s">
        <v>11350</v>
      </c>
      <c r="Y29" s="1659">
        <v>1585</v>
      </c>
      <c r="Z29" s="1659">
        <v>1819.93</v>
      </c>
      <c r="AA29" s="1659" t="s">
        <v>8665</v>
      </c>
      <c r="AB29" s="1659">
        <v>120000</v>
      </c>
    </row>
    <row r="30" spans="1:28" s="1654" customFormat="1" ht="16.5" customHeight="1">
      <c r="A30" s="1659">
        <v>25</v>
      </c>
      <c r="B30" s="1659" t="s">
        <v>12</v>
      </c>
      <c r="C30" s="1659" t="s">
        <v>19</v>
      </c>
      <c r="D30" s="1659" t="s">
        <v>8666</v>
      </c>
      <c r="E30" s="1659" t="s">
        <v>8667</v>
      </c>
      <c r="F30" s="1659" t="s">
        <v>21699</v>
      </c>
      <c r="G30" s="1659" t="s">
        <v>8668</v>
      </c>
      <c r="H30" s="1659" t="s">
        <v>21700</v>
      </c>
      <c r="I30" s="1659" t="s">
        <v>21701</v>
      </c>
      <c r="J30" s="1659">
        <v>279</v>
      </c>
      <c r="K30" s="1659">
        <v>1</v>
      </c>
      <c r="L30" s="1659">
        <v>3</v>
      </c>
      <c r="M30" s="1659" t="s">
        <v>11350</v>
      </c>
      <c r="N30" s="1659">
        <v>4</v>
      </c>
      <c r="O30" s="1659">
        <v>358600</v>
      </c>
      <c r="P30" s="1659">
        <v>887000</v>
      </c>
      <c r="Q30" s="1659">
        <v>185848</v>
      </c>
      <c r="R30" s="1659">
        <v>44250</v>
      </c>
      <c r="S30" s="1659">
        <v>1475698</v>
      </c>
      <c r="T30" s="1659">
        <v>50</v>
      </c>
      <c r="U30" s="1659">
        <v>41</v>
      </c>
      <c r="V30" s="1659">
        <v>121.69</v>
      </c>
      <c r="W30" s="1659" t="s">
        <v>11350</v>
      </c>
      <c r="X30" s="1659" t="s">
        <v>11350</v>
      </c>
      <c r="Y30" s="1659" t="s">
        <v>11350</v>
      </c>
      <c r="Z30" s="1659">
        <v>212.69</v>
      </c>
      <c r="AA30" s="1659" t="s">
        <v>8669</v>
      </c>
      <c r="AB30" s="1659">
        <v>7024</v>
      </c>
    </row>
    <row r="31" spans="1:28" s="1654" customFormat="1" ht="16.5" customHeight="1">
      <c r="A31" s="1659" t="s">
        <v>1262</v>
      </c>
      <c r="B31" s="1659">
        <v>25</v>
      </c>
      <c r="C31" s="1659" t="s">
        <v>11350</v>
      </c>
      <c r="D31" s="1659" t="s">
        <v>11350</v>
      </c>
      <c r="E31" s="1659" t="s">
        <v>11350</v>
      </c>
      <c r="F31" s="1659" t="s">
        <v>11350</v>
      </c>
      <c r="G31" s="1659" t="s">
        <v>11350</v>
      </c>
      <c r="H31" s="1659" t="s">
        <v>11350</v>
      </c>
      <c r="I31" s="1659" t="s">
        <v>11350</v>
      </c>
      <c r="J31" s="1659" t="s">
        <v>11350</v>
      </c>
      <c r="K31" s="1659" t="s">
        <v>11350</v>
      </c>
      <c r="L31" s="1659" t="s">
        <v>11350</v>
      </c>
      <c r="M31" s="1659" t="s">
        <v>11350</v>
      </c>
      <c r="N31" s="1659" t="s">
        <v>11350</v>
      </c>
      <c r="O31" s="1659" t="s">
        <v>11350</v>
      </c>
      <c r="P31" s="1659" t="s">
        <v>11350</v>
      </c>
      <c r="Q31" s="1659" t="s">
        <v>11350</v>
      </c>
      <c r="R31" s="1659" t="s">
        <v>11350</v>
      </c>
      <c r="S31" s="1659" t="s">
        <v>11350</v>
      </c>
      <c r="T31" s="1659" t="s">
        <v>11350</v>
      </c>
      <c r="U31" s="1659" t="s">
        <v>11350</v>
      </c>
      <c r="V31" s="1659" t="s">
        <v>11350</v>
      </c>
      <c r="W31" s="1659" t="s">
        <v>11350</v>
      </c>
      <c r="X31" s="1659" t="s">
        <v>11350</v>
      </c>
      <c r="Y31" s="1659" t="s">
        <v>11350</v>
      </c>
      <c r="Z31" s="1659" t="s">
        <v>11350</v>
      </c>
      <c r="AA31" s="1659" t="s">
        <v>11350</v>
      </c>
      <c r="AB31" s="1659" t="s">
        <v>11350</v>
      </c>
    </row>
    <row r="32" spans="1:28" s="1654" customFormat="1" ht="16.5" customHeight="1">
      <c r="A32" s="1659">
        <v>26</v>
      </c>
      <c r="B32" s="1659" t="s">
        <v>45</v>
      </c>
      <c r="C32" s="1659" t="s">
        <v>33</v>
      </c>
      <c r="D32" s="1659" t="s">
        <v>8576</v>
      </c>
      <c r="E32" s="1659" t="s">
        <v>8670</v>
      </c>
      <c r="F32" s="1659" t="s">
        <v>21702</v>
      </c>
      <c r="G32" s="1659" t="s">
        <v>8671</v>
      </c>
      <c r="H32" s="1659" t="s">
        <v>21703</v>
      </c>
      <c r="I32" s="1659" t="s">
        <v>21704</v>
      </c>
      <c r="J32" s="1659">
        <v>50</v>
      </c>
      <c r="K32" s="1659">
        <v>1</v>
      </c>
      <c r="L32" s="1659">
        <v>2</v>
      </c>
      <c r="M32" s="1659" t="s">
        <v>11350</v>
      </c>
      <c r="N32" s="1659">
        <v>3</v>
      </c>
      <c r="O32" s="1659">
        <v>170000</v>
      </c>
      <c r="P32" s="1659">
        <v>40400</v>
      </c>
      <c r="Q32" s="1659">
        <v>30000</v>
      </c>
      <c r="R32" s="1659" t="s">
        <v>11350</v>
      </c>
      <c r="S32" s="1659">
        <v>240400</v>
      </c>
      <c r="T32" s="1659">
        <v>36.64</v>
      </c>
      <c r="U32" s="1659">
        <v>36</v>
      </c>
      <c r="V32" s="1659" t="s">
        <v>11350</v>
      </c>
      <c r="W32" s="1659">
        <v>112.63</v>
      </c>
      <c r="X32" s="1659">
        <v>16.27</v>
      </c>
      <c r="Y32" s="1659">
        <v>275</v>
      </c>
      <c r="Z32" s="1659">
        <v>476.53999999999996</v>
      </c>
      <c r="AA32" s="1659" t="s">
        <v>22282</v>
      </c>
      <c r="AB32" s="1659" t="s">
        <v>11350</v>
      </c>
    </row>
    <row r="33" spans="1:28" s="1654" customFormat="1" ht="16.5" customHeight="1">
      <c r="A33" s="1659">
        <v>27</v>
      </c>
      <c r="B33" s="1659" t="s">
        <v>45</v>
      </c>
      <c r="C33" s="1659" t="s">
        <v>52</v>
      </c>
      <c r="D33" s="1659" t="s">
        <v>8672</v>
      </c>
      <c r="E33" s="1659" t="s">
        <v>8673</v>
      </c>
      <c r="F33" s="1659" t="s">
        <v>21705</v>
      </c>
      <c r="G33" s="1659" t="s">
        <v>8674</v>
      </c>
      <c r="H33" s="1659" t="s">
        <v>21706</v>
      </c>
      <c r="I33" s="1659" t="s">
        <v>21707</v>
      </c>
      <c r="J33" s="1659">
        <v>106</v>
      </c>
      <c r="K33" s="1659">
        <v>1</v>
      </c>
      <c r="L33" s="1659">
        <v>1</v>
      </c>
      <c r="M33" s="1659">
        <v>2</v>
      </c>
      <c r="N33" s="1659">
        <v>4</v>
      </c>
      <c r="O33" s="1659">
        <v>163513</v>
      </c>
      <c r="P33" s="1659">
        <v>22000</v>
      </c>
      <c r="Q33" s="1659">
        <v>24524</v>
      </c>
      <c r="R33" s="1659" t="s">
        <v>11350</v>
      </c>
      <c r="S33" s="1659">
        <v>210037</v>
      </c>
      <c r="T33" s="1659">
        <v>17</v>
      </c>
      <c r="U33" s="1659" t="s">
        <v>11350</v>
      </c>
      <c r="V33" s="1659">
        <v>180</v>
      </c>
      <c r="W33" s="1659">
        <v>34</v>
      </c>
      <c r="X33" s="1659">
        <v>222</v>
      </c>
      <c r="Y33" s="1659" t="s">
        <v>11350</v>
      </c>
      <c r="Z33" s="1659">
        <v>453</v>
      </c>
      <c r="AA33" s="1659" t="s">
        <v>8675</v>
      </c>
      <c r="AB33" s="1659">
        <v>4800</v>
      </c>
    </row>
    <row r="34" spans="1:28" s="1654" customFormat="1" ht="16.5" customHeight="1">
      <c r="A34" s="1659">
        <v>28</v>
      </c>
      <c r="B34" s="1659" t="s">
        <v>45</v>
      </c>
      <c r="C34" s="1659" t="s">
        <v>47</v>
      </c>
      <c r="D34" s="1659" t="s">
        <v>8676</v>
      </c>
      <c r="E34" s="1659" t="s">
        <v>8677</v>
      </c>
      <c r="F34" s="1659" t="s">
        <v>21708</v>
      </c>
      <c r="G34" s="1659" t="s">
        <v>8678</v>
      </c>
      <c r="H34" s="1659" t="s">
        <v>21709</v>
      </c>
      <c r="I34" s="1659" t="s">
        <v>21710</v>
      </c>
      <c r="J34" s="1659">
        <v>696</v>
      </c>
      <c r="K34" s="1659">
        <v>1</v>
      </c>
      <c r="L34" s="1659">
        <v>2</v>
      </c>
      <c r="M34" s="1659">
        <v>1</v>
      </c>
      <c r="N34" s="1659">
        <v>4</v>
      </c>
      <c r="O34" s="1659">
        <v>203263</v>
      </c>
      <c r="P34" s="1659">
        <v>105000</v>
      </c>
      <c r="Q34" s="1659">
        <v>148000</v>
      </c>
      <c r="R34" s="1659" t="s">
        <v>11350</v>
      </c>
      <c r="S34" s="1659">
        <v>456263</v>
      </c>
      <c r="T34" s="1659">
        <v>233.52</v>
      </c>
      <c r="U34" s="1659" t="s">
        <v>11350</v>
      </c>
      <c r="V34" s="1659" t="s">
        <v>11350</v>
      </c>
      <c r="W34" s="1659" t="s">
        <v>11350</v>
      </c>
      <c r="X34" s="1659" t="s">
        <v>11350</v>
      </c>
      <c r="Y34" s="1659">
        <v>392</v>
      </c>
      <c r="Z34" s="1659">
        <v>625.52</v>
      </c>
      <c r="AA34" s="1659" t="s">
        <v>8679</v>
      </c>
      <c r="AB34" s="1659">
        <v>1344</v>
      </c>
    </row>
    <row r="35" spans="1:28" s="1654" customFormat="1" ht="16.5" customHeight="1">
      <c r="A35" s="1659">
        <v>29</v>
      </c>
      <c r="B35" s="1659" t="s">
        <v>45</v>
      </c>
      <c r="C35" s="1659" t="s">
        <v>58</v>
      </c>
      <c r="D35" s="1659" t="s">
        <v>8680</v>
      </c>
      <c r="E35" s="1659" t="s">
        <v>8681</v>
      </c>
      <c r="F35" s="1659" t="s">
        <v>21711</v>
      </c>
      <c r="G35" s="1659" t="s">
        <v>8682</v>
      </c>
      <c r="H35" s="1659" t="s">
        <v>21712</v>
      </c>
      <c r="I35" s="1659" t="s">
        <v>21713</v>
      </c>
      <c r="J35" s="1659">
        <v>120</v>
      </c>
      <c r="K35" s="1659">
        <v>1</v>
      </c>
      <c r="L35" s="1659">
        <v>2</v>
      </c>
      <c r="M35" s="1659" t="s">
        <v>11350</v>
      </c>
      <c r="N35" s="1659">
        <v>3</v>
      </c>
      <c r="O35" s="1659">
        <v>78805</v>
      </c>
      <c r="P35" s="1659">
        <v>156966</v>
      </c>
      <c r="Q35" s="1659">
        <v>33920</v>
      </c>
      <c r="R35" s="1659" t="s">
        <v>11350</v>
      </c>
      <c r="S35" s="1659">
        <v>269691</v>
      </c>
      <c r="T35" s="1659">
        <v>137</v>
      </c>
      <c r="U35" s="1659" t="s">
        <v>11350</v>
      </c>
      <c r="V35" s="1659" t="s">
        <v>11350</v>
      </c>
      <c r="W35" s="1659" t="s">
        <v>11350</v>
      </c>
      <c r="X35" s="1659" t="s">
        <v>11350</v>
      </c>
      <c r="Y35" s="1659" t="s">
        <v>11350</v>
      </c>
      <c r="Z35" s="1659">
        <v>137</v>
      </c>
      <c r="AA35" s="1659" t="s">
        <v>8683</v>
      </c>
      <c r="AB35" s="1659">
        <v>36667</v>
      </c>
    </row>
    <row r="36" spans="1:28" s="1654" customFormat="1" ht="16.5" customHeight="1">
      <c r="A36" s="1659">
        <v>30</v>
      </c>
      <c r="B36" s="1659" t="s">
        <v>45</v>
      </c>
      <c r="C36" s="1659" t="s">
        <v>19838</v>
      </c>
      <c r="D36" s="1659" t="s">
        <v>8684</v>
      </c>
      <c r="E36" s="1659" t="s">
        <v>8685</v>
      </c>
      <c r="F36" s="1659" t="s">
        <v>21714</v>
      </c>
      <c r="G36" s="1659" t="s">
        <v>8686</v>
      </c>
      <c r="H36" s="1659" t="s">
        <v>21715</v>
      </c>
      <c r="I36" s="1659" t="s">
        <v>21716</v>
      </c>
      <c r="J36" s="1659">
        <v>487</v>
      </c>
      <c r="K36" s="1659">
        <v>1</v>
      </c>
      <c r="L36" s="1659">
        <v>1</v>
      </c>
      <c r="M36" s="1659" t="s">
        <v>11350</v>
      </c>
      <c r="N36" s="1659">
        <v>2</v>
      </c>
      <c r="O36" s="1659">
        <v>147500</v>
      </c>
      <c r="P36" s="1659" t="s">
        <v>11350</v>
      </c>
      <c r="Q36" s="1659">
        <v>128500</v>
      </c>
      <c r="R36" s="1659" t="s">
        <v>11350</v>
      </c>
      <c r="S36" s="1659">
        <v>276000</v>
      </c>
      <c r="T36" s="1659">
        <v>70</v>
      </c>
      <c r="U36" s="1659">
        <v>154</v>
      </c>
      <c r="V36" s="1659">
        <v>248</v>
      </c>
      <c r="W36" s="1659" t="s">
        <v>11350</v>
      </c>
      <c r="X36" s="1659" t="s">
        <v>21717</v>
      </c>
      <c r="Y36" s="1659" t="s">
        <v>11350</v>
      </c>
      <c r="Z36" s="1659">
        <v>472</v>
      </c>
      <c r="AA36" s="1659" t="s">
        <v>8687</v>
      </c>
      <c r="AB36" s="1659">
        <v>5500</v>
      </c>
    </row>
    <row r="37" spans="1:28" s="1654" customFormat="1" ht="16.5" customHeight="1">
      <c r="A37" s="1659">
        <v>31</v>
      </c>
      <c r="B37" s="1659" t="s">
        <v>45</v>
      </c>
      <c r="C37" s="1659" t="s">
        <v>48</v>
      </c>
      <c r="D37" s="1659" t="s">
        <v>8688</v>
      </c>
      <c r="E37" s="1659" t="s">
        <v>8689</v>
      </c>
      <c r="F37" s="1659" t="s">
        <v>21718</v>
      </c>
      <c r="G37" s="1659" t="s">
        <v>8690</v>
      </c>
      <c r="H37" s="1659" t="s">
        <v>21719</v>
      </c>
      <c r="I37" s="1659" t="s">
        <v>21720</v>
      </c>
      <c r="J37" s="1659">
        <v>91</v>
      </c>
      <c r="K37" s="1659">
        <v>1</v>
      </c>
      <c r="L37" s="1659">
        <v>2</v>
      </c>
      <c r="M37" s="1659" t="s">
        <v>11350</v>
      </c>
      <c r="N37" s="1659">
        <v>3</v>
      </c>
      <c r="O37" s="1659">
        <v>636750</v>
      </c>
      <c r="P37" s="1659">
        <v>6000</v>
      </c>
      <c r="Q37" s="1659">
        <v>103595</v>
      </c>
      <c r="R37" s="1659">
        <v>95100</v>
      </c>
      <c r="S37" s="1659">
        <v>841445</v>
      </c>
      <c r="T37" s="1659">
        <v>82.74</v>
      </c>
      <c r="U37" s="1659">
        <v>146</v>
      </c>
      <c r="V37" s="1659" t="s">
        <v>11350</v>
      </c>
      <c r="W37" s="1659" t="s">
        <v>11350</v>
      </c>
      <c r="X37" s="1659" t="s">
        <v>11350</v>
      </c>
      <c r="Y37" s="1659">
        <v>242.22</v>
      </c>
      <c r="Z37" s="1659">
        <v>470.96000000000004</v>
      </c>
      <c r="AA37" s="1659" t="s">
        <v>8691</v>
      </c>
      <c r="AB37" s="1659">
        <v>167000</v>
      </c>
    </row>
    <row r="38" spans="1:28" s="1654" customFormat="1" ht="16.5" customHeight="1">
      <c r="A38" s="1659">
        <v>32</v>
      </c>
      <c r="B38" s="1659" t="s">
        <v>45</v>
      </c>
      <c r="C38" s="1659" t="s">
        <v>55</v>
      </c>
      <c r="D38" s="1659" t="s">
        <v>8692</v>
      </c>
      <c r="E38" s="1659" t="s">
        <v>8693</v>
      </c>
      <c r="F38" s="1659" t="s">
        <v>21721</v>
      </c>
      <c r="G38" s="1659" t="s">
        <v>8694</v>
      </c>
      <c r="H38" s="1659" t="s">
        <v>21722</v>
      </c>
      <c r="I38" s="1659" t="s">
        <v>21723</v>
      </c>
      <c r="J38" s="1659">
        <v>98</v>
      </c>
      <c r="K38" s="1659">
        <v>1</v>
      </c>
      <c r="L38" s="1659">
        <v>2</v>
      </c>
      <c r="M38" s="1659">
        <v>1</v>
      </c>
      <c r="N38" s="1659">
        <v>4</v>
      </c>
      <c r="O38" s="1659">
        <v>235000</v>
      </c>
      <c r="P38" s="1659">
        <v>13000</v>
      </c>
      <c r="Q38" s="1659">
        <v>241488</v>
      </c>
      <c r="R38" s="1659" t="s">
        <v>11350</v>
      </c>
      <c r="S38" s="1659">
        <v>489488</v>
      </c>
      <c r="T38" s="1659">
        <v>36</v>
      </c>
      <c r="U38" s="1659" t="s">
        <v>11350</v>
      </c>
      <c r="V38" s="1659">
        <v>185</v>
      </c>
      <c r="W38" s="1659" t="s">
        <v>11350</v>
      </c>
      <c r="X38" s="1659" t="s">
        <v>11350</v>
      </c>
      <c r="Y38" s="1659">
        <v>203</v>
      </c>
      <c r="Z38" s="1659">
        <v>424</v>
      </c>
      <c r="AA38" s="1659" t="s">
        <v>8695</v>
      </c>
      <c r="AB38" s="1659">
        <v>1130</v>
      </c>
    </row>
    <row r="39" spans="1:28" s="1654" customFormat="1" ht="16.5" customHeight="1">
      <c r="A39" s="1659">
        <v>33</v>
      </c>
      <c r="B39" s="1659" t="s">
        <v>45</v>
      </c>
      <c r="C39" s="1659" t="s">
        <v>50</v>
      </c>
      <c r="D39" s="1659" t="s">
        <v>8696</v>
      </c>
      <c r="E39" s="1659" t="s">
        <v>8697</v>
      </c>
      <c r="F39" s="1659" t="s">
        <v>21724</v>
      </c>
      <c r="G39" s="1659" t="s">
        <v>22283</v>
      </c>
      <c r="H39" s="1659" t="s">
        <v>21725</v>
      </c>
      <c r="I39" s="1659" t="s">
        <v>21726</v>
      </c>
      <c r="J39" s="1659">
        <v>85</v>
      </c>
      <c r="K39" s="1659">
        <v>1</v>
      </c>
      <c r="L39" s="1659">
        <v>1</v>
      </c>
      <c r="M39" s="1659">
        <v>2</v>
      </c>
      <c r="N39" s="1659">
        <v>4</v>
      </c>
      <c r="O39" s="1659">
        <v>168160</v>
      </c>
      <c r="P39" s="1659">
        <v>11100</v>
      </c>
      <c r="Q39" s="1659">
        <v>73370</v>
      </c>
      <c r="R39" s="1659" t="s">
        <v>11350</v>
      </c>
      <c r="S39" s="1659">
        <v>252630</v>
      </c>
      <c r="T39" s="1659">
        <v>51</v>
      </c>
      <c r="U39" s="1659">
        <v>49</v>
      </c>
      <c r="V39" s="1659">
        <v>480</v>
      </c>
      <c r="W39" s="1659">
        <v>407</v>
      </c>
      <c r="X39" s="1659" t="s">
        <v>11350</v>
      </c>
      <c r="Y39" s="1659" t="s">
        <v>11350</v>
      </c>
      <c r="Z39" s="1659">
        <v>987</v>
      </c>
      <c r="AA39" s="1659" t="s">
        <v>8698</v>
      </c>
      <c r="AB39" s="1659">
        <v>441</v>
      </c>
    </row>
    <row r="40" spans="1:28" s="1654" customFormat="1" ht="16.5" customHeight="1">
      <c r="A40" s="1659">
        <v>34</v>
      </c>
      <c r="B40" s="1659" t="s">
        <v>45</v>
      </c>
      <c r="C40" s="1659" t="s">
        <v>53</v>
      </c>
      <c r="D40" s="1659" t="s">
        <v>8699</v>
      </c>
      <c r="E40" s="1659" t="s">
        <v>8700</v>
      </c>
      <c r="F40" s="1659" t="s">
        <v>21727</v>
      </c>
      <c r="G40" s="1659" t="s">
        <v>8701</v>
      </c>
      <c r="H40" s="1659" t="s">
        <v>21728</v>
      </c>
      <c r="I40" s="1659" t="s">
        <v>21729</v>
      </c>
      <c r="J40" s="1659">
        <v>1880</v>
      </c>
      <c r="K40" s="1659">
        <v>1</v>
      </c>
      <c r="L40" s="1659">
        <v>3</v>
      </c>
      <c r="M40" s="1659" t="s">
        <v>11350</v>
      </c>
      <c r="N40" s="1659">
        <v>4</v>
      </c>
      <c r="O40" s="1659">
        <v>277132</v>
      </c>
      <c r="P40" s="1659">
        <v>105000</v>
      </c>
      <c r="Q40" s="1659">
        <v>150050</v>
      </c>
      <c r="R40" s="1659" t="s">
        <v>11350</v>
      </c>
      <c r="S40" s="1659">
        <v>532182</v>
      </c>
      <c r="T40" s="1659">
        <v>125</v>
      </c>
      <c r="U40" s="1659">
        <v>60</v>
      </c>
      <c r="V40" s="1659">
        <v>1400</v>
      </c>
      <c r="W40" s="1659">
        <v>140</v>
      </c>
      <c r="X40" s="1659" t="s">
        <v>11350</v>
      </c>
      <c r="Y40" s="1659" t="s">
        <v>11350</v>
      </c>
      <c r="Z40" s="1659">
        <v>1725</v>
      </c>
      <c r="AA40" s="1659" t="s">
        <v>8702</v>
      </c>
      <c r="AB40" s="1659">
        <v>55640</v>
      </c>
    </row>
    <row r="41" spans="1:28" s="1654" customFormat="1" ht="16.5" customHeight="1">
      <c r="A41" s="1659">
        <v>35</v>
      </c>
      <c r="B41" s="1659" t="s">
        <v>45</v>
      </c>
      <c r="C41" s="1659" t="s">
        <v>51</v>
      </c>
      <c r="D41" s="1659" t="s">
        <v>8703</v>
      </c>
      <c r="E41" s="1659" t="s">
        <v>8704</v>
      </c>
      <c r="F41" s="1659" t="s">
        <v>21730</v>
      </c>
      <c r="G41" s="1659" t="s">
        <v>8705</v>
      </c>
      <c r="H41" s="1659" t="s">
        <v>21731</v>
      </c>
      <c r="I41" s="1659" t="s">
        <v>21732</v>
      </c>
      <c r="J41" s="1659">
        <v>340</v>
      </c>
      <c r="K41" s="1659">
        <v>1</v>
      </c>
      <c r="L41" s="1659">
        <v>2</v>
      </c>
      <c r="M41" s="1659" t="s">
        <v>11350</v>
      </c>
      <c r="N41" s="1659">
        <v>3</v>
      </c>
      <c r="O41" s="1659">
        <v>130000</v>
      </c>
      <c r="P41" s="1659" t="s">
        <v>11350</v>
      </c>
      <c r="Q41" s="1659">
        <v>141111</v>
      </c>
      <c r="R41" s="1659" t="s">
        <v>11350</v>
      </c>
      <c r="S41" s="1659">
        <v>271111</v>
      </c>
      <c r="T41" s="1659">
        <v>66</v>
      </c>
      <c r="U41" s="1659">
        <v>221</v>
      </c>
      <c r="V41" s="1659">
        <v>996</v>
      </c>
      <c r="W41" s="1659">
        <v>261</v>
      </c>
      <c r="X41" s="1659" t="s">
        <v>21717</v>
      </c>
      <c r="Y41" s="1659" t="s">
        <v>21717</v>
      </c>
      <c r="Z41" s="1659">
        <v>1544</v>
      </c>
      <c r="AA41" s="1659" t="s">
        <v>8706</v>
      </c>
      <c r="AB41" s="1659">
        <v>850</v>
      </c>
    </row>
    <row r="42" spans="1:28" s="1654" customFormat="1" ht="16.5" customHeight="1">
      <c r="A42" s="1659">
        <v>36</v>
      </c>
      <c r="B42" s="1659" t="s">
        <v>45</v>
      </c>
      <c r="C42" s="1659" t="s">
        <v>46</v>
      </c>
      <c r="D42" s="1659" t="s">
        <v>8707</v>
      </c>
      <c r="E42" s="1659" t="s">
        <v>8708</v>
      </c>
      <c r="F42" s="1659" t="s">
        <v>21733</v>
      </c>
      <c r="G42" s="1659" t="s">
        <v>8709</v>
      </c>
      <c r="H42" s="1659" t="s">
        <v>21734</v>
      </c>
      <c r="I42" s="1659" t="s">
        <v>21735</v>
      </c>
      <c r="J42" s="1659">
        <v>42</v>
      </c>
      <c r="K42" s="1659">
        <v>1</v>
      </c>
      <c r="L42" s="1659">
        <v>1</v>
      </c>
      <c r="M42" s="1659" t="s">
        <v>11350</v>
      </c>
      <c r="N42" s="1659">
        <v>2</v>
      </c>
      <c r="O42" s="1659">
        <v>161500</v>
      </c>
      <c r="P42" s="1659">
        <v>9500</v>
      </c>
      <c r="Q42" s="1659">
        <v>100154</v>
      </c>
      <c r="R42" s="1659" t="s">
        <v>11350</v>
      </c>
      <c r="S42" s="1659">
        <v>271154</v>
      </c>
      <c r="T42" s="1659">
        <v>35</v>
      </c>
      <c r="U42" s="1659">
        <v>56.7</v>
      </c>
      <c r="V42" s="1659">
        <v>158</v>
      </c>
      <c r="W42" s="1659" t="s">
        <v>11350</v>
      </c>
      <c r="X42" s="1659">
        <v>122</v>
      </c>
      <c r="Y42" s="1659">
        <v>57</v>
      </c>
      <c r="Z42" s="1659">
        <v>428.7</v>
      </c>
      <c r="AA42" s="1659" t="s">
        <v>8710</v>
      </c>
      <c r="AB42" s="1659">
        <v>11500</v>
      </c>
    </row>
    <row r="43" spans="1:28" s="1654" customFormat="1" ht="16.5" customHeight="1">
      <c r="A43" s="1659">
        <v>37</v>
      </c>
      <c r="B43" s="1659" t="s">
        <v>45</v>
      </c>
      <c r="C43" s="1659" t="s">
        <v>20</v>
      </c>
      <c r="D43" s="1659" t="s">
        <v>8631</v>
      </c>
      <c r="E43" s="1659" t="s">
        <v>8711</v>
      </c>
      <c r="F43" s="1659" t="s">
        <v>21632</v>
      </c>
      <c r="G43" s="1659" t="s">
        <v>8712</v>
      </c>
      <c r="H43" s="1659" t="s">
        <v>21736</v>
      </c>
      <c r="I43" s="1659" t="s">
        <v>21737</v>
      </c>
      <c r="J43" s="1659">
        <v>391</v>
      </c>
      <c r="K43" s="1659">
        <v>1</v>
      </c>
      <c r="L43" s="1659">
        <v>1</v>
      </c>
      <c r="M43" s="1659" t="s">
        <v>11350</v>
      </c>
      <c r="N43" s="1659">
        <v>2</v>
      </c>
      <c r="O43" s="1659">
        <v>267852</v>
      </c>
      <c r="P43" s="1659" t="s">
        <v>11350</v>
      </c>
      <c r="Q43" s="1659">
        <v>131131</v>
      </c>
      <c r="R43" s="1659" t="s">
        <v>11350</v>
      </c>
      <c r="S43" s="1659">
        <v>398983</v>
      </c>
      <c r="T43" s="1659">
        <v>67</v>
      </c>
      <c r="U43" s="1659">
        <v>55</v>
      </c>
      <c r="V43" s="1659">
        <v>300</v>
      </c>
      <c r="W43" s="1659">
        <v>150</v>
      </c>
      <c r="X43" s="1659" t="s">
        <v>11350</v>
      </c>
      <c r="Y43" s="1659">
        <v>574</v>
      </c>
      <c r="Z43" s="1659">
        <v>1146</v>
      </c>
      <c r="AA43" s="1659" t="s">
        <v>8713</v>
      </c>
      <c r="AB43" s="1659">
        <v>4692</v>
      </c>
    </row>
    <row r="44" spans="1:28" s="1654" customFormat="1" ht="16.5" customHeight="1">
      <c r="A44" s="1659">
        <v>38</v>
      </c>
      <c r="B44" s="1659" t="s">
        <v>45</v>
      </c>
      <c r="C44" s="1659" t="s">
        <v>19848</v>
      </c>
      <c r="D44" s="1659" t="s">
        <v>8714</v>
      </c>
      <c r="E44" s="1659" t="s">
        <v>8715</v>
      </c>
      <c r="F44" s="1659" t="s">
        <v>21653</v>
      </c>
      <c r="G44" s="1659" t="s">
        <v>8716</v>
      </c>
      <c r="H44" s="1659" t="s">
        <v>21738</v>
      </c>
      <c r="I44" s="1659" t="s">
        <v>21739</v>
      </c>
      <c r="J44" s="1659">
        <v>460</v>
      </c>
      <c r="K44" s="1659">
        <v>1</v>
      </c>
      <c r="L44" s="1659">
        <v>1</v>
      </c>
      <c r="M44" s="1659" t="s">
        <v>11350</v>
      </c>
      <c r="N44" s="1659">
        <v>2</v>
      </c>
      <c r="O44" s="1659">
        <v>332610</v>
      </c>
      <c r="P44" s="1659">
        <v>4500</v>
      </c>
      <c r="Q44" s="1659">
        <v>99014</v>
      </c>
      <c r="R44" s="1659" t="s">
        <v>11350</v>
      </c>
      <c r="S44" s="1659">
        <v>436124</v>
      </c>
      <c r="T44" s="1659">
        <v>85</v>
      </c>
      <c r="U44" s="1659">
        <v>707.82</v>
      </c>
      <c r="V44" s="1659">
        <v>443</v>
      </c>
      <c r="W44" s="1659">
        <v>218</v>
      </c>
      <c r="X44" s="1659" t="s">
        <v>11350</v>
      </c>
      <c r="Y44" s="1659">
        <v>261</v>
      </c>
      <c r="Z44" s="1659">
        <v>1714.8200000000002</v>
      </c>
      <c r="AA44" s="1659" t="s">
        <v>8717</v>
      </c>
      <c r="AB44" s="1659">
        <v>8054</v>
      </c>
    </row>
    <row r="45" spans="1:28" s="1654" customFormat="1" ht="16.5" customHeight="1">
      <c r="A45" s="1659">
        <v>39</v>
      </c>
      <c r="B45" s="1659" t="s">
        <v>45</v>
      </c>
      <c r="C45" s="1659" t="s">
        <v>57</v>
      </c>
      <c r="D45" s="1659" t="s">
        <v>8718</v>
      </c>
      <c r="E45" s="1659" t="s">
        <v>8719</v>
      </c>
      <c r="F45" s="1659" t="s">
        <v>21740</v>
      </c>
      <c r="G45" s="1659" t="s">
        <v>8720</v>
      </c>
      <c r="H45" s="1659" t="s">
        <v>21741</v>
      </c>
      <c r="I45" s="1659" t="s">
        <v>21742</v>
      </c>
      <c r="J45" s="1659">
        <v>252</v>
      </c>
      <c r="K45" s="1659">
        <v>1</v>
      </c>
      <c r="L45" s="1659">
        <v>2</v>
      </c>
      <c r="M45" s="1659" t="s">
        <v>11350</v>
      </c>
      <c r="N45" s="1659">
        <v>3</v>
      </c>
      <c r="O45" s="1659">
        <v>184584</v>
      </c>
      <c r="P45" s="1659" t="s">
        <v>11350</v>
      </c>
      <c r="Q45" s="1659">
        <v>169431</v>
      </c>
      <c r="R45" s="1659" t="s">
        <v>11350</v>
      </c>
      <c r="S45" s="1659">
        <v>354015</v>
      </c>
      <c r="T45" s="1659">
        <v>150</v>
      </c>
      <c r="U45" s="1659" t="s">
        <v>11350</v>
      </c>
      <c r="V45" s="1659" t="s">
        <v>11350</v>
      </c>
      <c r="W45" s="1659" t="s">
        <v>11350</v>
      </c>
      <c r="X45" s="1659" t="s">
        <v>11350</v>
      </c>
      <c r="Y45" s="1659">
        <v>493</v>
      </c>
      <c r="Z45" s="1659">
        <v>643</v>
      </c>
      <c r="AA45" s="1659" t="s">
        <v>8721</v>
      </c>
      <c r="AB45" s="1659">
        <v>1882</v>
      </c>
    </row>
    <row r="46" spans="1:28" s="1654" customFormat="1" ht="16.5" customHeight="1">
      <c r="A46" s="1659">
        <v>40</v>
      </c>
      <c r="B46" s="1659" t="s">
        <v>45</v>
      </c>
      <c r="C46" s="1659" t="s">
        <v>56</v>
      </c>
      <c r="D46" s="1659" t="s">
        <v>8722</v>
      </c>
      <c r="E46" s="1659" t="s">
        <v>8723</v>
      </c>
      <c r="F46" s="1659" t="s">
        <v>21743</v>
      </c>
      <c r="G46" s="1659" t="s">
        <v>22284</v>
      </c>
      <c r="H46" s="1659" t="s">
        <v>21744</v>
      </c>
      <c r="I46" s="1659" t="s">
        <v>21745</v>
      </c>
      <c r="J46" s="1659">
        <v>54</v>
      </c>
      <c r="K46" s="1659">
        <v>1</v>
      </c>
      <c r="L46" s="1659">
        <v>3</v>
      </c>
      <c r="M46" s="1659" t="s">
        <v>11350</v>
      </c>
      <c r="N46" s="1659">
        <v>4</v>
      </c>
      <c r="O46" s="1659">
        <v>640225</v>
      </c>
      <c r="P46" s="1659">
        <v>11000</v>
      </c>
      <c r="Q46" s="1659">
        <v>70641</v>
      </c>
      <c r="R46" s="1659" t="s">
        <v>11350</v>
      </c>
      <c r="S46" s="1659">
        <v>721866</v>
      </c>
      <c r="T46" s="1659">
        <v>217</v>
      </c>
      <c r="U46" s="1659">
        <v>217</v>
      </c>
      <c r="V46" s="1659">
        <v>1195</v>
      </c>
      <c r="W46" s="1659" t="s">
        <v>7171</v>
      </c>
      <c r="X46" s="1659" t="s">
        <v>7171</v>
      </c>
      <c r="Y46" s="1659">
        <v>437</v>
      </c>
      <c r="Z46" s="1659">
        <v>2066</v>
      </c>
      <c r="AA46" s="1659" t="s">
        <v>8724</v>
      </c>
      <c r="AB46" s="1659">
        <v>1500</v>
      </c>
    </row>
    <row r="47" spans="1:28" s="1654" customFormat="1" ht="16.5" customHeight="1">
      <c r="A47" s="1659">
        <v>41</v>
      </c>
      <c r="B47" s="1659" t="s">
        <v>45</v>
      </c>
      <c r="C47" s="1659" t="s">
        <v>54</v>
      </c>
      <c r="D47" s="1659" t="s">
        <v>8725</v>
      </c>
      <c r="E47" s="1659" t="s">
        <v>8726</v>
      </c>
      <c r="F47" s="1659" t="s">
        <v>21746</v>
      </c>
      <c r="G47" s="1659" t="s">
        <v>22285</v>
      </c>
      <c r="H47" s="1659" t="s">
        <v>21747</v>
      </c>
      <c r="I47" s="1659" t="s">
        <v>21748</v>
      </c>
      <c r="J47" s="1659">
        <v>102</v>
      </c>
      <c r="K47" s="1659">
        <v>1</v>
      </c>
      <c r="L47" s="1659">
        <v>3</v>
      </c>
      <c r="M47" s="1659" t="s">
        <v>11350</v>
      </c>
      <c r="N47" s="1659">
        <v>4</v>
      </c>
      <c r="O47" s="1659">
        <v>349554</v>
      </c>
      <c r="P47" s="1659" t="s">
        <v>11350</v>
      </c>
      <c r="Q47" s="1659">
        <v>56400</v>
      </c>
      <c r="R47" s="1659" t="s">
        <v>11350</v>
      </c>
      <c r="S47" s="1659">
        <v>405954</v>
      </c>
      <c r="T47" s="1659">
        <v>73</v>
      </c>
      <c r="U47" s="1659" t="s">
        <v>11350</v>
      </c>
      <c r="V47" s="1659">
        <v>175.54</v>
      </c>
      <c r="W47" s="1659">
        <v>69.3</v>
      </c>
      <c r="X47" s="1659" t="s">
        <v>11350</v>
      </c>
      <c r="Y47" s="1659">
        <v>1326</v>
      </c>
      <c r="Z47" s="1659">
        <v>1643.84</v>
      </c>
      <c r="AA47" s="1659" t="s">
        <v>8727</v>
      </c>
      <c r="AB47" s="1659">
        <v>8000</v>
      </c>
    </row>
    <row r="48" spans="1:28" s="1654" customFormat="1" ht="16.5" customHeight="1">
      <c r="A48" s="1659" t="s">
        <v>1425</v>
      </c>
      <c r="B48" s="1659">
        <v>16</v>
      </c>
      <c r="C48" s="1659" t="s">
        <v>11350</v>
      </c>
      <c r="D48" s="1659" t="s">
        <v>11350</v>
      </c>
      <c r="E48" s="1659" t="s">
        <v>11350</v>
      </c>
      <c r="F48" s="1659" t="s">
        <v>11350</v>
      </c>
      <c r="G48" s="1659" t="s">
        <v>11350</v>
      </c>
      <c r="H48" s="1659" t="s">
        <v>11350</v>
      </c>
      <c r="I48" s="1659" t="s">
        <v>11350</v>
      </c>
      <c r="J48" s="1659" t="s">
        <v>11350</v>
      </c>
      <c r="K48" s="1659" t="s">
        <v>11350</v>
      </c>
      <c r="L48" s="1659" t="s">
        <v>11350</v>
      </c>
      <c r="M48" s="1659" t="s">
        <v>11350</v>
      </c>
      <c r="N48" s="1659" t="s">
        <v>11350</v>
      </c>
      <c r="O48" s="1659" t="s">
        <v>11350</v>
      </c>
      <c r="P48" s="1659" t="s">
        <v>11350</v>
      </c>
      <c r="Q48" s="1659" t="s">
        <v>11350</v>
      </c>
      <c r="R48" s="1659" t="s">
        <v>11350</v>
      </c>
      <c r="S48" s="1659" t="s">
        <v>11350</v>
      </c>
      <c r="T48" s="1659" t="s">
        <v>11350</v>
      </c>
      <c r="U48" s="1659" t="s">
        <v>11350</v>
      </c>
      <c r="V48" s="1659" t="s">
        <v>11350</v>
      </c>
      <c r="W48" s="1659" t="s">
        <v>11350</v>
      </c>
      <c r="X48" s="1659" t="s">
        <v>11350</v>
      </c>
      <c r="Y48" s="1659" t="s">
        <v>11350</v>
      </c>
      <c r="Z48" s="1659" t="s">
        <v>11350</v>
      </c>
      <c r="AA48" s="1659" t="s">
        <v>11350</v>
      </c>
      <c r="AB48" s="1659" t="s">
        <v>11350</v>
      </c>
    </row>
    <row r="49" spans="1:28" s="1654" customFormat="1" ht="16.5" customHeight="1">
      <c r="A49" s="1659">
        <v>42</v>
      </c>
      <c r="B49" s="1659" t="s">
        <v>59</v>
      </c>
      <c r="C49" s="1659" t="s">
        <v>33</v>
      </c>
      <c r="D49" s="1659" t="s">
        <v>8576</v>
      </c>
      <c r="E49" s="1659" t="s">
        <v>8728</v>
      </c>
      <c r="F49" s="1659" t="s">
        <v>21749</v>
      </c>
      <c r="G49" s="1659" t="s">
        <v>8729</v>
      </c>
      <c r="H49" s="1659" t="s">
        <v>21750</v>
      </c>
      <c r="I49" s="1659" t="s">
        <v>21751</v>
      </c>
      <c r="J49" s="1659">
        <v>100</v>
      </c>
      <c r="K49" s="1659">
        <v>1</v>
      </c>
      <c r="L49" s="1659">
        <v>1</v>
      </c>
      <c r="M49" s="1659">
        <v>1</v>
      </c>
      <c r="N49" s="1659">
        <v>3</v>
      </c>
      <c r="O49" s="1659">
        <v>119857</v>
      </c>
      <c r="P49" s="1659">
        <v>10400</v>
      </c>
      <c r="Q49" s="1659">
        <v>31500</v>
      </c>
      <c r="R49" s="1659">
        <v>45000</v>
      </c>
      <c r="S49" s="1659">
        <v>206757</v>
      </c>
      <c r="T49" s="1659">
        <v>49.5</v>
      </c>
      <c r="U49" s="1659" t="s">
        <v>11350</v>
      </c>
      <c r="V49" s="1659" t="s">
        <v>11350</v>
      </c>
      <c r="W49" s="1659" t="s">
        <v>11350</v>
      </c>
      <c r="X49" s="1659" t="s">
        <v>11350</v>
      </c>
      <c r="Y49" s="1659" t="s">
        <v>11350</v>
      </c>
      <c r="Z49" s="1659">
        <v>49.5</v>
      </c>
      <c r="AA49" s="1659" t="s">
        <v>8730</v>
      </c>
      <c r="AB49" s="1659">
        <v>5500</v>
      </c>
    </row>
    <row r="50" spans="1:28" s="1654" customFormat="1" ht="16.5" customHeight="1">
      <c r="A50" s="1659">
        <v>43</v>
      </c>
      <c r="B50" s="1659" t="s">
        <v>59</v>
      </c>
      <c r="C50" s="1659" t="s">
        <v>47</v>
      </c>
      <c r="D50" s="1659" t="s">
        <v>8731</v>
      </c>
      <c r="E50" s="1659" t="s">
        <v>8732</v>
      </c>
      <c r="F50" s="1659" t="s">
        <v>21752</v>
      </c>
      <c r="G50" s="1659" t="s">
        <v>8733</v>
      </c>
      <c r="H50" s="1659" t="s">
        <v>21753</v>
      </c>
      <c r="I50" s="1659" t="s">
        <v>21754</v>
      </c>
      <c r="J50" s="1659">
        <v>110</v>
      </c>
      <c r="K50" s="1659">
        <v>1</v>
      </c>
      <c r="L50" s="1659">
        <v>1</v>
      </c>
      <c r="M50" s="1659" t="s">
        <v>21717</v>
      </c>
      <c r="N50" s="1659">
        <v>2</v>
      </c>
      <c r="O50" s="1659">
        <v>125501</v>
      </c>
      <c r="P50" s="1659" t="s">
        <v>11350</v>
      </c>
      <c r="Q50" s="1659">
        <v>22078</v>
      </c>
      <c r="R50" s="1659" t="s">
        <v>11350</v>
      </c>
      <c r="S50" s="1659">
        <v>147579</v>
      </c>
      <c r="T50" s="1659">
        <v>27</v>
      </c>
      <c r="U50" s="1659" t="s">
        <v>11350</v>
      </c>
      <c r="V50" s="1659">
        <v>124</v>
      </c>
      <c r="W50" s="1659" t="s">
        <v>11350</v>
      </c>
      <c r="X50" s="1659" t="s">
        <v>11350</v>
      </c>
      <c r="Y50" s="1659">
        <v>511</v>
      </c>
      <c r="Z50" s="1659">
        <v>662</v>
      </c>
      <c r="AA50" s="1659" t="s">
        <v>8734</v>
      </c>
      <c r="AB50" s="1659">
        <v>200</v>
      </c>
    </row>
    <row r="51" spans="1:28" s="1654" customFormat="1" ht="16.5" customHeight="1">
      <c r="A51" s="1659">
        <v>44</v>
      </c>
      <c r="B51" s="1659" t="s">
        <v>59</v>
      </c>
      <c r="C51" s="1659" t="s">
        <v>52</v>
      </c>
      <c r="D51" s="1659" t="s">
        <v>8672</v>
      </c>
      <c r="E51" s="1659" t="s">
        <v>8735</v>
      </c>
      <c r="F51" s="1659" t="s">
        <v>21755</v>
      </c>
      <c r="G51" s="1659" t="s">
        <v>8057</v>
      </c>
      <c r="H51" s="1659" t="s">
        <v>21756</v>
      </c>
      <c r="I51" s="1659" t="s">
        <v>21757</v>
      </c>
      <c r="J51" s="1659">
        <v>15</v>
      </c>
      <c r="K51" s="1659">
        <v>1</v>
      </c>
      <c r="L51" s="1659">
        <v>1</v>
      </c>
      <c r="M51" s="1659" t="s">
        <v>11350</v>
      </c>
      <c r="N51" s="1659">
        <v>2</v>
      </c>
      <c r="O51" s="1659">
        <v>149582</v>
      </c>
      <c r="P51" s="1659" t="s">
        <v>7171</v>
      </c>
      <c r="Q51" s="1659">
        <v>5500</v>
      </c>
      <c r="R51" s="1659" t="s">
        <v>11350</v>
      </c>
      <c r="S51" s="1659">
        <v>155082</v>
      </c>
      <c r="T51" s="1659">
        <v>246</v>
      </c>
      <c r="U51" s="1659" t="s">
        <v>11350</v>
      </c>
      <c r="V51" s="1659" t="s">
        <v>11350</v>
      </c>
      <c r="W51" s="1659" t="s">
        <v>11350</v>
      </c>
      <c r="X51" s="1659" t="s">
        <v>11350</v>
      </c>
      <c r="Y51" s="1659" t="s">
        <v>11350</v>
      </c>
      <c r="Z51" s="1659">
        <v>246</v>
      </c>
      <c r="AA51" s="1659" t="s">
        <v>8736</v>
      </c>
      <c r="AB51" s="1659">
        <v>8000</v>
      </c>
    </row>
    <row r="52" spans="1:28" s="1654" customFormat="1" ht="16.5" customHeight="1">
      <c r="A52" s="1659">
        <v>45</v>
      </c>
      <c r="B52" s="1659" t="s">
        <v>59</v>
      </c>
      <c r="C52" s="1659" t="s">
        <v>55</v>
      </c>
      <c r="D52" s="1659" t="s">
        <v>8692</v>
      </c>
      <c r="E52" s="1659" t="s">
        <v>8737</v>
      </c>
      <c r="F52" s="1659" t="s">
        <v>21758</v>
      </c>
      <c r="G52" s="1659" t="s">
        <v>8738</v>
      </c>
      <c r="H52" s="1659" t="s">
        <v>21759</v>
      </c>
      <c r="I52" s="1659" t="s">
        <v>21760</v>
      </c>
      <c r="J52" s="1659">
        <v>54</v>
      </c>
      <c r="K52" s="1659">
        <v>1</v>
      </c>
      <c r="L52" s="1659">
        <v>1</v>
      </c>
      <c r="M52" s="1659" t="s">
        <v>11350</v>
      </c>
      <c r="N52" s="1659">
        <v>2</v>
      </c>
      <c r="O52" s="1659">
        <v>162901</v>
      </c>
      <c r="P52" s="1659" t="s">
        <v>11350</v>
      </c>
      <c r="Q52" s="1659">
        <v>5900</v>
      </c>
      <c r="R52" s="1659">
        <v>37018</v>
      </c>
      <c r="S52" s="1659">
        <v>205819</v>
      </c>
      <c r="T52" s="1659">
        <v>66</v>
      </c>
      <c r="U52" s="1659">
        <v>90</v>
      </c>
      <c r="V52" s="1659" t="s">
        <v>11350</v>
      </c>
      <c r="W52" s="1659">
        <v>272.25</v>
      </c>
      <c r="X52" s="1659" t="s">
        <v>11350</v>
      </c>
      <c r="Y52" s="1659" t="s">
        <v>11350</v>
      </c>
      <c r="Z52" s="1659">
        <v>428.25</v>
      </c>
      <c r="AA52" s="1659" t="s">
        <v>8739</v>
      </c>
      <c r="AB52" s="1659">
        <v>15750</v>
      </c>
    </row>
    <row r="53" spans="1:28" s="1654" customFormat="1" ht="16.5" customHeight="1">
      <c r="A53" s="1659">
        <v>46</v>
      </c>
      <c r="B53" s="1659" t="s">
        <v>59</v>
      </c>
      <c r="C53" s="1659" t="s">
        <v>50</v>
      </c>
      <c r="D53" s="1659" t="s">
        <v>8740</v>
      </c>
      <c r="E53" s="1659" t="s">
        <v>8741</v>
      </c>
      <c r="F53" s="1659" t="s">
        <v>21761</v>
      </c>
      <c r="G53" s="1659" t="s">
        <v>8742</v>
      </c>
      <c r="H53" s="1659" t="s">
        <v>21762</v>
      </c>
      <c r="I53" s="1659" t="s">
        <v>21763</v>
      </c>
      <c r="J53" s="1659">
        <v>300</v>
      </c>
      <c r="K53" s="1659">
        <v>1</v>
      </c>
      <c r="L53" s="1659">
        <v>1</v>
      </c>
      <c r="M53" s="1659" t="s">
        <v>11350</v>
      </c>
      <c r="N53" s="1659">
        <v>2</v>
      </c>
      <c r="O53" s="1659">
        <v>122399</v>
      </c>
      <c r="P53" s="1659">
        <v>9800</v>
      </c>
      <c r="Q53" s="1659">
        <v>48520</v>
      </c>
      <c r="R53" s="1659" t="s">
        <v>7171</v>
      </c>
      <c r="S53" s="1659">
        <v>180719</v>
      </c>
      <c r="T53" s="1659">
        <v>83</v>
      </c>
      <c r="U53" s="1659">
        <v>50</v>
      </c>
      <c r="V53" s="1659" t="s">
        <v>11350</v>
      </c>
      <c r="W53" s="1659" t="s">
        <v>11350</v>
      </c>
      <c r="X53" s="1659" t="s">
        <v>11350</v>
      </c>
      <c r="Y53" s="1659" t="s">
        <v>11350</v>
      </c>
      <c r="Z53" s="1659">
        <v>133</v>
      </c>
      <c r="AA53" s="1659" t="s">
        <v>8743</v>
      </c>
      <c r="AB53" s="1659">
        <v>1000</v>
      </c>
    </row>
    <row r="54" spans="1:28" s="1654" customFormat="1" ht="16.5" customHeight="1">
      <c r="A54" s="1659">
        <v>47</v>
      </c>
      <c r="B54" s="1659" t="s">
        <v>59</v>
      </c>
      <c r="C54" s="1659" t="s">
        <v>62</v>
      </c>
      <c r="D54" s="1659" t="s">
        <v>8744</v>
      </c>
      <c r="E54" s="1659" t="s">
        <v>8745</v>
      </c>
      <c r="F54" s="1659" t="s">
        <v>21764</v>
      </c>
      <c r="G54" s="1659" t="s">
        <v>8746</v>
      </c>
      <c r="H54" s="1659" t="s">
        <v>21765</v>
      </c>
      <c r="I54" s="1659" t="s">
        <v>21766</v>
      </c>
      <c r="J54" s="1659">
        <v>20</v>
      </c>
      <c r="K54" s="1659">
        <v>1</v>
      </c>
      <c r="L54" s="1659">
        <v>2</v>
      </c>
      <c r="M54" s="1659">
        <v>2</v>
      </c>
      <c r="N54" s="1659">
        <v>5</v>
      </c>
      <c r="O54" s="1659">
        <v>469025</v>
      </c>
      <c r="P54" s="1659">
        <v>1000</v>
      </c>
      <c r="Q54" s="1659">
        <v>47500</v>
      </c>
      <c r="R54" s="1659" t="s">
        <v>11350</v>
      </c>
      <c r="S54" s="1659">
        <v>517525</v>
      </c>
      <c r="T54" s="1659">
        <v>333.74</v>
      </c>
      <c r="U54" s="1659" t="s">
        <v>11350</v>
      </c>
      <c r="V54" s="1659">
        <v>207.20000000000002</v>
      </c>
      <c r="W54" s="1659" t="s">
        <v>11350</v>
      </c>
      <c r="X54" s="1659" t="s">
        <v>11350</v>
      </c>
      <c r="Y54" s="1659">
        <v>65.05</v>
      </c>
      <c r="Z54" s="1659">
        <v>605.99</v>
      </c>
      <c r="AA54" s="1659" t="s">
        <v>8747</v>
      </c>
      <c r="AB54" s="1659">
        <v>2000</v>
      </c>
    </row>
    <row r="55" spans="1:28" s="1654" customFormat="1" ht="16.5" customHeight="1">
      <c r="A55" s="1659">
        <v>48</v>
      </c>
      <c r="B55" s="1659" t="s">
        <v>59</v>
      </c>
      <c r="C55" s="1659" t="s">
        <v>60</v>
      </c>
      <c r="D55" s="1659" t="s">
        <v>8748</v>
      </c>
      <c r="E55" s="1659" t="s">
        <v>8749</v>
      </c>
      <c r="F55" s="1659" t="s">
        <v>21767</v>
      </c>
      <c r="G55" s="1659" t="s">
        <v>8750</v>
      </c>
      <c r="H55" s="1659" t="s">
        <v>21768</v>
      </c>
      <c r="I55" s="1659" t="s">
        <v>21769</v>
      </c>
      <c r="J55" s="1659">
        <v>103</v>
      </c>
      <c r="K55" s="1659">
        <v>1</v>
      </c>
      <c r="L55" s="1659">
        <v>1</v>
      </c>
      <c r="M55" s="1659" t="s">
        <v>11350</v>
      </c>
      <c r="N55" s="1659">
        <v>2</v>
      </c>
      <c r="O55" s="1659">
        <v>116981</v>
      </c>
      <c r="P55" s="1659" t="s">
        <v>11350</v>
      </c>
      <c r="Q55" s="1659">
        <v>35871</v>
      </c>
      <c r="R55" s="1659">
        <v>5000</v>
      </c>
      <c r="S55" s="1659">
        <v>157852</v>
      </c>
      <c r="T55" s="1659">
        <v>55.9</v>
      </c>
      <c r="U55" s="1659" t="s">
        <v>11350</v>
      </c>
      <c r="V55" s="1659" t="s">
        <v>11350</v>
      </c>
      <c r="W55" s="1659" t="s">
        <v>11350</v>
      </c>
      <c r="X55" s="1659" t="s">
        <v>11350</v>
      </c>
      <c r="Y55" s="1659">
        <v>108</v>
      </c>
      <c r="Z55" s="1659">
        <v>163.9</v>
      </c>
      <c r="AA55" s="1659" t="s">
        <v>8751</v>
      </c>
      <c r="AB55" s="1659">
        <v>911</v>
      </c>
    </row>
    <row r="56" spans="1:28" s="1654" customFormat="1" ht="16.5" customHeight="1">
      <c r="A56" s="1659">
        <v>49</v>
      </c>
      <c r="B56" s="1659" t="s">
        <v>59</v>
      </c>
      <c r="C56" s="1659" t="s">
        <v>61</v>
      </c>
      <c r="D56" s="1659" t="s">
        <v>8752</v>
      </c>
      <c r="E56" s="1659" t="s">
        <v>8753</v>
      </c>
      <c r="F56" s="1659" t="s">
        <v>21770</v>
      </c>
      <c r="G56" s="1659" t="s">
        <v>8754</v>
      </c>
      <c r="H56" s="1659" t="s">
        <v>21771</v>
      </c>
      <c r="I56" s="1659" t="s">
        <v>21772</v>
      </c>
      <c r="J56" s="1659">
        <v>423</v>
      </c>
      <c r="K56" s="1659">
        <v>1</v>
      </c>
      <c r="L56" s="1659">
        <v>4</v>
      </c>
      <c r="M56" s="1659" t="s">
        <v>11350</v>
      </c>
      <c r="N56" s="1659">
        <v>5</v>
      </c>
      <c r="O56" s="1659" t="s">
        <v>11350</v>
      </c>
      <c r="P56" s="1659">
        <v>498426</v>
      </c>
      <c r="Q56" s="1659">
        <v>331161</v>
      </c>
      <c r="R56" s="1659">
        <v>32033</v>
      </c>
      <c r="S56" s="1659">
        <v>861620</v>
      </c>
      <c r="T56" s="1659">
        <v>56</v>
      </c>
      <c r="U56" s="1659">
        <v>50</v>
      </c>
      <c r="V56" s="1659">
        <v>357</v>
      </c>
      <c r="W56" s="1659">
        <v>165</v>
      </c>
      <c r="X56" s="1659">
        <v>76</v>
      </c>
      <c r="Y56" s="1659">
        <v>1468</v>
      </c>
      <c r="Z56" s="1659">
        <v>2172</v>
      </c>
      <c r="AA56" s="1659" t="s">
        <v>8755</v>
      </c>
      <c r="AB56" s="1659">
        <v>17000</v>
      </c>
    </row>
    <row r="57" spans="1:28" s="1654" customFormat="1" ht="16.5" customHeight="1">
      <c r="A57" s="1659" t="s">
        <v>1514</v>
      </c>
      <c r="B57" s="1659">
        <v>8</v>
      </c>
      <c r="C57" s="1659" t="s">
        <v>11350</v>
      </c>
      <c r="D57" s="1659" t="s">
        <v>11350</v>
      </c>
      <c r="E57" s="1659" t="s">
        <v>11350</v>
      </c>
      <c r="F57" s="1659" t="s">
        <v>11350</v>
      </c>
      <c r="G57" s="1659" t="s">
        <v>11350</v>
      </c>
      <c r="H57" s="1659" t="s">
        <v>11350</v>
      </c>
      <c r="I57" s="1659" t="s">
        <v>11350</v>
      </c>
      <c r="J57" s="1659" t="s">
        <v>11350</v>
      </c>
      <c r="K57" s="1659" t="s">
        <v>11350</v>
      </c>
      <c r="L57" s="1659" t="s">
        <v>11350</v>
      </c>
      <c r="M57" s="1659" t="s">
        <v>11350</v>
      </c>
      <c r="N57" s="1659" t="s">
        <v>11350</v>
      </c>
      <c r="O57" s="1659" t="s">
        <v>11350</v>
      </c>
      <c r="P57" s="1659" t="s">
        <v>11350</v>
      </c>
      <c r="Q57" s="1659" t="s">
        <v>11350</v>
      </c>
      <c r="R57" s="1659" t="s">
        <v>11350</v>
      </c>
      <c r="S57" s="1659" t="s">
        <v>11350</v>
      </c>
      <c r="T57" s="1659" t="s">
        <v>11350</v>
      </c>
      <c r="U57" s="1659" t="s">
        <v>11350</v>
      </c>
      <c r="V57" s="1659" t="s">
        <v>11350</v>
      </c>
      <c r="W57" s="1659" t="s">
        <v>11350</v>
      </c>
      <c r="X57" s="1659" t="s">
        <v>11350</v>
      </c>
      <c r="Y57" s="1659" t="s">
        <v>11350</v>
      </c>
      <c r="Z57" s="1659" t="s">
        <v>11350</v>
      </c>
      <c r="AA57" s="1659" t="s">
        <v>11350</v>
      </c>
      <c r="AB57" s="1659" t="s">
        <v>11350</v>
      </c>
    </row>
    <row r="58" spans="1:28" s="1654" customFormat="1" ht="16.5" customHeight="1">
      <c r="A58" s="1659">
        <v>50</v>
      </c>
      <c r="B58" s="1659" t="s">
        <v>64</v>
      </c>
      <c r="C58" s="1659" t="s">
        <v>33</v>
      </c>
      <c r="D58" s="1659" t="s">
        <v>8576</v>
      </c>
      <c r="E58" s="1659" t="s">
        <v>8756</v>
      </c>
      <c r="F58" s="1659" t="s">
        <v>21773</v>
      </c>
      <c r="G58" s="1659" t="s">
        <v>8757</v>
      </c>
      <c r="H58" s="1659" t="s">
        <v>21774</v>
      </c>
      <c r="I58" s="1659" t="s">
        <v>21775</v>
      </c>
      <c r="J58" s="1659">
        <v>1170</v>
      </c>
      <c r="K58" s="1659">
        <v>1</v>
      </c>
      <c r="L58" s="1659">
        <v>2</v>
      </c>
      <c r="M58" s="1659" t="s">
        <v>11350</v>
      </c>
      <c r="N58" s="1659">
        <v>3</v>
      </c>
      <c r="O58" s="1659">
        <v>324561</v>
      </c>
      <c r="P58" s="1659">
        <v>271900</v>
      </c>
      <c r="Q58" s="1659">
        <v>19570</v>
      </c>
      <c r="R58" s="1659">
        <v>3000</v>
      </c>
      <c r="S58" s="1659">
        <v>619031</v>
      </c>
      <c r="T58" s="1659">
        <v>59</v>
      </c>
      <c r="U58" s="1659" t="s">
        <v>11350</v>
      </c>
      <c r="V58" s="1659" t="s">
        <v>11350</v>
      </c>
      <c r="W58" s="1659" t="s">
        <v>11350</v>
      </c>
      <c r="X58" s="1659" t="s">
        <v>11350</v>
      </c>
      <c r="Y58" s="1659">
        <v>332</v>
      </c>
      <c r="Z58" s="1659">
        <v>391</v>
      </c>
      <c r="AA58" s="1659" t="s">
        <v>8758</v>
      </c>
      <c r="AB58" s="1659">
        <v>10970</v>
      </c>
    </row>
    <row r="59" spans="1:28" s="1654" customFormat="1" ht="16.5" customHeight="1">
      <c r="A59" s="1659">
        <v>51</v>
      </c>
      <c r="B59" s="1659" t="s">
        <v>64</v>
      </c>
      <c r="C59" s="1659" t="s">
        <v>47</v>
      </c>
      <c r="D59" s="1659" t="s">
        <v>22286</v>
      </c>
      <c r="E59" s="1659" t="s">
        <v>8759</v>
      </c>
      <c r="F59" s="1659" t="s">
        <v>21776</v>
      </c>
      <c r="G59" s="1659" t="s">
        <v>8760</v>
      </c>
      <c r="H59" s="1659" t="s">
        <v>21777</v>
      </c>
      <c r="I59" s="1659" t="s">
        <v>21778</v>
      </c>
      <c r="J59" s="1659">
        <v>66</v>
      </c>
      <c r="K59" s="1659">
        <v>1</v>
      </c>
      <c r="L59" s="1659">
        <v>2</v>
      </c>
      <c r="M59" s="1659" t="s">
        <v>11350</v>
      </c>
      <c r="N59" s="1659">
        <v>3</v>
      </c>
      <c r="O59" s="1659">
        <v>288812</v>
      </c>
      <c r="P59" s="1659">
        <v>20000</v>
      </c>
      <c r="Q59" s="1659">
        <v>66623</v>
      </c>
      <c r="R59" s="1659" t="s">
        <v>11350</v>
      </c>
      <c r="S59" s="1659">
        <v>375435</v>
      </c>
      <c r="T59" s="1659">
        <v>47</v>
      </c>
      <c r="U59" s="1659">
        <v>194</v>
      </c>
      <c r="V59" s="1659">
        <v>1013</v>
      </c>
      <c r="W59" s="1659" t="s">
        <v>11350</v>
      </c>
      <c r="X59" s="1659" t="s">
        <v>11350</v>
      </c>
      <c r="Y59" s="1659" t="s">
        <v>11350</v>
      </c>
      <c r="Z59" s="1659">
        <v>1254</v>
      </c>
      <c r="AA59" s="1659" t="s">
        <v>8761</v>
      </c>
      <c r="AB59" s="1659">
        <v>3000</v>
      </c>
    </row>
    <row r="60" spans="1:28" s="1654" customFormat="1" ht="16.5" customHeight="1">
      <c r="A60" s="1659">
        <v>52</v>
      </c>
      <c r="B60" s="1659" t="s">
        <v>64</v>
      </c>
      <c r="C60" s="1659" t="s">
        <v>67</v>
      </c>
      <c r="D60" s="1659" t="s">
        <v>8762</v>
      </c>
      <c r="E60" s="1659" t="s">
        <v>8763</v>
      </c>
      <c r="F60" s="1659" t="s">
        <v>21779</v>
      </c>
      <c r="G60" s="1659" t="s">
        <v>22287</v>
      </c>
      <c r="H60" s="1659" t="s">
        <v>21780</v>
      </c>
      <c r="I60" s="1659" t="s">
        <v>21781</v>
      </c>
      <c r="J60" s="1659">
        <v>2368</v>
      </c>
      <c r="K60" s="1659">
        <v>1</v>
      </c>
      <c r="L60" s="1659">
        <v>8</v>
      </c>
      <c r="M60" s="1659" t="s">
        <v>11350</v>
      </c>
      <c r="N60" s="1659">
        <v>9</v>
      </c>
      <c r="O60" s="1659">
        <v>854956</v>
      </c>
      <c r="P60" s="1659">
        <v>90000</v>
      </c>
      <c r="Q60" s="1659">
        <v>47095</v>
      </c>
      <c r="R60" s="1659" t="s">
        <v>11350</v>
      </c>
      <c r="S60" s="1659">
        <v>992051</v>
      </c>
      <c r="T60" s="1659">
        <v>100</v>
      </c>
      <c r="U60" s="1659" t="s">
        <v>11350</v>
      </c>
      <c r="V60" s="1659">
        <v>217</v>
      </c>
      <c r="W60" s="1659" t="s">
        <v>11350</v>
      </c>
      <c r="X60" s="1659">
        <v>98</v>
      </c>
      <c r="Y60" s="1659">
        <v>362</v>
      </c>
      <c r="Z60" s="1659">
        <v>777</v>
      </c>
      <c r="AA60" s="1659" t="s">
        <v>8764</v>
      </c>
      <c r="AB60" s="1659">
        <v>21986</v>
      </c>
    </row>
    <row r="61" spans="1:28" s="1654" customFormat="1" ht="16.5" customHeight="1">
      <c r="A61" s="1659">
        <v>53</v>
      </c>
      <c r="B61" s="1659" t="s">
        <v>64</v>
      </c>
      <c r="C61" s="1659" t="s">
        <v>69</v>
      </c>
      <c r="D61" s="1659" t="s">
        <v>8765</v>
      </c>
      <c r="E61" s="1659" t="s">
        <v>8766</v>
      </c>
      <c r="F61" s="1659" t="s">
        <v>21782</v>
      </c>
      <c r="G61" s="1659" t="s">
        <v>22288</v>
      </c>
      <c r="H61" s="1659" t="s">
        <v>21783</v>
      </c>
      <c r="I61" s="1659" t="s">
        <v>21784</v>
      </c>
      <c r="J61" s="1659">
        <v>45</v>
      </c>
      <c r="K61" s="1659">
        <v>1</v>
      </c>
      <c r="L61" s="1659">
        <v>7</v>
      </c>
      <c r="M61" s="1659" t="s">
        <v>11350</v>
      </c>
      <c r="N61" s="1659">
        <v>8</v>
      </c>
      <c r="O61" s="1659">
        <v>622276</v>
      </c>
      <c r="P61" s="1659">
        <v>56126</v>
      </c>
      <c r="Q61" s="1659">
        <v>124657</v>
      </c>
      <c r="R61" s="1659">
        <v>87996</v>
      </c>
      <c r="S61" s="1659">
        <v>891055</v>
      </c>
      <c r="T61" s="1659">
        <v>68</v>
      </c>
      <c r="U61" s="1659">
        <v>135</v>
      </c>
      <c r="V61" s="1659">
        <v>354</v>
      </c>
      <c r="W61" s="1659">
        <v>315</v>
      </c>
      <c r="X61" s="1659" t="s">
        <v>11350</v>
      </c>
      <c r="Y61" s="1659">
        <v>320</v>
      </c>
      <c r="Z61" s="1659">
        <v>1192</v>
      </c>
      <c r="AA61" s="1659" t="s">
        <v>8767</v>
      </c>
      <c r="AB61" s="1659">
        <v>30133</v>
      </c>
    </row>
    <row r="62" spans="1:28" s="1654" customFormat="1" ht="16.5" customHeight="1">
      <c r="A62" s="1659">
        <v>54</v>
      </c>
      <c r="B62" s="1659" t="s">
        <v>64</v>
      </c>
      <c r="C62" s="1659" t="s">
        <v>66</v>
      </c>
      <c r="D62" s="1659" t="s">
        <v>8768</v>
      </c>
      <c r="E62" s="1659" t="s">
        <v>8769</v>
      </c>
      <c r="F62" s="1659" t="s">
        <v>21785</v>
      </c>
      <c r="G62" s="1659" t="s">
        <v>8770</v>
      </c>
      <c r="H62" s="1659" t="s">
        <v>21786</v>
      </c>
      <c r="I62" s="1659" t="s">
        <v>21787</v>
      </c>
      <c r="J62" s="1659">
        <v>1493</v>
      </c>
      <c r="K62" s="1659">
        <v>1</v>
      </c>
      <c r="L62" s="1659">
        <v>2</v>
      </c>
      <c r="M62" s="1659">
        <v>3</v>
      </c>
      <c r="N62" s="1659">
        <v>6</v>
      </c>
      <c r="O62" s="1659">
        <v>475818</v>
      </c>
      <c r="P62" s="1659">
        <v>10000</v>
      </c>
      <c r="Q62" s="1659">
        <v>48869</v>
      </c>
      <c r="R62" s="1659">
        <v>9000</v>
      </c>
      <c r="S62" s="1659">
        <v>543687</v>
      </c>
      <c r="T62" s="1659">
        <v>76</v>
      </c>
      <c r="U62" s="1659" t="s">
        <v>11350</v>
      </c>
      <c r="V62" s="1659" t="s">
        <v>11350</v>
      </c>
      <c r="W62" s="1659" t="s">
        <v>11350</v>
      </c>
      <c r="X62" s="1659" t="s">
        <v>11350</v>
      </c>
      <c r="Y62" s="1659">
        <v>180</v>
      </c>
      <c r="Z62" s="1659">
        <v>256</v>
      </c>
      <c r="AA62" s="1659" t="s">
        <v>8771</v>
      </c>
      <c r="AB62" s="1659">
        <v>4800</v>
      </c>
    </row>
    <row r="63" spans="1:28" s="1654" customFormat="1" ht="16.5" customHeight="1">
      <c r="A63" s="1659">
        <v>55</v>
      </c>
      <c r="B63" s="1659" t="s">
        <v>64</v>
      </c>
      <c r="C63" s="1659" t="s">
        <v>68</v>
      </c>
      <c r="D63" s="1659" t="s">
        <v>8772</v>
      </c>
      <c r="E63" s="1659" t="s">
        <v>8773</v>
      </c>
      <c r="F63" s="1659" t="s">
        <v>21788</v>
      </c>
      <c r="G63" s="1659" t="s">
        <v>1545</v>
      </c>
      <c r="H63" s="1659" t="s">
        <v>21789</v>
      </c>
      <c r="I63" s="1659" t="s">
        <v>21790</v>
      </c>
      <c r="J63" s="1659">
        <v>311</v>
      </c>
      <c r="K63" s="1659">
        <v>1</v>
      </c>
      <c r="L63" s="1659">
        <v>5</v>
      </c>
      <c r="M63" s="1659">
        <v>3</v>
      </c>
      <c r="N63" s="1659">
        <v>9</v>
      </c>
      <c r="O63" s="1659">
        <v>839919</v>
      </c>
      <c r="P63" s="1659">
        <v>50000</v>
      </c>
      <c r="Q63" s="1659">
        <v>32000</v>
      </c>
      <c r="R63" s="1659" t="s">
        <v>11350</v>
      </c>
      <c r="S63" s="1659">
        <v>921919</v>
      </c>
      <c r="T63" s="1659">
        <v>138.69999999999999</v>
      </c>
      <c r="U63" s="1659" t="s">
        <v>11350</v>
      </c>
      <c r="V63" s="1659" t="s">
        <v>11350</v>
      </c>
      <c r="W63" s="1659" t="s">
        <v>11350</v>
      </c>
      <c r="X63" s="1659" t="s">
        <v>11350</v>
      </c>
      <c r="Y63" s="1659">
        <v>255</v>
      </c>
      <c r="Z63" s="1659">
        <v>393.7</v>
      </c>
      <c r="AA63" s="1659" t="s">
        <v>8774</v>
      </c>
      <c r="AB63" s="1659">
        <v>5000</v>
      </c>
    </row>
    <row r="64" spans="1:28" s="1654" customFormat="1" ht="16.5" customHeight="1">
      <c r="A64" s="1659">
        <v>56</v>
      </c>
      <c r="B64" s="1659" t="s">
        <v>64</v>
      </c>
      <c r="C64" s="1659" t="s">
        <v>65</v>
      </c>
      <c r="D64" s="1659" t="s">
        <v>8775</v>
      </c>
      <c r="E64" s="1659" t="s">
        <v>8776</v>
      </c>
      <c r="F64" s="1659" t="s">
        <v>21791</v>
      </c>
      <c r="G64" s="1659" t="s">
        <v>8777</v>
      </c>
      <c r="H64" s="1659" t="s">
        <v>21792</v>
      </c>
      <c r="I64" s="1659" t="s">
        <v>21793</v>
      </c>
      <c r="J64" s="1659">
        <v>101</v>
      </c>
      <c r="K64" s="1659">
        <v>1</v>
      </c>
      <c r="L64" s="1659">
        <v>2</v>
      </c>
      <c r="M64" s="1659" t="s">
        <v>11350</v>
      </c>
      <c r="N64" s="1659">
        <v>3</v>
      </c>
      <c r="O64" s="1659">
        <v>334985</v>
      </c>
      <c r="P64" s="1659">
        <v>55600</v>
      </c>
      <c r="Q64" s="1659">
        <v>58770</v>
      </c>
      <c r="R64" s="1659" t="s">
        <v>11350</v>
      </c>
      <c r="S64" s="1659">
        <v>449355</v>
      </c>
      <c r="T64" s="1659">
        <v>87.34</v>
      </c>
      <c r="U64" s="1659" t="s">
        <v>11350</v>
      </c>
      <c r="V64" s="1659" t="s">
        <v>11350</v>
      </c>
      <c r="W64" s="1659" t="s">
        <v>11350</v>
      </c>
      <c r="X64" s="1659" t="s">
        <v>11350</v>
      </c>
      <c r="Y64" s="1659" t="s">
        <v>11350</v>
      </c>
      <c r="Z64" s="1659">
        <v>87.34</v>
      </c>
      <c r="AA64" s="1659" t="s">
        <v>8778</v>
      </c>
      <c r="AB64" s="1659">
        <v>15621</v>
      </c>
    </row>
    <row r="65" spans="1:28" s="1654" customFormat="1" ht="16.5" customHeight="1">
      <c r="A65" s="1659">
        <v>57</v>
      </c>
      <c r="B65" s="1659" t="s">
        <v>64</v>
      </c>
      <c r="C65" s="1659" t="s">
        <v>52</v>
      </c>
      <c r="D65" s="1659" t="s">
        <v>8672</v>
      </c>
      <c r="E65" s="1659" t="s">
        <v>8779</v>
      </c>
      <c r="F65" s="1659" t="s">
        <v>21794</v>
      </c>
      <c r="G65" s="1659" t="s">
        <v>8780</v>
      </c>
      <c r="H65" s="1659" t="s">
        <v>21795</v>
      </c>
      <c r="I65" s="1659" t="s">
        <v>21796</v>
      </c>
      <c r="J65" s="1659">
        <v>56</v>
      </c>
      <c r="K65" s="1659">
        <v>1</v>
      </c>
      <c r="L65" s="1659">
        <v>13</v>
      </c>
      <c r="M65" s="1659" t="s">
        <v>11350</v>
      </c>
      <c r="N65" s="1659">
        <v>14</v>
      </c>
      <c r="O65" s="1659">
        <v>1232351</v>
      </c>
      <c r="P65" s="1659" t="s">
        <v>11350</v>
      </c>
      <c r="Q65" s="1659">
        <v>22489</v>
      </c>
      <c r="R65" s="1659">
        <v>387907</v>
      </c>
      <c r="S65" s="1659">
        <v>1642747</v>
      </c>
      <c r="T65" s="1659">
        <v>4</v>
      </c>
      <c r="U65" s="1659">
        <v>1</v>
      </c>
      <c r="V65" s="1659" t="s">
        <v>11350</v>
      </c>
      <c r="W65" s="1659" t="s">
        <v>11350</v>
      </c>
      <c r="X65" s="1659" t="s">
        <v>11350</v>
      </c>
      <c r="Y65" s="1659">
        <v>3</v>
      </c>
      <c r="Z65" s="1659">
        <v>8</v>
      </c>
      <c r="AA65" s="1659" t="s">
        <v>22289</v>
      </c>
      <c r="AB65" s="1659">
        <v>78512</v>
      </c>
    </row>
    <row r="66" spans="1:28" s="1654" customFormat="1" ht="16.5" customHeight="1">
      <c r="A66" s="1659">
        <v>58</v>
      </c>
      <c r="B66" s="1659" t="s">
        <v>64</v>
      </c>
      <c r="C66" s="1659" t="s">
        <v>70</v>
      </c>
      <c r="D66" s="1659" t="s">
        <v>8781</v>
      </c>
      <c r="E66" s="1659" t="s">
        <v>8782</v>
      </c>
      <c r="F66" s="1659" t="s">
        <v>21797</v>
      </c>
      <c r="G66" s="1659" t="s">
        <v>8783</v>
      </c>
      <c r="H66" s="1659" t="s">
        <v>21798</v>
      </c>
      <c r="I66" s="1659" t="s">
        <v>21799</v>
      </c>
      <c r="J66" s="1659">
        <v>606</v>
      </c>
      <c r="K66" s="1659">
        <v>1</v>
      </c>
      <c r="L66" s="1659">
        <v>2</v>
      </c>
      <c r="M66" s="1659">
        <v>1</v>
      </c>
      <c r="N66" s="1659">
        <v>4</v>
      </c>
      <c r="O66" s="1659">
        <v>251905</v>
      </c>
      <c r="P66" s="1659" t="s">
        <v>11350</v>
      </c>
      <c r="Q66" s="1659">
        <v>43000</v>
      </c>
      <c r="R66" s="1659" t="s">
        <v>11350</v>
      </c>
      <c r="S66" s="1659">
        <v>294905</v>
      </c>
      <c r="T66" s="1659">
        <v>67</v>
      </c>
      <c r="U66" s="1659">
        <v>113</v>
      </c>
      <c r="V66" s="1659" t="s">
        <v>11350</v>
      </c>
      <c r="W66" s="1659" t="s">
        <v>11350</v>
      </c>
      <c r="X66" s="1659">
        <v>56</v>
      </c>
      <c r="Y66" s="1659">
        <v>30</v>
      </c>
      <c r="Z66" s="1659">
        <v>266</v>
      </c>
      <c r="AA66" s="1659" t="s">
        <v>8784</v>
      </c>
      <c r="AB66" s="1659">
        <v>1300</v>
      </c>
    </row>
    <row r="67" spans="1:28" s="1654" customFormat="1" ht="16.5" customHeight="1">
      <c r="A67" s="1659">
        <v>59</v>
      </c>
      <c r="B67" s="1659" t="s">
        <v>64</v>
      </c>
      <c r="C67" s="1659" t="s">
        <v>71</v>
      </c>
      <c r="D67" s="1659" t="s">
        <v>8785</v>
      </c>
      <c r="E67" s="1659" t="s">
        <v>8786</v>
      </c>
      <c r="F67" s="1659" t="s">
        <v>21800</v>
      </c>
      <c r="G67" s="1659" t="s">
        <v>8787</v>
      </c>
      <c r="H67" s="1659" t="s">
        <v>21801</v>
      </c>
      <c r="I67" s="1659" t="s">
        <v>21802</v>
      </c>
      <c r="J67" s="1659">
        <v>138</v>
      </c>
      <c r="K67" s="1659">
        <v>1</v>
      </c>
      <c r="L67" s="1659">
        <v>3</v>
      </c>
      <c r="M67" s="1659" t="s">
        <v>11350</v>
      </c>
      <c r="N67" s="1659">
        <v>4</v>
      </c>
      <c r="O67" s="1659">
        <v>393654</v>
      </c>
      <c r="P67" s="1659">
        <v>5600</v>
      </c>
      <c r="Q67" s="1659">
        <v>68400</v>
      </c>
      <c r="R67" s="1659" t="s">
        <v>11350</v>
      </c>
      <c r="S67" s="1659">
        <v>467654</v>
      </c>
      <c r="T67" s="1659">
        <v>140.84</v>
      </c>
      <c r="U67" s="1659" t="s">
        <v>11350</v>
      </c>
      <c r="V67" s="1659" t="s">
        <v>11350</v>
      </c>
      <c r="W67" s="1659" t="s">
        <v>11350</v>
      </c>
      <c r="X67" s="1659" t="s">
        <v>11350</v>
      </c>
      <c r="Y67" s="1659" t="s">
        <v>11350</v>
      </c>
      <c r="Z67" s="1659">
        <v>140.84</v>
      </c>
      <c r="AA67" s="1659" t="s">
        <v>8788</v>
      </c>
      <c r="AB67" s="1659">
        <v>2900</v>
      </c>
    </row>
    <row r="68" spans="1:28" s="1654" customFormat="1" ht="16.5" customHeight="1">
      <c r="A68" s="1659" t="s">
        <v>1692</v>
      </c>
      <c r="B68" s="1659">
        <v>10</v>
      </c>
      <c r="C68" s="1659" t="s">
        <v>11350</v>
      </c>
      <c r="D68" s="1659" t="s">
        <v>11350</v>
      </c>
      <c r="E68" s="1659" t="s">
        <v>11350</v>
      </c>
      <c r="F68" s="1659" t="s">
        <v>11350</v>
      </c>
      <c r="G68" s="1659" t="s">
        <v>11350</v>
      </c>
      <c r="H68" s="1659" t="s">
        <v>11350</v>
      </c>
      <c r="I68" s="1659" t="s">
        <v>11350</v>
      </c>
      <c r="J68" s="1659" t="s">
        <v>11350</v>
      </c>
      <c r="K68" s="1659" t="s">
        <v>11350</v>
      </c>
      <c r="L68" s="1659" t="s">
        <v>11350</v>
      </c>
      <c r="M68" s="1659" t="s">
        <v>11350</v>
      </c>
      <c r="N68" s="1659" t="s">
        <v>11350</v>
      </c>
      <c r="O68" s="1659" t="s">
        <v>11350</v>
      </c>
      <c r="P68" s="1659" t="s">
        <v>11350</v>
      </c>
      <c r="Q68" s="1659" t="s">
        <v>11350</v>
      </c>
      <c r="R68" s="1659" t="s">
        <v>11350</v>
      </c>
      <c r="S68" s="1659" t="s">
        <v>11350</v>
      </c>
      <c r="T68" s="1659" t="s">
        <v>11350</v>
      </c>
      <c r="U68" s="1659" t="s">
        <v>11350</v>
      </c>
      <c r="V68" s="1659" t="s">
        <v>11350</v>
      </c>
      <c r="W68" s="1659" t="s">
        <v>11350</v>
      </c>
      <c r="X68" s="1659" t="s">
        <v>11350</v>
      </c>
      <c r="Y68" s="1659" t="s">
        <v>11350</v>
      </c>
      <c r="Z68" s="1659" t="s">
        <v>11350</v>
      </c>
      <c r="AA68" s="1659" t="s">
        <v>11350</v>
      </c>
      <c r="AB68" s="1659" t="s">
        <v>11350</v>
      </c>
    </row>
    <row r="69" spans="1:28" s="1654" customFormat="1" ht="16.5" customHeight="1">
      <c r="A69" s="1659">
        <v>60</v>
      </c>
      <c r="B69" s="1659" t="s">
        <v>72</v>
      </c>
      <c r="C69" s="1659" t="s">
        <v>47</v>
      </c>
      <c r="D69" s="1659" t="s">
        <v>8676</v>
      </c>
      <c r="E69" s="1659" t="s">
        <v>8789</v>
      </c>
      <c r="F69" s="1659" t="s">
        <v>21803</v>
      </c>
      <c r="G69" s="1659" t="s">
        <v>8790</v>
      </c>
      <c r="H69" s="1659" t="s">
        <v>21804</v>
      </c>
      <c r="I69" s="1659" t="s">
        <v>21805</v>
      </c>
      <c r="J69" s="1659">
        <v>192</v>
      </c>
      <c r="K69" s="1659">
        <v>1</v>
      </c>
      <c r="L69" s="1659">
        <v>1</v>
      </c>
      <c r="M69" s="1659" t="s">
        <v>11350</v>
      </c>
      <c r="N69" s="1659">
        <v>2</v>
      </c>
      <c r="O69" s="1659">
        <v>97200</v>
      </c>
      <c r="P69" s="1659">
        <v>9230</v>
      </c>
      <c r="Q69" s="1659">
        <v>12000</v>
      </c>
      <c r="R69" s="1659" t="s">
        <v>11350</v>
      </c>
      <c r="S69" s="1659">
        <v>118430</v>
      </c>
      <c r="T69" s="1659">
        <v>64</v>
      </c>
      <c r="U69" s="1659" t="s">
        <v>11350</v>
      </c>
      <c r="V69" s="1659">
        <v>100</v>
      </c>
      <c r="W69" s="1659" t="s">
        <v>11350</v>
      </c>
      <c r="X69" s="1659" t="s">
        <v>11350</v>
      </c>
      <c r="Y69" s="1659">
        <v>148</v>
      </c>
      <c r="Z69" s="1659">
        <v>312</v>
      </c>
      <c r="AA69" s="1659" t="s">
        <v>8791</v>
      </c>
      <c r="AB69" s="1659">
        <v>3000</v>
      </c>
    </row>
    <row r="70" spans="1:28" s="1654" customFormat="1" ht="16.5" customHeight="1">
      <c r="A70" s="1659">
        <v>61</v>
      </c>
      <c r="B70" s="1659" t="s">
        <v>72</v>
      </c>
      <c r="C70" s="1659" t="s">
        <v>52</v>
      </c>
      <c r="D70" s="1659" t="s">
        <v>8672</v>
      </c>
      <c r="E70" s="1659" t="s">
        <v>8792</v>
      </c>
      <c r="F70" s="1659" t="s">
        <v>21806</v>
      </c>
      <c r="G70" s="1659" t="s">
        <v>22290</v>
      </c>
      <c r="H70" s="1659" t="s">
        <v>21807</v>
      </c>
      <c r="I70" s="1659" t="s">
        <v>21808</v>
      </c>
      <c r="J70" s="1659">
        <v>178</v>
      </c>
      <c r="K70" s="1659">
        <v>1</v>
      </c>
      <c r="L70" s="1659">
        <v>6</v>
      </c>
      <c r="M70" s="1659" t="s">
        <v>11350</v>
      </c>
      <c r="N70" s="1659">
        <v>7</v>
      </c>
      <c r="O70" s="1659">
        <v>518380</v>
      </c>
      <c r="P70" s="1659">
        <v>2791301</v>
      </c>
      <c r="Q70" s="1659">
        <v>24454</v>
      </c>
      <c r="R70" s="1659" t="s">
        <v>11350</v>
      </c>
      <c r="S70" s="1659">
        <v>3334135</v>
      </c>
      <c r="T70" s="1659">
        <v>52</v>
      </c>
      <c r="U70" s="1659" t="s">
        <v>11350</v>
      </c>
      <c r="V70" s="1659" t="s">
        <v>11350</v>
      </c>
      <c r="W70" s="1659" t="s">
        <v>11350</v>
      </c>
      <c r="X70" s="1659" t="s">
        <v>11350</v>
      </c>
      <c r="Y70" s="1659">
        <v>92</v>
      </c>
      <c r="Z70" s="1659">
        <v>144</v>
      </c>
      <c r="AA70" s="1659" t="s">
        <v>22291</v>
      </c>
      <c r="AB70" s="1659">
        <v>5000</v>
      </c>
    </row>
    <row r="71" spans="1:28" s="1654" customFormat="1" ht="16.5" customHeight="1">
      <c r="A71" s="1659">
        <v>62</v>
      </c>
      <c r="B71" s="1659" t="s">
        <v>72</v>
      </c>
      <c r="C71" s="1659" t="s">
        <v>55</v>
      </c>
      <c r="D71" s="1659" t="s">
        <v>8692</v>
      </c>
      <c r="E71" s="1659" t="s">
        <v>8793</v>
      </c>
      <c r="F71" s="1659" t="s">
        <v>21809</v>
      </c>
      <c r="G71" s="1659" t="s">
        <v>8794</v>
      </c>
      <c r="H71" s="1659" t="s">
        <v>21810</v>
      </c>
      <c r="I71" s="1659" t="s">
        <v>21811</v>
      </c>
      <c r="J71" s="1659">
        <v>286</v>
      </c>
      <c r="K71" s="1659">
        <v>1</v>
      </c>
      <c r="L71" s="1659">
        <v>2</v>
      </c>
      <c r="M71" s="1659" t="s">
        <v>11350</v>
      </c>
      <c r="N71" s="1659">
        <v>3</v>
      </c>
      <c r="O71" s="1659">
        <v>250159</v>
      </c>
      <c r="P71" s="1659" t="s">
        <v>11350</v>
      </c>
      <c r="Q71" s="1659">
        <v>3000</v>
      </c>
      <c r="R71" s="1659" t="s">
        <v>11350</v>
      </c>
      <c r="S71" s="1659">
        <v>253159</v>
      </c>
      <c r="T71" s="1659">
        <v>112</v>
      </c>
      <c r="U71" s="1659">
        <v>82</v>
      </c>
      <c r="V71" s="1659" t="s">
        <v>11350</v>
      </c>
      <c r="W71" s="1659" t="s">
        <v>11350</v>
      </c>
      <c r="X71" s="1659" t="s">
        <v>11350</v>
      </c>
      <c r="Y71" s="1659" t="s">
        <v>11350</v>
      </c>
      <c r="Z71" s="1659">
        <v>194</v>
      </c>
      <c r="AA71" s="1659" t="s">
        <v>8795</v>
      </c>
      <c r="AB71" s="1659">
        <v>20000</v>
      </c>
    </row>
    <row r="72" spans="1:28" s="1654" customFormat="1" ht="16.5" customHeight="1">
      <c r="A72" s="1659">
        <v>63</v>
      </c>
      <c r="B72" s="1659" t="s">
        <v>72</v>
      </c>
      <c r="C72" s="1659" t="s">
        <v>50</v>
      </c>
      <c r="D72" s="1659" t="s">
        <v>8740</v>
      </c>
      <c r="E72" s="1659" t="s">
        <v>8796</v>
      </c>
      <c r="F72" s="1659" t="s">
        <v>21812</v>
      </c>
      <c r="G72" s="1659" t="s">
        <v>8797</v>
      </c>
      <c r="H72" s="1659" t="s">
        <v>21813</v>
      </c>
      <c r="I72" s="1659" t="s">
        <v>21814</v>
      </c>
      <c r="J72" s="1659">
        <v>1000</v>
      </c>
      <c r="K72" s="1659">
        <v>1</v>
      </c>
      <c r="L72" s="1659">
        <v>1</v>
      </c>
      <c r="M72" s="1659" t="s">
        <v>11350</v>
      </c>
      <c r="N72" s="1659">
        <v>2</v>
      </c>
      <c r="O72" s="1659">
        <v>293110</v>
      </c>
      <c r="P72" s="1659">
        <v>107477</v>
      </c>
      <c r="Q72" s="1659">
        <v>15790</v>
      </c>
      <c r="R72" s="1659" t="s">
        <v>11350</v>
      </c>
      <c r="S72" s="1659">
        <v>416377</v>
      </c>
      <c r="T72" s="1659">
        <v>57.3</v>
      </c>
      <c r="U72" s="1659">
        <v>19</v>
      </c>
      <c r="V72" s="1659">
        <v>72</v>
      </c>
      <c r="W72" s="1659" t="s">
        <v>11350</v>
      </c>
      <c r="X72" s="1659" t="s">
        <v>11350</v>
      </c>
      <c r="Y72" s="1659">
        <v>151</v>
      </c>
      <c r="Z72" s="1659">
        <v>299.3</v>
      </c>
      <c r="AA72" s="1659" t="s">
        <v>8798</v>
      </c>
      <c r="AB72" s="1659">
        <v>21165</v>
      </c>
    </row>
    <row r="73" spans="1:28" s="1654" customFormat="1" ht="16.5" customHeight="1">
      <c r="A73" s="1659">
        <v>64</v>
      </c>
      <c r="B73" s="1659" t="s">
        <v>72</v>
      </c>
      <c r="C73" s="1659" t="s">
        <v>73</v>
      </c>
      <c r="D73" s="1659" t="s">
        <v>7286</v>
      </c>
      <c r="E73" s="1659" t="s">
        <v>8799</v>
      </c>
      <c r="F73" s="1659" t="s">
        <v>21806</v>
      </c>
      <c r="G73" s="1659" t="s">
        <v>7287</v>
      </c>
      <c r="H73" s="1659" t="s">
        <v>20348</v>
      </c>
      <c r="I73" s="1659" t="s">
        <v>21815</v>
      </c>
      <c r="J73" s="1659">
        <v>250</v>
      </c>
      <c r="K73" s="1659">
        <v>1</v>
      </c>
      <c r="L73" s="1659">
        <v>3</v>
      </c>
      <c r="M73" s="1659" t="s">
        <v>11350</v>
      </c>
      <c r="N73" s="1659">
        <v>4</v>
      </c>
      <c r="O73" s="1659">
        <v>174140</v>
      </c>
      <c r="P73" s="1659">
        <v>75449</v>
      </c>
      <c r="Q73" s="1659">
        <v>2450</v>
      </c>
      <c r="R73" s="1659">
        <v>4000</v>
      </c>
      <c r="S73" s="1659">
        <v>256039</v>
      </c>
      <c r="T73" s="1659">
        <v>92</v>
      </c>
      <c r="U73" s="1659">
        <v>61</v>
      </c>
      <c r="V73" s="1659">
        <v>569</v>
      </c>
      <c r="W73" s="1659">
        <v>127</v>
      </c>
      <c r="X73" s="1659">
        <v>46.59</v>
      </c>
      <c r="Y73" s="1659" t="s">
        <v>11350</v>
      </c>
      <c r="Z73" s="1659">
        <v>895.59</v>
      </c>
      <c r="AA73" s="1659" t="s">
        <v>8800</v>
      </c>
      <c r="AB73" s="1659">
        <v>5000</v>
      </c>
    </row>
    <row r="74" spans="1:28" s="1654" customFormat="1" ht="16.5" customHeight="1">
      <c r="A74" s="1659" t="s">
        <v>1760</v>
      </c>
      <c r="B74" s="1659">
        <v>5</v>
      </c>
      <c r="C74" s="1659" t="s">
        <v>11350</v>
      </c>
      <c r="D74" s="1659" t="s">
        <v>11350</v>
      </c>
      <c r="E74" s="1659" t="s">
        <v>11350</v>
      </c>
      <c r="F74" s="1659" t="s">
        <v>11350</v>
      </c>
      <c r="G74" s="1659" t="s">
        <v>11350</v>
      </c>
      <c r="H74" s="1659" t="s">
        <v>11350</v>
      </c>
      <c r="I74" s="1659" t="s">
        <v>11350</v>
      </c>
      <c r="J74" s="1659" t="s">
        <v>11350</v>
      </c>
      <c r="K74" s="1659" t="s">
        <v>11350</v>
      </c>
      <c r="L74" s="1659" t="s">
        <v>11350</v>
      </c>
      <c r="M74" s="1659" t="s">
        <v>11350</v>
      </c>
      <c r="N74" s="1659" t="s">
        <v>11350</v>
      </c>
      <c r="O74" s="1659" t="s">
        <v>11350</v>
      </c>
      <c r="P74" s="1659" t="s">
        <v>11350</v>
      </c>
      <c r="Q74" s="1659" t="s">
        <v>11350</v>
      </c>
      <c r="R74" s="1659" t="s">
        <v>11350</v>
      </c>
      <c r="S74" s="1659" t="s">
        <v>11350</v>
      </c>
      <c r="T74" s="1659" t="s">
        <v>11350</v>
      </c>
      <c r="U74" s="1659" t="s">
        <v>11350</v>
      </c>
      <c r="V74" s="1659" t="s">
        <v>11350</v>
      </c>
      <c r="W74" s="1659" t="s">
        <v>11350</v>
      </c>
      <c r="X74" s="1659" t="s">
        <v>11350</v>
      </c>
      <c r="Y74" s="1659" t="s">
        <v>11350</v>
      </c>
      <c r="Z74" s="1659" t="s">
        <v>11350</v>
      </c>
      <c r="AA74" s="1659" t="s">
        <v>11350</v>
      </c>
      <c r="AB74" s="1659" t="s">
        <v>11350</v>
      </c>
    </row>
    <row r="75" spans="1:28" s="1654" customFormat="1" ht="16.5" customHeight="1">
      <c r="A75" s="1659">
        <v>65</v>
      </c>
      <c r="B75" s="1659" t="s">
        <v>74</v>
      </c>
      <c r="C75" s="1659" t="s">
        <v>47</v>
      </c>
      <c r="D75" s="1659" t="s">
        <v>8676</v>
      </c>
      <c r="E75" s="1659" t="s">
        <v>8801</v>
      </c>
      <c r="F75" s="1659" t="s">
        <v>21816</v>
      </c>
      <c r="G75" s="1659" t="s">
        <v>8802</v>
      </c>
      <c r="H75" s="1659" t="s">
        <v>20380</v>
      </c>
      <c r="I75" s="1659" t="s">
        <v>21817</v>
      </c>
      <c r="J75" s="1659">
        <v>587</v>
      </c>
      <c r="K75" s="1659">
        <v>1</v>
      </c>
      <c r="L75" s="1659">
        <v>2</v>
      </c>
      <c r="M75" s="1659">
        <v>3</v>
      </c>
      <c r="N75" s="1659">
        <v>6</v>
      </c>
      <c r="O75" s="1659">
        <v>109846</v>
      </c>
      <c r="P75" s="1659">
        <v>9700</v>
      </c>
      <c r="Q75" s="1659">
        <v>243478</v>
      </c>
      <c r="R75" s="1659" t="s">
        <v>11350</v>
      </c>
      <c r="S75" s="1659">
        <v>363024</v>
      </c>
      <c r="T75" s="1659">
        <v>82.5</v>
      </c>
      <c r="U75" s="1659">
        <v>188.19</v>
      </c>
      <c r="V75" s="1659">
        <v>190.65</v>
      </c>
      <c r="W75" s="1659">
        <v>188.19</v>
      </c>
      <c r="X75" s="1659">
        <v>90.72</v>
      </c>
      <c r="Y75" s="1659">
        <v>2211.46</v>
      </c>
      <c r="Z75" s="1659">
        <v>2951.71</v>
      </c>
      <c r="AA75" s="1659" t="s">
        <v>8803</v>
      </c>
      <c r="AB75" s="1659">
        <v>35000</v>
      </c>
    </row>
    <row r="76" spans="1:28" s="1654" customFormat="1" ht="16.5" customHeight="1">
      <c r="A76" s="1659">
        <v>66</v>
      </c>
      <c r="B76" s="1659" t="s">
        <v>74</v>
      </c>
      <c r="C76" s="1659" t="s">
        <v>33</v>
      </c>
      <c r="D76" s="1659" t="s">
        <v>8576</v>
      </c>
      <c r="E76" s="1659" t="s">
        <v>8804</v>
      </c>
      <c r="F76" s="1659" t="s">
        <v>21818</v>
      </c>
      <c r="G76" s="1659" t="s">
        <v>8805</v>
      </c>
      <c r="H76" s="1659" t="s">
        <v>21819</v>
      </c>
      <c r="I76" s="1659" t="s">
        <v>21820</v>
      </c>
      <c r="J76" s="1659">
        <v>156</v>
      </c>
      <c r="K76" s="1659">
        <v>1</v>
      </c>
      <c r="L76" s="1659">
        <v>3</v>
      </c>
      <c r="M76" s="1659" t="s">
        <v>11350</v>
      </c>
      <c r="N76" s="1659">
        <v>4</v>
      </c>
      <c r="O76" s="1659">
        <v>296000</v>
      </c>
      <c r="P76" s="1659">
        <v>45000</v>
      </c>
      <c r="Q76" s="1659" t="s">
        <v>11350</v>
      </c>
      <c r="R76" s="1659">
        <v>160000</v>
      </c>
      <c r="S76" s="1659">
        <v>501000</v>
      </c>
      <c r="T76" s="1659">
        <v>94.35</v>
      </c>
      <c r="U76" s="1659" t="s">
        <v>11350</v>
      </c>
      <c r="V76" s="1659">
        <v>283.12</v>
      </c>
      <c r="W76" s="1659">
        <v>289.8</v>
      </c>
      <c r="X76" s="1659">
        <v>118.8</v>
      </c>
      <c r="Y76" s="1659">
        <v>913.26</v>
      </c>
      <c r="Z76" s="1659">
        <v>1699.33</v>
      </c>
      <c r="AA76" s="1659" t="s">
        <v>8806</v>
      </c>
      <c r="AB76" s="1659">
        <v>10000</v>
      </c>
    </row>
    <row r="77" spans="1:28" s="1654" customFormat="1" ht="16.5" customHeight="1">
      <c r="A77" s="1659">
        <v>67</v>
      </c>
      <c r="B77" s="1659" t="s">
        <v>74</v>
      </c>
      <c r="C77" s="1659" t="s">
        <v>52</v>
      </c>
      <c r="D77" s="1659" t="s">
        <v>8672</v>
      </c>
      <c r="E77" s="1659" t="s">
        <v>8807</v>
      </c>
      <c r="F77" s="1659" t="s">
        <v>21632</v>
      </c>
      <c r="G77" s="1659" t="s">
        <v>22292</v>
      </c>
      <c r="H77" s="1659" t="s">
        <v>21821</v>
      </c>
      <c r="I77" s="1659" t="s">
        <v>21822</v>
      </c>
      <c r="J77" s="1659">
        <v>147</v>
      </c>
      <c r="K77" s="1659">
        <v>1</v>
      </c>
      <c r="L77" s="1659">
        <v>6</v>
      </c>
      <c r="M77" s="1659">
        <v>2</v>
      </c>
      <c r="N77" s="1659">
        <v>9</v>
      </c>
      <c r="O77" s="1659">
        <v>531762</v>
      </c>
      <c r="P77" s="1659">
        <v>30400</v>
      </c>
      <c r="Q77" s="1659">
        <v>305590</v>
      </c>
      <c r="R77" s="1659">
        <v>10000</v>
      </c>
      <c r="S77" s="1659">
        <v>877752</v>
      </c>
      <c r="T77" s="1659">
        <v>61</v>
      </c>
      <c r="U77" s="1659" t="s">
        <v>7171</v>
      </c>
      <c r="V77" s="1659">
        <v>775</v>
      </c>
      <c r="W77" s="1659">
        <v>257</v>
      </c>
      <c r="X77" s="1659">
        <v>113</v>
      </c>
      <c r="Y77" s="1659">
        <v>2360</v>
      </c>
      <c r="Z77" s="1659">
        <v>3566</v>
      </c>
      <c r="AA77" s="1659" t="s">
        <v>8808</v>
      </c>
      <c r="AB77" s="1659">
        <v>187500</v>
      </c>
    </row>
    <row r="78" spans="1:28" s="1654" customFormat="1" ht="16.5" customHeight="1">
      <c r="A78" s="1659">
        <v>68</v>
      </c>
      <c r="B78" s="1659" t="s">
        <v>74</v>
      </c>
      <c r="C78" s="1659" t="s">
        <v>76</v>
      </c>
      <c r="D78" s="1659" t="s">
        <v>8809</v>
      </c>
      <c r="E78" s="1659" t="s">
        <v>8810</v>
      </c>
      <c r="F78" s="1659" t="s">
        <v>21823</v>
      </c>
      <c r="G78" s="1659" t="s">
        <v>8811</v>
      </c>
      <c r="H78" s="1659" t="s">
        <v>21824</v>
      </c>
      <c r="I78" s="1659" t="s">
        <v>21825</v>
      </c>
      <c r="J78" s="1659">
        <v>43</v>
      </c>
      <c r="K78" s="1659">
        <v>1</v>
      </c>
      <c r="L78" s="1659">
        <v>6</v>
      </c>
      <c r="M78" s="1659" t="s">
        <v>11350</v>
      </c>
      <c r="N78" s="1659">
        <v>7</v>
      </c>
      <c r="O78" s="1659">
        <v>875179</v>
      </c>
      <c r="P78" s="1659">
        <v>42846</v>
      </c>
      <c r="Q78" s="1659">
        <v>354940</v>
      </c>
      <c r="R78" s="1659" t="s">
        <v>11350</v>
      </c>
      <c r="S78" s="1659">
        <v>1272965</v>
      </c>
      <c r="T78" s="1659">
        <v>140</v>
      </c>
      <c r="U78" s="1659">
        <v>272</v>
      </c>
      <c r="V78" s="1659">
        <v>395</v>
      </c>
      <c r="W78" s="1659">
        <v>196</v>
      </c>
      <c r="X78" s="1659">
        <v>196</v>
      </c>
      <c r="Y78" s="1659">
        <v>1237</v>
      </c>
      <c r="Z78" s="1659">
        <v>2436</v>
      </c>
      <c r="AA78" s="1659" t="s">
        <v>8812</v>
      </c>
      <c r="AB78" s="1659">
        <v>20000</v>
      </c>
    </row>
    <row r="79" spans="1:28" s="1654" customFormat="1" ht="16.5" customHeight="1">
      <c r="A79" s="1659">
        <v>69</v>
      </c>
      <c r="B79" s="1659" t="s">
        <v>74</v>
      </c>
      <c r="C79" s="1659" t="s">
        <v>75</v>
      </c>
      <c r="D79" s="1659" t="s">
        <v>8122</v>
      </c>
      <c r="E79" s="1659" t="s">
        <v>8813</v>
      </c>
      <c r="F79" s="1659">
        <v>34690</v>
      </c>
      <c r="G79" s="1659" t="s">
        <v>8121</v>
      </c>
      <c r="H79" s="1659" t="s">
        <v>21078</v>
      </c>
      <c r="I79" s="1659" t="s">
        <v>21826</v>
      </c>
      <c r="J79" s="1659">
        <v>227</v>
      </c>
      <c r="K79" s="1659">
        <v>1</v>
      </c>
      <c r="L79" s="1659">
        <v>8</v>
      </c>
      <c r="M79" s="1659">
        <v>1</v>
      </c>
      <c r="N79" s="1659">
        <v>10</v>
      </c>
      <c r="O79" s="1659">
        <v>768346</v>
      </c>
      <c r="P79" s="1659">
        <v>137000</v>
      </c>
      <c r="Q79" s="1659">
        <v>170677</v>
      </c>
      <c r="R79" s="1659">
        <v>64403</v>
      </c>
      <c r="S79" s="1659">
        <v>1140426</v>
      </c>
      <c r="T79" s="1659">
        <v>66.116</v>
      </c>
      <c r="U79" s="1659" t="s">
        <v>11350</v>
      </c>
      <c r="V79" s="1659" t="s">
        <v>11350</v>
      </c>
      <c r="W79" s="1659">
        <v>307.33699999999999</v>
      </c>
      <c r="X79" s="1659">
        <v>117.551</v>
      </c>
      <c r="Y79" s="1659">
        <v>608</v>
      </c>
      <c r="Z79" s="1659">
        <v>1099.0039999999999</v>
      </c>
      <c r="AA79" s="1659" t="s">
        <v>22293</v>
      </c>
      <c r="AB79" s="1659">
        <v>44700</v>
      </c>
    </row>
    <row r="80" spans="1:28" s="1654" customFormat="1" ht="16.5" customHeight="1">
      <c r="A80" s="1659" t="s">
        <v>1846</v>
      </c>
      <c r="B80" s="1659">
        <v>5</v>
      </c>
      <c r="C80" s="1659" t="s">
        <v>11350</v>
      </c>
      <c r="D80" s="1659" t="s">
        <v>11350</v>
      </c>
      <c r="E80" s="1659" t="s">
        <v>11350</v>
      </c>
      <c r="F80" s="1659" t="s">
        <v>11350</v>
      </c>
      <c r="G80" s="1659" t="s">
        <v>11350</v>
      </c>
      <c r="H80" s="1659" t="s">
        <v>11350</v>
      </c>
      <c r="I80" s="1659" t="s">
        <v>11350</v>
      </c>
      <c r="J80" s="1659" t="s">
        <v>11350</v>
      </c>
      <c r="K80" s="1659" t="s">
        <v>11350</v>
      </c>
      <c r="L80" s="1659" t="s">
        <v>11350</v>
      </c>
      <c r="M80" s="1659" t="s">
        <v>11350</v>
      </c>
      <c r="N80" s="1659" t="s">
        <v>11350</v>
      </c>
      <c r="O80" s="1659" t="s">
        <v>11350</v>
      </c>
      <c r="P80" s="1659" t="s">
        <v>11350</v>
      </c>
      <c r="Q80" s="1659" t="s">
        <v>11350</v>
      </c>
      <c r="R80" s="1659" t="s">
        <v>11350</v>
      </c>
      <c r="S80" s="1659" t="s">
        <v>11350</v>
      </c>
      <c r="T80" s="1659" t="s">
        <v>11350</v>
      </c>
      <c r="U80" s="1659" t="s">
        <v>11350</v>
      </c>
      <c r="V80" s="1659" t="s">
        <v>11350</v>
      </c>
      <c r="W80" s="1659" t="s">
        <v>11350</v>
      </c>
      <c r="X80" s="1659" t="s">
        <v>11350</v>
      </c>
      <c r="Y80" s="1659" t="s">
        <v>11350</v>
      </c>
      <c r="Z80" s="1659" t="s">
        <v>11350</v>
      </c>
      <c r="AA80" s="1659" t="s">
        <v>11350</v>
      </c>
      <c r="AB80" s="1659" t="s">
        <v>11350</v>
      </c>
    </row>
    <row r="81" spans="1:28" s="1654" customFormat="1" ht="16.5" customHeight="1">
      <c r="A81" s="1659">
        <v>70</v>
      </c>
      <c r="B81" s="1659" t="s">
        <v>77</v>
      </c>
      <c r="C81" s="1659" t="s">
        <v>33</v>
      </c>
      <c r="D81" s="1659" t="s">
        <v>8576</v>
      </c>
      <c r="E81" s="1659" t="s">
        <v>8814</v>
      </c>
      <c r="F81" s="1659" t="s">
        <v>21827</v>
      </c>
      <c r="G81" s="1659" t="s">
        <v>8815</v>
      </c>
      <c r="H81" s="1659" t="s">
        <v>21828</v>
      </c>
      <c r="I81" s="1659" t="s">
        <v>21829</v>
      </c>
      <c r="J81" s="1659">
        <v>400</v>
      </c>
      <c r="K81" s="1659">
        <v>1</v>
      </c>
      <c r="L81" s="1659">
        <v>4</v>
      </c>
      <c r="M81" s="1659" t="s">
        <v>11350</v>
      </c>
      <c r="N81" s="1659">
        <v>5</v>
      </c>
      <c r="O81" s="1659">
        <v>448261</v>
      </c>
      <c r="P81" s="1659">
        <v>179000</v>
      </c>
      <c r="Q81" s="1659">
        <v>37040</v>
      </c>
      <c r="R81" s="1659">
        <v>77304</v>
      </c>
      <c r="S81" s="1659">
        <v>741605</v>
      </c>
      <c r="T81" s="1659">
        <v>82</v>
      </c>
      <c r="U81" s="1659">
        <v>49</v>
      </c>
      <c r="V81" s="1659">
        <v>199.66</v>
      </c>
      <c r="W81" s="1659">
        <v>33</v>
      </c>
      <c r="X81" s="1659" t="s">
        <v>21717</v>
      </c>
      <c r="Y81" s="1659">
        <v>514</v>
      </c>
      <c r="Z81" s="1659">
        <v>877.66</v>
      </c>
      <c r="AA81" s="1659" t="s">
        <v>8816</v>
      </c>
      <c r="AB81" s="1659">
        <v>3000</v>
      </c>
    </row>
    <row r="82" spans="1:28" s="1654" customFormat="1" ht="16.5" customHeight="1">
      <c r="A82" s="1659">
        <v>71</v>
      </c>
      <c r="B82" s="1659" t="s">
        <v>77</v>
      </c>
      <c r="C82" s="1659" t="s">
        <v>55</v>
      </c>
      <c r="D82" s="1659" t="s">
        <v>8692</v>
      </c>
      <c r="E82" s="1659" t="s">
        <v>8817</v>
      </c>
      <c r="F82" s="1659" t="s">
        <v>21830</v>
      </c>
      <c r="G82" s="1659" t="s">
        <v>8818</v>
      </c>
      <c r="H82" s="1659" t="s">
        <v>21831</v>
      </c>
      <c r="I82" s="1659" t="s">
        <v>21832</v>
      </c>
      <c r="J82" s="1659">
        <v>592</v>
      </c>
      <c r="K82" s="1659">
        <v>1</v>
      </c>
      <c r="L82" s="1659">
        <v>9</v>
      </c>
      <c r="M82" s="1659" t="s">
        <v>11350</v>
      </c>
      <c r="N82" s="1659">
        <v>10</v>
      </c>
      <c r="O82" s="1659">
        <v>871365</v>
      </c>
      <c r="P82" s="1659">
        <v>113200</v>
      </c>
      <c r="Q82" s="1659">
        <v>111399</v>
      </c>
      <c r="R82" s="1659" t="s">
        <v>11350</v>
      </c>
      <c r="S82" s="1659">
        <v>1095964</v>
      </c>
      <c r="T82" s="1659">
        <v>54</v>
      </c>
      <c r="U82" s="1659" t="s">
        <v>11350</v>
      </c>
      <c r="V82" s="1659" t="s">
        <v>11350</v>
      </c>
      <c r="W82" s="1659">
        <v>133</v>
      </c>
      <c r="X82" s="1659" t="s">
        <v>21717</v>
      </c>
      <c r="Y82" s="1659">
        <v>415</v>
      </c>
      <c r="Z82" s="1659">
        <v>602</v>
      </c>
      <c r="AA82" s="1659" t="s">
        <v>8819</v>
      </c>
      <c r="AB82" s="1659">
        <v>250000</v>
      </c>
    </row>
    <row r="83" spans="1:28" s="1654" customFormat="1" ht="16.5" customHeight="1">
      <c r="A83" s="1659">
        <v>72</v>
      </c>
      <c r="B83" s="1659" t="s">
        <v>77</v>
      </c>
      <c r="C83" s="1659" t="s">
        <v>47</v>
      </c>
      <c r="D83" s="1659" t="s">
        <v>8676</v>
      </c>
      <c r="E83" s="1659" t="s">
        <v>8820</v>
      </c>
      <c r="F83" s="1659" t="s">
        <v>21833</v>
      </c>
      <c r="G83" s="1659" t="s">
        <v>8821</v>
      </c>
      <c r="H83" s="1659" t="s">
        <v>21834</v>
      </c>
      <c r="I83" s="1659" t="s">
        <v>21835</v>
      </c>
      <c r="J83" s="1659">
        <v>160</v>
      </c>
      <c r="K83" s="1659">
        <v>1</v>
      </c>
      <c r="L83" s="1659">
        <v>1</v>
      </c>
      <c r="M83" s="1659" t="s">
        <v>11350</v>
      </c>
      <c r="N83" s="1659">
        <v>2</v>
      </c>
      <c r="O83" s="1659">
        <v>146549</v>
      </c>
      <c r="P83" s="1659" t="s">
        <v>11350</v>
      </c>
      <c r="Q83" s="1659">
        <v>44420</v>
      </c>
      <c r="R83" s="1659">
        <v>13486</v>
      </c>
      <c r="S83" s="1659">
        <v>204455</v>
      </c>
      <c r="T83" s="1659">
        <v>30</v>
      </c>
      <c r="U83" s="1659">
        <v>50</v>
      </c>
      <c r="V83" s="1659" t="s">
        <v>11350</v>
      </c>
      <c r="W83" s="1659" t="s">
        <v>11350</v>
      </c>
      <c r="X83" s="1659">
        <v>30</v>
      </c>
      <c r="Y83" s="1659">
        <v>190.32</v>
      </c>
      <c r="Z83" s="1659">
        <v>300.32</v>
      </c>
      <c r="AA83" s="1659" t="s">
        <v>8822</v>
      </c>
      <c r="AB83" s="1659">
        <v>5000</v>
      </c>
    </row>
    <row r="84" spans="1:28" s="1654" customFormat="1" ht="16.5" customHeight="1">
      <c r="A84" s="1659">
        <v>73</v>
      </c>
      <c r="B84" s="1659" t="s">
        <v>77</v>
      </c>
      <c r="C84" s="1659" t="s">
        <v>50</v>
      </c>
      <c r="D84" s="1659" t="s">
        <v>8740</v>
      </c>
      <c r="E84" s="1659" t="s">
        <v>8823</v>
      </c>
      <c r="F84" s="1659" t="s">
        <v>21836</v>
      </c>
      <c r="G84" s="1659" t="s">
        <v>8824</v>
      </c>
      <c r="H84" s="1659" t="s">
        <v>21837</v>
      </c>
      <c r="I84" s="1659" t="s">
        <v>21838</v>
      </c>
      <c r="J84" s="1659">
        <v>273</v>
      </c>
      <c r="K84" s="1659">
        <v>1</v>
      </c>
      <c r="L84" s="1659">
        <v>1</v>
      </c>
      <c r="M84" s="1659" t="s">
        <v>11350</v>
      </c>
      <c r="N84" s="1659">
        <v>2</v>
      </c>
      <c r="O84" s="1659">
        <v>548417</v>
      </c>
      <c r="P84" s="1659">
        <v>11000</v>
      </c>
      <c r="Q84" s="1659">
        <v>36650</v>
      </c>
      <c r="R84" s="1659" t="s">
        <v>11350</v>
      </c>
      <c r="S84" s="1659">
        <v>596067</v>
      </c>
      <c r="T84" s="1659">
        <v>140</v>
      </c>
      <c r="U84" s="1659">
        <v>58</v>
      </c>
      <c r="V84" s="1659">
        <v>161</v>
      </c>
      <c r="W84" s="1659">
        <v>24</v>
      </c>
      <c r="X84" s="1659" t="s">
        <v>21717</v>
      </c>
      <c r="Y84" s="1659">
        <v>94</v>
      </c>
      <c r="Z84" s="1659">
        <v>477</v>
      </c>
      <c r="AA84" s="1659" t="s">
        <v>8825</v>
      </c>
      <c r="AB84" s="1659">
        <v>5000</v>
      </c>
    </row>
    <row r="85" spans="1:28" s="1654" customFormat="1" ht="16.5" customHeight="1">
      <c r="A85" s="1659">
        <v>74</v>
      </c>
      <c r="B85" s="1659" t="s">
        <v>77</v>
      </c>
      <c r="C85" s="1659" t="s">
        <v>78</v>
      </c>
      <c r="D85" s="1659" t="s">
        <v>8826</v>
      </c>
      <c r="E85" s="1659" t="s">
        <v>8827</v>
      </c>
      <c r="F85" s="1659" t="s">
        <v>21839</v>
      </c>
      <c r="G85" s="1659" t="s">
        <v>8828</v>
      </c>
      <c r="H85" s="1659" t="s">
        <v>13365</v>
      </c>
      <c r="I85" s="1659" t="s">
        <v>21840</v>
      </c>
      <c r="J85" s="1659">
        <v>684</v>
      </c>
      <c r="K85" s="1659">
        <v>1</v>
      </c>
      <c r="L85" s="1659">
        <v>5</v>
      </c>
      <c r="M85" s="1659" t="s">
        <v>11350</v>
      </c>
      <c r="N85" s="1659">
        <v>6</v>
      </c>
      <c r="O85" s="1659">
        <v>584826</v>
      </c>
      <c r="P85" s="1659">
        <v>21000</v>
      </c>
      <c r="Q85" s="1659">
        <v>29286</v>
      </c>
      <c r="R85" s="1659" t="s">
        <v>11350</v>
      </c>
      <c r="S85" s="1659">
        <v>635112</v>
      </c>
      <c r="T85" s="1659">
        <v>44</v>
      </c>
      <c r="U85" s="1659" t="s">
        <v>11350</v>
      </c>
      <c r="V85" s="1659" t="s">
        <v>11350</v>
      </c>
      <c r="W85" s="1659" t="s">
        <v>21717</v>
      </c>
      <c r="X85" s="1659" t="s">
        <v>21717</v>
      </c>
      <c r="Y85" s="1659">
        <v>26</v>
      </c>
      <c r="Z85" s="1659">
        <v>70</v>
      </c>
      <c r="AA85" s="1659" t="s">
        <v>22294</v>
      </c>
      <c r="AB85" s="1659">
        <v>25703</v>
      </c>
    </row>
    <row r="86" spans="1:28" s="1654" customFormat="1" ht="16.5" customHeight="1">
      <c r="A86" s="1659" t="s">
        <v>1905</v>
      </c>
      <c r="B86" s="1659">
        <v>5</v>
      </c>
      <c r="C86" s="1659" t="s">
        <v>11350</v>
      </c>
      <c r="D86" s="1659" t="s">
        <v>11350</v>
      </c>
      <c r="E86" s="1659" t="s">
        <v>11350</v>
      </c>
      <c r="F86" s="1659" t="s">
        <v>11350</v>
      </c>
      <c r="G86" s="1659" t="s">
        <v>11350</v>
      </c>
      <c r="H86" s="1659" t="s">
        <v>11350</v>
      </c>
      <c r="I86" s="1659" t="s">
        <v>11350</v>
      </c>
      <c r="J86" s="1659" t="s">
        <v>11350</v>
      </c>
      <c r="K86" s="1659" t="s">
        <v>11350</v>
      </c>
      <c r="L86" s="1659" t="s">
        <v>11350</v>
      </c>
      <c r="M86" s="1659" t="s">
        <v>11350</v>
      </c>
      <c r="N86" s="1659" t="s">
        <v>11350</v>
      </c>
      <c r="O86" s="1659" t="s">
        <v>11350</v>
      </c>
      <c r="P86" s="1659" t="s">
        <v>11350</v>
      </c>
      <c r="Q86" s="1659" t="s">
        <v>11350</v>
      </c>
      <c r="R86" s="1659" t="s">
        <v>11350</v>
      </c>
      <c r="S86" s="1659" t="s">
        <v>11350</v>
      </c>
      <c r="T86" s="1659" t="s">
        <v>11350</v>
      </c>
      <c r="U86" s="1659" t="s">
        <v>11350</v>
      </c>
      <c r="V86" s="1659" t="s">
        <v>11350</v>
      </c>
      <c r="W86" s="1659" t="s">
        <v>11350</v>
      </c>
      <c r="X86" s="1659" t="s">
        <v>11350</v>
      </c>
      <c r="Y86" s="1659" t="s">
        <v>11350</v>
      </c>
      <c r="Z86" s="1659" t="s">
        <v>11350</v>
      </c>
      <c r="AA86" s="1659" t="s">
        <v>11350</v>
      </c>
      <c r="AB86" s="1659" t="s">
        <v>11350</v>
      </c>
    </row>
    <row r="87" spans="1:28" s="1654" customFormat="1" ht="16.5" customHeight="1">
      <c r="A87" s="1659">
        <v>75</v>
      </c>
      <c r="B87" s="1659" t="s">
        <v>79</v>
      </c>
      <c r="C87" s="1659" t="s">
        <v>8829</v>
      </c>
      <c r="D87" s="1659" t="s">
        <v>8830</v>
      </c>
      <c r="E87" s="1659" t="s">
        <v>8831</v>
      </c>
      <c r="F87" s="1659" t="s">
        <v>21841</v>
      </c>
      <c r="G87" s="1659" t="s">
        <v>8832</v>
      </c>
      <c r="H87" s="1659" t="s">
        <v>21842</v>
      </c>
      <c r="I87" s="1659" t="s">
        <v>21843</v>
      </c>
      <c r="J87" s="1659">
        <v>811</v>
      </c>
      <c r="K87" s="1659">
        <v>1</v>
      </c>
      <c r="L87" s="1659">
        <v>7</v>
      </c>
      <c r="M87" s="1659" t="s">
        <v>11350</v>
      </c>
      <c r="N87" s="1659">
        <v>8</v>
      </c>
      <c r="O87" s="1659">
        <v>905927</v>
      </c>
      <c r="P87" s="1659">
        <v>210500</v>
      </c>
      <c r="Q87" s="1659">
        <v>44071</v>
      </c>
      <c r="R87" s="1659">
        <v>79544</v>
      </c>
      <c r="S87" s="1659">
        <v>1240042</v>
      </c>
      <c r="T87" s="1659">
        <v>165</v>
      </c>
      <c r="U87" s="1659" t="s">
        <v>11350</v>
      </c>
      <c r="V87" s="1659">
        <v>561</v>
      </c>
      <c r="W87" s="1659">
        <v>165</v>
      </c>
      <c r="X87" s="1659">
        <v>36</v>
      </c>
      <c r="Y87" s="1659">
        <v>788</v>
      </c>
      <c r="Z87" s="1659">
        <v>1715</v>
      </c>
      <c r="AA87" s="1659" t="s">
        <v>21844</v>
      </c>
      <c r="AB87" s="1659">
        <v>26452</v>
      </c>
    </row>
    <row r="88" spans="1:28" s="1654" customFormat="1" ht="16.5" customHeight="1">
      <c r="A88" s="1659" t="s">
        <v>8833</v>
      </c>
      <c r="B88" s="1659">
        <v>1</v>
      </c>
      <c r="C88" s="1659" t="s">
        <v>11350</v>
      </c>
      <c r="D88" s="1659" t="s">
        <v>11350</v>
      </c>
      <c r="E88" s="1659" t="s">
        <v>11350</v>
      </c>
      <c r="F88" s="1659" t="s">
        <v>11350</v>
      </c>
      <c r="G88" s="1659" t="s">
        <v>11350</v>
      </c>
      <c r="H88" s="1659" t="s">
        <v>11350</v>
      </c>
      <c r="I88" s="1659" t="s">
        <v>11350</v>
      </c>
      <c r="J88" s="1659" t="s">
        <v>11350</v>
      </c>
      <c r="K88" s="1659" t="s">
        <v>11350</v>
      </c>
      <c r="L88" s="1659" t="s">
        <v>11350</v>
      </c>
      <c r="M88" s="1659" t="s">
        <v>11350</v>
      </c>
      <c r="N88" s="1659" t="s">
        <v>11350</v>
      </c>
      <c r="O88" s="1659" t="s">
        <v>11350</v>
      </c>
      <c r="P88" s="1659" t="s">
        <v>11350</v>
      </c>
      <c r="Q88" s="1659" t="s">
        <v>11350</v>
      </c>
      <c r="R88" s="1659" t="s">
        <v>11350</v>
      </c>
      <c r="S88" s="1659" t="s">
        <v>11350</v>
      </c>
      <c r="T88" s="1659" t="s">
        <v>11350</v>
      </c>
      <c r="U88" s="1659" t="s">
        <v>11350</v>
      </c>
      <c r="V88" s="1659" t="s">
        <v>11350</v>
      </c>
      <c r="W88" s="1659" t="s">
        <v>11350</v>
      </c>
      <c r="X88" s="1659" t="s">
        <v>11350</v>
      </c>
      <c r="Y88" s="1659" t="s">
        <v>11350</v>
      </c>
      <c r="Z88" s="1659" t="s">
        <v>11350</v>
      </c>
      <c r="AA88" s="1659" t="s">
        <v>11350</v>
      </c>
      <c r="AB88" s="1659" t="s">
        <v>11350</v>
      </c>
    </row>
    <row r="89" spans="1:28" s="1654" customFormat="1" ht="16.5" customHeight="1">
      <c r="A89" s="1659">
        <v>76</v>
      </c>
      <c r="B89" s="1659" t="s">
        <v>16</v>
      </c>
      <c r="C89" s="1659" t="s">
        <v>85</v>
      </c>
      <c r="D89" s="1659" t="s">
        <v>7383</v>
      </c>
      <c r="E89" s="1659" t="s">
        <v>8834</v>
      </c>
      <c r="F89" s="1659" t="s">
        <v>21845</v>
      </c>
      <c r="G89" s="1659" t="s">
        <v>7384</v>
      </c>
      <c r="H89" s="1659" t="s">
        <v>21149</v>
      </c>
      <c r="I89" s="1659" t="s">
        <v>21846</v>
      </c>
      <c r="J89" s="1659">
        <v>1200</v>
      </c>
      <c r="K89" s="1659">
        <v>1</v>
      </c>
      <c r="L89" s="1659">
        <v>6</v>
      </c>
      <c r="M89" s="1659" t="s">
        <v>11350</v>
      </c>
      <c r="N89" s="1659">
        <v>7</v>
      </c>
      <c r="O89" s="1659">
        <v>1064672</v>
      </c>
      <c r="P89" s="1659" t="s">
        <v>11350</v>
      </c>
      <c r="Q89" s="1659">
        <v>264800</v>
      </c>
      <c r="R89" s="1659" t="s">
        <v>11350</v>
      </c>
      <c r="S89" s="1659">
        <v>1329472</v>
      </c>
      <c r="T89" s="1659">
        <v>116</v>
      </c>
      <c r="U89" s="1659">
        <v>138</v>
      </c>
      <c r="V89" s="1659">
        <v>604</v>
      </c>
      <c r="W89" s="1659" t="s">
        <v>11350</v>
      </c>
      <c r="X89" s="1659" t="s">
        <v>11350</v>
      </c>
      <c r="Y89" s="1659">
        <v>2454</v>
      </c>
      <c r="Z89" s="1659">
        <v>3312</v>
      </c>
      <c r="AA89" s="1659" t="s">
        <v>8835</v>
      </c>
      <c r="AB89" s="1659">
        <v>50000</v>
      </c>
    </row>
    <row r="90" spans="1:28" s="1654" customFormat="1" ht="16.5" customHeight="1">
      <c r="A90" s="1659">
        <v>77</v>
      </c>
      <c r="B90" s="1659" t="s">
        <v>16</v>
      </c>
      <c r="C90" s="1659" t="s">
        <v>84</v>
      </c>
      <c r="D90" s="1659" t="s">
        <v>8836</v>
      </c>
      <c r="E90" s="1659" t="s">
        <v>8837</v>
      </c>
      <c r="F90" s="1659" t="s">
        <v>21847</v>
      </c>
      <c r="G90" s="1659" t="s">
        <v>8838</v>
      </c>
      <c r="H90" s="1659" t="s">
        <v>21848</v>
      </c>
      <c r="I90" s="1659" t="s">
        <v>21849</v>
      </c>
      <c r="J90" s="1659">
        <v>52</v>
      </c>
      <c r="K90" s="1659">
        <v>1</v>
      </c>
      <c r="L90" s="1659">
        <v>4</v>
      </c>
      <c r="M90" s="1659" t="s">
        <v>11350</v>
      </c>
      <c r="N90" s="1659">
        <v>5</v>
      </c>
      <c r="O90" s="1659">
        <v>862755</v>
      </c>
      <c r="P90" s="1659">
        <v>35000</v>
      </c>
      <c r="Q90" s="1659">
        <v>149202</v>
      </c>
      <c r="R90" s="1659" t="s">
        <v>11350</v>
      </c>
      <c r="S90" s="1659">
        <v>1046957</v>
      </c>
      <c r="T90" s="1659">
        <v>151.09</v>
      </c>
      <c r="U90" s="1659">
        <v>63.9</v>
      </c>
      <c r="V90" s="1659">
        <v>390.79</v>
      </c>
      <c r="W90" s="1659">
        <v>64.8</v>
      </c>
      <c r="X90" s="1659" t="s">
        <v>11350</v>
      </c>
      <c r="Y90" s="1659">
        <v>520.84</v>
      </c>
      <c r="Z90" s="1659">
        <v>1191.42</v>
      </c>
      <c r="AA90" s="1659" t="s">
        <v>8839</v>
      </c>
      <c r="AB90" s="1659">
        <v>18728</v>
      </c>
    </row>
    <row r="91" spans="1:28" s="1654" customFormat="1" ht="16.5" customHeight="1">
      <c r="A91" s="1659">
        <v>78</v>
      </c>
      <c r="B91" s="1659" t="s">
        <v>16</v>
      </c>
      <c r="C91" s="1659" t="s">
        <v>87</v>
      </c>
      <c r="D91" s="1659" t="s">
        <v>8840</v>
      </c>
      <c r="E91" s="1659" t="s">
        <v>8841</v>
      </c>
      <c r="F91" s="1659" t="s">
        <v>21850</v>
      </c>
      <c r="G91" s="1659" t="s">
        <v>22295</v>
      </c>
      <c r="H91" s="1659" t="s">
        <v>21851</v>
      </c>
      <c r="I91" s="1659" t="s">
        <v>21852</v>
      </c>
      <c r="J91" s="1659">
        <v>789</v>
      </c>
      <c r="K91" s="1659">
        <v>1</v>
      </c>
      <c r="L91" s="1659">
        <v>4</v>
      </c>
      <c r="M91" s="1659" t="s">
        <v>11350</v>
      </c>
      <c r="N91" s="1659">
        <v>5</v>
      </c>
      <c r="O91" s="1659">
        <v>688997</v>
      </c>
      <c r="P91" s="1659">
        <v>33000</v>
      </c>
      <c r="Q91" s="1659">
        <v>80610</v>
      </c>
      <c r="R91" s="1659" t="s">
        <v>11350</v>
      </c>
      <c r="S91" s="1659">
        <v>802607</v>
      </c>
      <c r="T91" s="1659">
        <v>75.69</v>
      </c>
      <c r="U91" s="1659">
        <v>134.88</v>
      </c>
      <c r="V91" s="1659">
        <v>284.32</v>
      </c>
      <c r="W91" s="1659">
        <v>89.5</v>
      </c>
      <c r="X91" s="1659">
        <v>182</v>
      </c>
      <c r="Y91" s="1659">
        <v>1269.73</v>
      </c>
      <c r="Z91" s="1659">
        <v>2036.12</v>
      </c>
      <c r="AA91" s="1659" t="s">
        <v>8842</v>
      </c>
      <c r="AB91" s="1659">
        <v>40600</v>
      </c>
    </row>
    <row r="92" spans="1:28" s="1654" customFormat="1" ht="16.5" customHeight="1">
      <c r="A92" s="1659">
        <v>79</v>
      </c>
      <c r="B92" s="1659" t="s">
        <v>16</v>
      </c>
      <c r="C92" s="1659" t="s">
        <v>103</v>
      </c>
      <c r="D92" s="1659" t="s">
        <v>8843</v>
      </c>
      <c r="E92" s="1659" t="s">
        <v>8844</v>
      </c>
      <c r="F92" s="1659" t="s">
        <v>21853</v>
      </c>
      <c r="G92" s="1659" t="s">
        <v>8845</v>
      </c>
      <c r="H92" s="1659" t="s">
        <v>21854</v>
      </c>
      <c r="I92" s="1659" t="s">
        <v>21855</v>
      </c>
      <c r="J92" s="1659">
        <v>198</v>
      </c>
      <c r="K92" s="1659">
        <v>1</v>
      </c>
      <c r="L92" s="1659">
        <v>7</v>
      </c>
      <c r="M92" s="1659" t="s">
        <v>11350</v>
      </c>
      <c r="N92" s="1659">
        <v>8</v>
      </c>
      <c r="O92" s="1659">
        <v>921575</v>
      </c>
      <c r="P92" s="1659" t="s">
        <v>11350</v>
      </c>
      <c r="Q92" s="1659">
        <v>153464</v>
      </c>
      <c r="R92" s="1659">
        <v>17000</v>
      </c>
      <c r="S92" s="1659">
        <v>1092039</v>
      </c>
      <c r="T92" s="1659">
        <v>42.9</v>
      </c>
      <c r="U92" s="1659">
        <v>75.900000000000006</v>
      </c>
      <c r="V92" s="1659">
        <v>207.9</v>
      </c>
      <c r="W92" s="1659">
        <v>141.9</v>
      </c>
      <c r="X92" s="1659" t="s">
        <v>11350</v>
      </c>
      <c r="Y92" s="1659">
        <v>2212.1999999999998</v>
      </c>
      <c r="Z92" s="1659">
        <v>2680.7999999999997</v>
      </c>
      <c r="AA92" s="1659" t="s">
        <v>8846</v>
      </c>
      <c r="AB92" s="1659">
        <v>1000</v>
      </c>
    </row>
    <row r="93" spans="1:28" s="1654" customFormat="1" ht="16.5" customHeight="1">
      <c r="A93" s="1659">
        <v>80</v>
      </c>
      <c r="B93" s="1659" t="s">
        <v>16</v>
      </c>
      <c r="C93" s="1659" t="s">
        <v>91</v>
      </c>
      <c r="D93" s="1659" t="s">
        <v>8847</v>
      </c>
      <c r="E93" s="1659" t="s">
        <v>8848</v>
      </c>
      <c r="F93" s="1659" t="s">
        <v>21856</v>
      </c>
      <c r="G93" s="1659" t="s">
        <v>8849</v>
      </c>
      <c r="H93" s="1659" t="s">
        <v>21857</v>
      </c>
      <c r="I93" s="1659" t="s">
        <v>21858</v>
      </c>
      <c r="J93" s="1659">
        <v>800</v>
      </c>
      <c r="K93" s="1659">
        <v>1</v>
      </c>
      <c r="L93" s="1659">
        <v>8</v>
      </c>
      <c r="M93" s="1659" t="s">
        <v>11350</v>
      </c>
      <c r="N93" s="1659">
        <v>9</v>
      </c>
      <c r="O93" s="1659">
        <v>1039928</v>
      </c>
      <c r="P93" s="1659" t="s">
        <v>11350</v>
      </c>
      <c r="Q93" s="1659">
        <v>127050</v>
      </c>
      <c r="R93" s="1659" t="s">
        <v>11350</v>
      </c>
      <c r="S93" s="1659">
        <v>1166978</v>
      </c>
      <c r="T93" s="1659">
        <v>99.26</v>
      </c>
      <c r="U93" s="1659">
        <v>138.38999999999999</v>
      </c>
      <c r="V93" s="1659">
        <v>360</v>
      </c>
      <c r="W93" s="1659">
        <v>488.77</v>
      </c>
      <c r="X93" s="1659" t="s">
        <v>11350</v>
      </c>
      <c r="Y93" s="1659">
        <v>443.62</v>
      </c>
      <c r="Z93" s="1659">
        <v>1530.04</v>
      </c>
      <c r="AA93" s="1659" t="s">
        <v>8850</v>
      </c>
      <c r="AB93" s="1659">
        <v>2000</v>
      </c>
    </row>
    <row r="94" spans="1:28" s="1654" customFormat="1" ht="16.5" customHeight="1">
      <c r="A94" s="1659">
        <v>81</v>
      </c>
      <c r="B94" s="1659" t="s">
        <v>16</v>
      </c>
      <c r="C94" s="1659" t="s">
        <v>95</v>
      </c>
      <c r="D94" s="1659" t="s">
        <v>8851</v>
      </c>
      <c r="E94" s="1659" t="s">
        <v>8852</v>
      </c>
      <c r="F94" s="1659" t="s">
        <v>21859</v>
      </c>
      <c r="G94" s="1659" t="s">
        <v>8853</v>
      </c>
      <c r="H94" s="1659" t="s">
        <v>21860</v>
      </c>
      <c r="I94" s="1659" t="s">
        <v>21861</v>
      </c>
      <c r="J94" s="1659">
        <v>174</v>
      </c>
      <c r="K94" s="1659">
        <v>1</v>
      </c>
      <c r="L94" s="1659">
        <v>8</v>
      </c>
      <c r="M94" s="1659" t="s">
        <v>11350</v>
      </c>
      <c r="N94" s="1659">
        <v>9</v>
      </c>
      <c r="O94" s="1659">
        <v>760069</v>
      </c>
      <c r="P94" s="1659" t="s">
        <v>11350</v>
      </c>
      <c r="Q94" s="1659">
        <v>39306</v>
      </c>
      <c r="R94" s="1659">
        <v>60624</v>
      </c>
      <c r="S94" s="1659">
        <v>859999</v>
      </c>
      <c r="T94" s="1659">
        <v>66</v>
      </c>
      <c r="U94" s="1659" t="s">
        <v>21717</v>
      </c>
      <c r="V94" s="1659">
        <v>2273</v>
      </c>
      <c r="W94" s="1659" t="s">
        <v>11350</v>
      </c>
      <c r="X94" s="1659" t="s">
        <v>11350</v>
      </c>
      <c r="Y94" s="1659" t="s">
        <v>11350</v>
      </c>
      <c r="Z94" s="1659">
        <v>2339</v>
      </c>
      <c r="AA94" s="1659" t="s">
        <v>8854</v>
      </c>
      <c r="AB94" s="1659">
        <v>30403</v>
      </c>
    </row>
    <row r="95" spans="1:28" s="1654" customFormat="1" ht="16.5" customHeight="1">
      <c r="A95" s="1659">
        <v>82</v>
      </c>
      <c r="B95" s="1659" t="s">
        <v>16</v>
      </c>
      <c r="C95" s="1659" t="s">
        <v>88</v>
      </c>
      <c r="D95" s="1659" t="s">
        <v>8855</v>
      </c>
      <c r="E95" s="1659" t="s">
        <v>8856</v>
      </c>
      <c r="F95" s="1659">
        <v>1953</v>
      </c>
      <c r="G95" s="1659" t="s">
        <v>8857</v>
      </c>
      <c r="H95" s="1659" t="s">
        <v>21862</v>
      </c>
      <c r="I95" s="1659" t="s">
        <v>21863</v>
      </c>
      <c r="J95" s="1659">
        <v>70</v>
      </c>
      <c r="K95" s="1659">
        <v>1</v>
      </c>
      <c r="L95" s="1659">
        <v>8</v>
      </c>
      <c r="M95" s="1659" t="s">
        <v>11350</v>
      </c>
      <c r="N95" s="1659">
        <v>9</v>
      </c>
      <c r="O95" s="1659">
        <v>1028033</v>
      </c>
      <c r="P95" s="1659">
        <v>62500</v>
      </c>
      <c r="Q95" s="1659">
        <v>119300</v>
      </c>
      <c r="R95" s="1659" t="s">
        <v>11350</v>
      </c>
      <c r="S95" s="1659">
        <v>1209833</v>
      </c>
      <c r="T95" s="1659">
        <v>103</v>
      </c>
      <c r="U95" s="1659">
        <v>103</v>
      </c>
      <c r="V95" s="1659" t="s">
        <v>11350</v>
      </c>
      <c r="W95" s="1659" t="s">
        <v>11350</v>
      </c>
      <c r="X95" s="1659" t="s">
        <v>11350</v>
      </c>
      <c r="Y95" s="1659">
        <v>43</v>
      </c>
      <c r="Z95" s="1659">
        <v>249</v>
      </c>
      <c r="AA95" s="1659" t="s">
        <v>8858</v>
      </c>
      <c r="AB95" s="1659">
        <v>1000</v>
      </c>
    </row>
    <row r="96" spans="1:28" s="1654" customFormat="1" ht="16.5" customHeight="1">
      <c r="A96" s="1659">
        <v>83</v>
      </c>
      <c r="B96" s="1659" t="s">
        <v>16</v>
      </c>
      <c r="C96" s="1659" t="s">
        <v>99</v>
      </c>
      <c r="D96" s="1659" t="s">
        <v>8859</v>
      </c>
      <c r="E96" s="1659" t="s">
        <v>8860</v>
      </c>
      <c r="F96" s="1659" t="s">
        <v>21864</v>
      </c>
      <c r="G96" s="1659" t="s">
        <v>8861</v>
      </c>
      <c r="H96" s="1659" t="s">
        <v>21865</v>
      </c>
      <c r="I96" s="1659" t="s">
        <v>21866</v>
      </c>
      <c r="J96" s="1659">
        <v>115</v>
      </c>
      <c r="K96" s="1659">
        <v>1</v>
      </c>
      <c r="L96" s="1659">
        <v>1</v>
      </c>
      <c r="M96" s="1659" t="s">
        <v>11350</v>
      </c>
      <c r="N96" s="1659">
        <v>2</v>
      </c>
      <c r="O96" s="1659">
        <v>219855</v>
      </c>
      <c r="P96" s="1659" t="s">
        <v>11350</v>
      </c>
      <c r="Q96" s="1659">
        <v>32690</v>
      </c>
      <c r="R96" s="1659">
        <v>29039</v>
      </c>
      <c r="S96" s="1659">
        <v>281584</v>
      </c>
      <c r="T96" s="1659">
        <v>160</v>
      </c>
      <c r="U96" s="1659" t="s">
        <v>11350</v>
      </c>
      <c r="V96" s="1659" t="s">
        <v>11350</v>
      </c>
      <c r="W96" s="1659" t="s">
        <v>11350</v>
      </c>
      <c r="X96" s="1659" t="s">
        <v>11350</v>
      </c>
      <c r="Y96" s="1659" t="s">
        <v>11350</v>
      </c>
      <c r="Z96" s="1659">
        <v>160</v>
      </c>
      <c r="AA96" s="1659" t="s">
        <v>8862</v>
      </c>
      <c r="AB96" s="1659">
        <v>12000</v>
      </c>
    </row>
    <row r="97" spans="1:28" s="1654" customFormat="1" ht="16.5" customHeight="1">
      <c r="A97" s="1659">
        <v>84</v>
      </c>
      <c r="B97" s="1659" t="s">
        <v>16</v>
      </c>
      <c r="C97" s="1659" t="s">
        <v>101</v>
      </c>
      <c r="D97" s="1659" t="s">
        <v>8863</v>
      </c>
      <c r="E97" s="1659" t="s">
        <v>8864</v>
      </c>
      <c r="F97" s="1659" t="s">
        <v>21867</v>
      </c>
      <c r="G97" s="1659" t="s">
        <v>8865</v>
      </c>
      <c r="H97" s="1659" t="s">
        <v>21868</v>
      </c>
      <c r="I97" s="1659" t="s">
        <v>21869</v>
      </c>
      <c r="J97" s="1659">
        <v>147</v>
      </c>
      <c r="K97" s="1659">
        <v>1</v>
      </c>
      <c r="L97" s="1659">
        <v>6</v>
      </c>
      <c r="M97" s="1659" t="s">
        <v>11350</v>
      </c>
      <c r="N97" s="1659">
        <v>7</v>
      </c>
      <c r="O97" s="1659">
        <v>667500</v>
      </c>
      <c r="P97" s="1659" t="s">
        <v>11350</v>
      </c>
      <c r="Q97" s="1659">
        <v>171086</v>
      </c>
      <c r="R97" s="1659" t="s">
        <v>11350</v>
      </c>
      <c r="S97" s="1659">
        <v>838586</v>
      </c>
      <c r="T97" s="1659">
        <v>143</v>
      </c>
      <c r="U97" s="1659" t="s">
        <v>11350</v>
      </c>
      <c r="V97" s="1659">
        <v>196</v>
      </c>
      <c r="W97" s="1659">
        <v>348.06</v>
      </c>
      <c r="X97" s="1659">
        <v>72</v>
      </c>
      <c r="Y97" s="1659">
        <v>1234</v>
      </c>
      <c r="Z97" s="1659">
        <v>1993.06</v>
      </c>
      <c r="AA97" s="1659" t="s">
        <v>8866</v>
      </c>
      <c r="AB97" s="1659">
        <v>71250</v>
      </c>
    </row>
    <row r="98" spans="1:28" s="1654" customFormat="1" ht="16.5" customHeight="1">
      <c r="A98" s="1659">
        <v>85</v>
      </c>
      <c r="B98" s="1659" t="s">
        <v>16</v>
      </c>
      <c r="C98" s="1659" t="s">
        <v>17</v>
      </c>
      <c r="D98" s="1659" t="s">
        <v>8867</v>
      </c>
      <c r="E98" s="1659" t="s">
        <v>8868</v>
      </c>
      <c r="F98" s="1659" t="s">
        <v>21870</v>
      </c>
      <c r="G98" s="1659" t="s">
        <v>8869</v>
      </c>
      <c r="H98" s="1659" t="s">
        <v>21871</v>
      </c>
      <c r="I98" s="1659" t="s">
        <v>21872</v>
      </c>
      <c r="J98" s="1659">
        <v>473</v>
      </c>
      <c r="K98" s="1659">
        <v>1</v>
      </c>
      <c r="L98" s="1659">
        <v>5</v>
      </c>
      <c r="M98" s="1659" t="s">
        <v>11350</v>
      </c>
      <c r="N98" s="1659">
        <v>6</v>
      </c>
      <c r="O98" s="1659">
        <v>884589</v>
      </c>
      <c r="P98" s="1659">
        <v>3000</v>
      </c>
      <c r="Q98" s="1659">
        <v>55318</v>
      </c>
      <c r="R98" s="1659" t="s">
        <v>11350</v>
      </c>
      <c r="S98" s="1659">
        <v>942907</v>
      </c>
      <c r="T98" s="1659">
        <v>96</v>
      </c>
      <c r="U98" s="1659" t="s">
        <v>11350</v>
      </c>
      <c r="V98" s="1659">
        <v>663</v>
      </c>
      <c r="W98" s="1659" t="s">
        <v>11350</v>
      </c>
      <c r="X98" s="1659" t="s">
        <v>11350</v>
      </c>
      <c r="Y98" s="1659">
        <v>1555</v>
      </c>
      <c r="Z98" s="1659">
        <v>2314</v>
      </c>
      <c r="AA98" s="1659" t="s">
        <v>8870</v>
      </c>
      <c r="AB98" s="1659">
        <v>3600</v>
      </c>
    </row>
    <row r="99" spans="1:28" s="1654" customFormat="1" ht="16.5" customHeight="1">
      <c r="A99" s="1659">
        <v>86</v>
      </c>
      <c r="B99" s="1659" t="s">
        <v>16</v>
      </c>
      <c r="C99" s="1659" t="s">
        <v>81</v>
      </c>
      <c r="D99" s="1659" t="s">
        <v>8871</v>
      </c>
      <c r="E99" s="1659" t="s">
        <v>8872</v>
      </c>
      <c r="F99" s="1659" t="s">
        <v>21873</v>
      </c>
      <c r="G99" s="1659" t="s">
        <v>8873</v>
      </c>
      <c r="H99" s="1659" t="s">
        <v>21874</v>
      </c>
      <c r="I99" s="1659" t="s">
        <v>21875</v>
      </c>
      <c r="J99" s="1659">
        <v>78</v>
      </c>
      <c r="K99" s="1659">
        <v>1</v>
      </c>
      <c r="L99" s="1659">
        <v>6</v>
      </c>
      <c r="M99" s="1659" t="s">
        <v>11350</v>
      </c>
      <c r="N99" s="1659">
        <v>7</v>
      </c>
      <c r="O99" s="1659">
        <v>778674</v>
      </c>
      <c r="P99" s="1659">
        <v>18000</v>
      </c>
      <c r="Q99" s="1659">
        <v>305231</v>
      </c>
      <c r="R99" s="1659" t="s">
        <v>11350</v>
      </c>
      <c r="S99" s="1659">
        <v>1101905</v>
      </c>
      <c r="T99" s="1659">
        <v>149.06</v>
      </c>
      <c r="U99" s="1659" t="s">
        <v>11350</v>
      </c>
      <c r="V99" s="1659">
        <v>231.28</v>
      </c>
      <c r="W99" s="1659">
        <v>451.22</v>
      </c>
      <c r="X99" s="1659">
        <v>124.73</v>
      </c>
      <c r="Y99" s="1659">
        <v>3337</v>
      </c>
      <c r="Z99" s="1659">
        <v>4293.29</v>
      </c>
      <c r="AA99" s="1659" t="s">
        <v>8874</v>
      </c>
      <c r="AB99" s="1659">
        <v>30000</v>
      </c>
    </row>
    <row r="100" spans="1:28" s="1654" customFormat="1" ht="16.5" customHeight="1">
      <c r="A100" s="1659">
        <v>87</v>
      </c>
      <c r="B100" s="1659" t="s">
        <v>16</v>
      </c>
      <c r="C100" s="1659" t="s">
        <v>96</v>
      </c>
      <c r="D100" s="1659" t="s">
        <v>8875</v>
      </c>
      <c r="E100" s="1659" t="s">
        <v>8876</v>
      </c>
      <c r="F100" s="1659" t="s">
        <v>21876</v>
      </c>
      <c r="G100" s="1659" t="s">
        <v>8877</v>
      </c>
      <c r="H100" s="1659" t="s">
        <v>21877</v>
      </c>
      <c r="I100" s="1659" t="s">
        <v>21878</v>
      </c>
      <c r="J100" s="1659">
        <v>250</v>
      </c>
      <c r="K100" s="1659">
        <v>1</v>
      </c>
      <c r="L100" s="1659">
        <v>3</v>
      </c>
      <c r="M100" s="1659">
        <v>1</v>
      </c>
      <c r="N100" s="1659">
        <v>5</v>
      </c>
      <c r="O100" s="1659">
        <v>46156</v>
      </c>
      <c r="P100" s="1659">
        <v>48420</v>
      </c>
      <c r="Q100" s="1659">
        <v>26300</v>
      </c>
      <c r="R100" s="1659">
        <v>11700</v>
      </c>
      <c r="S100" s="1659">
        <v>132576</v>
      </c>
      <c r="T100" s="1659">
        <v>105</v>
      </c>
      <c r="U100" s="1659">
        <v>37</v>
      </c>
      <c r="V100" s="1659">
        <v>161</v>
      </c>
      <c r="W100" s="1659">
        <v>90</v>
      </c>
      <c r="X100" s="1659">
        <v>102</v>
      </c>
      <c r="Y100" s="1659">
        <v>610</v>
      </c>
      <c r="Z100" s="1659">
        <v>1105</v>
      </c>
      <c r="AA100" s="1659" t="s">
        <v>8878</v>
      </c>
      <c r="AB100" s="1659">
        <v>12000</v>
      </c>
    </row>
    <row r="101" spans="1:28" s="1654" customFormat="1" ht="16.5" customHeight="1">
      <c r="A101" s="1659">
        <v>88</v>
      </c>
      <c r="B101" s="1659" t="s">
        <v>16</v>
      </c>
      <c r="C101" s="1659" t="s">
        <v>98</v>
      </c>
      <c r="D101" s="1659" t="s">
        <v>8879</v>
      </c>
      <c r="E101" s="1659" t="s">
        <v>8880</v>
      </c>
      <c r="F101" s="1659" t="s">
        <v>21879</v>
      </c>
      <c r="G101" s="1659" t="s">
        <v>22296</v>
      </c>
      <c r="H101" s="1659" t="s">
        <v>21880</v>
      </c>
      <c r="I101" s="1659" t="s">
        <v>21881</v>
      </c>
      <c r="J101" s="1659">
        <v>70</v>
      </c>
      <c r="K101" s="1659">
        <v>1</v>
      </c>
      <c r="L101" s="1659">
        <v>2</v>
      </c>
      <c r="M101" s="1659">
        <v>6</v>
      </c>
      <c r="N101" s="1659">
        <v>9</v>
      </c>
      <c r="O101" s="1659">
        <v>271830</v>
      </c>
      <c r="P101" s="1659">
        <v>43912</v>
      </c>
      <c r="Q101" s="1659">
        <v>50000</v>
      </c>
      <c r="R101" s="1659" t="s">
        <v>11350</v>
      </c>
      <c r="S101" s="1659">
        <v>365742</v>
      </c>
      <c r="T101" s="1659">
        <v>80</v>
      </c>
      <c r="U101" s="1659">
        <v>81</v>
      </c>
      <c r="V101" s="1659" t="s">
        <v>11350</v>
      </c>
      <c r="W101" s="1659" t="s">
        <v>11350</v>
      </c>
      <c r="X101" s="1659" t="s">
        <v>11350</v>
      </c>
      <c r="Y101" s="1659">
        <v>50</v>
      </c>
      <c r="Z101" s="1659">
        <v>211</v>
      </c>
      <c r="AA101" s="1659" t="s">
        <v>8881</v>
      </c>
      <c r="AB101" s="1659">
        <v>1000</v>
      </c>
    </row>
    <row r="102" spans="1:28" s="1654" customFormat="1" ht="16.5" customHeight="1">
      <c r="A102" s="1659">
        <v>89</v>
      </c>
      <c r="B102" s="1659" t="s">
        <v>16</v>
      </c>
      <c r="C102" s="1659" t="s">
        <v>106</v>
      </c>
      <c r="D102" s="1659" t="s">
        <v>8882</v>
      </c>
      <c r="E102" s="1659" t="s">
        <v>8883</v>
      </c>
      <c r="F102" s="1659" t="s">
        <v>21882</v>
      </c>
      <c r="G102" s="1659" t="s">
        <v>8884</v>
      </c>
      <c r="H102" s="1659" t="s">
        <v>21883</v>
      </c>
      <c r="I102" s="1659" t="s">
        <v>21884</v>
      </c>
      <c r="J102" s="1659">
        <v>70</v>
      </c>
      <c r="K102" s="1659">
        <v>1</v>
      </c>
      <c r="L102" s="1659">
        <v>3</v>
      </c>
      <c r="M102" s="1659" t="s">
        <v>11350</v>
      </c>
      <c r="N102" s="1659">
        <v>4</v>
      </c>
      <c r="O102" s="1659">
        <v>532164</v>
      </c>
      <c r="P102" s="1659" t="s">
        <v>11350</v>
      </c>
      <c r="Q102" s="1659">
        <v>42800</v>
      </c>
      <c r="R102" s="1659" t="s">
        <v>11350</v>
      </c>
      <c r="S102" s="1659">
        <v>574964</v>
      </c>
      <c r="T102" s="1659">
        <v>70</v>
      </c>
      <c r="U102" s="1659" t="s">
        <v>11350</v>
      </c>
      <c r="V102" s="1659">
        <v>70</v>
      </c>
      <c r="W102" s="1659" t="s">
        <v>11350</v>
      </c>
      <c r="X102" s="1659" t="s">
        <v>11350</v>
      </c>
      <c r="Y102" s="1659">
        <v>40</v>
      </c>
      <c r="Z102" s="1659">
        <v>180</v>
      </c>
      <c r="AA102" s="1659" t="s">
        <v>8885</v>
      </c>
      <c r="AB102" s="1659">
        <v>8000</v>
      </c>
    </row>
    <row r="103" spans="1:28" s="1654" customFormat="1" ht="16.5" customHeight="1">
      <c r="A103" s="1659">
        <v>90</v>
      </c>
      <c r="B103" s="1659" t="s">
        <v>16</v>
      </c>
      <c r="C103" s="1659" t="s">
        <v>100</v>
      </c>
      <c r="D103" s="1659" t="s">
        <v>8886</v>
      </c>
      <c r="E103" s="1659" t="s">
        <v>8887</v>
      </c>
      <c r="F103" s="1659" t="s">
        <v>21885</v>
      </c>
      <c r="G103" s="1659" t="s">
        <v>22297</v>
      </c>
      <c r="H103" s="1659" t="s">
        <v>21886</v>
      </c>
      <c r="I103" s="1659" t="s">
        <v>21887</v>
      </c>
      <c r="J103" s="1659">
        <v>250</v>
      </c>
      <c r="K103" s="1659">
        <v>1</v>
      </c>
      <c r="L103" s="1659">
        <v>3</v>
      </c>
      <c r="M103" s="1659" t="s">
        <v>11350</v>
      </c>
      <c r="N103" s="1659">
        <v>4</v>
      </c>
      <c r="O103" s="1659">
        <v>737299</v>
      </c>
      <c r="P103" s="1659">
        <v>10000</v>
      </c>
      <c r="Q103" s="1659">
        <v>43500</v>
      </c>
      <c r="R103" s="1659" t="s">
        <v>11350</v>
      </c>
      <c r="S103" s="1659">
        <v>790799</v>
      </c>
      <c r="T103" s="1659">
        <v>100</v>
      </c>
      <c r="U103" s="1659" t="s">
        <v>11350</v>
      </c>
      <c r="V103" s="1659">
        <v>150</v>
      </c>
      <c r="W103" s="1659">
        <v>204</v>
      </c>
      <c r="X103" s="1659" t="s">
        <v>11350</v>
      </c>
      <c r="Y103" s="1659">
        <v>65</v>
      </c>
      <c r="Z103" s="1659">
        <v>519</v>
      </c>
      <c r="AA103" s="1659" t="s">
        <v>8888</v>
      </c>
      <c r="AB103" s="1659">
        <v>10000</v>
      </c>
    </row>
    <row r="104" spans="1:28" s="1654" customFormat="1" ht="16.5" customHeight="1">
      <c r="A104" s="1659">
        <v>91</v>
      </c>
      <c r="B104" s="1659" t="s">
        <v>16</v>
      </c>
      <c r="C104" s="1659" t="s">
        <v>97</v>
      </c>
      <c r="D104" s="1659" t="s">
        <v>8889</v>
      </c>
      <c r="E104" s="1659" t="s">
        <v>8890</v>
      </c>
      <c r="F104" s="1659" t="s">
        <v>21888</v>
      </c>
      <c r="G104" s="1659" t="s">
        <v>8891</v>
      </c>
      <c r="H104" s="1659" t="s">
        <v>21889</v>
      </c>
      <c r="I104" s="1659" t="s">
        <v>21890</v>
      </c>
      <c r="J104" s="1659">
        <v>29</v>
      </c>
      <c r="K104" s="1659">
        <v>1</v>
      </c>
      <c r="L104" s="1659">
        <v>5</v>
      </c>
      <c r="M104" s="1659">
        <v>2</v>
      </c>
      <c r="N104" s="1659">
        <v>8</v>
      </c>
      <c r="O104" s="1659">
        <v>663977</v>
      </c>
      <c r="P104" s="1659" t="s">
        <v>11350</v>
      </c>
      <c r="Q104" s="1659">
        <v>62620</v>
      </c>
      <c r="R104" s="1659" t="s">
        <v>11350</v>
      </c>
      <c r="S104" s="1659">
        <v>726597</v>
      </c>
      <c r="T104" s="1659">
        <v>100</v>
      </c>
      <c r="U104" s="1659" t="s">
        <v>11350</v>
      </c>
      <c r="V104" s="1659">
        <v>1264</v>
      </c>
      <c r="W104" s="1659">
        <v>337</v>
      </c>
      <c r="X104" s="1659">
        <v>307.7</v>
      </c>
      <c r="Y104" s="1659" t="s">
        <v>11350</v>
      </c>
      <c r="Z104" s="1659">
        <v>2008.7</v>
      </c>
      <c r="AA104" s="1659" t="s">
        <v>8892</v>
      </c>
      <c r="AB104" s="1659">
        <v>45474</v>
      </c>
    </row>
    <row r="105" spans="1:28" s="1654" customFormat="1" ht="16.5" customHeight="1">
      <c r="A105" s="1659">
        <v>92</v>
      </c>
      <c r="B105" s="1659" t="s">
        <v>16</v>
      </c>
      <c r="C105" s="1659" t="s">
        <v>107</v>
      </c>
      <c r="D105" s="1659" t="s">
        <v>8893</v>
      </c>
      <c r="E105" s="1659" t="s">
        <v>8894</v>
      </c>
      <c r="F105" s="1659" t="s">
        <v>21891</v>
      </c>
      <c r="G105" s="1659" t="s">
        <v>8895</v>
      </c>
      <c r="H105" s="1659" t="s">
        <v>21892</v>
      </c>
      <c r="I105" s="1659" t="s">
        <v>21893</v>
      </c>
      <c r="J105" s="1659">
        <v>130</v>
      </c>
      <c r="K105" s="1659">
        <v>1</v>
      </c>
      <c r="L105" s="1659">
        <v>4</v>
      </c>
      <c r="M105" s="1659" t="s">
        <v>11350</v>
      </c>
      <c r="N105" s="1659">
        <v>5</v>
      </c>
      <c r="O105" s="1659">
        <v>409426</v>
      </c>
      <c r="P105" s="1659" t="s">
        <v>11350</v>
      </c>
      <c r="Q105" s="1659">
        <v>60000</v>
      </c>
      <c r="R105" s="1659">
        <v>41000</v>
      </c>
      <c r="S105" s="1659">
        <v>510426</v>
      </c>
      <c r="T105" s="1659">
        <v>101</v>
      </c>
      <c r="U105" s="1659">
        <v>99.6</v>
      </c>
      <c r="V105" s="1659">
        <v>345</v>
      </c>
      <c r="W105" s="1659" t="s">
        <v>11350</v>
      </c>
      <c r="X105" s="1659" t="s">
        <v>11350</v>
      </c>
      <c r="Y105" s="1659">
        <v>1105.4000000000001</v>
      </c>
      <c r="Z105" s="1659">
        <v>1651</v>
      </c>
      <c r="AA105" s="1659" t="s">
        <v>8896</v>
      </c>
      <c r="AB105" s="1659">
        <v>5600</v>
      </c>
    </row>
    <row r="106" spans="1:28" s="1654" customFormat="1" ht="16.5" customHeight="1">
      <c r="A106" s="1659">
        <v>93</v>
      </c>
      <c r="B106" s="1659" t="s">
        <v>16</v>
      </c>
      <c r="C106" s="1659" t="s">
        <v>111</v>
      </c>
      <c r="D106" s="1659" t="s">
        <v>8897</v>
      </c>
      <c r="E106" s="1659" t="s">
        <v>8898</v>
      </c>
      <c r="F106" s="1659" t="s">
        <v>21894</v>
      </c>
      <c r="G106" s="1659" t="s">
        <v>8899</v>
      </c>
      <c r="H106" s="1659" t="s">
        <v>21895</v>
      </c>
      <c r="I106" s="1659" t="s">
        <v>21896</v>
      </c>
      <c r="J106" s="1659">
        <v>66</v>
      </c>
      <c r="K106" s="1659">
        <v>1</v>
      </c>
      <c r="L106" s="1659">
        <v>4</v>
      </c>
      <c r="M106" s="1659" t="s">
        <v>11350</v>
      </c>
      <c r="N106" s="1659">
        <v>5</v>
      </c>
      <c r="O106" s="1659">
        <v>299584</v>
      </c>
      <c r="P106" s="1659">
        <v>19200</v>
      </c>
      <c r="Q106" s="1659">
        <v>45779</v>
      </c>
      <c r="R106" s="1659">
        <v>24450</v>
      </c>
      <c r="S106" s="1659">
        <v>389013</v>
      </c>
      <c r="T106" s="1659">
        <v>100</v>
      </c>
      <c r="U106" s="1659">
        <v>70</v>
      </c>
      <c r="V106" s="1659">
        <v>471.01</v>
      </c>
      <c r="W106" s="1659">
        <v>200</v>
      </c>
      <c r="X106" s="1659">
        <v>70</v>
      </c>
      <c r="Y106" s="1659">
        <v>169</v>
      </c>
      <c r="Z106" s="1659">
        <v>1080.01</v>
      </c>
      <c r="AA106" s="1659" t="s">
        <v>8900</v>
      </c>
      <c r="AB106" s="1659">
        <v>25534</v>
      </c>
    </row>
    <row r="107" spans="1:28" s="1654" customFormat="1" ht="16.5" customHeight="1">
      <c r="A107" s="1659">
        <v>94</v>
      </c>
      <c r="B107" s="1659" t="s">
        <v>16</v>
      </c>
      <c r="C107" s="1659" t="s">
        <v>93</v>
      </c>
      <c r="D107" s="1659" t="s">
        <v>8901</v>
      </c>
      <c r="E107" s="1659" t="s">
        <v>8902</v>
      </c>
      <c r="F107" s="1659" t="s">
        <v>21897</v>
      </c>
      <c r="G107" s="1659" t="s">
        <v>8903</v>
      </c>
      <c r="H107" s="1659" t="s">
        <v>21898</v>
      </c>
      <c r="I107" s="1659" t="s">
        <v>21899</v>
      </c>
      <c r="J107" s="1659">
        <v>228</v>
      </c>
      <c r="K107" s="1659">
        <v>1</v>
      </c>
      <c r="L107" s="1659">
        <v>4</v>
      </c>
      <c r="M107" s="1659" t="s">
        <v>11350</v>
      </c>
      <c r="N107" s="1659">
        <v>5</v>
      </c>
      <c r="O107" s="1659">
        <v>663412</v>
      </c>
      <c r="P107" s="1659">
        <v>3000</v>
      </c>
      <c r="Q107" s="1659">
        <v>217780</v>
      </c>
      <c r="R107" s="1659">
        <v>26237.373</v>
      </c>
      <c r="S107" s="1659">
        <v>910429.37300000002</v>
      </c>
      <c r="T107" s="1659">
        <v>123.61000000000001</v>
      </c>
      <c r="U107" s="1659">
        <v>172.82999999999998</v>
      </c>
      <c r="V107" s="1659">
        <v>98.16</v>
      </c>
      <c r="W107" s="1659">
        <v>224.86</v>
      </c>
      <c r="X107" s="1659">
        <v>49.68</v>
      </c>
      <c r="Y107" s="1659">
        <v>133.12</v>
      </c>
      <c r="Z107" s="1659">
        <v>802.26</v>
      </c>
      <c r="AA107" s="1659" t="s">
        <v>8904</v>
      </c>
      <c r="AB107" s="1659">
        <v>27705</v>
      </c>
    </row>
    <row r="108" spans="1:28" s="1654" customFormat="1" ht="16.5" customHeight="1">
      <c r="A108" s="1659">
        <v>95</v>
      </c>
      <c r="B108" s="1659" t="s">
        <v>16</v>
      </c>
      <c r="C108" s="1659" t="s">
        <v>109</v>
      </c>
      <c r="D108" s="1659" t="s">
        <v>8905</v>
      </c>
      <c r="E108" s="1659" t="s">
        <v>8906</v>
      </c>
      <c r="F108" s="1659" t="s">
        <v>21900</v>
      </c>
      <c r="G108" s="1659" t="s">
        <v>8907</v>
      </c>
      <c r="H108" s="1659" t="s">
        <v>21901</v>
      </c>
      <c r="I108" s="1659" t="s">
        <v>21902</v>
      </c>
      <c r="J108" s="1659">
        <v>409</v>
      </c>
      <c r="K108" s="1659">
        <v>1</v>
      </c>
      <c r="L108" s="1659">
        <v>3</v>
      </c>
      <c r="M108" s="1659" t="s">
        <v>11350</v>
      </c>
      <c r="N108" s="1659">
        <v>4</v>
      </c>
      <c r="O108" s="1659">
        <v>839431</v>
      </c>
      <c r="P108" s="1659" t="s">
        <v>11350</v>
      </c>
      <c r="Q108" s="1659">
        <v>43257</v>
      </c>
      <c r="R108" s="1659" t="s">
        <v>11350</v>
      </c>
      <c r="S108" s="1659">
        <v>882688</v>
      </c>
      <c r="T108" s="1659">
        <v>72</v>
      </c>
      <c r="U108" s="1659" t="s">
        <v>11350</v>
      </c>
      <c r="V108" s="1659" t="s">
        <v>11350</v>
      </c>
      <c r="W108" s="1659" t="s">
        <v>11350</v>
      </c>
      <c r="X108" s="1659" t="s">
        <v>11350</v>
      </c>
      <c r="Y108" s="1659">
        <v>414</v>
      </c>
      <c r="Z108" s="1659">
        <v>486</v>
      </c>
      <c r="AA108" s="1659" t="s">
        <v>22298</v>
      </c>
      <c r="AB108" s="1659">
        <v>31000</v>
      </c>
    </row>
    <row r="109" spans="1:28" s="1654" customFormat="1" ht="16.5" customHeight="1">
      <c r="A109" s="1659">
        <v>96</v>
      </c>
      <c r="B109" s="1659" t="s">
        <v>16</v>
      </c>
      <c r="C109" s="1659" t="s">
        <v>108</v>
      </c>
      <c r="D109" s="1659" t="s">
        <v>8908</v>
      </c>
      <c r="E109" s="1659" t="s">
        <v>8909</v>
      </c>
      <c r="F109" s="1659" t="s">
        <v>21903</v>
      </c>
      <c r="G109" s="1659" t="s">
        <v>8910</v>
      </c>
      <c r="H109" s="1659" t="s">
        <v>21904</v>
      </c>
      <c r="I109" s="1659" t="s">
        <v>21905</v>
      </c>
      <c r="J109" s="1659">
        <v>807</v>
      </c>
      <c r="K109" s="1659">
        <v>1</v>
      </c>
      <c r="L109" s="1659">
        <v>5</v>
      </c>
      <c r="M109" s="1659" t="s">
        <v>11350</v>
      </c>
      <c r="N109" s="1659">
        <v>6</v>
      </c>
      <c r="O109" s="1659">
        <v>839552</v>
      </c>
      <c r="P109" s="1659">
        <v>6000</v>
      </c>
      <c r="Q109" s="1659">
        <v>171791</v>
      </c>
      <c r="R109" s="1659">
        <v>94298</v>
      </c>
      <c r="S109" s="1659">
        <v>1111641</v>
      </c>
      <c r="T109" s="1659">
        <v>106.93</v>
      </c>
      <c r="U109" s="1659">
        <v>60.72</v>
      </c>
      <c r="V109" s="1659" t="s">
        <v>11350</v>
      </c>
      <c r="W109" s="1659">
        <v>63.17</v>
      </c>
      <c r="X109" s="1659">
        <v>188.76</v>
      </c>
      <c r="Y109" s="1659">
        <v>389</v>
      </c>
      <c r="Z109" s="1659">
        <v>808.57999999999993</v>
      </c>
      <c r="AA109" s="1659" t="s">
        <v>8911</v>
      </c>
      <c r="AB109" s="1659">
        <v>9684</v>
      </c>
    </row>
    <row r="110" spans="1:28" s="1654" customFormat="1" ht="16.5" customHeight="1">
      <c r="A110" s="1659">
        <v>97</v>
      </c>
      <c r="B110" s="1659" t="s">
        <v>16</v>
      </c>
      <c r="C110" s="1659" t="s">
        <v>102</v>
      </c>
      <c r="D110" s="1659" t="s">
        <v>8912</v>
      </c>
      <c r="E110" s="1659" t="s">
        <v>8913</v>
      </c>
      <c r="F110" s="1659" t="s">
        <v>21906</v>
      </c>
      <c r="G110" s="1659" t="s">
        <v>8914</v>
      </c>
      <c r="H110" s="1659" t="s">
        <v>21907</v>
      </c>
      <c r="I110" s="1659" t="s">
        <v>21908</v>
      </c>
      <c r="J110" s="1659">
        <v>187</v>
      </c>
      <c r="K110" s="1659">
        <v>1</v>
      </c>
      <c r="L110" s="1659">
        <v>5</v>
      </c>
      <c r="M110" s="1659" t="s">
        <v>11350</v>
      </c>
      <c r="N110" s="1659">
        <v>6</v>
      </c>
      <c r="O110" s="1659">
        <v>279600</v>
      </c>
      <c r="P110" s="1659">
        <v>500</v>
      </c>
      <c r="Q110" s="1659">
        <v>16750</v>
      </c>
      <c r="R110" s="1659" t="s">
        <v>11350</v>
      </c>
      <c r="S110" s="1659">
        <v>296850</v>
      </c>
      <c r="T110" s="1659">
        <v>72.599999999999994</v>
      </c>
      <c r="U110" s="1659">
        <v>85.2</v>
      </c>
      <c r="V110" s="1659">
        <v>198</v>
      </c>
      <c r="W110" s="1659">
        <v>175</v>
      </c>
      <c r="X110" s="1659" t="s">
        <v>11350</v>
      </c>
      <c r="Y110" s="1659" t="s">
        <v>11350</v>
      </c>
      <c r="Z110" s="1659">
        <v>530.79999999999995</v>
      </c>
      <c r="AA110" s="1659" t="s">
        <v>8915</v>
      </c>
      <c r="AB110" s="1659">
        <v>1800</v>
      </c>
    </row>
    <row r="111" spans="1:28" s="1654" customFormat="1" ht="16.5" customHeight="1">
      <c r="A111" s="1659">
        <v>98</v>
      </c>
      <c r="B111" s="1659" t="s">
        <v>16</v>
      </c>
      <c r="C111" s="1659" t="s">
        <v>83</v>
      </c>
      <c r="D111" s="1659" t="s">
        <v>8916</v>
      </c>
      <c r="E111" s="1659" t="s">
        <v>8917</v>
      </c>
      <c r="F111" s="1659" t="s">
        <v>21909</v>
      </c>
      <c r="G111" s="1659" t="s">
        <v>8918</v>
      </c>
      <c r="H111" s="1659" t="s">
        <v>21910</v>
      </c>
      <c r="I111" s="1659" t="s">
        <v>21911</v>
      </c>
      <c r="J111" s="1659">
        <v>301</v>
      </c>
      <c r="K111" s="1659">
        <v>1</v>
      </c>
      <c r="L111" s="1659">
        <v>3</v>
      </c>
      <c r="M111" s="1659" t="s">
        <v>11350</v>
      </c>
      <c r="N111" s="1659">
        <v>4</v>
      </c>
      <c r="O111" s="1659">
        <v>362195</v>
      </c>
      <c r="P111" s="1659" t="s">
        <v>11350</v>
      </c>
      <c r="Q111" s="1659">
        <v>64801</v>
      </c>
      <c r="R111" s="1659" t="s">
        <v>7171</v>
      </c>
      <c r="S111" s="1659">
        <v>426996</v>
      </c>
      <c r="T111" s="1659">
        <v>165</v>
      </c>
      <c r="U111" s="1659" t="s">
        <v>11350</v>
      </c>
      <c r="V111" s="1659" t="s">
        <v>11350</v>
      </c>
      <c r="W111" s="1659" t="s">
        <v>11350</v>
      </c>
      <c r="X111" s="1659" t="s">
        <v>11350</v>
      </c>
      <c r="Y111" s="1659">
        <v>159</v>
      </c>
      <c r="Z111" s="1659">
        <v>324</v>
      </c>
      <c r="AA111" s="1659" t="s">
        <v>8919</v>
      </c>
      <c r="AB111" s="1659">
        <v>8000</v>
      </c>
    </row>
    <row r="112" spans="1:28" s="1654" customFormat="1" ht="16.5" customHeight="1">
      <c r="A112" s="1659">
        <v>99</v>
      </c>
      <c r="B112" s="1659" t="s">
        <v>16</v>
      </c>
      <c r="C112" s="1659" t="s">
        <v>90</v>
      </c>
      <c r="D112" s="1659" t="s">
        <v>8920</v>
      </c>
      <c r="E112" s="1659" t="s">
        <v>8921</v>
      </c>
      <c r="F112" s="1659" t="s">
        <v>21912</v>
      </c>
      <c r="G112" s="1659" t="s">
        <v>22299</v>
      </c>
      <c r="H112" s="1659" t="s">
        <v>21913</v>
      </c>
      <c r="I112" s="1659" t="s">
        <v>21914</v>
      </c>
      <c r="J112" s="1659">
        <v>377</v>
      </c>
      <c r="K112" s="1659">
        <v>1</v>
      </c>
      <c r="L112" s="1659">
        <v>4</v>
      </c>
      <c r="M112" s="1659" t="s">
        <v>11350</v>
      </c>
      <c r="N112" s="1659">
        <v>5</v>
      </c>
      <c r="O112" s="1659">
        <v>864461</v>
      </c>
      <c r="P112" s="1659" t="s">
        <v>11350</v>
      </c>
      <c r="Q112" s="1659">
        <v>164208</v>
      </c>
      <c r="R112" s="1659" t="s">
        <v>11350</v>
      </c>
      <c r="S112" s="1659">
        <v>1028669</v>
      </c>
      <c r="T112" s="1659">
        <v>90</v>
      </c>
      <c r="U112" s="1659">
        <v>90</v>
      </c>
      <c r="V112" s="1659">
        <v>168.3</v>
      </c>
      <c r="W112" s="1659">
        <v>109.35</v>
      </c>
      <c r="X112" s="1659">
        <v>90</v>
      </c>
      <c r="Y112" s="1659" t="s">
        <v>11350</v>
      </c>
      <c r="Z112" s="1659">
        <v>547.65</v>
      </c>
      <c r="AA112" s="1659" t="s">
        <v>8922</v>
      </c>
      <c r="AB112" s="1659">
        <v>4032</v>
      </c>
    </row>
    <row r="113" spans="1:28" s="1654" customFormat="1" ht="16.5" customHeight="1">
      <c r="A113" s="1659">
        <v>100</v>
      </c>
      <c r="B113" s="1659" t="s">
        <v>16</v>
      </c>
      <c r="C113" s="1659" t="s">
        <v>82</v>
      </c>
      <c r="D113" s="1659" t="s">
        <v>8923</v>
      </c>
      <c r="E113" s="1659" t="s">
        <v>8924</v>
      </c>
      <c r="F113" s="1659" t="s">
        <v>21915</v>
      </c>
      <c r="G113" s="1659" t="s">
        <v>8925</v>
      </c>
      <c r="H113" s="1659" t="s">
        <v>21916</v>
      </c>
      <c r="I113" s="1659" t="s">
        <v>21917</v>
      </c>
      <c r="J113" s="1659">
        <v>108</v>
      </c>
      <c r="K113" s="1659">
        <v>1</v>
      </c>
      <c r="L113" s="1659">
        <v>2</v>
      </c>
      <c r="M113" s="1659" t="s">
        <v>11350</v>
      </c>
      <c r="N113" s="1659">
        <v>3</v>
      </c>
      <c r="O113" s="1659">
        <v>308440</v>
      </c>
      <c r="P113" s="1659" t="s">
        <v>11350</v>
      </c>
      <c r="Q113" s="1659">
        <v>57615</v>
      </c>
      <c r="R113" s="1659" t="s">
        <v>11350</v>
      </c>
      <c r="S113" s="1659">
        <v>366055</v>
      </c>
      <c r="T113" s="1659">
        <v>122</v>
      </c>
      <c r="U113" s="1659">
        <v>162</v>
      </c>
      <c r="V113" s="1659">
        <v>201</v>
      </c>
      <c r="W113" s="1659">
        <v>234</v>
      </c>
      <c r="X113" s="1659" t="s">
        <v>11350</v>
      </c>
      <c r="Y113" s="1659">
        <v>843</v>
      </c>
      <c r="Z113" s="1659">
        <v>1562</v>
      </c>
      <c r="AA113" s="1659" t="s">
        <v>8926</v>
      </c>
      <c r="AB113" s="1659">
        <v>3500</v>
      </c>
    </row>
    <row r="114" spans="1:28" s="1654" customFormat="1" ht="16.5" customHeight="1">
      <c r="A114" s="1659">
        <v>101</v>
      </c>
      <c r="B114" s="1659" t="s">
        <v>16</v>
      </c>
      <c r="C114" s="1659" t="s">
        <v>104</v>
      </c>
      <c r="D114" s="1659" t="s">
        <v>8927</v>
      </c>
      <c r="E114" s="1659" t="s">
        <v>8928</v>
      </c>
      <c r="F114" s="1659" t="s">
        <v>21918</v>
      </c>
      <c r="G114" s="1659" t="s">
        <v>8929</v>
      </c>
      <c r="H114" s="1659" t="s">
        <v>21919</v>
      </c>
      <c r="I114" s="1659" t="s">
        <v>21920</v>
      </c>
      <c r="J114" s="1659">
        <v>180</v>
      </c>
      <c r="K114" s="1659">
        <v>1</v>
      </c>
      <c r="L114" s="1659">
        <v>2</v>
      </c>
      <c r="M114" s="1659" t="s">
        <v>11350</v>
      </c>
      <c r="N114" s="1659">
        <v>3</v>
      </c>
      <c r="O114" s="1659">
        <v>347756</v>
      </c>
      <c r="P114" s="1659" t="s">
        <v>11350</v>
      </c>
      <c r="Q114" s="1659">
        <v>43387</v>
      </c>
      <c r="R114" s="1659" t="s">
        <v>11350</v>
      </c>
      <c r="S114" s="1659">
        <v>391143</v>
      </c>
      <c r="T114" s="1659">
        <v>190</v>
      </c>
      <c r="U114" s="1659">
        <v>344</v>
      </c>
      <c r="V114" s="1659">
        <v>236</v>
      </c>
      <c r="W114" s="1659" t="s">
        <v>11350</v>
      </c>
      <c r="X114" s="1659" t="s">
        <v>11350</v>
      </c>
      <c r="Y114" s="1659" t="s">
        <v>11350</v>
      </c>
      <c r="Z114" s="1659">
        <v>770</v>
      </c>
      <c r="AA114" s="1659" t="s">
        <v>8930</v>
      </c>
      <c r="AB114" s="1659">
        <v>500</v>
      </c>
    </row>
    <row r="115" spans="1:28" s="1654" customFormat="1" ht="16.5" customHeight="1">
      <c r="A115" s="1659">
        <v>102</v>
      </c>
      <c r="B115" s="1659" t="s">
        <v>16</v>
      </c>
      <c r="C115" s="1659" t="s">
        <v>89</v>
      </c>
      <c r="D115" s="1659" t="s">
        <v>8931</v>
      </c>
      <c r="E115" s="1659" t="s">
        <v>8932</v>
      </c>
      <c r="F115" s="1659" t="s">
        <v>21921</v>
      </c>
      <c r="G115" s="1659" t="s">
        <v>8933</v>
      </c>
      <c r="H115" s="1659" t="s">
        <v>21922</v>
      </c>
      <c r="I115" s="1659" t="s">
        <v>21923</v>
      </c>
      <c r="J115" s="1659">
        <v>403</v>
      </c>
      <c r="K115" s="1659">
        <v>1</v>
      </c>
      <c r="L115" s="1659">
        <v>3</v>
      </c>
      <c r="M115" s="1659" t="s">
        <v>11350</v>
      </c>
      <c r="N115" s="1659">
        <v>4</v>
      </c>
      <c r="O115" s="1659">
        <v>392170</v>
      </c>
      <c r="P115" s="1659" t="s">
        <v>11350</v>
      </c>
      <c r="Q115" s="1659">
        <v>117982</v>
      </c>
      <c r="R115" s="1659" t="s">
        <v>11350</v>
      </c>
      <c r="S115" s="1659">
        <v>510152</v>
      </c>
      <c r="T115" s="1659">
        <v>66.2</v>
      </c>
      <c r="U115" s="1659">
        <v>57</v>
      </c>
      <c r="V115" s="1659">
        <v>225</v>
      </c>
      <c r="W115" s="1659" t="s">
        <v>11350</v>
      </c>
      <c r="X115" s="1659">
        <v>57</v>
      </c>
      <c r="Y115" s="1659">
        <v>1281</v>
      </c>
      <c r="Z115" s="1659">
        <v>1686.2</v>
      </c>
      <c r="AA115" s="1659" t="s">
        <v>8934</v>
      </c>
      <c r="AB115" s="1659">
        <v>4200</v>
      </c>
    </row>
    <row r="116" spans="1:28" s="1654" customFormat="1" ht="16.5" customHeight="1">
      <c r="A116" s="1659">
        <v>103</v>
      </c>
      <c r="B116" s="1659" t="s">
        <v>16</v>
      </c>
      <c r="C116" s="1659" t="s">
        <v>86</v>
      </c>
      <c r="D116" s="1659" t="s">
        <v>8935</v>
      </c>
      <c r="E116" s="1659" t="s">
        <v>11350</v>
      </c>
      <c r="F116" s="1659" t="s">
        <v>21924</v>
      </c>
      <c r="G116" s="1659" t="s">
        <v>8936</v>
      </c>
      <c r="H116" s="1659" t="s">
        <v>21925</v>
      </c>
      <c r="I116" s="1659" t="s">
        <v>21926</v>
      </c>
      <c r="J116" s="1659">
        <v>152</v>
      </c>
      <c r="K116" s="1659">
        <v>1</v>
      </c>
      <c r="L116" s="1659">
        <v>2</v>
      </c>
      <c r="M116" s="1659" t="s">
        <v>11350</v>
      </c>
      <c r="N116" s="1659">
        <v>3</v>
      </c>
      <c r="O116" s="1659">
        <v>163300</v>
      </c>
      <c r="P116" s="1659" t="s">
        <v>11350</v>
      </c>
      <c r="Q116" s="1659">
        <v>47000</v>
      </c>
      <c r="R116" s="1659">
        <v>19000</v>
      </c>
      <c r="S116" s="1659">
        <v>229300</v>
      </c>
      <c r="T116" s="1659">
        <v>83</v>
      </c>
      <c r="U116" s="1659">
        <v>83</v>
      </c>
      <c r="V116" s="1659">
        <v>165</v>
      </c>
      <c r="W116" s="1659" t="s">
        <v>11350</v>
      </c>
      <c r="X116" s="1659" t="s">
        <v>11350</v>
      </c>
      <c r="Y116" s="1659" t="s">
        <v>11350</v>
      </c>
      <c r="Z116" s="1659">
        <v>331</v>
      </c>
      <c r="AA116" s="1659" t="s">
        <v>8937</v>
      </c>
      <c r="AB116" s="1659">
        <v>300</v>
      </c>
    </row>
    <row r="117" spans="1:28" s="1654" customFormat="1" ht="16.5" customHeight="1">
      <c r="A117" s="1659">
        <v>104</v>
      </c>
      <c r="B117" s="1659" t="s">
        <v>16</v>
      </c>
      <c r="C117" s="1659" t="s">
        <v>19885</v>
      </c>
      <c r="D117" s="1659" t="s">
        <v>22300</v>
      </c>
      <c r="E117" s="1659" t="s">
        <v>8938</v>
      </c>
      <c r="F117" s="1659" t="s">
        <v>21927</v>
      </c>
      <c r="G117" s="1659" t="s">
        <v>22301</v>
      </c>
      <c r="H117" s="1659" t="s">
        <v>21928</v>
      </c>
      <c r="I117" s="1659" t="s">
        <v>22302</v>
      </c>
      <c r="J117" s="1659">
        <v>180</v>
      </c>
      <c r="K117" s="1659">
        <v>1</v>
      </c>
      <c r="L117" s="1659">
        <v>1</v>
      </c>
      <c r="M117" s="1659" t="s">
        <v>11350</v>
      </c>
      <c r="N117" s="1659">
        <v>2</v>
      </c>
      <c r="O117" s="1659">
        <v>158000</v>
      </c>
      <c r="P117" s="1659" t="s">
        <v>11350</v>
      </c>
      <c r="Q117" s="1659" t="s">
        <v>11350</v>
      </c>
      <c r="R117" s="1659" t="s">
        <v>11350</v>
      </c>
      <c r="S117" s="1659">
        <v>158000</v>
      </c>
      <c r="T117" s="1659">
        <v>122.31</v>
      </c>
      <c r="U117" s="1659">
        <v>49.59</v>
      </c>
      <c r="V117" s="1659">
        <v>99.17</v>
      </c>
      <c r="W117" s="1659">
        <v>258</v>
      </c>
      <c r="X117" s="1659" t="s">
        <v>11350</v>
      </c>
      <c r="Y117" s="1659" t="s">
        <v>11350</v>
      </c>
      <c r="Z117" s="1659">
        <v>529.06999999999994</v>
      </c>
      <c r="AA117" s="1659" t="s">
        <v>22303</v>
      </c>
      <c r="AB117" s="1659">
        <v>180</v>
      </c>
    </row>
    <row r="118" spans="1:28" s="1654" customFormat="1" ht="16.5" customHeight="1">
      <c r="A118" s="1659">
        <v>105</v>
      </c>
      <c r="B118" s="1659" t="s">
        <v>16</v>
      </c>
      <c r="C118" s="1659" t="s">
        <v>94</v>
      </c>
      <c r="D118" s="1659" t="s">
        <v>8939</v>
      </c>
      <c r="E118" s="1659" t="s">
        <v>8940</v>
      </c>
      <c r="F118" s="1659" t="s">
        <v>21929</v>
      </c>
      <c r="G118" s="1659" t="s">
        <v>8251</v>
      </c>
      <c r="H118" s="1659" t="s">
        <v>21930</v>
      </c>
      <c r="I118" s="1659" t="s">
        <v>21931</v>
      </c>
      <c r="J118" s="1659">
        <v>200</v>
      </c>
      <c r="K118" s="1659">
        <v>1</v>
      </c>
      <c r="L118" s="1659">
        <v>3</v>
      </c>
      <c r="M118" s="1659">
        <v>2</v>
      </c>
      <c r="N118" s="1659">
        <v>6</v>
      </c>
      <c r="O118" s="1659">
        <v>274010</v>
      </c>
      <c r="P118" s="1659" t="s">
        <v>11350</v>
      </c>
      <c r="Q118" s="1659" t="s">
        <v>11350</v>
      </c>
      <c r="R118" s="1659" t="s">
        <v>11350</v>
      </c>
      <c r="S118" s="1659">
        <v>274010</v>
      </c>
      <c r="T118" s="1659">
        <v>40.707000000000001</v>
      </c>
      <c r="U118" s="1659">
        <v>23.143999999999998</v>
      </c>
      <c r="V118" s="1659">
        <v>256.97800000000001</v>
      </c>
      <c r="W118" s="1659">
        <v>125.8</v>
      </c>
      <c r="X118" s="1659">
        <v>37.82</v>
      </c>
      <c r="Y118" s="1659" t="s">
        <v>11350</v>
      </c>
      <c r="Z118" s="1659">
        <v>484.44900000000001</v>
      </c>
      <c r="AA118" s="1659" t="s">
        <v>22304</v>
      </c>
      <c r="AB118" s="1659">
        <v>1112</v>
      </c>
    </row>
    <row r="119" spans="1:28" s="1654" customFormat="1" ht="16.5" customHeight="1">
      <c r="A119" s="1659">
        <v>106</v>
      </c>
      <c r="B119" s="1659" t="s">
        <v>16</v>
      </c>
      <c r="C119" s="1659" t="s">
        <v>105</v>
      </c>
      <c r="D119" s="1659" t="s">
        <v>8941</v>
      </c>
      <c r="E119" s="1659" t="s">
        <v>8942</v>
      </c>
      <c r="F119" s="1659" t="s">
        <v>21932</v>
      </c>
      <c r="G119" s="1659" t="s">
        <v>8943</v>
      </c>
      <c r="H119" s="1659" t="s">
        <v>21933</v>
      </c>
      <c r="I119" s="1659" t="s">
        <v>21934</v>
      </c>
      <c r="J119" s="1659">
        <v>300</v>
      </c>
      <c r="K119" s="1659">
        <v>1</v>
      </c>
      <c r="L119" s="1659">
        <v>5</v>
      </c>
      <c r="M119" s="1659" t="s">
        <v>11350</v>
      </c>
      <c r="N119" s="1659">
        <v>6</v>
      </c>
      <c r="O119" s="1659">
        <v>957636</v>
      </c>
      <c r="P119" s="1659" t="s">
        <v>11350</v>
      </c>
      <c r="Q119" s="1659">
        <v>57160</v>
      </c>
      <c r="R119" s="1659">
        <v>1000</v>
      </c>
      <c r="S119" s="1659">
        <v>1015796</v>
      </c>
      <c r="T119" s="1659">
        <v>167</v>
      </c>
      <c r="U119" s="1659">
        <v>33</v>
      </c>
      <c r="V119" s="1659">
        <v>271</v>
      </c>
      <c r="W119" s="1659">
        <v>184</v>
      </c>
      <c r="X119" s="1659">
        <v>95</v>
      </c>
      <c r="Y119" s="1659">
        <v>937</v>
      </c>
      <c r="Z119" s="1659">
        <v>1687</v>
      </c>
      <c r="AA119" s="1659" t="s">
        <v>8944</v>
      </c>
      <c r="AB119" s="1659">
        <v>3000</v>
      </c>
    </row>
    <row r="120" spans="1:28" s="1654" customFormat="1" ht="16.5" customHeight="1">
      <c r="A120" s="1659" t="s">
        <v>2734</v>
      </c>
      <c r="B120" s="1659">
        <v>31</v>
      </c>
      <c r="C120" s="1659" t="s">
        <v>11350</v>
      </c>
      <c r="D120" s="1659" t="s">
        <v>11350</v>
      </c>
      <c r="E120" s="1659" t="s">
        <v>11350</v>
      </c>
      <c r="F120" s="1659" t="s">
        <v>11350</v>
      </c>
      <c r="G120" s="1659" t="s">
        <v>11350</v>
      </c>
      <c r="H120" s="1659" t="s">
        <v>11350</v>
      </c>
      <c r="I120" s="1659" t="s">
        <v>11350</v>
      </c>
      <c r="J120" s="1659" t="s">
        <v>11350</v>
      </c>
      <c r="K120" s="1659" t="s">
        <v>11350</v>
      </c>
      <c r="L120" s="1659" t="s">
        <v>11350</v>
      </c>
      <c r="M120" s="1659" t="s">
        <v>11350</v>
      </c>
      <c r="N120" s="1659" t="s">
        <v>11350</v>
      </c>
      <c r="O120" s="1659" t="s">
        <v>11350</v>
      </c>
      <c r="P120" s="1659" t="s">
        <v>11350</v>
      </c>
      <c r="Q120" s="1659" t="s">
        <v>11350</v>
      </c>
      <c r="R120" s="1659" t="s">
        <v>11350</v>
      </c>
      <c r="S120" s="1659" t="s">
        <v>11350</v>
      </c>
      <c r="T120" s="1659" t="s">
        <v>11350</v>
      </c>
      <c r="U120" s="1659" t="s">
        <v>11350</v>
      </c>
      <c r="V120" s="1659" t="s">
        <v>11350</v>
      </c>
      <c r="W120" s="1659" t="s">
        <v>11350</v>
      </c>
      <c r="X120" s="1659" t="s">
        <v>11350</v>
      </c>
      <c r="Y120" s="1659" t="s">
        <v>11350</v>
      </c>
      <c r="Z120" s="1659" t="s">
        <v>11350</v>
      </c>
      <c r="AA120" s="1659" t="s">
        <v>11350</v>
      </c>
      <c r="AB120" s="1659" t="s">
        <v>11350</v>
      </c>
    </row>
    <row r="121" spans="1:28" s="1654" customFormat="1" ht="16.5" customHeight="1">
      <c r="A121" s="1659">
        <v>107</v>
      </c>
      <c r="B121" s="1659" t="s">
        <v>113</v>
      </c>
      <c r="C121" s="1659" t="s">
        <v>126</v>
      </c>
      <c r="D121" s="1659" t="s">
        <v>8945</v>
      </c>
      <c r="E121" s="1659" t="s">
        <v>8946</v>
      </c>
      <c r="F121" s="1659" t="s">
        <v>21935</v>
      </c>
      <c r="G121" s="1659" t="s">
        <v>8947</v>
      </c>
      <c r="H121" s="1659" t="s">
        <v>21936</v>
      </c>
      <c r="I121" s="1659" t="s">
        <v>21937</v>
      </c>
      <c r="J121" s="1659">
        <v>425</v>
      </c>
      <c r="K121" s="1659">
        <v>1</v>
      </c>
      <c r="L121" s="1659">
        <v>22</v>
      </c>
      <c r="M121" s="1659" t="s">
        <v>11350</v>
      </c>
      <c r="N121" s="1659">
        <v>23</v>
      </c>
      <c r="O121" s="1659">
        <v>1847000</v>
      </c>
      <c r="P121" s="1659">
        <v>71174</v>
      </c>
      <c r="Q121" s="1659">
        <v>275694</v>
      </c>
      <c r="R121" s="1659">
        <v>1029655</v>
      </c>
      <c r="S121" s="1659">
        <v>3223523</v>
      </c>
      <c r="T121" s="1659">
        <v>62</v>
      </c>
      <c r="U121" s="1659">
        <v>40</v>
      </c>
      <c r="V121" s="1659">
        <v>112</v>
      </c>
      <c r="W121" s="1659">
        <v>139</v>
      </c>
      <c r="X121" s="1659">
        <v>80</v>
      </c>
      <c r="Y121" s="1659">
        <v>1238</v>
      </c>
      <c r="Z121" s="1659">
        <v>1671</v>
      </c>
      <c r="AA121" s="1659" t="s">
        <v>8948</v>
      </c>
      <c r="AB121" s="1659">
        <v>90000</v>
      </c>
    </row>
    <row r="122" spans="1:28" s="1654" customFormat="1" ht="16.5" customHeight="1">
      <c r="A122" s="1659">
        <v>108</v>
      </c>
      <c r="B122" s="1659" t="s">
        <v>113</v>
      </c>
      <c r="C122" s="1659" t="s">
        <v>122</v>
      </c>
      <c r="D122" s="1659" t="s">
        <v>8949</v>
      </c>
      <c r="E122" s="1659" t="s">
        <v>8950</v>
      </c>
      <c r="F122" s="1659" t="s">
        <v>21938</v>
      </c>
      <c r="G122" s="1659" t="s">
        <v>8951</v>
      </c>
      <c r="H122" s="1659" t="s">
        <v>21939</v>
      </c>
      <c r="I122" s="1659" t="s">
        <v>21940</v>
      </c>
      <c r="J122" s="1659">
        <v>386</v>
      </c>
      <c r="K122" s="1659">
        <v>1</v>
      </c>
      <c r="L122" s="1659">
        <v>5</v>
      </c>
      <c r="M122" s="1659" t="s">
        <v>21717</v>
      </c>
      <c r="N122" s="1659">
        <v>6</v>
      </c>
      <c r="O122" s="1659">
        <v>767221</v>
      </c>
      <c r="P122" s="1659" t="s">
        <v>21717</v>
      </c>
      <c r="Q122" s="1659">
        <v>124977</v>
      </c>
      <c r="R122" s="1659" t="s">
        <v>21717</v>
      </c>
      <c r="S122" s="1659">
        <v>892198</v>
      </c>
      <c r="T122" s="1659">
        <v>139</v>
      </c>
      <c r="U122" s="1659">
        <v>97</v>
      </c>
      <c r="V122" s="1659">
        <v>1276</v>
      </c>
      <c r="W122" s="1659">
        <v>399</v>
      </c>
      <c r="X122" s="1659">
        <v>229</v>
      </c>
      <c r="Y122" s="1659">
        <v>2156</v>
      </c>
      <c r="Z122" s="1659">
        <v>4296</v>
      </c>
      <c r="AA122" s="1659" t="s">
        <v>8952</v>
      </c>
      <c r="AB122" s="1659">
        <v>64000</v>
      </c>
    </row>
    <row r="123" spans="1:28" s="1654" customFormat="1" ht="16.5" customHeight="1">
      <c r="A123" s="1659">
        <v>109</v>
      </c>
      <c r="B123" s="1659" t="s">
        <v>113</v>
      </c>
      <c r="C123" s="1659" t="s">
        <v>114</v>
      </c>
      <c r="D123" s="1659" t="s">
        <v>8953</v>
      </c>
      <c r="E123" s="1659" t="s">
        <v>8954</v>
      </c>
      <c r="F123" s="1659" t="s">
        <v>21941</v>
      </c>
      <c r="G123" s="1659" t="s">
        <v>8955</v>
      </c>
      <c r="H123" s="1659" t="s">
        <v>21942</v>
      </c>
      <c r="I123" s="1659" t="s">
        <v>21943</v>
      </c>
      <c r="J123" s="1659">
        <v>2660</v>
      </c>
      <c r="K123" s="1659">
        <v>1</v>
      </c>
      <c r="L123" s="1659">
        <v>24</v>
      </c>
      <c r="M123" s="1659" t="s">
        <v>11350</v>
      </c>
      <c r="N123" s="1659">
        <v>25</v>
      </c>
      <c r="O123" s="1659">
        <v>2181630</v>
      </c>
      <c r="P123" s="1659">
        <v>5498405</v>
      </c>
      <c r="Q123" s="1659">
        <v>110573</v>
      </c>
      <c r="R123" s="1659">
        <v>133000</v>
      </c>
      <c r="S123" s="1659">
        <v>7923608</v>
      </c>
      <c r="T123" s="1659">
        <v>282</v>
      </c>
      <c r="U123" s="1659">
        <v>151</v>
      </c>
      <c r="V123" s="1659">
        <v>923</v>
      </c>
      <c r="W123" s="1659" t="s">
        <v>11350</v>
      </c>
      <c r="X123" s="1659">
        <v>83</v>
      </c>
      <c r="Y123" s="1659">
        <v>718</v>
      </c>
      <c r="Z123" s="1659">
        <v>2157</v>
      </c>
      <c r="AA123" s="1659" t="s">
        <v>22305</v>
      </c>
      <c r="AB123" s="1659">
        <v>285000</v>
      </c>
    </row>
    <row r="124" spans="1:28" s="1654" customFormat="1" ht="16.5" customHeight="1">
      <c r="A124" s="1659">
        <v>110</v>
      </c>
      <c r="B124" s="1659" t="s">
        <v>113</v>
      </c>
      <c r="C124" s="1659" t="s">
        <v>116</v>
      </c>
      <c r="D124" s="1659" t="s">
        <v>8956</v>
      </c>
      <c r="E124" s="1659" t="s">
        <v>8957</v>
      </c>
      <c r="F124" s="1659" t="s">
        <v>21944</v>
      </c>
      <c r="G124" s="1659" t="s">
        <v>8958</v>
      </c>
      <c r="H124" s="1659" t="s">
        <v>21945</v>
      </c>
      <c r="I124" s="1659" t="s">
        <v>21946</v>
      </c>
      <c r="J124" s="1659">
        <v>170</v>
      </c>
      <c r="K124" s="1659">
        <v>1</v>
      </c>
      <c r="L124" s="1659">
        <v>2</v>
      </c>
      <c r="M124" s="1659" t="s">
        <v>11350</v>
      </c>
      <c r="N124" s="1659">
        <v>3</v>
      </c>
      <c r="O124" s="1659">
        <v>392263</v>
      </c>
      <c r="P124" s="1659">
        <v>64147</v>
      </c>
      <c r="Q124" s="1659">
        <v>35282</v>
      </c>
      <c r="R124" s="1659">
        <v>71412</v>
      </c>
      <c r="S124" s="1659">
        <v>563104</v>
      </c>
      <c r="T124" s="1659">
        <v>103</v>
      </c>
      <c r="U124" s="1659">
        <v>77</v>
      </c>
      <c r="V124" s="1659">
        <v>260</v>
      </c>
      <c r="W124" s="1659" t="s">
        <v>11350</v>
      </c>
      <c r="X124" s="1659">
        <v>58</v>
      </c>
      <c r="Y124" s="1659">
        <v>1168</v>
      </c>
      <c r="Z124" s="1659">
        <v>1666</v>
      </c>
      <c r="AA124" s="1659" t="s">
        <v>8959</v>
      </c>
      <c r="AB124" s="1659">
        <v>41600</v>
      </c>
    </row>
    <row r="125" spans="1:28" s="1654" customFormat="1" ht="16.5" customHeight="1">
      <c r="A125" s="1659">
        <v>111</v>
      </c>
      <c r="B125" s="1659" t="s">
        <v>113</v>
      </c>
      <c r="C125" s="1659" t="s">
        <v>127</v>
      </c>
      <c r="D125" s="1659" t="s">
        <v>8960</v>
      </c>
      <c r="E125" s="1659" t="s">
        <v>8961</v>
      </c>
      <c r="F125" s="1659" t="s">
        <v>21947</v>
      </c>
      <c r="G125" s="1659" t="s">
        <v>8962</v>
      </c>
      <c r="H125" s="1659" t="s">
        <v>21948</v>
      </c>
      <c r="I125" s="1659" t="s">
        <v>22306</v>
      </c>
      <c r="J125" s="1659">
        <v>51</v>
      </c>
      <c r="K125" s="1659">
        <v>1</v>
      </c>
      <c r="L125" s="1659">
        <v>2</v>
      </c>
      <c r="M125" s="1659" t="s">
        <v>21717</v>
      </c>
      <c r="N125" s="1659">
        <v>3</v>
      </c>
      <c r="O125" s="1659">
        <v>313338</v>
      </c>
      <c r="P125" s="1659">
        <v>5500</v>
      </c>
      <c r="Q125" s="1659">
        <v>23853</v>
      </c>
      <c r="R125" s="1659" t="s">
        <v>11350</v>
      </c>
      <c r="S125" s="1659">
        <v>342691</v>
      </c>
      <c r="T125" s="1659">
        <v>65</v>
      </c>
      <c r="U125" s="1659">
        <v>57</v>
      </c>
      <c r="V125" s="1659">
        <v>194</v>
      </c>
      <c r="W125" s="1659" t="s">
        <v>21717</v>
      </c>
      <c r="X125" s="1659" t="s">
        <v>21717</v>
      </c>
      <c r="Y125" s="1659">
        <v>736</v>
      </c>
      <c r="Z125" s="1659">
        <v>1052</v>
      </c>
      <c r="AA125" s="1659" t="s">
        <v>8963</v>
      </c>
      <c r="AB125" s="1659">
        <v>1100</v>
      </c>
    </row>
    <row r="126" spans="1:28" s="1654" customFormat="1" ht="16.5" customHeight="1">
      <c r="A126" s="1659">
        <v>112</v>
      </c>
      <c r="B126" s="1659" t="s">
        <v>113</v>
      </c>
      <c r="C126" s="1659" t="s">
        <v>118</v>
      </c>
      <c r="D126" s="1659" t="s">
        <v>8964</v>
      </c>
      <c r="E126" s="1659" t="s">
        <v>8965</v>
      </c>
      <c r="F126" s="1659" t="s">
        <v>21949</v>
      </c>
      <c r="G126" s="1659" t="s">
        <v>22307</v>
      </c>
      <c r="H126" s="1659" t="s">
        <v>21950</v>
      </c>
      <c r="I126" s="1659" t="s">
        <v>21951</v>
      </c>
      <c r="J126" s="1659">
        <v>122</v>
      </c>
      <c r="K126" s="1659">
        <v>1</v>
      </c>
      <c r="L126" s="1659">
        <v>4</v>
      </c>
      <c r="M126" s="1659" t="s">
        <v>11350</v>
      </c>
      <c r="N126" s="1659">
        <v>5</v>
      </c>
      <c r="O126" s="1659">
        <v>471873</v>
      </c>
      <c r="P126" s="1659">
        <v>164800</v>
      </c>
      <c r="Q126" s="1659">
        <v>68755</v>
      </c>
      <c r="R126" s="1659">
        <v>44800</v>
      </c>
      <c r="S126" s="1659">
        <v>750228</v>
      </c>
      <c r="T126" s="1659">
        <v>55</v>
      </c>
      <c r="U126" s="1659" t="s">
        <v>11350</v>
      </c>
      <c r="V126" s="1659">
        <v>130</v>
      </c>
      <c r="W126" s="1659" t="s">
        <v>11350</v>
      </c>
      <c r="X126" s="1659" t="s">
        <v>11350</v>
      </c>
      <c r="Y126" s="1659" t="s">
        <v>11350</v>
      </c>
      <c r="Z126" s="1659">
        <v>185</v>
      </c>
      <c r="AA126" s="1659" t="s">
        <v>8966</v>
      </c>
      <c r="AB126" s="1659">
        <v>14207</v>
      </c>
    </row>
    <row r="127" spans="1:28" s="1654" customFormat="1" ht="16.5" customHeight="1">
      <c r="A127" s="1659">
        <v>113</v>
      </c>
      <c r="B127" s="1659" t="s">
        <v>113</v>
      </c>
      <c r="C127" s="1659" t="s">
        <v>117</v>
      </c>
      <c r="D127" s="1659" t="s">
        <v>8967</v>
      </c>
      <c r="E127" s="1659" t="s">
        <v>8968</v>
      </c>
      <c r="F127" s="1659" t="s">
        <v>21952</v>
      </c>
      <c r="G127" s="1659" t="s">
        <v>8969</v>
      </c>
      <c r="H127" s="1659" t="s">
        <v>21953</v>
      </c>
      <c r="I127" s="1659" t="s">
        <v>21954</v>
      </c>
      <c r="J127" s="1659">
        <v>242</v>
      </c>
      <c r="K127" s="1659">
        <v>1</v>
      </c>
      <c r="L127" s="1659">
        <v>3</v>
      </c>
      <c r="M127" s="1659" t="s">
        <v>11350</v>
      </c>
      <c r="N127" s="1659">
        <v>4</v>
      </c>
      <c r="O127" s="1659">
        <v>502508</v>
      </c>
      <c r="P127" s="1659" t="s">
        <v>11350</v>
      </c>
      <c r="Q127" s="1659">
        <v>35885</v>
      </c>
      <c r="R127" s="1659" t="s">
        <v>11350</v>
      </c>
      <c r="S127" s="1659">
        <v>538393</v>
      </c>
      <c r="T127" s="1659">
        <v>1</v>
      </c>
      <c r="U127" s="1659" t="s">
        <v>11350</v>
      </c>
      <c r="V127" s="1659" t="s">
        <v>11350</v>
      </c>
      <c r="W127" s="1659" t="s">
        <v>11350</v>
      </c>
      <c r="X127" s="1659" t="s">
        <v>11350</v>
      </c>
      <c r="Y127" s="1659">
        <v>7</v>
      </c>
      <c r="Z127" s="1659">
        <v>8</v>
      </c>
      <c r="AA127" s="1659" t="s">
        <v>8970</v>
      </c>
      <c r="AB127" s="1659">
        <v>350</v>
      </c>
    </row>
    <row r="128" spans="1:28" s="1654" customFormat="1" ht="16.5" customHeight="1">
      <c r="A128" s="1659">
        <v>114</v>
      </c>
      <c r="B128" s="1659" t="s">
        <v>113</v>
      </c>
      <c r="C128" s="1659" t="s">
        <v>129</v>
      </c>
      <c r="D128" s="1659" t="s">
        <v>8971</v>
      </c>
      <c r="E128" s="1659" t="s">
        <v>8972</v>
      </c>
      <c r="F128" s="1659" t="s">
        <v>21955</v>
      </c>
      <c r="G128" s="1659" t="s">
        <v>22308</v>
      </c>
      <c r="H128" s="1659" t="s">
        <v>21956</v>
      </c>
      <c r="I128" s="1659" t="s">
        <v>21957</v>
      </c>
      <c r="J128" s="1659">
        <v>230</v>
      </c>
      <c r="K128" s="1659">
        <v>1</v>
      </c>
      <c r="L128" s="1659">
        <v>2</v>
      </c>
      <c r="M128" s="1659" t="s">
        <v>11350</v>
      </c>
      <c r="N128" s="1659">
        <v>3</v>
      </c>
      <c r="O128" s="1659">
        <v>469039</v>
      </c>
      <c r="P128" s="1659">
        <v>32000</v>
      </c>
      <c r="Q128" s="1659">
        <v>2035</v>
      </c>
      <c r="R128" s="1659" t="s">
        <v>11350</v>
      </c>
      <c r="S128" s="1659">
        <v>503074</v>
      </c>
      <c r="T128" s="1659">
        <v>72</v>
      </c>
      <c r="U128" s="1659">
        <v>66</v>
      </c>
      <c r="V128" s="1659">
        <v>574</v>
      </c>
      <c r="W128" s="1659">
        <v>66</v>
      </c>
      <c r="X128" s="1659" t="s">
        <v>11350</v>
      </c>
      <c r="Y128" s="1659" t="s">
        <v>11350</v>
      </c>
      <c r="Z128" s="1659">
        <v>778</v>
      </c>
      <c r="AA128" s="1659" t="s">
        <v>8973</v>
      </c>
      <c r="AB128" s="1659">
        <v>5000</v>
      </c>
    </row>
    <row r="129" spans="1:28" s="1654" customFormat="1" ht="16.5" customHeight="1">
      <c r="A129" s="1659">
        <v>115</v>
      </c>
      <c r="B129" s="1659" t="s">
        <v>113</v>
      </c>
      <c r="C129" s="1659" t="s">
        <v>131</v>
      </c>
      <c r="D129" s="1659" t="s">
        <v>8974</v>
      </c>
      <c r="E129" s="1659" t="s">
        <v>8975</v>
      </c>
      <c r="F129" s="1659" t="s">
        <v>21958</v>
      </c>
      <c r="G129" s="1659" t="s">
        <v>8976</v>
      </c>
      <c r="H129" s="1659" t="s">
        <v>21959</v>
      </c>
      <c r="I129" s="1659" t="s">
        <v>21960</v>
      </c>
      <c r="J129" s="1659">
        <v>259</v>
      </c>
      <c r="K129" s="1659">
        <v>1</v>
      </c>
      <c r="L129" s="1659">
        <v>10</v>
      </c>
      <c r="M129" s="1659" t="s">
        <v>21717</v>
      </c>
      <c r="N129" s="1659">
        <v>11</v>
      </c>
      <c r="O129" s="1659">
        <v>873580</v>
      </c>
      <c r="P129" s="1659">
        <v>6000</v>
      </c>
      <c r="Q129" s="1659">
        <v>29586</v>
      </c>
      <c r="R129" s="1659" t="s">
        <v>21717</v>
      </c>
      <c r="S129" s="1659">
        <v>909166</v>
      </c>
      <c r="T129" s="1659">
        <v>83</v>
      </c>
      <c r="U129" s="1659">
        <v>50</v>
      </c>
      <c r="V129" s="1659">
        <v>300</v>
      </c>
      <c r="W129" s="1659" t="s">
        <v>21717</v>
      </c>
      <c r="X129" s="1659" t="s">
        <v>21717</v>
      </c>
      <c r="Y129" s="1659">
        <v>1820</v>
      </c>
      <c r="Z129" s="1659">
        <v>2253</v>
      </c>
      <c r="AA129" s="1659" t="s">
        <v>8977</v>
      </c>
      <c r="AB129" s="1659">
        <v>10000</v>
      </c>
    </row>
    <row r="130" spans="1:28" s="1654" customFormat="1" ht="16.5" customHeight="1">
      <c r="A130" s="1659">
        <v>116</v>
      </c>
      <c r="B130" s="1659" t="s">
        <v>113</v>
      </c>
      <c r="C130" s="1659" t="s">
        <v>121</v>
      </c>
      <c r="D130" s="1659" t="s">
        <v>7510</v>
      </c>
      <c r="E130" s="1659" t="s">
        <v>8978</v>
      </c>
      <c r="F130" s="1659" t="s">
        <v>21961</v>
      </c>
      <c r="G130" s="1659" t="s">
        <v>8979</v>
      </c>
      <c r="H130" s="1659" t="s">
        <v>21962</v>
      </c>
      <c r="I130" s="1659" t="s">
        <v>21963</v>
      </c>
      <c r="J130" s="1659">
        <v>354</v>
      </c>
      <c r="K130" s="1659">
        <v>1</v>
      </c>
      <c r="L130" s="1659">
        <v>3</v>
      </c>
      <c r="M130" s="1659">
        <v>1</v>
      </c>
      <c r="N130" s="1659">
        <v>5</v>
      </c>
      <c r="O130" s="1659">
        <v>557972</v>
      </c>
      <c r="P130" s="1659">
        <v>34800</v>
      </c>
      <c r="Q130" s="1659">
        <v>109145</v>
      </c>
      <c r="R130" s="1659">
        <v>37000</v>
      </c>
      <c r="S130" s="1659">
        <v>738917</v>
      </c>
      <c r="T130" s="1659">
        <v>37</v>
      </c>
      <c r="U130" s="1659">
        <v>37</v>
      </c>
      <c r="V130" s="1659">
        <v>25</v>
      </c>
      <c r="W130" s="1659">
        <v>25</v>
      </c>
      <c r="X130" s="1659">
        <v>25</v>
      </c>
      <c r="Y130" s="1659">
        <v>124</v>
      </c>
      <c r="Z130" s="1659">
        <v>273</v>
      </c>
      <c r="AA130" s="1659" t="s">
        <v>8980</v>
      </c>
      <c r="AB130" s="1659">
        <v>18740</v>
      </c>
    </row>
    <row r="131" spans="1:28" s="1654" customFormat="1" ht="16.5" customHeight="1">
      <c r="A131" s="1659">
        <v>117</v>
      </c>
      <c r="B131" s="1659" t="s">
        <v>113</v>
      </c>
      <c r="C131" s="1659" t="s">
        <v>128</v>
      </c>
      <c r="D131" s="1659" t="s">
        <v>8981</v>
      </c>
      <c r="E131" s="1659" t="s">
        <v>8982</v>
      </c>
      <c r="F131" s="1659" t="s">
        <v>21964</v>
      </c>
      <c r="G131" s="1659" t="s">
        <v>8983</v>
      </c>
      <c r="H131" s="1659" t="s">
        <v>21965</v>
      </c>
      <c r="I131" s="1659" t="s">
        <v>21966</v>
      </c>
      <c r="J131" s="1659">
        <v>469</v>
      </c>
      <c r="K131" s="1659">
        <v>1</v>
      </c>
      <c r="L131" s="1659">
        <v>4</v>
      </c>
      <c r="M131" s="1659">
        <v>1</v>
      </c>
      <c r="N131" s="1659">
        <v>6</v>
      </c>
      <c r="O131" s="1659">
        <v>764525</v>
      </c>
      <c r="P131" s="1659">
        <v>61500</v>
      </c>
      <c r="Q131" s="1659">
        <v>29000</v>
      </c>
      <c r="R131" s="1659" t="s">
        <v>11350</v>
      </c>
      <c r="S131" s="1659">
        <v>855025</v>
      </c>
      <c r="T131" s="1659">
        <v>384</v>
      </c>
      <c r="U131" s="1659">
        <v>351</v>
      </c>
      <c r="V131" s="1659">
        <v>570</v>
      </c>
      <c r="W131" s="1659" t="s">
        <v>11350</v>
      </c>
      <c r="X131" s="1659" t="s">
        <v>11350</v>
      </c>
      <c r="Y131" s="1659">
        <v>1033</v>
      </c>
      <c r="Z131" s="1659">
        <v>2338</v>
      </c>
      <c r="AA131" s="1659" t="s">
        <v>8984</v>
      </c>
      <c r="AB131" s="1659">
        <v>10000</v>
      </c>
    </row>
    <row r="132" spans="1:28" s="1654" customFormat="1" ht="16.5" customHeight="1">
      <c r="A132" s="1659">
        <v>118</v>
      </c>
      <c r="B132" s="1659" t="s">
        <v>113</v>
      </c>
      <c r="C132" s="1659" t="s">
        <v>124</v>
      </c>
      <c r="D132" s="1659" t="s">
        <v>8985</v>
      </c>
      <c r="E132" s="1659" t="s">
        <v>8986</v>
      </c>
      <c r="F132" s="1659" t="s">
        <v>21967</v>
      </c>
      <c r="G132" s="1659" t="s">
        <v>8987</v>
      </c>
      <c r="H132" s="1659" t="s">
        <v>21968</v>
      </c>
      <c r="I132" s="1659" t="s">
        <v>21969</v>
      </c>
      <c r="J132" s="1659">
        <v>505</v>
      </c>
      <c r="K132" s="1659">
        <v>1</v>
      </c>
      <c r="L132" s="1659">
        <v>4</v>
      </c>
      <c r="M132" s="1659" t="s">
        <v>11350</v>
      </c>
      <c r="N132" s="1659">
        <v>5</v>
      </c>
      <c r="O132" s="1659">
        <v>787500</v>
      </c>
      <c r="P132" s="1659">
        <v>50400</v>
      </c>
      <c r="Q132" s="1659">
        <v>69154</v>
      </c>
      <c r="R132" s="1659">
        <v>12390</v>
      </c>
      <c r="S132" s="1659">
        <v>919444</v>
      </c>
      <c r="T132" s="1659">
        <v>83</v>
      </c>
      <c r="U132" s="1659">
        <v>40</v>
      </c>
      <c r="V132" s="1659" t="s">
        <v>11350</v>
      </c>
      <c r="W132" s="1659" t="s">
        <v>11350</v>
      </c>
      <c r="X132" s="1659">
        <v>83</v>
      </c>
      <c r="Y132" s="1659">
        <v>279</v>
      </c>
      <c r="Z132" s="1659">
        <v>485</v>
      </c>
      <c r="AA132" s="1659" t="s">
        <v>8988</v>
      </c>
      <c r="AB132" s="1659">
        <v>10000</v>
      </c>
    </row>
    <row r="133" spans="1:28" s="1654" customFormat="1" ht="16.5" customHeight="1">
      <c r="A133" s="1659">
        <v>119</v>
      </c>
      <c r="B133" s="1659" t="s">
        <v>113</v>
      </c>
      <c r="C133" s="1659" t="s">
        <v>125</v>
      </c>
      <c r="D133" s="1659" t="s">
        <v>8989</v>
      </c>
      <c r="E133" s="1659" t="s">
        <v>8990</v>
      </c>
      <c r="F133" s="1659" t="s">
        <v>21970</v>
      </c>
      <c r="G133" s="1659" t="s">
        <v>8991</v>
      </c>
      <c r="H133" s="1659" t="s">
        <v>21971</v>
      </c>
      <c r="I133" s="1659" t="s">
        <v>21972</v>
      </c>
      <c r="J133" s="1659">
        <v>227</v>
      </c>
      <c r="K133" s="1659">
        <v>1</v>
      </c>
      <c r="L133" s="1659">
        <v>3</v>
      </c>
      <c r="M133" s="1659" t="s">
        <v>11350</v>
      </c>
      <c r="N133" s="1659">
        <v>4</v>
      </c>
      <c r="O133" s="1659">
        <v>675072</v>
      </c>
      <c r="P133" s="1659">
        <v>21000</v>
      </c>
      <c r="Q133" s="1659">
        <v>51347</v>
      </c>
      <c r="R133" s="1659" t="s">
        <v>11350</v>
      </c>
      <c r="S133" s="1659">
        <v>747419</v>
      </c>
      <c r="T133" s="1659">
        <v>113</v>
      </c>
      <c r="U133" s="1659">
        <v>85</v>
      </c>
      <c r="V133" s="1659">
        <v>351</v>
      </c>
      <c r="W133" s="1659">
        <v>190</v>
      </c>
      <c r="X133" s="1659" t="s">
        <v>11350</v>
      </c>
      <c r="Y133" s="1659">
        <v>44</v>
      </c>
      <c r="Z133" s="1659">
        <v>783</v>
      </c>
      <c r="AA133" s="1659" t="s">
        <v>8992</v>
      </c>
      <c r="AB133" s="1659">
        <v>3700</v>
      </c>
    </row>
    <row r="134" spans="1:28" s="1654" customFormat="1" ht="16.5" customHeight="1">
      <c r="A134" s="1659">
        <v>120</v>
      </c>
      <c r="B134" s="1659" t="s">
        <v>113</v>
      </c>
      <c r="C134" s="1659" t="s">
        <v>130</v>
      </c>
      <c r="D134" s="1659" t="s">
        <v>8993</v>
      </c>
      <c r="E134" s="1659" t="s">
        <v>8994</v>
      </c>
      <c r="F134" s="1659" t="s">
        <v>21973</v>
      </c>
      <c r="G134" s="1659" t="s">
        <v>7551</v>
      </c>
      <c r="H134" s="1659" t="s">
        <v>21974</v>
      </c>
      <c r="I134" s="1659" t="s">
        <v>21975</v>
      </c>
      <c r="J134" s="1659">
        <v>345</v>
      </c>
      <c r="K134" s="1659">
        <v>1</v>
      </c>
      <c r="L134" s="1659">
        <v>2</v>
      </c>
      <c r="M134" s="1659" t="s">
        <v>11350</v>
      </c>
      <c r="N134" s="1659">
        <v>3</v>
      </c>
      <c r="O134" s="1659">
        <v>632470</v>
      </c>
      <c r="P134" s="1659" t="s">
        <v>11350</v>
      </c>
      <c r="Q134" s="1659">
        <v>10220</v>
      </c>
      <c r="R134" s="1659" t="s">
        <v>11350</v>
      </c>
      <c r="S134" s="1659">
        <v>642690</v>
      </c>
      <c r="T134" s="1659">
        <v>215</v>
      </c>
      <c r="U134" s="1659">
        <v>115</v>
      </c>
      <c r="V134" s="1659" t="s">
        <v>7171</v>
      </c>
      <c r="W134" s="1659">
        <v>75</v>
      </c>
      <c r="X134" s="1659" t="s">
        <v>11350</v>
      </c>
      <c r="Y134" s="1659">
        <v>1305</v>
      </c>
      <c r="Z134" s="1659">
        <v>1710</v>
      </c>
      <c r="AA134" s="1659" t="s">
        <v>22309</v>
      </c>
      <c r="AB134" s="1659">
        <v>15000</v>
      </c>
    </row>
    <row r="135" spans="1:28" s="1654" customFormat="1" ht="16.5" customHeight="1">
      <c r="A135" s="1659">
        <v>121</v>
      </c>
      <c r="B135" s="1659" t="s">
        <v>113</v>
      </c>
      <c r="C135" s="1659" t="s">
        <v>119</v>
      </c>
      <c r="D135" s="1659" t="s">
        <v>8995</v>
      </c>
      <c r="E135" s="1659" t="s">
        <v>8996</v>
      </c>
      <c r="F135" s="1659" t="s">
        <v>21976</v>
      </c>
      <c r="G135" s="1659" t="s">
        <v>8997</v>
      </c>
      <c r="H135" s="1659" t="s">
        <v>21977</v>
      </c>
      <c r="I135" s="1659" t="s">
        <v>21978</v>
      </c>
      <c r="J135" s="1659">
        <v>229</v>
      </c>
      <c r="K135" s="1659">
        <v>1</v>
      </c>
      <c r="L135" s="1659">
        <v>2</v>
      </c>
      <c r="M135" s="1659" t="s">
        <v>11350</v>
      </c>
      <c r="N135" s="1659">
        <v>3</v>
      </c>
      <c r="O135" s="1659">
        <v>435435</v>
      </c>
      <c r="P135" s="1659" t="s">
        <v>11350</v>
      </c>
      <c r="Q135" s="1659">
        <v>30708</v>
      </c>
      <c r="R135" s="1659" t="s">
        <v>11350</v>
      </c>
      <c r="S135" s="1659">
        <v>466143</v>
      </c>
      <c r="T135" s="1659">
        <v>75</v>
      </c>
      <c r="U135" s="1659">
        <v>27</v>
      </c>
      <c r="V135" s="1659" t="s">
        <v>11350</v>
      </c>
      <c r="W135" s="1659" t="s">
        <v>11350</v>
      </c>
      <c r="X135" s="1659" t="s">
        <v>11350</v>
      </c>
      <c r="Y135" s="1659" t="s">
        <v>11350</v>
      </c>
      <c r="Z135" s="1659">
        <v>102</v>
      </c>
      <c r="AA135" s="1659" t="s">
        <v>8998</v>
      </c>
      <c r="AB135" s="1659">
        <v>18022</v>
      </c>
    </row>
    <row r="136" spans="1:28" s="1654" customFormat="1" ht="16.5" customHeight="1">
      <c r="A136" s="1659">
        <v>122</v>
      </c>
      <c r="B136" s="1659" t="s">
        <v>113</v>
      </c>
      <c r="C136" s="1659" t="s">
        <v>123</v>
      </c>
      <c r="D136" s="1659" t="s">
        <v>8999</v>
      </c>
      <c r="E136" s="1659" t="s">
        <v>9000</v>
      </c>
      <c r="F136" s="1659" t="s">
        <v>21979</v>
      </c>
      <c r="G136" s="1659" t="s">
        <v>9001</v>
      </c>
      <c r="H136" s="1659" t="s">
        <v>21980</v>
      </c>
      <c r="I136" s="1659" t="s">
        <v>21981</v>
      </c>
      <c r="J136" s="1659">
        <v>328</v>
      </c>
      <c r="K136" s="1659">
        <v>1</v>
      </c>
      <c r="L136" s="1659">
        <v>4</v>
      </c>
      <c r="M136" s="1659">
        <v>2</v>
      </c>
      <c r="N136" s="1659">
        <v>7</v>
      </c>
      <c r="O136" s="1659">
        <v>709359</v>
      </c>
      <c r="P136" s="1659">
        <v>28800</v>
      </c>
      <c r="Q136" s="1659">
        <v>13000</v>
      </c>
      <c r="R136" s="1659" t="s">
        <v>11350</v>
      </c>
      <c r="S136" s="1659">
        <v>751159</v>
      </c>
      <c r="T136" s="1659">
        <v>46</v>
      </c>
      <c r="U136" s="1659">
        <v>54</v>
      </c>
      <c r="V136" s="1659">
        <v>320</v>
      </c>
      <c r="W136" s="1659">
        <v>104</v>
      </c>
      <c r="X136" s="1659" t="s">
        <v>11350</v>
      </c>
      <c r="Y136" s="1659">
        <v>2419</v>
      </c>
      <c r="Z136" s="1659">
        <v>2943</v>
      </c>
      <c r="AA136" s="1659" t="s">
        <v>9002</v>
      </c>
      <c r="AB136" s="1659">
        <v>16000</v>
      </c>
    </row>
    <row r="137" spans="1:28" s="1654" customFormat="1" ht="16.5" customHeight="1">
      <c r="A137" s="1659">
        <v>123</v>
      </c>
      <c r="B137" s="1659" t="s">
        <v>113</v>
      </c>
      <c r="C137" s="1659" t="s">
        <v>115</v>
      </c>
      <c r="D137" s="1659" t="s">
        <v>9003</v>
      </c>
      <c r="E137" s="1659" t="s">
        <v>9004</v>
      </c>
      <c r="F137" s="1659" t="s">
        <v>21982</v>
      </c>
      <c r="G137" s="1659" t="s">
        <v>9005</v>
      </c>
      <c r="H137" s="1659" t="s">
        <v>21983</v>
      </c>
      <c r="I137" s="1659" t="s">
        <v>21984</v>
      </c>
      <c r="J137" s="1659">
        <v>260</v>
      </c>
      <c r="K137" s="1659">
        <v>1</v>
      </c>
      <c r="L137" s="1659">
        <v>3</v>
      </c>
      <c r="M137" s="1659" t="s">
        <v>11350</v>
      </c>
      <c r="N137" s="1659">
        <v>4</v>
      </c>
      <c r="O137" s="1659">
        <v>750753</v>
      </c>
      <c r="P137" s="1659">
        <v>19200</v>
      </c>
      <c r="Q137" s="1659">
        <v>42800</v>
      </c>
      <c r="R137" s="1659" t="s">
        <v>11350</v>
      </c>
      <c r="S137" s="1659">
        <v>812753</v>
      </c>
      <c r="T137" s="1659">
        <v>59</v>
      </c>
      <c r="U137" s="1659">
        <v>88</v>
      </c>
      <c r="V137" s="1659">
        <v>325</v>
      </c>
      <c r="W137" s="1659">
        <v>116</v>
      </c>
      <c r="X137" s="1659" t="s">
        <v>11350</v>
      </c>
      <c r="Y137" s="1659">
        <v>60</v>
      </c>
      <c r="Z137" s="1659">
        <v>648</v>
      </c>
      <c r="AA137" s="1659" t="s">
        <v>9006</v>
      </c>
      <c r="AB137" s="1659">
        <v>9500</v>
      </c>
    </row>
    <row r="138" spans="1:28" s="1654" customFormat="1" ht="16.5" customHeight="1">
      <c r="A138" s="1659">
        <v>124</v>
      </c>
      <c r="B138" s="1659" t="s">
        <v>113</v>
      </c>
      <c r="C138" s="1659" t="s">
        <v>120</v>
      </c>
      <c r="D138" s="1659" t="s">
        <v>9007</v>
      </c>
      <c r="E138" s="1659" t="s">
        <v>9008</v>
      </c>
      <c r="F138" s="1659" t="s">
        <v>21985</v>
      </c>
      <c r="G138" s="1659" t="s">
        <v>9009</v>
      </c>
      <c r="H138" s="1659" t="s">
        <v>21986</v>
      </c>
      <c r="I138" s="1659" t="s">
        <v>21987</v>
      </c>
      <c r="J138" s="1659">
        <v>257</v>
      </c>
      <c r="K138" s="1659">
        <v>1</v>
      </c>
      <c r="L138" s="1659">
        <v>3</v>
      </c>
      <c r="M138" s="1659">
        <v>1</v>
      </c>
      <c r="N138" s="1659">
        <v>5</v>
      </c>
      <c r="O138" s="1659">
        <v>448001</v>
      </c>
      <c r="P138" s="1659">
        <v>4000</v>
      </c>
      <c r="Q138" s="1659">
        <v>28354</v>
      </c>
      <c r="R138" s="1659">
        <v>33950</v>
      </c>
      <c r="S138" s="1659">
        <v>514305</v>
      </c>
      <c r="T138" s="1659">
        <v>100</v>
      </c>
      <c r="U138" s="1659" t="s">
        <v>11350</v>
      </c>
      <c r="V138" s="1659" t="s">
        <v>11350</v>
      </c>
      <c r="W138" s="1659" t="s">
        <v>11350</v>
      </c>
      <c r="X138" s="1659">
        <v>72</v>
      </c>
      <c r="Y138" s="1659">
        <v>1282</v>
      </c>
      <c r="Z138" s="1659">
        <v>1454</v>
      </c>
      <c r="AA138" s="1659" t="s">
        <v>9010</v>
      </c>
      <c r="AB138" s="1659">
        <v>15043</v>
      </c>
    </row>
    <row r="139" spans="1:28" s="1654" customFormat="1" ht="16.5" customHeight="1">
      <c r="A139" s="1659" t="s">
        <v>3274</v>
      </c>
      <c r="B139" s="1659">
        <v>18</v>
      </c>
      <c r="C139" s="1659" t="s">
        <v>11350</v>
      </c>
      <c r="D139" s="1659" t="s">
        <v>11350</v>
      </c>
      <c r="E139" s="1659" t="s">
        <v>11350</v>
      </c>
      <c r="F139" s="1659" t="s">
        <v>11350</v>
      </c>
      <c r="G139" s="1659" t="s">
        <v>11350</v>
      </c>
      <c r="H139" s="1659" t="s">
        <v>11350</v>
      </c>
      <c r="I139" s="1659" t="s">
        <v>11350</v>
      </c>
      <c r="J139" s="1659" t="s">
        <v>11350</v>
      </c>
      <c r="K139" s="1659" t="s">
        <v>11350</v>
      </c>
      <c r="L139" s="1659" t="s">
        <v>11350</v>
      </c>
      <c r="M139" s="1659" t="s">
        <v>11350</v>
      </c>
      <c r="N139" s="1659" t="s">
        <v>11350</v>
      </c>
      <c r="O139" s="1659" t="s">
        <v>11350</v>
      </c>
      <c r="P139" s="1659" t="s">
        <v>11350</v>
      </c>
      <c r="Q139" s="1659" t="s">
        <v>11350</v>
      </c>
      <c r="R139" s="1659" t="s">
        <v>11350</v>
      </c>
      <c r="S139" s="1659" t="s">
        <v>11350</v>
      </c>
      <c r="T139" s="1659" t="s">
        <v>11350</v>
      </c>
      <c r="U139" s="1659" t="s">
        <v>11350</v>
      </c>
      <c r="V139" s="1659" t="s">
        <v>11350</v>
      </c>
      <c r="W139" s="1659" t="s">
        <v>11350</v>
      </c>
      <c r="X139" s="1659" t="s">
        <v>11350</v>
      </c>
      <c r="Y139" s="1659" t="s">
        <v>11350</v>
      </c>
      <c r="Z139" s="1659" t="s">
        <v>11350</v>
      </c>
      <c r="AA139" s="1659" t="s">
        <v>11350</v>
      </c>
      <c r="AB139" s="1659" t="s">
        <v>11350</v>
      </c>
    </row>
    <row r="140" spans="1:28" s="1654" customFormat="1" ht="16.5" customHeight="1">
      <c r="A140" s="1659">
        <v>125</v>
      </c>
      <c r="B140" s="1659" t="s">
        <v>133</v>
      </c>
      <c r="C140" s="1659" t="s">
        <v>143</v>
      </c>
      <c r="D140" s="1659" t="s">
        <v>9011</v>
      </c>
      <c r="E140" s="1659" t="s">
        <v>9012</v>
      </c>
      <c r="F140" s="1659" t="s">
        <v>21988</v>
      </c>
      <c r="G140" s="1659" t="s">
        <v>9013</v>
      </c>
      <c r="H140" s="1659" t="s">
        <v>21989</v>
      </c>
      <c r="I140" s="1659" t="s">
        <v>21990</v>
      </c>
      <c r="J140" s="1659">
        <v>239</v>
      </c>
      <c r="K140" s="1659">
        <v>1</v>
      </c>
      <c r="L140" s="1659">
        <v>3</v>
      </c>
      <c r="M140" s="1659" t="s">
        <v>11350</v>
      </c>
      <c r="N140" s="1659">
        <v>4</v>
      </c>
      <c r="O140" s="1659">
        <v>971876</v>
      </c>
      <c r="P140" s="1659">
        <v>11700</v>
      </c>
      <c r="Q140" s="1659">
        <v>153179</v>
      </c>
      <c r="R140" s="1659">
        <v>2000</v>
      </c>
      <c r="S140" s="1659">
        <v>1138755</v>
      </c>
      <c r="T140" s="1659">
        <v>145</v>
      </c>
      <c r="U140" s="1659">
        <v>79</v>
      </c>
      <c r="V140" s="1659" t="s">
        <v>11350</v>
      </c>
      <c r="W140" s="1659" t="s">
        <v>11350</v>
      </c>
      <c r="X140" s="1659">
        <v>49</v>
      </c>
      <c r="Y140" s="1659">
        <v>647</v>
      </c>
      <c r="Z140" s="1659">
        <v>920</v>
      </c>
      <c r="AA140" s="1659" t="s">
        <v>9014</v>
      </c>
      <c r="AB140" s="1659">
        <v>40000</v>
      </c>
    </row>
    <row r="141" spans="1:28" s="1654" customFormat="1" ht="16.5" customHeight="1">
      <c r="A141" s="1659">
        <v>126</v>
      </c>
      <c r="B141" s="1659" t="s">
        <v>133</v>
      </c>
      <c r="C141" s="1659" t="s">
        <v>144</v>
      </c>
      <c r="D141" s="1659" t="s">
        <v>9015</v>
      </c>
      <c r="E141" s="1659" t="s">
        <v>9016</v>
      </c>
      <c r="F141" s="1659" t="s">
        <v>21949</v>
      </c>
      <c r="G141" s="1659" t="s">
        <v>9017</v>
      </c>
      <c r="H141" s="1659" t="s">
        <v>21991</v>
      </c>
      <c r="I141" s="1659" t="s">
        <v>21992</v>
      </c>
      <c r="J141" s="1659">
        <v>103</v>
      </c>
      <c r="K141" s="1659">
        <v>1</v>
      </c>
      <c r="L141" s="1659">
        <v>6</v>
      </c>
      <c r="M141" s="1659" t="s">
        <v>11350</v>
      </c>
      <c r="N141" s="1659">
        <v>7</v>
      </c>
      <c r="O141" s="1659">
        <v>864667</v>
      </c>
      <c r="P141" s="1659">
        <v>457688</v>
      </c>
      <c r="Q141" s="1659">
        <v>64108</v>
      </c>
      <c r="R141" s="1659" t="s">
        <v>21717</v>
      </c>
      <c r="S141" s="1659">
        <v>1386463</v>
      </c>
      <c r="T141" s="1659">
        <v>66</v>
      </c>
      <c r="U141" s="1659" t="s">
        <v>21717</v>
      </c>
      <c r="V141" s="1659">
        <v>182</v>
      </c>
      <c r="W141" s="1659" t="s">
        <v>21717</v>
      </c>
      <c r="X141" s="1659">
        <v>26</v>
      </c>
      <c r="Y141" s="1659">
        <v>165</v>
      </c>
      <c r="Z141" s="1659">
        <v>439</v>
      </c>
      <c r="AA141" s="1659" t="s">
        <v>22310</v>
      </c>
      <c r="AB141" s="1659">
        <v>45054</v>
      </c>
    </row>
    <row r="142" spans="1:28" s="1654" customFormat="1" ht="16.5" customHeight="1">
      <c r="A142" s="1659">
        <v>127</v>
      </c>
      <c r="B142" s="1659" t="s">
        <v>133</v>
      </c>
      <c r="C142" s="1659" t="s">
        <v>140</v>
      </c>
      <c r="D142" s="1659" t="s">
        <v>9018</v>
      </c>
      <c r="E142" s="1659" t="s">
        <v>9019</v>
      </c>
      <c r="F142" s="1659" t="s">
        <v>21993</v>
      </c>
      <c r="G142" s="1659" t="s">
        <v>9020</v>
      </c>
      <c r="H142" s="1659" t="s">
        <v>21994</v>
      </c>
      <c r="I142" s="1659" t="s">
        <v>21995</v>
      </c>
      <c r="J142" s="1659">
        <v>600</v>
      </c>
      <c r="K142" s="1659">
        <v>1</v>
      </c>
      <c r="L142" s="1659">
        <v>2</v>
      </c>
      <c r="M142" s="1659" t="s">
        <v>11350</v>
      </c>
      <c r="N142" s="1659">
        <v>3</v>
      </c>
      <c r="O142" s="1659">
        <v>309683</v>
      </c>
      <c r="P142" s="1659">
        <v>17020</v>
      </c>
      <c r="Q142" s="1659">
        <v>42608</v>
      </c>
      <c r="R142" s="1659" t="s">
        <v>11350</v>
      </c>
      <c r="S142" s="1659">
        <v>369311</v>
      </c>
      <c r="T142" s="1659">
        <v>144</v>
      </c>
      <c r="U142" s="1659">
        <v>200</v>
      </c>
      <c r="V142" s="1659">
        <v>302</v>
      </c>
      <c r="W142" s="1659">
        <v>720</v>
      </c>
      <c r="X142" s="1659">
        <v>25.76</v>
      </c>
      <c r="Y142" s="1659">
        <v>15.67</v>
      </c>
      <c r="Z142" s="1659">
        <v>1407.43</v>
      </c>
      <c r="AA142" s="1659" t="s">
        <v>9021</v>
      </c>
      <c r="AB142" s="1659">
        <v>3000</v>
      </c>
    </row>
    <row r="143" spans="1:28" s="1654" customFormat="1" ht="16.5" customHeight="1">
      <c r="A143" s="1659">
        <v>128</v>
      </c>
      <c r="B143" s="1659" t="s">
        <v>133</v>
      </c>
      <c r="C143" s="1659" t="s">
        <v>136</v>
      </c>
      <c r="D143" s="1659" t="s">
        <v>9022</v>
      </c>
      <c r="E143" s="1659" t="s">
        <v>9023</v>
      </c>
      <c r="F143" s="1659" t="s">
        <v>21996</v>
      </c>
      <c r="G143" s="1659" t="s">
        <v>8314</v>
      </c>
      <c r="H143" s="1659" t="s">
        <v>21997</v>
      </c>
      <c r="I143" s="1659" t="s">
        <v>21998</v>
      </c>
      <c r="J143" s="1659">
        <v>330</v>
      </c>
      <c r="K143" s="1659">
        <v>1</v>
      </c>
      <c r="L143" s="1659">
        <v>1</v>
      </c>
      <c r="M143" s="1659" t="s">
        <v>11350</v>
      </c>
      <c r="N143" s="1659">
        <v>2</v>
      </c>
      <c r="O143" s="1659">
        <v>382953</v>
      </c>
      <c r="P143" s="1659" t="s">
        <v>11350</v>
      </c>
      <c r="Q143" s="1659">
        <v>25542</v>
      </c>
      <c r="R143" s="1659">
        <v>51600</v>
      </c>
      <c r="S143" s="1659">
        <v>460095</v>
      </c>
      <c r="T143" s="1659">
        <v>46</v>
      </c>
      <c r="U143" s="1659">
        <v>252</v>
      </c>
      <c r="V143" s="1659" t="s">
        <v>7171</v>
      </c>
      <c r="W143" s="1659">
        <v>252</v>
      </c>
      <c r="X143" s="1659">
        <v>45</v>
      </c>
      <c r="Y143" s="1659">
        <v>862</v>
      </c>
      <c r="Z143" s="1659">
        <v>1457</v>
      </c>
      <c r="AA143" s="1659" t="s">
        <v>9024</v>
      </c>
      <c r="AB143" s="1659">
        <v>48000</v>
      </c>
    </row>
    <row r="144" spans="1:28" s="1654" customFormat="1" ht="16.5" customHeight="1">
      <c r="A144" s="1659">
        <v>129</v>
      </c>
      <c r="B144" s="1659" t="s">
        <v>133</v>
      </c>
      <c r="C144" s="1659" t="s">
        <v>138</v>
      </c>
      <c r="D144" s="1659" t="s">
        <v>9025</v>
      </c>
      <c r="E144" s="1659" t="s">
        <v>9026</v>
      </c>
      <c r="F144" s="1659" t="s">
        <v>21999</v>
      </c>
      <c r="G144" s="1659" t="s">
        <v>9027</v>
      </c>
      <c r="H144" s="1659" t="s">
        <v>22000</v>
      </c>
      <c r="I144" s="1659" t="s">
        <v>22001</v>
      </c>
      <c r="J144" s="1659">
        <v>334</v>
      </c>
      <c r="K144" s="1659">
        <v>1</v>
      </c>
      <c r="L144" s="1659">
        <v>5</v>
      </c>
      <c r="M144" s="1659" t="s">
        <v>11350</v>
      </c>
      <c r="N144" s="1659">
        <v>6</v>
      </c>
      <c r="O144" s="1659">
        <v>635871</v>
      </c>
      <c r="P144" s="1659" t="s">
        <v>11350</v>
      </c>
      <c r="Q144" s="1659">
        <v>36001</v>
      </c>
      <c r="R144" s="1659">
        <v>30962</v>
      </c>
      <c r="S144" s="1659">
        <v>702834</v>
      </c>
      <c r="T144" s="1659">
        <v>42</v>
      </c>
      <c r="U144" s="1659" t="s">
        <v>11350</v>
      </c>
      <c r="V144" s="1659">
        <v>756</v>
      </c>
      <c r="W144" s="1659">
        <v>90</v>
      </c>
      <c r="X144" s="1659" t="s">
        <v>11350</v>
      </c>
      <c r="Y144" s="1659">
        <v>1780.71</v>
      </c>
      <c r="Z144" s="1659">
        <v>2668.71</v>
      </c>
      <c r="AA144" s="1659" t="s">
        <v>9028</v>
      </c>
      <c r="AB144" s="1659">
        <v>120000</v>
      </c>
    </row>
    <row r="145" spans="1:28" s="1654" customFormat="1" ht="16.5" customHeight="1">
      <c r="A145" s="1659">
        <v>130</v>
      </c>
      <c r="B145" s="1659" t="s">
        <v>133</v>
      </c>
      <c r="C145" s="1659" t="s">
        <v>137</v>
      </c>
      <c r="D145" s="1659" t="s">
        <v>9029</v>
      </c>
      <c r="E145" s="1659" t="s">
        <v>9030</v>
      </c>
      <c r="F145" s="1659" t="s">
        <v>22002</v>
      </c>
      <c r="G145" s="1659" t="s">
        <v>9031</v>
      </c>
      <c r="H145" s="1659" t="s">
        <v>22003</v>
      </c>
      <c r="I145" s="1659" t="s">
        <v>22004</v>
      </c>
      <c r="J145" s="1659">
        <v>272</v>
      </c>
      <c r="K145" s="1659">
        <v>1</v>
      </c>
      <c r="L145" s="1659">
        <v>1</v>
      </c>
      <c r="M145" s="1659" t="s">
        <v>11350</v>
      </c>
      <c r="N145" s="1659">
        <v>2</v>
      </c>
      <c r="O145" s="1659">
        <v>540404</v>
      </c>
      <c r="P145" s="1659" t="s">
        <v>11350</v>
      </c>
      <c r="Q145" s="1659">
        <v>18550</v>
      </c>
      <c r="R145" s="1659" t="s">
        <v>11350</v>
      </c>
      <c r="S145" s="1659">
        <v>558954</v>
      </c>
      <c r="T145" s="1659">
        <v>66</v>
      </c>
      <c r="U145" s="1659">
        <v>70</v>
      </c>
      <c r="V145" s="1659">
        <v>235</v>
      </c>
      <c r="W145" s="1659">
        <v>75</v>
      </c>
      <c r="X145" s="1659" t="s">
        <v>11350</v>
      </c>
      <c r="Y145" s="1659" t="s">
        <v>11350</v>
      </c>
      <c r="Z145" s="1659">
        <v>446</v>
      </c>
      <c r="AA145" s="1659" t="s">
        <v>9032</v>
      </c>
      <c r="AB145" s="1659">
        <v>15000</v>
      </c>
    </row>
    <row r="146" spans="1:28" s="1654" customFormat="1" ht="16.5" customHeight="1">
      <c r="A146" s="1659">
        <v>131</v>
      </c>
      <c r="B146" s="1659" t="s">
        <v>133</v>
      </c>
      <c r="C146" s="1659" t="s">
        <v>141</v>
      </c>
      <c r="D146" s="1659" t="s">
        <v>9033</v>
      </c>
      <c r="E146" s="1659" t="s">
        <v>9034</v>
      </c>
      <c r="F146" s="1659" t="s">
        <v>22005</v>
      </c>
      <c r="G146" s="1659" t="s">
        <v>9035</v>
      </c>
      <c r="H146" s="1659" t="s">
        <v>22006</v>
      </c>
      <c r="I146" s="1659" t="s">
        <v>22007</v>
      </c>
      <c r="J146" s="1659">
        <v>421</v>
      </c>
      <c r="K146" s="1659">
        <v>1</v>
      </c>
      <c r="L146" s="1659">
        <v>1</v>
      </c>
      <c r="M146" s="1659" t="s">
        <v>21717</v>
      </c>
      <c r="N146" s="1659">
        <v>2</v>
      </c>
      <c r="O146" s="1659">
        <v>772801</v>
      </c>
      <c r="P146" s="1659" t="s">
        <v>21717</v>
      </c>
      <c r="Q146" s="1659" t="s">
        <v>21717</v>
      </c>
      <c r="R146" s="1659" t="s">
        <v>21717</v>
      </c>
      <c r="S146" s="1659">
        <v>772801</v>
      </c>
      <c r="T146" s="1659">
        <v>59</v>
      </c>
      <c r="U146" s="1659">
        <v>73</v>
      </c>
      <c r="V146" s="1659" t="s">
        <v>21717</v>
      </c>
      <c r="W146" s="1659">
        <v>224</v>
      </c>
      <c r="X146" s="1659" t="s">
        <v>21717</v>
      </c>
      <c r="Y146" s="1659" t="s">
        <v>21717</v>
      </c>
      <c r="Z146" s="1659">
        <v>356</v>
      </c>
      <c r="AA146" s="1659" t="s">
        <v>9036</v>
      </c>
      <c r="AB146" s="1659">
        <v>30000</v>
      </c>
    </row>
    <row r="147" spans="1:28" s="1654" customFormat="1" ht="16.5" customHeight="1">
      <c r="A147" s="1659">
        <v>132</v>
      </c>
      <c r="B147" s="1659" t="s">
        <v>133</v>
      </c>
      <c r="C147" s="1659" t="s">
        <v>142</v>
      </c>
      <c r="D147" s="1659" t="s">
        <v>9037</v>
      </c>
      <c r="E147" s="1659" t="s">
        <v>9038</v>
      </c>
      <c r="F147" s="1659" t="s">
        <v>22008</v>
      </c>
      <c r="G147" s="1659" t="s">
        <v>22311</v>
      </c>
      <c r="H147" s="1659" t="s">
        <v>22009</v>
      </c>
      <c r="I147" s="1659" t="s">
        <v>22010</v>
      </c>
      <c r="J147" s="1659">
        <v>108</v>
      </c>
      <c r="K147" s="1659">
        <v>1</v>
      </c>
      <c r="L147" s="1659">
        <v>1</v>
      </c>
      <c r="M147" s="1659" t="s">
        <v>21717</v>
      </c>
      <c r="N147" s="1659">
        <v>2</v>
      </c>
      <c r="O147" s="1659">
        <v>786784</v>
      </c>
      <c r="P147" s="1659">
        <v>1300000</v>
      </c>
      <c r="Q147" s="1659">
        <v>21281</v>
      </c>
      <c r="R147" s="1659">
        <v>976025</v>
      </c>
      <c r="S147" s="1659">
        <v>3084090</v>
      </c>
      <c r="T147" s="1659">
        <v>78</v>
      </c>
      <c r="U147" s="1659" t="s">
        <v>21717</v>
      </c>
      <c r="V147" s="1659">
        <v>359</v>
      </c>
      <c r="W147" s="1659">
        <v>292</v>
      </c>
      <c r="X147" s="1659" t="s">
        <v>21717</v>
      </c>
      <c r="Y147" s="1659" t="s">
        <v>21717</v>
      </c>
      <c r="Z147" s="1659">
        <v>729</v>
      </c>
      <c r="AA147" s="1659" t="s">
        <v>22312</v>
      </c>
      <c r="AB147" s="1659">
        <v>220000</v>
      </c>
    </row>
    <row r="148" spans="1:28" s="1654" customFormat="1" ht="16.5" customHeight="1">
      <c r="A148" s="1659">
        <v>133</v>
      </c>
      <c r="B148" s="1659" t="s">
        <v>133</v>
      </c>
      <c r="C148" s="1659" t="s">
        <v>134</v>
      </c>
      <c r="D148" s="1659" t="s">
        <v>7583</v>
      </c>
      <c r="E148" s="1659" t="s">
        <v>9039</v>
      </c>
      <c r="F148" s="1659" t="s">
        <v>22011</v>
      </c>
      <c r="G148" s="1659" t="s">
        <v>9040</v>
      </c>
      <c r="H148" s="1659" t="s">
        <v>20580</v>
      </c>
      <c r="I148" s="1659" t="s">
        <v>22012</v>
      </c>
      <c r="J148" s="1659">
        <v>68</v>
      </c>
      <c r="K148" s="1659">
        <v>1</v>
      </c>
      <c r="L148" s="1659">
        <v>1</v>
      </c>
      <c r="M148" s="1659" t="s">
        <v>11350</v>
      </c>
      <c r="N148" s="1659">
        <v>2</v>
      </c>
      <c r="O148" s="1659">
        <v>292970</v>
      </c>
      <c r="P148" s="1659" t="s">
        <v>11350</v>
      </c>
      <c r="Q148" s="1659">
        <v>11000</v>
      </c>
      <c r="R148" s="1659" t="s">
        <v>11350</v>
      </c>
      <c r="S148" s="1659">
        <v>303970</v>
      </c>
      <c r="T148" s="1659">
        <v>1086.3</v>
      </c>
      <c r="U148" s="1659" t="s">
        <v>11350</v>
      </c>
      <c r="V148" s="1659" t="s">
        <v>11350</v>
      </c>
      <c r="W148" s="1659" t="s">
        <v>11350</v>
      </c>
      <c r="X148" s="1659" t="s">
        <v>11350</v>
      </c>
      <c r="Y148" s="1659">
        <v>551.1</v>
      </c>
      <c r="Z148" s="1659">
        <v>1637.4</v>
      </c>
      <c r="AA148" s="1659" t="s">
        <v>9041</v>
      </c>
      <c r="AB148" s="1659">
        <v>18000</v>
      </c>
    </row>
    <row r="149" spans="1:28" s="1654" customFormat="1" ht="16.5" customHeight="1">
      <c r="A149" s="1659">
        <v>134</v>
      </c>
      <c r="B149" s="1659" t="s">
        <v>133</v>
      </c>
      <c r="C149" s="1659" t="s">
        <v>139</v>
      </c>
      <c r="D149" s="1659" t="s">
        <v>9042</v>
      </c>
      <c r="E149" s="1659" t="s">
        <v>9043</v>
      </c>
      <c r="F149" s="1659" t="s">
        <v>22013</v>
      </c>
      <c r="G149" s="1659" t="s">
        <v>9044</v>
      </c>
      <c r="H149" s="1659" t="s">
        <v>22014</v>
      </c>
      <c r="I149" s="1659" t="s">
        <v>22015</v>
      </c>
      <c r="J149" s="1659">
        <v>370</v>
      </c>
      <c r="K149" s="1659">
        <v>1</v>
      </c>
      <c r="L149" s="1659">
        <v>1</v>
      </c>
      <c r="M149" s="1659">
        <v>5</v>
      </c>
      <c r="N149" s="1659">
        <v>7</v>
      </c>
      <c r="O149" s="1659">
        <v>501556</v>
      </c>
      <c r="P149" s="1659">
        <v>30000</v>
      </c>
      <c r="Q149" s="1659">
        <v>7514</v>
      </c>
      <c r="R149" s="1659" t="s">
        <v>11350</v>
      </c>
      <c r="S149" s="1659">
        <v>539070</v>
      </c>
      <c r="T149" s="1659">
        <v>33</v>
      </c>
      <c r="U149" s="1659">
        <v>33</v>
      </c>
      <c r="V149" s="1659">
        <v>132</v>
      </c>
      <c r="W149" s="1659">
        <v>132</v>
      </c>
      <c r="X149" s="1659">
        <v>33</v>
      </c>
      <c r="Y149" s="1659">
        <v>99</v>
      </c>
      <c r="Z149" s="1659">
        <v>462</v>
      </c>
      <c r="AA149" s="1659" t="s">
        <v>9045</v>
      </c>
      <c r="AB149" s="1659">
        <v>112308</v>
      </c>
    </row>
    <row r="150" spans="1:28" s="1654" customFormat="1" ht="16.5" customHeight="1">
      <c r="A150" s="1659">
        <v>135</v>
      </c>
      <c r="B150" s="1659" t="s">
        <v>133</v>
      </c>
      <c r="C150" s="1659" t="s">
        <v>135</v>
      </c>
      <c r="D150" s="1659" t="s">
        <v>9046</v>
      </c>
      <c r="E150" s="1659" t="s">
        <v>9047</v>
      </c>
      <c r="F150" s="1659" t="s">
        <v>22016</v>
      </c>
      <c r="G150" s="1659" t="s">
        <v>8312</v>
      </c>
      <c r="H150" s="1659" t="s">
        <v>22017</v>
      </c>
      <c r="I150" s="1659" t="s">
        <v>22018</v>
      </c>
      <c r="J150" s="1659">
        <v>13</v>
      </c>
      <c r="K150" s="1659">
        <v>1</v>
      </c>
      <c r="L150" s="1659">
        <v>1</v>
      </c>
      <c r="M150" s="1659" t="s">
        <v>11350</v>
      </c>
      <c r="N150" s="1659">
        <v>2</v>
      </c>
      <c r="O150" s="1659">
        <v>114384</v>
      </c>
      <c r="P150" s="1659" t="s">
        <v>11350</v>
      </c>
      <c r="Q150" s="1659">
        <v>13636</v>
      </c>
      <c r="R150" s="1659" t="s">
        <v>11350</v>
      </c>
      <c r="S150" s="1659">
        <v>128020</v>
      </c>
      <c r="T150" s="1659">
        <v>120</v>
      </c>
      <c r="U150" s="1659" t="s">
        <v>11350</v>
      </c>
      <c r="V150" s="1659" t="s">
        <v>11350</v>
      </c>
      <c r="W150" s="1659" t="s">
        <v>11350</v>
      </c>
      <c r="X150" s="1659" t="s">
        <v>11350</v>
      </c>
      <c r="Y150" s="1659" t="s">
        <v>11350</v>
      </c>
      <c r="Z150" s="1659">
        <v>120</v>
      </c>
      <c r="AA150" s="1659" t="s">
        <v>9048</v>
      </c>
      <c r="AB150" s="1659">
        <v>700</v>
      </c>
    </row>
    <row r="151" spans="1:28" s="1654" customFormat="1" ht="16.5" customHeight="1">
      <c r="A151" s="1659" t="s">
        <v>3478</v>
      </c>
      <c r="B151" s="1659">
        <v>11</v>
      </c>
      <c r="C151" s="1659" t="s">
        <v>11350</v>
      </c>
      <c r="D151" s="1659" t="s">
        <v>11350</v>
      </c>
      <c r="E151" s="1659" t="s">
        <v>11350</v>
      </c>
      <c r="F151" s="1659" t="s">
        <v>11350</v>
      </c>
      <c r="G151" s="1659" t="s">
        <v>11350</v>
      </c>
      <c r="H151" s="1659" t="s">
        <v>11350</v>
      </c>
      <c r="I151" s="1659" t="s">
        <v>11350</v>
      </c>
      <c r="J151" s="1659" t="s">
        <v>11350</v>
      </c>
      <c r="K151" s="1659" t="s">
        <v>11350</v>
      </c>
      <c r="L151" s="1659" t="s">
        <v>11350</v>
      </c>
      <c r="M151" s="1659" t="s">
        <v>11350</v>
      </c>
      <c r="N151" s="1659" t="s">
        <v>11350</v>
      </c>
      <c r="O151" s="1659" t="s">
        <v>11350</v>
      </c>
      <c r="P151" s="1659" t="s">
        <v>11350</v>
      </c>
      <c r="Q151" s="1659" t="s">
        <v>11350</v>
      </c>
      <c r="R151" s="1659" t="s">
        <v>11350</v>
      </c>
      <c r="S151" s="1659" t="s">
        <v>11350</v>
      </c>
      <c r="T151" s="1659" t="s">
        <v>11350</v>
      </c>
      <c r="U151" s="1659" t="s">
        <v>11350</v>
      </c>
      <c r="V151" s="1659" t="s">
        <v>11350</v>
      </c>
      <c r="W151" s="1659" t="s">
        <v>11350</v>
      </c>
      <c r="X151" s="1659" t="s">
        <v>11350</v>
      </c>
      <c r="Y151" s="1659" t="s">
        <v>11350</v>
      </c>
      <c r="Z151" s="1659" t="s">
        <v>11350</v>
      </c>
      <c r="AA151" s="1659" t="s">
        <v>11350</v>
      </c>
      <c r="AB151" s="1659" t="s">
        <v>11350</v>
      </c>
    </row>
    <row r="152" spans="1:28" s="1654" customFormat="1" ht="16.5" customHeight="1">
      <c r="A152" s="1659">
        <v>136</v>
      </c>
      <c r="B152" s="1659" t="s">
        <v>145</v>
      </c>
      <c r="C152" s="1659" t="s">
        <v>156</v>
      </c>
      <c r="D152" s="1659" t="s">
        <v>9049</v>
      </c>
      <c r="E152" s="1659" t="s">
        <v>9050</v>
      </c>
      <c r="F152" s="1659" t="s">
        <v>22019</v>
      </c>
      <c r="G152" s="1659" t="s">
        <v>22313</v>
      </c>
      <c r="H152" s="1659" t="s">
        <v>22020</v>
      </c>
      <c r="I152" s="1659" t="s">
        <v>22021</v>
      </c>
      <c r="J152" s="1659">
        <v>180</v>
      </c>
      <c r="K152" s="1659">
        <v>1</v>
      </c>
      <c r="L152" s="1659">
        <v>2</v>
      </c>
      <c r="M152" s="1659" t="s">
        <v>11350</v>
      </c>
      <c r="N152" s="1659">
        <v>3</v>
      </c>
      <c r="O152" s="1659">
        <v>218869</v>
      </c>
      <c r="P152" s="1659">
        <v>8000</v>
      </c>
      <c r="Q152" s="1659">
        <v>14756</v>
      </c>
      <c r="R152" s="1659" t="s">
        <v>11350</v>
      </c>
      <c r="S152" s="1659">
        <v>241625</v>
      </c>
      <c r="T152" s="1659">
        <v>44.8</v>
      </c>
      <c r="U152" s="1659">
        <v>66</v>
      </c>
      <c r="V152" s="1659">
        <v>138.6</v>
      </c>
      <c r="W152" s="1659">
        <v>80</v>
      </c>
      <c r="X152" s="1659">
        <v>66</v>
      </c>
      <c r="Y152" s="1659">
        <v>92.36</v>
      </c>
      <c r="Z152" s="1659">
        <v>487.76</v>
      </c>
      <c r="AA152" s="1659" t="s">
        <v>9051</v>
      </c>
      <c r="AB152" s="1659">
        <v>12000</v>
      </c>
    </row>
    <row r="153" spans="1:28" s="1654" customFormat="1" ht="16.5" customHeight="1">
      <c r="A153" s="1659">
        <v>137</v>
      </c>
      <c r="B153" s="1659" t="s">
        <v>145</v>
      </c>
      <c r="C153" s="1659" t="s">
        <v>156</v>
      </c>
      <c r="D153" s="1659" t="s">
        <v>9052</v>
      </c>
      <c r="E153" s="1659" t="s">
        <v>9053</v>
      </c>
      <c r="F153" s="1659" t="s">
        <v>21903</v>
      </c>
      <c r="G153" s="1659" t="s">
        <v>9054</v>
      </c>
      <c r="H153" s="1659" t="s">
        <v>22022</v>
      </c>
      <c r="I153" s="1659" t="s">
        <v>22023</v>
      </c>
      <c r="J153" s="1659">
        <v>215</v>
      </c>
      <c r="K153" s="1659">
        <v>1</v>
      </c>
      <c r="L153" s="1659">
        <v>2</v>
      </c>
      <c r="M153" s="1659" t="s">
        <v>11350</v>
      </c>
      <c r="N153" s="1659">
        <v>3</v>
      </c>
      <c r="O153" s="1659">
        <v>253869</v>
      </c>
      <c r="P153" s="1659">
        <v>13000</v>
      </c>
      <c r="Q153" s="1659">
        <v>37011</v>
      </c>
      <c r="R153" s="1659">
        <v>5300</v>
      </c>
      <c r="S153" s="1659">
        <v>309180</v>
      </c>
      <c r="T153" s="1659">
        <v>26</v>
      </c>
      <c r="U153" s="1659">
        <v>29</v>
      </c>
      <c r="V153" s="1659">
        <v>93</v>
      </c>
      <c r="W153" s="1659" t="s">
        <v>11350</v>
      </c>
      <c r="X153" s="1659">
        <v>45</v>
      </c>
      <c r="Y153" s="1659">
        <v>83</v>
      </c>
      <c r="Z153" s="1659">
        <v>276</v>
      </c>
      <c r="AA153" s="1659" t="s">
        <v>9055</v>
      </c>
      <c r="AB153" s="1659">
        <v>12000</v>
      </c>
    </row>
    <row r="154" spans="1:28" s="1654" customFormat="1" ht="16.5" customHeight="1">
      <c r="A154" s="1659">
        <v>138</v>
      </c>
      <c r="B154" s="1659" t="s">
        <v>145</v>
      </c>
      <c r="C154" s="1659" t="s">
        <v>146</v>
      </c>
      <c r="D154" s="1659" t="s">
        <v>9056</v>
      </c>
      <c r="E154" s="1659" t="s">
        <v>9057</v>
      </c>
      <c r="F154" s="1659" t="s">
        <v>22024</v>
      </c>
      <c r="G154" s="1659" t="s">
        <v>9058</v>
      </c>
      <c r="H154" s="1659" t="s">
        <v>22025</v>
      </c>
      <c r="I154" s="1659" t="s">
        <v>22026</v>
      </c>
      <c r="J154" s="1659">
        <v>237</v>
      </c>
      <c r="K154" s="1659">
        <v>1</v>
      </c>
      <c r="L154" s="1659">
        <v>3</v>
      </c>
      <c r="M154" s="1659" t="s">
        <v>11350</v>
      </c>
      <c r="N154" s="1659">
        <v>4</v>
      </c>
      <c r="O154" s="1659">
        <v>636610</v>
      </c>
      <c r="P154" s="1659">
        <v>10000</v>
      </c>
      <c r="Q154" s="1659">
        <v>77000</v>
      </c>
      <c r="R154" s="1659">
        <v>34000</v>
      </c>
      <c r="S154" s="1659">
        <v>757610</v>
      </c>
      <c r="T154" s="1659">
        <v>127</v>
      </c>
      <c r="U154" s="1659">
        <v>120</v>
      </c>
      <c r="V154" s="1659">
        <v>420</v>
      </c>
      <c r="W154" s="1659">
        <v>320</v>
      </c>
      <c r="X154" s="1659">
        <v>300</v>
      </c>
      <c r="Y154" s="1659">
        <v>872</v>
      </c>
      <c r="Z154" s="1659">
        <v>2159</v>
      </c>
      <c r="AA154" s="1659" t="s">
        <v>9059</v>
      </c>
      <c r="AB154" s="1659">
        <v>40000</v>
      </c>
    </row>
    <row r="155" spans="1:28" s="1654" customFormat="1" ht="16.5" customHeight="1">
      <c r="A155" s="1659">
        <v>139</v>
      </c>
      <c r="B155" s="1659" t="s">
        <v>145</v>
      </c>
      <c r="C155" s="1659" t="s">
        <v>150</v>
      </c>
      <c r="D155" s="1659" t="s">
        <v>9060</v>
      </c>
      <c r="E155" s="1659" t="s">
        <v>9061</v>
      </c>
      <c r="F155" s="1659" t="s">
        <v>22027</v>
      </c>
      <c r="G155" s="1659" t="s">
        <v>3569</v>
      </c>
      <c r="H155" s="1659" t="s">
        <v>22028</v>
      </c>
      <c r="I155" s="1659" t="s">
        <v>22029</v>
      </c>
      <c r="J155" s="1659">
        <v>477</v>
      </c>
      <c r="K155" s="1659">
        <v>1</v>
      </c>
      <c r="L155" s="1659">
        <v>1</v>
      </c>
      <c r="M155" s="1659">
        <v>1</v>
      </c>
      <c r="N155" s="1659">
        <v>3</v>
      </c>
      <c r="O155" s="1659">
        <v>351052</v>
      </c>
      <c r="P155" s="1659" t="s">
        <v>11350</v>
      </c>
      <c r="Q155" s="1659">
        <v>38000</v>
      </c>
      <c r="R155" s="1659" t="s">
        <v>11350</v>
      </c>
      <c r="S155" s="1659">
        <v>389052</v>
      </c>
      <c r="T155" s="1659">
        <v>64</v>
      </c>
      <c r="U155" s="1659">
        <v>109</v>
      </c>
      <c r="V155" s="1659">
        <v>410</v>
      </c>
      <c r="W155" s="1659" t="s">
        <v>11350</v>
      </c>
      <c r="X155" s="1659" t="s">
        <v>11350</v>
      </c>
      <c r="Y155" s="1659">
        <v>265</v>
      </c>
      <c r="Z155" s="1659">
        <v>848</v>
      </c>
      <c r="AA155" s="1659" t="s">
        <v>9062</v>
      </c>
      <c r="AB155" s="1659">
        <v>4260</v>
      </c>
    </row>
    <row r="156" spans="1:28" s="1654" customFormat="1" ht="16.5" customHeight="1">
      <c r="A156" s="1659">
        <v>140</v>
      </c>
      <c r="B156" s="1659" t="s">
        <v>145</v>
      </c>
      <c r="C156" s="1659" t="s">
        <v>154</v>
      </c>
      <c r="D156" s="1659" t="s">
        <v>7620</v>
      </c>
      <c r="E156" s="1659" t="s">
        <v>9063</v>
      </c>
      <c r="F156" s="1659" t="s">
        <v>22030</v>
      </c>
      <c r="G156" s="1659" t="s">
        <v>9064</v>
      </c>
      <c r="H156" s="1659" t="s">
        <v>22031</v>
      </c>
      <c r="I156" s="1659" t="s">
        <v>22032</v>
      </c>
      <c r="J156" s="1659">
        <v>578</v>
      </c>
      <c r="K156" s="1659">
        <v>1</v>
      </c>
      <c r="L156" s="1659">
        <v>3</v>
      </c>
      <c r="M156" s="1659" t="s">
        <v>11350</v>
      </c>
      <c r="N156" s="1659">
        <v>4</v>
      </c>
      <c r="O156" s="1659">
        <v>522088</v>
      </c>
      <c r="P156" s="1659">
        <v>52400</v>
      </c>
      <c r="Q156" s="1659">
        <v>48000</v>
      </c>
      <c r="R156" s="1659">
        <v>10427</v>
      </c>
      <c r="S156" s="1659">
        <v>632915</v>
      </c>
      <c r="T156" s="1659">
        <v>49.7</v>
      </c>
      <c r="U156" s="1659" t="s">
        <v>11350</v>
      </c>
      <c r="V156" s="1659">
        <v>184.8</v>
      </c>
      <c r="W156" s="1659">
        <v>138.30000000000001</v>
      </c>
      <c r="X156" s="1659">
        <v>132.30000000000001</v>
      </c>
      <c r="Y156" s="1659">
        <v>319.2</v>
      </c>
      <c r="Z156" s="1659">
        <v>824.3</v>
      </c>
      <c r="AA156" s="1659" t="s">
        <v>9065</v>
      </c>
      <c r="AB156" s="1659">
        <v>250000</v>
      </c>
    </row>
    <row r="157" spans="1:28" s="1654" customFormat="1" ht="16.5" customHeight="1">
      <c r="A157" s="1659">
        <v>141</v>
      </c>
      <c r="B157" s="1659" t="s">
        <v>145</v>
      </c>
      <c r="C157" s="1659" t="s">
        <v>152</v>
      </c>
      <c r="D157" s="1659" t="s">
        <v>9066</v>
      </c>
      <c r="E157" s="1659" t="s">
        <v>9067</v>
      </c>
      <c r="F157" s="1659" t="s">
        <v>22033</v>
      </c>
      <c r="G157" s="1659" t="s">
        <v>9068</v>
      </c>
      <c r="H157" s="1659" t="s">
        <v>22034</v>
      </c>
      <c r="I157" s="1659" t="s">
        <v>22035</v>
      </c>
      <c r="J157" s="1659">
        <v>299</v>
      </c>
      <c r="K157" s="1659">
        <v>1</v>
      </c>
      <c r="L157" s="1659">
        <v>7</v>
      </c>
      <c r="M157" s="1659" t="s">
        <v>11350</v>
      </c>
      <c r="N157" s="1659">
        <v>8</v>
      </c>
      <c r="O157" s="1659">
        <v>1184097</v>
      </c>
      <c r="P157" s="1659">
        <v>473732</v>
      </c>
      <c r="Q157" s="1659">
        <v>38222</v>
      </c>
      <c r="R157" s="1659" t="s">
        <v>11350</v>
      </c>
      <c r="S157" s="1659">
        <v>1696051</v>
      </c>
      <c r="T157" s="1659">
        <v>120.36</v>
      </c>
      <c r="U157" s="1659" t="s">
        <v>11350</v>
      </c>
      <c r="V157" s="1659">
        <v>398.9</v>
      </c>
      <c r="W157" s="1659">
        <v>123</v>
      </c>
      <c r="X157" s="1659">
        <v>70</v>
      </c>
      <c r="Y157" s="1659">
        <v>1026</v>
      </c>
      <c r="Z157" s="1659">
        <v>1738.26</v>
      </c>
      <c r="AA157" s="1659" t="s">
        <v>9069</v>
      </c>
      <c r="AB157" s="1659">
        <v>131065</v>
      </c>
    </row>
    <row r="158" spans="1:28" s="1654" customFormat="1" ht="16.5" customHeight="1">
      <c r="A158" s="1659">
        <v>142</v>
      </c>
      <c r="B158" s="1659" t="s">
        <v>145</v>
      </c>
      <c r="C158" s="1659" t="s">
        <v>148</v>
      </c>
      <c r="D158" s="1659" t="s">
        <v>9070</v>
      </c>
      <c r="E158" s="1659" t="s">
        <v>9071</v>
      </c>
      <c r="F158" s="1659" t="s">
        <v>22036</v>
      </c>
      <c r="G158" s="1659" t="s">
        <v>9072</v>
      </c>
      <c r="H158" s="1659" t="s">
        <v>22037</v>
      </c>
      <c r="I158" s="1659" t="s">
        <v>22038</v>
      </c>
      <c r="J158" s="1659">
        <v>572</v>
      </c>
      <c r="K158" s="1659">
        <v>1</v>
      </c>
      <c r="L158" s="1659">
        <v>4</v>
      </c>
      <c r="M158" s="1659" t="s">
        <v>11350</v>
      </c>
      <c r="N158" s="1659">
        <v>5</v>
      </c>
      <c r="O158" s="1659">
        <v>606676</v>
      </c>
      <c r="P158" s="1659">
        <v>21700</v>
      </c>
      <c r="Q158" s="1659">
        <v>1604800</v>
      </c>
      <c r="R158" s="1659" t="s">
        <v>11350</v>
      </c>
      <c r="S158" s="1659">
        <v>2233176</v>
      </c>
      <c r="T158" s="1659">
        <v>96</v>
      </c>
      <c r="U158" s="1659">
        <v>93</v>
      </c>
      <c r="V158" s="1659">
        <v>265</v>
      </c>
      <c r="W158" s="1659">
        <v>253</v>
      </c>
      <c r="X158" s="1659">
        <v>48</v>
      </c>
      <c r="Y158" s="1659">
        <v>978</v>
      </c>
      <c r="Z158" s="1659">
        <v>1733</v>
      </c>
      <c r="AA158" s="1659" t="s">
        <v>9073</v>
      </c>
      <c r="AB158" s="1659">
        <v>75149</v>
      </c>
    </row>
    <row r="159" spans="1:28" s="1654" customFormat="1" ht="16.5" customHeight="1">
      <c r="A159" s="1659">
        <v>143</v>
      </c>
      <c r="B159" s="1659" t="s">
        <v>145</v>
      </c>
      <c r="C159" s="1659" t="s">
        <v>149</v>
      </c>
      <c r="D159" s="1659" t="s">
        <v>7598</v>
      </c>
      <c r="E159" s="1659" t="s">
        <v>9074</v>
      </c>
      <c r="F159" s="1659" t="s">
        <v>22039</v>
      </c>
      <c r="G159" s="1659" t="s">
        <v>7599</v>
      </c>
      <c r="H159" s="1659" t="s">
        <v>20591</v>
      </c>
      <c r="I159" s="1659" t="s">
        <v>22040</v>
      </c>
      <c r="J159" s="1659">
        <v>964</v>
      </c>
      <c r="K159" s="1659">
        <v>1</v>
      </c>
      <c r="L159" s="1659">
        <v>4</v>
      </c>
      <c r="M159" s="1659" t="s">
        <v>11350</v>
      </c>
      <c r="N159" s="1659">
        <v>5</v>
      </c>
      <c r="O159" s="1659">
        <v>509638</v>
      </c>
      <c r="P159" s="1659" t="s">
        <v>11350</v>
      </c>
      <c r="Q159" s="1659">
        <v>77103</v>
      </c>
      <c r="R159" s="1659" t="s">
        <v>11350</v>
      </c>
      <c r="S159" s="1659">
        <v>586741</v>
      </c>
      <c r="T159" s="1659">
        <v>57</v>
      </c>
      <c r="U159" s="1659">
        <v>70</v>
      </c>
      <c r="V159" s="1659">
        <v>180</v>
      </c>
      <c r="W159" s="1659">
        <v>161</v>
      </c>
      <c r="X159" s="1659" t="s">
        <v>11350</v>
      </c>
      <c r="Y159" s="1659">
        <v>367</v>
      </c>
      <c r="Z159" s="1659">
        <v>835</v>
      </c>
      <c r="AA159" s="1659" t="s">
        <v>9075</v>
      </c>
      <c r="AB159" s="1659">
        <v>15000</v>
      </c>
    </row>
    <row r="160" spans="1:28" s="1654" customFormat="1" ht="16.5" customHeight="1">
      <c r="A160" s="1659">
        <v>144</v>
      </c>
      <c r="B160" s="1659" t="s">
        <v>145</v>
      </c>
      <c r="C160" s="1659" t="s">
        <v>147</v>
      </c>
      <c r="D160" s="1659" t="s">
        <v>9076</v>
      </c>
      <c r="E160" s="1659" t="s">
        <v>9077</v>
      </c>
      <c r="F160" s="1659" t="s">
        <v>22041</v>
      </c>
      <c r="G160" s="1659" t="s">
        <v>9078</v>
      </c>
      <c r="H160" s="1659" t="s">
        <v>22042</v>
      </c>
      <c r="I160" s="1659" t="s">
        <v>22043</v>
      </c>
      <c r="J160" s="1659">
        <v>430</v>
      </c>
      <c r="K160" s="1659">
        <v>1</v>
      </c>
      <c r="L160" s="1659">
        <v>3</v>
      </c>
      <c r="M160" s="1659" t="s">
        <v>11350</v>
      </c>
      <c r="N160" s="1659">
        <v>4</v>
      </c>
      <c r="O160" s="1659">
        <v>784051</v>
      </c>
      <c r="P160" s="1659">
        <v>784051</v>
      </c>
      <c r="Q160" s="1659" t="s">
        <v>11350</v>
      </c>
      <c r="R160" s="1659" t="s">
        <v>11350</v>
      </c>
      <c r="S160" s="1659">
        <v>1568102</v>
      </c>
      <c r="T160" s="1659">
        <v>50</v>
      </c>
      <c r="U160" s="1659" t="s">
        <v>11350</v>
      </c>
      <c r="V160" s="1659" t="s">
        <v>11350</v>
      </c>
      <c r="W160" s="1659" t="s">
        <v>11350</v>
      </c>
      <c r="X160" s="1659" t="s">
        <v>11350</v>
      </c>
      <c r="Y160" s="1659">
        <v>1153</v>
      </c>
      <c r="Z160" s="1659">
        <v>1203</v>
      </c>
      <c r="AA160" s="1659" t="s">
        <v>9079</v>
      </c>
      <c r="AB160" s="1659">
        <v>9800</v>
      </c>
    </row>
    <row r="161" spans="1:28" s="1654" customFormat="1" ht="16.5" customHeight="1">
      <c r="A161" s="1659">
        <v>145</v>
      </c>
      <c r="B161" s="1659" t="s">
        <v>145</v>
      </c>
      <c r="C161" s="1659" t="s">
        <v>151</v>
      </c>
      <c r="D161" s="1659" t="s">
        <v>7608</v>
      </c>
      <c r="E161" s="1659" t="s">
        <v>9080</v>
      </c>
      <c r="F161" s="1659" t="s">
        <v>22044</v>
      </c>
      <c r="G161" s="1659" t="s">
        <v>7609</v>
      </c>
      <c r="H161" s="1659" t="s">
        <v>22045</v>
      </c>
      <c r="I161" s="1659" t="s">
        <v>22046</v>
      </c>
      <c r="J161" s="1659">
        <v>216</v>
      </c>
      <c r="K161" s="1659">
        <v>1</v>
      </c>
      <c r="L161" s="1659">
        <v>4</v>
      </c>
      <c r="M161" s="1659" t="s">
        <v>11350</v>
      </c>
      <c r="N161" s="1659">
        <v>5</v>
      </c>
      <c r="O161" s="1659">
        <v>1790608</v>
      </c>
      <c r="P161" s="1659">
        <v>10000</v>
      </c>
      <c r="Q161" s="1659">
        <v>42830</v>
      </c>
      <c r="R161" s="1659">
        <v>18000</v>
      </c>
      <c r="S161" s="1659">
        <v>1861438</v>
      </c>
      <c r="T161" s="1659">
        <v>125</v>
      </c>
      <c r="U161" s="1659">
        <v>72</v>
      </c>
      <c r="V161" s="1659">
        <v>375</v>
      </c>
      <c r="W161" s="1659">
        <v>360</v>
      </c>
      <c r="X161" s="1659">
        <v>54</v>
      </c>
      <c r="Y161" s="1659">
        <v>477</v>
      </c>
      <c r="Z161" s="1659">
        <v>1463</v>
      </c>
      <c r="AA161" s="1659" t="s">
        <v>9081</v>
      </c>
      <c r="AB161" s="1659">
        <v>9400</v>
      </c>
    </row>
    <row r="162" spans="1:28" s="1654" customFormat="1" ht="16.5" customHeight="1">
      <c r="A162" s="1659">
        <v>146</v>
      </c>
      <c r="B162" s="1659" t="s">
        <v>145</v>
      </c>
      <c r="C162" s="1659" t="s">
        <v>153</v>
      </c>
      <c r="D162" s="1659" t="s">
        <v>9082</v>
      </c>
      <c r="E162" s="1659" t="s">
        <v>9083</v>
      </c>
      <c r="F162" s="1659" t="s">
        <v>22002</v>
      </c>
      <c r="G162" s="1659" t="s">
        <v>9084</v>
      </c>
      <c r="H162" s="1659" t="s">
        <v>22047</v>
      </c>
      <c r="I162" s="1659" t="s">
        <v>22048</v>
      </c>
      <c r="J162" s="1659">
        <v>1550</v>
      </c>
      <c r="K162" s="1659">
        <v>1</v>
      </c>
      <c r="L162" s="1659">
        <v>2</v>
      </c>
      <c r="M162" s="1659" t="s">
        <v>11350</v>
      </c>
      <c r="N162" s="1659">
        <v>3</v>
      </c>
      <c r="O162" s="1659">
        <v>422510</v>
      </c>
      <c r="P162" s="1659">
        <v>9000</v>
      </c>
      <c r="Q162" s="1659">
        <v>93869</v>
      </c>
      <c r="R162" s="1659">
        <v>57</v>
      </c>
      <c r="S162" s="1659">
        <v>525436</v>
      </c>
      <c r="T162" s="1659">
        <v>62.8</v>
      </c>
      <c r="U162" s="1659">
        <v>52.8</v>
      </c>
      <c r="V162" s="1659">
        <v>234.7</v>
      </c>
      <c r="W162" s="1659">
        <v>46.2</v>
      </c>
      <c r="X162" s="1659">
        <v>56.1</v>
      </c>
      <c r="Y162" s="1659">
        <v>158.5</v>
      </c>
      <c r="Z162" s="1659">
        <v>611.09999999999991</v>
      </c>
      <c r="AA162" s="1659" t="s">
        <v>9085</v>
      </c>
      <c r="AB162" s="1659">
        <v>6853</v>
      </c>
    </row>
    <row r="163" spans="1:28" s="1654" customFormat="1" ht="16.5" customHeight="1">
      <c r="A163" s="1659">
        <v>147</v>
      </c>
      <c r="B163" s="1659" t="s">
        <v>145</v>
      </c>
      <c r="C163" s="1659" t="s">
        <v>157</v>
      </c>
      <c r="D163" s="1659" t="s">
        <v>9086</v>
      </c>
      <c r="E163" s="1659" t="s">
        <v>9087</v>
      </c>
      <c r="F163" s="1659" t="s">
        <v>22033</v>
      </c>
      <c r="G163" s="1659" t="s">
        <v>9088</v>
      </c>
      <c r="H163" s="1659" t="s">
        <v>22049</v>
      </c>
      <c r="I163" s="1659" t="s">
        <v>22050</v>
      </c>
      <c r="J163" s="1659">
        <v>427</v>
      </c>
      <c r="K163" s="1659">
        <v>1</v>
      </c>
      <c r="L163" s="1659">
        <v>3</v>
      </c>
      <c r="M163" s="1659" t="s">
        <v>11350</v>
      </c>
      <c r="N163" s="1659">
        <v>4</v>
      </c>
      <c r="O163" s="1659">
        <v>537772</v>
      </c>
      <c r="P163" s="1659" t="s">
        <v>7171</v>
      </c>
      <c r="Q163" s="1659">
        <v>86822</v>
      </c>
      <c r="R163" s="1659" t="s">
        <v>7171</v>
      </c>
      <c r="S163" s="1659">
        <v>624594</v>
      </c>
      <c r="T163" s="1659">
        <v>42.9</v>
      </c>
      <c r="U163" s="1659">
        <v>148.5</v>
      </c>
      <c r="V163" s="1659">
        <v>313.5</v>
      </c>
      <c r="W163" s="1659" t="s">
        <v>11350</v>
      </c>
      <c r="X163" s="1659">
        <v>66</v>
      </c>
      <c r="Y163" s="1659">
        <v>341</v>
      </c>
      <c r="Z163" s="1659">
        <v>911.9</v>
      </c>
      <c r="AA163" s="1659" t="s">
        <v>9089</v>
      </c>
      <c r="AB163" s="1659">
        <v>58500</v>
      </c>
    </row>
    <row r="164" spans="1:28" s="1654" customFormat="1" ht="16.5" customHeight="1">
      <c r="A164" s="1659">
        <v>148</v>
      </c>
      <c r="B164" s="1659" t="s">
        <v>145</v>
      </c>
      <c r="C164" s="1659" t="s">
        <v>159</v>
      </c>
      <c r="D164" s="1659" t="s">
        <v>9090</v>
      </c>
      <c r="E164" s="1659" t="s">
        <v>9091</v>
      </c>
      <c r="F164" s="1659" t="s">
        <v>22051</v>
      </c>
      <c r="G164" s="1659" t="s">
        <v>9092</v>
      </c>
      <c r="H164" s="1659" t="s">
        <v>22052</v>
      </c>
      <c r="I164" s="1659" t="s">
        <v>22053</v>
      </c>
      <c r="J164" s="1659">
        <v>320</v>
      </c>
      <c r="K164" s="1659">
        <v>1</v>
      </c>
      <c r="L164" s="1659">
        <v>3</v>
      </c>
      <c r="M164" s="1659" t="s">
        <v>11350</v>
      </c>
      <c r="N164" s="1659">
        <v>4</v>
      </c>
      <c r="O164" s="1659">
        <v>609300</v>
      </c>
      <c r="P164" s="1659">
        <v>29100</v>
      </c>
      <c r="Q164" s="1659">
        <v>147332</v>
      </c>
      <c r="R164" s="1659" t="s">
        <v>11350</v>
      </c>
      <c r="S164" s="1659">
        <v>785732</v>
      </c>
      <c r="T164" s="1659">
        <v>68.040000000000006</v>
      </c>
      <c r="U164" s="1659">
        <v>495.7</v>
      </c>
      <c r="V164" s="1659">
        <v>425.28</v>
      </c>
      <c r="W164" s="1659">
        <v>186.18</v>
      </c>
      <c r="X164" s="1659">
        <v>93.3</v>
      </c>
      <c r="Y164" s="1659">
        <v>1249.3900000000001</v>
      </c>
      <c r="Z164" s="1659">
        <v>2517.8900000000003</v>
      </c>
      <c r="AA164" s="1659" t="s">
        <v>9093</v>
      </c>
      <c r="AB164" s="1659">
        <v>65000</v>
      </c>
    </row>
    <row r="165" spans="1:28" s="1654" customFormat="1" ht="16.5" customHeight="1">
      <c r="A165" s="1659">
        <v>149</v>
      </c>
      <c r="B165" s="1659" t="s">
        <v>145</v>
      </c>
      <c r="C165" s="1659" t="s">
        <v>155</v>
      </c>
      <c r="D165" s="1659" t="s">
        <v>9094</v>
      </c>
      <c r="E165" s="1659" t="s">
        <v>9095</v>
      </c>
      <c r="F165" s="1659" t="s">
        <v>22054</v>
      </c>
      <c r="G165" s="1659" t="s">
        <v>9096</v>
      </c>
      <c r="H165" s="1659" t="s">
        <v>22055</v>
      </c>
      <c r="I165" s="1659" t="s">
        <v>22056</v>
      </c>
      <c r="J165" s="1659">
        <v>1734</v>
      </c>
      <c r="K165" s="1659">
        <v>1</v>
      </c>
      <c r="L165" s="1659">
        <v>9</v>
      </c>
      <c r="M165" s="1659">
        <v>6</v>
      </c>
      <c r="N165" s="1659">
        <v>16</v>
      </c>
      <c r="O165" s="1659">
        <v>1149237</v>
      </c>
      <c r="P165" s="1659">
        <v>103679</v>
      </c>
      <c r="Q165" s="1659">
        <v>85254</v>
      </c>
      <c r="R165" s="1659">
        <v>208827</v>
      </c>
      <c r="S165" s="1659">
        <v>1546997</v>
      </c>
      <c r="T165" s="1659">
        <v>87</v>
      </c>
      <c r="U165" s="1659">
        <v>57</v>
      </c>
      <c r="V165" s="1659">
        <v>192</v>
      </c>
      <c r="W165" s="1659">
        <v>108</v>
      </c>
      <c r="X165" s="1659">
        <v>84</v>
      </c>
      <c r="Y165" s="1659">
        <v>2051</v>
      </c>
      <c r="Z165" s="1659">
        <v>2579</v>
      </c>
      <c r="AA165" s="1659" t="s">
        <v>9097</v>
      </c>
      <c r="AB165" s="1659">
        <v>352000</v>
      </c>
    </row>
    <row r="166" spans="1:28" s="1654" customFormat="1" ht="16.5" customHeight="1">
      <c r="A166" s="1659">
        <v>150</v>
      </c>
      <c r="B166" s="1659" t="s">
        <v>145</v>
      </c>
      <c r="C166" s="1659" t="s">
        <v>158</v>
      </c>
      <c r="D166" s="1659" t="s">
        <v>9098</v>
      </c>
      <c r="E166" s="1659" t="s">
        <v>9099</v>
      </c>
      <c r="F166" s="1659" t="s">
        <v>22057</v>
      </c>
      <c r="G166" s="1659" t="s">
        <v>9100</v>
      </c>
      <c r="H166" s="1659" t="s">
        <v>22058</v>
      </c>
      <c r="I166" s="1659" t="s">
        <v>22059</v>
      </c>
      <c r="J166" s="1659">
        <v>203</v>
      </c>
      <c r="K166" s="1659">
        <v>1</v>
      </c>
      <c r="L166" s="1659">
        <v>3</v>
      </c>
      <c r="M166" s="1659" t="s">
        <v>11350</v>
      </c>
      <c r="N166" s="1659">
        <v>4</v>
      </c>
      <c r="O166" s="1659">
        <v>370997</v>
      </c>
      <c r="P166" s="1659" t="s">
        <v>11350</v>
      </c>
      <c r="Q166" s="1659">
        <v>74236</v>
      </c>
      <c r="R166" s="1659" t="s">
        <v>11350</v>
      </c>
      <c r="S166" s="1659">
        <v>445233</v>
      </c>
      <c r="T166" s="1659">
        <v>124</v>
      </c>
      <c r="U166" s="1659">
        <v>63</v>
      </c>
      <c r="V166" s="1659">
        <v>471</v>
      </c>
      <c r="W166" s="1659">
        <v>211</v>
      </c>
      <c r="X166" s="1659">
        <v>130</v>
      </c>
      <c r="Y166" s="1659">
        <v>2422</v>
      </c>
      <c r="Z166" s="1659">
        <v>3421</v>
      </c>
      <c r="AA166" s="1659" t="s">
        <v>9101</v>
      </c>
      <c r="AB166" s="1659">
        <v>12930</v>
      </c>
    </row>
    <row r="167" spans="1:28" s="1654" customFormat="1" ht="16.5" customHeight="1">
      <c r="A167" s="1659" t="s">
        <v>3811</v>
      </c>
      <c r="B167" s="1659">
        <v>15</v>
      </c>
      <c r="C167" s="1659" t="s">
        <v>11350</v>
      </c>
      <c r="D167" s="1659" t="s">
        <v>11350</v>
      </c>
      <c r="E167" s="1659" t="s">
        <v>11350</v>
      </c>
      <c r="F167" s="1659" t="s">
        <v>11350</v>
      </c>
      <c r="G167" s="1659" t="s">
        <v>11350</v>
      </c>
      <c r="H167" s="1659" t="s">
        <v>11350</v>
      </c>
      <c r="I167" s="1659" t="s">
        <v>11350</v>
      </c>
      <c r="J167" s="1659" t="s">
        <v>11350</v>
      </c>
      <c r="K167" s="1659" t="s">
        <v>11350</v>
      </c>
      <c r="L167" s="1659" t="s">
        <v>11350</v>
      </c>
      <c r="M167" s="1659" t="s">
        <v>11350</v>
      </c>
      <c r="N167" s="1659" t="s">
        <v>11350</v>
      </c>
      <c r="O167" s="1659" t="s">
        <v>11350</v>
      </c>
      <c r="P167" s="1659" t="s">
        <v>11350</v>
      </c>
      <c r="Q167" s="1659" t="s">
        <v>11350</v>
      </c>
      <c r="R167" s="1659" t="s">
        <v>11350</v>
      </c>
      <c r="S167" s="1659" t="s">
        <v>11350</v>
      </c>
      <c r="T167" s="1659" t="s">
        <v>11350</v>
      </c>
      <c r="U167" s="1659" t="s">
        <v>11350</v>
      </c>
      <c r="V167" s="1659" t="s">
        <v>11350</v>
      </c>
      <c r="W167" s="1659" t="s">
        <v>11350</v>
      </c>
      <c r="X167" s="1659" t="s">
        <v>11350</v>
      </c>
      <c r="Y167" s="1659" t="s">
        <v>11350</v>
      </c>
      <c r="Z167" s="1659" t="s">
        <v>11350</v>
      </c>
      <c r="AA167" s="1659" t="s">
        <v>11350</v>
      </c>
      <c r="AB167" s="1659" t="s">
        <v>11350</v>
      </c>
    </row>
    <row r="168" spans="1:28" s="1654" customFormat="1" ht="16.5" customHeight="1">
      <c r="A168" s="1659">
        <v>151</v>
      </c>
      <c r="B168" s="1659" t="s">
        <v>162</v>
      </c>
      <c r="C168" s="1659" t="s">
        <v>174</v>
      </c>
      <c r="D168" s="1659" t="s">
        <v>9102</v>
      </c>
      <c r="E168" s="1659" t="s">
        <v>9103</v>
      </c>
      <c r="F168" s="1659" t="s">
        <v>22060</v>
      </c>
      <c r="G168" s="1659" t="s">
        <v>9104</v>
      </c>
      <c r="H168" s="1659" t="s">
        <v>22061</v>
      </c>
      <c r="I168" s="1659" t="s">
        <v>22062</v>
      </c>
      <c r="J168" s="1659">
        <v>297</v>
      </c>
      <c r="K168" s="1659">
        <v>1</v>
      </c>
      <c r="L168" s="1659">
        <v>1</v>
      </c>
      <c r="M168" s="1659" t="s">
        <v>11350</v>
      </c>
      <c r="N168" s="1659">
        <v>2</v>
      </c>
      <c r="O168" s="1659">
        <v>139300</v>
      </c>
      <c r="P168" s="1659" t="s">
        <v>11350</v>
      </c>
      <c r="Q168" s="1659">
        <v>6539</v>
      </c>
      <c r="R168" s="1659" t="s">
        <v>11350</v>
      </c>
      <c r="S168" s="1659">
        <v>145839</v>
      </c>
      <c r="T168" s="1659">
        <v>145</v>
      </c>
      <c r="U168" s="1659">
        <v>72</v>
      </c>
      <c r="V168" s="1659">
        <v>292.02</v>
      </c>
      <c r="W168" s="1659" t="s">
        <v>11350</v>
      </c>
      <c r="X168" s="1659">
        <v>72</v>
      </c>
      <c r="Y168" s="1659">
        <v>123</v>
      </c>
      <c r="Z168" s="1659">
        <v>704.02</v>
      </c>
      <c r="AA168" s="1659" t="s">
        <v>9105</v>
      </c>
      <c r="AB168" s="1659">
        <v>3500</v>
      </c>
    </row>
    <row r="169" spans="1:28" s="1654" customFormat="1" ht="16.5" customHeight="1">
      <c r="A169" s="1659">
        <v>152</v>
      </c>
      <c r="B169" s="1659" t="s">
        <v>162</v>
      </c>
      <c r="C169" s="1659" t="s">
        <v>164</v>
      </c>
      <c r="D169" s="1659" t="s">
        <v>9106</v>
      </c>
      <c r="E169" s="1659" t="s">
        <v>9107</v>
      </c>
      <c r="F169" s="1659" t="s">
        <v>22063</v>
      </c>
      <c r="G169" s="1659" t="s">
        <v>9108</v>
      </c>
      <c r="H169" s="1659" t="s">
        <v>22064</v>
      </c>
      <c r="I169" s="1659" t="s">
        <v>22065</v>
      </c>
      <c r="J169" s="1659">
        <v>332</v>
      </c>
      <c r="K169" s="1659">
        <v>1</v>
      </c>
      <c r="L169" s="1659">
        <v>1</v>
      </c>
      <c r="M169" s="1659" t="s">
        <v>11350</v>
      </c>
      <c r="N169" s="1659">
        <v>2</v>
      </c>
      <c r="O169" s="1659">
        <v>242300</v>
      </c>
      <c r="P169" s="1659" t="s">
        <v>11350</v>
      </c>
      <c r="Q169" s="1659">
        <v>16465</v>
      </c>
      <c r="R169" s="1659" t="s">
        <v>11350</v>
      </c>
      <c r="S169" s="1659">
        <v>258765</v>
      </c>
      <c r="T169" s="1659">
        <v>84</v>
      </c>
      <c r="U169" s="1659" t="s">
        <v>11350</v>
      </c>
      <c r="V169" s="1659">
        <v>92</v>
      </c>
      <c r="W169" s="1659" t="s">
        <v>11350</v>
      </c>
      <c r="X169" s="1659">
        <v>45</v>
      </c>
      <c r="Y169" s="1659">
        <v>56</v>
      </c>
      <c r="Z169" s="1659">
        <v>277</v>
      </c>
      <c r="AA169" s="1659" t="s">
        <v>9109</v>
      </c>
      <c r="AB169" s="1659">
        <v>4500</v>
      </c>
    </row>
    <row r="170" spans="1:28" s="1654" customFormat="1" ht="16.5" customHeight="1">
      <c r="A170" s="1659">
        <v>153</v>
      </c>
      <c r="B170" s="1659" t="s">
        <v>162</v>
      </c>
      <c r="C170" s="1659" t="s">
        <v>171</v>
      </c>
      <c r="D170" s="1659" t="s">
        <v>9110</v>
      </c>
      <c r="E170" s="1659" t="s">
        <v>9111</v>
      </c>
      <c r="F170" s="1659" t="s">
        <v>22066</v>
      </c>
      <c r="G170" s="1659" t="s">
        <v>9112</v>
      </c>
      <c r="H170" s="1659" t="s">
        <v>22067</v>
      </c>
      <c r="I170" s="1659" t="s">
        <v>22068</v>
      </c>
      <c r="J170" s="1659">
        <v>500</v>
      </c>
      <c r="K170" s="1659">
        <v>1</v>
      </c>
      <c r="L170" s="1659">
        <v>1</v>
      </c>
      <c r="M170" s="1659" t="s">
        <v>11350</v>
      </c>
      <c r="N170" s="1659">
        <v>2</v>
      </c>
      <c r="O170" s="1659">
        <v>165895</v>
      </c>
      <c r="P170" s="1659">
        <v>6000</v>
      </c>
      <c r="Q170" s="1659">
        <v>33200</v>
      </c>
      <c r="R170" s="1659">
        <v>31400</v>
      </c>
      <c r="S170" s="1659">
        <v>236495</v>
      </c>
      <c r="T170" s="1659">
        <v>44.8</v>
      </c>
      <c r="U170" s="1659">
        <v>240</v>
      </c>
      <c r="V170" s="1659">
        <v>320</v>
      </c>
      <c r="W170" s="1659">
        <v>622</v>
      </c>
      <c r="X170" s="1659">
        <v>45</v>
      </c>
      <c r="Y170" s="1659">
        <v>423</v>
      </c>
      <c r="Z170" s="1659">
        <v>1694.8</v>
      </c>
      <c r="AA170" s="1659" t="s">
        <v>9113</v>
      </c>
      <c r="AB170" s="1659">
        <v>5000</v>
      </c>
    </row>
    <row r="171" spans="1:28" s="1654" customFormat="1" ht="16.5" customHeight="1">
      <c r="A171" s="1659">
        <v>154</v>
      </c>
      <c r="B171" s="1659" t="s">
        <v>162</v>
      </c>
      <c r="C171" s="1659" t="s">
        <v>175</v>
      </c>
      <c r="D171" s="1659" t="s">
        <v>9114</v>
      </c>
      <c r="E171" s="1659" t="s">
        <v>9115</v>
      </c>
      <c r="F171" s="1659" t="s">
        <v>22069</v>
      </c>
      <c r="G171" s="1659" t="s">
        <v>9116</v>
      </c>
      <c r="H171" s="1659" t="s">
        <v>22070</v>
      </c>
      <c r="I171" s="1659" t="s">
        <v>22071</v>
      </c>
      <c r="J171" s="1659">
        <v>380</v>
      </c>
      <c r="K171" s="1659">
        <v>1</v>
      </c>
      <c r="L171" s="1659">
        <v>3</v>
      </c>
      <c r="M171" s="1659" t="s">
        <v>7171</v>
      </c>
      <c r="N171" s="1659">
        <v>4</v>
      </c>
      <c r="O171" s="1659">
        <v>374480</v>
      </c>
      <c r="P171" s="1659">
        <v>11700</v>
      </c>
      <c r="Q171" s="1659">
        <v>22914</v>
      </c>
      <c r="R171" s="1659" t="s">
        <v>11350</v>
      </c>
      <c r="S171" s="1659">
        <v>409094</v>
      </c>
      <c r="T171" s="1659">
        <v>95.7</v>
      </c>
      <c r="U171" s="1659">
        <v>165</v>
      </c>
      <c r="V171" s="1659" t="s">
        <v>11350</v>
      </c>
      <c r="W171" s="1659" t="s">
        <v>11350</v>
      </c>
      <c r="X171" s="1659">
        <v>99</v>
      </c>
      <c r="Y171" s="1659">
        <v>31.3</v>
      </c>
      <c r="Z171" s="1659">
        <v>391</v>
      </c>
      <c r="AA171" s="1659" t="s">
        <v>9117</v>
      </c>
      <c r="AB171" s="1659">
        <v>5000</v>
      </c>
    </row>
    <row r="172" spans="1:28" s="1654" customFormat="1" ht="16.5" customHeight="1">
      <c r="A172" s="1659">
        <v>155</v>
      </c>
      <c r="B172" s="1659" t="s">
        <v>162</v>
      </c>
      <c r="C172" s="1659" t="s">
        <v>166</v>
      </c>
      <c r="D172" s="1659" t="s">
        <v>9118</v>
      </c>
      <c r="E172" s="1659" t="s">
        <v>9119</v>
      </c>
      <c r="F172" s="1659" t="s">
        <v>22072</v>
      </c>
      <c r="G172" s="1659" t="s">
        <v>9120</v>
      </c>
      <c r="H172" s="1659" t="s">
        <v>22073</v>
      </c>
      <c r="I172" s="1659" t="s">
        <v>22074</v>
      </c>
      <c r="J172" s="1659">
        <v>223</v>
      </c>
      <c r="K172" s="1659">
        <v>1</v>
      </c>
      <c r="L172" s="1659">
        <v>2</v>
      </c>
      <c r="M172" s="1659">
        <v>1</v>
      </c>
      <c r="N172" s="1659">
        <v>4</v>
      </c>
      <c r="O172" s="1659">
        <v>183488</v>
      </c>
      <c r="P172" s="1659">
        <v>41340</v>
      </c>
      <c r="Q172" s="1659">
        <v>2955</v>
      </c>
      <c r="R172" s="1659">
        <v>8760</v>
      </c>
      <c r="S172" s="1659">
        <v>236543</v>
      </c>
      <c r="T172" s="1659">
        <v>270</v>
      </c>
      <c r="U172" s="1659" t="s">
        <v>11350</v>
      </c>
      <c r="V172" s="1659" t="s">
        <v>11350</v>
      </c>
      <c r="W172" s="1659" t="s">
        <v>11350</v>
      </c>
      <c r="X172" s="1659">
        <v>26</v>
      </c>
      <c r="Y172" s="1659">
        <v>288</v>
      </c>
      <c r="Z172" s="1659">
        <v>584</v>
      </c>
      <c r="AA172" s="1659" t="s">
        <v>22314</v>
      </c>
      <c r="AB172" s="1659">
        <v>15000</v>
      </c>
    </row>
    <row r="173" spans="1:28" s="1654" customFormat="1" ht="16.5" customHeight="1">
      <c r="A173" s="1659">
        <v>156</v>
      </c>
      <c r="B173" s="1659" t="s">
        <v>162</v>
      </c>
      <c r="C173" s="1659" t="s">
        <v>165</v>
      </c>
      <c r="D173" s="1659" t="s">
        <v>9121</v>
      </c>
      <c r="E173" s="1659" t="s">
        <v>9122</v>
      </c>
      <c r="F173" s="1659" t="s">
        <v>22075</v>
      </c>
      <c r="G173" s="1659" t="s">
        <v>9123</v>
      </c>
      <c r="H173" s="1659" t="s">
        <v>22076</v>
      </c>
      <c r="I173" s="1659" t="s">
        <v>22077</v>
      </c>
      <c r="J173" s="1659">
        <v>1260</v>
      </c>
      <c r="K173" s="1659">
        <v>1</v>
      </c>
      <c r="L173" s="1659">
        <v>2</v>
      </c>
      <c r="M173" s="1659" t="s">
        <v>11350</v>
      </c>
      <c r="N173" s="1659">
        <v>3</v>
      </c>
      <c r="O173" s="1659">
        <v>213531</v>
      </c>
      <c r="P173" s="1659">
        <v>354323</v>
      </c>
      <c r="Q173" s="1659">
        <v>3550</v>
      </c>
      <c r="R173" s="1659" t="s">
        <v>11350</v>
      </c>
      <c r="S173" s="1659">
        <v>571404</v>
      </c>
      <c r="T173" s="1659">
        <v>90</v>
      </c>
      <c r="U173" s="1659">
        <v>100</v>
      </c>
      <c r="V173" s="1659">
        <v>200</v>
      </c>
      <c r="W173" s="1659" t="s">
        <v>11350</v>
      </c>
      <c r="X173" s="1659" t="s">
        <v>11350</v>
      </c>
      <c r="Y173" s="1659" t="s">
        <v>11350</v>
      </c>
      <c r="Z173" s="1659">
        <v>390</v>
      </c>
      <c r="AA173" s="1659" t="s">
        <v>9124</v>
      </c>
      <c r="AB173" s="1659">
        <v>33000</v>
      </c>
    </row>
    <row r="174" spans="1:28" s="1654" customFormat="1" ht="16.5" customHeight="1">
      <c r="A174" s="1659">
        <v>157</v>
      </c>
      <c r="B174" s="1659" t="s">
        <v>162</v>
      </c>
      <c r="C174" s="1659" t="s">
        <v>170</v>
      </c>
      <c r="D174" s="1659" t="s">
        <v>7697</v>
      </c>
      <c r="E174" s="1659" t="s">
        <v>9125</v>
      </c>
      <c r="F174" s="1659" t="s">
        <v>22078</v>
      </c>
      <c r="G174" s="1659" t="s">
        <v>9126</v>
      </c>
      <c r="H174" s="1659" t="s">
        <v>22079</v>
      </c>
      <c r="I174" s="1659" t="s">
        <v>22080</v>
      </c>
      <c r="J174" s="1659">
        <v>700</v>
      </c>
      <c r="K174" s="1659">
        <v>1</v>
      </c>
      <c r="L174" s="1659">
        <v>2</v>
      </c>
      <c r="M174" s="1659" t="s">
        <v>11350</v>
      </c>
      <c r="N174" s="1659">
        <v>3</v>
      </c>
      <c r="O174" s="1659">
        <v>282670</v>
      </c>
      <c r="P174" s="1659">
        <v>29400</v>
      </c>
      <c r="Q174" s="1659">
        <v>5000</v>
      </c>
      <c r="R174" s="1659" t="s">
        <v>7171</v>
      </c>
      <c r="S174" s="1659">
        <v>317070</v>
      </c>
      <c r="T174" s="1659">
        <v>84</v>
      </c>
      <c r="U174" s="1659">
        <v>100</v>
      </c>
      <c r="V174" s="1659">
        <v>16</v>
      </c>
      <c r="W174" s="1659">
        <v>84</v>
      </c>
      <c r="X174" s="1659">
        <v>50</v>
      </c>
      <c r="Y174" s="1659">
        <v>211</v>
      </c>
      <c r="Z174" s="1659">
        <v>545</v>
      </c>
      <c r="AA174" s="1659" t="s">
        <v>9127</v>
      </c>
      <c r="AB174" s="1659">
        <v>8000</v>
      </c>
    </row>
    <row r="175" spans="1:28" s="1654" customFormat="1" ht="16.5" customHeight="1">
      <c r="A175" s="1659">
        <v>158</v>
      </c>
      <c r="B175" s="1659" t="s">
        <v>162</v>
      </c>
      <c r="C175" s="1659" t="s">
        <v>176</v>
      </c>
      <c r="D175" s="1659" t="s">
        <v>9128</v>
      </c>
      <c r="E175" s="1659" t="s">
        <v>9129</v>
      </c>
      <c r="F175" s="1659" t="s">
        <v>22081</v>
      </c>
      <c r="G175" s="1659" t="s">
        <v>9130</v>
      </c>
      <c r="H175" s="1659" t="s">
        <v>22082</v>
      </c>
      <c r="I175" s="1659" t="s">
        <v>11350</v>
      </c>
      <c r="J175" s="1659">
        <v>260</v>
      </c>
      <c r="K175" s="1659">
        <v>1</v>
      </c>
      <c r="L175" s="1659">
        <v>1</v>
      </c>
      <c r="M175" s="1659">
        <v>1</v>
      </c>
      <c r="N175" s="1659">
        <v>3</v>
      </c>
      <c r="O175" s="1659">
        <v>210150</v>
      </c>
      <c r="P175" s="1659" t="s">
        <v>21717</v>
      </c>
      <c r="Q175" s="1659">
        <v>9624</v>
      </c>
      <c r="R175" s="1659">
        <v>6445</v>
      </c>
      <c r="S175" s="1659">
        <v>226219</v>
      </c>
      <c r="T175" s="1659">
        <v>137</v>
      </c>
      <c r="U175" s="1659" t="s">
        <v>21717</v>
      </c>
      <c r="V175" s="1659">
        <v>309</v>
      </c>
      <c r="W175" s="1659" t="s">
        <v>21717</v>
      </c>
      <c r="X175" s="1659">
        <v>88</v>
      </c>
      <c r="Y175" s="1659" t="s">
        <v>21717</v>
      </c>
      <c r="Z175" s="1659">
        <v>534</v>
      </c>
      <c r="AA175" s="1659" t="s">
        <v>9131</v>
      </c>
      <c r="AB175" s="1659">
        <v>35000</v>
      </c>
    </row>
    <row r="176" spans="1:28" s="1654" customFormat="1" ht="16.5" customHeight="1">
      <c r="A176" s="1659">
        <v>159</v>
      </c>
      <c r="B176" s="1659" t="s">
        <v>162</v>
      </c>
      <c r="C176" s="1659" t="s">
        <v>167</v>
      </c>
      <c r="D176" s="1659" t="s">
        <v>9132</v>
      </c>
      <c r="E176" s="1659" t="s">
        <v>9133</v>
      </c>
      <c r="F176" s="1659" t="s">
        <v>22083</v>
      </c>
      <c r="G176" s="1659" t="s">
        <v>6538</v>
      </c>
      <c r="H176" s="1659" t="s">
        <v>22084</v>
      </c>
      <c r="I176" s="1659" t="s">
        <v>22085</v>
      </c>
      <c r="J176" s="1659">
        <v>199</v>
      </c>
      <c r="K176" s="1659">
        <v>1</v>
      </c>
      <c r="L176" s="1659">
        <v>2</v>
      </c>
      <c r="M176" s="1659" t="s">
        <v>21717</v>
      </c>
      <c r="N176" s="1659">
        <v>3</v>
      </c>
      <c r="O176" s="1659">
        <v>711565</v>
      </c>
      <c r="P176" s="1659">
        <v>80000</v>
      </c>
      <c r="Q176" s="1659">
        <v>17045</v>
      </c>
      <c r="R176" s="1659" t="s">
        <v>21717</v>
      </c>
      <c r="S176" s="1659">
        <v>808610</v>
      </c>
      <c r="T176" s="1659">
        <v>36</v>
      </c>
      <c r="U176" s="1659" t="s">
        <v>21717</v>
      </c>
      <c r="V176" s="1659" t="s">
        <v>21717</v>
      </c>
      <c r="W176" s="1659" t="s">
        <v>21717</v>
      </c>
      <c r="X176" s="1659" t="s">
        <v>21717</v>
      </c>
      <c r="Y176" s="1659" t="s">
        <v>21717</v>
      </c>
      <c r="Z176" s="1659">
        <v>36</v>
      </c>
      <c r="AA176" s="1659" t="s">
        <v>9134</v>
      </c>
      <c r="AB176" s="1659">
        <v>15000</v>
      </c>
    </row>
    <row r="177" spans="1:28" s="1654" customFormat="1" ht="16.5" customHeight="1">
      <c r="A177" s="1659">
        <v>160</v>
      </c>
      <c r="B177" s="1659" t="s">
        <v>162</v>
      </c>
      <c r="C177" s="1659" t="s">
        <v>173</v>
      </c>
      <c r="D177" s="1659" t="s">
        <v>9135</v>
      </c>
      <c r="E177" s="1659" t="s">
        <v>9136</v>
      </c>
      <c r="F177" s="1659" t="s">
        <v>22086</v>
      </c>
      <c r="G177" s="1659" t="s">
        <v>7707</v>
      </c>
      <c r="H177" s="1659" t="s">
        <v>22087</v>
      </c>
      <c r="I177" s="1659" t="s">
        <v>22088</v>
      </c>
      <c r="J177" s="1659">
        <v>280</v>
      </c>
      <c r="K177" s="1659">
        <v>1</v>
      </c>
      <c r="L177" s="1659">
        <v>2</v>
      </c>
      <c r="M177" s="1659">
        <v>1</v>
      </c>
      <c r="N177" s="1659">
        <v>4</v>
      </c>
      <c r="O177" s="1659">
        <v>439805</v>
      </c>
      <c r="P177" s="1659">
        <v>38171</v>
      </c>
      <c r="Q177" s="1659">
        <v>12019</v>
      </c>
      <c r="R177" s="1659">
        <v>125000</v>
      </c>
      <c r="S177" s="1659">
        <v>614995</v>
      </c>
      <c r="T177" s="1659">
        <v>270</v>
      </c>
      <c r="U177" s="1659" t="s">
        <v>11350</v>
      </c>
      <c r="V177" s="1659" t="s">
        <v>11350</v>
      </c>
      <c r="W177" s="1659" t="s">
        <v>11350</v>
      </c>
      <c r="X177" s="1659" t="s">
        <v>11350</v>
      </c>
      <c r="Y177" s="1659" t="s">
        <v>11350</v>
      </c>
      <c r="Z177" s="1659">
        <v>270</v>
      </c>
      <c r="AA177" s="1659" t="s">
        <v>22315</v>
      </c>
      <c r="AB177" s="1659">
        <v>14571</v>
      </c>
    </row>
    <row r="178" spans="1:28" s="1654" customFormat="1" ht="16.5" customHeight="1">
      <c r="A178" s="1659">
        <v>161</v>
      </c>
      <c r="B178" s="1659" t="s">
        <v>162</v>
      </c>
      <c r="C178" s="1659" t="s">
        <v>172</v>
      </c>
      <c r="D178" s="1659" t="s">
        <v>9137</v>
      </c>
      <c r="E178" s="1659" t="s">
        <v>9138</v>
      </c>
      <c r="F178" s="1659" t="s">
        <v>22089</v>
      </c>
      <c r="G178" s="1659" t="s">
        <v>9139</v>
      </c>
      <c r="H178" s="1659" t="s">
        <v>22090</v>
      </c>
      <c r="I178" s="1659" t="s">
        <v>22091</v>
      </c>
      <c r="J178" s="1659">
        <v>420</v>
      </c>
      <c r="K178" s="1659">
        <v>1</v>
      </c>
      <c r="L178" s="1659">
        <v>2</v>
      </c>
      <c r="M178" s="1659">
        <v>1</v>
      </c>
      <c r="N178" s="1659">
        <v>4</v>
      </c>
      <c r="O178" s="1659">
        <v>214327</v>
      </c>
      <c r="P178" s="1659">
        <v>10000</v>
      </c>
      <c r="Q178" s="1659">
        <v>2758</v>
      </c>
      <c r="R178" s="1659" t="s">
        <v>11350</v>
      </c>
      <c r="S178" s="1659">
        <v>227085</v>
      </c>
      <c r="T178" s="1659">
        <v>48</v>
      </c>
      <c r="U178" s="1659">
        <v>70</v>
      </c>
      <c r="V178" s="1659">
        <v>206</v>
      </c>
      <c r="W178" s="1659">
        <v>236</v>
      </c>
      <c r="X178" s="1659">
        <v>123</v>
      </c>
      <c r="Y178" s="1659">
        <v>858</v>
      </c>
      <c r="Z178" s="1659">
        <v>1541</v>
      </c>
      <c r="AA178" s="1659" t="s">
        <v>9140</v>
      </c>
      <c r="AB178" s="1659">
        <v>10000</v>
      </c>
    </row>
    <row r="179" spans="1:28" s="1654" customFormat="1" ht="16.5" customHeight="1">
      <c r="A179" s="1659">
        <v>162</v>
      </c>
      <c r="B179" s="1659" t="s">
        <v>162</v>
      </c>
      <c r="C179" s="1659" t="s">
        <v>169</v>
      </c>
      <c r="D179" s="1659" t="s">
        <v>9141</v>
      </c>
      <c r="E179" s="1659" t="s">
        <v>9142</v>
      </c>
      <c r="F179" s="1659" t="s">
        <v>22002</v>
      </c>
      <c r="G179" s="1659" t="s">
        <v>8391</v>
      </c>
      <c r="H179" s="1659" t="s">
        <v>22092</v>
      </c>
      <c r="I179" s="1659" t="s">
        <v>22093</v>
      </c>
      <c r="J179" s="1659">
        <v>400</v>
      </c>
      <c r="K179" s="1659">
        <v>1</v>
      </c>
      <c r="L179" s="1659">
        <v>1</v>
      </c>
      <c r="M179" s="1659" t="s">
        <v>11350</v>
      </c>
      <c r="N179" s="1659">
        <v>2</v>
      </c>
      <c r="O179" s="1659">
        <v>159230</v>
      </c>
      <c r="P179" s="1659">
        <v>24800</v>
      </c>
      <c r="Q179" s="1659">
        <v>9560</v>
      </c>
      <c r="R179" s="1659" t="s">
        <v>11350</v>
      </c>
      <c r="S179" s="1659">
        <v>193590</v>
      </c>
      <c r="T179" s="1659">
        <v>61</v>
      </c>
      <c r="U179" s="1659" t="s">
        <v>11350</v>
      </c>
      <c r="V179" s="1659" t="s">
        <v>11350</v>
      </c>
      <c r="W179" s="1659" t="s">
        <v>11350</v>
      </c>
      <c r="X179" s="1659">
        <v>70</v>
      </c>
      <c r="Y179" s="1659" t="s">
        <v>11350</v>
      </c>
      <c r="Z179" s="1659">
        <v>131</v>
      </c>
      <c r="AA179" s="1659" t="s">
        <v>9143</v>
      </c>
      <c r="AB179" s="1659">
        <v>19020</v>
      </c>
    </row>
    <row r="180" spans="1:28" s="1654" customFormat="1" ht="16.5" customHeight="1">
      <c r="A180" s="1659">
        <v>163</v>
      </c>
      <c r="B180" s="1659" t="s">
        <v>162</v>
      </c>
      <c r="C180" s="1659" t="s">
        <v>163</v>
      </c>
      <c r="D180" s="1659" t="s">
        <v>9144</v>
      </c>
      <c r="E180" s="1659" t="s">
        <v>9145</v>
      </c>
      <c r="F180" s="1659" t="s">
        <v>22094</v>
      </c>
      <c r="G180" s="1659" t="s">
        <v>9146</v>
      </c>
      <c r="H180" s="1659" t="s">
        <v>22095</v>
      </c>
      <c r="I180" s="1659" t="s">
        <v>22096</v>
      </c>
      <c r="J180" s="1659">
        <v>615</v>
      </c>
      <c r="K180" s="1659">
        <v>1</v>
      </c>
      <c r="L180" s="1659">
        <v>2</v>
      </c>
      <c r="M180" s="1659" t="s">
        <v>11350</v>
      </c>
      <c r="N180" s="1659">
        <v>3</v>
      </c>
      <c r="O180" s="1659">
        <v>217000</v>
      </c>
      <c r="P180" s="1659">
        <v>115998</v>
      </c>
      <c r="Q180" s="1659">
        <v>89592</v>
      </c>
      <c r="R180" s="1659">
        <v>62138</v>
      </c>
      <c r="S180" s="1659">
        <v>484728</v>
      </c>
      <c r="T180" s="1659">
        <v>81</v>
      </c>
      <c r="U180" s="1659">
        <v>80</v>
      </c>
      <c r="V180" s="1659">
        <v>155</v>
      </c>
      <c r="W180" s="1659" t="s">
        <v>11350</v>
      </c>
      <c r="X180" s="1659">
        <v>107</v>
      </c>
      <c r="Y180" s="1659">
        <v>887</v>
      </c>
      <c r="Z180" s="1659">
        <v>1310</v>
      </c>
      <c r="AA180" s="1659" t="s">
        <v>9147</v>
      </c>
      <c r="AB180" s="1659">
        <v>20000</v>
      </c>
    </row>
    <row r="181" spans="1:28" s="1654" customFormat="1" ht="16.5" customHeight="1">
      <c r="A181" s="1659">
        <v>164</v>
      </c>
      <c r="B181" s="1659" t="s">
        <v>162</v>
      </c>
      <c r="C181" s="1659" t="s">
        <v>168</v>
      </c>
      <c r="D181" s="1659" t="s">
        <v>9148</v>
      </c>
      <c r="E181" s="1659" t="s">
        <v>9149</v>
      </c>
      <c r="F181" s="1659" t="s">
        <v>22097</v>
      </c>
      <c r="G181" s="1659" t="s">
        <v>22316</v>
      </c>
      <c r="H181" s="1659" t="s">
        <v>22098</v>
      </c>
      <c r="I181" s="1659" t="s">
        <v>22099</v>
      </c>
      <c r="J181" s="1659">
        <v>330</v>
      </c>
      <c r="K181" s="1659">
        <v>1</v>
      </c>
      <c r="L181" s="1659">
        <v>2</v>
      </c>
      <c r="M181" s="1659" t="s">
        <v>11350</v>
      </c>
      <c r="N181" s="1659">
        <v>3</v>
      </c>
      <c r="O181" s="1659">
        <v>209200</v>
      </c>
      <c r="P181" s="1659">
        <v>26000</v>
      </c>
      <c r="Q181" s="1659">
        <v>4975</v>
      </c>
      <c r="R181" s="1659" t="s">
        <v>11350</v>
      </c>
      <c r="S181" s="1659">
        <v>240175</v>
      </c>
      <c r="T181" s="1659">
        <v>51.84</v>
      </c>
      <c r="U181" s="1659">
        <v>25.92</v>
      </c>
      <c r="V181" s="1659">
        <v>78</v>
      </c>
      <c r="W181" s="1659">
        <v>146</v>
      </c>
      <c r="X181" s="1659">
        <v>58</v>
      </c>
      <c r="Y181" s="1659">
        <v>240</v>
      </c>
      <c r="Z181" s="1659">
        <v>599.76</v>
      </c>
      <c r="AA181" s="1659" t="s">
        <v>22317</v>
      </c>
      <c r="AB181" s="1659">
        <v>3000</v>
      </c>
    </row>
    <row r="182" spans="1:28" s="1654" customFormat="1" ht="16.5" customHeight="1">
      <c r="A182" s="1659" t="s">
        <v>4044</v>
      </c>
      <c r="B182" s="1659">
        <v>14</v>
      </c>
      <c r="C182" s="1659" t="s">
        <v>11350</v>
      </c>
      <c r="D182" s="1659" t="s">
        <v>11350</v>
      </c>
      <c r="E182" s="1659" t="s">
        <v>11350</v>
      </c>
      <c r="F182" s="1659" t="s">
        <v>11350</v>
      </c>
      <c r="G182" s="1659" t="s">
        <v>11350</v>
      </c>
      <c r="H182" s="1659" t="s">
        <v>11350</v>
      </c>
      <c r="I182" s="1659" t="s">
        <v>11350</v>
      </c>
      <c r="J182" s="1659" t="s">
        <v>11350</v>
      </c>
      <c r="K182" s="1659" t="s">
        <v>11350</v>
      </c>
      <c r="L182" s="1659" t="s">
        <v>11350</v>
      </c>
      <c r="M182" s="1659" t="s">
        <v>11350</v>
      </c>
      <c r="N182" s="1659" t="s">
        <v>11350</v>
      </c>
      <c r="O182" s="1659" t="s">
        <v>11350</v>
      </c>
      <c r="P182" s="1659" t="s">
        <v>11350</v>
      </c>
      <c r="Q182" s="1659" t="s">
        <v>11350</v>
      </c>
      <c r="R182" s="1659" t="s">
        <v>11350</v>
      </c>
      <c r="S182" s="1659" t="s">
        <v>11350</v>
      </c>
      <c r="T182" s="1659" t="s">
        <v>11350</v>
      </c>
      <c r="U182" s="1659" t="s">
        <v>11350</v>
      </c>
      <c r="V182" s="1659" t="s">
        <v>11350</v>
      </c>
      <c r="W182" s="1659" t="s">
        <v>11350</v>
      </c>
      <c r="X182" s="1659" t="s">
        <v>11350</v>
      </c>
      <c r="Y182" s="1659" t="s">
        <v>11350</v>
      </c>
      <c r="Z182" s="1659" t="s">
        <v>11350</v>
      </c>
      <c r="AA182" s="1659" t="s">
        <v>11350</v>
      </c>
      <c r="AB182" s="1659" t="s">
        <v>11350</v>
      </c>
    </row>
    <row r="183" spans="1:28" s="1654" customFormat="1" ht="16.5" customHeight="1">
      <c r="A183" s="1659">
        <v>165</v>
      </c>
      <c r="B183" s="1659" t="s">
        <v>179</v>
      </c>
      <c r="C183" s="1659" t="s">
        <v>186</v>
      </c>
      <c r="D183" s="1659" t="s">
        <v>9150</v>
      </c>
      <c r="E183" s="1659" t="s">
        <v>9151</v>
      </c>
      <c r="F183" s="1659" t="s">
        <v>22100</v>
      </c>
      <c r="G183" s="1659" t="s">
        <v>9152</v>
      </c>
      <c r="H183" s="1659" t="s">
        <v>22101</v>
      </c>
      <c r="I183" s="1659" t="s">
        <v>22102</v>
      </c>
      <c r="J183" s="1659">
        <v>637</v>
      </c>
      <c r="K183" s="1659">
        <v>1</v>
      </c>
      <c r="L183" s="1659">
        <v>2</v>
      </c>
      <c r="M183" s="1659" t="s">
        <v>11350</v>
      </c>
      <c r="N183" s="1659">
        <v>3</v>
      </c>
      <c r="O183" s="1659">
        <v>318350</v>
      </c>
      <c r="P183" s="1659">
        <v>235750</v>
      </c>
      <c r="Q183" s="1659">
        <v>23408</v>
      </c>
      <c r="R183" s="1659" t="s">
        <v>11350</v>
      </c>
      <c r="S183" s="1659">
        <v>577508</v>
      </c>
      <c r="T183" s="1659">
        <v>69</v>
      </c>
      <c r="U183" s="1659">
        <v>93</v>
      </c>
      <c r="V183" s="1659">
        <v>176</v>
      </c>
      <c r="W183" s="1659" t="s">
        <v>11350</v>
      </c>
      <c r="X183" s="1659">
        <v>73</v>
      </c>
      <c r="Y183" s="1659" t="s">
        <v>11350</v>
      </c>
      <c r="Z183" s="1659">
        <v>411</v>
      </c>
      <c r="AA183" s="1659" t="s">
        <v>9153</v>
      </c>
      <c r="AB183" s="1659">
        <v>1500</v>
      </c>
    </row>
    <row r="184" spans="1:28" s="1654" customFormat="1" ht="16.5" customHeight="1">
      <c r="A184" s="1659">
        <v>166</v>
      </c>
      <c r="B184" s="1659" t="s">
        <v>179</v>
      </c>
      <c r="C184" s="1659" t="s">
        <v>190</v>
      </c>
      <c r="D184" s="1659" t="s">
        <v>9154</v>
      </c>
      <c r="E184" s="1659" t="s">
        <v>9155</v>
      </c>
      <c r="F184" s="1659" t="s">
        <v>22103</v>
      </c>
      <c r="G184" s="1659" t="s">
        <v>9156</v>
      </c>
      <c r="H184" s="1659" t="s">
        <v>22104</v>
      </c>
      <c r="I184" s="1659" t="s">
        <v>22105</v>
      </c>
      <c r="J184" s="1659">
        <v>272</v>
      </c>
      <c r="K184" s="1659">
        <v>1</v>
      </c>
      <c r="L184" s="1659">
        <v>2</v>
      </c>
      <c r="M184" s="1659" t="s">
        <v>11350</v>
      </c>
      <c r="N184" s="1659">
        <v>3</v>
      </c>
      <c r="O184" s="1659">
        <v>266300</v>
      </c>
      <c r="P184" s="1659" t="s">
        <v>11350</v>
      </c>
      <c r="Q184" s="1659">
        <v>34280</v>
      </c>
      <c r="R184" s="1659" t="s">
        <v>11350</v>
      </c>
      <c r="S184" s="1659">
        <v>300580</v>
      </c>
      <c r="T184" s="1659">
        <v>82.8</v>
      </c>
      <c r="U184" s="1659">
        <v>60</v>
      </c>
      <c r="V184" s="1659">
        <v>187.2</v>
      </c>
      <c r="W184" s="1659">
        <v>144</v>
      </c>
      <c r="X184" s="1659">
        <v>40.32</v>
      </c>
      <c r="Y184" s="1659">
        <v>83.2</v>
      </c>
      <c r="Z184" s="1659">
        <v>597.5200000000001</v>
      </c>
      <c r="AA184" s="1659" t="s">
        <v>9157</v>
      </c>
      <c r="AB184" s="1659">
        <v>2100</v>
      </c>
    </row>
    <row r="185" spans="1:28" s="1654" customFormat="1" ht="16.5" customHeight="1">
      <c r="A185" s="1659">
        <v>167</v>
      </c>
      <c r="B185" s="1659" t="s">
        <v>179</v>
      </c>
      <c r="C185" s="1659" t="s">
        <v>189</v>
      </c>
      <c r="D185" s="1659" t="s">
        <v>9158</v>
      </c>
      <c r="E185" s="1659" t="s">
        <v>9159</v>
      </c>
      <c r="F185" s="1659" t="s">
        <v>21949</v>
      </c>
      <c r="G185" s="1659" t="s">
        <v>9160</v>
      </c>
      <c r="H185" s="1659" t="s">
        <v>22106</v>
      </c>
      <c r="I185" s="1659" t="s">
        <v>22318</v>
      </c>
      <c r="J185" s="1659">
        <v>215</v>
      </c>
      <c r="K185" s="1659">
        <v>1</v>
      </c>
      <c r="L185" s="1659">
        <v>1</v>
      </c>
      <c r="M185" s="1659" t="s">
        <v>11350</v>
      </c>
      <c r="N185" s="1659">
        <v>2</v>
      </c>
      <c r="O185" s="1659">
        <v>72670</v>
      </c>
      <c r="P185" s="1659">
        <v>24000</v>
      </c>
      <c r="Q185" s="1659">
        <v>3685</v>
      </c>
      <c r="R185" s="1659">
        <v>300</v>
      </c>
      <c r="S185" s="1659">
        <v>100655</v>
      </c>
      <c r="T185" s="1659">
        <v>125.52</v>
      </c>
      <c r="U185" s="1659">
        <v>85.12</v>
      </c>
      <c r="V185" s="1659">
        <v>96.35</v>
      </c>
      <c r="W185" s="1659">
        <v>132.1</v>
      </c>
      <c r="X185" s="1659">
        <v>83.85</v>
      </c>
      <c r="Y185" s="1659">
        <v>152.74</v>
      </c>
      <c r="Z185" s="1659">
        <v>675.68000000000006</v>
      </c>
      <c r="AA185" s="1659" t="s">
        <v>22319</v>
      </c>
      <c r="AB185" s="1659">
        <v>6000</v>
      </c>
    </row>
    <row r="186" spans="1:28" s="1654" customFormat="1" ht="16.5" customHeight="1">
      <c r="A186" s="1659">
        <v>168</v>
      </c>
      <c r="B186" s="1659" t="s">
        <v>179</v>
      </c>
      <c r="C186" s="1659" t="s">
        <v>184</v>
      </c>
      <c r="D186" s="1659" t="s">
        <v>9161</v>
      </c>
      <c r="E186" s="1659" t="s">
        <v>9162</v>
      </c>
      <c r="F186" s="1659" t="s">
        <v>22107</v>
      </c>
      <c r="G186" s="1659" t="s">
        <v>9163</v>
      </c>
      <c r="H186" s="1659" t="s">
        <v>22108</v>
      </c>
      <c r="I186" s="1659" t="s">
        <v>22109</v>
      </c>
      <c r="J186" s="1659">
        <v>693</v>
      </c>
      <c r="K186" s="1659">
        <v>1</v>
      </c>
      <c r="L186" s="1659">
        <v>1</v>
      </c>
      <c r="M186" s="1659" t="s">
        <v>11350</v>
      </c>
      <c r="N186" s="1659">
        <v>2</v>
      </c>
      <c r="O186" s="1659">
        <v>680907</v>
      </c>
      <c r="P186" s="1659">
        <v>227000</v>
      </c>
      <c r="Q186" s="1659">
        <v>59076</v>
      </c>
      <c r="R186" s="1659" t="s">
        <v>11350</v>
      </c>
      <c r="S186" s="1659">
        <v>966983</v>
      </c>
      <c r="T186" s="1659">
        <v>86</v>
      </c>
      <c r="U186" s="1659">
        <v>150</v>
      </c>
      <c r="V186" s="1659" t="s">
        <v>11350</v>
      </c>
      <c r="W186" s="1659">
        <v>270</v>
      </c>
      <c r="X186" s="1659" t="s">
        <v>11350</v>
      </c>
      <c r="Y186" s="1659" t="s">
        <v>11350</v>
      </c>
      <c r="Z186" s="1659">
        <v>506</v>
      </c>
      <c r="AA186" s="1659" t="s">
        <v>9164</v>
      </c>
      <c r="AB186" s="1659">
        <v>42500</v>
      </c>
    </row>
    <row r="187" spans="1:28" s="1654" customFormat="1" ht="16.5" customHeight="1">
      <c r="A187" s="1659">
        <v>169</v>
      </c>
      <c r="B187" s="1659" t="s">
        <v>179</v>
      </c>
      <c r="C187" s="1659" t="s">
        <v>182</v>
      </c>
      <c r="D187" s="1659" t="s">
        <v>9165</v>
      </c>
      <c r="E187" s="1659" t="s">
        <v>9166</v>
      </c>
      <c r="F187" s="1659" t="s">
        <v>22002</v>
      </c>
      <c r="G187" s="1659" t="s">
        <v>4081</v>
      </c>
      <c r="H187" s="1659" t="s">
        <v>14418</v>
      </c>
      <c r="I187" s="1659" t="s">
        <v>22320</v>
      </c>
      <c r="J187" s="1659">
        <v>648</v>
      </c>
      <c r="K187" s="1659">
        <v>1</v>
      </c>
      <c r="L187" s="1659">
        <v>2</v>
      </c>
      <c r="M187" s="1659">
        <v>1</v>
      </c>
      <c r="N187" s="1659">
        <v>4</v>
      </c>
      <c r="O187" s="1659">
        <v>220000</v>
      </c>
      <c r="P187" s="1659">
        <v>10000</v>
      </c>
      <c r="Q187" s="1659">
        <v>44768</v>
      </c>
      <c r="R187" s="1659" t="s">
        <v>11350</v>
      </c>
      <c r="S187" s="1659">
        <v>274768</v>
      </c>
      <c r="T187" s="1659">
        <v>46.24</v>
      </c>
      <c r="U187" s="1659">
        <v>67.760000000000005</v>
      </c>
      <c r="V187" s="1659" t="s">
        <v>11350</v>
      </c>
      <c r="W187" s="1659">
        <v>462</v>
      </c>
      <c r="X187" s="1659">
        <v>51.59</v>
      </c>
      <c r="Y187" s="1659">
        <v>22.44</v>
      </c>
      <c r="Z187" s="1659">
        <v>650.03000000000009</v>
      </c>
      <c r="AA187" s="1659" t="s">
        <v>9167</v>
      </c>
      <c r="AB187" s="1659">
        <v>20300</v>
      </c>
    </row>
    <row r="188" spans="1:28" s="1654" customFormat="1" ht="16.5" customHeight="1">
      <c r="A188" s="1659">
        <v>170</v>
      </c>
      <c r="B188" s="1659" t="s">
        <v>179</v>
      </c>
      <c r="C188" s="1659" t="s">
        <v>185</v>
      </c>
      <c r="D188" s="1659" t="s">
        <v>9168</v>
      </c>
      <c r="E188" s="1659" t="s">
        <v>9169</v>
      </c>
      <c r="F188" s="1659" t="s">
        <v>21806</v>
      </c>
      <c r="G188" s="1659" t="s">
        <v>22321</v>
      </c>
      <c r="H188" s="1659" t="s">
        <v>22110</v>
      </c>
      <c r="I188" s="1659" t="s">
        <v>22111</v>
      </c>
      <c r="J188" s="1659">
        <v>360</v>
      </c>
      <c r="K188" s="1659">
        <v>1</v>
      </c>
      <c r="L188" s="1659">
        <v>1</v>
      </c>
      <c r="M188" s="1659" t="s">
        <v>11350</v>
      </c>
      <c r="N188" s="1659">
        <v>2</v>
      </c>
      <c r="O188" s="1659">
        <v>200600</v>
      </c>
      <c r="P188" s="1659">
        <v>68400</v>
      </c>
      <c r="Q188" s="1659">
        <v>73200</v>
      </c>
      <c r="R188" s="1659" t="s">
        <v>11350</v>
      </c>
      <c r="S188" s="1659">
        <v>342200</v>
      </c>
      <c r="T188" s="1659">
        <v>110</v>
      </c>
      <c r="U188" s="1659">
        <v>216</v>
      </c>
      <c r="V188" s="1659">
        <v>490</v>
      </c>
      <c r="W188" s="1659" t="s">
        <v>11350</v>
      </c>
      <c r="X188" s="1659">
        <v>110</v>
      </c>
      <c r="Y188" s="1659">
        <v>88</v>
      </c>
      <c r="Z188" s="1659">
        <v>1014</v>
      </c>
      <c r="AA188" s="1659" t="s">
        <v>9170</v>
      </c>
      <c r="AB188" s="1659">
        <v>3200</v>
      </c>
    </row>
    <row r="189" spans="1:28" s="1654" customFormat="1" ht="16.5" customHeight="1">
      <c r="A189" s="1659">
        <v>171</v>
      </c>
      <c r="B189" s="1659" t="s">
        <v>179</v>
      </c>
      <c r="C189" s="1659" t="s">
        <v>181</v>
      </c>
      <c r="D189" s="1659" t="s">
        <v>9171</v>
      </c>
      <c r="E189" s="1659" t="s">
        <v>9172</v>
      </c>
      <c r="F189" s="1659" t="s">
        <v>21949</v>
      </c>
      <c r="G189" s="1659" t="s">
        <v>9173</v>
      </c>
      <c r="H189" s="1659" t="s">
        <v>22112</v>
      </c>
      <c r="I189" s="1659" t="s">
        <v>22113</v>
      </c>
      <c r="J189" s="1659">
        <v>196</v>
      </c>
      <c r="K189" s="1659">
        <v>1</v>
      </c>
      <c r="L189" s="1659">
        <v>1</v>
      </c>
      <c r="M189" s="1659" t="s">
        <v>11350</v>
      </c>
      <c r="N189" s="1659">
        <v>2</v>
      </c>
      <c r="O189" s="1659">
        <v>188200</v>
      </c>
      <c r="P189" s="1659">
        <v>63000</v>
      </c>
      <c r="Q189" s="1659">
        <v>4957</v>
      </c>
      <c r="R189" s="1659">
        <v>31600</v>
      </c>
      <c r="S189" s="1659">
        <v>287757</v>
      </c>
      <c r="T189" s="1659">
        <v>49</v>
      </c>
      <c r="U189" s="1659">
        <v>50</v>
      </c>
      <c r="V189" s="1659" t="s">
        <v>11350</v>
      </c>
      <c r="W189" s="1659" t="s">
        <v>11350</v>
      </c>
      <c r="X189" s="1659">
        <v>100</v>
      </c>
      <c r="Y189" s="1659">
        <v>60</v>
      </c>
      <c r="Z189" s="1659">
        <v>259</v>
      </c>
      <c r="AA189" s="1659" t="s">
        <v>9174</v>
      </c>
      <c r="AB189" s="1659">
        <v>35530</v>
      </c>
    </row>
    <row r="190" spans="1:28" s="1654" customFormat="1" ht="16.5" customHeight="1">
      <c r="A190" s="1659">
        <v>172</v>
      </c>
      <c r="B190" s="1659" t="s">
        <v>179</v>
      </c>
      <c r="C190" s="1659" t="s">
        <v>183</v>
      </c>
      <c r="D190" s="1659" t="s">
        <v>9175</v>
      </c>
      <c r="E190" s="1659" t="s">
        <v>9176</v>
      </c>
      <c r="F190" s="1659" t="s">
        <v>22114</v>
      </c>
      <c r="G190" s="1659" t="s">
        <v>9177</v>
      </c>
      <c r="H190" s="1659" t="s">
        <v>22115</v>
      </c>
      <c r="I190" s="1659" t="s">
        <v>22116</v>
      </c>
      <c r="J190" s="1659">
        <v>330</v>
      </c>
      <c r="K190" s="1659">
        <v>1</v>
      </c>
      <c r="L190" s="1659">
        <v>1</v>
      </c>
      <c r="M190" s="1659" t="s">
        <v>11350</v>
      </c>
      <c r="N190" s="1659">
        <v>2</v>
      </c>
      <c r="O190" s="1659">
        <v>94100</v>
      </c>
      <c r="P190" s="1659" t="s">
        <v>11350</v>
      </c>
      <c r="Q190" s="1659">
        <v>6000</v>
      </c>
      <c r="R190" s="1659" t="s">
        <v>11350</v>
      </c>
      <c r="S190" s="1659">
        <v>100100</v>
      </c>
      <c r="T190" s="1659">
        <v>47</v>
      </c>
      <c r="U190" s="1659">
        <v>47</v>
      </c>
      <c r="V190" s="1659">
        <v>96</v>
      </c>
      <c r="W190" s="1659" t="s">
        <v>11350</v>
      </c>
      <c r="X190" s="1659">
        <v>23</v>
      </c>
      <c r="Y190" s="1659">
        <v>150</v>
      </c>
      <c r="Z190" s="1659">
        <v>363</v>
      </c>
      <c r="AA190" s="1659" t="s">
        <v>9178</v>
      </c>
      <c r="AB190" s="1659">
        <v>1250</v>
      </c>
    </row>
    <row r="191" spans="1:28" s="1654" customFormat="1" ht="16.5" customHeight="1">
      <c r="A191" s="1659">
        <v>173</v>
      </c>
      <c r="B191" s="1659" t="s">
        <v>179</v>
      </c>
      <c r="C191" s="1659" t="s">
        <v>180</v>
      </c>
      <c r="D191" s="1659" t="s">
        <v>9179</v>
      </c>
      <c r="E191" s="1659" t="s">
        <v>9180</v>
      </c>
      <c r="F191" s="1659" t="s">
        <v>21949</v>
      </c>
      <c r="G191" s="1659" t="s">
        <v>8419</v>
      </c>
      <c r="H191" s="1659" t="s">
        <v>22117</v>
      </c>
      <c r="I191" s="1659" t="s">
        <v>22118</v>
      </c>
      <c r="J191" s="1659">
        <v>598</v>
      </c>
      <c r="K191" s="1659">
        <v>1</v>
      </c>
      <c r="L191" s="1659">
        <v>1</v>
      </c>
      <c r="M191" s="1659" t="s">
        <v>11350</v>
      </c>
      <c r="N191" s="1659">
        <v>2</v>
      </c>
      <c r="O191" s="1659">
        <v>163000</v>
      </c>
      <c r="P191" s="1659">
        <v>10300</v>
      </c>
      <c r="Q191" s="1659">
        <v>17000</v>
      </c>
      <c r="R191" s="1659">
        <v>21000</v>
      </c>
      <c r="S191" s="1659">
        <v>211300</v>
      </c>
      <c r="T191" s="1659">
        <v>9</v>
      </c>
      <c r="U191" s="1659" t="s">
        <v>11350</v>
      </c>
      <c r="V191" s="1659" t="s">
        <v>11350</v>
      </c>
      <c r="W191" s="1659" t="s">
        <v>11350</v>
      </c>
      <c r="X191" s="1659">
        <v>9</v>
      </c>
      <c r="Y191" s="1659">
        <v>16</v>
      </c>
      <c r="Z191" s="1659">
        <v>34</v>
      </c>
      <c r="AA191" s="1659" t="s">
        <v>9181</v>
      </c>
      <c r="AB191" s="1659">
        <v>1300</v>
      </c>
    </row>
    <row r="192" spans="1:28" s="1654" customFormat="1" ht="16.5" customHeight="1">
      <c r="A192" s="1659">
        <v>174</v>
      </c>
      <c r="B192" s="1659" t="s">
        <v>179</v>
      </c>
      <c r="C192" s="1659" t="s">
        <v>188</v>
      </c>
      <c r="D192" s="1659" t="s">
        <v>9182</v>
      </c>
      <c r="E192" s="1659" t="s">
        <v>9183</v>
      </c>
      <c r="F192" s="1659" t="s">
        <v>22119</v>
      </c>
      <c r="G192" s="1659" t="s">
        <v>9184</v>
      </c>
      <c r="H192" s="1659" t="s">
        <v>22120</v>
      </c>
      <c r="I192" s="1659" t="s">
        <v>22121</v>
      </c>
      <c r="J192" s="1659">
        <v>1662</v>
      </c>
      <c r="K192" s="1659">
        <v>1</v>
      </c>
      <c r="L192" s="1659">
        <v>7</v>
      </c>
      <c r="M192" s="1659" t="s">
        <v>11350</v>
      </c>
      <c r="N192" s="1659">
        <v>8</v>
      </c>
      <c r="O192" s="1659">
        <v>517600</v>
      </c>
      <c r="P192" s="1659">
        <v>80100</v>
      </c>
      <c r="Q192" s="1659">
        <v>84962</v>
      </c>
      <c r="R192" s="1659">
        <v>300</v>
      </c>
      <c r="S192" s="1659">
        <v>682962</v>
      </c>
      <c r="T192" s="1659">
        <v>91.98</v>
      </c>
      <c r="U192" s="1659">
        <v>55.53</v>
      </c>
      <c r="V192" s="1659">
        <v>148.5</v>
      </c>
      <c r="W192" s="1659" t="s">
        <v>11350</v>
      </c>
      <c r="X192" s="1659">
        <v>201.7</v>
      </c>
      <c r="Y192" s="1659">
        <v>1091.3699999999999</v>
      </c>
      <c r="Z192" s="1659">
        <v>1589.08</v>
      </c>
      <c r="AA192" s="1659" t="s">
        <v>22322</v>
      </c>
      <c r="AB192" s="1659">
        <v>42300</v>
      </c>
    </row>
    <row r="193" spans="1:28" s="1654" customFormat="1" ht="16.5" customHeight="1">
      <c r="A193" s="1659">
        <v>175</v>
      </c>
      <c r="B193" s="1659" t="s">
        <v>179</v>
      </c>
      <c r="C193" s="1659" t="s">
        <v>198</v>
      </c>
      <c r="D193" s="1659" t="s">
        <v>7724</v>
      </c>
      <c r="E193" s="1659" t="s">
        <v>9185</v>
      </c>
      <c r="F193" s="1659" t="s">
        <v>22122</v>
      </c>
      <c r="G193" s="1659" t="s">
        <v>7725</v>
      </c>
      <c r="H193" s="1659" t="s">
        <v>22123</v>
      </c>
      <c r="I193" s="1659" t="s">
        <v>22124</v>
      </c>
      <c r="J193" s="1659">
        <v>676</v>
      </c>
      <c r="K193" s="1659">
        <v>1</v>
      </c>
      <c r="L193" s="1659">
        <v>1</v>
      </c>
      <c r="M193" s="1659" t="s">
        <v>11350</v>
      </c>
      <c r="N193" s="1659">
        <v>2</v>
      </c>
      <c r="O193" s="1659">
        <v>259000</v>
      </c>
      <c r="P193" s="1659" t="s">
        <v>11350</v>
      </c>
      <c r="Q193" s="1659">
        <v>21000</v>
      </c>
      <c r="R193" s="1659">
        <v>35000</v>
      </c>
      <c r="S193" s="1659">
        <v>315000</v>
      </c>
      <c r="T193" s="1659">
        <v>93</v>
      </c>
      <c r="U193" s="1659">
        <v>25</v>
      </c>
      <c r="V193" s="1659">
        <v>1345</v>
      </c>
      <c r="W193" s="1659">
        <v>63</v>
      </c>
      <c r="X193" s="1659">
        <v>93</v>
      </c>
      <c r="Y193" s="1659">
        <v>713</v>
      </c>
      <c r="Z193" s="1659">
        <v>2332</v>
      </c>
      <c r="AA193" s="1659" t="s">
        <v>9186</v>
      </c>
      <c r="AB193" s="1659">
        <v>51484</v>
      </c>
    </row>
    <row r="194" spans="1:28" s="1654" customFormat="1" ht="16.5" customHeight="1">
      <c r="A194" s="1659">
        <v>176</v>
      </c>
      <c r="B194" s="1659" t="s">
        <v>179</v>
      </c>
      <c r="C194" s="1659" t="s">
        <v>194</v>
      </c>
      <c r="D194" s="1659" t="s">
        <v>9187</v>
      </c>
      <c r="E194" s="1659" t="s">
        <v>9188</v>
      </c>
      <c r="F194" s="1659" t="s">
        <v>22125</v>
      </c>
      <c r="G194" s="1659" t="s">
        <v>9189</v>
      </c>
      <c r="H194" s="1659" t="s">
        <v>22126</v>
      </c>
      <c r="I194" s="1659" t="s">
        <v>22127</v>
      </c>
      <c r="J194" s="1659">
        <v>899</v>
      </c>
      <c r="K194" s="1659">
        <v>1</v>
      </c>
      <c r="L194" s="1659">
        <v>3</v>
      </c>
      <c r="M194" s="1659" t="s">
        <v>11350</v>
      </c>
      <c r="N194" s="1659">
        <v>4</v>
      </c>
      <c r="O194" s="1659">
        <v>502236</v>
      </c>
      <c r="P194" s="1659">
        <v>68000</v>
      </c>
      <c r="Q194" s="1659">
        <v>25025</v>
      </c>
      <c r="R194" s="1659">
        <v>13950</v>
      </c>
      <c r="S194" s="1659">
        <v>609211</v>
      </c>
      <c r="T194" s="1659">
        <v>98.22</v>
      </c>
      <c r="U194" s="1659">
        <v>102</v>
      </c>
      <c r="V194" s="1659" t="s">
        <v>11350</v>
      </c>
      <c r="W194" s="1659" t="s">
        <v>11350</v>
      </c>
      <c r="X194" s="1659">
        <v>98.22</v>
      </c>
      <c r="Y194" s="1659" t="s">
        <v>11350</v>
      </c>
      <c r="Z194" s="1659">
        <v>298.44</v>
      </c>
      <c r="AA194" s="1659" t="s">
        <v>22323</v>
      </c>
      <c r="AB194" s="1659">
        <v>48000</v>
      </c>
    </row>
    <row r="195" spans="1:28" s="1654" customFormat="1" ht="16.5" customHeight="1">
      <c r="A195" s="1659">
        <v>177</v>
      </c>
      <c r="B195" s="1659" t="s">
        <v>179</v>
      </c>
      <c r="C195" s="1659" t="s">
        <v>199</v>
      </c>
      <c r="D195" s="1659" t="s">
        <v>9190</v>
      </c>
      <c r="E195" s="1659" t="s">
        <v>9191</v>
      </c>
      <c r="F195" s="1659" t="s">
        <v>22033</v>
      </c>
      <c r="G195" s="1659" t="s">
        <v>22324</v>
      </c>
      <c r="H195" s="1659" t="s">
        <v>22128</v>
      </c>
      <c r="I195" s="1659" t="s">
        <v>22129</v>
      </c>
      <c r="J195" s="1659">
        <v>1001</v>
      </c>
      <c r="K195" s="1659">
        <v>1</v>
      </c>
      <c r="L195" s="1659">
        <v>1</v>
      </c>
      <c r="M195" s="1659">
        <v>5</v>
      </c>
      <c r="N195" s="1659">
        <v>7</v>
      </c>
      <c r="O195" s="1659">
        <v>3000</v>
      </c>
      <c r="P195" s="1659">
        <v>482500</v>
      </c>
      <c r="Q195" s="1659">
        <v>186000</v>
      </c>
      <c r="R195" s="1659">
        <v>39931</v>
      </c>
      <c r="S195" s="1659">
        <v>711431</v>
      </c>
      <c r="T195" s="1659">
        <v>99</v>
      </c>
      <c r="U195" s="1659">
        <v>66</v>
      </c>
      <c r="V195" s="1659" t="s">
        <v>11350</v>
      </c>
      <c r="W195" s="1659" t="s">
        <v>11350</v>
      </c>
      <c r="X195" s="1659" t="s">
        <v>11350</v>
      </c>
      <c r="Y195" s="1659" t="s">
        <v>11350</v>
      </c>
      <c r="Z195" s="1659">
        <v>165</v>
      </c>
      <c r="AA195" s="1659" t="s">
        <v>9192</v>
      </c>
      <c r="AB195" s="1659">
        <v>5000</v>
      </c>
    </row>
    <row r="196" spans="1:28" s="1654" customFormat="1" ht="16.5" customHeight="1">
      <c r="A196" s="1659">
        <v>178</v>
      </c>
      <c r="B196" s="1659" t="s">
        <v>179</v>
      </c>
      <c r="C196" s="1659" t="s">
        <v>197</v>
      </c>
      <c r="D196" s="1659" t="s">
        <v>9193</v>
      </c>
      <c r="E196" s="1659" t="s">
        <v>9166</v>
      </c>
      <c r="F196" s="1659" t="s">
        <v>22130</v>
      </c>
      <c r="G196" s="1659" t="s">
        <v>9194</v>
      </c>
      <c r="H196" s="1659" t="s">
        <v>22131</v>
      </c>
      <c r="I196" s="1659" t="s">
        <v>22132</v>
      </c>
      <c r="J196" s="1659">
        <v>176</v>
      </c>
      <c r="K196" s="1659">
        <v>1</v>
      </c>
      <c r="L196" s="1659">
        <v>1</v>
      </c>
      <c r="M196" s="1659" t="s">
        <v>11350</v>
      </c>
      <c r="N196" s="1659">
        <v>2</v>
      </c>
      <c r="O196" s="1659">
        <v>280695</v>
      </c>
      <c r="P196" s="1659">
        <v>73700</v>
      </c>
      <c r="Q196" s="1659">
        <v>1300</v>
      </c>
      <c r="R196" s="1659" t="s">
        <v>11350</v>
      </c>
      <c r="S196" s="1659">
        <v>355695</v>
      </c>
      <c r="T196" s="1659">
        <v>180</v>
      </c>
      <c r="U196" s="1659">
        <v>70</v>
      </c>
      <c r="V196" s="1659">
        <v>240</v>
      </c>
      <c r="W196" s="1659">
        <v>180</v>
      </c>
      <c r="X196" s="1659">
        <v>100</v>
      </c>
      <c r="Y196" s="1659">
        <v>191</v>
      </c>
      <c r="Z196" s="1659">
        <v>961</v>
      </c>
      <c r="AA196" s="1659" t="s">
        <v>9195</v>
      </c>
      <c r="AB196" s="1659">
        <v>20000</v>
      </c>
    </row>
    <row r="197" spans="1:28" s="1654" customFormat="1" ht="16.5" customHeight="1">
      <c r="A197" s="1659">
        <v>179</v>
      </c>
      <c r="B197" s="1659" t="s">
        <v>179</v>
      </c>
      <c r="C197" s="1659" t="s">
        <v>192</v>
      </c>
      <c r="D197" s="1659" t="s">
        <v>9196</v>
      </c>
      <c r="E197" s="1659" t="s">
        <v>9197</v>
      </c>
      <c r="F197" s="1659" t="s">
        <v>21996</v>
      </c>
      <c r="G197" s="1659" t="s">
        <v>9198</v>
      </c>
      <c r="H197" s="1659" t="s">
        <v>22133</v>
      </c>
      <c r="I197" s="1659" t="s">
        <v>22134</v>
      </c>
      <c r="J197" s="1659">
        <v>325</v>
      </c>
      <c r="K197" s="1659">
        <v>1</v>
      </c>
      <c r="L197" s="1659">
        <v>3</v>
      </c>
      <c r="M197" s="1659" t="s">
        <v>11350</v>
      </c>
      <c r="N197" s="1659">
        <v>4</v>
      </c>
      <c r="O197" s="1659">
        <v>239780</v>
      </c>
      <c r="P197" s="1659">
        <v>50300</v>
      </c>
      <c r="Q197" s="1659">
        <v>14595</v>
      </c>
      <c r="R197" s="1659">
        <v>1100</v>
      </c>
      <c r="S197" s="1659">
        <v>305775</v>
      </c>
      <c r="T197" s="1659">
        <v>137.80000000000001</v>
      </c>
      <c r="U197" s="1659" t="s">
        <v>11350</v>
      </c>
      <c r="V197" s="1659">
        <v>449.3</v>
      </c>
      <c r="W197" s="1659">
        <v>116.4</v>
      </c>
      <c r="X197" s="1659">
        <v>405.1</v>
      </c>
      <c r="Y197" s="1659">
        <v>194.1</v>
      </c>
      <c r="Z197" s="1659">
        <v>1302.6999999999998</v>
      </c>
      <c r="AA197" s="1659" t="s">
        <v>9199</v>
      </c>
      <c r="AB197" s="1659">
        <v>15000</v>
      </c>
    </row>
    <row r="198" spans="1:28" s="1654" customFormat="1" ht="16.5" customHeight="1">
      <c r="A198" s="1659">
        <v>180</v>
      </c>
      <c r="B198" s="1659" t="s">
        <v>179</v>
      </c>
      <c r="C198" s="1659" t="s">
        <v>187</v>
      </c>
      <c r="D198" s="1659" t="s">
        <v>9200</v>
      </c>
      <c r="E198" s="1659" t="s">
        <v>9201</v>
      </c>
      <c r="F198" s="1659" t="s">
        <v>22135</v>
      </c>
      <c r="G198" s="1659" t="s">
        <v>8431</v>
      </c>
      <c r="H198" s="1659" t="s">
        <v>22136</v>
      </c>
      <c r="I198" s="1659" t="s">
        <v>22137</v>
      </c>
      <c r="J198" s="1659">
        <v>643</v>
      </c>
      <c r="K198" s="1659">
        <v>1</v>
      </c>
      <c r="L198" s="1659">
        <v>1</v>
      </c>
      <c r="M198" s="1659" t="s">
        <v>11350</v>
      </c>
      <c r="N198" s="1659">
        <v>2</v>
      </c>
      <c r="O198" s="1659">
        <v>129277</v>
      </c>
      <c r="P198" s="1659">
        <v>50000</v>
      </c>
      <c r="Q198" s="1659">
        <v>13133</v>
      </c>
      <c r="R198" s="1659" t="s">
        <v>11350</v>
      </c>
      <c r="S198" s="1659">
        <v>192410</v>
      </c>
      <c r="T198" s="1659">
        <v>171</v>
      </c>
      <c r="U198" s="1659" t="s">
        <v>11350</v>
      </c>
      <c r="V198" s="1659" t="s">
        <v>11350</v>
      </c>
      <c r="W198" s="1659" t="s">
        <v>11350</v>
      </c>
      <c r="X198" s="1659" t="s">
        <v>11350</v>
      </c>
      <c r="Y198" s="1659" t="s">
        <v>11350</v>
      </c>
      <c r="Z198" s="1659">
        <v>171</v>
      </c>
      <c r="AA198" s="1659" t="s">
        <v>9202</v>
      </c>
      <c r="AB198" s="1659">
        <v>500</v>
      </c>
    </row>
    <row r="199" spans="1:28" s="1654" customFormat="1" ht="16.5" customHeight="1">
      <c r="A199" s="1659">
        <v>181</v>
      </c>
      <c r="B199" s="1659" t="s">
        <v>179</v>
      </c>
      <c r="C199" s="1659" t="s">
        <v>196</v>
      </c>
      <c r="D199" s="1659" t="s">
        <v>9203</v>
      </c>
      <c r="E199" s="1659" t="s">
        <v>9204</v>
      </c>
      <c r="F199" s="1659" t="s">
        <v>22138</v>
      </c>
      <c r="G199" s="1659" t="s">
        <v>9205</v>
      </c>
      <c r="H199" s="1659" t="s">
        <v>22139</v>
      </c>
      <c r="I199" s="1659" t="s">
        <v>22140</v>
      </c>
      <c r="J199" s="1659">
        <v>700</v>
      </c>
      <c r="K199" s="1659">
        <v>1</v>
      </c>
      <c r="L199" s="1659">
        <v>2</v>
      </c>
      <c r="M199" s="1659" t="s">
        <v>11350</v>
      </c>
      <c r="N199" s="1659">
        <v>3</v>
      </c>
      <c r="O199" s="1659">
        <v>65000</v>
      </c>
      <c r="P199" s="1659">
        <v>539631</v>
      </c>
      <c r="Q199" s="1659">
        <v>69483</v>
      </c>
      <c r="R199" s="1659">
        <v>4549</v>
      </c>
      <c r="S199" s="1659">
        <v>678663</v>
      </c>
      <c r="T199" s="1659">
        <v>186</v>
      </c>
      <c r="U199" s="1659">
        <v>186</v>
      </c>
      <c r="V199" s="1659" t="s">
        <v>11350</v>
      </c>
      <c r="W199" s="1659" t="s">
        <v>11350</v>
      </c>
      <c r="X199" s="1659">
        <v>186</v>
      </c>
      <c r="Y199" s="1659">
        <v>186</v>
      </c>
      <c r="Z199" s="1659">
        <v>744</v>
      </c>
      <c r="AA199" s="1659" t="s">
        <v>9206</v>
      </c>
      <c r="AB199" s="1659">
        <v>500</v>
      </c>
    </row>
    <row r="200" spans="1:28" s="1654" customFormat="1" ht="16.5" customHeight="1">
      <c r="A200" s="1659">
        <v>182</v>
      </c>
      <c r="B200" s="1659" t="s">
        <v>179</v>
      </c>
      <c r="C200" s="1659" t="s">
        <v>191</v>
      </c>
      <c r="D200" s="1659" t="s">
        <v>9207</v>
      </c>
      <c r="E200" s="1659" t="s">
        <v>9208</v>
      </c>
      <c r="F200" s="1659" t="s">
        <v>22141</v>
      </c>
      <c r="G200" s="1659" t="s">
        <v>9209</v>
      </c>
      <c r="H200" s="1659" t="s">
        <v>22142</v>
      </c>
      <c r="I200" s="1659" t="s">
        <v>22143</v>
      </c>
      <c r="J200" s="1659">
        <v>233</v>
      </c>
      <c r="K200" s="1659">
        <v>1</v>
      </c>
      <c r="L200" s="1659">
        <v>2</v>
      </c>
      <c r="M200" s="1659" t="s">
        <v>11350</v>
      </c>
      <c r="N200" s="1659">
        <v>3</v>
      </c>
      <c r="O200" s="1659">
        <v>339600</v>
      </c>
      <c r="P200" s="1659" t="s">
        <v>11350</v>
      </c>
      <c r="Q200" s="1659">
        <v>6100</v>
      </c>
      <c r="R200" s="1659">
        <v>20000</v>
      </c>
      <c r="S200" s="1659">
        <v>365700</v>
      </c>
      <c r="T200" s="1659">
        <v>109</v>
      </c>
      <c r="U200" s="1659">
        <v>165</v>
      </c>
      <c r="V200" s="1659">
        <v>330</v>
      </c>
      <c r="W200" s="1659">
        <v>330</v>
      </c>
      <c r="X200" s="1659">
        <v>300</v>
      </c>
      <c r="Y200" s="1659">
        <v>200</v>
      </c>
      <c r="Z200" s="1659">
        <v>1434</v>
      </c>
      <c r="AA200" s="1659" t="s">
        <v>9210</v>
      </c>
      <c r="AB200" s="1659">
        <v>57000</v>
      </c>
    </row>
    <row r="201" spans="1:28" s="1654" customFormat="1" ht="16.5" customHeight="1">
      <c r="A201" s="1659">
        <v>183</v>
      </c>
      <c r="B201" s="1659" t="s">
        <v>179</v>
      </c>
      <c r="C201" s="1659" t="s">
        <v>193</v>
      </c>
      <c r="D201" s="1659" t="s">
        <v>9211</v>
      </c>
      <c r="E201" s="1659" t="s">
        <v>9212</v>
      </c>
      <c r="F201" s="1659" t="s">
        <v>22144</v>
      </c>
      <c r="G201" s="1659" t="s">
        <v>8442</v>
      </c>
      <c r="H201" s="1659" t="s">
        <v>22145</v>
      </c>
      <c r="I201" s="1659" t="s">
        <v>22146</v>
      </c>
      <c r="J201" s="1659">
        <v>448</v>
      </c>
      <c r="K201" s="1659">
        <v>1</v>
      </c>
      <c r="L201" s="1659">
        <v>1</v>
      </c>
      <c r="M201" s="1659" t="s">
        <v>11350</v>
      </c>
      <c r="N201" s="1659">
        <v>2</v>
      </c>
      <c r="O201" s="1659">
        <v>214883</v>
      </c>
      <c r="P201" s="1659">
        <v>10032</v>
      </c>
      <c r="Q201" s="1659">
        <v>34947</v>
      </c>
      <c r="R201" s="1659">
        <v>4696</v>
      </c>
      <c r="S201" s="1659">
        <v>264558</v>
      </c>
      <c r="T201" s="1659">
        <v>331</v>
      </c>
      <c r="U201" s="1659" t="s">
        <v>11350</v>
      </c>
      <c r="V201" s="1659" t="s">
        <v>11350</v>
      </c>
      <c r="W201" s="1659" t="s">
        <v>11350</v>
      </c>
      <c r="X201" s="1659" t="s">
        <v>11350</v>
      </c>
      <c r="Y201" s="1659" t="s">
        <v>11350</v>
      </c>
      <c r="Z201" s="1659">
        <v>331</v>
      </c>
      <c r="AA201" s="1659" t="s">
        <v>22325</v>
      </c>
      <c r="AB201" s="1659">
        <v>3640</v>
      </c>
    </row>
    <row r="202" spans="1:28" s="1654" customFormat="1" ht="16.5" customHeight="1">
      <c r="A202" s="1659">
        <v>184</v>
      </c>
      <c r="B202" s="1659" t="s">
        <v>179</v>
      </c>
      <c r="C202" s="1659" t="s">
        <v>202</v>
      </c>
      <c r="D202" s="1659" t="s">
        <v>9213</v>
      </c>
      <c r="E202" s="1659" t="s">
        <v>9214</v>
      </c>
      <c r="F202" s="1659" t="s">
        <v>21947</v>
      </c>
      <c r="G202" s="1659" t="s">
        <v>9215</v>
      </c>
      <c r="H202" s="1659" t="s">
        <v>22147</v>
      </c>
      <c r="I202" s="1659" t="s">
        <v>22148</v>
      </c>
      <c r="J202" s="1659">
        <v>870</v>
      </c>
      <c r="K202" s="1659">
        <v>1</v>
      </c>
      <c r="L202" s="1659">
        <v>1</v>
      </c>
      <c r="M202" s="1659" t="s">
        <v>11350</v>
      </c>
      <c r="N202" s="1659">
        <v>2</v>
      </c>
      <c r="O202" s="1659">
        <v>283300</v>
      </c>
      <c r="P202" s="1659">
        <v>20000</v>
      </c>
      <c r="Q202" s="1659">
        <v>25280</v>
      </c>
      <c r="R202" s="1659" t="s">
        <v>11350</v>
      </c>
      <c r="S202" s="1659">
        <v>328580</v>
      </c>
      <c r="T202" s="1659">
        <v>99</v>
      </c>
      <c r="U202" s="1659">
        <v>132</v>
      </c>
      <c r="V202" s="1659">
        <v>198</v>
      </c>
      <c r="W202" s="1659" t="s">
        <v>11350</v>
      </c>
      <c r="X202" s="1659">
        <v>99</v>
      </c>
      <c r="Y202" s="1659">
        <v>99</v>
      </c>
      <c r="Z202" s="1659">
        <v>627</v>
      </c>
      <c r="AA202" s="1659" t="s">
        <v>22326</v>
      </c>
      <c r="AB202" s="1659">
        <v>12000</v>
      </c>
    </row>
    <row r="203" spans="1:28" s="1654" customFormat="1" ht="16.5" customHeight="1">
      <c r="A203" s="1659">
        <v>185</v>
      </c>
      <c r="B203" s="1659" t="s">
        <v>179</v>
      </c>
      <c r="C203" s="1659" t="s">
        <v>195</v>
      </c>
      <c r="D203" s="1659" t="s">
        <v>9216</v>
      </c>
      <c r="E203" s="1659" t="s">
        <v>9217</v>
      </c>
      <c r="F203" s="1659" t="s">
        <v>22149</v>
      </c>
      <c r="G203" s="1659" t="s">
        <v>9218</v>
      </c>
      <c r="H203" s="1659" t="s">
        <v>22150</v>
      </c>
      <c r="I203" s="1659" t="s">
        <v>22151</v>
      </c>
      <c r="J203" s="1659">
        <v>730</v>
      </c>
      <c r="K203" s="1659">
        <v>1</v>
      </c>
      <c r="L203" s="1659">
        <v>9</v>
      </c>
      <c r="M203" s="1659" t="s">
        <v>11350</v>
      </c>
      <c r="N203" s="1659">
        <v>10</v>
      </c>
      <c r="O203" s="1659">
        <v>605933</v>
      </c>
      <c r="P203" s="1659">
        <v>10000</v>
      </c>
      <c r="Q203" s="1659">
        <v>24000</v>
      </c>
      <c r="R203" s="1659">
        <v>99117</v>
      </c>
      <c r="S203" s="1659">
        <v>739050</v>
      </c>
      <c r="T203" s="1659">
        <v>45.36</v>
      </c>
      <c r="U203" s="1659">
        <v>47.88</v>
      </c>
      <c r="V203" s="1659">
        <v>118</v>
      </c>
      <c r="W203" s="1659">
        <v>56</v>
      </c>
      <c r="X203" s="1659">
        <v>111</v>
      </c>
      <c r="Y203" s="1659">
        <v>353</v>
      </c>
      <c r="Z203" s="1659">
        <v>731.24</v>
      </c>
      <c r="AA203" s="1659" t="s">
        <v>9219</v>
      </c>
      <c r="AB203" s="1659">
        <v>1000</v>
      </c>
    </row>
    <row r="204" spans="1:28" s="1654" customFormat="1" ht="16.5" customHeight="1">
      <c r="A204" s="1659">
        <v>186</v>
      </c>
      <c r="B204" s="1659" t="s">
        <v>179</v>
      </c>
      <c r="C204" s="1659" t="s">
        <v>201</v>
      </c>
      <c r="D204" s="1659" t="s">
        <v>9220</v>
      </c>
      <c r="E204" s="1659" t="s">
        <v>9221</v>
      </c>
      <c r="F204" s="1659" t="s">
        <v>22152</v>
      </c>
      <c r="G204" s="1659" t="s">
        <v>9222</v>
      </c>
      <c r="H204" s="1659" t="s">
        <v>22153</v>
      </c>
      <c r="I204" s="1659" t="s">
        <v>22154</v>
      </c>
      <c r="J204" s="1659">
        <v>576</v>
      </c>
      <c r="K204" s="1659">
        <v>1</v>
      </c>
      <c r="L204" s="1659">
        <v>3</v>
      </c>
      <c r="M204" s="1659" t="s">
        <v>11350</v>
      </c>
      <c r="N204" s="1659">
        <v>4</v>
      </c>
      <c r="O204" s="1659">
        <v>600095</v>
      </c>
      <c r="P204" s="1659">
        <v>50000</v>
      </c>
      <c r="Q204" s="1659">
        <v>19993</v>
      </c>
      <c r="R204" s="1659" t="s">
        <v>11350</v>
      </c>
      <c r="S204" s="1659">
        <v>670088</v>
      </c>
      <c r="T204" s="1659">
        <v>99</v>
      </c>
      <c r="U204" s="1659">
        <v>231</v>
      </c>
      <c r="V204" s="1659" t="s">
        <v>11350</v>
      </c>
      <c r="W204" s="1659" t="s">
        <v>11350</v>
      </c>
      <c r="X204" s="1659" t="s">
        <v>11350</v>
      </c>
      <c r="Y204" s="1659">
        <v>33</v>
      </c>
      <c r="Z204" s="1659">
        <v>363</v>
      </c>
      <c r="AA204" s="1659" t="s">
        <v>9223</v>
      </c>
      <c r="AB204" s="1659">
        <v>9000</v>
      </c>
    </row>
    <row r="205" spans="1:28" s="1654" customFormat="1" ht="16.5" customHeight="1">
      <c r="A205" s="1659" t="s">
        <v>4362</v>
      </c>
      <c r="B205" s="1659">
        <v>22</v>
      </c>
      <c r="C205" s="1659" t="s">
        <v>11350</v>
      </c>
      <c r="D205" s="1659" t="s">
        <v>11350</v>
      </c>
      <c r="E205" s="1659" t="s">
        <v>11350</v>
      </c>
      <c r="F205" s="1659" t="s">
        <v>11350</v>
      </c>
      <c r="G205" s="1659" t="s">
        <v>11350</v>
      </c>
      <c r="H205" s="1659" t="s">
        <v>11350</v>
      </c>
      <c r="I205" s="1659" t="s">
        <v>11350</v>
      </c>
      <c r="J205" s="1659" t="s">
        <v>11350</v>
      </c>
      <c r="K205" s="1659" t="s">
        <v>11350</v>
      </c>
      <c r="L205" s="1659" t="s">
        <v>11350</v>
      </c>
      <c r="M205" s="1659" t="s">
        <v>11350</v>
      </c>
      <c r="N205" s="1659" t="s">
        <v>11350</v>
      </c>
      <c r="O205" s="1659" t="s">
        <v>11350</v>
      </c>
      <c r="P205" s="1659" t="s">
        <v>11350</v>
      </c>
      <c r="Q205" s="1659" t="s">
        <v>11350</v>
      </c>
      <c r="R205" s="1659" t="s">
        <v>11350</v>
      </c>
      <c r="S205" s="1659" t="s">
        <v>11350</v>
      </c>
      <c r="T205" s="1659" t="s">
        <v>11350</v>
      </c>
      <c r="U205" s="1659" t="s">
        <v>11350</v>
      </c>
      <c r="V205" s="1659" t="s">
        <v>11350</v>
      </c>
      <c r="W205" s="1659" t="s">
        <v>11350</v>
      </c>
      <c r="X205" s="1659" t="s">
        <v>11350</v>
      </c>
      <c r="Y205" s="1659" t="s">
        <v>11350</v>
      </c>
      <c r="Z205" s="1659" t="s">
        <v>11350</v>
      </c>
      <c r="AA205" s="1659" t="s">
        <v>11350</v>
      </c>
      <c r="AB205" s="1659" t="s">
        <v>11350</v>
      </c>
    </row>
    <row r="206" spans="1:28" s="1654" customFormat="1" ht="16.5" customHeight="1">
      <c r="A206" s="1659">
        <v>187</v>
      </c>
      <c r="B206" s="1659" t="s">
        <v>204</v>
      </c>
      <c r="C206" s="1659" t="s">
        <v>226</v>
      </c>
      <c r="D206" s="1659" t="s">
        <v>9224</v>
      </c>
      <c r="E206" s="1659" t="s">
        <v>9225</v>
      </c>
      <c r="F206" s="1659" t="s">
        <v>22089</v>
      </c>
      <c r="G206" s="1659" t="s">
        <v>9226</v>
      </c>
      <c r="H206" s="1659" t="s">
        <v>22155</v>
      </c>
      <c r="I206" s="1659" t="s">
        <v>22156</v>
      </c>
      <c r="J206" s="1659">
        <v>1088</v>
      </c>
      <c r="K206" s="1659">
        <v>1</v>
      </c>
      <c r="L206" s="1659">
        <v>4</v>
      </c>
      <c r="M206" s="1659" t="s">
        <v>11350</v>
      </c>
      <c r="N206" s="1659">
        <v>5</v>
      </c>
      <c r="O206" s="1659">
        <v>446640</v>
      </c>
      <c r="P206" s="1659" t="s">
        <v>11350</v>
      </c>
      <c r="Q206" s="1659">
        <v>56943</v>
      </c>
      <c r="R206" s="1659" t="s">
        <v>11350</v>
      </c>
      <c r="S206" s="1659">
        <v>503583</v>
      </c>
      <c r="T206" s="1659">
        <v>59.5</v>
      </c>
      <c r="U206" s="1659">
        <v>25</v>
      </c>
      <c r="V206" s="1659">
        <v>202</v>
      </c>
      <c r="W206" s="1659" t="s">
        <v>11350</v>
      </c>
      <c r="X206" s="1659" t="s">
        <v>11350</v>
      </c>
      <c r="Y206" s="1659">
        <v>689.1</v>
      </c>
      <c r="Z206" s="1659">
        <v>975.6</v>
      </c>
      <c r="AA206" s="1659" t="s">
        <v>9227</v>
      </c>
      <c r="AB206" s="1659">
        <v>13820</v>
      </c>
    </row>
    <row r="207" spans="1:28" s="1654" customFormat="1" ht="16.5" customHeight="1">
      <c r="A207" s="1659">
        <v>188</v>
      </c>
      <c r="B207" s="1659" t="s">
        <v>204</v>
      </c>
      <c r="C207" s="1659" t="s">
        <v>206</v>
      </c>
      <c r="D207" s="1659" t="s">
        <v>9228</v>
      </c>
      <c r="E207" s="1659" t="s">
        <v>9229</v>
      </c>
      <c r="F207" s="1659" t="s">
        <v>21964</v>
      </c>
      <c r="G207" s="1659" t="s">
        <v>22327</v>
      </c>
      <c r="H207" s="1659" t="s">
        <v>22157</v>
      </c>
      <c r="I207" s="1659" t="s">
        <v>22158</v>
      </c>
      <c r="J207" s="1659">
        <v>601</v>
      </c>
      <c r="K207" s="1659">
        <v>1</v>
      </c>
      <c r="L207" s="1659">
        <v>3</v>
      </c>
      <c r="M207" s="1659">
        <v>3</v>
      </c>
      <c r="N207" s="1659">
        <v>7</v>
      </c>
      <c r="O207" s="1659">
        <v>827640</v>
      </c>
      <c r="P207" s="1659">
        <v>417161</v>
      </c>
      <c r="Q207" s="1659">
        <v>63966</v>
      </c>
      <c r="R207" s="1659">
        <v>21559</v>
      </c>
      <c r="S207" s="1659">
        <v>1330326</v>
      </c>
      <c r="T207" s="1659">
        <v>135.65</v>
      </c>
      <c r="U207" s="1659" t="s">
        <v>11350</v>
      </c>
      <c r="V207" s="1659">
        <v>220</v>
      </c>
      <c r="W207" s="1659">
        <v>209</v>
      </c>
      <c r="X207" s="1659">
        <v>87.2</v>
      </c>
      <c r="Y207" s="1659">
        <v>432</v>
      </c>
      <c r="Z207" s="1659">
        <v>1083.8499999999999</v>
      </c>
      <c r="AA207" s="1659" t="s">
        <v>9230</v>
      </c>
      <c r="AB207" s="1659">
        <v>70000</v>
      </c>
    </row>
    <row r="208" spans="1:28" s="1654" customFormat="1" ht="16.5" customHeight="1">
      <c r="A208" s="1659">
        <v>189</v>
      </c>
      <c r="B208" s="1659" t="s">
        <v>204</v>
      </c>
      <c r="C208" s="1659" t="s">
        <v>227</v>
      </c>
      <c r="D208" s="1659" t="s">
        <v>9231</v>
      </c>
      <c r="E208" s="1659" t="s">
        <v>9232</v>
      </c>
      <c r="F208" s="1659" t="s">
        <v>22159</v>
      </c>
      <c r="G208" s="1659" t="s">
        <v>9233</v>
      </c>
      <c r="H208" s="1659" t="s">
        <v>22160</v>
      </c>
      <c r="I208" s="1659" t="s">
        <v>22161</v>
      </c>
      <c r="J208" s="1659">
        <v>298</v>
      </c>
      <c r="K208" s="1659">
        <v>1</v>
      </c>
      <c r="L208" s="1659">
        <v>2</v>
      </c>
      <c r="M208" s="1659" t="s">
        <v>11350</v>
      </c>
      <c r="N208" s="1659">
        <v>3</v>
      </c>
      <c r="O208" s="1659">
        <v>366500</v>
      </c>
      <c r="P208" s="1659" t="s">
        <v>11350</v>
      </c>
      <c r="Q208" s="1659">
        <v>48270</v>
      </c>
      <c r="R208" s="1659">
        <v>17283</v>
      </c>
      <c r="S208" s="1659">
        <v>432053</v>
      </c>
      <c r="T208" s="1659">
        <v>54</v>
      </c>
      <c r="U208" s="1659" t="s">
        <v>11350</v>
      </c>
      <c r="V208" s="1659">
        <v>249</v>
      </c>
      <c r="W208" s="1659" t="s">
        <v>11350</v>
      </c>
      <c r="X208" s="1659" t="s">
        <v>11350</v>
      </c>
      <c r="Y208" s="1659">
        <v>44</v>
      </c>
      <c r="Z208" s="1659">
        <v>347</v>
      </c>
      <c r="AA208" s="1659" t="s">
        <v>22328</v>
      </c>
      <c r="AB208" s="1659">
        <v>4799</v>
      </c>
    </row>
    <row r="209" spans="1:28" s="1654" customFormat="1" ht="16.5" customHeight="1">
      <c r="A209" s="1659">
        <v>190</v>
      </c>
      <c r="B209" s="1659" t="s">
        <v>204</v>
      </c>
      <c r="C209" s="1659" t="s">
        <v>214</v>
      </c>
      <c r="D209" s="1659" t="s">
        <v>9234</v>
      </c>
      <c r="E209" s="1659" t="s">
        <v>8894</v>
      </c>
      <c r="F209" s="1659" t="s">
        <v>22162</v>
      </c>
      <c r="G209" s="1659" t="s">
        <v>9235</v>
      </c>
      <c r="H209" s="1659" t="s">
        <v>22163</v>
      </c>
      <c r="I209" s="1659" t="s">
        <v>22164</v>
      </c>
      <c r="J209" s="1659">
        <v>264</v>
      </c>
      <c r="K209" s="1659">
        <v>1</v>
      </c>
      <c r="L209" s="1659">
        <v>3</v>
      </c>
      <c r="M209" s="1659" t="s">
        <v>11350</v>
      </c>
      <c r="N209" s="1659">
        <v>4</v>
      </c>
      <c r="O209" s="1659">
        <v>508900</v>
      </c>
      <c r="P209" s="1659">
        <v>31000</v>
      </c>
      <c r="Q209" s="1659">
        <v>37064</v>
      </c>
      <c r="R209" s="1659">
        <v>130</v>
      </c>
      <c r="S209" s="1659">
        <v>577094</v>
      </c>
      <c r="T209" s="1659">
        <v>46</v>
      </c>
      <c r="U209" s="1659">
        <v>33</v>
      </c>
      <c r="V209" s="1659">
        <v>205</v>
      </c>
      <c r="W209" s="1659" t="s">
        <v>11350</v>
      </c>
      <c r="X209" s="1659">
        <v>97</v>
      </c>
      <c r="Y209" s="1659">
        <v>40</v>
      </c>
      <c r="Z209" s="1659">
        <v>421</v>
      </c>
      <c r="AA209" s="1659" t="s">
        <v>9236</v>
      </c>
      <c r="AB209" s="1659">
        <v>6000</v>
      </c>
    </row>
    <row r="210" spans="1:28" s="1654" customFormat="1" ht="16.5" customHeight="1">
      <c r="A210" s="1659">
        <v>191</v>
      </c>
      <c r="B210" s="1659" t="s">
        <v>204</v>
      </c>
      <c r="C210" s="1659" t="s">
        <v>208</v>
      </c>
      <c r="D210" s="1659" t="s">
        <v>9237</v>
      </c>
      <c r="E210" s="1659" t="s">
        <v>9238</v>
      </c>
      <c r="F210" s="1659" t="s">
        <v>22165</v>
      </c>
      <c r="G210" s="1659" t="s">
        <v>9239</v>
      </c>
      <c r="H210" s="1659" t="s">
        <v>22166</v>
      </c>
      <c r="I210" s="1659" t="s">
        <v>22167</v>
      </c>
      <c r="J210" s="1659">
        <v>150</v>
      </c>
      <c r="K210" s="1659">
        <v>1</v>
      </c>
      <c r="L210" s="1659">
        <v>3</v>
      </c>
      <c r="M210" s="1659" t="s">
        <v>11350</v>
      </c>
      <c r="N210" s="1659">
        <v>4</v>
      </c>
      <c r="O210" s="1659">
        <v>964180</v>
      </c>
      <c r="P210" s="1659">
        <v>17000</v>
      </c>
      <c r="Q210" s="1659">
        <v>53299</v>
      </c>
      <c r="R210" s="1659">
        <v>117095</v>
      </c>
      <c r="S210" s="1659">
        <v>1151574</v>
      </c>
      <c r="T210" s="1659">
        <v>199</v>
      </c>
      <c r="U210" s="1659">
        <v>162</v>
      </c>
      <c r="V210" s="1659">
        <v>322</v>
      </c>
      <c r="W210" s="1659">
        <v>302</v>
      </c>
      <c r="X210" s="1659">
        <v>80</v>
      </c>
      <c r="Y210" s="1659">
        <v>529</v>
      </c>
      <c r="Z210" s="1659">
        <v>1594</v>
      </c>
      <c r="AA210" s="1659" t="s">
        <v>9240</v>
      </c>
      <c r="AB210" s="1659">
        <v>35000</v>
      </c>
    </row>
    <row r="211" spans="1:28" s="1654" customFormat="1" ht="16.5" customHeight="1">
      <c r="A211" s="1659">
        <v>192</v>
      </c>
      <c r="B211" s="1659" t="s">
        <v>204</v>
      </c>
      <c r="C211" s="1659" t="s">
        <v>217</v>
      </c>
      <c r="D211" s="1659" t="s">
        <v>8473</v>
      </c>
      <c r="E211" s="1659" t="s">
        <v>9241</v>
      </c>
      <c r="F211" s="1659" t="s">
        <v>22168</v>
      </c>
      <c r="G211" s="1659" t="s">
        <v>9242</v>
      </c>
      <c r="H211" s="1659" t="s">
        <v>22169</v>
      </c>
      <c r="I211" s="1659" t="s">
        <v>22170</v>
      </c>
      <c r="J211" s="1659">
        <v>803</v>
      </c>
      <c r="K211" s="1659">
        <v>1</v>
      </c>
      <c r="L211" s="1659">
        <v>3</v>
      </c>
      <c r="M211" s="1659" t="s">
        <v>11350</v>
      </c>
      <c r="N211" s="1659">
        <v>4</v>
      </c>
      <c r="O211" s="1659">
        <v>667200</v>
      </c>
      <c r="P211" s="1659">
        <v>87740</v>
      </c>
      <c r="Q211" s="1659">
        <v>38053</v>
      </c>
      <c r="R211" s="1659" t="s">
        <v>11350</v>
      </c>
      <c r="S211" s="1659">
        <v>792993</v>
      </c>
      <c r="T211" s="1659">
        <v>73</v>
      </c>
      <c r="U211" s="1659">
        <v>66</v>
      </c>
      <c r="V211" s="1659">
        <v>125</v>
      </c>
      <c r="W211" s="1659" t="s">
        <v>11350</v>
      </c>
      <c r="X211" s="1659">
        <v>62</v>
      </c>
      <c r="Y211" s="1659">
        <v>132</v>
      </c>
      <c r="Z211" s="1659">
        <v>458</v>
      </c>
      <c r="AA211" s="1659" t="s">
        <v>9243</v>
      </c>
      <c r="AB211" s="1659">
        <v>48825</v>
      </c>
    </row>
    <row r="212" spans="1:28" s="1654" customFormat="1" ht="16.5" customHeight="1">
      <c r="A212" s="1659">
        <v>193</v>
      </c>
      <c r="B212" s="1659" t="s">
        <v>204</v>
      </c>
      <c r="C212" s="1659" t="s">
        <v>218</v>
      </c>
      <c r="D212" s="1659" t="s">
        <v>7768</v>
      </c>
      <c r="E212" s="1659" t="s">
        <v>9244</v>
      </c>
      <c r="F212" s="1659" t="s">
        <v>22171</v>
      </c>
      <c r="G212" s="1659" t="s">
        <v>9245</v>
      </c>
      <c r="H212" s="1659" t="s">
        <v>22172</v>
      </c>
      <c r="I212" s="1659" t="s">
        <v>22173</v>
      </c>
      <c r="J212" s="1659">
        <v>200</v>
      </c>
      <c r="K212" s="1659">
        <v>1</v>
      </c>
      <c r="L212" s="1659">
        <v>2</v>
      </c>
      <c r="M212" s="1659" t="s">
        <v>11350</v>
      </c>
      <c r="N212" s="1659">
        <v>3</v>
      </c>
      <c r="O212" s="1659">
        <v>256400</v>
      </c>
      <c r="P212" s="1659">
        <v>9000</v>
      </c>
      <c r="Q212" s="1659">
        <v>54181</v>
      </c>
      <c r="R212" s="1659" t="s">
        <v>11350</v>
      </c>
      <c r="S212" s="1659">
        <v>319581</v>
      </c>
      <c r="T212" s="1659">
        <v>66</v>
      </c>
      <c r="U212" s="1659">
        <v>66</v>
      </c>
      <c r="V212" s="1659">
        <v>304</v>
      </c>
      <c r="W212" s="1659">
        <v>152</v>
      </c>
      <c r="X212" s="1659">
        <v>60</v>
      </c>
      <c r="Y212" s="1659">
        <v>469</v>
      </c>
      <c r="Z212" s="1659">
        <v>1117</v>
      </c>
      <c r="AA212" s="1659" t="s">
        <v>9246</v>
      </c>
      <c r="AB212" s="1659">
        <v>5000</v>
      </c>
    </row>
    <row r="213" spans="1:28" s="1654" customFormat="1" ht="16.5" customHeight="1">
      <c r="A213" s="1659">
        <v>194</v>
      </c>
      <c r="B213" s="1659" t="s">
        <v>204</v>
      </c>
      <c r="C213" s="1659" t="s">
        <v>212</v>
      </c>
      <c r="D213" s="1659" t="s">
        <v>9247</v>
      </c>
      <c r="E213" s="1659" t="s">
        <v>9248</v>
      </c>
      <c r="F213" s="1659" t="s">
        <v>22174</v>
      </c>
      <c r="G213" s="1659" t="s">
        <v>8466</v>
      </c>
      <c r="H213" s="1659" t="s">
        <v>22175</v>
      </c>
      <c r="I213" s="1659" t="s">
        <v>22176</v>
      </c>
      <c r="J213" s="1659">
        <v>342</v>
      </c>
      <c r="K213" s="1659">
        <v>1</v>
      </c>
      <c r="L213" s="1659">
        <v>2</v>
      </c>
      <c r="M213" s="1659" t="s">
        <v>11350</v>
      </c>
      <c r="N213" s="1659">
        <v>3</v>
      </c>
      <c r="O213" s="1659">
        <v>280072</v>
      </c>
      <c r="P213" s="1659">
        <v>35000</v>
      </c>
      <c r="Q213" s="1659">
        <v>58374</v>
      </c>
      <c r="R213" s="1659" t="s">
        <v>11350</v>
      </c>
      <c r="S213" s="1659">
        <v>373446</v>
      </c>
      <c r="T213" s="1659">
        <v>69</v>
      </c>
      <c r="U213" s="1659">
        <v>37</v>
      </c>
      <c r="V213" s="1659">
        <v>80</v>
      </c>
      <c r="W213" s="1659" t="s">
        <v>11350</v>
      </c>
      <c r="X213" s="1659" t="s">
        <v>11350</v>
      </c>
      <c r="Y213" s="1659" t="s">
        <v>11350</v>
      </c>
      <c r="Z213" s="1659">
        <v>186</v>
      </c>
      <c r="AA213" s="1659" t="s">
        <v>22329</v>
      </c>
      <c r="AB213" s="1659">
        <v>15000</v>
      </c>
    </row>
    <row r="214" spans="1:28" s="1654" customFormat="1" ht="16.5" customHeight="1">
      <c r="A214" s="1659">
        <v>195</v>
      </c>
      <c r="B214" s="1659" t="s">
        <v>204</v>
      </c>
      <c r="C214" s="1659" t="s">
        <v>210</v>
      </c>
      <c r="D214" s="1659" t="s">
        <v>9249</v>
      </c>
      <c r="E214" s="1659" t="s">
        <v>9250</v>
      </c>
      <c r="F214" s="1659" t="s">
        <v>22119</v>
      </c>
      <c r="G214" s="1659" t="s">
        <v>9251</v>
      </c>
      <c r="H214" s="1659" t="s">
        <v>22177</v>
      </c>
      <c r="I214" s="1659" t="s">
        <v>22178</v>
      </c>
      <c r="J214" s="1659">
        <v>201</v>
      </c>
      <c r="K214" s="1659">
        <v>1</v>
      </c>
      <c r="L214" s="1659">
        <v>5</v>
      </c>
      <c r="M214" s="1659" t="s">
        <v>11350</v>
      </c>
      <c r="N214" s="1659">
        <v>6</v>
      </c>
      <c r="O214" s="1659">
        <v>380000</v>
      </c>
      <c r="P214" s="1659" t="s">
        <v>11350</v>
      </c>
      <c r="Q214" s="1659">
        <v>39950</v>
      </c>
      <c r="R214" s="1659">
        <v>81511</v>
      </c>
      <c r="S214" s="1659">
        <v>501461</v>
      </c>
      <c r="T214" s="1659">
        <v>96.4</v>
      </c>
      <c r="U214" s="1659">
        <v>55.74</v>
      </c>
      <c r="V214" s="1659">
        <v>297.01</v>
      </c>
      <c r="W214" s="1659">
        <v>190.73</v>
      </c>
      <c r="X214" s="1659">
        <v>91.85</v>
      </c>
      <c r="Y214" s="1659">
        <v>3782</v>
      </c>
      <c r="Z214" s="1659">
        <v>4513.7299999999996</v>
      </c>
      <c r="AA214" s="1659" t="s">
        <v>9252</v>
      </c>
      <c r="AB214" s="1659">
        <v>555</v>
      </c>
    </row>
    <row r="215" spans="1:28" s="1654" customFormat="1" ht="16.5" customHeight="1">
      <c r="A215" s="1659">
        <v>196</v>
      </c>
      <c r="B215" s="1659" t="s">
        <v>204</v>
      </c>
      <c r="C215" s="1659" t="s">
        <v>205</v>
      </c>
      <c r="D215" s="1659" t="s">
        <v>9253</v>
      </c>
      <c r="E215" s="1659" t="s">
        <v>9254</v>
      </c>
      <c r="F215" s="1659" t="s">
        <v>22179</v>
      </c>
      <c r="G215" s="1659" t="s">
        <v>9255</v>
      </c>
      <c r="H215" s="1659" t="s">
        <v>22180</v>
      </c>
      <c r="I215" s="1659" t="s">
        <v>22181</v>
      </c>
      <c r="J215" s="1659">
        <v>186</v>
      </c>
      <c r="K215" s="1659">
        <v>1</v>
      </c>
      <c r="L215" s="1659">
        <v>3</v>
      </c>
      <c r="M215" s="1659" t="s">
        <v>11350</v>
      </c>
      <c r="N215" s="1659">
        <v>4</v>
      </c>
      <c r="O215" s="1659">
        <v>373500</v>
      </c>
      <c r="P215" s="1659" t="s">
        <v>11350</v>
      </c>
      <c r="Q215" s="1659">
        <v>23700</v>
      </c>
      <c r="R215" s="1659">
        <v>161040</v>
      </c>
      <c r="S215" s="1659">
        <v>558240</v>
      </c>
      <c r="T215" s="1659">
        <v>60.63</v>
      </c>
      <c r="U215" s="1659">
        <v>46.2</v>
      </c>
      <c r="V215" s="1659">
        <v>336</v>
      </c>
      <c r="W215" s="1659" t="s">
        <v>11350</v>
      </c>
      <c r="X215" s="1659" t="s">
        <v>11350</v>
      </c>
      <c r="Y215" s="1659">
        <v>451.94</v>
      </c>
      <c r="Z215" s="1659">
        <v>894.77</v>
      </c>
      <c r="AA215" s="1659" t="s">
        <v>9256</v>
      </c>
      <c r="AB215" s="1659">
        <v>15849</v>
      </c>
    </row>
    <row r="216" spans="1:28" s="1654" customFormat="1" ht="16.5" customHeight="1">
      <c r="A216" s="1659">
        <v>197</v>
      </c>
      <c r="B216" s="1659" t="s">
        <v>204</v>
      </c>
      <c r="C216" s="1659" t="s">
        <v>209</v>
      </c>
      <c r="D216" s="1659" t="s">
        <v>9257</v>
      </c>
      <c r="E216" s="1659" t="s">
        <v>9258</v>
      </c>
      <c r="F216" s="1659" t="s">
        <v>22182</v>
      </c>
      <c r="G216" s="1659" t="s">
        <v>9259</v>
      </c>
      <c r="H216" s="1659" t="s">
        <v>22183</v>
      </c>
      <c r="I216" s="1659" t="s">
        <v>22184</v>
      </c>
      <c r="J216" s="1659">
        <v>471</v>
      </c>
      <c r="K216" s="1659">
        <v>1</v>
      </c>
      <c r="L216" s="1659">
        <v>1</v>
      </c>
      <c r="M216" s="1659" t="s">
        <v>11350</v>
      </c>
      <c r="N216" s="1659">
        <v>2</v>
      </c>
      <c r="O216" s="1659">
        <v>265150</v>
      </c>
      <c r="P216" s="1659">
        <v>13000</v>
      </c>
      <c r="Q216" s="1659">
        <v>10202</v>
      </c>
      <c r="R216" s="1659">
        <v>12450</v>
      </c>
      <c r="S216" s="1659">
        <v>300802</v>
      </c>
      <c r="T216" s="1659">
        <v>66</v>
      </c>
      <c r="U216" s="1659" t="s">
        <v>11350</v>
      </c>
      <c r="V216" s="1659" t="s">
        <v>11350</v>
      </c>
      <c r="W216" s="1659" t="s">
        <v>11350</v>
      </c>
      <c r="X216" s="1659">
        <v>66</v>
      </c>
      <c r="Y216" s="1659" t="s">
        <v>11350</v>
      </c>
      <c r="Z216" s="1659">
        <v>132</v>
      </c>
      <c r="AA216" s="1659" t="s">
        <v>9260</v>
      </c>
      <c r="AB216" s="1659">
        <v>9000</v>
      </c>
    </row>
    <row r="217" spans="1:28" s="1654" customFormat="1" ht="16.5" customHeight="1">
      <c r="A217" s="1659">
        <v>198</v>
      </c>
      <c r="B217" s="1659" t="s">
        <v>204</v>
      </c>
      <c r="C217" s="1659" t="s">
        <v>222</v>
      </c>
      <c r="D217" s="1659" t="s">
        <v>9261</v>
      </c>
      <c r="E217" s="1659" t="s">
        <v>9262</v>
      </c>
      <c r="F217" s="1659" t="s">
        <v>22185</v>
      </c>
      <c r="G217" s="1659" t="s">
        <v>9263</v>
      </c>
      <c r="H217" s="1659" t="s">
        <v>22186</v>
      </c>
      <c r="I217" s="1659" t="s">
        <v>22187</v>
      </c>
      <c r="J217" s="1659">
        <v>450</v>
      </c>
      <c r="K217" s="1659">
        <v>1</v>
      </c>
      <c r="L217" s="1659">
        <v>2</v>
      </c>
      <c r="M217" s="1659" t="s">
        <v>11350</v>
      </c>
      <c r="N217" s="1659">
        <v>3</v>
      </c>
      <c r="O217" s="1659">
        <v>313900</v>
      </c>
      <c r="P217" s="1659">
        <v>27000</v>
      </c>
      <c r="Q217" s="1659">
        <v>58550</v>
      </c>
      <c r="R217" s="1659" t="s">
        <v>11350</v>
      </c>
      <c r="S217" s="1659">
        <v>399450</v>
      </c>
      <c r="T217" s="1659">
        <v>66</v>
      </c>
      <c r="U217" s="1659" t="s">
        <v>11350</v>
      </c>
      <c r="V217" s="1659" t="s">
        <v>11350</v>
      </c>
      <c r="W217" s="1659" t="s">
        <v>11350</v>
      </c>
      <c r="X217" s="1659" t="s">
        <v>11350</v>
      </c>
      <c r="Y217" s="1659" t="s">
        <v>11350</v>
      </c>
      <c r="Z217" s="1659">
        <v>66</v>
      </c>
      <c r="AA217" s="1659" t="s">
        <v>9264</v>
      </c>
      <c r="AB217" s="1659">
        <v>14260</v>
      </c>
    </row>
    <row r="218" spans="1:28" s="1654" customFormat="1" ht="16.5" customHeight="1">
      <c r="A218" s="1659">
        <v>199</v>
      </c>
      <c r="B218" s="1659" t="s">
        <v>204</v>
      </c>
      <c r="C218" s="1659" t="s">
        <v>224</v>
      </c>
      <c r="D218" s="1659" t="s">
        <v>9265</v>
      </c>
      <c r="E218" s="1659" t="s">
        <v>9266</v>
      </c>
      <c r="F218" s="1659" t="s">
        <v>22188</v>
      </c>
      <c r="G218" s="1659" t="s">
        <v>9267</v>
      </c>
      <c r="H218" s="1659" t="s">
        <v>22189</v>
      </c>
      <c r="I218" s="1659" t="s">
        <v>22190</v>
      </c>
      <c r="J218" s="1659">
        <v>308</v>
      </c>
      <c r="K218" s="1659">
        <v>1</v>
      </c>
      <c r="L218" s="1659">
        <v>3</v>
      </c>
      <c r="M218" s="1659" t="s">
        <v>11350</v>
      </c>
      <c r="N218" s="1659">
        <v>4</v>
      </c>
      <c r="O218" s="1659">
        <v>846700</v>
      </c>
      <c r="P218" s="1659" t="s">
        <v>11350</v>
      </c>
      <c r="Q218" s="1659">
        <v>74482</v>
      </c>
      <c r="R218" s="1659" t="s">
        <v>11350</v>
      </c>
      <c r="S218" s="1659">
        <v>921182</v>
      </c>
      <c r="T218" s="1659">
        <v>256</v>
      </c>
      <c r="U218" s="1659" t="s">
        <v>11350</v>
      </c>
      <c r="V218" s="1659" t="s">
        <v>11350</v>
      </c>
      <c r="W218" s="1659" t="s">
        <v>11350</v>
      </c>
      <c r="X218" s="1659">
        <v>49.2</v>
      </c>
      <c r="Y218" s="1659">
        <v>49.2</v>
      </c>
      <c r="Z218" s="1659">
        <v>354.4</v>
      </c>
      <c r="AA218" s="1659" t="s">
        <v>9268</v>
      </c>
      <c r="AB218" s="1659">
        <v>3000</v>
      </c>
    </row>
    <row r="219" spans="1:28" s="1654" customFormat="1" ht="16.5" customHeight="1">
      <c r="A219" s="1659">
        <v>200</v>
      </c>
      <c r="B219" s="1659" t="s">
        <v>204</v>
      </c>
      <c r="C219" s="1659" t="s">
        <v>216</v>
      </c>
      <c r="D219" s="1659" t="s">
        <v>9269</v>
      </c>
      <c r="E219" s="1659" t="s">
        <v>9270</v>
      </c>
      <c r="F219" s="1659" t="s">
        <v>22191</v>
      </c>
      <c r="G219" s="1659" t="s">
        <v>9271</v>
      </c>
      <c r="H219" s="1659" t="s">
        <v>22192</v>
      </c>
      <c r="I219" s="1659" t="s">
        <v>22193</v>
      </c>
      <c r="J219" s="1659">
        <v>248</v>
      </c>
      <c r="K219" s="1659">
        <v>1</v>
      </c>
      <c r="L219" s="1659">
        <v>2</v>
      </c>
      <c r="M219" s="1659" t="s">
        <v>11350</v>
      </c>
      <c r="N219" s="1659">
        <v>3</v>
      </c>
      <c r="O219" s="1659">
        <v>330290</v>
      </c>
      <c r="P219" s="1659">
        <v>20000</v>
      </c>
      <c r="Q219" s="1659">
        <v>12340</v>
      </c>
      <c r="R219" s="1659">
        <v>43450</v>
      </c>
      <c r="S219" s="1659">
        <v>406080</v>
      </c>
      <c r="T219" s="1659">
        <v>117.86</v>
      </c>
      <c r="U219" s="1659">
        <v>110.34</v>
      </c>
      <c r="V219" s="1659" t="s">
        <v>11350</v>
      </c>
      <c r="W219" s="1659">
        <v>254.39</v>
      </c>
      <c r="X219" s="1659" t="s">
        <v>11350</v>
      </c>
      <c r="Y219" s="1659">
        <v>256.92</v>
      </c>
      <c r="Z219" s="1659">
        <v>739.51</v>
      </c>
      <c r="AA219" s="1659" t="s">
        <v>9272</v>
      </c>
      <c r="AB219" s="1659">
        <v>5000</v>
      </c>
    </row>
    <row r="220" spans="1:28" s="1654" customFormat="1" ht="16.5" customHeight="1">
      <c r="A220" s="1659">
        <v>201</v>
      </c>
      <c r="B220" s="1659" t="s">
        <v>204</v>
      </c>
      <c r="C220" s="1659" t="s">
        <v>215</v>
      </c>
      <c r="D220" s="1659" t="s">
        <v>9273</v>
      </c>
      <c r="E220" s="1659" t="s">
        <v>9274</v>
      </c>
      <c r="F220" s="1659" t="s">
        <v>22162</v>
      </c>
      <c r="G220" s="1659" t="s">
        <v>9275</v>
      </c>
      <c r="H220" s="1659" t="s">
        <v>22194</v>
      </c>
      <c r="I220" s="1659" t="s">
        <v>22195</v>
      </c>
      <c r="J220" s="1659">
        <v>471</v>
      </c>
      <c r="K220" s="1659">
        <v>1</v>
      </c>
      <c r="L220" s="1659">
        <v>2</v>
      </c>
      <c r="M220" s="1659" t="s">
        <v>11350</v>
      </c>
      <c r="N220" s="1659">
        <v>3</v>
      </c>
      <c r="O220" s="1659">
        <v>312000</v>
      </c>
      <c r="P220" s="1659" t="s">
        <v>11350</v>
      </c>
      <c r="Q220" s="1659">
        <v>113713</v>
      </c>
      <c r="R220" s="1659" t="s">
        <v>11350</v>
      </c>
      <c r="S220" s="1659">
        <v>425713</v>
      </c>
      <c r="T220" s="1659">
        <v>79</v>
      </c>
      <c r="U220" s="1659">
        <v>114</v>
      </c>
      <c r="V220" s="1659" t="s">
        <v>11350</v>
      </c>
      <c r="W220" s="1659" t="s">
        <v>11350</v>
      </c>
      <c r="X220" s="1659">
        <v>50</v>
      </c>
      <c r="Y220" s="1659">
        <v>266</v>
      </c>
      <c r="Z220" s="1659">
        <v>509</v>
      </c>
      <c r="AA220" s="1659" t="s">
        <v>9276</v>
      </c>
      <c r="AB220" s="1659">
        <v>13752</v>
      </c>
    </row>
    <row r="221" spans="1:28" s="1654" customFormat="1" ht="16.5" customHeight="1">
      <c r="A221" s="1659">
        <v>202</v>
      </c>
      <c r="B221" s="1659" t="s">
        <v>204</v>
      </c>
      <c r="C221" s="1659" t="s">
        <v>223</v>
      </c>
      <c r="D221" s="1659" t="s">
        <v>9277</v>
      </c>
      <c r="E221" s="1659" t="s">
        <v>9278</v>
      </c>
      <c r="F221" s="1659" t="s">
        <v>22196</v>
      </c>
      <c r="G221" s="1659" t="s">
        <v>22330</v>
      </c>
      <c r="H221" s="1659" t="s">
        <v>22197</v>
      </c>
      <c r="I221" s="1659" t="s">
        <v>22198</v>
      </c>
      <c r="J221" s="1659">
        <v>450</v>
      </c>
      <c r="K221" s="1659">
        <v>1</v>
      </c>
      <c r="L221" s="1659">
        <v>1</v>
      </c>
      <c r="M221" s="1659" t="s">
        <v>11350</v>
      </c>
      <c r="N221" s="1659">
        <v>2</v>
      </c>
      <c r="O221" s="1659">
        <v>209000</v>
      </c>
      <c r="P221" s="1659" t="s">
        <v>11350</v>
      </c>
      <c r="Q221" s="1659">
        <v>19404</v>
      </c>
      <c r="R221" s="1659" t="s">
        <v>11350</v>
      </c>
      <c r="S221" s="1659">
        <v>228404</v>
      </c>
      <c r="T221" s="1659">
        <v>30</v>
      </c>
      <c r="U221" s="1659" t="s">
        <v>11350</v>
      </c>
      <c r="V221" s="1659">
        <v>145</v>
      </c>
      <c r="W221" s="1659" t="s">
        <v>11350</v>
      </c>
      <c r="X221" s="1659">
        <v>33</v>
      </c>
      <c r="Y221" s="1659">
        <v>120</v>
      </c>
      <c r="Z221" s="1659">
        <v>328</v>
      </c>
      <c r="AA221" s="1659" t="s">
        <v>9279</v>
      </c>
      <c r="AB221" s="1659">
        <v>3000</v>
      </c>
    </row>
    <row r="222" spans="1:28" s="1654" customFormat="1" ht="16.5" customHeight="1">
      <c r="A222" s="1659">
        <v>203</v>
      </c>
      <c r="B222" s="1659" t="s">
        <v>204</v>
      </c>
      <c r="C222" s="1659" t="s">
        <v>207</v>
      </c>
      <c r="D222" s="1659" t="s">
        <v>9280</v>
      </c>
      <c r="E222" s="1659" t="s">
        <v>9281</v>
      </c>
      <c r="F222" s="1659" t="s">
        <v>22199</v>
      </c>
      <c r="G222" s="1659" t="s">
        <v>21625</v>
      </c>
      <c r="H222" s="1659" t="s">
        <v>22200</v>
      </c>
      <c r="I222" s="1659" t="s">
        <v>22201</v>
      </c>
      <c r="J222" s="1659">
        <v>347</v>
      </c>
      <c r="K222" s="1659">
        <v>1</v>
      </c>
      <c r="L222" s="1659">
        <v>2</v>
      </c>
      <c r="M222" s="1659" t="s">
        <v>11350</v>
      </c>
      <c r="N222" s="1659">
        <v>3</v>
      </c>
      <c r="O222" s="1659">
        <v>727734</v>
      </c>
      <c r="P222" s="1659" t="s">
        <v>11350</v>
      </c>
      <c r="Q222" s="1659">
        <v>102289</v>
      </c>
      <c r="R222" s="1659" t="s">
        <v>11350</v>
      </c>
      <c r="S222" s="1659">
        <v>830023</v>
      </c>
      <c r="T222" s="1659">
        <v>125</v>
      </c>
      <c r="U222" s="1659" t="s">
        <v>11350</v>
      </c>
      <c r="V222" s="1659">
        <v>235</v>
      </c>
      <c r="W222" s="1659">
        <v>204</v>
      </c>
      <c r="X222" s="1659" t="s">
        <v>11350</v>
      </c>
      <c r="Y222" s="1659">
        <v>169</v>
      </c>
      <c r="Z222" s="1659">
        <v>733</v>
      </c>
      <c r="AA222" s="1659" t="s">
        <v>22331</v>
      </c>
      <c r="AB222" s="1659">
        <v>20000</v>
      </c>
    </row>
    <row r="223" spans="1:28" s="1654" customFormat="1" ht="16.5" customHeight="1">
      <c r="A223" s="1659">
        <v>204</v>
      </c>
      <c r="B223" s="1659" t="s">
        <v>204</v>
      </c>
      <c r="C223" s="1659" t="s">
        <v>213</v>
      </c>
      <c r="D223" s="1659" t="s">
        <v>9282</v>
      </c>
      <c r="E223" s="1659" t="s">
        <v>9283</v>
      </c>
      <c r="F223" s="1659" t="s">
        <v>22202</v>
      </c>
      <c r="G223" s="1659" t="s">
        <v>9284</v>
      </c>
      <c r="H223" s="1659" t="s">
        <v>22203</v>
      </c>
      <c r="I223" s="1659" t="s">
        <v>22204</v>
      </c>
      <c r="J223" s="1659">
        <v>256</v>
      </c>
      <c r="K223" s="1659">
        <v>1</v>
      </c>
      <c r="L223" s="1659">
        <v>2</v>
      </c>
      <c r="M223" s="1659" t="s">
        <v>11350</v>
      </c>
      <c r="N223" s="1659">
        <v>3</v>
      </c>
      <c r="O223" s="1659">
        <v>468900</v>
      </c>
      <c r="P223" s="1659" t="s">
        <v>11350</v>
      </c>
      <c r="Q223" s="1659">
        <v>30312</v>
      </c>
      <c r="R223" s="1659" t="s">
        <v>11350</v>
      </c>
      <c r="S223" s="1659">
        <v>499212</v>
      </c>
      <c r="T223" s="1659">
        <v>83</v>
      </c>
      <c r="U223" s="1659">
        <v>20</v>
      </c>
      <c r="V223" s="1659">
        <v>135</v>
      </c>
      <c r="W223" s="1659" t="s">
        <v>11350</v>
      </c>
      <c r="X223" s="1659">
        <v>66.5</v>
      </c>
      <c r="Y223" s="1659">
        <v>539.6</v>
      </c>
      <c r="Z223" s="1659">
        <v>844.1</v>
      </c>
      <c r="AA223" s="1659" t="s">
        <v>9285</v>
      </c>
      <c r="AB223" s="1659">
        <v>7346</v>
      </c>
    </row>
    <row r="224" spans="1:28" s="1654" customFormat="1" ht="16.5" customHeight="1">
      <c r="A224" s="1659">
        <v>205</v>
      </c>
      <c r="B224" s="1659" t="s">
        <v>204</v>
      </c>
      <c r="C224" s="1659" t="s">
        <v>225</v>
      </c>
      <c r="D224" s="1659" t="s">
        <v>9286</v>
      </c>
      <c r="E224" s="1659" t="s">
        <v>9287</v>
      </c>
      <c r="F224" s="1659" t="s">
        <v>22202</v>
      </c>
      <c r="G224" s="1659" t="s">
        <v>9288</v>
      </c>
      <c r="H224" s="1659" t="s">
        <v>22205</v>
      </c>
      <c r="I224" s="1659" t="s">
        <v>22206</v>
      </c>
      <c r="J224" s="1659">
        <v>435</v>
      </c>
      <c r="K224" s="1659">
        <v>1</v>
      </c>
      <c r="L224" s="1659">
        <v>1</v>
      </c>
      <c r="M224" s="1659" t="s">
        <v>11350</v>
      </c>
      <c r="N224" s="1659">
        <v>2</v>
      </c>
      <c r="O224" s="1659">
        <v>212925</v>
      </c>
      <c r="P224" s="1659">
        <v>1000</v>
      </c>
      <c r="Q224" s="1659">
        <v>67981</v>
      </c>
      <c r="R224" s="1659" t="s">
        <v>11350</v>
      </c>
      <c r="S224" s="1659">
        <v>281906</v>
      </c>
      <c r="T224" s="1659">
        <v>65.52</v>
      </c>
      <c r="U224" s="1659">
        <v>133.56</v>
      </c>
      <c r="V224" s="1659">
        <v>506</v>
      </c>
      <c r="W224" s="1659">
        <v>155</v>
      </c>
      <c r="X224" s="1659">
        <v>32</v>
      </c>
      <c r="Y224" s="1659">
        <v>49.14</v>
      </c>
      <c r="Z224" s="1659">
        <v>941.21999999999991</v>
      </c>
      <c r="AA224" s="1659" t="s">
        <v>9289</v>
      </c>
      <c r="AB224" s="1659">
        <v>25358</v>
      </c>
    </row>
    <row r="225" spans="1:28" s="1654" customFormat="1" ht="16.5" customHeight="1">
      <c r="A225" s="1659">
        <v>206</v>
      </c>
      <c r="B225" s="1659" t="s">
        <v>204</v>
      </c>
      <c r="C225" s="1659" t="s">
        <v>219</v>
      </c>
      <c r="D225" s="1659" t="s">
        <v>9290</v>
      </c>
      <c r="E225" s="1659" t="s">
        <v>9291</v>
      </c>
      <c r="F225" s="1659" t="s">
        <v>22207</v>
      </c>
      <c r="G225" s="1659" t="s">
        <v>8490</v>
      </c>
      <c r="H225" s="1659" t="s">
        <v>22208</v>
      </c>
      <c r="I225" s="1659" t="s">
        <v>22209</v>
      </c>
      <c r="J225" s="1659">
        <v>639</v>
      </c>
      <c r="K225" s="1659">
        <v>1</v>
      </c>
      <c r="L225" s="1659">
        <v>2</v>
      </c>
      <c r="M225" s="1659" t="s">
        <v>11350</v>
      </c>
      <c r="N225" s="1659">
        <v>3</v>
      </c>
      <c r="O225" s="1659">
        <v>262500</v>
      </c>
      <c r="P225" s="1659">
        <v>10000</v>
      </c>
      <c r="Q225" s="1659">
        <v>15100</v>
      </c>
      <c r="R225" s="1659" t="s">
        <v>11350</v>
      </c>
      <c r="S225" s="1659">
        <v>287600</v>
      </c>
      <c r="T225" s="1659">
        <v>126.93</v>
      </c>
      <c r="U225" s="1659" t="s">
        <v>11350</v>
      </c>
      <c r="V225" s="1659" t="s">
        <v>11350</v>
      </c>
      <c r="W225" s="1659" t="s">
        <v>11350</v>
      </c>
      <c r="X225" s="1659" t="s">
        <v>11350</v>
      </c>
      <c r="Y225" s="1659" t="s">
        <v>11350</v>
      </c>
      <c r="Z225" s="1659">
        <v>126.93</v>
      </c>
      <c r="AA225" s="1659" t="s">
        <v>9292</v>
      </c>
      <c r="AB225" s="1659">
        <v>3227</v>
      </c>
    </row>
    <row r="226" spans="1:28" s="1654" customFormat="1" ht="16.5" customHeight="1">
      <c r="A226" s="1659">
        <v>207</v>
      </c>
      <c r="B226" s="1659" t="s">
        <v>204</v>
      </c>
      <c r="C226" s="1659" t="s">
        <v>211</v>
      </c>
      <c r="D226" s="1659" t="s">
        <v>9293</v>
      </c>
      <c r="E226" s="1659" t="s">
        <v>9294</v>
      </c>
      <c r="F226" s="1659" t="s">
        <v>22210</v>
      </c>
      <c r="G226" s="1659" t="s">
        <v>9295</v>
      </c>
      <c r="H226" s="1659" t="s">
        <v>22211</v>
      </c>
      <c r="I226" s="1659" t="s">
        <v>22212</v>
      </c>
      <c r="J226" s="1659">
        <v>236</v>
      </c>
      <c r="K226" s="1659">
        <v>1</v>
      </c>
      <c r="L226" s="1659">
        <v>1</v>
      </c>
      <c r="M226" s="1659" t="s">
        <v>11350</v>
      </c>
      <c r="N226" s="1659">
        <v>2</v>
      </c>
      <c r="O226" s="1659">
        <v>531960</v>
      </c>
      <c r="P226" s="1659" t="s">
        <v>11350</v>
      </c>
      <c r="Q226" s="1659">
        <v>33061</v>
      </c>
      <c r="R226" s="1659" t="s">
        <v>11350</v>
      </c>
      <c r="S226" s="1659">
        <v>565021</v>
      </c>
      <c r="T226" s="1659">
        <v>338.51</v>
      </c>
      <c r="U226" s="1659" t="s">
        <v>11350</v>
      </c>
      <c r="V226" s="1659">
        <v>338</v>
      </c>
      <c r="W226" s="1659" t="s">
        <v>11350</v>
      </c>
      <c r="X226" s="1659" t="s">
        <v>11350</v>
      </c>
      <c r="Y226" s="1659">
        <v>202</v>
      </c>
      <c r="Z226" s="1659">
        <v>878.51</v>
      </c>
      <c r="AA226" s="1659" t="s">
        <v>22332</v>
      </c>
      <c r="AB226" s="1659">
        <v>33107</v>
      </c>
    </row>
    <row r="227" spans="1:28" s="1654" customFormat="1" ht="16.5" customHeight="1">
      <c r="A227" s="1659">
        <v>208</v>
      </c>
      <c r="B227" s="1659" t="s">
        <v>204</v>
      </c>
      <c r="C227" s="1659" t="s">
        <v>221</v>
      </c>
      <c r="D227" s="1659" t="s">
        <v>9296</v>
      </c>
      <c r="E227" s="1659" t="s">
        <v>9297</v>
      </c>
      <c r="F227" s="1659" t="s">
        <v>22213</v>
      </c>
      <c r="G227" s="1659" t="s">
        <v>9298</v>
      </c>
      <c r="H227" s="1659" t="s">
        <v>22214</v>
      </c>
      <c r="I227" s="1659" t="s">
        <v>22215</v>
      </c>
      <c r="J227" s="1659">
        <v>483</v>
      </c>
      <c r="K227" s="1659">
        <v>1</v>
      </c>
      <c r="L227" s="1659">
        <v>2</v>
      </c>
      <c r="M227" s="1659" t="s">
        <v>11350</v>
      </c>
      <c r="N227" s="1659">
        <v>3</v>
      </c>
      <c r="O227" s="1659">
        <v>808535</v>
      </c>
      <c r="P227" s="1659" t="s">
        <v>11350</v>
      </c>
      <c r="Q227" s="1659">
        <v>58672</v>
      </c>
      <c r="R227" s="1659">
        <v>15849</v>
      </c>
      <c r="S227" s="1659">
        <v>883056</v>
      </c>
      <c r="T227" s="1659">
        <v>105</v>
      </c>
      <c r="U227" s="1659">
        <v>52.5</v>
      </c>
      <c r="V227" s="1659">
        <v>304.77999999999997</v>
      </c>
      <c r="W227" s="1659">
        <v>113.2</v>
      </c>
      <c r="X227" s="1659">
        <v>28</v>
      </c>
      <c r="Y227" s="1659">
        <v>356</v>
      </c>
      <c r="Z227" s="1659">
        <v>959.48</v>
      </c>
      <c r="AA227" s="1659" t="s">
        <v>9299</v>
      </c>
      <c r="AB227" s="1659">
        <v>50610</v>
      </c>
    </row>
    <row r="228" spans="1:28" s="1654" customFormat="1" ht="16.5" customHeight="1">
      <c r="A228" s="1659">
        <v>209</v>
      </c>
      <c r="B228" s="1659" t="s">
        <v>204</v>
      </c>
      <c r="C228" s="1659" t="s">
        <v>220</v>
      </c>
      <c r="D228" s="1659" t="s">
        <v>9300</v>
      </c>
      <c r="E228" s="1659" t="s">
        <v>9301</v>
      </c>
      <c r="F228" s="1659" t="s">
        <v>22216</v>
      </c>
      <c r="G228" s="1659" t="s">
        <v>9302</v>
      </c>
      <c r="H228" s="1659" t="s">
        <v>22217</v>
      </c>
      <c r="I228" s="1659" t="s">
        <v>22218</v>
      </c>
      <c r="J228" s="1659">
        <v>92</v>
      </c>
      <c r="K228" s="1659">
        <v>1</v>
      </c>
      <c r="L228" s="1659">
        <v>1</v>
      </c>
      <c r="M228" s="1659" t="s">
        <v>11350</v>
      </c>
      <c r="N228" s="1659">
        <v>2</v>
      </c>
      <c r="O228" s="1659">
        <v>142000</v>
      </c>
      <c r="P228" s="1659" t="s">
        <v>11350</v>
      </c>
      <c r="Q228" s="1659">
        <v>51341</v>
      </c>
      <c r="R228" s="1659" t="s">
        <v>11350</v>
      </c>
      <c r="S228" s="1659">
        <v>193341</v>
      </c>
      <c r="T228" s="1659">
        <v>202</v>
      </c>
      <c r="U228" s="1659">
        <v>152</v>
      </c>
      <c r="V228" s="1659" t="s">
        <v>11350</v>
      </c>
      <c r="W228" s="1659" t="s">
        <v>11350</v>
      </c>
      <c r="X228" s="1659" t="s">
        <v>11350</v>
      </c>
      <c r="Y228" s="1659">
        <v>232</v>
      </c>
      <c r="Z228" s="1659">
        <v>586</v>
      </c>
      <c r="AA228" s="1659" t="s">
        <v>9303</v>
      </c>
      <c r="AB228" s="1659">
        <v>2500</v>
      </c>
    </row>
    <row r="229" spans="1:28" s="1654" customFormat="1" ht="16.5" customHeight="1">
      <c r="A229" s="1659" t="s">
        <v>4745</v>
      </c>
      <c r="B229" s="1659">
        <v>23</v>
      </c>
      <c r="C229" s="1659" t="s">
        <v>11350</v>
      </c>
      <c r="D229" s="1659" t="s">
        <v>11350</v>
      </c>
      <c r="E229" s="1659" t="s">
        <v>11350</v>
      </c>
      <c r="F229" s="1659" t="s">
        <v>11350</v>
      </c>
      <c r="G229" s="1659" t="s">
        <v>11350</v>
      </c>
      <c r="H229" s="1659" t="s">
        <v>11350</v>
      </c>
      <c r="I229" s="1659" t="s">
        <v>11350</v>
      </c>
      <c r="J229" s="1659" t="s">
        <v>11350</v>
      </c>
      <c r="K229" s="1659" t="s">
        <v>11350</v>
      </c>
      <c r="L229" s="1659" t="s">
        <v>11350</v>
      </c>
      <c r="M229" s="1659" t="s">
        <v>11350</v>
      </c>
      <c r="N229" s="1659" t="s">
        <v>11350</v>
      </c>
      <c r="O229" s="1659" t="s">
        <v>11350</v>
      </c>
      <c r="P229" s="1659" t="s">
        <v>11350</v>
      </c>
      <c r="Q229" s="1659" t="s">
        <v>11350</v>
      </c>
      <c r="R229" s="1659" t="s">
        <v>11350</v>
      </c>
      <c r="S229" s="1659" t="s">
        <v>11350</v>
      </c>
      <c r="T229" s="1659" t="s">
        <v>11350</v>
      </c>
      <c r="U229" s="1659" t="s">
        <v>11350</v>
      </c>
      <c r="V229" s="1659" t="s">
        <v>11350</v>
      </c>
      <c r="W229" s="1659" t="s">
        <v>11350</v>
      </c>
      <c r="X229" s="1659" t="s">
        <v>11350</v>
      </c>
      <c r="Y229" s="1659" t="s">
        <v>11350</v>
      </c>
      <c r="Z229" s="1659" t="s">
        <v>11350</v>
      </c>
      <c r="AA229" s="1659" t="s">
        <v>11350</v>
      </c>
      <c r="AB229" s="1659" t="s">
        <v>11350</v>
      </c>
    </row>
    <row r="230" spans="1:28" s="1654" customFormat="1" ht="16.5" customHeight="1">
      <c r="A230" s="1659">
        <v>210</v>
      </c>
      <c r="B230" s="1659" t="s">
        <v>228</v>
      </c>
      <c r="C230" s="1659" t="s">
        <v>241</v>
      </c>
      <c r="D230" s="1659" t="s">
        <v>9304</v>
      </c>
      <c r="E230" s="1659" t="s">
        <v>9305</v>
      </c>
      <c r="F230" s="1659" t="s">
        <v>22219</v>
      </c>
      <c r="G230" s="1659" t="s">
        <v>22333</v>
      </c>
      <c r="H230" s="1659" t="s">
        <v>22220</v>
      </c>
      <c r="I230" s="1659" t="s">
        <v>22221</v>
      </c>
      <c r="J230" s="1659">
        <v>391</v>
      </c>
      <c r="K230" s="1659">
        <v>1</v>
      </c>
      <c r="L230" s="1659">
        <v>4</v>
      </c>
      <c r="M230" s="1659" t="s">
        <v>11350</v>
      </c>
      <c r="N230" s="1659">
        <v>5</v>
      </c>
      <c r="O230" s="1659">
        <v>239530</v>
      </c>
      <c r="P230" s="1659">
        <v>13000</v>
      </c>
      <c r="Q230" s="1659">
        <v>155172</v>
      </c>
      <c r="R230" s="1659">
        <v>43767</v>
      </c>
      <c r="S230" s="1659">
        <v>451469</v>
      </c>
      <c r="T230" s="1659">
        <v>200.5</v>
      </c>
      <c r="U230" s="1659">
        <v>214.84</v>
      </c>
      <c r="V230" s="1659">
        <v>267</v>
      </c>
      <c r="W230" s="1659">
        <v>76.260000000000005</v>
      </c>
      <c r="X230" s="1659" t="s">
        <v>11350</v>
      </c>
      <c r="Y230" s="1659">
        <v>257.33999999999997</v>
      </c>
      <c r="Z230" s="1659">
        <v>1015.94</v>
      </c>
      <c r="AA230" s="1659" t="s">
        <v>22334</v>
      </c>
      <c r="AB230" s="1659">
        <v>30000</v>
      </c>
    </row>
    <row r="231" spans="1:28" s="1654" customFormat="1" ht="16.5" customHeight="1">
      <c r="A231" s="1659">
        <v>211</v>
      </c>
      <c r="B231" s="1659" t="s">
        <v>228</v>
      </c>
      <c r="C231" s="1659" t="s">
        <v>241</v>
      </c>
      <c r="D231" s="1659" t="s">
        <v>9306</v>
      </c>
      <c r="E231" s="1659" t="s">
        <v>9307</v>
      </c>
      <c r="F231" s="1659" t="s">
        <v>22222</v>
      </c>
      <c r="G231" s="1659" t="s">
        <v>9308</v>
      </c>
      <c r="H231" s="1659" t="s">
        <v>22223</v>
      </c>
      <c r="I231" s="1659" t="s">
        <v>22224</v>
      </c>
      <c r="J231" s="1659">
        <v>300</v>
      </c>
      <c r="K231" s="1659">
        <v>1</v>
      </c>
      <c r="L231" s="1659">
        <v>3</v>
      </c>
      <c r="M231" s="1659" t="s">
        <v>11350</v>
      </c>
      <c r="N231" s="1659">
        <v>4</v>
      </c>
      <c r="O231" s="1659">
        <v>227050</v>
      </c>
      <c r="P231" s="1659" t="s">
        <v>11350</v>
      </c>
      <c r="Q231" s="1659" t="s">
        <v>11350</v>
      </c>
      <c r="R231" s="1659" t="s">
        <v>11350</v>
      </c>
      <c r="S231" s="1659">
        <v>227050</v>
      </c>
      <c r="T231" s="1659">
        <v>52.2</v>
      </c>
      <c r="U231" s="1659">
        <v>93.06</v>
      </c>
      <c r="V231" s="1659">
        <v>438.78</v>
      </c>
      <c r="W231" s="1659">
        <v>102.22499999999999</v>
      </c>
      <c r="X231" s="1659">
        <v>80.52</v>
      </c>
      <c r="Y231" s="1659">
        <v>708</v>
      </c>
      <c r="Z231" s="1659">
        <v>1474.7849999999999</v>
      </c>
      <c r="AA231" s="1659" t="s">
        <v>9309</v>
      </c>
      <c r="AB231" s="1659">
        <v>20000</v>
      </c>
    </row>
    <row r="232" spans="1:28" s="1654" customFormat="1" ht="16.5" customHeight="1">
      <c r="A232" s="1659">
        <v>212</v>
      </c>
      <c r="B232" s="1659" t="s">
        <v>228</v>
      </c>
      <c r="C232" s="1659" t="s">
        <v>241</v>
      </c>
      <c r="D232" s="1659" t="s">
        <v>9310</v>
      </c>
      <c r="E232" s="1659" t="s">
        <v>9311</v>
      </c>
      <c r="F232" s="1659" t="s">
        <v>22225</v>
      </c>
      <c r="G232" s="1659" t="s">
        <v>22335</v>
      </c>
      <c r="H232" s="1659" t="s">
        <v>22226</v>
      </c>
      <c r="I232" s="1659" t="s">
        <v>22227</v>
      </c>
      <c r="J232" s="1659">
        <v>473</v>
      </c>
      <c r="K232" s="1659">
        <v>1</v>
      </c>
      <c r="L232" s="1659">
        <v>1</v>
      </c>
      <c r="M232" s="1659" t="s">
        <v>11350</v>
      </c>
      <c r="N232" s="1659">
        <v>2</v>
      </c>
      <c r="O232" s="1659">
        <v>109460</v>
      </c>
      <c r="P232" s="1659">
        <v>29000</v>
      </c>
      <c r="Q232" s="1659">
        <v>83129</v>
      </c>
      <c r="R232" s="1659">
        <v>25000</v>
      </c>
      <c r="S232" s="1659">
        <v>246589</v>
      </c>
      <c r="T232" s="1659">
        <v>126</v>
      </c>
      <c r="U232" s="1659" t="s">
        <v>11350</v>
      </c>
      <c r="V232" s="1659">
        <v>126</v>
      </c>
      <c r="W232" s="1659" t="s">
        <v>11350</v>
      </c>
      <c r="X232" s="1659" t="s">
        <v>11350</v>
      </c>
      <c r="Y232" s="1659">
        <v>252</v>
      </c>
      <c r="Z232" s="1659">
        <v>504</v>
      </c>
      <c r="AA232" s="1659" t="s">
        <v>9312</v>
      </c>
      <c r="AB232" s="1659">
        <v>20000</v>
      </c>
    </row>
    <row r="233" spans="1:28" s="1654" customFormat="1" ht="16.5" customHeight="1">
      <c r="A233" s="1659">
        <v>213</v>
      </c>
      <c r="B233" s="1659" t="s">
        <v>228</v>
      </c>
      <c r="C233" s="1659" t="s">
        <v>20029</v>
      </c>
      <c r="D233" s="1659" t="s">
        <v>9313</v>
      </c>
      <c r="E233" s="1659" t="s">
        <v>9314</v>
      </c>
      <c r="F233" s="1659" t="s">
        <v>22228</v>
      </c>
      <c r="G233" s="1659" t="s">
        <v>9315</v>
      </c>
      <c r="H233" s="1659" t="s">
        <v>22229</v>
      </c>
      <c r="I233" s="1659" t="s">
        <v>22230</v>
      </c>
      <c r="J233" s="1659">
        <v>3530</v>
      </c>
      <c r="K233" s="1659">
        <v>1</v>
      </c>
      <c r="L233" s="1659">
        <v>3</v>
      </c>
      <c r="M233" s="1659" t="s">
        <v>11350</v>
      </c>
      <c r="N233" s="1659">
        <v>4</v>
      </c>
      <c r="O233" s="1659">
        <v>1288095</v>
      </c>
      <c r="P233" s="1659">
        <v>9000</v>
      </c>
      <c r="Q233" s="1659">
        <v>105369</v>
      </c>
      <c r="R233" s="1659">
        <v>50000</v>
      </c>
      <c r="S233" s="1659">
        <v>1452464</v>
      </c>
      <c r="T233" s="1659">
        <v>50</v>
      </c>
      <c r="U233" s="1659">
        <v>86</v>
      </c>
      <c r="V233" s="1659">
        <v>434</v>
      </c>
      <c r="W233" s="1659" t="s">
        <v>11350</v>
      </c>
      <c r="X233" s="1659">
        <v>38</v>
      </c>
      <c r="Y233" s="1659">
        <v>796</v>
      </c>
      <c r="Z233" s="1659">
        <v>1404</v>
      </c>
      <c r="AA233" s="1659" t="s">
        <v>9316</v>
      </c>
      <c r="AB233" s="1659">
        <v>85000</v>
      </c>
    </row>
    <row r="234" spans="1:28" s="1654" customFormat="1" ht="16.5" customHeight="1">
      <c r="A234" s="1659">
        <v>214</v>
      </c>
      <c r="B234" s="1659" t="s">
        <v>228</v>
      </c>
      <c r="C234" s="1659" t="s">
        <v>242</v>
      </c>
      <c r="D234" s="1659" t="s">
        <v>9317</v>
      </c>
      <c r="E234" s="1659" t="s">
        <v>9318</v>
      </c>
      <c r="F234" s="1659" t="s">
        <v>22231</v>
      </c>
      <c r="G234" s="1659" t="s">
        <v>9319</v>
      </c>
      <c r="H234" s="1659" t="s">
        <v>22232</v>
      </c>
      <c r="I234" s="1659" t="s">
        <v>22233</v>
      </c>
      <c r="J234" s="1659">
        <v>201</v>
      </c>
      <c r="K234" s="1659">
        <v>1</v>
      </c>
      <c r="L234" s="1659">
        <v>1</v>
      </c>
      <c r="M234" s="1659" t="s">
        <v>11350</v>
      </c>
      <c r="N234" s="1659">
        <v>2</v>
      </c>
      <c r="O234" s="1659">
        <v>154500</v>
      </c>
      <c r="P234" s="1659">
        <v>8800</v>
      </c>
      <c r="Q234" s="1659">
        <v>74578</v>
      </c>
      <c r="R234" s="1659" t="s">
        <v>11350</v>
      </c>
      <c r="S234" s="1659">
        <v>237878</v>
      </c>
      <c r="T234" s="1659">
        <v>40</v>
      </c>
      <c r="U234" s="1659">
        <v>40</v>
      </c>
      <c r="V234" s="1659">
        <v>147</v>
      </c>
      <c r="W234" s="1659">
        <v>62</v>
      </c>
      <c r="X234" s="1659">
        <v>38</v>
      </c>
      <c r="Y234" s="1659">
        <v>242</v>
      </c>
      <c r="Z234" s="1659">
        <v>569</v>
      </c>
      <c r="AA234" s="1659" t="s">
        <v>9320</v>
      </c>
      <c r="AB234" s="1659">
        <v>5000</v>
      </c>
    </row>
    <row r="235" spans="1:28" s="1654" customFormat="1" ht="16.5" customHeight="1">
      <c r="A235" s="1659">
        <v>215</v>
      </c>
      <c r="B235" s="1659" t="s">
        <v>228</v>
      </c>
      <c r="C235" s="1659" t="s">
        <v>235</v>
      </c>
      <c r="D235" s="1659" t="s">
        <v>9321</v>
      </c>
      <c r="E235" s="1659" t="s">
        <v>9322</v>
      </c>
      <c r="F235" s="1659" t="s">
        <v>22234</v>
      </c>
      <c r="G235" s="1659" t="s">
        <v>22336</v>
      </c>
      <c r="H235" s="1659" t="s">
        <v>22235</v>
      </c>
      <c r="I235" s="1659" t="s">
        <v>22236</v>
      </c>
      <c r="J235" s="1659">
        <v>546</v>
      </c>
      <c r="K235" s="1659">
        <v>1</v>
      </c>
      <c r="L235" s="1659">
        <v>2</v>
      </c>
      <c r="M235" s="1659" t="s">
        <v>11350</v>
      </c>
      <c r="N235" s="1659">
        <v>3</v>
      </c>
      <c r="O235" s="1659">
        <v>339144</v>
      </c>
      <c r="P235" s="1659" t="s">
        <v>11350</v>
      </c>
      <c r="Q235" s="1659">
        <v>62714</v>
      </c>
      <c r="R235" s="1659" t="s">
        <v>11350</v>
      </c>
      <c r="S235" s="1659">
        <v>401858</v>
      </c>
      <c r="T235" s="1659">
        <v>121</v>
      </c>
      <c r="U235" s="1659">
        <v>121</v>
      </c>
      <c r="V235" s="1659">
        <v>551.91</v>
      </c>
      <c r="W235" s="1659">
        <v>270.60000000000002</v>
      </c>
      <c r="X235" s="1659">
        <v>49.5</v>
      </c>
      <c r="Y235" s="1659">
        <v>4958</v>
      </c>
      <c r="Z235" s="1659">
        <v>6072.01</v>
      </c>
      <c r="AA235" s="1659" t="s">
        <v>9323</v>
      </c>
      <c r="AB235" s="1659">
        <v>15000</v>
      </c>
    </row>
    <row r="236" spans="1:28" s="1654" customFormat="1" ht="16.5" customHeight="1">
      <c r="A236" s="1659">
        <v>216</v>
      </c>
      <c r="B236" s="1659" t="s">
        <v>228</v>
      </c>
      <c r="C236" s="1659" t="s">
        <v>232</v>
      </c>
      <c r="D236" s="1659" t="s">
        <v>9324</v>
      </c>
      <c r="E236" s="1659" t="s">
        <v>9325</v>
      </c>
      <c r="F236" s="1659" t="s">
        <v>22237</v>
      </c>
      <c r="G236" s="1659" t="s">
        <v>9326</v>
      </c>
      <c r="H236" s="1659" t="s">
        <v>22238</v>
      </c>
      <c r="I236" s="1659" t="s">
        <v>22239</v>
      </c>
      <c r="J236" s="1659">
        <v>395</v>
      </c>
      <c r="K236" s="1659">
        <v>1</v>
      </c>
      <c r="L236" s="1659">
        <v>3</v>
      </c>
      <c r="M236" s="1659" t="s">
        <v>11350</v>
      </c>
      <c r="N236" s="1659">
        <v>4</v>
      </c>
      <c r="O236" s="1659">
        <v>358801</v>
      </c>
      <c r="P236" s="1659">
        <v>2000</v>
      </c>
      <c r="Q236" s="1659">
        <v>142654</v>
      </c>
      <c r="R236" s="1659" t="s">
        <v>11350</v>
      </c>
      <c r="S236" s="1659">
        <v>503455</v>
      </c>
      <c r="T236" s="1659">
        <v>118</v>
      </c>
      <c r="U236" s="1659" t="s">
        <v>11350</v>
      </c>
      <c r="V236" s="1659">
        <v>511</v>
      </c>
      <c r="W236" s="1659">
        <v>165</v>
      </c>
      <c r="X236" s="1659">
        <v>59</v>
      </c>
      <c r="Y236" s="1659">
        <v>607</v>
      </c>
      <c r="Z236" s="1659">
        <v>1460</v>
      </c>
      <c r="AA236" s="1659" t="s">
        <v>22337</v>
      </c>
      <c r="AB236" s="1659">
        <v>40000</v>
      </c>
    </row>
    <row r="237" spans="1:28" s="1654" customFormat="1" ht="16.5" customHeight="1">
      <c r="A237" s="1659">
        <v>217</v>
      </c>
      <c r="B237" s="1659" t="s">
        <v>228</v>
      </c>
      <c r="C237" s="1659" t="s">
        <v>234</v>
      </c>
      <c r="D237" s="1659" t="s">
        <v>9327</v>
      </c>
      <c r="E237" s="1659" t="s">
        <v>9328</v>
      </c>
      <c r="F237" s="1659" t="s">
        <v>22240</v>
      </c>
      <c r="G237" s="1659" t="s">
        <v>9329</v>
      </c>
      <c r="H237" s="1659" t="s">
        <v>22241</v>
      </c>
      <c r="I237" s="1659" t="s">
        <v>22242</v>
      </c>
      <c r="J237" s="1659">
        <v>500</v>
      </c>
      <c r="K237" s="1659">
        <v>1</v>
      </c>
      <c r="L237" s="1659">
        <v>3</v>
      </c>
      <c r="M237" s="1659" t="s">
        <v>11350</v>
      </c>
      <c r="N237" s="1659">
        <v>4</v>
      </c>
      <c r="O237" s="1659">
        <v>340840</v>
      </c>
      <c r="P237" s="1659" t="s">
        <v>11350</v>
      </c>
      <c r="Q237" s="1659">
        <v>33800</v>
      </c>
      <c r="R237" s="1659" t="s">
        <v>11350</v>
      </c>
      <c r="S237" s="1659">
        <v>374640</v>
      </c>
      <c r="T237" s="1659">
        <v>73</v>
      </c>
      <c r="U237" s="1659">
        <v>50</v>
      </c>
      <c r="V237" s="1659">
        <v>340</v>
      </c>
      <c r="W237" s="1659">
        <v>264</v>
      </c>
      <c r="X237" s="1659" t="s">
        <v>11350</v>
      </c>
      <c r="Y237" s="1659">
        <v>782</v>
      </c>
      <c r="Z237" s="1659">
        <v>1509</v>
      </c>
      <c r="AA237" s="1659" t="s">
        <v>9330</v>
      </c>
      <c r="AB237" s="1659">
        <v>16120</v>
      </c>
    </row>
    <row r="238" spans="1:28" s="1654" customFormat="1" ht="16.5" customHeight="1">
      <c r="A238" s="1659">
        <v>218</v>
      </c>
      <c r="B238" s="1659" t="s">
        <v>228</v>
      </c>
      <c r="C238" s="1659" t="s">
        <v>229</v>
      </c>
      <c r="D238" s="1659" t="s">
        <v>9331</v>
      </c>
      <c r="E238" s="1659" t="s">
        <v>9332</v>
      </c>
      <c r="F238" s="1659" t="s">
        <v>22243</v>
      </c>
      <c r="G238" s="1659" t="s">
        <v>22338</v>
      </c>
      <c r="H238" s="1659" t="s">
        <v>22244</v>
      </c>
      <c r="I238" s="1659" t="s">
        <v>22245</v>
      </c>
      <c r="J238" s="1659">
        <v>305</v>
      </c>
      <c r="K238" s="1659">
        <v>1</v>
      </c>
      <c r="L238" s="1659">
        <v>1</v>
      </c>
      <c r="M238" s="1659" t="s">
        <v>11350</v>
      </c>
      <c r="N238" s="1659">
        <v>2</v>
      </c>
      <c r="O238" s="1659">
        <v>132820</v>
      </c>
      <c r="P238" s="1659" t="s">
        <v>11350</v>
      </c>
      <c r="Q238" s="1659">
        <v>36900</v>
      </c>
      <c r="R238" s="1659" t="s">
        <v>11350</v>
      </c>
      <c r="S238" s="1659">
        <v>169720</v>
      </c>
      <c r="T238" s="1659">
        <v>80.2</v>
      </c>
      <c r="U238" s="1659">
        <v>133</v>
      </c>
      <c r="V238" s="1659">
        <v>450</v>
      </c>
      <c r="W238" s="1659" t="s">
        <v>11350</v>
      </c>
      <c r="X238" s="1659" t="s">
        <v>11350</v>
      </c>
      <c r="Y238" s="1659">
        <v>748</v>
      </c>
      <c r="Z238" s="1659">
        <v>1411.2</v>
      </c>
      <c r="AA238" s="1659" t="s">
        <v>9333</v>
      </c>
      <c r="AB238" s="1659">
        <v>5000</v>
      </c>
    </row>
    <row r="239" spans="1:28" s="1654" customFormat="1" ht="16.5" customHeight="1">
      <c r="A239" s="1659">
        <v>219</v>
      </c>
      <c r="B239" s="1659" t="s">
        <v>228</v>
      </c>
      <c r="C239" s="1659" t="s">
        <v>237</v>
      </c>
      <c r="D239" s="1659" t="s">
        <v>9334</v>
      </c>
      <c r="E239" s="1659" t="s">
        <v>9335</v>
      </c>
      <c r="F239" s="1659" t="s">
        <v>21921</v>
      </c>
      <c r="G239" s="1659" t="s">
        <v>9336</v>
      </c>
      <c r="H239" s="1659" t="s">
        <v>22246</v>
      </c>
      <c r="I239" s="1659" t="s">
        <v>22247</v>
      </c>
      <c r="J239" s="1659">
        <v>727</v>
      </c>
      <c r="K239" s="1659">
        <v>1</v>
      </c>
      <c r="L239" s="1659">
        <v>1</v>
      </c>
      <c r="M239" s="1659" t="s">
        <v>11350</v>
      </c>
      <c r="N239" s="1659">
        <v>2</v>
      </c>
      <c r="O239" s="1659">
        <v>205690</v>
      </c>
      <c r="P239" s="1659" t="s">
        <v>11350</v>
      </c>
      <c r="Q239" s="1659">
        <v>108331</v>
      </c>
      <c r="R239" s="1659" t="s">
        <v>11350</v>
      </c>
      <c r="S239" s="1659">
        <v>314021</v>
      </c>
      <c r="T239" s="1659">
        <v>144</v>
      </c>
      <c r="U239" s="1659">
        <v>194</v>
      </c>
      <c r="V239" s="1659">
        <v>618</v>
      </c>
      <c r="W239" s="1659" t="s">
        <v>21717</v>
      </c>
      <c r="X239" s="1659">
        <v>47</v>
      </c>
      <c r="Y239" s="1659">
        <v>365</v>
      </c>
      <c r="Z239" s="1659">
        <v>1368</v>
      </c>
      <c r="AA239" s="1659" t="s">
        <v>9337</v>
      </c>
      <c r="AB239" s="1659">
        <v>5000</v>
      </c>
    </row>
    <row r="240" spans="1:28" s="1654" customFormat="1" ht="16.5" customHeight="1">
      <c r="A240" s="1659">
        <v>220</v>
      </c>
      <c r="B240" s="1659" t="s">
        <v>228</v>
      </c>
      <c r="C240" s="1659" t="s">
        <v>238</v>
      </c>
      <c r="D240" s="1659" t="s">
        <v>9338</v>
      </c>
      <c r="E240" s="1659" t="s">
        <v>9339</v>
      </c>
      <c r="F240" s="1659" t="s">
        <v>22248</v>
      </c>
      <c r="G240" s="1659" t="s">
        <v>9340</v>
      </c>
      <c r="H240" s="1659" t="s">
        <v>22249</v>
      </c>
      <c r="I240" s="1659" t="s">
        <v>22250</v>
      </c>
      <c r="J240" s="1659">
        <v>471</v>
      </c>
      <c r="K240" s="1659">
        <v>1</v>
      </c>
      <c r="L240" s="1659">
        <v>2</v>
      </c>
      <c r="M240" s="1659" t="s">
        <v>11350</v>
      </c>
      <c r="N240" s="1659">
        <v>3</v>
      </c>
      <c r="O240" s="1659">
        <v>455440</v>
      </c>
      <c r="P240" s="1659">
        <v>9000</v>
      </c>
      <c r="Q240" s="1659">
        <v>34974</v>
      </c>
      <c r="R240" s="1659" t="s">
        <v>11350</v>
      </c>
      <c r="S240" s="1659">
        <v>499414</v>
      </c>
      <c r="T240" s="1659">
        <v>54</v>
      </c>
      <c r="U240" s="1659">
        <v>45</v>
      </c>
      <c r="V240" s="1659">
        <v>119.19</v>
      </c>
      <c r="W240" s="1659">
        <v>89.7</v>
      </c>
      <c r="X240" s="1659">
        <v>54</v>
      </c>
      <c r="Y240" s="1659">
        <v>636</v>
      </c>
      <c r="Z240" s="1659">
        <v>997.89</v>
      </c>
      <c r="AA240" s="1659" t="s">
        <v>9341</v>
      </c>
      <c r="AB240" s="1659">
        <v>40000</v>
      </c>
    </row>
    <row r="241" spans="1:28" s="1654" customFormat="1" ht="16.5" customHeight="1">
      <c r="A241" s="1659">
        <v>221</v>
      </c>
      <c r="B241" s="1659" t="s">
        <v>228</v>
      </c>
      <c r="C241" s="1659" t="s">
        <v>244</v>
      </c>
      <c r="D241" s="1659" t="s">
        <v>9342</v>
      </c>
      <c r="E241" s="1659" t="s">
        <v>9343</v>
      </c>
      <c r="F241" s="1659" t="s">
        <v>22251</v>
      </c>
      <c r="G241" s="1659" t="s">
        <v>22339</v>
      </c>
      <c r="H241" s="1659" t="s">
        <v>22252</v>
      </c>
      <c r="I241" s="1659" t="s">
        <v>22253</v>
      </c>
      <c r="J241" s="1659">
        <v>440</v>
      </c>
      <c r="K241" s="1659">
        <v>1</v>
      </c>
      <c r="L241" s="1659">
        <v>1</v>
      </c>
      <c r="M241" s="1659">
        <v>1</v>
      </c>
      <c r="N241" s="1659">
        <v>3</v>
      </c>
      <c r="O241" s="1659">
        <v>221926</v>
      </c>
      <c r="P241" s="1659">
        <v>10000</v>
      </c>
      <c r="Q241" s="1659">
        <v>56156</v>
      </c>
      <c r="R241" s="1659" t="s">
        <v>11350</v>
      </c>
      <c r="S241" s="1659">
        <v>288082</v>
      </c>
      <c r="T241" s="1659">
        <v>52</v>
      </c>
      <c r="U241" s="1659">
        <v>213</v>
      </c>
      <c r="V241" s="1659">
        <v>280</v>
      </c>
      <c r="W241" s="1659">
        <v>70</v>
      </c>
      <c r="X241" s="1659">
        <v>70</v>
      </c>
      <c r="Y241" s="1659">
        <v>880</v>
      </c>
      <c r="Z241" s="1659">
        <v>1565</v>
      </c>
      <c r="AA241" s="1659" t="s">
        <v>22340</v>
      </c>
      <c r="AB241" s="1659">
        <v>12000</v>
      </c>
    </row>
    <row r="242" spans="1:28" s="1654" customFormat="1" ht="16.5" customHeight="1">
      <c r="A242" s="1659">
        <v>222</v>
      </c>
      <c r="B242" s="1659" t="s">
        <v>228</v>
      </c>
      <c r="C242" s="1659" t="s">
        <v>240</v>
      </c>
      <c r="D242" s="1659" t="s">
        <v>9344</v>
      </c>
      <c r="E242" s="1659" t="s">
        <v>9345</v>
      </c>
      <c r="F242" s="1659" t="s">
        <v>22254</v>
      </c>
      <c r="G242" s="1659" t="s">
        <v>9346</v>
      </c>
      <c r="H242" s="1659" t="s">
        <v>22255</v>
      </c>
      <c r="I242" s="1659" t="s">
        <v>22256</v>
      </c>
      <c r="J242" s="1659">
        <v>1004</v>
      </c>
      <c r="K242" s="1659">
        <v>1</v>
      </c>
      <c r="L242" s="1659">
        <v>1</v>
      </c>
      <c r="M242" s="1659">
        <v>1</v>
      </c>
      <c r="N242" s="1659">
        <v>3</v>
      </c>
      <c r="O242" s="1659">
        <v>365250</v>
      </c>
      <c r="P242" s="1659">
        <v>20000</v>
      </c>
      <c r="Q242" s="1659">
        <v>49788</v>
      </c>
      <c r="R242" s="1659" t="s">
        <v>11350</v>
      </c>
      <c r="S242" s="1659">
        <v>435038</v>
      </c>
      <c r="T242" s="1659">
        <v>66</v>
      </c>
      <c r="U242" s="1659">
        <v>115</v>
      </c>
      <c r="V242" s="1659">
        <v>322</v>
      </c>
      <c r="W242" s="1659" t="s">
        <v>11350</v>
      </c>
      <c r="X242" s="1659">
        <v>33</v>
      </c>
      <c r="Y242" s="1659">
        <v>457</v>
      </c>
      <c r="Z242" s="1659">
        <v>993</v>
      </c>
      <c r="AA242" s="1659" t="s">
        <v>9347</v>
      </c>
      <c r="AB242" s="1659">
        <v>25550</v>
      </c>
    </row>
    <row r="243" spans="1:28" s="1654" customFormat="1" ht="16.5" customHeight="1">
      <c r="A243" s="1659">
        <v>223</v>
      </c>
      <c r="B243" s="1659" t="s">
        <v>228</v>
      </c>
      <c r="C243" s="1659" t="s">
        <v>231</v>
      </c>
      <c r="D243" s="1659" t="s">
        <v>9348</v>
      </c>
      <c r="E243" s="1659" t="s">
        <v>9349</v>
      </c>
      <c r="F243" s="1659" t="s">
        <v>22257</v>
      </c>
      <c r="G243" s="1659" t="s">
        <v>9350</v>
      </c>
      <c r="H243" s="1659" t="s">
        <v>22258</v>
      </c>
      <c r="I243" s="1659" t="s">
        <v>22259</v>
      </c>
      <c r="J243" s="1659">
        <v>600</v>
      </c>
      <c r="K243" s="1659">
        <v>1</v>
      </c>
      <c r="L243" s="1659">
        <v>2</v>
      </c>
      <c r="M243" s="1659" t="s">
        <v>11350</v>
      </c>
      <c r="N243" s="1659">
        <v>3</v>
      </c>
      <c r="O243" s="1659">
        <v>360875</v>
      </c>
      <c r="P243" s="1659">
        <v>36300</v>
      </c>
      <c r="Q243" s="1659">
        <v>64531</v>
      </c>
      <c r="R243" s="1659">
        <v>44278</v>
      </c>
      <c r="S243" s="1659">
        <v>505984</v>
      </c>
      <c r="T243" s="1659">
        <v>102.16</v>
      </c>
      <c r="U243" s="1659">
        <v>151.15</v>
      </c>
      <c r="V243" s="1659">
        <v>957.24</v>
      </c>
      <c r="W243" s="1659">
        <v>68.11</v>
      </c>
      <c r="X243" s="1659">
        <v>68.11</v>
      </c>
      <c r="Y243" s="1659" t="s">
        <v>11350</v>
      </c>
      <c r="Z243" s="1659">
        <v>1346.7699999999998</v>
      </c>
      <c r="AA243" s="1659" t="s">
        <v>22341</v>
      </c>
      <c r="AB243" s="1659">
        <v>7000</v>
      </c>
    </row>
    <row r="244" spans="1:28" s="1654" customFormat="1" ht="16.5" customHeight="1">
      <c r="A244" s="1659">
        <v>224</v>
      </c>
      <c r="B244" s="1659" t="s">
        <v>228</v>
      </c>
      <c r="C244" s="1659" t="s">
        <v>233</v>
      </c>
      <c r="D244" s="1659" t="s">
        <v>9351</v>
      </c>
      <c r="E244" s="1659" t="s">
        <v>9352</v>
      </c>
      <c r="F244" s="1659" t="s">
        <v>21806</v>
      </c>
      <c r="G244" s="1659" t="s">
        <v>8532</v>
      </c>
      <c r="H244" s="1659" t="s">
        <v>22260</v>
      </c>
      <c r="I244" s="1659" t="s">
        <v>22261</v>
      </c>
      <c r="J244" s="1659">
        <v>347</v>
      </c>
      <c r="K244" s="1659">
        <v>1</v>
      </c>
      <c r="L244" s="1659">
        <v>1</v>
      </c>
      <c r="M244" s="1659">
        <v>1</v>
      </c>
      <c r="N244" s="1659">
        <v>3</v>
      </c>
      <c r="O244" s="1659">
        <v>138668</v>
      </c>
      <c r="P244" s="1659" t="s">
        <v>11350</v>
      </c>
      <c r="Q244" s="1659">
        <v>41212</v>
      </c>
      <c r="R244" s="1659">
        <v>1866</v>
      </c>
      <c r="S244" s="1659">
        <v>181746</v>
      </c>
      <c r="T244" s="1659">
        <v>50</v>
      </c>
      <c r="U244" s="1659" t="s">
        <v>11350</v>
      </c>
      <c r="V244" s="1659" t="s">
        <v>11350</v>
      </c>
      <c r="W244" s="1659" t="s">
        <v>11350</v>
      </c>
      <c r="X244" s="1659" t="s">
        <v>11350</v>
      </c>
      <c r="Y244" s="1659">
        <v>113</v>
      </c>
      <c r="Z244" s="1659">
        <v>163</v>
      </c>
      <c r="AA244" s="1659" t="s">
        <v>9353</v>
      </c>
      <c r="AB244" s="1659">
        <v>5800</v>
      </c>
    </row>
    <row r="245" spans="1:28" s="1654" customFormat="1" ht="16.5" customHeight="1">
      <c r="A245" s="1659">
        <v>225</v>
      </c>
      <c r="B245" s="1659" t="s">
        <v>228</v>
      </c>
      <c r="C245" s="1659" t="s">
        <v>243</v>
      </c>
      <c r="D245" s="1659" t="s">
        <v>9354</v>
      </c>
      <c r="E245" s="1659" t="s">
        <v>9355</v>
      </c>
      <c r="F245" s="1659" t="s">
        <v>22033</v>
      </c>
      <c r="G245" s="1659" t="s">
        <v>8540</v>
      </c>
      <c r="H245" s="1659" t="s">
        <v>22262</v>
      </c>
      <c r="I245" s="1659" t="s">
        <v>22263</v>
      </c>
      <c r="J245" s="1659">
        <v>384</v>
      </c>
      <c r="K245" s="1659">
        <v>1</v>
      </c>
      <c r="L245" s="1659">
        <v>1</v>
      </c>
      <c r="M245" s="1659" t="s">
        <v>11350</v>
      </c>
      <c r="N245" s="1659">
        <v>2</v>
      </c>
      <c r="O245" s="1659">
        <v>218732</v>
      </c>
      <c r="P245" s="1659">
        <v>25000</v>
      </c>
      <c r="Q245" s="1659">
        <v>16740</v>
      </c>
      <c r="R245" s="1659" t="s">
        <v>11350</v>
      </c>
      <c r="S245" s="1659">
        <v>260472</v>
      </c>
      <c r="T245" s="1659">
        <v>96</v>
      </c>
      <c r="U245" s="1659" t="s">
        <v>11350</v>
      </c>
      <c r="V245" s="1659" t="s">
        <v>11350</v>
      </c>
      <c r="W245" s="1659" t="s">
        <v>11350</v>
      </c>
      <c r="X245" s="1659" t="s">
        <v>11350</v>
      </c>
      <c r="Y245" s="1659">
        <v>48</v>
      </c>
      <c r="Z245" s="1659">
        <v>144</v>
      </c>
      <c r="AA245" s="1659" t="s">
        <v>9356</v>
      </c>
      <c r="AB245" s="1659">
        <v>3800</v>
      </c>
    </row>
    <row r="246" spans="1:28" s="1654" customFormat="1" ht="16.5" customHeight="1">
      <c r="A246" s="1659">
        <v>226</v>
      </c>
      <c r="B246" s="1659" t="s">
        <v>228</v>
      </c>
      <c r="C246" s="1659" t="s">
        <v>236</v>
      </c>
      <c r="D246" s="1659" t="s">
        <v>9357</v>
      </c>
      <c r="E246" s="1659" t="s">
        <v>9358</v>
      </c>
      <c r="F246" s="1659" t="s">
        <v>22089</v>
      </c>
      <c r="G246" s="1659" t="s">
        <v>9359</v>
      </c>
      <c r="H246" s="1659" t="s">
        <v>22264</v>
      </c>
      <c r="I246" s="1659" t="s">
        <v>22265</v>
      </c>
      <c r="J246" s="1659">
        <v>850</v>
      </c>
      <c r="K246" s="1659">
        <v>1</v>
      </c>
      <c r="L246" s="1659">
        <v>1</v>
      </c>
      <c r="M246" s="1659">
        <v>1</v>
      </c>
      <c r="N246" s="1659">
        <v>3</v>
      </c>
      <c r="O246" s="1659">
        <v>348320</v>
      </c>
      <c r="P246" s="1659">
        <v>40000</v>
      </c>
      <c r="Q246" s="1659">
        <v>62810</v>
      </c>
      <c r="R246" s="1659" t="s">
        <v>11350</v>
      </c>
      <c r="S246" s="1659">
        <v>451130</v>
      </c>
      <c r="T246" s="1659">
        <v>90</v>
      </c>
      <c r="U246" s="1659">
        <v>31.5</v>
      </c>
      <c r="V246" s="1659">
        <v>213.3</v>
      </c>
      <c r="W246" s="1659" t="s">
        <v>11350</v>
      </c>
      <c r="X246" s="1659" t="s">
        <v>11350</v>
      </c>
      <c r="Y246" s="1659">
        <v>27</v>
      </c>
      <c r="Z246" s="1659">
        <v>361.8</v>
      </c>
      <c r="AA246" s="1659" t="s">
        <v>9360</v>
      </c>
      <c r="AB246" s="1659">
        <v>14500</v>
      </c>
    </row>
    <row r="247" spans="1:28" s="1654" customFormat="1" ht="16.5" customHeight="1">
      <c r="A247" s="1659">
        <v>227</v>
      </c>
      <c r="B247" s="1659" t="s">
        <v>228</v>
      </c>
      <c r="C247" s="1659" t="s">
        <v>245</v>
      </c>
      <c r="D247" s="1659" t="s">
        <v>9361</v>
      </c>
      <c r="E247" s="1659" t="s">
        <v>9362</v>
      </c>
      <c r="F247" s="1659" t="s">
        <v>22266</v>
      </c>
      <c r="G247" s="1659" t="s">
        <v>9363</v>
      </c>
      <c r="H247" s="1659" t="s">
        <v>22267</v>
      </c>
      <c r="I247" s="1659" t="s">
        <v>22268</v>
      </c>
      <c r="J247" s="1659">
        <v>734</v>
      </c>
      <c r="K247" s="1659">
        <v>1</v>
      </c>
      <c r="L247" s="1659">
        <v>3</v>
      </c>
      <c r="M247" s="1659">
        <v>1</v>
      </c>
      <c r="N247" s="1659">
        <v>5</v>
      </c>
      <c r="O247" s="1659">
        <v>505500</v>
      </c>
      <c r="P247" s="1659">
        <v>275000</v>
      </c>
      <c r="Q247" s="1659">
        <v>89974</v>
      </c>
      <c r="R247" s="1659" t="s">
        <v>11350</v>
      </c>
      <c r="S247" s="1659">
        <v>870474</v>
      </c>
      <c r="T247" s="1659">
        <v>52.51</v>
      </c>
      <c r="U247" s="1659">
        <v>48.18</v>
      </c>
      <c r="V247" s="1659">
        <v>111.69</v>
      </c>
      <c r="W247" s="1659">
        <v>146.91</v>
      </c>
      <c r="X247" s="1659">
        <v>47.4</v>
      </c>
      <c r="Y247" s="1659">
        <v>658.68</v>
      </c>
      <c r="Z247" s="1659">
        <v>1065.3699999999999</v>
      </c>
      <c r="AA247" s="1659" t="s">
        <v>9364</v>
      </c>
      <c r="AB247" s="1659">
        <v>5000</v>
      </c>
    </row>
    <row r="248" spans="1:28" s="1654" customFormat="1" ht="16.5" customHeight="1">
      <c r="A248" s="1659">
        <v>228</v>
      </c>
      <c r="B248" s="1659" t="s">
        <v>228</v>
      </c>
      <c r="C248" s="1659" t="s">
        <v>230</v>
      </c>
      <c r="D248" s="1659" t="s">
        <v>9365</v>
      </c>
      <c r="E248" s="1659" t="s">
        <v>9366</v>
      </c>
      <c r="F248" s="1659" t="s">
        <v>22269</v>
      </c>
      <c r="G248" s="1659" t="s">
        <v>9367</v>
      </c>
      <c r="H248" s="1659" t="s">
        <v>22270</v>
      </c>
      <c r="I248" s="1659" t="s">
        <v>22271</v>
      </c>
      <c r="J248" s="1659">
        <v>1180</v>
      </c>
      <c r="K248" s="1659">
        <v>1</v>
      </c>
      <c r="L248" s="1659">
        <v>3</v>
      </c>
      <c r="M248" s="1659" t="s">
        <v>11350</v>
      </c>
      <c r="N248" s="1659">
        <v>4</v>
      </c>
      <c r="O248" s="1659">
        <v>408950</v>
      </c>
      <c r="P248" s="1659" t="s">
        <v>11350</v>
      </c>
      <c r="Q248" s="1659">
        <v>90291</v>
      </c>
      <c r="R248" s="1659" t="s">
        <v>11350</v>
      </c>
      <c r="S248" s="1659">
        <v>499241</v>
      </c>
      <c r="T248" s="1659">
        <v>91</v>
      </c>
      <c r="U248" s="1659">
        <v>89</v>
      </c>
      <c r="V248" s="1659">
        <v>890</v>
      </c>
      <c r="W248" s="1659">
        <v>256</v>
      </c>
      <c r="X248" s="1659">
        <v>62</v>
      </c>
      <c r="Y248" s="1659">
        <v>1191</v>
      </c>
      <c r="Z248" s="1659">
        <v>2579</v>
      </c>
      <c r="AA248" s="1659" t="s">
        <v>9368</v>
      </c>
      <c r="AB248" s="1659">
        <v>5000</v>
      </c>
    </row>
    <row r="249" spans="1:28" s="1654" customFormat="1" ht="16.5" customHeight="1">
      <c r="A249" s="1659">
        <v>229</v>
      </c>
      <c r="B249" s="1659" t="s">
        <v>228</v>
      </c>
      <c r="C249" s="1659" t="s">
        <v>246</v>
      </c>
      <c r="D249" s="1659" t="s">
        <v>9369</v>
      </c>
      <c r="E249" s="1659" t="s">
        <v>9370</v>
      </c>
      <c r="F249" s="1659" t="s">
        <v>22033</v>
      </c>
      <c r="G249" s="1659" t="s">
        <v>9371</v>
      </c>
      <c r="H249" s="1659" t="s">
        <v>22272</v>
      </c>
      <c r="I249" s="1659" t="s">
        <v>22273</v>
      </c>
      <c r="J249" s="1659">
        <v>767</v>
      </c>
      <c r="K249" s="1659">
        <v>1</v>
      </c>
      <c r="L249" s="1659">
        <v>2</v>
      </c>
      <c r="M249" s="1659" t="s">
        <v>11350</v>
      </c>
      <c r="N249" s="1659">
        <v>3</v>
      </c>
      <c r="O249" s="1659">
        <v>230000</v>
      </c>
      <c r="P249" s="1659" t="s">
        <v>11350</v>
      </c>
      <c r="Q249" s="1659">
        <v>32000</v>
      </c>
      <c r="R249" s="1659" t="s">
        <v>11350</v>
      </c>
      <c r="S249" s="1659">
        <v>262000</v>
      </c>
      <c r="T249" s="1659">
        <v>83.52</v>
      </c>
      <c r="U249" s="1659">
        <v>50.4</v>
      </c>
      <c r="V249" s="1659">
        <v>180.91</v>
      </c>
      <c r="W249" s="1659">
        <v>139.04</v>
      </c>
      <c r="X249" s="1659">
        <v>83.52</v>
      </c>
      <c r="Y249" s="1659">
        <v>458.67</v>
      </c>
      <c r="Z249" s="1659">
        <v>996.06</v>
      </c>
      <c r="AA249" s="1659" t="s">
        <v>9372</v>
      </c>
      <c r="AB249" s="1659">
        <v>5000</v>
      </c>
    </row>
    <row r="250" spans="1:28" s="1654" customFormat="1" ht="16.5" customHeight="1">
      <c r="A250" s="1659" t="s">
        <v>22342</v>
      </c>
      <c r="B250" s="1659">
        <v>20</v>
      </c>
      <c r="C250" s="1659" t="s">
        <v>11350</v>
      </c>
      <c r="D250" s="1659" t="s">
        <v>11350</v>
      </c>
      <c r="E250" s="1659" t="s">
        <v>11350</v>
      </c>
      <c r="F250" s="1659" t="s">
        <v>11350</v>
      </c>
      <c r="G250" s="1659" t="s">
        <v>11350</v>
      </c>
      <c r="H250" s="1659" t="s">
        <v>11350</v>
      </c>
      <c r="I250" s="1659" t="s">
        <v>11350</v>
      </c>
      <c r="J250" s="1659" t="s">
        <v>11350</v>
      </c>
      <c r="K250" s="1659" t="s">
        <v>11350</v>
      </c>
      <c r="L250" s="1659" t="s">
        <v>11350</v>
      </c>
      <c r="M250" s="1659" t="s">
        <v>11350</v>
      </c>
      <c r="N250" s="1659" t="s">
        <v>11350</v>
      </c>
      <c r="O250" s="1659" t="s">
        <v>11350</v>
      </c>
      <c r="P250" s="1659" t="s">
        <v>11350</v>
      </c>
      <c r="Q250" s="1659" t="s">
        <v>11350</v>
      </c>
      <c r="R250" s="1659" t="s">
        <v>11350</v>
      </c>
      <c r="S250" s="1659" t="s">
        <v>11350</v>
      </c>
      <c r="T250" s="1659" t="s">
        <v>11350</v>
      </c>
      <c r="U250" s="1659" t="s">
        <v>11350</v>
      </c>
      <c r="V250" s="1659" t="s">
        <v>11350</v>
      </c>
      <c r="W250" s="1659" t="s">
        <v>11350</v>
      </c>
      <c r="X250" s="1659" t="s">
        <v>11350</v>
      </c>
      <c r="Y250" s="1659" t="s">
        <v>11350</v>
      </c>
      <c r="Z250" s="1659" t="s">
        <v>11350</v>
      </c>
      <c r="AA250" s="1659" t="s">
        <v>11350</v>
      </c>
      <c r="AB250" s="1659" t="s">
        <v>11350</v>
      </c>
    </row>
    <row r="251" spans="1:28" s="1654" customFormat="1" ht="16.5" customHeight="1">
      <c r="A251" s="1659">
        <v>230</v>
      </c>
      <c r="B251" s="1659" t="s">
        <v>252</v>
      </c>
      <c r="C251" s="1659" t="s">
        <v>254</v>
      </c>
      <c r="D251" s="1659" t="s">
        <v>9373</v>
      </c>
      <c r="E251" s="1659" t="s">
        <v>9374</v>
      </c>
      <c r="F251" s="1659" t="s">
        <v>22274</v>
      </c>
      <c r="G251" s="1659" t="s">
        <v>9375</v>
      </c>
      <c r="H251" s="1659" t="s">
        <v>22275</v>
      </c>
      <c r="I251" s="1659" t="s">
        <v>22276</v>
      </c>
      <c r="J251" s="1659">
        <v>448</v>
      </c>
      <c r="K251" s="1659">
        <v>1</v>
      </c>
      <c r="L251" s="1659">
        <v>4</v>
      </c>
      <c r="M251" s="1659" t="s">
        <v>11350</v>
      </c>
      <c r="N251" s="1659">
        <v>5</v>
      </c>
      <c r="O251" s="1659">
        <v>582400</v>
      </c>
      <c r="P251" s="1659">
        <v>6300</v>
      </c>
      <c r="Q251" s="1659">
        <v>75324</v>
      </c>
      <c r="R251" s="1659">
        <v>51002</v>
      </c>
      <c r="S251" s="1659">
        <v>715026</v>
      </c>
      <c r="T251" s="1659">
        <v>276</v>
      </c>
      <c r="U251" s="1659" t="s">
        <v>11350</v>
      </c>
      <c r="V251" s="1659">
        <v>354</v>
      </c>
      <c r="W251" s="1659" t="s">
        <v>11350</v>
      </c>
      <c r="X251" s="1659" t="s">
        <v>11350</v>
      </c>
      <c r="Y251" s="1659" t="s">
        <v>11350</v>
      </c>
      <c r="Z251" s="1659">
        <v>630</v>
      </c>
      <c r="AA251" s="1659" t="s">
        <v>9376</v>
      </c>
      <c r="AB251" s="1659">
        <v>25000</v>
      </c>
    </row>
    <row r="252" spans="1:28" s="1654" customFormat="1" ht="16.5" customHeight="1">
      <c r="A252" s="1659">
        <v>231</v>
      </c>
      <c r="B252" s="1659" t="s">
        <v>252</v>
      </c>
      <c r="C252" s="1659" t="s">
        <v>253</v>
      </c>
      <c r="D252" s="1659" t="s">
        <v>9377</v>
      </c>
      <c r="E252" s="1659" t="s">
        <v>9378</v>
      </c>
      <c r="F252" s="1659" t="s">
        <v>22277</v>
      </c>
      <c r="G252" s="1659" t="s">
        <v>9379</v>
      </c>
      <c r="H252" s="1659" t="s">
        <v>22278</v>
      </c>
      <c r="I252" s="1659" t="s">
        <v>22279</v>
      </c>
      <c r="J252" s="1659">
        <v>444</v>
      </c>
      <c r="K252" s="1659">
        <v>1</v>
      </c>
      <c r="L252" s="1659">
        <v>4</v>
      </c>
      <c r="M252" s="1659" t="s">
        <v>11350</v>
      </c>
      <c r="N252" s="1659">
        <v>5</v>
      </c>
      <c r="O252" s="1659">
        <v>308571</v>
      </c>
      <c r="P252" s="1659">
        <v>1412950</v>
      </c>
      <c r="Q252" s="1659">
        <v>48872</v>
      </c>
      <c r="R252" s="1659" t="s">
        <v>11350</v>
      </c>
      <c r="S252" s="1659">
        <v>1770393</v>
      </c>
      <c r="T252" s="1659">
        <v>70</v>
      </c>
      <c r="U252" s="1659">
        <v>95</v>
      </c>
      <c r="V252" s="1659" t="s">
        <v>11350</v>
      </c>
      <c r="W252" s="1659" t="s">
        <v>11350</v>
      </c>
      <c r="X252" s="1659" t="s">
        <v>11350</v>
      </c>
      <c r="Y252" s="1659">
        <v>142</v>
      </c>
      <c r="Z252" s="1659">
        <v>307</v>
      </c>
      <c r="AA252" s="1659" t="s">
        <v>9380</v>
      </c>
      <c r="AB252" s="1659">
        <v>19000</v>
      </c>
    </row>
    <row r="253" spans="1:28" s="1654" customFormat="1" ht="16.5" customHeight="1">
      <c r="A253" s="1659" t="s">
        <v>5482</v>
      </c>
      <c r="B253" s="1659">
        <v>2</v>
      </c>
      <c r="C253" s="1659" t="s">
        <v>11350</v>
      </c>
      <c r="D253" s="1659" t="s">
        <v>11350</v>
      </c>
      <c r="E253" s="1659" t="s">
        <v>11350</v>
      </c>
      <c r="F253" s="1659" t="s">
        <v>11350</v>
      </c>
      <c r="G253" s="1659" t="s">
        <v>11350</v>
      </c>
      <c r="H253" s="1659" t="s">
        <v>11350</v>
      </c>
      <c r="I253" s="1659" t="s">
        <v>11350</v>
      </c>
      <c r="J253" s="1659" t="s">
        <v>11350</v>
      </c>
      <c r="K253" s="1659" t="s">
        <v>11350</v>
      </c>
      <c r="L253" s="1659" t="s">
        <v>11350</v>
      </c>
      <c r="M253" s="1659" t="s">
        <v>11350</v>
      </c>
      <c r="N253" s="1659" t="s">
        <v>11350</v>
      </c>
      <c r="O253" s="1659" t="s">
        <v>11350</v>
      </c>
      <c r="P253" s="1659" t="s">
        <v>11350</v>
      </c>
      <c r="Q253" s="1659" t="s">
        <v>11350</v>
      </c>
      <c r="R253" s="1659" t="s">
        <v>11350</v>
      </c>
      <c r="S253" s="1659" t="s">
        <v>11350</v>
      </c>
      <c r="T253" s="1659" t="s">
        <v>11350</v>
      </c>
      <c r="U253" s="1659" t="s">
        <v>11350</v>
      </c>
      <c r="V253" s="1659" t="s">
        <v>11350</v>
      </c>
      <c r="W253" s="1659" t="s">
        <v>11350</v>
      </c>
      <c r="X253" s="1659" t="s">
        <v>11350</v>
      </c>
      <c r="Y253" s="1659" t="s">
        <v>11350</v>
      </c>
      <c r="Z253" s="1659" t="s">
        <v>11350</v>
      </c>
      <c r="AA253" s="1659" t="s">
        <v>11350</v>
      </c>
      <c r="AB253" s="1659" t="s">
        <v>11350</v>
      </c>
    </row>
    <row r="254" spans="1:28" s="1654" customFormat="1" ht="16.5" customHeight="1">
      <c r="A254" s="1659" t="s">
        <v>256</v>
      </c>
      <c r="B254" s="1659" t="s">
        <v>11350</v>
      </c>
      <c r="C254" s="1659" t="s">
        <v>256</v>
      </c>
      <c r="D254" s="1659">
        <v>230</v>
      </c>
      <c r="E254" s="1659" t="s">
        <v>11350</v>
      </c>
      <c r="F254" s="1659" t="s">
        <v>11350</v>
      </c>
      <c r="G254" s="1659" t="s">
        <v>11350</v>
      </c>
      <c r="H254" s="1659" t="s">
        <v>11350</v>
      </c>
      <c r="I254" s="1659" t="s">
        <v>11350</v>
      </c>
      <c r="J254" s="1659" t="s">
        <v>11350</v>
      </c>
      <c r="K254" s="1659" t="s">
        <v>11350</v>
      </c>
      <c r="L254" s="1659" t="s">
        <v>11350</v>
      </c>
      <c r="M254" s="1659" t="s">
        <v>11350</v>
      </c>
      <c r="N254" s="1659" t="s">
        <v>11350</v>
      </c>
      <c r="O254" s="1659" t="s">
        <v>11350</v>
      </c>
      <c r="P254" s="1659" t="s">
        <v>11350</v>
      </c>
      <c r="Q254" s="1659" t="s">
        <v>11350</v>
      </c>
      <c r="R254" s="1659" t="s">
        <v>11350</v>
      </c>
      <c r="S254" s="1659" t="s">
        <v>11350</v>
      </c>
      <c r="T254" s="1659" t="s">
        <v>11350</v>
      </c>
      <c r="U254" s="1659" t="s">
        <v>11350</v>
      </c>
      <c r="V254" s="1659" t="s">
        <v>11350</v>
      </c>
      <c r="W254" s="1659" t="s">
        <v>11350</v>
      </c>
      <c r="X254" s="1659" t="s">
        <v>11350</v>
      </c>
      <c r="Y254" s="1659" t="s">
        <v>11350</v>
      </c>
      <c r="Z254" s="1659" t="s">
        <v>11350</v>
      </c>
      <c r="AA254" s="1659" t="s">
        <v>11350</v>
      </c>
      <c r="AB254" s="1659" t="s">
        <v>11350</v>
      </c>
    </row>
  </sheetData>
  <mergeCells count="17">
    <mergeCell ref="C4:C5"/>
    <mergeCell ref="A2:C2"/>
    <mergeCell ref="AA4:AA5"/>
    <mergeCell ref="AB4:AB5"/>
    <mergeCell ref="H4:H5"/>
    <mergeCell ref="I4:I5"/>
    <mergeCell ref="J4:J5"/>
    <mergeCell ref="K4:N4"/>
    <mergeCell ref="O4:S4"/>
    <mergeCell ref="T4:Z4"/>
    <mergeCell ref="E4:E5"/>
    <mergeCell ref="F4:F5"/>
    <mergeCell ref="G4:G5"/>
    <mergeCell ref="D4:D5"/>
    <mergeCell ref="A3:C3"/>
    <mergeCell ref="A4:A5"/>
    <mergeCell ref="B4:B5"/>
  </mergeCells>
  <phoneticPr fontId="2" type="noConversion"/>
  <pageMargins left="0.7" right="0.7" top="0.75" bottom="0.75" header="0.3" footer="0.3"/>
  <pageSetup paperSize="9" scale="1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87"/>
  <sheetViews>
    <sheetView zoomScaleNormal="100" workbookViewId="0"/>
  </sheetViews>
  <sheetFormatPr defaultColWidth="9" defaultRowHeight="16.5" customHeight="1"/>
  <cols>
    <col min="1" max="1" width="5.125" style="1662" customWidth="1"/>
    <col min="2" max="2" width="9" style="1662"/>
    <col min="3" max="3" width="17" style="1662" customWidth="1"/>
    <col min="4" max="4" width="42.625" style="1663" customWidth="1"/>
    <col min="5" max="5" width="19.375" style="454" customWidth="1"/>
    <col min="6" max="6" width="32.125" style="454" customWidth="1"/>
    <col min="7" max="7" width="16.375" style="1662" customWidth="1"/>
    <col min="8" max="8" width="9" style="1662" customWidth="1"/>
    <col min="9" max="9" width="18.125" style="1662" customWidth="1"/>
    <col min="10" max="10" width="25.375" style="1662" customWidth="1"/>
    <col min="11" max="11" width="13" style="1770" customWidth="1"/>
    <col min="12" max="12" width="9.125" style="1662" customWidth="1"/>
    <col min="13" max="13" width="16.375" style="1662" customWidth="1"/>
    <col min="14" max="17" width="11.625" style="1662" customWidth="1"/>
    <col min="18" max="18" width="12" style="1662" customWidth="1"/>
    <col min="19" max="19" width="11.125" style="1662" customWidth="1"/>
    <col min="20" max="20" width="10.125" style="1662" customWidth="1"/>
    <col min="21" max="26" width="9.125" style="1662" customWidth="1"/>
    <col min="27" max="27" width="9.625" style="1662" customWidth="1"/>
    <col min="28" max="29" width="8.125" style="1662" customWidth="1"/>
    <col min="30" max="30" width="9.125" style="1662" customWidth="1"/>
    <col min="31" max="31" width="40.625" style="1662" customWidth="1"/>
    <col min="32" max="32" width="9.375" style="1771" customWidth="1"/>
    <col min="33" max="33" width="9.375" style="1666" customWidth="1"/>
    <col min="34" max="34" width="40.625" style="454" customWidth="1"/>
    <col min="35" max="35" width="9.125" style="1770" customWidth="1"/>
    <col min="36" max="36" width="9.375" style="1666" customWidth="1"/>
    <col min="37" max="37" width="40.625" style="454" customWidth="1"/>
    <col min="38" max="38" width="9.125" style="1770" customWidth="1"/>
    <col min="39" max="39" width="9.375" style="1662" customWidth="1"/>
    <col min="40" max="40" width="28.125" style="1662" customWidth="1"/>
    <col min="41" max="41" width="9.375" style="1770" customWidth="1"/>
    <col min="42" max="42" width="18.125" style="1772" customWidth="1"/>
    <col min="43" max="16384" width="9" style="1662"/>
  </cols>
  <sheetData>
    <row r="1" spans="1:43" ht="18">
      <c r="A1" s="71"/>
      <c r="K1" s="1664"/>
      <c r="AF1" s="1665"/>
      <c r="AI1" s="1664"/>
      <c r="AL1" s="1664"/>
      <c r="AO1" s="1664"/>
      <c r="AP1" s="1667"/>
    </row>
    <row r="2" spans="1:43" s="1643" customFormat="1" ht="16.5" customHeight="1">
      <c r="A2" s="2043" t="s">
        <v>9381</v>
      </c>
      <c r="B2" s="2043"/>
      <c r="C2" s="2043"/>
      <c r="D2" s="1644"/>
      <c r="E2" s="1644"/>
      <c r="F2" s="1644"/>
      <c r="G2" s="1644"/>
      <c r="H2" s="1644"/>
      <c r="I2" s="1645"/>
      <c r="J2" s="1644"/>
      <c r="K2" s="1668"/>
      <c r="L2" s="1644"/>
      <c r="M2" s="1644"/>
      <c r="N2" s="1644"/>
      <c r="O2" s="1644"/>
      <c r="P2" s="1644"/>
      <c r="Q2" s="1644"/>
      <c r="R2" s="1644"/>
      <c r="S2" s="1378"/>
      <c r="T2" s="1646"/>
      <c r="U2" s="1646"/>
      <c r="V2" s="1646"/>
      <c r="W2" s="1646"/>
      <c r="X2" s="1646"/>
      <c r="Y2" s="1646"/>
      <c r="Z2" s="1378"/>
      <c r="AA2" s="1378"/>
      <c r="AB2" s="1378"/>
      <c r="AE2" s="1669"/>
      <c r="AF2" s="1670"/>
      <c r="AI2" s="1661"/>
      <c r="AK2" s="1669"/>
      <c r="AL2" s="1661"/>
      <c r="AN2" s="1669"/>
      <c r="AO2" s="1661"/>
      <c r="AP2" s="1671"/>
    </row>
    <row r="3" spans="1:43" s="1643" customFormat="1" ht="16.5" customHeight="1">
      <c r="A3" s="2050" t="s">
        <v>0</v>
      </c>
      <c r="B3" s="2050"/>
      <c r="C3" s="2050"/>
      <c r="D3" s="1647"/>
      <c r="E3" s="1647"/>
      <c r="F3" s="1648"/>
      <c r="G3" s="1647"/>
      <c r="H3" s="1647"/>
      <c r="I3" s="1649"/>
      <c r="J3" s="1647"/>
      <c r="K3" s="1652"/>
      <c r="L3" s="1647"/>
      <c r="M3" s="1650"/>
      <c r="N3" s="1647"/>
      <c r="O3" s="1651"/>
      <c r="P3" s="1647"/>
      <c r="Q3" s="1647"/>
      <c r="R3" s="1647"/>
      <c r="S3" s="1647"/>
      <c r="T3" s="1652"/>
      <c r="U3" s="1652"/>
      <c r="V3" s="1652"/>
      <c r="W3" s="1652"/>
      <c r="X3" s="1653"/>
      <c r="Y3" s="1652"/>
      <c r="Z3" s="1651"/>
      <c r="AA3" s="1651"/>
      <c r="AB3" s="1651"/>
      <c r="AE3" s="1669"/>
      <c r="AF3" s="1670"/>
      <c r="AI3" s="1661"/>
      <c r="AK3" s="1669"/>
      <c r="AL3" s="1661"/>
      <c r="AN3" s="1669"/>
      <c r="AO3" s="1661"/>
      <c r="AP3" s="1671"/>
    </row>
    <row r="4" spans="1:43" s="454" customFormat="1" ht="16.5" customHeight="1">
      <c r="A4" s="2064" t="s">
        <v>9382</v>
      </c>
      <c r="B4" s="2064" t="s">
        <v>3</v>
      </c>
      <c r="C4" s="2064" t="s">
        <v>9383</v>
      </c>
      <c r="D4" s="2064" t="s">
        <v>4</v>
      </c>
      <c r="E4" s="2058" t="s">
        <v>6991</v>
      </c>
      <c r="F4" s="2058" t="s">
        <v>9384</v>
      </c>
      <c r="G4" s="2064" t="s">
        <v>6990</v>
      </c>
      <c r="H4" s="2058" t="s">
        <v>9385</v>
      </c>
      <c r="I4" s="2058"/>
      <c r="J4" s="2058" t="s">
        <v>9386</v>
      </c>
      <c r="K4" s="2059" t="s">
        <v>6999</v>
      </c>
      <c r="L4" s="2058" t="s">
        <v>9387</v>
      </c>
      <c r="M4" s="2058" t="s">
        <v>6994</v>
      </c>
      <c r="N4" s="2064" t="s">
        <v>6993</v>
      </c>
      <c r="O4" s="2064"/>
      <c r="P4" s="2064"/>
      <c r="Q4" s="2064"/>
      <c r="R4" s="2058" t="s">
        <v>9388</v>
      </c>
      <c r="S4" s="2058" t="s">
        <v>9389</v>
      </c>
      <c r="T4" s="2058"/>
      <c r="U4" s="2058"/>
      <c r="V4" s="2058"/>
      <c r="W4" s="2058"/>
      <c r="X4" s="2058"/>
      <c r="Y4" s="2058"/>
      <c r="Z4" s="2058"/>
      <c r="AA4" s="2058"/>
      <c r="AB4" s="2058"/>
      <c r="AC4" s="2058" t="s">
        <v>9390</v>
      </c>
      <c r="AD4" s="2065" t="s">
        <v>9391</v>
      </c>
      <c r="AE4" s="2066"/>
      <c r="AF4" s="2066"/>
      <c r="AG4" s="2066"/>
      <c r="AH4" s="2066"/>
      <c r="AI4" s="2066"/>
      <c r="AJ4" s="2066"/>
      <c r="AK4" s="2066"/>
      <c r="AL4" s="2067"/>
      <c r="AM4" s="2064" t="s">
        <v>9392</v>
      </c>
      <c r="AN4" s="2064"/>
      <c r="AO4" s="2064"/>
      <c r="AP4" s="2059" t="s">
        <v>9393</v>
      </c>
    </row>
    <row r="5" spans="1:43" s="454" customFormat="1" ht="16.5" customHeight="1">
      <c r="A5" s="2064"/>
      <c r="B5" s="2064"/>
      <c r="C5" s="2064"/>
      <c r="D5" s="2064"/>
      <c r="E5" s="2058"/>
      <c r="F5" s="2058"/>
      <c r="G5" s="2064"/>
      <c r="H5" s="2058"/>
      <c r="I5" s="2058"/>
      <c r="J5" s="2058"/>
      <c r="K5" s="2059"/>
      <c r="L5" s="2058"/>
      <c r="M5" s="2058"/>
      <c r="N5" s="2058" t="s">
        <v>7000</v>
      </c>
      <c r="O5" s="2058" t="s">
        <v>7001</v>
      </c>
      <c r="P5" s="2058" t="s">
        <v>7002</v>
      </c>
      <c r="Q5" s="2058" t="s">
        <v>436</v>
      </c>
      <c r="R5" s="2058"/>
      <c r="S5" s="2058" t="s">
        <v>9394</v>
      </c>
      <c r="T5" s="2058" t="s">
        <v>9395</v>
      </c>
      <c r="U5" s="2058" t="s">
        <v>9396</v>
      </c>
      <c r="V5" s="2058" t="s">
        <v>9397</v>
      </c>
      <c r="W5" s="2058" t="s">
        <v>9398</v>
      </c>
      <c r="X5" s="2058" t="s">
        <v>9399</v>
      </c>
      <c r="Y5" s="2058" t="s">
        <v>9400</v>
      </c>
      <c r="Z5" s="2058" t="s">
        <v>9401</v>
      </c>
      <c r="AA5" s="2058" t="s">
        <v>9402</v>
      </c>
      <c r="AB5" s="2058" t="s">
        <v>8</v>
      </c>
      <c r="AC5" s="2058"/>
      <c r="AD5" s="2058" t="s">
        <v>9403</v>
      </c>
      <c r="AE5" s="2058"/>
      <c r="AF5" s="2059"/>
      <c r="AG5" s="2058" t="s">
        <v>9404</v>
      </c>
      <c r="AH5" s="2058"/>
      <c r="AI5" s="2058"/>
      <c r="AJ5" s="2058" t="s">
        <v>9405</v>
      </c>
      <c r="AK5" s="2058"/>
      <c r="AL5" s="2058"/>
      <c r="AM5" s="2058" t="s">
        <v>9406</v>
      </c>
      <c r="AN5" s="2058" t="s">
        <v>9407</v>
      </c>
      <c r="AO5" s="2059" t="s">
        <v>9408</v>
      </c>
      <c r="AP5" s="2059"/>
    </row>
    <row r="6" spans="1:43" s="454" customFormat="1" ht="16.5" customHeight="1">
      <c r="A6" s="2064"/>
      <c r="B6" s="2064"/>
      <c r="C6" s="2064"/>
      <c r="D6" s="2064"/>
      <c r="E6" s="2058"/>
      <c r="F6" s="2058"/>
      <c r="G6" s="2064"/>
      <c r="H6" s="2058"/>
      <c r="I6" s="2058"/>
      <c r="J6" s="2058"/>
      <c r="K6" s="2059"/>
      <c r="L6" s="2058"/>
      <c r="M6" s="2058"/>
      <c r="N6" s="2058"/>
      <c r="O6" s="2058"/>
      <c r="P6" s="2058"/>
      <c r="Q6" s="2058"/>
      <c r="R6" s="2058"/>
      <c r="S6" s="2058"/>
      <c r="T6" s="2058"/>
      <c r="U6" s="2058"/>
      <c r="V6" s="2058"/>
      <c r="W6" s="2058"/>
      <c r="X6" s="2058"/>
      <c r="Y6" s="2058"/>
      <c r="Z6" s="2058"/>
      <c r="AA6" s="2058"/>
      <c r="AB6" s="2058"/>
      <c r="AC6" s="2058"/>
      <c r="AD6" s="314" t="s">
        <v>9409</v>
      </c>
      <c r="AE6" s="314" t="s">
        <v>9410</v>
      </c>
      <c r="AF6" s="317" t="s">
        <v>11</v>
      </c>
      <c r="AG6" s="1672" t="s">
        <v>9409</v>
      </c>
      <c r="AH6" s="314" t="s">
        <v>9410</v>
      </c>
      <c r="AI6" s="317" t="s">
        <v>11</v>
      </c>
      <c r="AJ6" s="1672" t="s">
        <v>9409</v>
      </c>
      <c r="AK6" s="314" t="s">
        <v>9410</v>
      </c>
      <c r="AL6" s="317" t="s">
        <v>11</v>
      </c>
      <c r="AM6" s="2058"/>
      <c r="AN6" s="2058"/>
      <c r="AO6" s="2059"/>
      <c r="AP6" s="2059"/>
    </row>
    <row r="7" spans="1:43" s="454" customFormat="1" ht="39.950000000000003" customHeight="1">
      <c r="A7" s="338">
        <v>1</v>
      </c>
      <c r="B7" s="135" t="s">
        <v>43</v>
      </c>
      <c r="C7" s="147" t="s">
        <v>9411</v>
      </c>
      <c r="D7" s="523" t="s">
        <v>9412</v>
      </c>
      <c r="E7" s="135" t="s">
        <v>22343</v>
      </c>
      <c r="F7" s="338" t="s">
        <v>7171</v>
      </c>
      <c r="G7" s="135" t="s">
        <v>22344</v>
      </c>
      <c r="H7" s="135" t="s">
        <v>7044</v>
      </c>
      <c r="I7" s="135" t="s">
        <v>9413</v>
      </c>
      <c r="J7" s="135" t="s">
        <v>9414</v>
      </c>
      <c r="K7" s="421">
        <v>22900</v>
      </c>
      <c r="L7" s="135">
        <v>1</v>
      </c>
      <c r="M7" s="1673" t="s">
        <v>897</v>
      </c>
      <c r="N7" s="135" t="s">
        <v>20260</v>
      </c>
      <c r="O7" s="338" t="s">
        <v>7171</v>
      </c>
      <c r="P7" s="338" t="s">
        <v>7171</v>
      </c>
      <c r="Q7" s="338" t="s">
        <v>7171</v>
      </c>
      <c r="R7" s="135">
        <v>357</v>
      </c>
      <c r="S7" s="338">
        <v>143</v>
      </c>
      <c r="T7" s="338">
        <v>52</v>
      </c>
      <c r="U7" s="338">
        <v>46</v>
      </c>
      <c r="V7" s="338">
        <v>29</v>
      </c>
      <c r="W7" s="338">
        <v>34</v>
      </c>
      <c r="X7" s="338">
        <v>31</v>
      </c>
      <c r="Y7" s="338">
        <v>22</v>
      </c>
      <c r="Z7" s="338" t="s">
        <v>7171</v>
      </c>
      <c r="AA7" s="338" t="s">
        <v>7171</v>
      </c>
      <c r="AB7" s="338" t="s">
        <v>7171</v>
      </c>
      <c r="AC7" s="338">
        <v>12</v>
      </c>
      <c r="AD7" s="338">
        <v>1</v>
      </c>
      <c r="AE7" s="338" t="s">
        <v>9415</v>
      </c>
      <c r="AF7" s="172">
        <v>22</v>
      </c>
      <c r="AG7" s="338">
        <v>4</v>
      </c>
      <c r="AH7" s="135" t="s">
        <v>9416</v>
      </c>
      <c r="AI7" s="172">
        <v>31</v>
      </c>
      <c r="AJ7" s="1674">
        <v>7</v>
      </c>
      <c r="AK7" s="135" t="s">
        <v>9417</v>
      </c>
      <c r="AL7" s="172">
        <v>70</v>
      </c>
      <c r="AM7" s="338">
        <v>1</v>
      </c>
      <c r="AN7" s="338" t="s">
        <v>9418</v>
      </c>
      <c r="AO7" s="172">
        <v>6</v>
      </c>
      <c r="AP7" s="132">
        <v>5820000</v>
      </c>
      <c r="AQ7" s="1675"/>
    </row>
    <row r="8" spans="1:43" s="454" customFormat="1" ht="39.950000000000003" customHeight="1">
      <c r="A8" s="338">
        <v>2</v>
      </c>
      <c r="B8" s="135" t="s">
        <v>43</v>
      </c>
      <c r="C8" s="147" t="s">
        <v>9419</v>
      </c>
      <c r="D8" s="523" t="s">
        <v>9420</v>
      </c>
      <c r="E8" s="135" t="s">
        <v>22345</v>
      </c>
      <c r="F8" s="1676" t="s">
        <v>22346</v>
      </c>
      <c r="G8" s="1677" t="s">
        <v>22347</v>
      </c>
      <c r="H8" s="135" t="s">
        <v>7044</v>
      </c>
      <c r="I8" s="135" t="s">
        <v>9421</v>
      </c>
      <c r="J8" s="135" t="s">
        <v>9414</v>
      </c>
      <c r="K8" s="421">
        <v>250</v>
      </c>
      <c r="L8" s="135">
        <v>2</v>
      </c>
      <c r="M8" s="135" t="s">
        <v>897</v>
      </c>
      <c r="N8" s="135" t="s">
        <v>20260</v>
      </c>
      <c r="O8" s="135" t="s">
        <v>7171</v>
      </c>
      <c r="P8" s="338" t="s">
        <v>7171</v>
      </c>
      <c r="Q8" s="338" t="s">
        <v>7171</v>
      </c>
      <c r="R8" s="338">
        <v>377.6</v>
      </c>
      <c r="S8" s="2060" t="s">
        <v>9422</v>
      </c>
      <c r="T8" s="2061" t="s">
        <v>11350</v>
      </c>
      <c r="U8" s="2061" t="s">
        <v>11350</v>
      </c>
      <c r="V8" s="2061" t="s">
        <v>11350</v>
      </c>
      <c r="W8" s="2061" t="s">
        <v>11350</v>
      </c>
      <c r="X8" s="2061" t="s">
        <v>11350</v>
      </c>
      <c r="Y8" s="2061" t="s">
        <v>11350</v>
      </c>
      <c r="Z8" s="2061" t="s">
        <v>11350</v>
      </c>
      <c r="AA8" s="2061" t="s">
        <v>11350</v>
      </c>
      <c r="AB8" s="2062" t="s">
        <v>11350</v>
      </c>
      <c r="AC8" s="135">
        <v>3</v>
      </c>
      <c r="AD8" s="135">
        <v>1</v>
      </c>
      <c r="AE8" s="1678" t="s">
        <v>9423</v>
      </c>
      <c r="AF8" s="172">
        <v>10</v>
      </c>
      <c r="AG8" s="338" t="s">
        <v>7171</v>
      </c>
      <c r="AH8" s="338" t="s">
        <v>7171</v>
      </c>
      <c r="AI8" s="172" t="s">
        <v>7171</v>
      </c>
      <c r="AJ8" s="135">
        <v>2</v>
      </c>
      <c r="AK8" s="135" t="s">
        <v>9424</v>
      </c>
      <c r="AL8" s="172">
        <v>18</v>
      </c>
      <c r="AM8" s="135" t="s">
        <v>7171</v>
      </c>
      <c r="AN8" s="135" t="s">
        <v>7171</v>
      </c>
      <c r="AO8" s="172" t="s">
        <v>7171</v>
      </c>
      <c r="AP8" s="169">
        <v>14490910</v>
      </c>
      <c r="AQ8" s="1675"/>
    </row>
    <row r="9" spans="1:43" s="454" customFormat="1" ht="39.950000000000003" customHeight="1">
      <c r="A9" s="338">
        <v>3</v>
      </c>
      <c r="B9" s="135" t="s">
        <v>22</v>
      </c>
      <c r="C9" s="147" t="s">
        <v>9425</v>
      </c>
      <c r="D9" s="523" t="s">
        <v>9426</v>
      </c>
      <c r="E9" s="135" t="s">
        <v>22348</v>
      </c>
      <c r="F9" s="338" t="s">
        <v>22349</v>
      </c>
      <c r="G9" s="135" t="s">
        <v>22350</v>
      </c>
      <c r="H9" s="135" t="s">
        <v>7222</v>
      </c>
      <c r="I9" s="135" t="s">
        <v>8611</v>
      </c>
      <c r="J9" s="135" t="s">
        <v>9427</v>
      </c>
      <c r="K9" s="421">
        <v>2141</v>
      </c>
      <c r="L9" s="135">
        <v>4</v>
      </c>
      <c r="M9" s="135" t="s">
        <v>436</v>
      </c>
      <c r="N9" s="135" t="s">
        <v>20260</v>
      </c>
      <c r="O9" s="338" t="s">
        <v>7171</v>
      </c>
      <c r="P9" s="331" t="s">
        <v>7171</v>
      </c>
      <c r="Q9" s="135" t="s">
        <v>7171</v>
      </c>
      <c r="R9" s="135">
        <v>347</v>
      </c>
      <c r="S9" s="1975" t="s">
        <v>9428</v>
      </c>
      <c r="T9" s="1975" t="s">
        <v>11350</v>
      </c>
      <c r="U9" s="1975" t="s">
        <v>11350</v>
      </c>
      <c r="V9" s="1975" t="s">
        <v>11350</v>
      </c>
      <c r="W9" s="1975" t="s">
        <v>11350</v>
      </c>
      <c r="X9" s="1975" t="s">
        <v>11350</v>
      </c>
      <c r="Y9" s="1975" t="s">
        <v>11350</v>
      </c>
      <c r="Z9" s="1975" t="s">
        <v>11350</v>
      </c>
      <c r="AA9" s="1975" t="s">
        <v>11350</v>
      </c>
      <c r="AB9" s="338">
        <v>133.56</v>
      </c>
      <c r="AC9" s="338">
        <v>14</v>
      </c>
      <c r="AD9" s="135">
        <v>11</v>
      </c>
      <c r="AE9" s="1678" t="s">
        <v>9429</v>
      </c>
      <c r="AF9" s="139">
        <v>190</v>
      </c>
      <c r="AG9" s="338">
        <v>2</v>
      </c>
      <c r="AH9" s="1674" t="s">
        <v>9430</v>
      </c>
      <c r="AI9" s="139">
        <v>26</v>
      </c>
      <c r="AJ9" s="1679">
        <v>1</v>
      </c>
      <c r="AK9" s="338" t="s">
        <v>9431</v>
      </c>
      <c r="AL9" s="139">
        <v>40</v>
      </c>
      <c r="AM9" s="1674" t="s">
        <v>7171</v>
      </c>
      <c r="AN9" s="135" t="s">
        <v>7171</v>
      </c>
      <c r="AO9" s="172" t="s">
        <v>7171</v>
      </c>
      <c r="AP9" s="132">
        <v>179175000</v>
      </c>
      <c r="AQ9" s="1675"/>
    </row>
    <row r="10" spans="1:43" s="454" customFormat="1" ht="20.100000000000001" customHeight="1">
      <c r="A10" s="2051" t="s">
        <v>1262</v>
      </c>
      <c r="B10" s="2051" t="s">
        <v>11350</v>
      </c>
      <c r="C10" s="1680">
        <v>3</v>
      </c>
      <c r="D10" s="1681" t="s">
        <v>11350</v>
      </c>
      <c r="E10" s="1680" t="s">
        <v>11350</v>
      </c>
      <c r="F10" s="1682" t="s">
        <v>11350</v>
      </c>
      <c r="G10" s="1682" t="s">
        <v>11350</v>
      </c>
      <c r="H10" s="1682" t="s">
        <v>11350</v>
      </c>
      <c r="I10" s="1682" t="s">
        <v>11350</v>
      </c>
      <c r="J10" s="1682" t="s">
        <v>11350</v>
      </c>
      <c r="K10" s="1683" t="s">
        <v>11350</v>
      </c>
      <c r="L10" s="1682" t="s">
        <v>11350</v>
      </c>
      <c r="M10" s="1682" t="s">
        <v>11350</v>
      </c>
      <c r="N10" s="1682" t="s">
        <v>11350</v>
      </c>
      <c r="O10" s="1682" t="s">
        <v>11350</v>
      </c>
      <c r="P10" s="1682" t="s">
        <v>11350</v>
      </c>
      <c r="Q10" s="1682" t="s">
        <v>11350</v>
      </c>
      <c r="R10" s="1682" t="s">
        <v>11350</v>
      </c>
      <c r="S10" s="1682" t="s">
        <v>11350</v>
      </c>
      <c r="T10" s="1682" t="s">
        <v>11350</v>
      </c>
      <c r="U10" s="1682" t="s">
        <v>11350</v>
      </c>
      <c r="V10" s="1682" t="s">
        <v>11350</v>
      </c>
      <c r="W10" s="1682" t="s">
        <v>11350</v>
      </c>
      <c r="X10" s="1682" t="s">
        <v>11350</v>
      </c>
      <c r="Y10" s="1682" t="s">
        <v>11350</v>
      </c>
      <c r="Z10" s="1682" t="s">
        <v>11350</v>
      </c>
      <c r="AA10" s="1682" t="s">
        <v>11350</v>
      </c>
      <c r="AB10" s="1682" t="s">
        <v>11350</v>
      </c>
      <c r="AC10" s="1682" t="s">
        <v>11350</v>
      </c>
      <c r="AD10" s="1682" t="s">
        <v>11350</v>
      </c>
      <c r="AE10" s="1684" t="s">
        <v>11350</v>
      </c>
      <c r="AF10" s="1683" t="s">
        <v>11350</v>
      </c>
      <c r="AG10" s="1685" t="s">
        <v>11350</v>
      </c>
      <c r="AH10" s="1682" t="s">
        <v>11350</v>
      </c>
      <c r="AI10" s="1683" t="s">
        <v>11350</v>
      </c>
      <c r="AJ10" s="1685" t="s">
        <v>11350</v>
      </c>
      <c r="AK10" s="1682" t="s">
        <v>11350</v>
      </c>
      <c r="AL10" s="1683" t="s">
        <v>11350</v>
      </c>
      <c r="AM10" s="1682" t="s">
        <v>11350</v>
      </c>
      <c r="AN10" s="1682" t="s">
        <v>11350</v>
      </c>
      <c r="AO10" s="1683" t="s">
        <v>11350</v>
      </c>
      <c r="AP10" s="1686" t="s">
        <v>11350</v>
      </c>
      <c r="AQ10" s="1675"/>
    </row>
    <row r="11" spans="1:43" s="454" customFormat="1" ht="39.950000000000003" customHeight="1">
      <c r="A11" s="331">
        <v>4</v>
      </c>
      <c r="B11" s="147" t="s">
        <v>50</v>
      </c>
      <c r="C11" s="147" t="s">
        <v>9432</v>
      </c>
      <c r="D11" s="324" t="s">
        <v>9433</v>
      </c>
      <c r="E11" s="147" t="s">
        <v>22351</v>
      </c>
      <c r="F11" s="331" t="s">
        <v>22352</v>
      </c>
      <c r="G11" s="1687" t="s">
        <v>22353</v>
      </c>
      <c r="H11" s="147" t="s">
        <v>7222</v>
      </c>
      <c r="I11" s="147" t="s">
        <v>9434</v>
      </c>
      <c r="J11" s="147" t="s">
        <v>9435</v>
      </c>
      <c r="K11" s="150">
        <v>4230</v>
      </c>
      <c r="L11" s="147">
        <v>5</v>
      </c>
      <c r="M11" s="147" t="s">
        <v>1671</v>
      </c>
      <c r="N11" s="147" t="s">
        <v>9436</v>
      </c>
      <c r="O11" s="147" t="s">
        <v>9437</v>
      </c>
      <c r="P11" s="147" t="s">
        <v>20260</v>
      </c>
      <c r="Q11" s="331" t="s">
        <v>7171</v>
      </c>
      <c r="R11" s="331">
        <v>470.62</v>
      </c>
      <c r="S11" s="331">
        <v>6623</v>
      </c>
      <c r="T11" s="331">
        <v>1497</v>
      </c>
      <c r="U11" s="331">
        <v>672</v>
      </c>
      <c r="V11" s="331">
        <v>269</v>
      </c>
      <c r="W11" s="331">
        <v>1741</v>
      </c>
      <c r="X11" s="331">
        <v>1160</v>
      </c>
      <c r="Y11" s="331" t="s">
        <v>7171</v>
      </c>
      <c r="Z11" s="331" t="s">
        <v>7171</v>
      </c>
      <c r="AA11" s="331" t="s">
        <v>7171</v>
      </c>
      <c r="AB11" s="331" t="s">
        <v>7171</v>
      </c>
      <c r="AC11" s="331">
        <v>12</v>
      </c>
      <c r="AD11" s="147">
        <v>3</v>
      </c>
      <c r="AE11" s="1687" t="s">
        <v>9438</v>
      </c>
      <c r="AF11" s="152">
        <v>1030</v>
      </c>
      <c r="AG11" s="147">
        <v>9</v>
      </c>
      <c r="AH11" s="1688" t="s">
        <v>9439</v>
      </c>
      <c r="AI11" s="150">
        <v>4065</v>
      </c>
      <c r="AJ11" s="147" t="s">
        <v>7171</v>
      </c>
      <c r="AK11" s="147" t="s">
        <v>7171</v>
      </c>
      <c r="AL11" s="150" t="s">
        <v>7171</v>
      </c>
      <c r="AM11" s="147">
        <v>9</v>
      </c>
      <c r="AN11" s="147" t="s">
        <v>9440</v>
      </c>
      <c r="AO11" s="152">
        <v>69</v>
      </c>
      <c r="AP11" s="133">
        <v>368500000</v>
      </c>
      <c r="AQ11" s="1675"/>
    </row>
    <row r="12" spans="1:43" s="454" customFormat="1" ht="39.950000000000003" customHeight="1">
      <c r="A12" s="331">
        <v>5</v>
      </c>
      <c r="B12" s="147" t="s">
        <v>50</v>
      </c>
      <c r="C12" s="147" t="s">
        <v>9441</v>
      </c>
      <c r="D12" s="324" t="s">
        <v>9442</v>
      </c>
      <c r="E12" s="147" t="s">
        <v>22354</v>
      </c>
      <c r="F12" s="331" t="s">
        <v>22355</v>
      </c>
      <c r="G12" s="1687" t="s">
        <v>22356</v>
      </c>
      <c r="H12" s="147" t="s">
        <v>7222</v>
      </c>
      <c r="I12" s="147" t="s">
        <v>9443</v>
      </c>
      <c r="J12" s="147" t="s">
        <v>9444</v>
      </c>
      <c r="K12" s="150">
        <v>6995</v>
      </c>
      <c r="L12" s="147">
        <v>3</v>
      </c>
      <c r="M12" s="147" t="s">
        <v>1254</v>
      </c>
      <c r="N12" s="147" t="s">
        <v>20260</v>
      </c>
      <c r="O12" s="147" t="s">
        <v>20260</v>
      </c>
      <c r="P12" s="331" t="s">
        <v>7171</v>
      </c>
      <c r="Q12" s="331" t="s">
        <v>7171</v>
      </c>
      <c r="R12" s="331">
        <v>532</v>
      </c>
      <c r="S12" s="331">
        <v>111</v>
      </c>
      <c r="T12" s="331">
        <v>20</v>
      </c>
      <c r="U12" s="331">
        <v>38</v>
      </c>
      <c r="V12" s="331">
        <v>28</v>
      </c>
      <c r="W12" s="331">
        <v>24</v>
      </c>
      <c r="X12" s="331">
        <v>24</v>
      </c>
      <c r="Y12" s="331">
        <v>20</v>
      </c>
      <c r="Z12" s="331" t="s">
        <v>7171</v>
      </c>
      <c r="AA12" s="331">
        <v>13</v>
      </c>
      <c r="AB12" s="331">
        <v>254</v>
      </c>
      <c r="AC12" s="331">
        <v>14</v>
      </c>
      <c r="AD12" s="147">
        <v>9</v>
      </c>
      <c r="AE12" s="147" t="s">
        <v>9445</v>
      </c>
      <c r="AF12" s="152">
        <v>78</v>
      </c>
      <c r="AG12" s="147">
        <v>4</v>
      </c>
      <c r="AH12" s="147" t="s">
        <v>9446</v>
      </c>
      <c r="AI12" s="150">
        <v>38</v>
      </c>
      <c r="AJ12" s="147">
        <v>1</v>
      </c>
      <c r="AK12" s="147" t="s">
        <v>9447</v>
      </c>
      <c r="AL12" s="152">
        <v>20</v>
      </c>
      <c r="AM12" s="147">
        <v>8</v>
      </c>
      <c r="AN12" s="147" t="s">
        <v>22511</v>
      </c>
      <c r="AO12" s="152">
        <v>120</v>
      </c>
      <c r="AP12" s="133">
        <v>165516652</v>
      </c>
      <c r="AQ12" s="1675"/>
    </row>
    <row r="13" spans="1:43" s="454" customFormat="1" ht="39.950000000000003" customHeight="1">
      <c r="A13" s="331">
        <v>6</v>
      </c>
      <c r="B13" s="147" t="s">
        <v>52</v>
      </c>
      <c r="C13" s="147" t="s">
        <v>7305</v>
      </c>
      <c r="D13" s="324" t="s">
        <v>9448</v>
      </c>
      <c r="E13" s="147" t="s">
        <v>20362</v>
      </c>
      <c r="F13" s="147" t="s">
        <v>22357</v>
      </c>
      <c r="G13" s="1687" t="s">
        <v>22358</v>
      </c>
      <c r="H13" s="147" t="s">
        <v>7222</v>
      </c>
      <c r="I13" s="147" t="s">
        <v>9449</v>
      </c>
      <c r="J13" s="147" t="s">
        <v>9450</v>
      </c>
      <c r="K13" s="150">
        <v>28400</v>
      </c>
      <c r="L13" s="147">
        <v>4</v>
      </c>
      <c r="M13" s="147" t="s">
        <v>1671</v>
      </c>
      <c r="N13" s="147" t="s">
        <v>22359</v>
      </c>
      <c r="O13" s="147" t="s">
        <v>16165</v>
      </c>
      <c r="P13" s="147" t="s">
        <v>16165</v>
      </c>
      <c r="Q13" s="331" t="s">
        <v>7171</v>
      </c>
      <c r="R13" s="331">
        <v>446.16</v>
      </c>
      <c r="S13" s="331">
        <v>112.2</v>
      </c>
      <c r="T13" s="331">
        <v>14.04</v>
      </c>
      <c r="U13" s="331">
        <v>21.01</v>
      </c>
      <c r="V13" s="331">
        <v>34.46</v>
      </c>
      <c r="W13" s="331">
        <v>18</v>
      </c>
      <c r="X13" s="331">
        <v>29.64</v>
      </c>
      <c r="Y13" s="331">
        <v>33.89</v>
      </c>
      <c r="Z13" s="331">
        <v>11.12</v>
      </c>
      <c r="AA13" s="331">
        <v>39.229999999999997</v>
      </c>
      <c r="AB13" s="147">
        <v>132.57</v>
      </c>
      <c r="AC13" s="147">
        <v>32</v>
      </c>
      <c r="AD13" s="147">
        <v>10</v>
      </c>
      <c r="AE13" s="1688" t="s">
        <v>9451</v>
      </c>
      <c r="AF13" s="152">
        <v>4408</v>
      </c>
      <c r="AG13" s="147">
        <v>9</v>
      </c>
      <c r="AH13" s="1688" t="s">
        <v>9452</v>
      </c>
      <c r="AI13" s="150">
        <v>3400</v>
      </c>
      <c r="AJ13" s="147" t="s">
        <v>7171</v>
      </c>
      <c r="AK13" s="147" t="s">
        <v>7171</v>
      </c>
      <c r="AL13" s="150" t="s">
        <v>7171</v>
      </c>
      <c r="AM13" s="147">
        <v>13</v>
      </c>
      <c r="AN13" s="147" t="s">
        <v>22512</v>
      </c>
      <c r="AO13" s="152">
        <v>4495</v>
      </c>
      <c r="AP13" s="133">
        <v>120521284</v>
      </c>
      <c r="AQ13" s="1675"/>
    </row>
    <row r="14" spans="1:43" s="454" customFormat="1" ht="20.100000000000001" customHeight="1">
      <c r="A14" s="2051" t="s">
        <v>1760</v>
      </c>
      <c r="B14" s="2051" t="s">
        <v>11350</v>
      </c>
      <c r="C14" s="1680">
        <v>3</v>
      </c>
      <c r="D14" s="1681" t="s">
        <v>11350</v>
      </c>
      <c r="E14" s="1680" t="s">
        <v>11350</v>
      </c>
      <c r="F14" s="1682" t="s">
        <v>11350</v>
      </c>
      <c r="G14" s="1682" t="s">
        <v>11350</v>
      </c>
      <c r="H14" s="1682" t="s">
        <v>11350</v>
      </c>
      <c r="I14" s="1682" t="s">
        <v>11350</v>
      </c>
      <c r="J14" s="1682" t="s">
        <v>11350</v>
      </c>
      <c r="K14" s="1683" t="s">
        <v>11350</v>
      </c>
      <c r="L14" s="1682" t="s">
        <v>11350</v>
      </c>
      <c r="M14" s="1682" t="s">
        <v>11350</v>
      </c>
      <c r="N14" s="1682" t="s">
        <v>11350</v>
      </c>
      <c r="O14" s="1682" t="s">
        <v>11350</v>
      </c>
      <c r="P14" s="1682" t="s">
        <v>11350</v>
      </c>
      <c r="Q14" s="1682" t="s">
        <v>11350</v>
      </c>
      <c r="R14" s="1682" t="s">
        <v>11350</v>
      </c>
      <c r="S14" s="1682" t="s">
        <v>11350</v>
      </c>
      <c r="T14" s="1682" t="s">
        <v>11350</v>
      </c>
      <c r="U14" s="1682" t="s">
        <v>11350</v>
      </c>
      <c r="V14" s="1682" t="s">
        <v>11350</v>
      </c>
      <c r="W14" s="1682" t="s">
        <v>11350</v>
      </c>
      <c r="X14" s="1682" t="s">
        <v>11350</v>
      </c>
      <c r="Y14" s="1682" t="s">
        <v>11350</v>
      </c>
      <c r="Z14" s="1682" t="s">
        <v>11350</v>
      </c>
      <c r="AA14" s="1682" t="s">
        <v>11350</v>
      </c>
      <c r="AB14" s="1682" t="s">
        <v>11350</v>
      </c>
      <c r="AC14" s="1682" t="s">
        <v>11350</v>
      </c>
      <c r="AD14" s="1682" t="s">
        <v>11350</v>
      </c>
      <c r="AE14" s="1684" t="s">
        <v>11350</v>
      </c>
      <c r="AF14" s="1683" t="s">
        <v>11350</v>
      </c>
      <c r="AG14" s="1685" t="s">
        <v>11350</v>
      </c>
      <c r="AH14" s="1682" t="s">
        <v>11350</v>
      </c>
      <c r="AI14" s="1683" t="s">
        <v>11350</v>
      </c>
      <c r="AJ14" s="1685" t="s">
        <v>11350</v>
      </c>
      <c r="AK14" s="1682" t="s">
        <v>11350</v>
      </c>
      <c r="AL14" s="1683" t="s">
        <v>11350</v>
      </c>
      <c r="AM14" s="1682" t="s">
        <v>11350</v>
      </c>
      <c r="AN14" s="1682" t="s">
        <v>11350</v>
      </c>
      <c r="AO14" s="1683" t="s">
        <v>11350</v>
      </c>
      <c r="AP14" s="1686" t="s">
        <v>11350</v>
      </c>
      <c r="AQ14" s="1675"/>
    </row>
    <row r="15" spans="1:43" s="454" customFormat="1" ht="39.950000000000003" customHeight="1">
      <c r="A15" s="331">
        <v>7</v>
      </c>
      <c r="B15" s="147" t="s">
        <v>75</v>
      </c>
      <c r="C15" s="147" t="s">
        <v>9453</v>
      </c>
      <c r="D15" s="324" t="s">
        <v>9454</v>
      </c>
      <c r="E15" s="147" t="s">
        <v>22360</v>
      </c>
      <c r="F15" s="331" t="s">
        <v>7171</v>
      </c>
      <c r="G15" s="1687" t="s">
        <v>22361</v>
      </c>
      <c r="H15" s="147" t="s">
        <v>7044</v>
      </c>
      <c r="I15" s="147" t="s">
        <v>9455</v>
      </c>
      <c r="J15" s="147" t="s">
        <v>9455</v>
      </c>
      <c r="K15" s="150" t="s">
        <v>11350</v>
      </c>
      <c r="L15" s="147" t="s">
        <v>11350</v>
      </c>
      <c r="M15" s="147" t="s">
        <v>897</v>
      </c>
      <c r="N15" s="147" t="s">
        <v>20260</v>
      </c>
      <c r="O15" s="147" t="s">
        <v>11350</v>
      </c>
      <c r="P15" s="331" t="s">
        <v>11350</v>
      </c>
      <c r="Q15" s="331" t="s">
        <v>11350</v>
      </c>
      <c r="R15" s="331">
        <v>654.4</v>
      </c>
      <c r="S15" s="331">
        <v>113.52</v>
      </c>
      <c r="T15" s="331">
        <v>37.97</v>
      </c>
      <c r="U15" s="331">
        <v>30.38</v>
      </c>
      <c r="V15" s="331">
        <v>36.32</v>
      </c>
      <c r="W15" s="331" t="s">
        <v>7171</v>
      </c>
      <c r="X15" s="331" t="s">
        <v>7171</v>
      </c>
      <c r="Y15" s="331">
        <v>25.43</v>
      </c>
      <c r="Z15" s="331" t="s">
        <v>7171</v>
      </c>
      <c r="AA15" s="331" t="s">
        <v>7171</v>
      </c>
      <c r="AB15" s="331">
        <v>410.78</v>
      </c>
      <c r="AC15" s="331" t="s">
        <v>11350</v>
      </c>
      <c r="AD15" s="338" t="s">
        <v>7171</v>
      </c>
      <c r="AE15" s="147" t="s">
        <v>7171</v>
      </c>
      <c r="AF15" s="152" t="s">
        <v>7171</v>
      </c>
      <c r="AG15" s="147" t="s">
        <v>7171</v>
      </c>
      <c r="AH15" s="147" t="s">
        <v>7171</v>
      </c>
      <c r="AI15" s="150" t="s">
        <v>7171</v>
      </c>
      <c r="AJ15" s="147" t="s">
        <v>7171</v>
      </c>
      <c r="AK15" s="147" t="s">
        <v>7171</v>
      </c>
      <c r="AL15" s="150" t="s">
        <v>7171</v>
      </c>
      <c r="AM15" s="147" t="s">
        <v>7171</v>
      </c>
      <c r="AN15" s="149" t="s">
        <v>7171</v>
      </c>
      <c r="AO15" s="150" t="s">
        <v>7171</v>
      </c>
      <c r="AP15" s="133">
        <v>49565000</v>
      </c>
      <c r="AQ15" s="1675"/>
    </row>
    <row r="16" spans="1:43" s="454" customFormat="1" ht="39.950000000000003" customHeight="1">
      <c r="A16" s="331">
        <v>8</v>
      </c>
      <c r="B16" s="147" t="s">
        <v>75</v>
      </c>
      <c r="C16" s="147" t="s">
        <v>9456</v>
      </c>
      <c r="D16" s="1689" t="s">
        <v>9457</v>
      </c>
      <c r="E16" s="331" t="s">
        <v>21078</v>
      </c>
      <c r="F16" s="331" t="s">
        <v>7171</v>
      </c>
      <c r="G16" s="1690" t="s">
        <v>22362</v>
      </c>
      <c r="H16" s="1691" t="s">
        <v>7222</v>
      </c>
      <c r="I16" s="1691" t="s">
        <v>8122</v>
      </c>
      <c r="J16" s="1691" t="s">
        <v>9458</v>
      </c>
      <c r="K16" s="150">
        <v>95</v>
      </c>
      <c r="L16" s="1691">
        <v>1</v>
      </c>
      <c r="M16" s="147" t="s">
        <v>897</v>
      </c>
      <c r="N16" s="1692" t="s">
        <v>22363</v>
      </c>
      <c r="O16" s="331" t="s">
        <v>7171</v>
      </c>
      <c r="P16" s="331" t="s">
        <v>7171</v>
      </c>
      <c r="Q16" s="331" t="s">
        <v>7171</v>
      </c>
      <c r="R16" s="1693">
        <v>1048.3620000000001</v>
      </c>
      <c r="S16" s="2055" t="s">
        <v>9459</v>
      </c>
      <c r="T16" s="2055" t="s">
        <v>11350</v>
      </c>
      <c r="U16" s="2055" t="s">
        <v>11350</v>
      </c>
      <c r="V16" s="2055" t="s">
        <v>11350</v>
      </c>
      <c r="W16" s="2055" t="s">
        <v>11350</v>
      </c>
      <c r="X16" s="2055" t="s">
        <v>11350</v>
      </c>
      <c r="Y16" s="2055" t="s">
        <v>11350</v>
      </c>
      <c r="Z16" s="2055" t="s">
        <v>11350</v>
      </c>
      <c r="AA16" s="2055" t="s">
        <v>11350</v>
      </c>
      <c r="AB16" s="2055" t="s">
        <v>11350</v>
      </c>
      <c r="AC16" s="147" t="s">
        <v>11350</v>
      </c>
      <c r="AD16" s="338" t="s">
        <v>7171</v>
      </c>
      <c r="AE16" s="147" t="s">
        <v>7171</v>
      </c>
      <c r="AF16" s="152" t="s">
        <v>7171</v>
      </c>
      <c r="AG16" s="147" t="s">
        <v>7171</v>
      </c>
      <c r="AH16" s="147" t="s">
        <v>7171</v>
      </c>
      <c r="AI16" s="150" t="s">
        <v>7171</v>
      </c>
      <c r="AJ16" s="147" t="s">
        <v>7171</v>
      </c>
      <c r="AK16" s="147" t="s">
        <v>7171</v>
      </c>
      <c r="AL16" s="150" t="s">
        <v>7171</v>
      </c>
      <c r="AM16" s="147" t="s">
        <v>7171</v>
      </c>
      <c r="AN16" s="147" t="s">
        <v>7171</v>
      </c>
      <c r="AO16" s="150" t="s">
        <v>7171</v>
      </c>
      <c r="AP16" s="133">
        <v>1000000</v>
      </c>
      <c r="AQ16" s="1675"/>
    </row>
    <row r="17" spans="1:43" s="454" customFormat="1" ht="39.950000000000003" customHeight="1">
      <c r="A17" s="331">
        <v>9</v>
      </c>
      <c r="B17" s="147" t="s">
        <v>75</v>
      </c>
      <c r="C17" s="147" t="s">
        <v>9460</v>
      </c>
      <c r="D17" s="324" t="s">
        <v>9461</v>
      </c>
      <c r="E17" s="147" t="s">
        <v>22364</v>
      </c>
      <c r="F17" s="331" t="s">
        <v>7171</v>
      </c>
      <c r="G17" s="1687" t="s">
        <v>22365</v>
      </c>
      <c r="H17" s="147" t="s">
        <v>7044</v>
      </c>
      <c r="I17" s="147" t="s">
        <v>9462</v>
      </c>
      <c r="J17" s="147" t="s">
        <v>9463</v>
      </c>
      <c r="K17" s="150">
        <v>1350</v>
      </c>
      <c r="L17" s="147">
        <v>1</v>
      </c>
      <c r="M17" s="147" t="s">
        <v>897</v>
      </c>
      <c r="N17" s="147" t="s">
        <v>20260</v>
      </c>
      <c r="O17" s="147" t="s">
        <v>7171</v>
      </c>
      <c r="P17" s="331" t="s">
        <v>7171</v>
      </c>
      <c r="Q17" s="331" t="s">
        <v>7171</v>
      </c>
      <c r="R17" s="331">
        <v>80.08</v>
      </c>
      <c r="S17" s="331" t="s">
        <v>7171</v>
      </c>
      <c r="T17" s="331" t="s">
        <v>7171</v>
      </c>
      <c r="U17" s="331" t="s">
        <v>7171</v>
      </c>
      <c r="V17" s="331">
        <v>10</v>
      </c>
      <c r="W17" s="331" t="s">
        <v>7171</v>
      </c>
      <c r="X17" s="331" t="s">
        <v>7171</v>
      </c>
      <c r="Y17" s="331">
        <v>70.08</v>
      </c>
      <c r="Z17" s="331" t="s">
        <v>7171</v>
      </c>
      <c r="AA17" s="331" t="s">
        <v>7171</v>
      </c>
      <c r="AB17" s="331" t="s">
        <v>7171</v>
      </c>
      <c r="AC17" s="331" t="s">
        <v>11350</v>
      </c>
      <c r="AD17" s="338" t="s">
        <v>7171</v>
      </c>
      <c r="AE17" s="147" t="s">
        <v>7171</v>
      </c>
      <c r="AF17" s="152" t="s">
        <v>7171</v>
      </c>
      <c r="AG17" s="147" t="s">
        <v>7171</v>
      </c>
      <c r="AH17" s="147" t="s">
        <v>7171</v>
      </c>
      <c r="AI17" s="150" t="s">
        <v>7171</v>
      </c>
      <c r="AJ17" s="1694" t="s">
        <v>7171</v>
      </c>
      <c r="AK17" s="147" t="s">
        <v>7171</v>
      </c>
      <c r="AL17" s="150" t="s">
        <v>7171</v>
      </c>
      <c r="AM17" s="147" t="s">
        <v>7171</v>
      </c>
      <c r="AN17" s="331" t="s">
        <v>7171</v>
      </c>
      <c r="AO17" s="150" t="s">
        <v>7171</v>
      </c>
      <c r="AP17" s="133">
        <v>10432000</v>
      </c>
      <c r="AQ17" s="1675"/>
    </row>
    <row r="18" spans="1:43" s="454" customFormat="1" ht="20.100000000000001" customHeight="1">
      <c r="A18" s="2051" t="s">
        <v>1846</v>
      </c>
      <c r="B18" s="2051" t="s">
        <v>11350</v>
      </c>
      <c r="C18" s="1680">
        <v>3</v>
      </c>
      <c r="D18" s="1681" t="s">
        <v>11350</v>
      </c>
      <c r="E18" s="1680" t="s">
        <v>11350</v>
      </c>
      <c r="F18" s="1682" t="s">
        <v>11350</v>
      </c>
      <c r="G18" s="1682" t="s">
        <v>11350</v>
      </c>
      <c r="H18" s="1682" t="s">
        <v>11350</v>
      </c>
      <c r="I18" s="1682" t="s">
        <v>11350</v>
      </c>
      <c r="J18" s="1682" t="s">
        <v>11350</v>
      </c>
      <c r="K18" s="1683" t="s">
        <v>11350</v>
      </c>
      <c r="L18" s="1682" t="s">
        <v>11350</v>
      </c>
      <c r="M18" s="1682" t="s">
        <v>11350</v>
      </c>
      <c r="N18" s="1682" t="s">
        <v>11350</v>
      </c>
      <c r="O18" s="1682" t="s">
        <v>11350</v>
      </c>
      <c r="P18" s="1682" t="s">
        <v>11350</v>
      </c>
      <c r="Q18" s="1682" t="s">
        <v>11350</v>
      </c>
      <c r="R18" s="1682" t="s">
        <v>11350</v>
      </c>
      <c r="S18" s="1682" t="s">
        <v>11350</v>
      </c>
      <c r="T18" s="1682" t="s">
        <v>11350</v>
      </c>
      <c r="U18" s="1682" t="s">
        <v>11350</v>
      </c>
      <c r="V18" s="1682" t="s">
        <v>11350</v>
      </c>
      <c r="W18" s="1682" t="s">
        <v>11350</v>
      </c>
      <c r="X18" s="1682" t="s">
        <v>11350</v>
      </c>
      <c r="Y18" s="1682" t="s">
        <v>11350</v>
      </c>
      <c r="Z18" s="1682" t="s">
        <v>11350</v>
      </c>
      <c r="AA18" s="1682" t="s">
        <v>11350</v>
      </c>
      <c r="AB18" s="1682" t="s">
        <v>11350</v>
      </c>
      <c r="AC18" s="1682" t="s">
        <v>11350</v>
      </c>
      <c r="AD18" s="1682" t="s">
        <v>11350</v>
      </c>
      <c r="AE18" s="1684" t="s">
        <v>11350</v>
      </c>
      <c r="AF18" s="1683" t="s">
        <v>11350</v>
      </c>
      <c r="AG18" s="1685" t="s">
        <v>11350</v>
      </c>
      <c r="AH18" s="1682" t="s">
        <v>11350</v>
      </c>
      <c r="AI18" s="1683" t="s">
        <v>11350</v>
      </c>
      <c r="AJ18" s="1685" t="s">
        <v>11350</v>
      </c>
      <c r="AK18" s="1682" t="s">
        <v>11350</v>
      </c>
      <c r="AL18" s="1683" t="s">
        <v>11350</v>
      </c>
      <c r="AM18" s="1682" t="s">
        <v>11350</v>
      </c>
      <c r="AN18" s="1682" t="s">
        <v>11350</v>
      </c>
      <c r="AO18" s="1683" t="s">
        <v>11350</v>
      </c>
      <c r="AP18" s="1686" t="s">
        <v>11350</v>
      </c>
      <c r="AQ18" s="1675"/>
    </row>
    <row r="19" spans="1:43" s="454" customFormat="1" ht="39.950000000000003" customHeight="1">
      <c r="A19" s="338">
        <v>10</v>
      </c>
      <c r="B19" s="135" t="s">
        <v>84</v>
      </c>
      <c r="C19" s="147" t="s">
        <v>9464</v>
      </c>
      <c r="D19" s="523" t="s">
        <v>8838</v>
      </c>
      <c r="E19" s="135" t="s">
        <v>22366</v>
      </c>
      <c r="F19" s="1676" t="s">
        <v>20442</v>
      </c>
      <c r="G19" s="1677" t="s">
        <v>22367</v>
      </c>
      <c r="H19" s="135" t="s">
        <v>7222</v>
      </c>
      <c r="I19" s="135" t="s">
        <v>8836</v>
      </c>
      <c r="J19" s="135" t="s">
        <v>9465</v>
      </c>
      <c r="K19" s="150">
        <v>15231</v>
      </c>
      <c r="L19" s="144">
        <v>6</v>
      </c>
      <c r="M19" s="144" t="s">
        <v>9466</v>
      </c>
      <c r="N19" s="144" t="s">
        <v>9467</v>
      </c>
      <c r="O19" s="144" t="s">
        <v>20260</v>
      </c>
      <c r="P19" s="420" t="s">
        <v>435</v>
      </c>
      <c r="Q19" s="420" t="s">
        <v>435</v>
      </c>
      <c r="R19" s="144" t="s">
        <v>9468</v>
      </c>
      <c r="S19" s="420" t="s">
        <v>22368</v>
      </c>
      <c r="T19" s="420" t="s">
        <v>22368</v>
      </c>
      <c r="U19" s="420" t="s">
        <v>22368</v>
      </c>
      <c r="V19" s="420" t="s">
        <v>22368</v>
      </c>
      <c r="W19" s="420" t="s">
        <v>12888</v>
      </c>
      <c r="X19" s="420" t="s">
        <v>12888</v>
      </c>
      <c r="Y19" s="420" t="s">
        <v>22368</v>
      </c>
      <c r="Z19" s="420" t="s">
        <v>22368</v>
      </c>
      <c r="AA19" s="420" t="s">
        <v>22368</v>
      </c>
      <c r="AB19" s="338" t="s">
        <v>7171</v>
      </c>
      <c r="AC19" s="338">
        <v>28</v>
      </c>
      <c r="AD19" s="144">
        <v>28</v>
      </c>
      <c r="AE19" s="144" t="s">
        <v>9469</v>
      </c>
      <c r="AF19" s="152">
        <v>1197</v>
      </c>
      <c r="AG19" s="420" t="s">
        <v>7171</v>
      </c>
      <c r="AH19" s="420" t="s">
        <v>7171</v>
      </c>
      <c r="AI19" s="152" t="s">
        <v>7171</v>
      </c>
      <c r="AJ19" s="420" t="s">
        <v>7171</v>
      </c>
      <c r="AK19" s="420" t="s">
        <v>7171</v>
      </c>
      <c r="AL19" s="152" t="s">
        <v>7171</v>
      </c>
      <c r="AM19" s="144">
        <v>32</v>
      </c>
      <c r="AN19" s="144" t="s">
        <v>22513</v>
      </c>
      <c r="AO19" s="152">
        <v>297</v>
      </c>
      <c r="AP19" s="133">
        <v>360685000</v>
      </c>
      <c r="AQ19" s="1675"/>
    </row>
    <row r="20" spans="1:43" s="454" customFormat="1" ht="39.950000000000003" customHeight="1">
      <c r="A20" s="338">
        <v>11</v>
      </c>
      <c r="B20" s="135" t="s">
        <v>84</v>
      </c>
      <c r="C20" s="147" t="s">
        <v>9470</v>
      </c>
      <c r="D20" s="523" t="s">
        <v>7414</v>
      </c>
      <c r="E20" s="135" t="s">
        <v>20441</v>
      </c>
      <c r="F20" s="1676" t="s">
        <v>20442</v>
      </c>
      <c r="G20" s="1677" t="s">
        <v>22369</v>
      </c>
      <c r="H20" s="135" t="s">
        <v>7222</v>
      </c>
      <c r="I20" s="135" t="s">
        <v>9471</v>
      </c>
      <c r="J20" s="135" t="s">
        <v>9472</v>
      </c>
      <c r="K20" s="150">
        <v>20869</v>
      </c>
      <c r="L20" s="144">
        <v>4</v>
      </c>
      <c r="M20" s="144" t="s">
        <v>1254</v>
      </c>
      <c r="N20" s="144" t="s">
        <v>9473</v>
      </c>
      <c r="O20" s="144" t="s">
        <v>22370</v>
      </c>
      <c r="P20" s="420" t="s">
        <v>435</v>
      </c>
      <c r="Q20" s="420" t="s">
        <v>435</v>
      </c>
      <c r="R20" s="420">
        <v>777.12</v>
      </c>
      <c r="S20" s="420">
        <v>99.54</v>
      </c>
      <c r="T20" s="420">
        <v>39.950000000000003</v>
      </c>
      <c r="U20" s="420">
        <v>162.54</v>
      </c>
      <c r="V20" s="420">
        <v>28</v>
      </c>
      <c r="W20" s="420">
        <v>47.2</v>
      </c>
      <c r="X20" s="420">
        <v>48.2</v>
      </c>
      <c r="Y20" s="420">
        <v>46.08</v>
      </c>
      <c r="Z20" s="420">
        <v>96.05</v>
      </c>
      <c r="AA20" s="338" t="s">
        <v>7171</v>
      </c>
      <c r="AB20" s="420">
        <v>209.56</v>
      </c>
      <c r="AC20" s="420">
        <v>40</v>
      </c>
      <c r="AD20" s="144">
        <v>40</v>
      </c>
      <c r="AE20" s="144" t="s">
        <v>9474</v>
      </c>
      <c r="AF20" s="152">
        <v>990</v>
      </c>
      <c r="AG20" s="420" t="s">
        <v>7171</v>
      </c>
      <c r="AH20" s="420" t="s">
        <v>7171</v>
      </c>
      <c r="AI20" s="152" t="s">
        <v>7171</v>
      </c>
      <c r="AJ20" s="420" t="s">
        <v>7171</v>
      </c>
      <c r="AK20" s="420" t="s">
        <v>7171</v>
      </c>
      <c r="AL20" s="152" t="s">
        <v>7171</v>
      </c>
      <c r="AM20" s="1674" t="s">
        <v>7171</v>
      </c>
      <c r="AN20" s="135" t="s">
        <v>7171</v>
      </c>
      <c r="AO20" s="172" t="s">
        <v>7171</v>
      </c>
      <c r="AP20" s="133">
        <v>393850046</v>
      </c>
      <c r="AQ20" s="1675"/>
    </row>
    <row r="21" spans="1:43" s="454" customFormat="1" ht="39.950000000000003" customHeight="1">
      <c r="A21" s="338">
        <v>12</v>
      </c>
      <c r="B21" s="135" t="s">
        <v>98</v>
      </c>
      <c r="C21" s="147" t="s">
        <v>9475</v>
      </c>
      <c r="D21" s="523" t="s">
        <v>9476</v>
      </c>
      <c r="E21" s="135" t="s">
        <v>22371</v>
      </c>
      <c r="F21" s="338" t="s">
        <v>22372</v>
      </c>
      <c r="G21" s="1677" t="s">
        <v>22373</v>
      </c>
      <c r="H21" s="135" t="s">
        <v>7222</v>
      </c>
      <c r="I21" s="135" t="s">
        <v>9477</v>
      </c>
      <c r="J21" s="135" t="s">
        <v>9478</v>
      </c>
      <c r="K21" s="421">
        <v>500</v>
      </c>
      <c r="L21" s="135">
        <v>3</v>
      </c>
      <c r="M21" s="135" t="s">
        <v>1671</v>
      </c>
      <c r="N21" s="135" t="s">
        <v>22359</v>
      </c>
      <c r="O21" s="135" t="s">
        <v>20255</v>
      </c>
      <c r="P21" s="135" t="s">
        <v>20255</v>
      </c>
      <c r="Q21" s="420" t="s">
        <v>435</v>
      </c>
      <c r="R21" s="338">
        <v>363.87</v>
      </c>
      <c r="S21" s="2053" t="s">
        <v>9479</v>
      </c>
      <c r="T21" s="2053" t="s">
        <v>11350</v>
      </c>
      <c r="U21" s="2053" t="s">
        <v>11350</v>
      </c>
      <c r="V21" s="2053" t="s">
        <v>11350</v>
      </c>
      <c r="W21" s="2053" t="s">
        <v>11350</v>
      </c>
      <c r="X21" s="2053" t="s">
        <v>11350</v>
      </c>
      <c r="Y21" s="2053" t="s">
        <v>11350</v>
      </c>
      <c r="Z21" s="2053" t="s">
        <v>11350</v>
      </c>
      <c r="AA21" s="2053" t="s">
        <v>11350</v>
      </c>
      <c r="AB21" s="2053" t="s">
        <v>11350</v>
      </c>
      <c r="AC21" s="135">
        <v>20</v>
      </c>
      <c r="AD21" s="135">
        <v>20</v>
      </c>
      <c r="AE21" s="1678" t="s">
        <v>9480</v>
      </c>
      <c r="AF21" s="139">
        <v>105</v>
      </c>
      <c r="AG21" s="420" t="s">
        <v>7171</v>
      </c>
      <c r="AH21" s="420" t="s">
        <v>7171</v>
      </c>
      <c r="AI21" s="152" t="s">
        <v>7171</v>
      </c>
      <c r="AJ21" s="420" t="s">
        <v>7171</v>
      </c>
      <c r="AK21" s="420" t="s">
        <v>7171</v>
      </c>
      <c r="AL21" s="152" t="s">
        <v>7171</v>
      </c>
      <c r="AM21" s="135">
        <v>30</v>
      </c>
      <c r="AN21" s="135" t="s">
        <v>9481</v>
      </c>
      <c r="AO21" s="172">
        <v>250</v>
      </c>
      <c r="AP21" s="132">
        <v>189829000</v>
      </c>
      <c r="AQ21" s="1675"/>
    </row>
    <row r="22" spans="1:43" s="454" customFormat="1" ht="39.950000000000003" customHeight="1">
      <c r="A22" s="338">
        <v>13</v>
      </c>
      <c r="B22" s="135" t="s">
        <v>95</v>
      </c>
      <c r="C22" s="147" t="s">
        <v>9482</v>
      </c>
      <c r="D22" s="523" t="s">
        <v>9483</v>
      </c>
      <c r="E22" s="135" t="s">
        <v>22374</v>
      </c>
      <c r="F22" s="1676" t="s">
        <v>22375</v>
      </c>
      <c r="G22" s="1677" t="s">
        <v>22376</v>
      </c>
      <c r="H22" s="135" t="s">
        <v>7222</v>
      </c>
      <c r="I22" s="135" t="s">
        <v>8159</v>
      </c>
      <c r="J22" s="135" t="s">
        <v>9484</v>
      </c>
      <c r="K22" s="150">
        <v>2034</v>
      </c>
      <c r="L22" s="147">
        <v>2</v>
      </c>
      <c r="M22" s="147" t="s">
        <v>7002</v>
      </c>
      <c r="N22" s="147" t="s">
        <v>20260</v>
      </c>
      <c r="O22" s="147" t="s">
        <v>20255</v>
      </c>
      <c r="P22" s="331" t="s">
        <v>7171</v>
      </c>
      <c r="Q22" s="331" t="s">
        <v>7171</v>
      </c>
      <c r="R22" s="331">
        <v>543.55999999999995</v>
      </c>
      <c r="S22" s="331">
        <v>158.27000000000001</v>
      </c>
      <c r="T22" s="147">
        <v>138.99</v>
      </c>
      <c r="U22" s="147" t="s">
        <v>9485</v>
      </c>
      <c r="V22" s="331" t="s">
        <v>7171</v>
      </c>
      <c r="W22" s="331" t="s">
        <v>7171</v>
      </c>
      <c r="X22" s="331" t="s">
        <v>7171</v>
      </c>
      <c r="Y22" s="331" t="s">
        <v>7171</v>
      </c>
      <c r="Z22" s="331" t="s">
        <v>7171</v>
      </c>
      <c r="AA22" s="331" t="s">
        <v>7171</v>
      </c>
      <c r="AB22" s="331" t="s">
        <v>7171</v>
      </c>
      <c r="AC22" s="331">
        <v>2</v>
      </c>
      <c r="AD22" s="147">
        <v>1</v>
      </c>
      <c r="AE22" s="147" t="s">
        <v>9486</v>
      </c>
      <c r="AF22" s="152">
        <v>669</v>
      </c>
      <c r="AG22" s="420" t="s">
        <v>7171</v>
      </c>
      <c r="AH22" s="420" t="s">
        <v>7171</v>
      </c>
      <c r="AI22" s="152">
        <v>1</v>
      </c>
      <c r="AJ22" s="420" t="s">
        <v>7171</v>
      </c>
      <c r="AK22" s="420" t="s">
        <v>9487</v>
      </c>
      <c r="AL22" s="152" t="s">
        <v>7171</v>
      </c>
      <c r="AM22" s="147">
        <v>9</v>
      </c>
      <c r="AN22" s="1695" t="s">
        <v>9488</v>
      </c>
      <c r="AO22" s="150">
        <v>87</v>
      </c>
      <c r="AP22" s="133">
        <v>49098000</v>
      </c>
      <c r="AQ22" s="1675"/>
    </row>
    <row r="23" spans="1:43" s="454" customFormat="1" ht="39.950000000000003" customHeight="1">
      <c r="A23" s="338">
        <v>14</v>
      </c>
      <c r="B23" s="135" t="s">
        <v>95</v>
      </c>
      <c r="C23" s="147" t="s">
        <v>9489</v>
      </c>
      <c r="D23" s="523" t="s">
        <v>9490</v>
      </c>
      <c r="E23" s="135" t="s">
        <v>22374</v>
      </c>
      <c r="F23" s="1676" t="s">
        <v>22375</v>
      </c>
      <c r="G23" s="1677" t="s">
        <v>14748</v>
      </c>
      <c r="H23" s="338" t="s">
        <v>7222</v>
      </c>
      <c r="I23" s="135" t="s">
        <v>8159</v>
      </c>
      <c r="J23" s="135" t="s">
        <v>9484</v>
      </c>
      <c r="K23" s="150">
        <v>1991</v>
      </c>
      <c r="L23" s="144">
        <v>2</v>
      </c>
      <c r="M23" s="144" t="s">
        <v>7002</v>
      </c>
      <c r="N23" s="144" t="s">
        <v>20260</v>
      </c>
      <c r="O23" s="144" t="s">
        <v>20255</v>
      </c>
      <c r="P23" s="420" t="s">
        <v>435</v>
      </c>
      <c r="Q23" s="420" t="s">
        <v>435</v>
      </c>
      <c r="R23" s="420">
        <v>312.3</v>
      </c>
      <c r="S23" s="144" t="s">
        <v>9491</v>
      </c>
      <c r="T23" s="144" t="s">
        <v>9492</v>
      </c>
      <c r="U23" s="147" t="s">
        <v>7171</v>
      </c>
      <c r="V23" s="147" t="s">
        <v>7171</v>
      </c>
      <c r="W23" s="331" t="s">
        <v>7171</v>
      </c>
      <c r="X23" s="147" t="s">
        <v>7171</v>
      </c>
      <c r="Y23" s="147" t="s">
        <v>7171</v>
      </c>
      <c r="Z23" s="331" t="s">
        <v>7171</v>
      </c>
      <c r="AA23" s="331" t="s">
        <v>7171</v>
      </c>
      <c r="AB23" s="420">
        <v>115.04</v>
      </c>
      <c r="AC23" s="420">
        <v>5</v>
      </c>
      <c r="AD23" s="144">
        <v>2</v>
      </c>
      <c r="AE23" s="144" t="s">
        <v>9493</v>
      </c>
      <c r="AF23" s="152">
        <v>290</v>
      </c>
      <c r="AG23" s="420" t="s">
        <v>7171</v>
      </c>
      <c r="AH23" s="420" t="s">
        <v>7171</v>
      </c>
      <c r="AI23" s="152" t="s">
        <v>7171</v>
      </c>
      <c r="AJ23" s="420">
        <v>3</v>
      </c>
      <c r="AK23" s="144" t="s">
        <v>9494</v>
      </c>
      <c r="AL23" s="152">
        <v>32</v>
      </c>
      <c r="AM23" s="144">
        <v>15</v>
      </c>
      <c r="AN23" s="144" t="s">
        <v>9495</v>
      </c>
      <c r="AO23" s="152">
        <v>128</v>
      </c>
      <c r="AP23" s="133">
        <v>77807730</v>
      </c>
      <c r="AQ23" s="1675"/>
    </row>
    <row r="24" spans="1:43" s="454" customFormat="1" ht="39.950000000000003" customHeight="1">
      <c r="A24" s="338">
        <v>15</v>
      </c>
      <c r="B24" s="135" t="s">
        <v>90</v>
      </c>
      <c r="C24" s="147" t="s">
        <v>9496</v>
      </c>
      <c r="D24" s="523" t="s">
        <v>22299</v>
      </c>
      <c r="E24" s="135" t="s">
        <v>22377</v>
      </c>
      <c r="F24" s="1676" t="s">
        <v>7171</v>
      </c>
      <c r="G24" s="1677" t="s">
        <v>22378</v>
      </c>
      <c r="H24" s="135" t="s">
        <v>7222</v>
      </c>
      <c r="I24" s="135" t="s">
        <v>9497</v>
      </c>
      <c r="J24" s="135" t="s">
        <v>9498</v>
      </c>
      <c r="K24" s="150">
        <v>1400</v>
      </c>
      <c r="L24" s="147">
        <v>2</v>
      </c>
      <c r="M24" s="147" t="s">
        <v>9499</v>
      </c>
      <c r="N24" s="147" t="s">
        <v>9500</v>
      </c>
      <c r="O24" s="147" t="s">
        <v>7512</v>
      </c>
      <c r="P24" s="420" t="s">
        <v>7171</v>
      </c>
      <c r="Q24" s="420" t="s">
        <v>7171</v>
      </c>
      <c r="R24" s="331">
        <v>575</v>
      </c>
      <c r="S24" s="147">
        <v>112.7</v>
      </c>
      <c r="T24" s="147">
        <v>45.6</v>
      </c>
      <c r="U24" s="147">
        <v>45.3</v>
      </c>
      <c r="V24" s="147">
        <v>29.8</v>
      </c>
      <c r="W24" s="147">
        <v>107</v>
      </c>
      <c r="X24" s="331" t="s">
        <v>7171</v>
      </c>
      <c r="Y24" s="331" t="s">
        <v>7171</v>
      </c>
      <c r="Z24" s="331" t="s">
        <v>7171</v>
      </c>
      <c r="AA24" s="331">
        <v>234.6</v>
      </c>
      <c r="AB24" s="331" t="s">
        <v>7171</v>
      </c>
      <c r="AC24" s="331">
        <v>20</v>
      </c>
      <c r="AD24" s="147">
        <v>20</v>
      </c>
      <c r="AE24" s="147" t="s">
        <v>9501</v>
      </c>
      <c r="AF24" s="152">
        <v>275</v>
      </c>
      <c r="AG24" s="420" t="s">
        <v>7171</v>
      </c>
      <c r="AH24" s="420" t="s">
        <v>7171</v>
      </c>
      <c r="AI24" s="152" t="s">
        <v>7171</v>
      </c>
      <c r="AJ24" s="420" t="s">
        <v>7171</v>
      </c>
      <c r="AK24" s="420" t="s">
        <v>7171</v>
      </c>
      <c r="AL24" s="152" t="s">
        <v>7171</v>
      </c>
      <c r="AM24" s="147">
        <v>5</v>
      </c>
      <c r="AN24" s="147" t="s">
        <v>9502</v>
      </c>
      <c r="AO24" s="152">
        <v>46</v>
      </c>
      <c r="AP24" s="133">
        <v>141801000</v>
      </c>
      <c r="AQ24" s="1675"/>
    </row>
    <row r="25" spans="1:43" s="454" customFormat="1" ht="39.950000000000003" customHeight="1">
      <c r="A25" s="338">
        <v>16</v>
      </c>
      <c r="B25" s="135" t="s">
        <v>90</v>
      </c>
      <c r="C25" s="147" t="s">
        <v>9503</v>
      </c>
      <c r="D25" s="523" t="s">
        <v>9504</v>
      </c>
      <c r="E25" s="135" t="s">
        <v>22379</v>
      </c>
      <c r="F25" s="135" t="s">
        <v>22380</v>
      </c>
      <c r="G25" s="1677" t="s">
        <v>22381</v>
      </c>
      <c r="H25" s="135" t="s">
        <v>7222</v>
      </c>
      <c r="I25" s="135" t="s">
        <v>9505</v>
      </c>
      <c r="J25" s="135" t="s">
        <v>9498</v>
      </c>
      <c r="K25" s="150">
        <v>4000</v>
      </c>
      <c r="L25" s="144">
        <v>2</v>
      </c>
      <c r="M25" s="144" t="s">
        <v>1254</v>
      </c>
      <c r="N25" s="144" t="s">
        <v>22363</v>
      </c>
      <c r="O25" s="420" t="s">
        <v>7171</v>
      </c>
      <c r="P25" s="420" t="s">
        <v>7171</v>
      </c>
      <c r="Q25" s="420" t="s">
        <v>7171</v>
      </c>
      <c r="R25" s="420">
        <v>385</v>
      </c>
      <c r="S25" s="144">
        <v>142</v>
      </c>
      <c r="T25" s="2063" t="s">
        <v>9506</v>
      </c>
      <c r="U25" s="2063" t="s">
        <v>11350</v>
      </c>
      <c r="V25" s="2063" t="s">
        <v>11350</v>
      </c>
      <c r="W25" s="2063" t="s">
        <v>11350</v>
      </c>
      <c r="X25" s="2063" t="s">
        <v>11350</v>
      </c>
      <c r="Y25" s="2063" t="s">
        <v>11350</v>
      </c>
      <c r="Z25" s="2063" t="s">
        <v>11350</v>
      </c>
      <c r="AA25" s="144">
        <v>50</v>
      </c>
      <c r="AB25" s="144">
        <v>10</v>
      </c>
      <c r="AC25" s="144">
        <v>17</v>
      </c>
      <c r="AD25" s="144">
        <v>13</v>
      </c>
      <c r="AE25" s="144" t="s">
        <v>9507</v>
      </c>
      <c r="AF25" s="152">
        <v>5000</v>
      </c>
      <c r="AG25" s="144">
        <v>4</v>
      </c>
      <c r="AH25" s="144" t="s">
        <v>9508</v>
      </c>
      <c r="AI25" s="150">
        <v>200</v>
      </c>
      <c r="AJ25" s="420" t="s">
        <v>7171</v>
      </c>
      <c r="AK25" s="420" t="s">
        <v>7171</v>
      </c>
      <c r="AL25" s="152" t="s">
        <v>7171</v>
      </c>
      <c r="AM25" s="144">
        <v>8</v>
      </c>
      <c r="AN25" s="144" t="s">
        <v>9509</v>
      </c>
      <c r="AO25" s="152">
        <v>150</v>
      </c>
      <c r="AP25" s="133">
        <v>166720000</v>
      </c>
      <c r="AQ25" s="1675"/>
    </row>
    <row r="26" spans="1:43" s="454" customFormat="1" ht="39.950000000000003" customHeight="1">
      <c r="A26" s="338">
        <v>17</v>
      </c>
      <c r="B26" s="135" t="s">
        <v>107</v>
      </c>
      <c r="C26" s="147" t="s">
        <v>9510</v>
      </c>
      <c r="D26" s="523" t="s">
        <v>9511</v>
      </c>
      <c r="E26" s="135" t="s">
        <v>22382</v>
      </c>
      <c r="F26" s="135" t="s">
        <v>7171</v>
      </c>
      <c r="G26" s="1677" t="s">
        <v>22383</v>
      </c>
      <c r="H26" s="135" t="s">
        <v>7222</v>
      </c>
      <c r="I26" s="135" t="s">
        <v>8893</v>
      </c>
      <c r="J26" s="135" t="s">
        <v>9512</v>
      </c>
      <c r="K26" s="150">
        <v>2200</v>
      </c>
      <c r="L26" s="147">
        <v>2</v>
      </c>
      <c r="M26" s="147" t="s">
        <v>1671</v>
      </c>
      <c r="N26" s="147" t="s">
        <v>22359</v>
      </c>
      <c r="O26" s="331" t="s">
        <v>16165</v>
      </c>
      <c r="P26" s="331" t="s">
        <v>16165</v>
      </c>
      <c r="Q26" s="420" t="s">
        <v>7171</v>
      </c>
      <c r="R26" s="331">
        <v>532</v>
      </c>
      <c r="S26" s="147">
        <v>100</v>
      </c>
      <c r="T26" s="147">
        <v>59</v>
      </c>
      <c r="U26" s="147">
        <v>70</v>
      </c>
      <c r="V26" s="147">
        <v>20</v>
      </c>
      <c r="W26" s="147">
        <v>25</v>
      </c>
      <c r="X26" s="147" t="s">
        <v>11350</v>
      </c>
      <c r="Y26" s="147">
        <v>33</v>
      </c>
      <c r="Z26" s="147">
        <v>30</v>
      </c>
      <c r="AA26" s="147">
        <v>30</v>
      </c>
      <c r="AB26" s="147">
        <v>165</v>
      </c>
      <c r="AC26" s="147">
        <v>4</v>
      </c>
      <c r="AD26" s="147">
        <v>4</v>
      </c>
      <c r="AE26" s="147" t="s">
        <v>9513</v>
      </c>
      <c r="AF26" s="152">
        <v>2000</v>
      </c>
      <c r="AG26" s="420" t="s">
        <v>7171</v>
      </c>
      <c r="AH26" s="420" t="s">
        <v>7171</v>
      </c>
      <c r="AI26" s="152" t="s">
        <v>7171</v>
      </c>
      <c r="AJ26" s="420" t="s">
        <v>7171</v>
      </c>
      <c r="AK26" s="420" t="s">
        <v>7171</v>
      </c>
      <c r="AL26" s="152" t="s">
        <v>7171</v>
      </c>
      <c r="AM26" s="147" t="s">
        <v>7171</v>
      </c>
      <c r="AN26" s="147" t="s">
        <v>7171</v>
      </c>
      <c r="AO26" s="152" t="s">
        <v>7171</v>
      </c>
      <c r="AP26" s="133">
        <v>164000000</v>
      </c>
      <c r="AQ26" s="1675"/>
    </row>
    <row r="27" spans="1:43" s="454" customFormat="1" ht="39.950000000000003" customHeight="1">
      <c r="A27" s="338">
        <v>18</v>
      </c>
      <c r="B27" s="135" t="s">
        <v>17</v>
      </c>
      <c r="C27" s="147" t="s">
        <v>9514</v>
      </c>
      <c r="D27" s="523" t="s">
        <v>9515</v>
      </c>
      <c r="E27" s="135" t="s">
        <v>22384</v>
      </c>
      <c r="F27" s="338" t="s">
        <v>22385</v>
      </c>
      <c r="G27" s="1677" t="s">
        <v>22386</v>
      </c>
      <c r="H27" s="135" t="s">
        <v>7222</v>
      </c>
      <c r="I27" s="135" t="s">
        <v>9516</v>
      </c>
      <c r="J27" s="135" t="s">
        <v>9517</v>
      </c>
      <c r="K27" s="150">
        <v>54269</v>
      </c>
      <c r="L27" s="147">
        <v>17</v>
      </c>
      <c r="M27" s="147" t="s">
        <v>436</v>
      </c>
      <c r="N27" s="147" t="s">
        <v>7435</v>
      </c>
      <c r="O27" s="147" t="s">
        <v>7278</v>
      </c>
      <c r="P27" s="331" t="s">
        <v>435</v>
      </c>
      <c r="Q27" s="331" t="s">
        <v>435</v>
      </c>
      <c r="R27" s="331">
        <v>1819.4</v>
      </c>
      <c r="S27" s="331">
        <v>143.99</v>
      </c>
      <c r="T27" s="147">
        <v>97.94</v>
      </c>
      <c r="U27" s="147">
        <v>34.799999999999997</v>
      </c>
      <c r="V27" s="147">
        <v>51.75</v>
      </c>
      <c r="W27" s="147">
        <v>14.82</v>
      </c>
      <c r="X27" s="147">
        <v>19.170000000000002</v>
      </c>
      <c r="Y27" s="147">
        <v>75</v>
      </c>
      <c r="Z27" s="147">
        <v>138</v>
      </c>
      <c r="AA27" s="331" t="s">
        <v>7171</v>
      </c>
      <c r="AB27" s="331" t="s">
        <v>7171</v>
      </c>
      <c r="AC27" s="331">
        <v>365</v>
      </c>
      <c r="AD27" s="147">
        <v>163</v>
      </c>
      <c r="AE27" s="147" t="s">
        <v>9518</v>
      </c>
      <c r="AF27" s="152">
        <v>2843</v>
      </c>
      <c r="AG27" s="420" t="s">
        <v>7171</v>
      </c>
      <c r="AH27" s="420" t="s">
        <v>7171</v>
      </c>
      <c r="AI27" s="152" t="s">
        <v>7171</v>
      </c>
      <c r="AJ27" s="420" t="s">
        <v>7171</v>
      </c>
      <c r="AK27" s="420" t="s">
        <v>7171</v>
      </c>
      <c r="AL27" s="152" t="s">
        <v>7171</v>
      </c>
      <c r="AM27" s="147" t="s">
        <v>7171</v>
      </c>
      <c r="AN27" s="147" t="s">
        <v>7171</v>
      </c>
      <c r="AO27" s="152" t="s">
        <v>7171</v>
      </c>
      <c r="AP27" s="133">
        <v>1013500000</v>
      </c>
      <c r="AQ27" s="1675"/>
    </row>
    <row r="28" spans="1:43" s="454" customFormat="1" ht="39.950000000000003" customHeight="1">
      <c r="A28" s="338">
        <v>19</v>
      </c>
      <c r="B28" s="135" t="s">
        <v>91</v>
      </c>
      <c r="C28" s="147" t="s">
        <v>9519</v>
      </c>
      <c r="D28" s="523" t="s">
        <v>9520</v>
      </c>
      <c r="E28" s="135" t="s">
        <v>22387</v>
      </c>
      <c r="F28" s="1676" t="s">
        <v>22388</v>
      </c>
      <c r="G28" s="1677" t="s">
        <v>22389</v>
      </c>
      <c r="H28" s="135" t="s">
        <v>8182</v>
      </c>
      <c r="I28" s="135" t="s">
        <v>7171</v>
      </c>
      <c r="J28" s="135" t="s">
        <v>7171</v>
      </c>
      <c r="K28" s="150">
        <v>200</v>
      </c>
      <c r="L28" s="147">
        <v>2</v>
      </c>
      <c r="M28" s="147" t="s">
        <v>1254</v>
      </c>
      <c r="N28" s="1696">
        <v>0.375</v>
      </c>
      <c r="O28" s="1696">
        <v>0.375</v>
      </c>
      <c r="P28" s="331" t="s">
        <v>435</v>
      </c>
      <c r="Q28" s="331" t="s">
        <v>435</v>
      </c>
      <c r="R28" s="331">
        <v>113.84</v>
      </c>
      <c r="S28" s="331" t="s">
        <v>7171</v>
      </c>
      <c r="T28" s="331">
        <v>80</v>
      </c>
      <c r="U28" s="331" t="s">
        <v>7171</v>
      </c>
      <c r="V28" s="331" t="s">
        <v>7171</v>
      </c>
      <c r="W28" s="331" t="s">
        <v>7171</v>
      </c>
      <c r="X28" s="331" t="s">
        <v>7171</v>
      </c>
      <c r="Y28" s="331">
        <v>10</v>
      </c>
      <c r="Z28" s="331" t="s">
        <v>7171</v>
      </c>
      <c r="AA28" s="331">
        <v>10</v>
      </c>
      <c r="AB28" s="331">
        <v>13.84</v>
      </c>
      <c r="AC28" s="331">
        <v>16</v>
      </c>
      <c r="AD28" s="147">
        <v>1</v>
      </c>
      <c r="AE28" s="147" t="s">
        <v>1682</v>
      </c>
      <c r="AF28" s="152">
        <v>342</v>
      </c>
      <c r="AG28" s="147">
        <v>3</v>
      </c>
      <c r="AH28" s="135" t="s">
        <v>9521</v>
      </c>
      <c r="AI28" s="150">
        <v>201</v>
      </c>
      <c r="AJ28" s="147">
        <v>12</v>
      </c>
      <c r="AK28" s="135" t="s">
        <v>9522</v>
      </c>
      <c r="AL28" s="152">
        <v>3171</v>
      </c>
      <c r="AM28" s="147">
        <v>7</v>
      </c>
      <c r="AN28" s="135" t="s">
        <v>9523</v>
      </c>
      <c r="AO28" s="152">
        <v>76</v>
      </c>
      <c r="AP28" s="133">
        <v>191870000</v>
      </c>
      <c r="AQ28" s="1675"/>
    </row>
    <row r="29" spans="1:43" s="454" customFormat="1" ht="20.100000000000001" customHeight="1">
      <c r="A29" s="2051" t="s">
        <v>2734</v>
      </c>
      <c r="B29" s="2051" t="s">
        <v>11350</v>
      </c>
      <c r="C29" s="1680">
        <v>10</v>
      </c>
      <c r="D29" s="1681" t="s">
        <v>11350</v>
      </c>
      <c r="E29" s="1680" t="s">
        <v>11350</v>
      </c>
      <c r="F29" s="1682" t="s">
        <v>11350</v>
      </c>
      <c r="G29" s="1682" t="s">
        <v>11350</v>
      </c>
      <c r="H29" s="1682" t="s">
        <v>11350</v>
      </c>
      <c r="I29" s="1682" t="s">
        <v>11350</v>
      </c>
      <c r="J29" s="1682" t="s">
        <v>11350</v>
      </c>
      <c r="K29" s="1683" t="s">
        <v>11350</v>
      </c>
      <c r="L29" s="1682" t="s">
        <v>11350</v>
      </c>
      <c r="M29" s="1682" t="s">
        <v>11350</v>
      </c>
      <c r="N29" s="1682" t="s">
        <v>11350</v>
      </c>
      <c r="O29" s="1682" t="s">
        <v>11350</v>
      </c>
      <c r="P29" s="1682" t="s">
        <v>11350</v>
      </c>
      <c r="Q29" s="1682" t="s">
        <v>11350</v>
      </c>
      <c r="R29" s="1682" t="s">
        <v>11350</v>
      </c>
      <c r="S29" s="1682" t="s">
        <v>11350</v>
      </c>
      <c r="T29" s="1682" t="s">
        <v>11350</v>
      </c>
      <c r="U29" s="1682" t="s">
        <v>11350</v>
      </c>
      <c r="V29" s="1682" t="s">
        <v>11350</v>
      </c>
      <c r="W29" s="1682" t="s">
        <v>11350</v>
      </c>
      <c r="X29" s="1682" t="s">
        <v>11350</v>
      </c>
      <c r="Y29" s="1682" t="s">
        <v>11350</v>
      </c>
      <c r="Z29" s="1682" t="s">
        <v>11350</v>
      </c>
      <c r="AA29" s="1682" t="s">
        <v>11350</v>
      </c>
      <c r="AB29" s="1682" t="s">
        <v>11350</v>
      </c>
      <c r="AC29" s="1682" t="s">
        <v>11350</v>
      </c>
      <c r="AD29" s="1682" t="s">
        <v>11350</v>
      </c>
      <c r="AE29" s="1684" t="s">
        <v>11350</v>
      </c>
      <c r="AF29" s="1683" t="s">
        <v>11350</v>
      </c>
      <c r="AG29" s="1685" t="s">
        <v>11350</v>
      </c>
      <c r="AH29" s="1682" t="s">
        <v>11350</v>
      </c>
      <c r="AI29" s="1683" t="s">
        <v>11350</v>
      </c>
      <c r="AJ29" s="1685" t="s">
        <v>11350</v>
      </c>
      <c r="AK29" s="1682" t="s">
        <v>11350</v>
      </c>
      <c r="AL29" s="1683" t="s">
        <v>11350</v>
      </c>
      <c r="AM29" s="1682" t="s">
        <v>11350</v>
      </c>
      <c r="AN29" s="1682" t="s">
        <v>11350</v>
      </c>
      <c r="AO29" s="1683" t="s">
        <v>11350</v>
      </c>
      <c r="AP29" s="1686" t="s">
        <v>11350</v>
      </c>
      <c r="AQ29" s="1675"/>
    </row>
    <row r="30" spans="1:43" s="454" customFormat="1" ht="39.950000000000003" customHeight="1">
      <c r="A30" s="331">
        <v>20</v>
      </c>
      <c r="B30" s="147" t="s">
        <v>114</v>
      </c>
      <c r="C30" s="147" t="s">
        <v>9524</v>
      </c>
      <c r="D30" s="324" t="s">
        <v>9525</v>
      </c>
      <c r="E30" s="147" t="s">
        <v>22390</v>
      </c>
      <c r="F30" s="147" t="s">
        <v>9526</v>
      </c>
      <c r="G30" s="1687" t="s">
        <v>22391</v>
      </c>
      <c r="H30" s="147" t="s">
        <v>7044</v>
      </c>
      <c r="I30" s="147" t="s">
        <v>9527</v>
      </c>
      <c r="J30" s="147" t="s">
        <v>9528</v>
      </c>
      <c r="K30" s="150">
        <v>64800</v>
      </c>
      <c r="L30" s="1697">
        <v>2</v>
      </c>
      <c r="M30" s="1697" t="s">
        <v>1671</v>
      </c>
      <c r="N30" s="1697" t="s">
        <v>20269</v>
      </c>
      <c r="O30" s="1697" t="s">
        <v>20260</v>
      </c>
      <c r="P30" s="1697" t="s">
        <v>20260</v>
      </c>
      <c r="Q30" s="1698" t="s">
        <v>7171</v>
      </c>
      <c r="R30" s="1697">
        <v>327</v>
      </c>
      <c r="S30" s="1698">
        <v>50</v>
      </c>
      <c r="T30" s="1698">
        <v>66</v>
      </c>
      <c r="U30" s="1698">
        <v>23</v>
      </c>
      <c r="V30" s="1698">
        <v>6</v>
      </c>
      <c r="W30" s="1698">
        <v>6</v>
      </c>
      <c r="X30" s="331" t="s">
        <v>7171</v>
      </c>
      <c r="Y30" s="331" t="s">
        <v>7171</v>
      </c>
      <c r="Z30" s="1698">
        <v>80</v>
      </c>
      <c r="AA30" s="1698">
        <v>15</v>
      </c>
      <c r="AB30" s="1698">
        <v>81</v>
      </c>
      <c r="AC30" s="1698">
        <v>1</v>
      </c>
      <c r="AD30" s="338" t="s">
        <v>7171</v>
      </c>
      <c r="AE30" s="144" t="s">
        <v>7171</v>
      </c>
      <c r="AF30" s="152" t="s">
        <v>7171</v>
      </c>
      <c r="AG30" s="144" t="s">
        <v>7171</v>
      </c>
      <c r="AH30" s="144" t="s">
        <v>7171</v>
      </c>
      <c r="AI30" s="150" t="s">
        <v>7171</v>
      </c>
      <c r="AJ30" s="147">
        <v>1</v>
      </c>
      <c r="AK30" s="147" t="s">
        <v>9447</v>
      </c>
      <c r="AL30" s="150">
        <v>20</v>
      </c>
      <c r="AM30" s="147">
        <v>77</v>
      </c>
      <c r="AN30" s="147" t="s">
        <v>9529</v>
      </c>
      <c r="AO30" s="152">
        <v>1107</v>
      </c>
      <c r="AP30" s="133">
        <v>27000000</v>
      </c>
      <c r="AQ30" s="1675"/>
    </row>
    <row r="31" spans="1:43" s="454" customFormat="1" ht="39.950000000000003" customHeight="1">
      <c r="A31" s="331">
        <v>21</v>
      </c>
      <c r="B31" s="147" t="s">
        <v>114</v>
      </c>
      <c r="C31" s="147" t="s">
        <v>9530</v>
      </c>
      <c r="D31" s="324" t="s">
        <v>9531</v>
      </c>
      <c r="E31" s="147" t="s">
        <v>22392</v>
      </c>
      <c r="F31" s="331" t="s">
        <v>7171</v>
      </c>
      <c r="G31" s="1687" t="s">
        <v>22393</v>
      </c>
      <c r="H31" s="147" t="s">
        <v>7732</v>
      </c>
      <c r="I31" s="147" t="s">
        <v>9532</v>
      </c>
      <c r="J31" s="147" t="s">
        <v>9533</v>
      </c>
      <c r="K31" s="150">
        <v>50</v>
      </c>
      <c r="L31" s="147">
        <v>1</v>
      </c>
      <c r="M31" s="147" t="s">
        <v>897</v>
      </c>
      <c r="N31" s="147" t="s">
        <v>20260</v>
      </c>
      <c r="O31" s="147" t="s">
        <v>11350</v>
      </c>
      <c r="P31" s="147" t="s">
        <v>11350</v>
      </c>
      <c r="Q31" s="331" t="s">
        <v>7171</v>
      </c>
      <c r="R31" s="331">
        <v>692.5</v>
      </c>
      <c r="S31" s="331">
        <v>108.97</v>
      </c>
      <c r="T31" s="331">
        <v>40.770000000000003</v>
      </c>
      <c r="U31" s="331">
        <v>47.81</v>
      </c>
      <c r="V31" s="331">
        <v>26.6</v>
      </c>
      <c r="W31" s="331">
        <v>21.55</v>
      </c>
      <c r="X31" s="331" t="s">
        <v>7171</v>
      </c>
      <c r="Y31" s="331">
        <v>26.28</v>
      </c>
      <c r="Z31" s="331">
        <v>389.97</v>
      </c>
      <c r="AA31" s="331" t="s">
        <v>7171</v>
      </c>
      <c r="AB31" s="331">
        <v>30.51</v>
      </c>
      <c r="AC31" s="331" t="s">
        <v>11350</v>
      </c>
      <c r="AD31" s="338" t="s">
        <v>7171</v>
      </c>
      <c r="AE31" s="144" t="s">
        <v>7171</v>
      </c>
      <c r="AF31" s="152" t="s">
        <v>7171</v>
      </c>
      <c r="AG31" s="144" t="s">
        <v>7171</v>
      </c>
      <c r="AH31" s="144" t="s">
        <v>7171</v>
      </c>
      <c r="AI31" s="150" t="s">
        <v>7171</v>
      </c>
      <c r="AJ31" s="144" t="s">
        <v>7171</v>
      </c>
      <c r="AK31" s="147" t="s">
        <v>7171</v>
      </c>
      <c r="AL31" s="150" t="s">
        <v>7171</v>
      </c>
      <c r="AM31" s="147" t="s">
        <v>7171</v>
      </c>
      <c r="AN31" s="331" t="s">
        <v>7171</v>
      </c>
      <c r="AO31" s="150" t="s">
        <v>7171</v>
      </c>
      <c r="AP31" s="133" t="s">
        <v>11350</v>
      </c>
      <c r="AQ31" s="1675"/>
    </row>
    <row r="32" spans="1:43" s="454" customFormat="1" ht="39.950000000000003" customHeight="1">
      <c r="A32" s="331">
        <v>22</v>
      </c>
      <c r="B32" s="147" t="s">
        <v>127</v>
      </c>
      <c r="C32" s="147" t="s">
        <v>9534</v>
      </c>
      <c r="D32" s="1699" t="s">
        <v>9535</v>
      </c>
      <c r="E32" s="331" t="s">
        <v>22394</v>
      </c>
      <c r="F32" s="1700" t="s">
        <v>11350</v>
      </c>
      <c r="G32" s="1687" t="s">
        <v>22395</v>
      </c>
      <c r="H32" s="331" t="s">
        <v>7222</v>
      </c>
      <c r="I32" s="331" t="s">
        <v>9536</v>
      </c>
      <c r="J32" s="147" t="s">
        <v>9537</v>
      </c>
      <c r="K32" s="150">
        <v>1440</v>
      </c>
      <c r="L32" s="147">
        <v>2</v>
      </c>
      <c r="M32" s="147" t="s">
        <v>668</v>
      </c>
      <c r="N32" s="331" t="s">
        <v>22396</v>
      </c>
      <c r="O32" s="331" t="s">
        <v>7171</v>
      </c>
      <c r="P32" s="331" t="s">
        <v>7171</v>
      </c>
      <c r="Q32" s="331" t="s">
        <v>7171</v>
      </c>
      <c r="R32" s="331">
        <v>393.4</v>
      </c>
      <c r="S32" s="331">
        <v>99.4</v>
      </c>
      <c r="T32" s="331">
        <v>32.6</v>
      </c>
      <c r="U32" s="331">
        <v>38.4</v>
      </c>
      <c r="V32" s="331">
        <v>18</v>
      </c>
      <c r="W32" s="331">
        <v>15</v>
      </c>
      <c r="X32" s="331">
        <v>13.5</v>
      </c>
      <c r="Y32" s="331">
        <v>123</v>
      </c>
      <c r="Z32" s="331">
        <v>4</v>
      </c>
      <c r="AA32" s="331">
        <v>49.5</v>
      </c>
      <c r="AB32" s="331" t="s">
        <v>7171</v>
      </c>
      <c r="AC32" s="331">
        <v>15</v>
      </c>
      <c r="AD32" s="147">
        <v>10</v>
      </c>
      <c r="AE32" s="147" t="s">
        <v>9538</v>
      </c>
      <c r="AF32" s="152">
        <v>150</v>
      </c>
      <c r="AG32" s="144" t="s">
        <v>7171</v>
      </c>
      <c r="AH32" s="420" t="s">
        <v>7171</v>
      </c>
      <c r="AI32" s="150" t="s">
        <v>7171</v>
      </c>
      <c r="AJ32" s="147">
        <v>5</v>
      </c>
      <c r="AK32" s="147" t="s">
        <v>9539</v>
      </c>
      <c r="AL32" s="150">
        <v>50</v>
      </c>
      <c r="AM32" s="331">
        <v>3</v>
      </c>
      <c r="AN32" s="147" t="s">
        <v>9540</v>
      </c>
      <c r="AO32" s="152">
        <v>50</v>
      </c>
      <c r="AP32" s="133">
        <v>68000000</v>
      </c>
      <c r="AQ32" s="1675"/>
    </row>
    <row r="33" spans="1:43" s="454" customFormat="1" ht="39.950000000000003" customHeight="1">
      <c r="A33" s="338">
        <v>23</v>
      </c>
      <c r="B33" s="135" t="s">
        <v>115</v>
      </c>
      <c r="C33" s="135" t="s">
        <v>9541</v>
      </c>
      <c r="D33" s="1701" t="s">
        <v>9005</v>
      </c>
      <c r="E33" s="135" t="s">
        <v>22397</v>
      </c>
      <c r="F33" s="338" t="s">
        <v>7171</v>
      </c>
      <c r="G33" s="1702" t="s">
        <v>22398</v>
      </c>
      <c r="H33" s="1703" t="s">
        <v>7044</v>
      </c>
      <c r="I33" s="1703" t="s">
        <v>9542</v>
      </c>
      <c r="J33" s="1703" t="s">
        <v>9543</v>
      </c>
      <c r="K33" s="150">
        <v>14086</v>
      </c>
      <c r="L33" s="144">
        <v>2</v>
      </c>
      <c r="M33" s="144" t="s">
        <v>1671</v>
      </c>
      <c r="N33" s="144" t="s">
        <v>22399</v>
      </c>
      <c r="O33" s="144" t="s">
        <v>20260</v>
      </c>
      <c r="P33" s="144" t="s">
        <v>20260</v>
      </c>
      <c r="Q33" s="420" t="s">
        <v>7171</v>
      </c>
      <c r="R33" s="420">
        <v>1457.6</v>
      </c>
      <c r="S33" s="420">
        <v>917.4</v>
      </c>
      <c r="T33" s="420">
        <v>80</v>
      </c>
      <c r="U33" s="420">
        <v>201</v>
      </c>
      <c r="V33" s="420" t="s">
        <v>7171</v>
      </c>
      <c r="W33" s="420" t="s">
        <v>7171</v>
      </c>
      <c r="X33" s="420">
        <v>70.400000000000006</v>
      </c>
      <c r="Y33" s="420">
        <v>15</v>
      </c>
      <c r="Z33" s="420">
        <v>82</v>
      </c>
      <c r="AA33" s="420">
        <v>11.4</v>
      </c>
      <c r="AB33" s="420">
        <v>80.400000000000006</v>
      </c>
      <c r="AC33" s="420" t="s">
        <v>11350</v>
      </c>
      <c r="AD33" s="338" t="s">
        <v>7171</v>
      </c>
      <c r="AE33" s="144" t="s">
        <v>7171</v>
      </c>
      <c r="AF33" s="152" t="s">
        <v>7171</v>
      </c>
      <c r="AG33" s="144" t="s">
        <v>7171</v>
      </c>
      <c r="AH33" s="144" t="s">
        <v>7171</v>
      </c>
      <c r="AI33" s="150" t="s">
        <v>7171</v>
      </c>
      <c r="AJ33" s="144" t="s">
        <v>7171</v>
      </c>
      <c r="AK33" s="144" t="s">
        <v>7171</v>
      </c>
      <c r="AL33" s="150" t="s">
        <v>7171</v>
      </c>
      <c r="AM33" s="1704" t="s">
        <v>7171</v>
      </c>
      <c r="AN33" s="144" t="s">
        <v>7171</v>
      </c>
      <c r="AO33" s="152" t="s">
        <v>7171</v>
      </c>
      <c r="AP33" s="133" t="s">
        <v>11350</v>
      </c>
      <c r="AQ33" s="1675"/>
    </row>
    <row r="34" spans="1:43" s="454" customFormat="1" ht="20.100000000000001" customHeight="1">
      <c r="A34" s="2051" t="s">
        <v>3274</v>
      </c>
      <c r="B34" s="2051" t="s">
        <v>11350</v>
      </c>
      <c r="C34" s="1680">
        <v>4</v>
      </c>
      <c r="D34" s="1681" t="s">
        <v>11350</v>
      </c>
      <c r="E34" s="1680" t="s">
        <v>11350</v>
      </c>
      <c r="F34" s="1682" t="s">
        <v>11350</v>
      </c>
      <c r="G34" s="1682" t="s">
        <v>11350</v>
      </c>
      <c r="H34" s="1682" t="s">
        <v>11350</v>
      </c>
      <c r="I34" s="1682" t="s">
        <v>11350</v>
      </c>
      <c r="J34" s="1682" t="s">
        <v>11350</v>
      </c>
      <c r="K34" s="1683" t="s">
        <v>11350</v>
      </c>
      <c r="L34" s="1682" t="s">
        <v>11350</v>
      </c>
      <c r="M34" s="1682" t="s">
        <v>11350</v>
      </c>
      <c r="N34" s="1682" t="s">
        <v>11350</v>
      </c>
      <c r="O34" s="1682" t="s">
        <v>11350</v>
      </c>
      <c r="P34" s="1682" t="s">
        <v>11350</v>
      </c>
      <c r="Q34" s="1682" t="s">
        <v>11350</v>
      </c>
      <c r="R34" s="1682" t="s">
        <v>11350</v>
      </c>
      <c r="S34" s="1682" t="s">
        <v>11350</v>
      </c>
      <c r="T34" s="1682" t="s">
        <v>11350</v>
      </c>
      <c r="U34" s="1682" t="s">
        <v>11350</v>
      </c>
      <c r="V34" s="1682" t="s">
        <v>11350</v>
      </c>
      <c r="W34" s="1682" t="s">
        <v>11350</v>
      </c>
      <c r="X34" s="1682" t="s">
        <v>11350</v>
      </c>
      <c r="Y34" s="1682" t="s">
        <v>11350</v>
      </c>
      <c r="Z34" s="1682" t="s">
        <v>11350</v>
      </c>
      <c r="AA34" s="1682" t="s">
        <v>11350</v>
      </c>
      <c r="AB34" s="1682" t="s">
        <v>11350</v>
      </c>
      <c r="AC34" s="1682" t="s">
        <v>11350</v>
      </c>
      <c r="AD34" s="1682" t="s">
        <v>11350</v>
      </c>
      <c r="AE34" s="1684" t="s">
        <v>11350</v>
      </c>
      <c r="AF34" s="1683" t="s">
        <v>11350</v>
      </c>
      <c r="AG34" s="1685" t="s">
        <v>11350</v>
      </c>
      <c r="AH34" s="1682" t="s">
        <v>11350</v>
      </c>
      <c r="AI34" s="1683" t="s">
        <v>11350</v>
      </c>
      <c r="AJ34" s="1685" t="s">
        <v>11350</v>
      </c>
      <c r="AK34" s="1682" t="s">
        <v>11350</v>
      </c>
      <c r="AL34" s="1683" t="s">
        <v>11350</v>
      </c>
      <c r="AM34" s="1682" t="s">
        <v>11350</v>
      </c>
      <c r="AN34" s="1682" t="s">
        <v>11350</v>
      </c>
      <c r="AO34" s="1683" t="s">
        <v>11350</v>
      </c>
      <c r="AP34" s="1705" t="s">
        <v>11350</v>
      </c>
      <c r="AQ34" s="1675"/>
    </row>
    <row r="35" spans="1:43" s="454" customFormat="1" ht="39.950000000000003" customHeight="1">
      <c r="A35" s="331">
        <v>24</v>
      </c>
      <c r="B35" s="147" t="s">
        <v>143</v>
      </c>
      <c r="C35" s="147" t="s">
        <v>9544</v>
      </c>
      <c r="D35" s="1706" t="s">
        <v>22514</v>
      </c>
      <c r="E35" s="1707" t="s">
        <v>22400</v>
      </c>
      <c r="F35" s="1708" t="s">
        <v>22401</v>
      </c>
      <c r="G35" s="1709" t="s">
        <v>22402</v>
      </c>
      <c r="H35" s="1707" t="s">
        <v>7222</v>
      </c>
      <c r="I35" s="1707" t="s">
        <v>9545</v>
      </c>
      <c r="J35" s="1707" t="s">
        <v>9546</v>
      </c>
      <c r="K35" s="150">
        <v>40000</v>
      </c>
      <c r="L35" s="1707">
        <v>3</v>
      </c>
      <c r="M35" s="1707" t="s">
        <v>1671</v>
      </c>
      <c r="N35" s="1707" t="s">
        <v>22403</v>
      </c>
      <c r="O35" s="1707" t="s">
        <v>16168</v>
      </c>
      <c r="P35" s="1707" t="s">
        <v>16168</v>
      </c>
      <c r="Q35" s="1710" t="s">
        <v>7171</v>
      </c>
      <c r="R35" s="1710">
        <v>709.9</v>
      </c>
      <c r="S35" s="1707">
        <v>143.80000000000001</v>
      </c>
      <c r="T35" s="1707">
        <v>36.799999999999997</v>
      </c>
      <c r="U35" s="1707">
        <v>27</v>
      </c>
      <c r="V35" s="1707">
        <v>28.5</v>
      </c>
      <c r="W35" s="1707">
        <v>25.1</v>
      </c>
      <c r="X35" s="1707">
        <v>28</v>
      </c>
      <c r="Y35" s="1707">
        <v>18</v>
      </c>
      <c r="Z35" s="1707">
        <v>18</v>
      </c>
      <c r="AA35" s="1707" t="s">
        <v>7171</v>
      </c>
      <c r="AB35" s="1707">
        <v>369.71</v>
      </c>
      <c r="AC35" s="1707">
        <v>11</v>
      </c>
      <c r="AD35" s="147">
        <v>10</v>
      </c>
      <c r="AE35" s="147" t="s">
        <v>9547</v>
      </c>
      <c r="AF35" s="152">
        <v>4000</v>
      </c>
      <c r="AG35" s="144" t="s">
        <v>7171</v>
      </c>
      <c r="AH35" s="420" t="s">
        <v>7171</v>
      </c>
      <c r="AI35" s="150" t="s">
        <v>7171</v>
      </c>
      <c r="AJ35" s="147">
        <v>1</v>
      </c>
      <c r="AK35" s="147" t="s">
        <v>9447</v>
      </c>
      <c r="AL35" s="150">
        <v>125</v>
      </c>
      <c r="AM35" s="147">
        <v>5</v>
      </c>
      <c r="AN35" s="147" t="s">
        <v>9548</v>
      </c>
      <c r="AO35" s="152">
        <v>52</v>
      </c>
      <c r="AP35" s="133">
        <v>118000000</v>
      </c>
      <c r="AQ35" s="1675"/>
    </row>
    <row r="36" spans="1:43" s="454" customFormat="1" ht="39.950000000000003" customHeight="1">
      <c r="A36" s="331">
        <v>25</v>
      </c>
      <c r="B36" s="147" t="s">
        <v>143</v>
      </c>
      <c r="C36" s="147" t="s">
        <v>9549</v>
      </c>
      <c r="D36" s="324" t="s">
        <v>22515</v>
      </c>
      <c r="E36" s="147" t="s">
        <v>22404</v>
      </c>
      <c r="F36" s="1708" t="s">
        <v>22405</v>
      </c>
      <c r="G36" s="1687" t="s">
        <v>14728</v>
      </c>
      <c r="H36" s="147" t="s">
        <v>7222</v>
      </c>
      <c r="I36" s="147" t="s">
        <v>9550</v>
      </c>
      <c r="J36" s="147" t="s">
        <v>9546</v>
      </c>
      <c r="K36" s="150">
        <v>2895</v>
      </c>
      <c r="L36" s="147">
        <v>4</v>
      </c>
      <c r="M36" s="147" t="s">
        <v>1671</v>
      </c>
      <c r="N36" s="1696" t="s">
        <v>22359</v>
      </c>
      <c r="O36" s="147" t="s">
        <v>7072</v>
      </c>
      <c r="P36" s="331" t="s">
        <v>7072</v>
      </c>
      <c r="Q36" s="331" t="s">
        <v>435</v>
      </c>
      <c r="R36" s="331">
        <v>630.4</v>
      </c>
      <c r="S36" s="147">
        <v>86.57</v>
      </c>
      <c r="T36" s="147">
        <v>27.16</v>
      </c>
      <c r="U36" s="147">
        <v>33.6</v>
      </c>
      <c r="V36" s="147">
        <v>40.700000000000003</v>
      </c>
      <c r="W36" s="147">
        <v>32.97</v>
      </c>
      <c r="X36" s="331" t="s">
        <v>11350</v>
      </c>
      <c r="Y36" s="147">
        <v>22.83</v>
      </c>
      <c r="Z36" s="147">
        <v>35.700000000000003</v>
      </c>
      <c r="AA36" s="147" t="s">
        <v>11350</v>
      </c>
      <c r="AB36" s="147">
        <v>335.66</v>
      </c>
      <c r="AC36" s="147">
        <v>34</v>
      </c>
      <c r="AD36" s="147">
        <v>17</v>
      </c>
      <c r="AE36" s="147" t="s">
        <v>9551</v>
      </c>
      <c r="AF36" s="152">
        <v>2265</v>
      </c>
      <c r="AG36" s="147">
        <v>7</v>
      </c>
      <c r="AH36" s="147" t="s">
        <v>9552</v>
      </c>
      <c r="AI36" s="150">
        <v>480</v>
      </c>
      <c r="AJ36" s="147">
        <v>8</v>
      </c>
      <c r="AK36" s="147" t="s">
        <v>9553</v>
      </c>
      <c r="AL36" s="152">
        <v>196</v>
      </c>
      <c r="AM36" s="147">
        <v>10</v>
      </c>
      <c r="AN36" s="147" t="s">
        <v>9554</v>
      </c>
      <c r="AO36" s="152">
        <v>150</v>
      </c>
      <c r="AP36" s="133">
        <v>165674260</v>
      </c>
      <c r="AQ36" s="1675"/>
    </row>
    <row r="37" spans="1:43" s="454" customFormat="1" ht="39.950000000000003" customHeight="1">
      <c r="A37" s="331">
        <v>26</v>
      </c>
      <c r="B37" s="147" t="s">
        <v>140</v>
      </c>
      <c r="C37" s="147" t="s">
        <v>9555</v>
      </c>
      <c r="D37" s="324" t="s">
        <v>9556</v>
      </c>
      <c r="E37" s="147" t="s">
        <v>22406</v>
      </c>
      <c r="F37" s="1711" t="s">
        <v>21995</v>
      </c>
      <c r="G37" s="1687" t="s">
        <v>22407</v>
      </c>
      <c r="H37" s="147" t="s">
        <v>7222</v>
      </c>
      <c r="I37" s="147" t="s">
        <v>9018</v>
      </c>
      <c r="J37" s="147" t="s">
        <v>9557</v>
      </c>
      <c r="K37" s="150">
        <v>1200</v>
      </c>
      <c r="L37" s="147">
        <v>4</v>
      </c>
      <c r="M37" s="147" t="s">
        <v>9558</v>
      </c>
      <c r="N37" s="147" t="s">
        <v>20260</v>
      </c>
      <c r="O37" s="147" t="s">
        <v>9559</v>
      </c>
      <c r="P37" s="147" t="s">
        <v>9559</v>
      </c>
      <c r="Q37" s="147" t="s">
        <v>9559</v>
      </c>
      <c r="R37" s="331">
        <v>370.6</v>
      </c>
      <c r="S37" s="147">
        <v>129</v>
      </c>
      <c r="T37" s="147">
        <v>52.8</v>
      </c>
      <c r="U37" s="147">
        <v>19.8</v>
      </c>
      <c r="V37" s="147">
        <v>86</v>
      </c>
      <c r="W37" s="147">
        <v>20</v>
      </c>
      <c r="X37" s="147">
        <v>15</v>
      </c>
      <c r="Y37" s="147">
        <v>15</v>
      </c>
      <c r="Z37" s="331" t="s">
        <v>7171</v>
      </c>
      <c r="AA37" s="147">
        <v>10</v>
      </c>
      <c r="AB37" s="147">
        <v>23</v>
      </c>
      <c r="AC37" s="147">
        <v>1</v>
      </c>
      <c r="AD37" s="147">
        <v>1</v>
      </c>
      <c r="AE37" s="147" t="s">
        <v>9560</v>
      </c>
      <c r="AF37" s="152">
        <v>1200</v>
      </c>
      <c r="AG37" s="144" t="s">
        <v>7171</v>
      </c>
      <c r="AH37" s="144" t="s">
        <v>7171</v>
      </c>
      <c r="AI37" s="150" t="s">
        <v>7171</v>
      </c>
      <c r="AJ37" s="144" t="s">
        <v>7171</v>
      </c>
      <c r="AK37" s="144" t="s">
        <v>7171</v>
      </c>
      <c r="AL37" s="150" t="s">
        <v>7171</v>
      </c>
      <c r="AM37" s="144" t="s">
        <v>7171</v>
      </c>
      <c r="AN37" s="144" t="s">
        <v>7171</v>
      </c>
      <c r="AO37" s="150" t="s">
        <v>7171</v>
      </c>
      <c r="AP37" s="133" t="s">
        <v>11350</v>
      </c>
      <c r="AQ37" s="1675"/>
    </row>
    <row r="38" spans="1:43" s="454" customFormat="1" ht="39.950000000000003" customHeight="1">
      <c r="A38" s="331">
        <v>27</v>
      </c>
      <c r="B38" s="147" t="s">
        <v>137</v>
      </c>
      <c r="C38" s="147" t="s">
        <v>9561</v>
      </c>
      <c r="D38" s="324" t="s">
        <v>9031</v>
      </c>
      <c r="E38" s="147" t="s">
        <v>22408</v>
      </c>
      <c r="F38" s="331" t="s">
        <v>7171</v>
      </c>
      <c r="G38" s="1687" t="s">
        <v>22409</v>
      </c>
      <c r="H38" s="147" t="s">
        <v>7222</v>
      </c>
      <c r="I38" s="147" t="s">
        <v>9029</v>
      </c>
      <c r="J38" s="147" t="s">
        <v>9562</v>
      </c>
      <c r="K38" s="150">
        <v>1168</v>
      </c>
      <c r="L38" s="147">
        <v>2</v>
      </c>
      <c r="M38" s="331" t="s">
        <v>2316</v>
      </c>
      <c r="N38" s="1696" t="s">
        <v>22359</v>
      </c>
      <c r="O38" s="147" t="s">
        <v>16165</v>
      </c>
      <c r="P38" s="147" t="s">
        <v>16165</v>
      </c>
      <c r="Q38" s="331" t="s">
        <v>435</v>
      </c>
      <c r="R38" s="331">
        <v>725.7</v>
      </c>
      <c r="S38" s="331">
        <v>133.80000000000001</v>
      </c>
      <c r="T38" s="331">
        <v>37</v>
      </c>
      <c r="U38" s="331" t="s">
        <v>22410</v>
      </c>
      <c r="V38" s="2056" t="s">
        <v>22411</v>
      </c>
      <c r="W38" s="2056" t="s">
        <v>11350</v>
      </c>
      <c r="X38" s="2056" t="s">
        <v>11350</v>
      </c>
      <c r="Y38" s="331">
        <v>49</v>
      </c>
      <c r="Z38" s="331" t="s">
        <v>7171</v>
      </c>
      <c r="AA38" s="331" t="s">
        <v>22412</v>
      </c>
      <c r="AB38" s="331" t="s">
        <v>22413</v>
      </c>
      <c r="AC38" s="331">
        <v>8</v>
      </c>
      <c r="AD38" s="147">
        <v>8</v>
      </c>
      <c r="AE38" s="147" t="s">
        <v>9563</v>
      </c>
      <c r="AF38" s="152">
        <v>650</v>
      </c>
      <c r="AG38" s="144" t="s">
        <v>7171</v>
      </c>
      <c r="AH38" s="144" t="s">
        <v>7171</v>
      </c>
      <c r="AI38" s="150" t="s">
        <v>7171</v>
      </c>
      <c r="AJ38" s="144" t="s">
        <v>7171</v>
      </c>
      <c r="AK38" s="144" t="s">
        <v>7171</v>
      </c>
      <c r="AL38" s="150" t="s">
        <v>7171</v>
      </c>
      <c r="AM38" s="144" t="s">
        <v>7171</v>
      </c>
      <c r="AN38" s="144" t="s">
        <v>7171</v>
      </c>
      <c r="AO38" s="150" t="s">
        <v>7171</v>
      </c>
      <c r="AP38" s="133">
        <v>90430000</v>
      </c>
      <c r="AQ38" s="1675"/>
    </row>
    <row r="39" spans="1:43" s="454" customFormat="1" ht="39.950000000000003" customHeight="1">
      <c r="A39" s="331">
        <v>28</v>
      </c>
      <c r="B39" s="147" t="s">
        <v>141</v>
      </c>
      <c r="C39" s="147" t="s">
        <v>9564</v>
      </c>
      <c r="D39" s="324" t="s">
        <v>9565</v>
      </c>
      <c r="E39" s="147" t="s">
        <v>22414</v>
      </c>
      <c r="F39" s="1708" t="s">
        <v>22415</v>
      </c>
      <c r="G39" s="147">
        <v>2000</v>
      </c>
      <c r="H39" s="147" t="s">
        <v>7009</v>
      </c>
      <c r="I39" s="147" t="s">
        <v>9564</v>
      </c>
      <c r="J39" s="147" t="s">
        <v>9566</v>
      </c>
      <c r="K39" s="150">
        <v>1261</v>
      </c>
      <c r="L39" s="147">
        <v>2</v>
      </c>
      <c r="M39" s="147" t="s">
        <v>897</v>
      </c>
      <c r="N39" s="1696">
        <v>0.375</v>
      </c>
      <c r="O39" s="1710" t="s">
        <v>7171</v>
      </c>
      <c r="P39" s="1710" t="s">
        <v>7171</v>
      </c>
      <c r="Q39" s="1710" t="s">
        <v>7171</v>
      </c>
      <c r="R39" s="331">
        <v>495.6</v>
      </c>
      <c r="S39" s="331">
        <v>73.319999999999993</v>
      </c>
      <c r="T39" s="331">
        <v>151.72999999999999</v>
      </c>
      <c r="U39" s="331">
        <v>52.64</v>
      </c>
      <c r="V39" s="331">
        <v>14.52</v>
      </c>
      <c r="W39" s="331">
        <v>4.2</v>
      </c>
      <c r="X39" s="331">
        <v>21.76</v>
      </c>
      <c r="Y39" s="331">
        <v>25.52</v>
      </c>
      <c r="Z39" s="331">
        <v>140.91</v>
      </c>
      <c r="AA39" s="331">
        <v>11</v>
      </c>
      <c r="AB39" s="331" t="s">
        <v>11350</v>
      </c>
      <c r="AC39" s="331">
        <v>57</v>
      </c>
      <c r="AD39" s="147">
        <v>39</v>
      </c>
      <c r="AE39" s="147" t="s">
        <v>9567</v>
      </c>
      <c r="AF39" s="152">
        <v>340</v>
      </c>
      <c r="AG39" s="147">
        <v>3</v>
      </c>
      <c r="AH39" s="147" t="s">
        <v>9568</v>
      </c>
      <c r="AI39" s="150">
        <v>15</v>
      </c>
      <c r="AJ39" s="144" t="s">
        <v>7171</v>
      </c>
      <c r="AK39" s="144" t="s">
        <v>7171</v>
      </c>
      <c r="AL39" s="150" t="s">
        <v>7171</v>
      </c>
      <c r="AM39" s="144" t="s">
        <v>7171</v>
      </c>
      <c r="AN39" s="144" t="s">
        <v>7171</v>
      </c>
      <c r="AO39" s="150" t="s">
        <v>7171</v>
      </c>
      <c r="AP39" s="133">
        <v>70000000</v>
      </c>
      <c r="AQ39" s="1675"/>
    </row>
    <row r="40" spans="1:43" s="454" customFormat="1" ht="39.950000000000003" customHeight="1">
      <c r="A40" s="331">
        <v>29</v>
      </c>
      <c r="B40" s="147" t="s">
        <v>142</v>
      </c>
      <c r="C40" s="147" t="s">
        <v>9569</v>
      </c>
      <c r="D40" s="324" t="s">
        <v>9570</v>
      </c>
      <c r="E40" s="147" t="s">
        <v>22416</v>
      </c>
      <c r="F40" s="1712" t="s">
        <v>22417</v>
      </c>
      <c r="G40" s="1687" t="s">
        <v>22418</v>
      </c>
      <c r="H40" s="147" t="s">
        <v>7222</v>
      </c>
      <c r="I40" s="147" t="s">
        <v>9037</v>
      </c>
      <c r="J40" s="331" t="s">
        <v>9571</v>
      </c>
      <c r="K40" s="150">
        <v>10000</v>
      </c>
      <c r="L40" s="147">
        <v>2</v>
      </c>
      <c r="M40" s="147" t="s">
        <v>436</v>
      </c>
      <c r="N40" s="147" t="s">
        <v>16165</v>
      </c>
      <c r="O40" s="147" t="s">
        <v>20255</v>
      </c>
      <c r="P40" s="147" t="s">
        <v>20255</v>
      </c>
      <c r="Q40" s="331" t="s">
        <v>7171</v>
      </c>
      <c r="R40" s="1713">
        <v>16565</v>
      </c>
      <c r="S40" s="2055" t="s">
        <v>9572</v>
      </c>
      <c r="T40" s="2055" t="s">
        <v>11350</v>
      </c>
      <c r="U40" s="2055" t="s">
        <v>11350</v>
      </c>
      <c r="V40" s="2055" t="s">
        <v>11350</v>
      </c>
      <c r="W40" s="2055" t="s">
        <v>11350</v>
      </c>
      <c r="X40" s="2055" t="s">
        <v>11350</v>
      </c>
      <c r="Y40" s="2055" t="s">
        <v>11350</v>
      </c>
      <c r="Z40" s="2055" t="s">
        <v>11350</v>
      </c>
      <c r="AA40" s="2055" t="s">
        <v>11350</v>
      </c>
      <c r="AB40" s="2055" t="s">
        <v>11350</v>
      </c>
      <c r="AC40" s="147">
        <v>17</v>
      </c>
      <c r="AD40" s="147">
        <v>17</v>
      </c>
      <c r="AE40" s="147" t="s">
        <v>9573</v>
      </c>
      <c r="AF40" s="152" t="s">
        <v>7171</v>
      </c>
      <c r="AG40" s="144" t="s">
        <v>7171</v>
      </c>
      <c r="AH40" s="144" t="s">
        <v>7171</v>
      </c>
      <c r="AI40" s="150" t="s">
        <v>7171</v>
      </c>
      <c r="AJ40" s="144" t="s">
        <v>7171</v>
      </c>
      <c r="AK40" s="144" t="s">
        <v>7171</v>
      </c>
      <c r="AL40" s="150" t="s">
        <v>7171</v>
      </c>
      <c r="AM40" s="147">
        <v>3</v>
      </c>
      <c r="AN40" s="147" t="s">
        <v>9574</v>
      </c>
      <c r="AO40" s="152">
        <v>30</v>
      </c>
      <c r="AP40" s="133">
        <v>99900000</v>
      </c>
      <c r="AQ40" s="1675"/>
    </row>
    <row r="41" spans="1:43" s="454" customFormat="1" ht="20.100000000000001" customHeight="1">
      <c r="A41" s="2051" t="s">
        <v>3478</v>
      </c>
      <c r="B41" s="2051" t="s">
        <v>11350</v>
      </c>
      <c r="C41" s="1680">
        <v>6</v>
      </c>
      <c r="D41" s="1681" t="s">
        <v>11350</v>
      </c>
      <c r="E41" s="1680" t="s">
        <v>11350</v>
      </c>
      <c r="F41" s="1682" t="s">
        <v>11350</v>
      </c>
      <c r="G41" s="1682" t="s">
        <v>11350</v>
      </c>
      <c r="H41" s="1682" t="s">
        <v>11350</v>
      </c>
      <c r="I41" s="1682" t="s">
        <v>11350</v>
      </c>
      <c r="J41" s="1682" t="s">
        <v>11350</v>
      </c>
      <c r="K41" s="1683" t="s">
        <v>11350</v>
      </c>
      <c r="L41" s="1682" t="s">
        <v>11350</v>
      </c>
      <c r="M41" s="1682" t="s">
        <v>11350</v>
      </c>
      <c r="N41" s="1682" t="s">
        <v>11350</v>
      </c>
      <c r="O41" s="1682" t="s">
        <v>11350</v>
      </c>
      <c r="P41" s="1682" t="s">
        <v>11350</v>
      </c>
      <c r="Q41" s="1682" t="s">
        <v>11350</v>
      </c>
      <c r="R41" s="1682" t="s">
        <v>11350</v>
      </c>
      <c r="S41" s="1682" t="s">
        <v>11350</v>
      </c>
      <c r="T41" s="1682" t="s">
        <v>11350</v>
      </c>
      <c r="U41" s="1682" t="s">
        <v>11350</v>
      </c>
      <c r="V41" s="1682" t="s">
        <v>11350</v>
      </c>
      <c r="W41" s="1682" t="s">
        <v>11350</v>
      </c>
      <c r="X41" s="1682" t="s">
        <v>11350</v>
      </c>
      <c r="Y41" s="1682" t="s">
        <v>11350</v>
      </c>
      <c r="Z41" s="1682" t="s">
        <v>11350</v>
      </c>
      <c r="AA41" s="1682" t="s">
        <v>11350</v>
      </c>
      <c r="AB41" s="1682" t="s">
        <v>11350</v>
      </c>
      <c r="AC41" s="1682" t="s">
        <v>11350</v>
      </c>
      <c r="AD41" s="1682" t="s">
        <v>11350</v>
      </c>
      <c r="AE41" s="1684" t="s">
        <v>11350</v>
      </c>
      <c r="AF41" s="1683" t="s">
        <v>11350</v>
      </c>
      <c r="AG41" s="1685" t="s">
        <v>11350</v>
      </c>
      <c r="AH41" s="1682" t="s">
        <v>11350</v>
      </c>
      <c r="AI41" s="1683" t="s">
        <v>11350</v>
      </c>
      <c r="AJ41" s="1685" t="s">
        <v>11350</v>
      </c>
      <c r="AK41" s="1682" t="s">
        <v>11350</v>
      </c>
      <c r="AL41" s="1683" t="s">
        <v>11350</v>
      </c>
      <c r="AM41" s="1682" t="s">
        <v>11350</v>
      </c>
      <c r="AN41" s="1682" t="s">
        <v>11350</v>
      </c>
      <c r="AO41" s="1683" t="s">
        <v>11350</v>
      </c>
      <c r="AP41" s="1705" t="s">
        <v>11350</v>
      </c>
      <c r="AQ41" s="1675"/>
    </row>
    <row r="42" spans="1:43" s="454" customFormat="1" ht="39.950000000000003" customHeight="1">
      <c r="A42" s="331">
        <v>30</v>
      </c>
      <c r="B42" s="147" t="s">
        <v>150</v>
      </c>
      <c r="C42" s="147" t="s">
        <v>9575</v>
      </c>
      <c r="D42" s="324" t="s">
        <v>22516</v>
      </c>
      <c r="E42" s="147" t="s">
        <v>12327</v>
      </c>
      <c r="F42" s="331" t="s">
        <v>7171</v>
      </c>
      <c r="G42" s="1687" t="s">
        <v>22419</v>
      </c>
      <c r="H42" s="147" t="s">
        <v>7044</v>
      </c>
      <c r="I42" s="147" t="s">
        <v>9576</v>
      </c>
      <c r="J42" s="338" t="s">
        <v>150</v>
      </c>
      <c r="K42" s="150">
        <v>1142</v>
      </c>
      <c r="L42" s="147">
        <v>1</v>
      </c>
      <c r="M42" s="147" t="s">
        <v>1254</v>
      </c>
      <c r="N42" s="1696">
        <v>0.375</v>
      </c>
      <c r="O42" s="147" t="s">
        <v>9577</v>
      </c>
      <c r="P42" s="331" t="s">
        <v>435</v>
      </c>
      <c r="Q42" s="331" t="s">
        <v>435</v>
      </c>
      <c r="R42" s="331">
        <v>485</v>
      </c>
      <c r="S42" s="331">
        <v>115</v>
      </c>
      <c r="T42" s="331" t="s">
        <v>7171</v>
      </c>
      <c r="U42" s="331" t="s">
        <v>7171</v>
      </c>
      <c r="V42" s="331" t="s">
        <v>7171</v>
      </c>
      <c r="W42" s="331" t="s">
        <v>7171</v>
      </c>
      <c r="X42" s="331" t="s">
        <v>7171</v>
      </c>
      <c r="Y42" s="331" t="s">
        <v>7171</v>
      </c>
      <c r="Z42" s="331" t="s">
        <v>7171</v>
      </c>
      <c r="AA42" s="331" t="s">
        <v>7171</v>
      </c>
      <c r="AB42" s="331">
        <v>224</v>
      </c>
      <c r="AC42" s="331">
        <v>6</v>
      </c>
      <c r="AD42" s="147">
        <v>6</v>
      </c>
      <c r="AE42" s="147" t="s">
        <v>9578</v>
      </c>
      <c r="AF42" s="152">
        <v>246</v>
      </c>
      <c r="AG42" s="135" t="s">
        <v>7171</v>
      </c>
      <c r="AH42" s="135" t="s">
        <v>7171</v>
      </c>
      <c r="AI42" s="421" t="s">
        <v>7171</v>
      </c>
      <c r="AJ42" s="135" t="s">
        <v>7171</v>
      </c>
      <c r="AK42" s="135" t="s">
        <v>7171</v>
      </c>
      <c r="AL42" s="421" t="s">
        <v>7171</v>
      </c>
      <c r="AM42" s="135" t="s">
        <v>7171</v>
      </c>
      <c r="AN42" s="135" t="s">
        <v>7171</v>
      </c>
      <c r="AO42" s="421" t="s">
        <v>7171</v>
      </c>
      <c r="AP42" s="133">
        <v>44480000</v>
      </c>
      <c r="AQ42" s="1675"/>
    </row>
    <row r="43" spans="1:43" s="454" customFormat="1" ht="39.950000000000003" customHeight="1">
      <c r="A43" s="331">
        <v>31</v>
      </c>
      <c r="B43" s="147" t="s">
        <v>147</v>
      </c>
      <c r="C43" s="147" t="s">
        <v>9579</v>
      </c>
      <c r="D43" s="324" t="s">
        <v>161</v>
      </c>
      <c r="E43" s="1714" t="s">
        <v>22420</v>
      </c>
      <c r="F43" s="1708" t="s">
        <v>22421</v>
      </c>
      <c r="G43" s="147">
        <v>2003.5</v>
      </c>
      <c r="H43" s="147" t="s">
        <v>7222</v>
      </c>
      <c r="I43" s="147" t="s">
        <v>9580</v>
      </c>
      <c r="J43" s="147" t="s">
        <v>9581</v>
      </c>
      <c r="K43" s="150">
        <v>8786</v>
      </c>
      <c r="L43" s="147">
        <v>3</v>
      </c>
      <c r="M43" s="147" t="s">
        <v>7002</v>
      </c>
      <c r="N43" s="147" t="s">
        <v>20269</v>
      </c>
      <c r="O43" s="147" t="s">
        <v>20707</v>
      </c>
      <c r="P43" s="147" t="s">
        <v>435</v>
      </c>
      <c r="Q43" s="147" t="s">
        <v>435</v>
      </c>
      <c r="R43" s="1713">
        <v>2868</v>
      </c>
      <c r="S43" s="331">
        <v>405</v>
      </c>
      <c r="T43" s="331">
        <v>577</v>
      </c>
      <c r="U43" s="331">
        <v>558</v>
      </c>
      <c r="V43" s="331">
        <v>363</v>
      </c>
      <c r="W43" s="331" t="s">
        <v>7171</v>
      </c>
      <c r="X43" s="331" t="s">
        <v>7171</v>
      </c>
      <c r="Y43" s="331" t="s">
        <v>7171</v>
      </c>
      <c r="Z43" s="331" t="s">
        <v>7171</v>
      </c>
      <c r="AA43" s="331" t="s">
        <v>7171</v>
      </c>
      <c r="AB43" s="331" t="s">
        <v>7171</v>
      </c>
      <c r="AC43" s="331">
        <v>18</v>
      </c>
      <c r="AD43" s="147">
        <v>11</v>
      </c>
      <c r="AE43" s="147" t="s">
        <v>9582</v>
      </c>
      <c r="AF43" s="152">
        <v>160</v>
      </c>
      <c r="AG43" s="147">
        <v>4</v>
      </c>
      <c r="AH43" s="147" t="s">
        <v>9583</v>
      </c>
      <c r="AI43" s="150">
        <v>190</v>
      </c>
      <c r="AJ43" s="147">
        <v>3</v>
      </c>
      <c r="AK43" s="147" t="s">
        <v>9584</v>
      </c>
      <c r="AL43" s="152">
        <v>60</v>
      </c>
      <c r="AM43" s="147">
        <v>5</v>
      </c>
      <c r="AN43" s="147" t="s">
        <v>9585</v>
      </c>
      <c r="AO43" s="152">
        <v>100</v>
      </c>
      <c r="AP43" s="133">
        <v>165500000</v>
      </c>
      <c r="AQ43" s="1675"/>
    </row>
    <row r="44" spans="1:43" s="454" customFormat="1" ht="39.950000000000003" customHeight="1">
      <c r="A44" s="338">
        <v>32</v>
      </c>
      <c r="B44" s="135" t="s">
        <v>147</v>
      </c>
      <c r="C44" s="147" t="s">
        <v>7595</v>
      </c>
      <c r="D44" s="523" t="s">
        <v>9586</v>
      </c>
      <c r="E44" s="135" t="s">
        <v>22422</v>
      </c>
      <c r="F44" s="1715" t="s">
        <v>22423</v>
      </c>
      <c r="G44" s="1677" t="s">
        <v>22424</v>
      </c>
      <c r="H44" s="135" t="s">
        <v>7222</v>
      </c>
      <c r="I44" s="135" t="s">
        <v>9587</v>
      </c>
      <c r="J44" s="135" t="s">
        <v>9588</v>
      </c>
      <c r="K44" s="421">
        <v>75000</v>
      </c>
      <c r="L44" s="135">
        <v>6</v>
      </c>
      <c r="M44" s="135" t="s">
        <v>1254</v>
      </c>
      <c r="N44" s="1716" t="s">
        <v>22425</v>
      </c>
      <c r="O44" s="1716" t="s">
        <v>22425</v>
      </c>
      <c r="P44" s="331" t="s">
        <v>7171</v>
      </c>
      <c r="Q44" s="331" t="s">
        <v>7171</v>
      </c>
      <c r="R44" s="338">
        <v>876</v>
      </c>
      <c r="S44" s="1975" t="s">
        <v>9589</v>
      </c>
      <c r="T44" s="1975" t="s">
        <v>11350</v>
      </c>
      <c r="U44" s="1975" t="s">
        <v>11350</v>
      </c>
      <c r="V44" s="1975" t="s">
        <v>11350</v>
      </c>
      <c r="W44" s="1975" t="s">
        <v>11350</v>
      </c>
      <c r="X44" s="1975" t="s">
        <v>11350</v>
      </c>
      <c r="Y44" s="1975" t="s">
        <v>11350</v>
      </c>
      <c r="Z44" s="1975" t="s">
        <v>11350</v>
      </c>
      <c r="AA44" s="1975" t="s">
        <v>11350</v>
      </c>
      <c r="AB44" s="1975" t="s">
        <v>11350</v>
      </c>
      <c r="AC44" s="338">
        <v>36</v>
      </c>
      <c r="AD44" s="135">
        <v>36</v>
      </c>
      <c r="AE44" s="1678" t="s">
        <v>9590</v>
      </c>
      <c r="AF44" s="172">
        <v>45000</v>
      </c>
      <c r="AG44" s="1717">
        <v>13</v>
      </c>
      <c r="AH44" s="135" t="s">
        <v>9591</v>
      </c>
      <c r="AI44" s="421">
        <v>24000</v>
      </c>
      <c r="AJ44" s="1717" t="s">
        <v>7171</v>
      </c>
      <c r="AK44" s="135" t="s">
        <v>7171</v>
      </c>
      <c r="AL44" s="421" t="s">
        <v>7171</v>
      </c>
      <c r="AM44" s="135">
        <v>28</v>
      </c>
      <c r="AN44" s="135" t="s">
        <v>9592</v>
      </c>
      <c r="AO44" s="172">
        <v>550</v>
      </c>
      <c r="AP44" s="169">
        <v>155000000</v>
      </c>
      <c r="AQ44" s="1675"/>
    </row>
    <row r="45" spans="1:43" s="454" customFormat="1" ht="39.950000000000003" customHeight="1">
      <c r="A45" s="338">
        <v>33</v>
      </c>
      <c r="B45" s="135" t="s">
        <v>146</v>
      </c>
      <c r="C45" s="147" t="s">
        <v>9593</v>
      </c>
      <c r="D45" s="1718" t="s">
        <v>9594</v>
      </c>
      <c r="E45" s="1674" t="s">
        <v>22426</v>
      </c>
      <c r="F45" s="338" t="s">
        <v>7171</v>
      </c>
      <c r="G45" s="338" t="s">
        <v>22427</v>
      </c>
      <c r="H45" s="338" t="s">
        <v>7044</v>
      </c>
      <c r="I45" s="338" t="s">
        <v>9595</v>
      </c>
      <c r="J45" s="338" t="s">
        <v>9596</v>
      </c>
      <c r="K45" s="421">
        <v>612</v>
      </c>
      <c r="L45" s="135">
        <v>1</v>
      </c>
      <c r="M45" s="1673" t="s">
        <v>897</v>
      </c>
      <c r="N45" s="135" t="s">
        <v>20260</v>
      </c>
      <c r="O45" s="338" t="s">
        <v>7171</v>
      </c>
      <c r="P45" s="338" t="s">
        <v>7171</v>
      </c>
      <c r="Q45" s="338" t="s">
        <v>7171</v>
      </c>
      <c r="R45" s="135">
        <v>932.96</v>
      </c>
      <c r="S45" s="338">
        <v>226.4</v>
      </c>
      <c r="T45" s="338">
        <v>9.5</v>
      </c>
      <c r="U45" s="338">
        <v>3404</v>
      </c>
      <c r="V45" s="338">
        <v>70.7</v>
      </c>
      <c r="W45" s="338">
        <v>34.700000000000003</v>
      </c>
      <c r="X45" s="338">
        <v>75.7</v>
      </c>
      <c r="Y45" s="338" t="s">
        <v>7171</v>
      </c>
      <c r="Z45" s="338" t="s">
        <v>7171</v>
      </c>
      <c r="AA45" s="338" t="s">
        <v>7171</v>
      </c>
      <c r="AB45" s="338" t="s">
        <v>7171</v>
      </c>
      <c r="AC45" s="338">
        <v>40</v>
      </c>
      <c r="AD45" s="135">
        <v>40</v>
      </c>
      <c r="AE45" s="135" t="s">
        <v>9597</v>
      </c>
      <c r="AF45" s="172">
        <v>512</v>
      </c>
      <c r="AG45" s="1719" t="s">
        <v>7171</v>
      </c>
      <c r="AH45" s="338" t="s">
        <v>7171</v>
      </c>
      <c r="AI45" s="172" t="s">
        <v>7171</v>
      </c>
      <c r="AJ45" s="1719" t="s">
        <v>7171</v>
      </c>
      <c r="AK45" s="338" t="s">
        <v>7171</v>
      </c>
      <c r="AL45" s="421" t="s">
        <v>7171</v>
      </c>
      <c r="AM45" s="135">
        <v>5</v>
      </c>
      <c r="AN45" s="135" t="s">
        <v>9598</v>
      </c>
      <c r="AO45" s="172">
        <v>50</v>
      </c>
      <c r="AP45" s="169">
        <v>23225400</v>
      </c>
      <c r="AQ45" s="1675"/>
    </row>
    <row r="46" spans="1:43" s="454" customFormat="1" ht="20.100000000000001" customHeight="1">
      <c r="A46" s="2051" t="s">
        <v>3811</v>
      </c>
      <c r="B46" s="2051" t="s">
        <v>11350</v>
      </c>
      <c r="C46" s="1680">
        <v>4</v>
      </c>
      <c r="D46" s="1681" t="s">
        <v>11350</v>
      </c>
      <c r="E46" s="1680" t="s">
        <v>11350</v>
      </c>
      <c r="F46" s="1682" t="s">
        <v>11350</v>
      </c>
      <c r="G46" s="1682" t="s">
        <v>11350</v>
      </c>
      <c r="H46" s="1682" t="s">
        <v>11350</v>
      </c>
      <c r="I46" s="1682" t="s">
        <v>11350</v>
      </c>
      <c r="J46" s="1682" t="s">
        <v>11350</v>
      </c>
      <c r="K46" s="1683" t="s">
        <v>11350</v>
      </c>
      <c r="L46" s="1682" t="s">
        <v>11350</v>
      </c>
      <c r="M46" s="1682" t="s">
        <v>11350</v>
      </c>
      <c r="N46" s="1682" t="s">
        <v>11350</v>
      </c>
      <c r="O46" s="1682" t="s">
        <v>11350</v>
      </c>
      <c r="P46" s="1682" t="s">
        <v>11350</v>
      </c>
      <c r="Q46" s="1682" t="s">
        <v>11350</v>
      </c>
      <c r="R46" s="1682" t="s">
        <v>11350</v>
      </c>
      <c r="S46" s="1682" t="s">
        <v>11350</v>
      </c>
      <c r="T46" s="1682" t="s">
        <v>11350</v>
      </c>
      <c r="U46" s="1682" t="s">
        <v>11350</v>
      </c>
      <c r="V46" s="1682" t="s">
        <v>11350</v>
      </c>
      <c r="W46" s="1682" t="s">
        <v>11350</v>
      </c>
      <c r="X46" s="1682" t="s">
        <v>11350</v>
      </c>
      <c r="Y46" s="1682" t="s">
        <v>11350</v>
      </c>
      <c r="Z46" s="1682" t="s">
        <v>11350</v>
      </c>
      <c r="AA46" s="1682" t="s">
        <v>11350</v>
      </c>
      <c r="AB46" s="1682" t="s">
        <v>11350</v>
      </c>
      <c r="AC46" s="1682" t="s">
        <v>11350</v>
      </c>
      <c r="AD46" s="1682" t="s">
        <v>11350</v>
      </c>
      <c r="AE46" s="1684" t="s">
        <v>11350</v>
      </c>
      <c r="AF46" s="1683" t="s">
        <v>11350</v>
      </c>
      <c r="AG46" s="1685" t="s">
        <v>11350</v>
      </c>
      <c r="AH46" s="1682" t="s">
        <v>11350</v>
      </c>
      <c r="AI46" s="1683" t="s">
        <v>11350</v>
      </c>
      <c r="AJ46" s="1685" t="s">
        <v>11350</v>
      </c>
      <c r="AK46" s="1682" t="s">
        <v>11350</v>
      </c>
      <c r="AL46" s="1683" t="s">
        <v>11350</v>
      </c>
      <c r="AM46" s="1682" t="s">
        <v>11350</v>
      </c>
      <c r="AN46" s="1682" t="s">
        <v>11350</v>
      </c>
      <c r="AO46" s="1683" t="s">
        <v>11350</v>
      </c>
      <c r="AP46" s="1705" t="s">
        <v>11350</v>
      </c>
      <c r="AQ46" s="1675"/>
    </row>
    <row r="47" spans="1:43" s="454" customFormat="1" ht="39.950000000000003" customHeight="1">
      <c r="A47" s="338">
        <v>34</v>
      </c>
      <c r="B47" s="147" t="s">
        <v>175</v>
      </c>
      <c r="C47" s="331" t="s">
        <v>9599</v>
      </c>
      <c r="D47" s="523" t="s">
        <v>9600</v>
      </c>
      <c r="E47" s="135" t="s">
        <v>22428</v>
      </c>
      <c r="F47" s="338" t="s">
        <v>7171</v>
      </c>
      <c r="G47" s="135">
        <v>1992</v>
      </c>
      <c r="H47" s="135" t="s">
        <v>7044</v>
      </c>
      <c r="I47" s="135" t="s">
        <v>9601</v>
      </c>
      <c r="J47" s="135" t="s">
        <v>9602</v>
      </c>
      <c r="K47" s="421">
        <v>260</v>
      </c>
      <c r="L47" s="135">
        <v>1</v>
      </c>
      <c r="M47" s="135" t="s">
        <v>436</v>
      </c>
      <c r="N47" s="135" t="s">
        <v>22429</v>
      </c>
      <c r="O47" s="135" t="s">
        <v>22429</v>
      </c>
      <c r="P47" s="135" t="s">
        <v>22429</v>
      </c>
      <c r="Q47" s="1710" t="s">
        <v>7171</v>
      </c>
      <c r="R47" s="338">
        <v>45</v>
      </c>
      <c r="S47" s="338">
        <v>15</v>
      </c>
      <c r="T47" s="331" t="s">
        <v>7171</v>
      </c>
      <c r="U47" s="331" t="s">
        <v>7171</v>
      </c>
      <c r="V47" s="331" t="s">
        <v>7171</v>
      </c>
      <c r="W47" s="331" t="s">
        <v>7171</v>
      </c>
      <c r="X47" s="331" t="s">
        <v>7171</v>
      </c>
      <c r="Y47" s="338">
        <v>20</v>
      </c>
      <c r="Z47" s="331" t="s">
        <v>7171</v>
      </c>
      <c r="AA47" s="331" t="s">
        <v>7171</v>
      </c>
      <c r="AB47" s="331" t="s">
        <v>7171</v>
      </c>
      <c r="AC47" s="331">
        <v>2</v>
      </c>
      <c r="AD47" s="135">
        <v>2</v>
      </c>
      <c r="AE47" s="135" t="s">
        <v>9603</v>
      </c>
      <c r="AF47" s="172">
        <v>100</v>
      </c>
      <c r="AG47" s="135" t="s">
        <v>7171</v>
      </c>
      <c r="AH47" s="135" t="s">
        <v>7171</v>
      </c>
      <c r="AI47" s="421" t="s">
        <v>7171</v>
      </c>
      <c r="AJ47" s="135" t="s">
        <v>7171</v>
      </c>
      <c r="AK47" s="135" t="s">
        <v>7171</v>
      </c>
      <c r="AL47" s="172" t="s">
        <v>7171</v>
      </c>
      <c r="AM47" s="135" t="s">
        <v>7171</v>
      </c>
      <c r="AN47" s="135" t="s">
        <v>7171</v>
      </c>
      <c r="AO47" s="172" t="s">
        <v>7171</v>
      </c>
      <c r="AP47" s="695">
        <v>10000000</v>
      </c>
      <c r="AQ47" s="1675"/>
    </row>
    <row r="48" spans="1:43" s="454" customFormat="1" ht="39.950000000000003" customHeight="1">
      <c r="A48" s="338">
        <v>35</v>
      </c>
      <c r="B48" s="135" t="s">
        <v>170</v>
      </c>
      <c r="C48" s="147" t="s">
        <v>9604</v>
      </c>
      <c r="D48" s="523" t="s">
        <v>9605</v>
      </c>
      <c r="E48" s="135" t="s">
        <v>22430</v>
      </c>
      <c r="F48" s="338" t="s">
        <v>22431</v>
      </c>
      <c r="G48" s="1677" t="s">
        <v>22432</v>
      </c>
      <c r="H48" s="135" t="s">
        <v>7222</v>
      </c>
      <c r="I48" s="135" t="s">
        <v>7704</v>
      </c>
      <c r="J48" s="135" t="s">
        <v>9606</v>
      </c>
      <c r="K48" s="421">
        <v>32500</v>
      </c>
      <c r="L48" s="135">
        <v>4</v>
      </c>
      <c r="M48" s="135" t="s">
        <v>1254</v>
      </c>
      <c r="N48" s="1716" t="s">
        <v>20260</v>
      </c>
      <c r="O48" s="1716" t="s">
        <v>4791</v>
      </c>
      <c r="P48" s="1716" t="s">
        <v>7171</v>
      </c>
      <c r="Q48" s="338" t="s">
        <v>7171</v>
      </c>
      <c r="R48" s="338">
        <v>3444.42</v>
      </c>
      <c r="S48" s="2053" t="s">
        <v>9607</v>
      </c>
      <c r="T48" s="2053" t="s">
        <v>11350</v>
      </c>
      <c r="U48" s="2053" t="s">
        <v>11350</v>
      </c>
      <c r="V48" s="2053" t="s">
        <v>11350</v>
      </c>
      <c r="W48" s="2053" t="s">
        <v>11350</v>
      </c>
      <c r="X48" s="2053" t="s">
        <v>11350</v>
      </c>
      <c r="Y48" s="2053" t="s">
        <v>11350</v>
      </c>
      <c r="Z48" s="2053" t="s">
        <v>11350</v>
      </c>
      <c r="AA48" s="2053" t="s">
        <v>11350</v>
      </c>
      <c r="AB48" s="2053" t="s">
        <v>11350</v>
      </c>
      <c r="AC48" s="135">
        <v>7</v>
      </c>
      <c r="AD48" s="135">
        <v>4</v>
      </c>
      <c r="AE48" s="1678" t="s">
        <v>9608</v>
      </c>
      <c r="AF48" s="172">
        <v>810</v>
      </c>
      <c r="AG48" s="135">
        <v>3</v>
      </c>
      <c r="AH48" s="1678" t="s">
        <v>9609</v>
      </c>
      <c r="AI48" s="421">
        <v>120</v>
      </c>
      <c r="AJ48" s="1717" t="s">
        <v>7171</v>
      </c>
      <c r="AK48" s="135" t="s">
        <v>7171</v>
      </c>
      <c r="AL48" s="421" t="s">
        <v>7171</v>
      </c>
      <c r="AM48" s="135">
        <v>8</v>
      </c>
      <c r="AN48" s="135" t="s">
        <v>9610</v>
      </c>
      <c r="AO48" s="172">
        <v>104</v>
      </c>
      <c r="AP48" s="132">
        <v>267700000</v>
      </c>
      <c r="AQ48" s="1675"/>
    </row>
    <row r="49" spans="1:43" s="454" customFormat="1" ht="39.950000000000003" customHeight="1">
      <c r="A49" s="338">
        <v>36</v>
      </c>
      <c r="B49" s="135" t="s">
        <v>170</v>
      </c>
      <c r="C49" s="147" t="s">
        <v>9611</v>
      </c>
      <c r="D49" s="523" t="s">
        <v>9612</v>
      </c>
      <c r="E49" s="135" t="s">
        <v>22433</v>
      </c>
      <c r="F49" s="338" t="s">
        <v>22434</v>
      </c>
      <c r="G49" s="135" t="s">
        <v>22435</v>
      </c>
      <c r="H49" s="135" t="s">
        <v>7222</v>
      </c>
      <c r="I49" s="135" t="s">
        <v>9611</v>
      </c>
      <c r="J49" s="135" t="s">
        <v>9613</v>
      </c>
      <c r="K49" s="421">
        <v>31240</v>
      </c>
      <c r="L49" s="135">
        <v>4</v>
      </c>
      <c r="M49" s="135" t="s">
        <v>1254</v>
      </c>
      <c r="N49" s="338" t="s">
        <v>20260</v>
      </c>
      <c r="O49" s="338" t="s">
        <v>20260</v>
      </c>
      <c r="P49" s="338" t="s">
        <v>7171</v>
      </c>
      <c r="Q49" s="338" t="s">
        <v>7171</v>
      </c>
      <c r="R49" s="338" t="s">
        <v>9614</v>
      </c>
      <c r="S49" s="338" t="s">
        <v>7171</v>
      </c>
      <c r="T49" s="338" t="s">
        <v>7171</v>
      </c>
      <c r="U49" s="338" t="s">
        <v>7171</v>
      </c>
      <c r="V49" s="338" t="s">
        <v>7171</v>
      </c>
      <c r="W49" s="338" t="s">
        <v>7171</v>
      </c>
      <c r="X49" s="338" t="s">
        <v>7171</v>
      </c>
      <c r="Y49" s="338" t="s">
        <v>7171</v>
      </c>
      <c r="Z49" s="338" t="s">
        <v>7171</v>
      </c>
      <c r="AA49" s="338" t="s">
        <v>7171</v>
      </c>
      <c r="AB49" s="338" t="s">
        <v>7171</v>
      </c>
      <c r="AC49" s="338">
        <v>39</v>
      </c>
      <c r="AD49" s="135">
        <v>29</v>
      </c>
      <c r="AE49" s="135" t="s">
        <v>9615</v>
      </c>
      <c r="AF49" s="172">
        <v>3800</v>
      </c>
      <c r="AG49" s="135">
        <v>3</v>
      </c>
      <c r="AH49" s="135" t="s">
        <v>9616</v>
      </c>
      <c r="AI49" s="421">
        <v>170</v>
      </c>
      <c r="AJ49" s="135">
        <v>7</v>
      </c>
      <c r="AK49" s="135" t="s">
        <v>9617</v>
      </c>
      <c r="AL49" s="172">
        <v>150</v>
      </c>
      <c r="AM49" s="135">
        <v>4</v>
      </c>
      <c r="AN49" s="135" t="s">
        <v>9618</v>
      </c>
      <c r="AO49" s="172">
        <v>45</v>
      </c>
      <c r="AP49" s="132">
        <v>195331985</v>
      </c>
      <c r="AQ49" s="1675"/>
    </row>
    <row r="50" spans="1:43" s="454" customFormat="1" ht="39.950000000000003" customHeight="1">
      <c r="A50" s="338">
        <v>37</v>
      </c>
      <c r="B50" s="135" t="s">
        <v>176</v>
      </c>
      <c r="C50" s="147" t="s">
        <v>9619</v>
      </c>
      <c r="D50" s="523" t="s">
        <v>9620</v>
      </c>
      <c r="E50" s="135" t="s">
        <v>22436</v>
      </c>
      <c r="F50" s="338" t="s">
        <v>7171</v>
      </c>
      <c r="G50" s="135">
        <v>2002</v>
      </c>
      <c r="H50" s="135" t="s">
        <v>7222</v>
      </c>
      <c r="I50" s="135" t="s">
        <v>9621</v>
      </c>
      <c r="J50" s="135" t="s">
        <v>9622</v>
      </c>
      <c r="K50" s="421">
        <v>12750</v>
      </c>
      <c r="L50" s="135">
        <v>5</v>
      </c>
      <c r="M50" s="135" t="s">
        <v>1254</v>
      </c>
      <c r="N50" s="1696">
        <v>0.375</v>
      </c>
      <c r="O50" s="1696">
        <v>0.375</v>
      </c>
      <c r="P50" s="338" t="s">
        <v>7171</v>
      </c>
      <c r="Q50" s="338" t="s">
        <v>7171</v>
      </c>
      <c r="R50" s="338">
        <v>1493.4</v>
      </c>
      <c r="S50" s="2053" t="s">
        <v>9623</v>
      </c>
      <c r="T50" s="2053" t="s">
        <v>11350</v>
      </c>
      <c r="U50" s="2053" t="s">
        <v>11350</v>
      </c>
      <c r="V50" s="2053" t="s">
        <v>11350</v>
      </c>
      <c r="W50" s="2053" t="s">
        <v>11350</v>
      </c>
      <c r="X50" s="338" t="s">
        <v>7171</v>
      </c>
      <c r="Y50" s="338" t="s">
        <v>7171</v>
      </c>
      <c r="Z50" s="338" t="s">
        <v>7171</v>
      </c>
      <c r="AA50" s="338" t="s">
        <v>7171</v>
      </c>
      <c r="AB50" s="338" t="s">
        <v>7171</v>
      </c>
      <c r="AC50" s="338">
        <v>30</v>
      </c>
      <c r="AD50" s="135">
        <v>30</v>
      </c>
      <c r="AE50" s="1678" t="s">
        <v>9624</v>
      </c>
      <c r="AF50" s="172">
        <v>6176</v>
      </c>
      <c r="AG50" s="135">
        <v>19</v>
      </c>
      <c r="AH50" s="135" t="s">
        <v>9625</v>
      </c>
      <c r="AI50" s="421">
        <v>5000</v>
      </c>
      <c r="AJ50" s="1717" t="s">
        <v>7171</v>
      </c>
      <c r="AK50" s="135" t="s">
        <v>7171</v>
      </c>
      <c r="AL50" s="421" t="s">
        <v>7171</v>
      </c>
      <c r="AM50" s="530" t="s">
        <v>7171</v>
      </c>
      <c r="AN50" s="530" t="s">
        <v>7171</v>
      </c>
      <c r="AO50" s="1720" t="s">
        <v>7171</v>
      </c>
      <c r="AP50" s="169">
        <v>281572000</v>
      </c>
      <c r="AQ50" s="1675"/>
    </row>
    <row r="51" spans="1:43" s="454" customFormat="1" ht="39.950000000000003" customHeight="1">
      <c r="A51" s="338">
        <v>38</v>
      </c>
      <c r="B51" s="135" t="s">
        <v>172</v>
      </c>
      <c r="C51" s="147" t="s">
        <v>9626</v>
      </c>
      <c r="D51" s="1721" t="s">
        <v>9627</v>
      </c>
      <c r="E51" s="1722" t="s">
        <v>22437</v>
      </c>
      <c r="F51" s="338" t="s">
        <v>7171</v>
      </c>
      <c r="G51" s="1677" t="s">
        <v>22438</v>
      </c>
      <c r="H51" s="1723" t="s">
        <v>7044</v>
      </c>
      <c r="I51" s="1723" t="s">
        <v>9628</v>
      </c>
      <c r="J51" s="1723" t="s">
        <v>9629</v>
      </c>
      <c r="K51" s="421">
        <v>2200</v>
      </c>
      <c r="L51" s="135">
        <v>1</v>
      </c>
      <c r="M51" s="135" t="s">
        <v>897</v>
      </c>
      <c r="N51" s="135" t="s">
        <v>22396</v>
      </c>
      <c r="O51" s="338" t="s">
        <v>7171</v>
      </c>
      <c r="P51" s="331" t="s">
        <v>7171</v>
      </c>
      <c r="Q51" s="331" t="s">
        <v>7171</v>
      </c>
      <c r="R51" s="338">
        <v>402.47</v>
      </c>
      <c r="S51" s="338" t="s">
        <v>7171</v>
      </c>
      <c r="T51" s="338" t="s">
        <v>7171</v>
      </c>
      <c r="U51" s="338" t="s">
        <v>7171</v>
      </c>
      <c r="V51" s="338" t="s">
        <v>7171</v>
      </c>
      <c r="W51" s="338" t="s">
        <v>7171</v>
      </c>
      <c r="X51" s="338" t="s">
        <v>7171</v>
      </c>
      <c r="Y51" s="338" t="s">
        <v>7171</v>
      </c>
      <c r="Z51" s="338" t="s">
        <v>7171</v>
      </c>
      <c r="AA51" s="338" t="s">
        <v>7171</v>
      </c>
      <c r="AB51" s="338" t="s">
        <v>7171</v>
      </c>
      <c r="AC51" s="338">
        <v>5</v>
      </c>
      <c r="AD51" s="542">
        <v>5</v>
      </c>
      <c r="AE51" s="1724" t="s">
        <v>9630</v>
      </c>
      <c r="AF51" s="172">
        <v>120</v>
      </c>
      <c r="AG51" s="530" t="s">
        <v>7171</v>
      </c>
      <c r="AH51" s="530" t="s">
        <v>7171</v>
      </c>
      <c r="AI51" s="1720" t="s">
        <v>7171</v>
      </c>
      <c r="AJ51" s="1719" t="s">
        <v>7171</v>
      </c>
      <c r="AK51" s="530" t="s">
        <v>7171</v>
      </c>
      <c r="AL51" s="1720" t="s">
        <v>7171</v>
      </c>
      <c r="AM51" s="530" t="s">
        <v>7171</v>
      </c>
      <c r="AN51" s="530" t="s">
        <v>7171</v>
      </c>
      <c r="AO51" s="1720" t="s">
        <v>7171</v>
      </c>
      <c r="AP51" s="169">
        <v>21000000</v>
      </c>
      <c r="AQ51" s="1675"/>
    </row>
    <row r="52" spans="1:43" s="454" customFormat="1" ht="20.100000000000001" customHeight="1">
      <c r="A52" s="2051" t="s">
        <v>4044</v>
      </c>
      <c r="B52" s="2051" t="s">
        <v>11350</v>
      </c>
      <c r="C52" s="1680">
        <v>5</v>
      </c>
      <c r="D52" s="1681" t="s">
        <v>11350</v>
      </c>
      <c r="E52" s="1680" t="s">
        <v>11350</v>
      </c>
      <c r="F52" s="1682" t="s">
        <v>11350</v>
      </c>
      <c r="G52" s="1682" t="s">
        <v>11350</v>
      </c>
      <c r="H52" s="1682" t="s">
        <v>11350</v>
      </c>
      <c r="I52" s="1682" t="s">
        <v>11350</v>
      </c>
      <c r="J52" s="1682" t="s">
        <v>11350</v>
      </c>
      <c r="K52" s="1683" t="s">
        <v>11350</v>
      </c>
      <c r="L52" s="1682" t="s">
        <v>11350</v>
      </c>
      <c r="M52" s="1682" t="s">
        <v>11350</v>
      </c>
      <c r="N52" s="1682" t="s">
        <v>11350</v>
      </c>
      <c r="O52" s="1682" t="s">
        <v>11350</v>
      </c>
      <c r="P52" s="1682" t="s">
        <v>11350</v>
      </c>
      <c r="Q52" s="1682" t="s">
        <v>11350</v>
      </c>
      <c r="R52" s="1682" t="s">
        <v>11350</v>
      </c>
      <c r="S52" s="1682" t="s">
        <v>11350</v>
      </c>
      <c r="T52" s="1682" t="s">
        <v>11350</v>
      </c>
      <c r="U52" s="1682" t="s">
        <v>11350</v>
      </c>
      <c r="V52" s="1682" t="s">
        <v>11350</v>
      </c>
      <c r="W52" s="1682" t="s">
        <v>11350</v>
      </c>
      <c r="X52" s="1682" t="s">
        <v>11350</v>
      </c>
      <c r="Y52" s="1682" t="s">
        <v>11350</v>
      </c>
      <c r="Z52" s="1682" t="s">
        <v>11350</v>
      </c>
      <c r="AA52" s="1682" t="s">
        <v>11350</v>
      </c>
      <c r="AB52" s="1682" t="s">
        <v>11350</v>
      </c>
      <c r="AC52" s="1682" t="s">
        <v>11350</v>
      </c>
      <c r="AD52" s="1682" t="s">
        <v>11350</v>
      </c>
      <c r="AE52" s="1684" t="s">
        <v>11350</v>
      </c>
      <c r="AF52" s="1683" t="s">
        <v>11350</v>
      </c>
      <c r="AG52" s="1685" t="s">
        <v>11350</v>
      </c>
      <c r="AH52" s="1682" t="s">
        <v>11350</v>
      </c>
      <c r="AI52" s="1683" t="s">
        <v>11350</v>
      </c>
      <c r="AJ52" s="1685" t="s">
        <v>11350</v>
      </c>
      <c r="AK52" s="1682" t="s">
        <v>11350</v>
      </c>
      <c r="AL52" s="1683" t="s">
        <v>11350</v>
      </c>
      <c r="AM52" s="1682" t="s">
        <v>11350</v>
      </c>
      <c r="AN52" s="1682" t="s">
        <v>11350</v>
      </c>
      <c r="AO52" s="1683" t="s">
        <v>11350</v>
      </c>
      <c r="AP52" s="1705" t="s">
        <v>11350</v>
      </c>
      <c r="AQ52" s="1675"/>
    </row>
    <row r="53" spans="1:43" s="454" customFormat="1" ht="39.950000000000003" customHeight="1">
      <c r="A53" s="338">
        <v>39</v>
      </c>
      <c r="B53" s="135" t="s">
        <v>192</v>
      </c>
      <c r="C53" s="147" t="s">
        <v>22517</v>
      </c>
      <c r="D53" s="523" t="s">
        <v>22518</v>
      </c>
      <c r="E53" s="1674" t="s">
        <v>22439</v>
      </c>
      <c r="F53" s="338" t="s">
        <v>7171</v>
      </c>
      <c r="G53" s="338" t="s">
        <v>22440</v>
      </c>
      <c r="H53" s="338" t="s">
        <v>7009</v>
      </c>
      <c r="I53" s="338" t="s">
        <v>9631</v>
      </c>
      <c r="J53" s="135" t="s">
        <v>9632</v>
      </c>
      <c r="K53" s="172">
        <v>19507</v>
      </c>
      <c r="L53" s="338">
        <v>5</v>
      </c>
      <c r="M53" s="135" t="s">
        <v>1254</v>
      </c>
      <c r="N53" s="338" t="s">
        <v>22396</v>
      </c>
      <c r="O53" s="338" t="s">
        <v>22370</v>
      </c>
      <c r="P53" s="331" t="s">
        <v>7171</v>
      </c>
      <c r="Q53" s="331" t="s">
        <v>7171</v>
      </c>
      <c r="R53" s="135">
        <v>552</v>
      </c>
      <c r="S53" s="2053" t="s">
        <v>9633</v>
      </c>
      <c r="T53" s="2053" t="s">
        <v>11350</v>
      </c>
      <c r="U53" s="2053" t="s">
        <v>11350</v>
      </c>
      <c r="V53" s="2053" t="s">
        <v>11350</v>
      </c>
      <c r="W53" s="2053" t="s">
        <v>11350</v>
      </c>
      <c r="X53" s="2053" t="s">
        <v>11350</v>
      </c>
      <c r="Y53" s="2053" t="s">
        <v>11350</v>
      </c>
      <c r="Z53" s="2053" t="s">
        <v>11350</v>
      </c>
      <c r="AA53" s="2053" t="s">
        <v>11350</v>
      </c>
      <c r="AB53" s="2053" t="s">
        <v>11350</v>
      </c>
      <c r="AC53" s="135">
        <v>14</v>
      </c>
      <c r="AD53" s="135">
        <v>14</v>
      </c>
      <c r="AE53" s="135" t="s">
        <v>9634</v>
      </c>
      <c r="AF53" s="172">
        <v>4155</v>
      </c>
      <c r="AG53" s="135" t="s">
        <v>7171</v>
      </c>
      <c r="AH53" s="135" t="s">
        <v>7171</v>
      </c>
      <c r="AI53" s="421" t="s">
        <v>7171</v>
      </c>
      <c r="AJ53" s="1717" t="s">
        <v>7171</v>
      </c>
      <c r="AK53" s="135" t="s">
        <v>7171</v>
      </c>
      <c r="AL53" s="421" t="s">
        <v>7171</v>
      </c>
      <c r="AM53" s="135">
        <v>4</v>
      </c>
      <c r="AN53" s="135" t="s">
        <v>9635</v>
      </c>
      <c r="AO53" s="172">
        <v>30</v>
      </c>
      <c r="AP53" s="169">
        <v>174174055</v>
      </c>
      <c r="AQ53" s="1675"/>
    </row>
    <row r="54" spans="1:43" s="454" customFormat="1" ht="39.950000000000003" customHeight="1">
      <c r="A54" s="338">
        <v>40</v>
      </c>
      <c r="B54" s="135" t="s">
        <v>187</v>
      </c>
      <c r="C54" s="147" t="s">
        <v>9636</v>
      </c>
      <c r="D54" s="523" t="s">
        <v>8431</v>
      </c>
      <c r="E54" s="135" t="s">
        <v>22441</v>
      </c>
      <c r="F54" s="135" t="s">
        <v>22442</v>
      </c>
      <c r="G54" s="1677" t="s">
        <v>22443</v>
      </c>
      <c r="H54" s="135" t="s">
        <v>7044</v>
      </c>
      <c r="I54" s="135" t="s">
        <v>187</v>
      </c>
      <c r="J54" s="135" t="s">
        <v>9637</v>
      </c>
      <c r="K54" s="421">
        <v>1898</v>
      </c>
      <c r="L54" s="135">
        <v>3</v>
      </c>
      <c r="M54" s="135" t="s">
        <v>1671</v>
      </c>
      <c r="N54" s="135" t="s">
        <v>20260</v>
      </c>
      <c r="O54" s="135" t="s">
        <v>22370</v>
      </c>
      <c r="P54" s="338" t="s">
        <v>7171</v>
      </c>
      <c r="Q54" s="338" t="s">
        <v>7171</v>
      </c>
      <c r="R54" s="338">
        <v>280.60000000000002</v>
      </c>
      <c r="S54" s="135">
        <v>33.68</v>
      </c>
      <c r="T54" s="135">
        <v>35.04</v>
      </c>
      <c r="U54" s="135">
        <v>27.77</v>
      </c>
      <c r="V54" s="135">
        <v>28.1</v>
      </c>
      <c r="W54" s="135">
        <v>38.68</v>
      </c>
      <c r="X54" s="135">
        <v>6.61</v>
      </c>
      <c r="Y54" s="135">
        <v>33.06</v>
      </c>
      <c r="Z54" s="135">
        <v>34.049999999999997</v>
      </c>
      <c r="AA54" s="135">
        <v>9.92</v>
      </c>
      <c r="AB54" s="135">
        <v>33.72</v>
      </c>
      <c r="AC54" s="135">
        <v>6</v>
      </c>
      <c r="AD54" s="135">
        <v>6</v>
      </c>
      <c r="AE54" s="1725" t="s">
        <v>9638</v>
      </c>
      <c r="AF54" s="172">
        <v>200</v>
      </c>
      <c r="AG54" s="135" t="s">
        <v>7171</v>
      </c>
      <c r="AH54" s="135" t="s">
        <v>7171</v>
      </c>
      <c r="AI54" s="421" t="s">
        <v>7171</v>
      </c>
      <c r="AJ54" s="1717" t="s">
        <v>7171</v>
      </c>
      <c r="AK54" s="135" t="s">
        <v>7171</v>
      </c>
      <c r="AL54" s="421" t="s">
        <v>7171</v>
      </c>
      <c r="AM54" s="170" t="s">
        <v>7171</v>
      </c>
      <c r="AN54" s="170" t="s">
        <v>7171</v>
      </c>
      <c r="AO54" s="1720" t="s">
        <v>7171</v>
      </c>
      <c r="AP54" s="169">
        <v>63790000</v>
      </c>
      <c r="AQ54" s="1675"/>
    </row>
    <row r="55" spans="1:43" s="454" customFormat="1" ht="39.950000000000003" customHeight="1">
      <c r="A55" s="338">
        <v>41</v>
      </c>
      <c r="B55" s="135" t="s">
        <v>184</v>
      </c>
      <c r="C55" s="147" t="s">
        <v>9639</v>
      </c>
      <c r="D55" s="523" t="s">
        <v>9640</v>
      </c>
      <c r="E55" s="135" t="s">
        <v>22444</v>
      </c>
      <c r="F55" s="338" t="s">
        <v>22445</v>
      </c>
      <c r="G55" s="1677" t="s">
        <v>22446</v>
      </c>
      <c r="H55" s="135" t="s">
        <v>7222</v>
      </c>
      <c r="I55" s="135" t="s">
        <v>9641</v>
      </c>
      <c r="J55" s="135" t="s">
        <v>9642</v>
      </c>
      <c r="K55" s="421">
        <v>318</v>
      </c>
      <c r="L55" s="135">
        <v>2</v>
      </c>
      <c r="M55" s="135" t="s">
        <v>897</v>
      </c>
      <c r="N55" s="135" t="s">
        <v>20260</v>
      </c>
      <c r="O55" s="331" t="s">
        <v>7171</v>
      </c>
      <c r="P55" s="331" t="s">
        <v>7171</v>
      </c>
      <c r="Q55" s="331" t="s">
        <v>7171</v>
      </c>
      <c r="R55" s="338">
        <v>541.73</v>
      </c>
      <c r="S55" s="135">
        <v>209.6</v>
      </c>
      <c r="T55" s="135" t="s">
        <v>7171</v>
      </c>
      <c r="U55" s="135" t="s">
        <v>7171</v>
      </c>
      <c r="V55" s="135">
        <v>31.04</v>
      </c>
      <c r="W55" s="135" t="s">
        <v>7171</v>
      </c>
      <c r="X55" s="135" t="s">
        <v>7171</v>
      </c>
      <c r="Y55" s="135" t="s">
        <v>7171</v>
      </c>
      <c r="Z55" s="135">
        <v>267.2</v>
      </c>
      <c r="AA55" s="135">
        <v>17.190000000000001</v>
      </c>
      <c r="AB55" s="135">
        <v>16.7</v>
      </c>
      <c r="AC55" s="135">
        <v>9</v>
      </c>
      <c r="AD55" s="135">
        <v>4</v>
      </c>
      <c r="AE55" s="135" t="s">
        <v>9643</v>
      </c>
      <c r="AF55" s="172">
        <v>125</v>
      </c>
      <c r="AG55" s="135">
        <v>3</v>
      </c>
      <c r="AH55" s="135" t="s">
        <v>9644</v>
      </c>
      <c r="AI55" s="421">
        <v>62</v>
      </c>
      <c r="AJ55" s="1717">
        <v>2</v>
      </c>
      <c r="AK55" s="135" t="s">
        <v>9645</v>
      </c>
      <c r="AL55" s="421">
        <v>24</v>
      </c>
      <c r="AM55" s="135">
        <v>4</v>
      </c>
      <c r="AN55" s="135" t="s">
        <v>9646</v>
      </c>
      <c r="AO55" s="172">
        <v>51</v>
      </c>
      <c r="AP55" s="169" t="s">
        <v>11350</v>
      </c>
      <c r="AQ55" s="1675"/>
    </row>
    <row r="56" spans="1:43" s="454" customFormat="1" ht="20.100000000000001" customHeight="1">
      <c r="A56" s="2051" t="s">
        <v>4362</v>
      </c>
      <c r="B56" s="2051" t="s">
        <v>11350</v>
      </c>
      <c r="C56" s="1680">
        <v>3</v>
      </c>
      <c r="D56" s="1681" t="s">
        <v>11350</v>
      </c>
      <c r="E56" s="1680" t="s">
        <v>11350</v>
      </c>
      <c r="F56" s="1682" t="s">
        <v>11350</v>
      </c>
      <c r="G56" s="1682" t="s">
        <v>11350</v>
      </c>
      <c r="H56" s="1682" t="s">
        <v>11350</v>
      </c>
      <c r="I56" s="1682" t="s">
        <v>11350</v>
      </c>
      <c r="J56" s="1682" t="s">
        <v>11350</v>
      </c>
      <c r="K56" s="1683" t="s">
        <v>11350</v>
      </c>
      <c r="L56" s="1682" t="s">
        <v>11350</v>
      </c>
      <c r="M56" s="1682" t="s">
        <v>11350</v>
      </c>
      <c r="N56" s="1682" t="s">
        <v>11350</v>
      </c>
      <c r="O56" s="1682" t="s">
        <v>11350</v>
      </c>
      <c r="P56" s="1682" t="s">
        <v>11350</v>
      </c>
      <c r="Q56" s="1682" t="s">
        <v>11350</v>
      </c>
      <c r="R56" s="1682" t="s">
        <v>11350</v>
      </c>
      <c r="S56" s="1682" t="s">
        <v>11350</v>
      </c>
      <c r="T56" s="1682" t="s">
        <v>11350</v>
      </c>
      <c r="U56" s="1682" t="s">
        <v>11350</v>
      </c>
      <c r="V56" s="1682" t="s">
        <v>11350</v>
      </c>
      <c r="W56" s="1682" t="s">
        <v>11350</v>
      </c>
      <c r="X56" s="1682" t="s">
        <v>11350</v>
      </c>
      <c r="Y56" s="1682" t="s">
        <v>11350</v>
      </c>
      <c r="Z56" s="1682" t="s">
        <v>11350</v>
      </c>
      <c r="AA56" s="1682" t="s">
        <v>11350</v>
      </c>
      <c r="AB56" s="1682" t="s">
        <v>11350</v>
      </c>
      <c r="AC56" s="1682" t="s">
        <v>11350</v>
      </c>
      <c r="AD56" s="1682" t="s">
        <v>11350</v>
      </c>
      <c r="AE56" s="1684" t="s">
        <v>11350</v>
      </c>
      <c r="AF56" s="1683" t="s">
        <v>11350</v>
      </c>
      <c r="AG56" s="1685" t="s">
        <v>11350</v>
      </c>
      <c r="AH56" s="1682" t="s">
        <v>11350</v>
      </c>
      <c r="AI56" s="1683" t="s">
        <v>11350</v>
      </c>
      <c r="AJ56" s="1685" t="s">
        <v>11350</v>
      </c>
      <c r="AK56" s="1682" t="s">
        <v>11350</v>
      </c>
      <c r="AL56" s="1683" t="s">
        <v>11350</v>
      </c>
      <c r="AM56" s="1682" t="s">
        <v>11350</v>
      </c>
      <c r="AN56" s="1682" t="s">
        <v>11350</v>
      </c>
      <c r="AO56" s="1683" t="s">
        <v>11350</v>
      </c>
      <c r="AP56" s="1705" t="s">
        <v>11350</v>
      </c>
      <c r="AQ56" s="1675"/>
    </row>
    <row r="57" spans="1:43" s="454" customFormat="1" ht="39.950000000000003" customHeight="1">
      <c r="A57" s="331">
        <v>42</v>
      </c>
      <c r="B57" s="147" t="s">
        <v>226</v>
      </c>
      <c r="C57" s="147" t="s">
        <v>9647</v>
      </c>
      <c r="D57" s="324" t="s">
        <v>9648</v>
      </c>
      <c r="E57" s="147" t="s">
        <v>22447</v>
      </c>
      <c r="F57" s="147" t="s">
        <v>7171</v>
      </c>
      <c r="G57" s="1687" t="s">
        <v>22448</v>
      </c>
      <c r="H57" s="147" t="s">
        <v>7044</v>
      </c>
      <c r="I57" s="147" t="s">
        <v>9649</v>
      </c>
      <c r="J57" s="147" t="s">
        <v>9650</v>
      </c>
      <c r="K57" s="150" t="s">
        <v>11350</v>
      </c>
      <c r="L57" s="147">
        <v>1</v>
      </c>
      <c r="M57" s="147" t="s">
        <v>1001</v>
      </c>
      <c r="N57" s="147" t="s">
        <v>20260</v>
      </c>
      <c r="O57" s="147" t="s">
        <v>20260</v>
      </c>
      <c r="P57" s="331" t="s">
        <v>7171</v>
      </c>
      <c r="Q57" s="331" t="s">
        <v>7171</v>
      </c>
      <c r="R57" s="331">
        <v>640</v>
      </c>
      <c r="S57" s="147">
        <v>165</v>
      </c>
      <c r="T57" s="147">
        <v>50</v>
      </c>
      <c r="U57" s="147">
        <v>30</v>
      </c>
      <c r="V57" s="147">
        <v>30</v>
      </c>
      <c r="W57" s="147">
        <v>35</v>
      </c>
      <c r="X57" s="147">
        <v>20</v>
      </c>
      <c r="Y57" s="147">
        <v>33</v>
      </c>
      <c r="Z57" s="147">
        <v>132</v>
      </c>
      <c r="AA57" s="147">
        <v>55</v>
      </c>
      <c r="AB57" s="1726">
        <v>21</v>
      </c>
      <c r="AC57" s="1726" t="s">
        <v>11350</v>
      </c>
      <c r="AD57" s="1727" t="s">
        <v>7171</v>
      </c>
      <c r="AE57" s="331" t="s">
        <v>7171</v>
      </c>
      <c r="AF57" s="152" t="s">
        <v>7171</v>
      </c>
      <c r="AG57" s="331" t="s">
        <v>7171</v>
      </c>
      <c r="AH57" s="331" t="s">
        <v>7171</v>
      </c>
      <c r="AI57" s="152" t="s">
        <v>7171</v>
      </c>
      <c r="AJ57" s="147" t="s">
        <v>7171</v>
      </c>
      <c r="AK57" s="147" t="s">
        <v>7171</v>
      </c>
      <c r="AL57" s="152" t="s">
        <v>7171</v>
      </c>
      <c r="AM57" s="147">
        <v>2</v>
      </c>
      <c r="AN57" s="147" t="s">
        <v>9651</v>
      </c>
      <c r="AO57" s="152">
        <v>30</v>
      </c>
      <c r="AP57" s="133" t="s">
        <v>11350</v>
      </c>
      <c r="AQ57" s="1675"/>
    </row>
    <row r="58" spans="1:43" s="454" customFormat="1" ht="39.950000000000003" customHeight="1">
      <c r="A58" s="331">
        <v>43</v>
      </c>
      <c r="B58" s="147" t="s">
        <v>226</v>
      </c>
      <c r="C58" s="147" t="s">
        <v>9652</v>
      </c>
      <c r="D58" s="1728" t="s">
        <v>9653</v>
      </c>
      <c r="E58" s="147" t="s">
        <v>22449</v>
      </c>
      <c r="F58" s="1712" t="s">
        <v>22450</v>
      </c>
      <c r="G58" s="1687" t="s">
        <v>22451</v>
      </c>
      <c r="H58" s="147" t="s">
        <v>7044</v>
      </c>
      <c r="I58" s="147" t="s">
        <v>9654</v>
      </c>
      <c r="J58" s="147" t="s">
        <v>9655</v>
      </c>
      <c r="K58" s="150">
        <v>2000</v>
      </c>
      <c r="L58" s="147">
        <v>1</v>
      </c>
      <c r="M58" s="147" t="s">
        <v>897</v>
      </c>
      <c r="N58" s="1729" t="s">
        <v>16168</v>
      </c>
      <c r="O58" s="147" t="s">
        <v>7171</v>
      </c>
      <c r="P58" s="331" t="s">
        <v>7171</v>
      </c>
      <c r="Q58" s="331" t="s">
        <v>7171</v>
      </c>
      <c r="R58" s="1713">
        <v>1491</v>
      </c>
      <c r="S58" s="331" t="s">
        <v>7171</v>
      </c>
      <c r="T58" s="331" t="s">
        <v>7171</v>
      </c>
      <c r="U58" s="331" t="s">
        <v>7171</v>
      </c>
      <c r="V58" s="331" t="s">
        <v>7171</v>
      </c>
      <c r="W58" s="331" t="s">
        <v>7171</v>
      </c>
      <c r="X58" s="331" t="s">
        <v>7171</v>
      </c>
      <c r="Y58" s="331" t="s">
        <v>7171</v>
      </c>
      <c r="Z58" s="331" t="s">
        <v>7171</v>
      </c>
      <c r="AA58" s="331" t="s">
        <v>7171</v>
      </c>
      <c r="AB58" s="331" t="s">
        <v>7171</v>
      </c>
      <c r="AC58" s="331">
        <v>8</v>
      </c>
      <c r="AD58" s="1727">
        <v>8</v>
      </c>
      <c r="AE58" s="147" t="s">
        <v>9656</v>
      </c>
      <c r="AF58" s="152">
        <v>100</v>
      </c>
      <c r="AG58" s="331" t="s">
        <v>7171</v>
      </c>
      <c r="AH58" s="331" t="s">
        <v>7171</v>
      </c>
      <c r="AI58" s="152" t="s">
        <v>7171</v>
      </c>
      <c r="AJ58" s="147" t="s">
        <v>7171</v>
      </c>
      <c r="AK58" s="147" t="s">
        <v>7171</v>
      </c>
      <c r="AL58" s="152" t="s">
        <v>7171</v>
      </c>
      <c r="AM58" s="1695" t="s">
        <v>7171</v>
      </c>
      <c r="AN58" s="147" t="s">
        <v>7171</v>
      </c>
      <c r="AO58" s="152" t="s">
        <v>7171</v>
      </c>
      <c r="AP58" s="133">
        <v>68364000</v>
      </c>
      <c r="AQ58" s="1675"/>
    </row>
    <row r="59" spans="1:43" s="454" customFormat="1" ht="39.950000000000003" customHeight="1">
      <c r="A59" s="331">
        <v>44</v>
      </c>
      <c r="B59" s="147" t="s">
        <v>227</v>
      </c>
      <c r="C59" s="147" t="s">
        <v>9657</v>
      </c>
      <c r="D59" s="1730" t="s">
        <v>9658</v>
      </c>
      <c r="E59" s="1731" t="s">
        <v>22452</v>
      </c>
      <c r="F59" s="1731" t="s">
        <v>22453</v>
      </c>
      <c r="G59" s="1732" t="s">
        <v>22454</v>
      </c>
      <c r="H59" s="1731" t="s">
        <v>7222</v>
      </c>
      <c r="I59" s="1731" t="s">
        <v>9659</v>
      </c>
      <c r="J59" s="1731" t="s">
        <v>9660</v>
      </c>
      <c r="K59" s="150">
        <v>9962</v>
      </c>
      <c r="L59" s="147">
        <v>4</v>
      </c>
      <c r="M59" s="147" t="s">
        <v>1254</v>
      </c>
      <c r="N59" s="147" t="s">
        <v>9661</v>
      </c>
      <c r="O59" s="147" t="s">
        <v>22370</v>
      </c>
      <c r="P59" s="331" t="s">
        <v>435</v>
      </c>
      <c r="Q59" s="331" t="s">
        <v>435</v>
      </c>
      <c r="R59" s="331">
        <v>702</v>
      </c>
      <c r="S59" s="147">
        <v>80.680000000000007</v>
      </c>
      <c r="T59" s="147">
        <v>42.88</v>
      </c>
      <c r="U59" s="147">
        <v>45.48</v>
      </c>
      <c r="V59" s="147">
        <v>40.75</v>
      </c>
      <c r="W59" s="147">
        <v>21.77</v>
      </c>
      <c r="X59" s="147">
        <v>20.5</v>
      </c>
      <c r="Y59" s="147">
        <v>101.17</v>
      </c>
      <c r="Z59" s="147">
        <v>43.29</v>
      </c>
      <c r="AA59" s="147">
        <v>60.22</v>
      </c>
      <c r="AB59" s="147">
        <v>245.26</v>
      </c>
      <c r="AC59" s="147">
        <v>17</v>
      </c>
      <c r="AD59" s="147">
        <v>15</v>
      </c>
      <c r="AE59" s="1733" t="s">
        <v>9662</v>
      </c>
      <c r="AF59" s="152">
        <v>1783</v>
      </c>
      <c r="AG59" s="147">
        <v>2</v>
      </c>
      <c r="AH59" s="147" t="s">
        <v>9663</v>
      </c>
      <c r="AI59" s="150">
        <v>713</v>
      </c>
      <c r="AJ59" s="331" t="s">
        <v>7171</v>
      </c>
      <c r="AK59" s="331" t="s">
        <v>7171</v>
      </c>
      <c r="AL59" s="152" t="s">
        <v>7171</v>
      </c>
      <c r="AM59" s="147">
        <v>1</v>
      </c>
      <c r="AN59" s="147" t="s">
        <v>9664</v>
      </c>
      <c r="AO59" s="152">
        <v>15</v>
      </c>
      <c r="AP59" s="133">
        <v>119864410</v>
      </c>
      <c r="AQ59" s="1675"/>
    </row>
    <row r="60" spans="1:43" s="454" customFormat="1" ht="39.950000000000003" customHeight="1">
      <c r="A60" s="331">
        <v>45</v>
      </c>
      <c r="B60" s="147" t="s">
        <v>208</v>
      </c>
      <c r="C60" s="147" t="s">
        <v>9665</v>
      </c>
      <c r="D60" s="324" t="s">
        <v>9239</v>
      </c>
      <c r="E60" s="147" t="s">
        <v>22455</v>
      </c>
      <c r="F60" s="147" t="s">
        <v>7171</v>
      </c>
      <c r="G60" s="1687" t="s">
        <v>22456</v>
      </c>
      <c r="H60" s="147" t="s">
        <v>7222</v>
      </c>
      <c r="I60" s="147" t="s">
        <v>9237</v>
      </c>
      <c r="J60" s="147" t="s">
        <v>9666</v>
      </c>
      <c r="K60" s="150">
        <v>120</v>
      </c>
      <c r="L60" s="147">
        <v>1</v>
      </c>
      <c r="M60" s="147" t="s">
        <v>897</v>
      </c>
      <c r="N60" s="1734" t="s">
        <v>20260</v>
      </c>
      <c r="O60" s="1710" t="s">
        <v>7171</v>
      </c>
      <c r="P60" s="1710" t="s">
        <v>7171</v>
      </c>
      <c r="Q60" s="1710" t="s">
        <v>7171</v>
      </c>
      <c r="R60" s="331">
        <v>648</v>
      </c>
      <c r="S60" s="147" t="s">
        <v>9667</v>
      </c>
      <c r="T60" s="147" t="s">
        <v>9668</v>
      </c>
      <c r="U60" s="147" t="s">
        <v>9669</v>
      </c>
      <c r="V60" s="147" t="s">
        <v>9670</v>
      </c>
      <c r="W60" s="147" t="s">
        <v>9671</v>
      </c>
      <c r="X60" s="147" t="s">
        <v>9672</v>
      </c>
      <c r="Y60" s="147" t="s">
        <v>9673</v>
      </c>
      <c r="Z60" s="147" t="s">
        <v>9674</v>
      </c>
      <c r="AA60" s="331" t="s">
        <v>7171</v>
      </c>
      <c r="AB60" s="331" t="s">
        <v>7171</v>
      </c>
      <c r="AC60" s="331" t="s">
        <v>11350</v>
      </c>
      <c r="AD60" s="1727" t="s">
        <v>7171</v>
      </c>
      <c r="AE60" s="331" t="s">
        <v>7171</v>
      </c>
      <c r="AF60" s="152" t="s">
        <v>7171</v>
      </c>
      <c r="AG60" s="331" t="s">
        <v>7171</v>
      </c>
      <c r="AH60" s="331" t="s">
        <v>7171</v>
      </c>
      <c r="AI60" s="152" t="s">
        <v>7171</v>
      </c>
      <c r="AJ60" s="147" t="s">
        <v>7171</v>
      </c>
      <c r="AK60" s="331" t="s">
        <v>7171</v>
      </c>
      <c r="AL60" s="152" t="s">
        <v>7171</v>
      </c>
      <c r="AM60" s="331" t="s">
        <v>7171</v>
      </c>
      <c r="AN60" s="331" t="s">
        <v>7171</v>
      </c>
      <c r="AO60" s="152" t="s">
        <v>7171</v>
      </c>
      <c r="AP60" s="133">
        <v>63800000</v>
      </c>
      <c r="AQ60" s="1675"/>
    </row>
    <row r="61" spans="1:43" s="454" customFormat="1" ht="39.950000000000003" customHeight="1">
      <c r="A61" s="331">
        <v>46</v>
      </c>
      <c r="B61" s="147" t="s">
        <v>217</v>
      </c>
      <c r="C61" s="147" t="s">
        <v>9675</v>
      </c>
      <c r="D61" s="1735" t="s">
        <v>9676</v>
      </c>
      <c r="E61" s="1734" t="s">
        <v>22457</v>
      </c>
      <c r="F61" s="1708" t="s">
        <v>22458</v>
      </c>
      <c r="G61" s="1736" t="s">
        <v>22459</v>
      </c>
      <c r="H61" s="1734" t="s">
        <v>7222</v>
      </c>
      <c r="I61" s="1734" t="s">
        <v>8473</v>
      </c>
      <c r="J61" s="1734" t="s">
        <v>9557</v>
      </c>
      <c r="K61" s="150">
        <v>35000</v>
      </c>
      <c r="L61" s="1737">
        <v>1</v>
      </c>
      <c r="M61" s="1734" t="s">
        <v>897</v>
      </c>
      <c r="N61" s="1734" t="s">
        <v>20260</v>
      </c>
      <c r="O61" s="1734" t="s">
        <v>7171</v>
      </c>
      <c r="P61" s="1738" t="s">
        <v>7171</v>
      </c>
      <c r="Q61" s="1738" t="s">
        <v>7171</v>
      </c>
      <c r="R61" s="1739">
        <v>521.82000000000005</v>
      </c>
      <c r="S61" s="2057" t="s">
        <v>9677</v>
      </c>
      <c r="T61" s="2057" t="s">
        <v>11350</v>
      </c>
      <c r="U61" s="2057" t="s">
        <v>11350</v>
      </c>
      <c r="V61" s="2057" t="s">
        <v>11350</v>
      </c>
      <c r="W61" s="2057" t="s">
        <v>11350</v>
      </c>
      <c r="X61" s="2057" t="s">
        <v>11350</v>
      </c>
      <c r="Y61" s="2057" t="s">
        <v>11350</v>
      </c>
      <c r="Z61" s="2057" t="s">
        <v>11350</v>
      </c>
      <c r="AA61" s="2057" t="s">
        <v>11350</v>
      </c>
      <c r="AB61" s="2057" t="s">
        <v>11350</v>
      </c>
      <c r="AC61" s="1739">
        <v>12</v>
      </c>
      <c r="AD61" s="1734">
        <v>6</v>
      </c>
      <c r="AE61" s="1740" t="s">
        <v>9678</v>
      </c>
      <c r="AF61" s="152">
        <v>500</v>
      </c>
      <c r="AG61" s="1734">
        <v>4</v>
      </c>
      <c r="AH61" s="1740" t="s">
        <v>9679</v>
      </c>
      <c r="AI61" s="152">
        <v>400</v>
      </c>
      <c r="AJ61" s="1734">
        <v>2</v>
      </c>
      <c r="AK61" s="1734" t="s">
        <v>9680</v>
      </c>
      <c r="AL61" s="152">
        <v>40</v>
      </c>
      <c r="AM61" s="331">
        <v>5</v>
      </c>
      <c r="AN61" s="147" t="s">
        <v>9681</v>
      </c>
      <c r="AO61" s="152">
        <v>120</v>
      </c>
      <c r="AP61" s="133">
        <v>80400000</v>
      </c>
      <c r="AQ61" s="1675"/>
    </row>
    <row r="62" spans="1:43" s="454" customFormat="1" ht="20.100000000000001" customHeight="1">
      <c r="A62" s="2051" t="s">
        <v>4745</v>
      </c>
      <c r="B62" s="2051" t="s">
        <v>11350</v>
      </c>
      <c r="C62" s="1680">
        <v>5</v>
      </c>
      <c r="D62" s="1681" t="s">
        <v>11350</v>
      </c>
      <c r="E62" s="1682" t="s">
        <v>11350</v>
      </c>
      <c r="F62" s="1682" t="s">
        <v>11350</v>
      </c>
      <c r="G62" s="1682" t="s">
        <v>11350</v>
      </c>
      <c r="H62" s="1682" t="s">
        <v>11350</v>
      </c>
      <c r="I62" s="1682" t="s">
        <v>11350</v>
      </c>
      <c r="J62" s="1682" t="s">
        <v>11350</v>
      </c>
      <c r="K62" s="1683" t="s">
        <v>11350</v>
      </c>
      <c r="L62" s="1682" t="s">
        <v>11350</v>
      </c>
      <c r="M62" s="1682" t="s">
        <v>11350</v>
      </c>
      <c r="N62" s="1682" t="s">
        <v>11350</v>
      </c>
      <c r="O62" s="1682" t="s">
        <v>11350</v>
      </c>
      <c r="P62" s="1682" t="s">
        <v>11350</v>
      </c>
      <c r="Q62" s="1682" t="s">
        <v>11350</v>
      </c>
      <c r="R62" s="1682" t="s">
        <v>11350</v>
      </c>
      <c r="S62" s="1682" t="s">
        <v>11350</v>
      </c>
      <c r="T62" s="1682" t="s">
        <v>11350</v>
      </c>
      <c r="U62" s="1682" t="s">
        <v>11350</v>
      </c>
      <c r="V62" s="1682" t="s">
        <v>11350</v>
      </c>
      <c r="W62" s="1682" t="s">
        <v>11350</v>
      </c>
      <c r="X62" s="1682" t="s">
        <v>11350</v>
      </c>
      <c r="Y62" s="1682" t="s">
        <v>11350</v>
      </c>
      <c r="Z62" s="1682" t="s">
        <v>11350</v>
      </c>
      <c r="AA62" s="1682" t="s">
        <v>11350</v>
      </c>
      <c r="AB62" s="1682" t="s">
        <v>11350</v>
      </c>
      <c r="AC62" s="1682" t="s">
        <v>11350</v>
      </c>
      <c r="AD62" s="1682" t="s">
        <v>11350</v>
      </c>
      <c r="AE62" s="1684" t="s">
        <v>11350</v>
      </c>
      <c r="AF62" s="1683" t="s">
        <v>11350</v>
      </c>
      <c r="AG62" s="1685" t="s">
        <v>11350</v>
      </c>
      <c r="AH62" s="1682" t="s">
        <v>11350</v>
      </c>
      <c r="AI62" s="1683" t="s">
        <v>11350</v>
      </c>
      <c r="AJ62" s="1685" t="s">
        <v>11350</v>
      </c>
      <c r="AK62" s="1682" t="s">
        <v>11350</v>
      </c>
      <c r="AL62" s="1683" t="s">
        <v>11350</v>
      </c>
      <c r="AM62" s="1682" t="s">
        <v>11350</v>
      </c>
      <c r="AN62" s="1682" t="s">
        <v>11350</v>
      </c>
      <c r="AO62" s="1683" t="s">
        <v>11350</v>
      </c>
      <c r="AP62" s="1705" t="s">
        <v>11350</v>
      </c>
      <c r="AQ62" s="1675"/>
    </row>
    <row r="63" spans="1:43" s="454" customFormat="1" ht="39.950000000000003" customHeight="1">
      <c r="A63" s="338">
        <v>47</v>
      </c>
      <c r="B63" s="135" t="s">
        <v>241</v>
      </c>
      <c r="C63" s="147" t="s">
        <v>9682</v>
      </c>
      <c r="D63" s="523" t="s">
        <v>9683</v>
      </c>
      <c r="E63" s="1674" t="s">
        <v>22460</v>
      </c>
      <c r="F63" s="338" t="s">
        <v>7171</v>
      </c>
      <c r="G63" s="1677" t="s">
        <v>22461</v>
      </c>
      <c r="H63" s="135" t="s">
        <v>7044</v>
      </c>
      <c r="I63" s="135" t="s">
        <v>9684</v>
      </c>
      <c r="J63" s="135" t="s">
        <v>9685</v>
      </c>
      <c r="K63" s="421">
        <v>501</v>
      </c>
      <c r="L63" s="135">
        <v>1</v>
      </c>
      <c r="M63" s="1673" t="s">
        <v>897</v>
      </c>
      <c r="N63" s="135" t="s">
        <v>22462</v>
      </c>
      <c r="O63" s="338" t="s">
        <v>7171</v>
      </c>
      <c r="P63" s="338" t="s">
        <v>7171</v>
      </c>
      <c r="Q63" s="338" t="s">
        <v>7171</v>
      </c>
      <c r="R63" s="867">
        <v>1036</v>
      </c>
      <c r="S63" s="1975" t="s">
        <v>9686</v>
      </c>
      <c r="T63" s="1975" t="s">
        <v>11350</v>
      </c>
      <c r="U63" s="1975" t="s">
        <v>11350</v>
      </c>
      <c r="V63" s="1975" t="s">
        <v>11350</v>
      </c>
      <c r="W63" s="1975" t="s">
        <v>11350</v>
      </c>
      <c r="X63" s="1975" t="s">
        <v>11350</v>
      </c>
      <c r="Y63" s="1975" t="s">
        <v>11350</v>
      </c>
      <c r="Z63" s="1975" t="s">
        <v>11350</v>
      </c>
      <c r="AA63" s="1975" t="s">
        <v>11350</v>
      </c>
      <c r="AB63" s="1975" t="s">
        <v>11350</v>
      </c>
      <c r="AC63" s="338">
        <v>20</v>
      </c>
      <c r="AD63" s="338">
        <v>20</v>
      </c>
      <c r="AE63" s="1678" t="s">
        <v>9687</v>
      </c>
      <c r="AF63" s="172">
        <v>1305</v>
      </c>
      <c r="AG63" s="1719" t="s">
        <v>7171</v>
      </c>
      <c r="AH63" s="338" t="s">
        <v>7171</v>
      </c>
      <c r="AI63" s="172" t="s">
        <v>7171</v>
      </c>
      <c r="AJ63" s="1719" t="s">
        <v>7171</v>
      </c>
      <c r="AK63" s="338" t="s">
        <v>7171</v>
      </c>
      <c r="AL63" s="172" t="s">
        <v>7171</v>
      </c>
      <c r="AM63" s="338" t="s">
        <v>7171</v>
      </c>
      <c r="AN63" s="338" t="s">
        <v>7171</v>
      </c>
      <c r="AO63" s="172" t="s">
        <v>7171</v>
      </c>
      <c r="AP63" s="1741">
        <v>55481000</v>
      </c>
      <c r="AQ63" s="1675"/>
    </row>
    <row r="64" spans="1:43" s="454" customFormat="1" ht="39.950000000000003" customHeight="1">
      <c r="A64" s="338">
        <v>48</v>
      </c>
      <c r="B64" s="135" t="s">
        <v>241</v>
      </c>
      <c r="C64" s="147" t="s">
        <v>9688</v>
      </c>
      <c r="D64" s="523" t="s">
        <v>9689</v>
      </c>
      <c r="E64" s="1674" t="s">
        <v>22463</v>
      </c>
      <c r="F64" s="338" t="s">
        <v>7171</v>
      </c>
      <c r="G64" s="338" t="s">
        <v>22464</v>
      </c>
      <c r="H64" s="135" t="s">
        <v>7732</v>
      </c>
      <c r="I64" s="338" t="s">
        <v>9690</v>
      </c>
      <c r="J64" s="338" t="s">
        <v>9691</v>
      </c>
      <c r="K64" s="172">
        <v>5000</v>
      </c>
      <c r="L64" s="338">
        <v>2</v>
      </c>
      <c r="M64" s="338" t="s">
        <v>1671</v>
      </c>
      <c r="N64" s="135" t="s">
        <v>20260</v>
      </c>
      <c r="O64" s="135" t="s">
        <v>20260</v>
      </c>
      <c r="P64" s="135" t="s">
        <v>20260</v>
      </c>
      <c r="Q64" s="338" t="s">
        <v>7171</v>
      </c>
      <c r="R64" s="338">
        <v>377.4</v>
      </c>
      <c r="S64" s="135">
        <v>99.2</v>
      </c>
      <c r="T64" s="135">
        <v>59.5</v>
      </c>
      <c r="U64" s="135">
        <v>49.6</v>
      </c>
      <c r="V64" s="135">
        <v>33.1</v>
      </c>
      <c r="W64" s="135">
        <v>9.9</v>
      </c>
      <c r="X64" s="135">
        <v>16.5</v>
      </c>
      <c r="Y64" s="135">
        <v>49.6</v>
      </c>
      <c r="Z64" s="135">
        <v>33.6</v>
      </c>
      <c r="AA64" s="135">
        <v>16.5</v>
      </c>
      <c r="AB64" s="135">
        <v>9.9</v>
      </c>
      <c r="AC64" s="135" t="s">
        <v>11350</v>
      </c>
      <c r="AD64" s="135">
        <v>9</v>
      </c>
      <c r="AE64" s="1742" t="s">
        <v>9692</v>
      </c>
      <c r="AF64" s="172">
        <v>5000</v>
      </c>
      <c r="AG64" s="1719" t="s">
        <v>7171</v>
      </c>
      <c r="AH64" s="338" t="s">
        <v>7171</v>
      </c>
      <c r="AI64" s="172" t="s">
        <v>7171</v>
      </c>
      <c r="AJ64" s="1719" t="s">
        <v>7171</v>
      </c>
      <c r="AK64" s="338" t="s">
        <v>7171</v>
      </c>
      <c r="AL64" s="172" t="s">
        <v>7171</v>
      </c>
      <c r="AM64" s="338">
        <v>3</v>
      </c>
      <c r="AN64" s="135" t="s">
        <v>9693</v>
      </c>
      <c r="AO64" s="172">
        <v>60</v>
      </c>
      <c r="AP64" s="1741">
        <v>68540000</v>
      </c>
      <c r="AQ64" s="1675"/>
    </row>
    <row r="65" spans="1:43" s="454" customFormat="1" ht="39.950000000000003" customHeight="1">
      <c r="A65" s="338">
        <v>49</v>
      </c>
      <c r="B65" s="135" t="s">
        <v>241</v>
      </c>
      <c r="C65" s="147" t="s">
        <v>9694</v>
      </c>
      <c r="D65" s="1493" t="s">
        <v>22519</v>
      </c>
      <c r="E65" s="1674" t="s">
        <v>22465</v>
      </c>
      <c r="F65" s="338" t="s">
        <v>7171</v>
      </c>
      <c r="G65" s="1677" t="s">
        <v>22466</v>
      </c>
      <c r="H65" s="338" t="s">
        <v>7044</v>
      </c>
      <c r="I65" s="135" t="s">
        <v>9695</v>
      </c>
      <c r="J65" s="135" t="s">
        <v>9695</v>
      </c>
      <c r="K65" s="421">
        <v>669</v>
      </c>
      <c r="L65" s="135">
        <v>2</v>
      </c>
      <c r="M65" s="338" t="s">
        <v>1001</v>
      </c>
      <c r="N65" s="135" t="s">
        <v>20260</v>
      </c>
      <c r="O65" s="135" t="s">
        <v>20260</v>
      </c>
      <c r="P65" s="338" t="s">
        <v>7171</v>
      </c>
      <c r="Q65" s="338" t="s">
        <v>7171</v>
      </c>
      <c r="R65" s="338">
        <v>424.6</v>
      </c>
      <c r="S65" s="135">
        <v>105.8</v>
      </c>
      <c r="T65" s="135">
        <v>33.1</v>
      </c>
      <c r="U65" s="135">
        <v>36.4</v>
      </c>
      <c r="V65" s="135">
        <v>49.6</v>
      </c>
      <c r="W65" s="135">
        <v>49.6</v>
      </c>
      <c r="X65" s="135">
        <v>9.9</v>
      </c>
      <c r="Y65" s="135">
        <v>43</v>
      </c>
      <c r="Z65" s="135">
        <v>31</v>
      </c>
      <c r="AA65" s="135">
        <v>33.1</v>
      </c>
      <c r="AB65" s="135">
        <v>33.1</v>
      </c>
      <c r="AC65" s="135">
        <v>23</v>
      </c>
      <c r="AD65" s="135">
        <v>23</v>
      </c>
      <c r="AE65" s="1678" t="s">
        <v>9696</v>
      </c>
      <c r="AF65" s="172">
        <v>669</v>
      </c>
      <c r="AG65" s="1719" t="s">
        <v>7171</v>
      </c>
      <c r="AH65" s="338" t="s">
        <v>7171</v>
      </c>
      <c r="AI65" s="172" t="s">
        <v>7171</v>
      </c>
      <c r="AJ65" s="1719" t="s">
        <v>7171</v>
      </c>
      <c r="AK65" s="338" t="s">
        <v>7171</v>
      </c>
      <c r="AL65" s="172" t="s">
        <v>7171</v>
      </c>
      <c r="AM65" s="338" t="s">
        <v>7171</v>
      </c>
      <c r="AN65" s="338" t="s">
        <v>7171</v>
      </c>
      <c r="AO65" s="172" t="s">
        <v>7171</v>
      </c>
      <c r="AP65" s="1741">
        <v>65320000</v>
      </c>
      <c r="AQ65" s="1675"/>
    </row>
    <row r="66" spans="1:43" s="454" customFormat="1" ht="39.950000000000003" customHeight="1">
      <c r="A66" s="338">
        <v>50</v>
      </c>
      <c r="B66" s="135" t="s">
        <v>232</v>
      </c>
      <c r="C66" s="147" t="s">
        <v>4814</v>
      </c>
      <c r="D66" s="1430" t="s">
        <v>4815</v>
      </c>
      <c r="E66" s="1674" t="s">
        <v>22467</v>
      </c>
      <c r="F66" s="338" t="s">
        <v>22468</v>
      </c>
      <c r="G66" s="1677" t="s">
        <v>22469</v>
      </c>
      <c r="H66" s="338" t="s">
        <v>7044</v>
      </c>
      <c r="I66" s="135" t="s">
        <v>9697</v>
      </c>
      <c r="J66" s="338" t="s">
        <v>9698</v>
      </c>
      <c r="K66" s="421">
        <v>700</v>
      </c>
      <c r="L66" s="135">
        <v>1</v>
      </c>
      <c r="M66" s="135" t="s">
        <v>1254</v>
      </c>
      <c r="N66" s="338" t="s">
        <v>16168</v>
      </c>
      <c r="O66" s="338" t="s">
        <v>16177</v>
      </c>
      <c r="P66" s="338" t="s">
        <v>7171</v>
      </c>
      <c r="Q66" s="338" t="s">
        <v>7171</v>
      </c>
      <c r="R66" s="135">
        <v>528.91999999999996</v>
      </c>
      <c r="S66" s="338" t="s">
        <v>7171</v>
      </c>
      <c r="T66" s="338" t="s">
        <v>7171</v>
      </c>
      <c r="U66" s="338" t="s">
        <v>7171</v>
      </c>
      <c r="V66" s="338" t="s">
        <v>7171</v>
      </c>
      <c r="W66" s="338" t="s">
        <v>7171</v>
      </c>
      <c r="X66" s="338" t="s">
        <v>7171</v>
      </c>
      <c r="Y66" s="338" t="s">
        <v>7171</v>
      </c>
      <c r="Z66" s="338" t="s">
        <v>7171</v>
      </c>
      <c r="AA66" s="338" t="s">
        <v>7171</v>
      </c>
      <c r="AB66" s="338" t="s">
        <v>7171</v>
      </c>
      <c r="AC66" s="338" t="s">
        <v>11350</v>
      </c>
      <c r="AD66" s="135">
        <v>12</v>
      </c>
      <c r="AE66" s="1678" t="s">
        <v>9699</v>
      </c>
      <c r="AF66" s="172">
        <v>288</v>
      </c>
      <c r="AG66" s="1719" t="s">
        <v>7171</v>
      </c>
      <c r="AH66" s="338" t="s">
        <v>7171</v>
      </c>
      <c r="AI66" s="172" t="s">
        <v>7171</v>
      </c>
      <c r="AJ66" s="1719" t="s">
        <v>7171</v>
      </c>
      <c r="AK66" s="338" t="s">
        <v>7171</v>
      </c>
      <c r="AL66" s="172" t="s">
        <v>7171</v>
      </c>
      <c r="AM66" s="338" t="s">
        <v>7171</v>
      </c>
      <c r="AN66" s="338" t="s">
        <v>7171</v>
      </c>
      <c r="AO66" s="172" t="s">
        <v>7171</v>
      </c>
      <c r="AP66" s="1741">
        <v>65400000</v>
      </c>
      <c r="AQ66" s="1675"/>
    </row>
    <row r="67" spans="1:43" s="454" customFormat="1" ht="39.950000000000003" customHeight="1">
      <c r="A67" s="338">
        <v>51</v>
      </c>
      <c r="B67" s="135" t="s">
        <v>232</v>
      </c>
      <c r="C67" s="147" t="s">
        <v>9700</v>
      </c>
      <c r="D67" s="523" t="s">
        <v>22520</v>
      </c>
      <c r="E67" s="135" t="s">
        <v>22470</v>
      </c>
      <c r="F67" s="338" t="s">
        <v>22471</v>
      </c>
      <c r="G67" s="1677" t="s">
        <v>22472</v>
      </c>
      <c r="H67" s="135" t="s">
        <v>7044</v>
      </c>
      <c r="I67" s="135" t="s">
        <v>9701</v>
      </c>
      <c r="J67" s="135" t="s">
        <v>9702</v>
      </c>
      <c r="K67" s="421" t="s">
        <v>11350</v>
      </c>
      <c r="L67" s="135">
        <v>1</v>
      </c>
      <c r="M67" s="135" t="s">
        <v>1254</v>
      </c>
      <c r="N67" s="135" t="s">
        <v>20260</v>
      </c>
      <c r="O67" s="135" t="s">
        <v>22473</v>
      </c>
      <c r="P67" s="338" t="s">
        <v>7171</v>
      </c>
      <c r="Q67" s="338" t="s">
        <v>7171</v>
      </c>
      <c r="R67" s="338">
        <v>343</v>
      </c>
      <c r="S67" s="135">
        <v>157</v>
      </c>
      <c r="T67" s="135">
        <v>40</v>
      </c>
      <c r="U67" s="135" t="s">
        <v>7171</v>
      </c>
      <c r="V67" s="135" t="s">
        <v>7171</v>
      </c>
      <c r="W67" s="135" t="s">
        <v>7171</v>
      </c>
      <c r="X67" s="135" t="s">
        <v>7171</v>
      </c>
      <c r="Y67" s="1674" t="s">
        <v>9703</v>
      </c>
      <c r="Z67" s="135" t="s">
        <v>9704</v>
      </c>
      <c r="AA67" s="135">
        <v>17</v>
      </c>
      <c r="AB67" s="135">
        <v>10</v>
      </c>
      <c r="AC67" s="135" t="s">
        <v>11350</v>
      </c>
      <c r="AD67" s="331" t="s">
        <v>7171</v>
      </c>
      <c r="AE67" s="1717" t="s">
        <v>7171</v>
      </c>
      <c r="AF67" s="172" t="s">
        <v>7171</v>
      </c>
      <c r="AG67" s="1717" t="s">
        <v>7171</v>
      </c>
      <c r="AH67" s="135" t="s">
        <v>7171</v>
      </c>
      <c r="AI67" s="421" t="s">
        <v>7171</v>
      </c>
      <c r="AJ67" s="1719" t="s">
        <v>7171</v>
      </c>
      <c r="AK67" s="1719" t="s">
        <v>7171</v>
      </c>
      <c r="AL67" s="172" t="s">
        <v>7171</v>
      </c>
      <c r="AM67" s="1719" t="s">
        <v>7171</v>
      </c>
      <c r="AN67" s="1719" t="s">
        <v>7171</v>
      </c>
      <c r="AO67" s="1720" t="s">
        <v>7171</v>
      </c>
      <c r="AP67" s="1741" t="s">
        <v>11350</v>
      </c>
      <c r="AQ67" s="1675"/>
    </row>
    <row r="68" spans="1:43" s="454" customFormat="1" ht="39.950000000000003" customHeight="1">
      <c r="A68" s="338">
        <v>52</v>
      </c>
      <c r="B68" s="135" t="s">
        <v>232</v>
      </c>
      <c r="C68" s="147" t="s">
        <v>4910</v>
      </c>
      <c r="D68" s="523" t="s">
        <v>4911</v>
      </c>
      <c r="E68" s="1674" t="s">
        <v>22474</v>
      </c>
      <c r="F68" s="338" t="s">
        <v>22468</v>
      </c>
      <c r="G68" s="338" t="s">
        <v>22475</v>
      </c>
      <c r="H68" s="338" t="s">
        <v>7044</v>
      </c>
      <c r="I68" s="338" t="s">
        <v>9705</v>
      </c>
      <c r="J68" s="135" t="s">
        <v>9702</v>
      </c>
      <c r="K68" s="172">
        <v>500</v>
      </c>
      <c r="L68" s="338">
        <v>2</v>
      </c>
      <c r="M68" s="338" t="s">
        <v>1254</v>
      </c>
      <c r="N68" s="338" t="s">
        <v>20260</v>
      </c>
      <c r="O68" s="338" t="s">
        <v>20255</v>
      </c>
      <c r="P68" s="338" t="s">
        <v>7171</v>
      </c>
      <c r="Q68" s="338" t="s">
        <v>7171</v>
      </c>
      <c r="R68" s="338">
        <v>783.1</v>
      </c>
      <c r="S68" s="1975" t="s">
        <v>9706</v>
      </c>
      <c r="T68" s="1975" t="s">
        <v>11350</v>
      </c>
      <c r="U68" s="1975" t="s">
        <v>11350</v>
      </c>
      <c r="V68" s="1975" t="s">
        <v>11350</v>
      </c>
      <c r="W68" s="1975" t="s">
        <v>11350</v>
      </c>
      <c r="X68" s="1975" t="s">
        <v>11350</v>
      </c>
      <c r="Y68" s="1975" t="s">
        <v>11350</v>
      </c>
      <c r="Z68" s="1975" t="s">
        <v>11350</v>
      </c>
      <c r="AA68" s="1975" t="s">
        <v>11350</v>
      </c>
      <c r="AB68" s="1975" t="s">
        <v>11350</v>
      </c>
      <c r="AC68" s="338" t="s">
        <v>11350</v>
      </c>
      <c r="AD68" s="135">
        <v>30</v>
      </c>
      <c r="AE68" s="1743" t="s">
        <v>9707</v>
      </c>
      <c r="AF68" s="172">
        <v>140</v>
      </c>
      <c r="AG68" s="1679" t="s">
        <v>7171</v>
      </c>
      <c r="AH68" s="338" t="s">
        <v>7171</v>
      </c>
      <c r="AI68" s="172" t="s">
        <v>7171</v>
      </c>
      <c r="AJ68" s="1679" t="s">
        <v>7171</v>
      </c>
      <c r="AK68" s="338" t="s">
        <v>7171</v>
      </c>
      <c r="AL68" s="172" t="s">
        <v>7171</v>
      </c>
      <c r="AM68" s="1674">
        <v>10</v>
      </c>
      <c r="AN68" s="135" t="s">
        <v>9708</v>
      </c>
      <c r="AO68" s="172">
        <v>200</v>
      </c>
      <c r="AP68" s="1741">
        <v>102180000</v>
      </c>
      <c r="AQ68" s="1675"/>
    </row>
    <row r="69" spans="1:43" s="454" customFormat="1" ht="39.950000000000003" customHeight="1">
      <c r="A69" s="338">
        <v>53</v>
      </c>
      <c r="B69" s="135" t="s">
        <v>232</v>
      </c>
      <c r="C69" s="147" t="s">
        <v>4886</v>
      </c>
      <c r="D69" s="523" t="s">
        <v>9709</v>
      </c>
      <c r="E69" s="135" t="s">
        <v>22476</v>
      </c>
      <c r="F69" s="338" t="s">
        <v>7171</v>
      </c>
      <c r="G69" s="1677" t="s">
        <v>22477</v>
      </c>
      <c r="H69" s="135" t="s">
        <v>7044</v>
      </c>
      <c r="I69" s="135" t="s">
        <v>9710</v>
      </c>
      <c r="J69" s="338" t="s">
        <v>9702</v>
      </c>
      <c r="K69" s="421">
        <v>3800</v>
      </c>
      <c r="L69" s="135">
        <v>1</v>
      </c>
      <c r="M69" s="338" t="s">
        <v>897</v>
      </c>
      <c r="N69" s="338" t="s">
        <v>20260</v>
      </c>
      <c r="O69" s="338" t="s">
        <v>7171</v>
      </c>
      <c r="P69" s="338" t="s">
        <v>7171</v>
      </c>
      <c r="Q69" s="338" t="s">
        <v>7171</v>
      </c>
      <c r="R69" s="135">
        <v>541</v>
      </c>
      <c r="S69" s="135">
        <v>396</v>
      </c>
      <c r="T69" s="135">
        <v>33</v>
      </c>
      <c r="U69" s="135">
        <v>26.4</v>
      </c>
      <c r="V69" s="135">
        <v>6.6</v>
      </c>
      <c r="W69" s="135">
        <v>13.2</v>
      </c>
      <c r="X69" s="338" t="s">
        <v>7171</v>
      </c>
      <c r="Y69" s="135">
        <v>19.8</v>
      </c>
      <c r="Z69" s="135" t="s">
        <v>22478</v>
      </c>
      <c r="AA69" s="135">
        <v>6.6</v>
      </c>
      <c r="AB69" s="338" t="s">
        <v>7171</v>
      </c>
      <c r="AC69" s="338">
        <v>18</v>
      </c>
      <c r="AD69" s="135">
        <v>16</v>
      </c>
      <c r="AE69" s="135" t="s">
        <v>9711</v>
      </c>
      <c r="AF69" s="172">
        <v>85</v>
      </c>
      <c r="AG69" s="1679" t="s">
        <v>7171</v>
      </c>
      <c r="AH69" s="1674" t="s">
        <v>7171</v>
      </c>
      <c r="AI69" s="1720" t="s">
        <v>7171</v>
      </c>
      <c r="AJ69" s="338">
        <v>1</v>
      </c>
      <c r="AK69" s="1674" t="s">
        <v>9712</v>
      </c>
      <c r="AL69" s="1720">
        <v>22</v>
      </c>
      <c r="AM69" s="338" t="s">
        <v>7171</v>
      </c>
      <c r="AN69" s="338" t="s">
        <v>7171</v>
      </c>
      <c r="AO69" s="172" t="s">
        <v>7171</v>
      </c>
      <c r="AP69" s="1741">
        <v>67200000</v>
      </c>
      <c r="AQ69" s="1675"/>
    </row>
    <row r="70" spans="1:43" s="454" customFormat="1" ht="39.950000000000003" customHeight="1">
      <c r="A70" s="338">
        <v>54</v>
      </c>
      <c r="B70" s="135" t="s">
        <v>236</v>
      </c>
      <c r="C70" s="147" t="s">
        <v>9713</v>
      </c>
      <c r="D70" s="523" t="s">
        <v>7849</v>
      </c>
      <c r="E70" s="1674" t="s">
        <v>20826</v>
      </c>
      <c r="F70" s="338" t="s">
        <v>7171</v>
      </c>
      <c r="G70" s="135">
        <v>2002</v>
      </c>
      <c r="H70" s="135" t="s">
        <v>7044</v>
      </c>
      <c r="I70" s="135" t="s">
        <v>7848</v>
      </c>
      <c r="J70" s="338" t="s">
        <v>9714</v>
      </c>
      <c r="K70" s="421">
        <v>16000</v>
      </c>
      <c r="L70" s="135">
        <v>1</v>
      </c>
      <c r="M70" s="338" t="s">
        <v>436</v>
      </c>
      <c r="N70" s="338" t="s">
        <v>20260</v>
      </c>
      <c r="O70" s="338" t="s">
        <v>7171</v>
      </c>
      <c r="P70" s="338" t="s">
        <v>7171</v>
      </c>
      <c r="Q70" s="338" t="s">
        <v>7171</v>
      </c>
      <c r="R70" s="135">
        <v>730</v>
      </c>
      <c r="S70" s="2053" t="s">
        <v>9715</v>
      </c>
      <c r="T70" s="2053" t="s">
        <v>11350</v>
      </c>
      <c r="U70" s="2053" t="s">
        <v>11350</v>
      </c>
      <c r="V70" s="2053" t="s">
        <v>11350</v>
      </c>
      <c r="W70" s="2053" t="s">
        <v>11350</v>
      </c>
      <c r="X70" s="2053" t="s">
        <v>11350</v>
      </c>
      <c r="Y70" s="2053" t="s">
        <v>11350</v>
      </c>
      <c r="Z70" s="2053" t="s">
        <v>11350</v>
      </c>
      <c r="AA70" s="2053" t="s">
        <v>11350</v>
      </c>
      <c r="AB70" s="2053" t="s">
        <v>11350</v>
      </c>
      <c r="AC70" s="135">
        <v>5</v>
      </c>
      <c r="AD70" s="135">
        <v>5</v>
      </c>
      <c r="AE70" s="1678" t="s">
        <v>9716</v>
      </c>
      <c r="AF70" s="172">
        <v>80</v>
      </c>
      <c r="AG70" s="1679" t="s">
        <v>7171</v>
      </c>
      <c r="AH70" s="1674" t="s">
        <v>7171</v>
      </c>
      <c r="AI70" s="1720" t="s">
        <v>7171</v>
      </c>
      <c r="AJ70" s="1679" t="s">
        <v>7171</v>
      </c>
      <c r="AK70" s="1674" t="s">
        <v>7171</v>
      </c>
      <c r="AL70" s="1720" t="s">
        <v>7171</v>
      </c>
      <c r="AM70" s="1674">
        <v>8</v>
      </c>
      <c r="AN70" s="135" t="s">
        <v>9717</v>
      </c>
      <c r="AO70" s="172">
        <v>140</v>
      </c>
      <c r="AP70" s="1741">
        <v>48660000</v>
      </c>
      <c r="AQ70" s="1675"/>
    </row>
    <row r="71" spans="1:43" s="454" customFormat="1" ht="20.100000000000001" customHeight="1">
      <c r="A71" s="2051" t="s">
        <v>5149</v>
      </c>
      <c r="B71" s="2051" t="s">
        <v>11350</v>
      </c>
      <c r="C71" s="1680">
        <v>8</v>
      </c>
      <c r="D71" s="1681" t="s">
        <v>11350</v>
      </c>
      <c r="E71" s="1680" t="s">
        <v>11350</v>
      </c>
      <c r="F71" s="1682" t="s">
        <v>11350</v>
      </c>
      <c r="G71" s="1682" t="s">
        <v>11350</v>
      </c>
      <c r="H71" s="1682" t="s">
        <v>11350</v>
      </c>
      <c r="I71" s="1682" t="s">
        <v>11350</v>
      </c>
      <c r="J71" s="1682" t="s">
        <v>11350</v>
      </c>
      <c r="K71" s="1683" t="s">
        <v>11350</v>
      </c>
      <c r="L71" s="1682" t="s">
        <v>11350</v>
      </c>
      <c r="M71" s="1682" t="s">
        <v>11350</v>
      </c>
      <c r="N71" s="1682" t="s">
        <v>11350</v>
      </c>
      <c r="O71" s="1682" t="s">
        <v>11350</v>
      </c>
      <c r="P71" s="1682" t="s">
        <v>11350</v>
      </c>
      <c r="Q71" s="1682" t="s">
        <v>11350</v>
      </c>
      <c r="R71" s="1682" t="s">
        <v>11350</v>
      </c>
      <c r="S71" s="1682" t="s">
        <v>11350</v>
      </c>
      <c r="T71" s="1682" t="s">
        <v>11350</v>
      </c>
      <c r="U71" s="1682" t="s">
        <v>11350</v>
      </c>
      <c r="V71" s="1682" t="s">
        <v>11350</v>
      </c>
      <c r="W71" s="1682" t="s">
        <v>11350</v>
      </c>
      <c r="X71" s="1682" t="s">
        <v>11350</v>
      </c>
      <c r="Y71" s="1682" t="s">
        <v>11350</v>
      </c>
      <c r="Z71" s="1682" t="s">
        <v>11350</v>
      </c>
      <c r="AA71" s="1682" t="s">
        <v>11350</v>
      </c>
      <c r="AB71" s="1682" t="s">
        <v>11350</v>
      </c>
      <c r="AC71" s="1682" t="s">
        <v>11350</v>
      </c>
      <c r="AD71" s="1682" t="s">
        <v>11350</v>
      </c>
      <c r="AE71" s="1684" t="s">
        <v>11350</v>
      </c>
      <c r="AF71" s="1683" t="s">
        <v>11350</v>
      </c>
      <c r="AG71" s="1685" t="s">
        <v>11350</v>
      </c>
      <c r="AH71" s="1682" t="s">
        <v>11350</v>
      </c>
      <c r="AI71" s="1683" t="s">
        <v>11350</v>
      </c>
      <c r="AJ71" s="1685" t="s">
        <v>11350</v>
      </c>
      <c r="AK71" s="1682" t="s">
        <v>11350</v>
      </c>
      <c r="AL71" s="1683" t="s">
        <v>11350</v>
      </c>
      <c r="AM71" s="1682" t="s">
        <v>11350</v>
      </c>
      <c r="AN71" s="1682" t="s">
        <v>11350</v>
      </c>
      <c r="AO71" s="1683" t="s">
        <v>11350</v>
      </c>
      <c r="AP71" s="1705" t="s">
        <v>11350</v>
      </c>
      <c r="AQ71" s="1675"/>
    </row>
    <row r="72" spans="1:43" s="454" customFormat="1" ht="39.950000000000003" customHeight="1">
      <c r="A72" s="331">
        <v>55</v>
      </c>
      <c r="B72" s="147" t="s">
        <v>254</v>
      </c>
      <c r="C72" s="147" t="s">
        <v>9718</v>
      </c>
      <c r="D72" s="1744" t="s">
        <v>9719</v>
      </c>
      <c r="E72" s="1745" t="s">
        <v>22479</v>
      </c>
      <c r="F72" s="1746" t="s">
        <v>22480</v>
      </c>
      <c r="G72" s="1747" t="s">
        <v>22481</v>
      </c>
      <c r="H72" s="1704" t="s">
        <v>7044</v>
      </c>
      <c r="I72" s="1745" t="s">
        <v>9720</v>
      </c>
      <c r="J72" s="1745" t="s">
        <v>9721</v>
      </c>
      <c r="K72" s="150">
        <v>600</v>
      </c>
      <c r="L72" s="1745">
        <v>1</v>
      </c>
      <c r="M72" s="1745" t="s">
        <v>668</v>
      </c>
      <c r="N72" s="1745" t="s">
        <v>20260</v>
      </c>
      <c r="O72" s="1745" t="s">
        <v>435</v>
      </c>
      <c r="P72" s="1704" t="s">
        <v>435</v>
      </c>
      <c r="Q72" s="1704" t="s">
        <v>435</v>
      </c>
      <c r="R72" s="1745">
        <v>585</v>
      </c>
      <c r="S72" s="1704">
        <v>85.02</v>
      </c>
      <c r="T72" s="1704">
        <v>23.04</v>
      </c>
      <c r="U72" s="1704">
        <v>14.4</v>
      </c>
      <c r="V72" s="1704">
        <v>25.52</v>
      </c>
      <c r="W72" s="1704">
        <v>30.94</v>
      </c>
      <c r="X72" s="1704">
        <v>30.52</v>
      </c>
      <c r="Y72" s="1704">
        <v>19.920000000000002</v>
      </c>
      <c r="Z72" s="1704">
        <v>35.1</v>
      </c>
      <c r="AA72" s="1704">
        <v>28.08</v>
      </c>
      <c r="AB72" s="1704">
        <v>292.45999999999998</v>
      </c>
      <c r="AC72" s="1704">
        <v>3</v>
      </c>
      <c r="AD72" s="1745">
        <v>3</v>
      </c>
      <c r="AE72" s="1745" t="s">
        <v>9722</v>
      </c>
      <c r="AF72" s="152">
        <v>835</v>
      </c>
      <c r="AG72" s="1745" t="s">
        <v>7171</v>
      </c>
      <c r="AH72" s="1745" t="s">
        <v>11350</v>
      </c>
      <c r="AI72" s="150" t="s">
        <v>7171</v>
      </c>
      <c r="AJ72" s="1745" t="s">
        <v>7171</v>
      </c>
      <c r="AK72" s="1748" t="s">
        <v>7171</v>
      </c>
      <c r="AL72" s="1720" t="s">
        <v>7171</v>
      </c>
      <c r="AM72" s="1704">
        <v>2</v>
      </c>
      <c r="AN72" s="1745" t="s">
        <v>9723</v>
      </c>
      <c r="AO72" s="152">
        <v>50</v>
      </c>
      <c r="AP72" s="133">
        <v>19494</v>
      </c>
      <c r="AQ72" s="1675"/>
    </row>
    <row r="73" spans="1:43" s="454" customFormat="1" ht="39.950000000000003" customHeight="1">
      <c r="A73" s="331">
        <v>56</v>
      </c>
      <c r="B73" s="147" t="s">
        <v>254</v>
      </c>
      <c r="C73" s="147" t="s">
        <v>9724</v>
      </c>
      <c r="D73" s="1749" t="s">
        <v>9725</v>
      </c>
      <c r="E73" s="1704" t="s">
        <v>22482</v>
      </c>
      <c r="F73" s="331" t="s">
        <v>7171</v>
      </c>
      <c r="G73" s="1747" t="s">
        <v>22483</v>
      </c>
      <c r="H73" s="1704" t="s">
        <v>7044</v>
      </c>
      <c r="I73" s="1704" t="s">
        <v>9726</v>
      </c>
      <c r="J73" s="1745" t="s">
        <v>9727</v>
      </c>
      <c r="K73" s="150">
        <v>14580</v>
      </c>
      <c r="L73" s="1745">
        <v>2</v>
      </c>
      <c r="M73" s="1745" t="s">
        <v>897</v>
      </c>
      <c r="N73" s="1745" t="s">
        <v>20260</v>
      </c>
      <c r="O73" s="1745" t="s">
        <v>7171</v>
      </c>
      <c r="P73" s="1704" t="s">
        <v>7171</v>
      </c>
      <c r="Q73" s="1704" t="s">
        <v>7171</v>
      </c>
      <c r="R73" s="1745">
        <v>298.10000000000002</v>
      </c>
      <c r="S73" s="1745">
        <v>150.75</v>
      </c>
      <c r="T73" s="1745">
        <v>39.22</v>
      </c>
      <c r="U73" s="1745">
        <v>21.42</v>
      </c>
      <c r="V73" s="1745">
        <v>12</v>
      </c>
      <c r="W73" s="1745">
        <v>10.07</v>
      </c>
      <c r="X73" s="1745">
        <v>5</v>
      </c>
      <c r="Y73" s="1745">
        <v>15</v>
      </c>
      <c r="Z73" s="1745">
        <v>39.68</v>
      </c>
      <c r="AA73" s="1745">
        <v>5</v>
      </c>
      <c r="AB73" s="1704" t="s">
        <v>7171</v>
      </c>
      <c r="AC73" s="1704" t="s">
        <v>11350</v>
      </c>
      <c r="AD73" s="331" t="s">
        <v>7171</v>
      </c>
      <c r="AE73" s="331" t="s">
        <v>7171</v>
      </c>
      <c r="AF73" s="152" t="s">
        <v>7171</v>
      </c>
      <c r="AG73" s="1745" t="s">
        <v>7171</v>
      </c>
      <c r="AH73" s="1745" t="s">
        <v>7171</v>
      </c>
      <c r="AI73" s="150" t="s">
        <v>7171</v>
      </c>
      <c r="AJ73" s="1745" t="s">
        <v>7171</v>
      </c>
      <c r="AK73" s="1748" t="s">
        <v>7171</v>
      </c>
      <c r="AL73" s="1720" t="s">
        <v>7171</v>
      </c>
      <c r="AM73" s="1748" t="s">
        <v>7171</v>
      </c>
      <c r="AN73" s="1748" t="s">
        <v>7171</v>
      </c>
      <c r="AO73" s="172" t="s">
        <v>7171</v>
      </c>
      <c r="AP73" s="133" t="s">
        <v>11350</v>
      </c>
      <c r="AQ73" s="1675"/>
    </row>
    <row r="74" spans="1:43" s="454" customFormat="1" ht="39.950000000000003" customHeight="1">
      <c r="A74" s="331">
        <v>57</v>
      </c>
      <c r="B74" s="147" t="s">
        <v>254</v>
      </c>
      <c r="C74" s="147" t="s">
        <v>9728</v>
      </c>
      <c r="D74" s="1750" t="s">
        <v>9729</v>
      </c>
      <c r="E74" s="331" t="s">
        <v>22484</v>
      </c>
      <c r="F74" s="331" t="s">
        <v>7171</v>
      </c>
      <c r="G74" s="1747" t="s">
        <v>22485</v>
      </c>
      <c r="H74" s="1704" t="s">
        <v>7044</v>
      </c>
      <c r="I74" s="1704" t="s">
        <v>9730</v>
      </c>
      <c r="J74" s="1745" t="s">
        <v>9731</v>
      </c>
      <c r="K74" s="150">
        <v>5549</v>
      </c>
      <c r="L74" s="1745" t="s">
        <v>11350</v>
      </c>
      <c r="M74" s="1745" t="s">
        <v>1254</v>
      </c>
      <c r="N74" s="1704" t="s">
        <v>22399</v>
      </c>
      <c r="O74" s="1745" t="s">
        <v>7171</v>
      </c>
      <c r="P74" s="1704" t="s">
        <v>7171</v>
      </c>
      <c r="Q74" s="1704" t="s">
        <v>7171</v>
      </c>
      <c r="R74" s="1745">
        <v>356</v>
      </c>
      <c r="S74" s="1745">
        <v>175</v>
      </c>
      <c r="T74" s="1745">
        <v>43</v>
      </c>
      <c r="U74" s="1745">
        <v>43</v>
      </c>
      <c r="V74" s="1745" t="s">
        <v>11350</v>
      </c>
      <c r="W74" s="1745" t="s">
        <v>11350</v>
      </c>
      <c r="X74" s="1745" t="s">
        <v>11350</v>
      </c>
      <c r="Y74" s="1745">
        <v>66</v>
      </c>
      <c r="Z74" s="1745" t="s">
        <v>11350</v>
      </c>
      <c r="AA74" s="1745">
        <v>10</v>
      </c>
      <c r="AB74" s="1745">
        <v>19</v>
      </c>
      <c r="AC74" s="1745">
        <v>6</v>
      </c>
      <c r="AD74" s="331" t="s">
        <v>7171</v>
      </c>
      <c r="AE74" s="331" t="s">
        <v>7171</v>
      </c>
      <c r="AF74" s="152" t="s">
        <v>7171</v>
      </c>
      <c r="AG74" s="1745" t="s">
        <v>7171</v>
      </c>
      <c r="AH74" s="1745" t="s">
        <v>9732</v>
      </c>
      <c r="AI74" s="150">
        <v>90</v>
      </c>
      <c r="AJ74" s="1745" t="s">
        <v>7171</v>
      </c>
      <c r="AK74" s="1748" t="s">
        <v>7171</v>
      </c>
      <c r="AL74" s="1720" t="s">
        <v>7171</v>
      </c>
      <c r="AM74" s="1748" t="s">
        <v>7171</v>
      </c>
      <c r="AN74" s="1748" t="s">
        <v>7171</v>
      </c>
      <c r="AO74" s="172" t="s">
        <v>7171</v>
      </c>
      <c r="AP74" s="133">
        <v>37000</v>
      </c>
      <c r="AQ74" s="1675"/>
    </row>
    <row r="75" spans="1:43" s="454" customFormat="1" ht="39.950000000000003" customHeight="1">
      <c r="A75" s="331">
        <v>58</v>
      </c>
      <c r="B75" s="147" t="s">
        <v>254</v>
      </c>
      <c r="C75" s="147" t="s">
        <v>9733</v>
      </c>
      <c r="D75" s="324" t="s">
        <v>9734</v>
      </c>
      <c r="E75" s="1751" t="s">
        <v>22486</v>
      </c>
      <c r="F75" s="331" t="s">
        <v>7171</v>
      </c>
      <c r="G75" s="1752" t="s">
        <v>22487</v>
      </c>
      <c r="H75" s="1751" t="s">
        <v>7044</v>
      </c>
      <c r="I75" s="1751" t="s">
        <v>9735</v>
      </c>
      <c r="J75" s="1753" t="s">
        <v>254</v>
      </c>
      <c r="K75" s="150">
        <v>1200</v>
      </c>
      <c r="L75" s="1753">
        <v>1</v>
      </c>
      <c r="M75" s="1753" t="s">
        <v>897</v>
      </c>
      <c r="N75" s="1753" t="s">
        <v>20260</v>
      </c>
      <c r="O75" s="1753" t="s">
        <v>435</v>
      </c>
      <c r="P75" s="1753" t="s">
        <v>435</v>
      </c>
      <c r="Q75" s="1753" t="s">
        <v>435</v>
      </c>
      <c r="R75" s="1753">
        <v>368.69</v>
      </c>
      <c r="S75" s="1751">
        <v>130.22999999999999</v>
      </c>
      <c r="T75" s="1751">
        <v>34.049999999999997</v>
      </c>
      <c r="U75" s="2054" t="s">
        <v>9736</v>
      </c>
      <c r="V75" s="2054" t="s">
        <v>11350</v>
      </c>
      <c r="W75" s="2054" t="s">
        <v>11350</v>
      </c>
      <c r="X75" s="2054" t="s">
        <v>11350</v>
      </c>
      <c r="Y75" s="2054" t="s">
        <v>11350</v>
      </c>
      <c r="Z75" s="2054" t="s">
        <v>11350</v>
      </c>
      <c r="AA75" s="2054" t="s">
        <v>11350</v>
      </c>
      <c r="AB75" s="1751">
        <v>28.1</v>
      </c>
      <c r="AC75" s="1751">
        <v>2</v>
      </c>
      <c r="AD75" s="331" t="s">
        <v>7171</v>
      </c>
      <c r="AE75" s="331" t="s">
        <v>7171</v>
      </c>
      <c r="AF75" s="152" t="s">
        <v>7171</v>
      </c>
      <c r="AG75" s="1753">
        <v>2</v>
      </c>
      <c r="AH75" s="1753" t="s">
        <v>9737</v>
      </c>
      <c r="AI75" s="150">
        <v>12</v>
      </c>
      <c r="AJ75" s="1745" t="s">
        <v>7171</v>
      </c>
      <c r="AK75" s="1748" t="s">
        <v>7171</v>
      </c>
      <c r="AL75" s="1720" t="s">
        <v>7171</v>
      </c>
      <c r="AM75" s="1748" t="s">
        <v>7171</v>
      </c>
      <c r="AN75" s="1748" t="s">
        <v>7171</v>
      </c>
      <c r="AO75" s="172" t="s">
        <v>7171</v>
      </c>
      <c r="AP75" s="133">
        <v>13190000</v>
      </c>
      <c r="AQ75" s="1675"/>
    </row>
    <row r="76" spans="1:43" s="454" customFormat="1" ht="39.950000000000003" customHeight="1">
      <c r="A76" s="331">
        <v>59</v>
      </c>
      <c r="B76" s="135" t="s">
        <v>254</v>
      </c>
      <c r="C76" s="135" t="s">
        <v>9738</v>
      </c>
      <c r="D76" s="1493" t="s">
        <v>9739</v>
      </c>
      <c r="E76" s="135" t="s">
        <v>22488</v>
      </c>
      <c r="F76" s="331" t="s">
        <v>7171</v>
      </c>
      <c r="G76" s="1677" t="s">
        <v>22483</v>
      </c>
      <c r="H76" s="338" t="s">
        <v>7044</v>
      </c>
      <c r="I76" s="338" t="s">
        <v>9740</v>
      </c>
      <c r="J76" s="1745" t="s">
        <v>9741</v>
      </c>
      <c r="K76" s="150">
        <v>15700</v>
      </c>
      <c r="L76" s="144">
        <v>1</v>
      </c>
      <c r="M76" s="144" t="s">
        <v>897</v>
      </c>
      <c r="N76" s="144" t="s">
        <v>22489</v>
      </c>
      <c r="O76" s="144" t="s">
        <v>7171</v>
      </c>
      <c r="P76" s="144" t="s">
        <v>7171</v>
      </c>
      <c r="Q76" s="144" t="s">
        <v>7171</v>
      </c>
      <c r="R76" s="144">
        <v>121.44</v>
      </c>
      <c r="S76" s="144">
        <v>121.44</v>
      </c>
      <c r="T76" s="144">
        <v>36.71</v>
      </c>
      <c r="U76" s="144">
        <v>29.55</v>
      </c>
      <c r="V76" s="144" t="s">
        <v>9742</v>
      </c>
      <c r="W76" s="144">
        <v>16.96</v>
      </c>
      <c r="X76" s="144" t="s">
        <v>9743</v>
      </c>
      <c r="Y76" s="420" t="s">
        <v>7171</v>
      </c>
      <c r="Z76" s="144">
        <v>101.4</v>
      </c>
      <c r="AA76" s="144">
        <v>14</v>
      </c>
      <c r="AB76" s="420" t="s">
        <v>7171</v>
      </c>
      <c r="AC76" s="420" t="s">
        <v>11350</v>
      </c>
      <c r="AD76" s="331" t="s">
        <v>7171</v>
      </c>
      <c r="AE76" s="331" t="s">
        <v>7171</v>
      </c>
      <c r="AF76" s="152" t="s">
        <v>7171</v>
      </c>
      <c r="AG76" s="1745" t="s">
        <v>7171</v>
      </c>
      <c r="AH76" s="1745" t="s">
        <v>7171</v>
      </c>
      <c r="AI76" s="150" t="s">
        <v>7171</v>
      </c>
      <c r="AJ76" s="1745" t="s">
        <v>7171</v>
      </c>
      <c r="AK76" s="1748" t="s">
        <v>7171</v>
      </c>
      <c r="AL76" s="150" t="s">
        <v>7171</v>
      </c>
      <c r="AM76" s="420">
        <v>7</v>
      </c>
      <c r="AN76" s="144" t="s">
        <v>9744</v>
      </c>
      <c r="AO76" s="152">
        <v>205</v>
      </c>
      <c r="AP76" s="133">
        <v>12000000</v>
      </c>
      <c r="AQ76" s="1675"/>
    </row>
    <row r="77" spans="1:43" s="454" customFormat="1" ht="39.950000000000003" customHeight="1">
      <c r="A77" s="331">
        <v>60</v>
      </c>
      <c r="B77" s="147" t="s">
        <v>254</v>
      </c>
      <c r="C77" s="147" t="s">
        <v>9745</v>
      </c>
      <c r="D77" s="1749" t="s">
        <v>9746</v>
      </c>
      <c r="E77" s="1745" t="s">
        <v>22490</v>
      </c>
      <c r="F77" s="331" t="s">
        <v>7171</v>
      </c>
      <c r="G77" s="1747" t="s">
        <v>22491</v>
      </c>
      <c r="H77" s="1704" t="s">
        <v>7044</v>
      </c>
      <c r="I77" s="1704" t="s">
        <v>9747</v>
      </c>
      <c r="J77" s="1745" t="s">
        <v>9741</v>
      </c>
      <c r="K77" s="150">
        <v>100</v>
      </c>
      <c r="L77" s="1745" t="s">
        <v>11350</v>
      </c>
      <c r="M77" s="1745" t="s">
        <v>1254</v>
      </c>
      <c r="N77" s="1704" t="s">
        <v>20260</v>
      </c>
      <c r="O77" s="1704" t="s">
        <v>11350</v>
      </c>
      <c r="P77" s="1704" t="s">
        <v>7171</v>
      </c>
      <c r="Q77" s="1745" t="s">
        <v>11350</v>
      </c>
      <c r="R77" s="1745">
        <v>285.8</v>
      </c>
      <c r="S77" s="1704" t="s">
        <v>7171</v>
      </c>
      <c r="T77" s="1745">
        <v>39.799999999999997</v>
      </c>
      <c r="U77" s="1745">
        <v>7.4</v>
      </c>
      <c r="V77" s="1745">
        <v>19.100000000000001</v>
      </c>
      <c r="W77" s="1745">
        <v>23.2</v>
      </c>
      <c r="X77" s="1745">
        <v>45.6</v>
      </c>
      <c r="Y77" s="1745">
        <v>13.1</v>
      </c>
      <c r="Z77" s="1704" t="s">
        <v>7171</v>
      </c>
      <c r="AA77" s="1745">
        <v>5</v>
      </c>
      <c r="AB77" s="1745">
        <v>132.6</v>
      </c>
      <c r="AC77" s="1745">
        <v>3</v>
      </c>
      <c r="AD77" s="331" t="s">
        <v>7171</v>
      </c>
      <c r="AE77" s="331" t="s">
        <v>7171</v>
      </c>
      <c r="AF77" s="152" t="s">
        <v>7171</v>
      </c>
      <c r="AG77" s="1745">
        <v>3</v>
      </c>
      <c r="AH77" s="1754" t="s">
        <v>9748</v>
      </c>
      <c r="AI77" s="150">
        <v>80</v>
      </c>
      <c r="AJ77" s="1745" t="s">
        <v>7171</v>
      </c>
      <c r="AK77" s="1748" t="s">
        <v>7171</v>
      </c>
      <c r="AL77" s="1720" t="s">
        <v>7171</v>
      </c>
      <c r="AM77" s="1748" t="s">
        <v>7171</v>
      </c>
      <c r="AN77" s="1748" t="s">
        <v>7171</v>
      </c>
      <c r="AO77" s="172" t="s">
        <v>7171</v>
      </c>
      <c r="AP77" s="133">
        <v>5320</v>
      </c>
      <c r="AQ77" s="1675"/>
    </row>
    <row r="78" spans="1:43" s="454" customFormat="1" ht="39.950000000000003" customHeight="1">
      <c r="A78" s="331">
        <v>61</v>
      </c>
      <c r="B78" s="147" t="s">
        <v>254</v>
      </c>
      <c r="C78" s="147" t="s">
        <v>9738</v>
      </c>
      <c r="D78" s="1728" t="s">
        <v>9739</v>
      </c>
      <c r="E78" s="147" t="s">
        <v>22492</v>
      </c>
      <c r="F78" s="1700" t="s">
        <v>11350</v>
      </c>
      <c r="G78" s="1687" t="s">
        <v>22493</v>
      </c>
      <c r="H78" s="331" t="s">
        <v>7044</v>
      </c>
      <c r="I78" s="331" t="s">
        <v>9740</v>
      </c>
      <c r="J78" s="1745" t="s">
        <v>9741</v>
      </c>
      <c r="K78" s="150">
        <v>24000</v>
      </c>
      <c r="L78" s="147">
        <v>1</v>
      </c>
      <c r="M78" s="147" t="s">
        <v>897</v>
      </c>
      <c r="N78" s="147" t="s">
        <v>20260</v>
      </c>
      <c r="O78" s="147" t="s">
        <v>7171</v>
      </c>
      <c r="P78" s="147" t="s">
        <v>7171</v>
      </c>
      <c r="Q78" s="147" t="s">
        <v>7171</v>
      </c>
      <c r="R78" s="147">
        <v>121.44</v>
      </c>
      <c r="S78" s="147">
        <v>121.44</v>
      </c>
      <c r="T78" s="147">
        <v>36.71</v>
      </c>
      <c r="U78" s="147">
        <v>29.55</v>
      </c>
      <c r="V78" s="147" t="s">
        <v>9742</v>
      </c>
      <c r="W78" s="147" t="s">
        <v>11350</v>
      </c>
      <c r="X78" s="147" t="s">
        <v>7171</v>
      </c>
      <c r="Y78" s="331" t="s">
        <v>7171</v>
      </c>
      <c r="Z78" s="147">
        <v>101.4</v>
      </c>
      <c r="AA78" s="147">
        <v>14</v>
      </c>
      <c r="AB78" s="331" t="s">
        <v>7171</v>
      </c>
      <c r="AC78" s="331" t="s">
        <v>11350</v>
      </c>
      <c r="AD78" s="331" t="s">
        <v>7171</v>
      </c>
      <c r="AE78" s="331" t="s">
        <v>7171</v>
      </c>
      <c r="AF78" s="152" t="s">
        <v>7171</v>
      </c>
      <c r="AG78" s="1745" t="s">
        <v>7171</v>
      </c>
      <c r="AH78" s="331" t="s">
        <v>7171</v>
      </c>
      <c r="AI78" s="150" t="s">
        <v>7171</v>
      </c>
      <c r="AJ78" s="1745" t="s">
        <v>7171</v>
      </c>
      <c r="AK78" s="331" t="s">
        <v>7171</v>
      </c>
      <c r="AL78" s="1720" t="s">
        <v>7171</v>
      </c>
      <c r="AM78" s="1748" t="s">
        <v>7171</v>
      </c>
      <c r="AN78" s="331" t="s">
        <v>7171</v>
      </c>
      <c r="AO78" s="172" t="s">
        <v>7171</v>
      </c>
      <c r="AP78" s="133" t="s">
        <v>11350</v>
      </c>
      <c r="AQ78" s="1675"/>
    </row>
    <row r="79" spans="1:43" s="454" customFormat="1" ht="39.950000000000003" customHeight="1">
      <c r="A79" s="331">
        <v>62</v>
      </c>
      <c r="B79" s="147" t="s">
        <v>254</v>
      </c>
      <c r="C79" s="147" t="s">
        <v>9749</v>
      </c>
      <c r="D79" s="1744" t="s">
        <v>7879</v>
      </c>
      <c r="E79" s="1745" t="s">
        <v>22494</v>
      </c>
      <c r="F79" s="1745" t="s">
        <v>7171</v>
      </c>
      <c r="G79" s="1747" t="s">
        <v>22495</v>
      </c>
      <c r="H79" s="1745" t="s">
        <v>7044</v>
      </c>
      <c r="I79" s="1745" t="s">
        <v>7878</v>
      </c>
      <c r="J79" s="1745" t="s">
        <v>9741</v>
      </c>
      <c r="K79" s="150" t="s">
        <v>11350</v>
      </c>
      <c r="L79" s="1745" t="s">
        <v>11350</v>
      </c>
      <c r="M79" s="1745" t="s">
        <v>1418</v>
      </c>
      <c r="N79" s="1745" t="s">
        <v>20260</v>
      </c>
      <c r="O79" s="1710" t="s">
        <v>7171</v>
      </c>
      <c r="P79" s="1710" t="s">
        <v>7171</v>
      </c>
      <c r="Q79" s="1710" t="s">
        <v>7171</v>
      </c>
      <c r="R79" s="1704">
        <v>307.89999999999998</v>
      </c>
      <c r="S79" s="1745">
        <v>134.4</v>
      </c>
      <c r="T79" s="1745">
        <v>15.6</v>
      </c>
      <c r="U79" s="1745">
        <v>13.32</v>
      </c>
      <c r="V79" s="1745">
        <v>30</v>
      </c>
      <c r="W79" s="1745">
        <v>7.92</v>
      </c>
      <c r="X79" s="1745">
        <v>6.84</v>
      </c>
      <c r="Y79" s="1745">
        <v>21.75</v>
      </c>
      <c r="Z79" s="1745">
        <v>17.82</v>
      </c>
      <c r="AA79" s="1745">
        <v>4.5599999999999996</v>
      </c>
      <c r="AB79" s="1745">
        <v>46.8</v>
      </c>
      <c r="AC79" s="1745" t="s">
        <v>11350</v>
      </c>
      <c r="AD79" s="331" t="s">
        <v>7171</v>
      </c>
      <c r="AE79" s="331" t="s">
        <v>7171</v>
      </c>
      <c r="AF79" s="152" t="s">
        <v>7171</v>
      </c>
      <c r="AG79" s="1745" t="s">
        <v>7171</v>
      </c>
      <c r="AH79" s="331" t="s">
        <v>7171</v>
      </c>
      <c r="AI79" s="150" t="s">
        <v>7171</v>
      </c>
      <c r="AJ79" s="1745" t="s">
        <v>7171</v>
      </c>
      <c r="AK79" s="1748" t="s">
        <v>7171</v>
      </c>
      <c r="AL79" s="1720" t="s">
        <v>7171</v>
      </c>
      <c r="AM79" s="1748" t="s">
        <v>7171</v>
      </c>
      <c r="AN79" s="1748" t="s">
        <v>7171</v>
      </c>
      <c r="AO79" s="172" t="s">
        <v>7171</v>
      </c>
      <c r="AP79" s="133">
        <v>13267000</v>
      </c>
      <c r="AQ79" s="1675"/>
    </row>
    <row r="80" spans="1:43" s="454" customFormat="1" ht="39.950000000000003" customHeight="1">
      <c r="A80" s="331">
        <v>63</v>
      </c>
      <c r="B80" s="135" t="s">
        <v>254</v>
      </c>
      <c r="C80" s="135" t="s">
        <v>9750</v>
      </c>
      <c r="D80" s="523" t="s">
        <v>9751</v>
      </c>
      <c r="E80" s="135" t="s">
        <v>22496</v>
      </c>
      <c r="F80" s="1676" t="s">
        <v>7171</v>
      </c>
      <c r="G80" s="1677" t="s">
        <v>22497</v>
      </c>
      <c r="H80" s="135" t="s">
        <v>7044</v>
      </c>
      <c r="I80" s="135" t="s">
        <v>9752</v>
      </c>
      <c r="J80" s="135" t="s">
        <v>9753</v>
      </c>
      <c r="K80" s="150">
        <v>1777</v>
      </c>
      <c r="L80" s="147">
        <v>2</v>
      </c>
      <c r="M80" s="147" t="s">
        <v>9754</v>
      </c>
      <c r="N80" s="147" t="s">
        <v>9755</v>
      </c>
      <c r="O80" s="147" t="s">
        <v>9756</v>
      </c>
      <c r="P80" s="147" t="s">
        <v>9756</v>
      </c>
      <c r="Q80" s="147" t="s">
        <v>9756</v>
      </c>
      <c r="R80" s="331">
        <v>616.6</v>
      </c>
      <c r="S80" s="1755" t="s">
        <v>7171</v>
      </c>
      <c r="T80" s="1755" t="s">
        <v>7171</v>
      </c>
      <c r="U80" s="1755" t="s">
        <v>7171</v>
      </c>
      <c r="V80" s="1755" t="s">
        <v>7171</v>
      </c>
      <c r="W80" s="1755" t="s">
        <v>7171</v>
      </c>
      <c r="X80" s="1755" t="s">
        <v>7171</v>
      </c>
      <c r="Y80" s="1755" t="s">
        <v>7171</v>
      </c>
      <c r="Z80" s="1755" t="s">
        <v>7171</v>
      </c>
      <c r="AA80" s="1755" t="s">
        <v>7171</v>
      </c>
      <c r="AB80" s="331">
        <v>616.6</v>
      </c>
      <c r="AC80" s="331" t="s">
        <v>11350</v>
      </c>
      <c r="AD80" s="331" t="s">
        <v>7171</v>
      </c>
      <c r="AE80" s="331" t="s">
        <v>7171</v>
      </c>
      <c r="AF80" s="152" t="s">
        <v>7171</v>
      </c>
      <c r="AG80" s="1745" t="s">
        <v>7171</v>
      </c>
      <c r="AH80" s="1745" t="s">
        <v>7171</v>
      </c>
      <c r="AI80" s="150" t="s">
        <v>7171</v>
      </c>
      <c r="AJ80" s="1745" t="s">
        <v>7171</v>
      </c>
      <c r="AK80" s="1748" t="s">
        <v>7171</v>
      </c>
      <c r="AL80" s="1720" t="s">
        <v>7171</v>
      </c>
      <c r="AM80" s="1748" t="s">
        <v>7171</v>
      </c>
      <c r="AN80" s="1748" t="s">
        <v>7171</v>
      </c>
      <c r="AO80" s="152" t="s">
        <v>7171</v>
      </c>
      <c r="AP80" s="133">
        <v>51704000</v>
      </c>
      <c r="AQ80" s="1675"/>
    </row>
    <row r="81" spans="1:43" s="454" customFormat="1" ht="39.950000000000003" customHeight="1">
      <c r="A81" s="331">
        <v>64</v>
      </c>
      <c r="B81" s="147" t="s">
        <v>253</v>
      </c>
      <c r="C81" s="147" t="s">
        <v>9757</v>
      </c>
      <c r="D81" s="1728" t="s">
        <v>9758</v>
      </c>
      <c r="E81" s="331" t="s">
        <v>22498</v>
      </c>
      <c r="F81" s="1745" t="s">
        <v>7171</v>
      </c>
      <c r="G81" s="147">
        <v>2003.1</v>
      </c>
      <c r="H81" s="331" t="s">
        <v>7044</v>
      </c>
      <c r="I81" s="331" t="s">
        <v>9759</v>
      </c>
      <c r="J81" s="147" t="s">
        <v>9760</v>
      </c>
      <c r="K81" s="150">
        <v>1903</v>
      </c>
      <c r="L81" s="147">
        <v>1</v>
      </c>
      <c r="M81" s="147" t="s">
        <v>897</v>
      </c>
      <c r="N81" s="1756" t="s">
        <v>20255</v>
      </c>
      <c r="O81" s="331" t="s">
        <v>435</v>
      </c>
      <c r="P81" s="331" t="s">
        <v>435</v>
      </c>
      <c r="Q81" s="147" t="s">
        <v>435</v>
      </c>
      <c r="R81" s="147">
        <v>709</v>
      </c>
      <c r="S81" s="1755" t="s">
        <v>7171</v>
      </c>
      <c r="T81" s="331" t="s">
        <v>11350</v>
      </c>
      <c r="U81" s="2055" t="s">
        <v>9761</v>
      </c>
      <c r="V81" s="2056" t="s">
        <v>11350</v>
      </c>
      <c r="W81" s="2056" t="s">
        <v>11350</v>
      </c>
      <c r="X81" s="2056" t="s">
        <v>11350</v>
      </c>
      <c r="Y81" s="2056" t="s">
        <v>11350</v>
      </c>
      <c r="Z81" s="2056" t="s">
        <v>11350</v>
      </c>
      <c r="AA81" s="2056" t="s">
        <v>11350</v>
      </c>
      <c r="AB81" s="2056" t="s">
        <v>11350</v>
      </c>
      <c r="AC81" s="331">
        <v>3</v>
      </c>
      <c r="AD81" s="147">
        <v>2</v>
      </c>
      <c r="AE81" s="147" t="s">
        <v>9762</v>
      </c>
      <c r="AF81" s="152">
        <v>1936</v>
      </c>
      <c r="AG81" s="147">
        <v>1</v>
      </c>
      <c r="AH81" s="147" t="s">
        <v>9763</v>
      </c>
      <c r="AI81" s="150">
        <v>1200</v>
      </c>
      <c r="AJ81" s="1745" t="s">
        <v>7171</v>
      </c>
      <c r="AK81" s="1748" t="s">
        <v>7171</v>
      </c>
      <c r="AL81" s="1720" t="s">
        <v>7171</v>
      </c>
      <c r="AM81" s="1748" t="s">
        <v>7171</v>
      </c>
      <c r="AN81" s="1748" t="s">
        <v>7171</v>
      </c>
      <c r="AO81" s="172" t="s">
        <v>7171</v>
      </c>
      <c r="AP81" s="133">
        <v>30825116</v>
      </c>
      <c r="AQ81" s="1675"/>
    </row>
    <row r="82" spans="1:43" s="454" customFormat="1" ht="39.950000000000003" customHeight="1">
      <c r="A82" s="331">
        <v>65</v>
      </c>
      <c r="B82" s="147" t="s">
        <v>253</v>
      </c>
      <c r="C82" s="147" t="s">
        <v>9764</v>
      </c>
      <c r="D82" s="1728" t="s">
        <v>9765</v>
      </c>
      <c r="E82" s="331" t="s">
        <v>22499</v>
      </c>
      <c r="F82" s="1700" t="s">
        <v>11350</v>
      </c>
      <c r="G82" s="1687" t="s">
        <v>22500</v>
      </c>
      <c r="H82" s="331" t="s">
        <v>7044</v>
      </c>
      <c r="I82" s="331" t="s">
        <v>9766</v>
      </c>
      <c r="J82" s="147" t="s">
        <v>9760</v>
      </c>
      <c r="K82" s="150">
        <v>5400</v>
      </c>
      <c r="L82" s="147">
        <v>1</v>
      </c>
      <c r="M82" s="147" t="s">
        <v>1254</v>
      </c>
      <c r="N82" s="147" t="s">
        <v>22501</v>
      </c>
      <c r="O82" s="147" t="s">
        <v>22502</v>
      </c>
      <c r="P82" s="331" t="s">
        <v>435</v>
      </c>
      <c r="Q82" s="331" t="s">
        <v>435</v>
      </c>
      <c r="R82" s="147">
        <v>166.9</v>
      </c>
      <c r="S82" s="1755" t="s">
        <v>7171</v>
      </c>
      <c r="T82" s="331">
        <v>28.05</v>
      </c>
      <c r="U82" s="331">
        <v>7.59</v>
      </c>
      <c r="V82" s="331">
        <v>19.8</v>
      </c>
      <c r="W82" s="331">
        <v>9.9</v>
      </c>
      <c r="X82" s="331">
        <v>6.6</v>
      </c>
      <c r="Y82" s="331">
        <v>39.6</v>
      </c>
      <c r="Z82" s="331">
        <v>21.12</v>
      </c>
      <c r="AA82" s="331">
        <v>9.24</v>
      </c>
      <c r="AB82" s="331">
        <v>25</v>
      </c>
      <c r="AC82" s="331">
        <v>3</v>
      </c>
      <c r="AD82" s="147">
        <v>2</v>
      </c>
      <c r="AE82" s="147" t="s">
        <v>9767</v>
      </c>
      <c r="AF82" s="152">
        <v>50</v>
      </c>
      <c r="AG82" s="147">
        <v>1</v>
      </c>
      <c r="AH82" s="147" t="s">
        <v>9768</v>
      </c>
      <c r="AI82" s="150">
        <v>40</v>
      </c>
      <c r="AJ82" s="1745" t="s">
        <v>7171</v>
      </c>
      <c r="AK82" s="1748" t="s">
        <v>7171</v>
      </c>
      <c r="AL82" s="1720" t="s">
        <v>7171</v>
      </c>
      <c r="AM82" s="331">
        <v>2</v>
      </c>
      <c r="AN82" s="147" t="s">
        <v>9769</v>
      </c>
      <c r="AO82" s="152">
        <v>85</v>
      </c>
      <c r="AP82" s="133">
        <v>10000000</v>
      </c>
      <c r="AQ82" s="1675"/>
    </row>
    <row r="83" spans="1:43" s="454" customFormat="1" ht="39.950000000000003" customHeight="1">
      <c r="A83" s="331">
        <v>66</v>
      </c>
      <c r="B83" s="135" t="s">
        <v>253</v>
      </c>
      <c r="C83" s="135" t="s">
        <v>9770</v>
      </c>
      <c r="D83" s="1757" t="s">
        <v>9771</v>
      </c>
      <c r="E83" s="1758" t="s">
        <v>22503</v>
      </c>
      <c r="F83" s="1759" t="s">
        <v>22504</v>
      </c>
      <c r="G83" s="1760" t="s">
        <v>22505</v>
      </c>
      <c r="H83" s="1758" t="s">
        <v>7044</v>
      </c>
      <c r="I83" s="1758" t="s">
        <v>9772</v>
      </c>
      <c r="J83" s="1758" t="s">
        <v>9772</v>
      </c>
      <c r="K83" s="421">
        <v>5000</v>
      </c>
      <c r="L83" s="1758">
        <v>1</v>
      </c>
      <c r="M83" s="1761" t="s">
        <v>1254</v>
      </c>
      <c r="N83" s="1762">
        <v>0.375</v>
      </c>
      <c r="O83" s="1762">
        <v>0.58333333333333337</v>
      </c>
      <c r="P83" s="1761" t="s">
        <v>7171</v>
      </c>
      <c r="Q83" s="1761" t="s">
        <v>7171</v>
      </c>
      <c r="R83" s="1761">
        <v>257.39999999999998</v>
      </c>
      <c r="S83" s="1755" t="s">
        <v>7171</v>
      </c>
      <c r="T83" s="1755" t="s">
        <v>7171</v>
      </c>
      <c r="U83" s="1755" t="s">
        <v>7171</v>
      </c>
      <c r="V83" s="1755" t="s">
        <v>7171</v>
      </c>
      <c r="W83" s="1755" t="s">
        <v>7171</v>
      </c>
      <c r="X83" s="1755" t="s">
        <v>7171</v>
      </c>
      <c r="Y83" s="1755" t="s">
        <v>7171</v>
      </c>
      <c r="Z83" s="1755" t="s">
        <v>7171</v>
      </c>
      <c r="AA83" s="1755" t="s">
        <v>7171</v>
      </c>
      <c r="AB83" s="1755" t="s">
        <v>7171</v>
      </c>
      <c r="AC83" s="1755" t="s">
        <v>11350</v>
      </c>
      <c r="AD83" s="331" t="s">
        <v>7171</v>
      </c>
      <c r="AE83" s="338" t="s">
        <v>7171</v>
      </c>
      <c r="AF83" s="152" t="s">
        <v>7171</v>
      </c>
      <c r="AG83" s="1758" t="s">
        <v>7171</v>
      </c>
      <c r="AH83" s="1758" t="s">
        <v>7171</v>
      </c>
      <c r="AI83" s="150" t="s">
        <v>7171</v>
      </c>
      <c r="AJ83" s="1745" t="s">
        <v>7171</v>
      </c>
      <c r="AK83" s="1748" t="s">
        <v>7171</v>
      </c>
      <c r="AL83" s="421" t="s">
        <v>7171</v>
      </c>
      <c r="AM83" s="1758">
        <v>2</v>
      </c>
      <c r="AN83" s="1758" t="s">
        <v>9773</v>
      </c>
      <c r="AO83" s="172">
        <v>35</v>
      </c>
      <c r="AP83" s="132">
        <v>7500000</v>
      </c>
      <c r="AQ83" s="1675"/>
    </row>
    <row r="84" spans="1:43" s="454" customFormat="1" ht="39.950000000000003" customHeight="1">
      <c r="A84" s="331">
        <v>67</v>
      </c>
      <c r="B84" s="147" t="s">
        <v>253</v>
      </c>
      <c r="C84" s="147" t="s">
        <v>9774</v>
      </c>
      <c r="D84" s="324" t="s">
        <v>9775</v>
      </c>
      <c r="E84" s="1763" t="s">
        <v>22506</v>
      </c>
      <c r="F84" s="147" t="s">
        <v>22507</v>
      </c>
      <c r="G84" s="1687" t="s">
        <v>22508</v>
      </c>
      <c r="H84" s="331" t="s">
        <v>7044</v>
      </c>
      <c r="I84" s="147" t="s">
        <v>9776</v>
      </c>
      <c r="J84" s="147" t="s">
        <v>9777</v>
      </c>
      <c r="K84" s="150">
        <v>500</v>
      </c>
      <c r="L84" s="147">
        <v>2</v>
      </c>
      <c r="M84" s="147" t="s">
        <v>897</v>
      </c>
      <c r="N84" s="147" t="s">
        <v>20260</v>
      </c>
      <c r="O84" s="331" t="s">
        <v>7171</v>
      </c>
      <c r="P84" s="331" t="s">
        <v>7171</v>
      </c>
      <c r="Q84" s="331" t="s">
        <v>7171</v>
      </c>
      <c r="R84" s="1733">
        <v>1658</v>
      </c>
      <c r="S84" s="331" t="s">
        <v>7171</v>
      </c>
      <c r="T84" s="331">
        <v>15</v>
      </c>
      <c r="U84" s="331">
        <v>12</v>
      </c>
      <c r="V84" s="331">
        <v>14</v>
      </c>
      <c r="W84" s="331">
        <v>10</v>
      </c>
      <c r="X84" s="331" t="s">
        <v>7171</v>
      </c>
      <c r="Y84" s="331">
        <v>85</v>
      </c>
      <c r="Z84" s="331">
        <v>135</v>
      </c>
      <c r="AA84" s="331" t="s">
        <v>7171</v>
      </c>
      <c r="AB84" s="331">
        <v>1367</v>
      </c>
      <c r="AC84" s="331" t="s">
        <v>11350</v>
      </c>
      <c r="AD84" s="331" t="s">
        <v>7171</v>
      </c>
      <c r="AE84" s="331" t="s">
        <v>7171</v>
      </c>
      <c r="AF84" s="152" t="s">
        <v>7171</v>
      </c>
      <c r="AG84" s="1745" t="s">
        <v>7171</v>
      </c>
      <c r="AH84" s="1745" t="s">
        <v>7171</v>
      </c>
      <c r="AI84" s="150" t="s">
        <v>7171</v>
      </c>
      <c r="AJ84" s="1745" t="s">
        <v>7171</v>
      </c>
      <c r="AK84" s="1748" t="s">
        <v>7171</v>
      </c>
      <c r="AL84" s="1720" t="s">
        <v>7171</v>
      </c>
      <c r="AM84" s="1748" t="s">
        <v>7171</v>
      </c>
      <c r="AN84" s="1748" t="s">
        <v>7171</v>
      </c>
      <c r="AO84" s="1720" t="s">
        <v>7171</v>
      </c>
      <c r="AP84" s="133">
        <v>24151000</v>
      </c>
      <c r="AQ84" s="1675"/>
    </row>
    <row r="85" spans="1:43" s="454" customFormat="1" ht="39.950000000000003" customHeight="1">
      <c r="A85" s="331">
        <v>68</v>
      </c>
      <c r="B85" s="147" t="s">
        <v>253</v>
      </c>
      <c r="C85" s="147" t="s">
        <v>22521</v>
      </c>
      <c r="D85" s="324" t="s">
        <v>22522</v>
      </c>
      <c r="E85" s="147" t="s">
        <v>22509</v>
      </c>
      <c r="F85" s="147" t="s">
        <v>7171</v>
      </c>
      <c r="G85" s="1687" t="s">
        <v>22510</v>
      </c>
      <c r="H85" s="331" t="s">
        <v>7044</v>
      </c>
      <c r="I85" s="147" t="s">
        <v>9778</v>
      </c>
      <c r="J85" s="147" t="s">
        <v>9779</v>
      </c>
      <c r="K85" s="150">
        <v>6996</v>
      </c>
      <c r="L85" s="147">
        <v>2</v>
      </c>
      <c r="M85" s="147" t="s">
        <v>897</v>
      </c>
      <c r="N85" s="147" t="s">
        <v>20260</v>
      </c>
      <c r="O85" s="331" t="s">
        <v>7171</v>
      </c>
      <c r="P85" s="331" t="s">
        <v>7171</v>
      </c>
      <c r="Q85" s="331" t="s">
        <v>7171</v>
      </c>
      <c r="R85" s="331">
        <v>463.26</v>
      </c>
      <c r="S85" s="331">
        <v>8.4</v>
      </c>
      <c r="T85" s="331">
        <v>19</v>
      </c>
      <c r="U85" s="331">
        <v>9</v>
      </c>
      <c r="V85" s="331">
        <v>15</v>
      </c>
      <c r="W85" s="331">
        <v>16.8</v>
      </c>
      <c r="X85" s="331">
        <v>14</v>
      </c>
      <c r="Y85" s="331">
        <v>16</v>
      </c>
      <c r="Z85" s="331">
        <v>16.8</v>
      </c>
      <c r="AA85" s="331">
        <v>16</v>
      </c>
      <c r="AB85" s="331">
        <v>165.46</v>
      </c>
      <c r="AC85" s="331">
        <v>2</v>
      </c>
      <c r="AD85" s="147">
        <v>2</v>
      </c>
      <c r="AE85" s="147" t="s">
        <v>9780</v>
      </c>
      <c r="AF85" s="152">
        <v>426</v>
      </c>
      <c r="AG85" s="1745" t="s">
        <v>7171</v>
      </c>
      <c r="AH85" s="1700" t="s">
        <v>7171</v>
      </c>
      <c r="AI85" s="150" t="s">
        <v>7171</v>
      </c>
      <c r="AJ85" s="1745" t="s">
        <v>7171</v>
      </c>
      <c r="AK85" s="1748" t="s">
        <v>7171</v>
      </c>
      <c r="AL85" s="1720" t="s">
        <v>7171</v>
      </c>
      <c r="AM85" s="1748" t="s">
        <v>7171</v>
      </c>
      <c r="AN85" s="1748" t="s">
        <v>7171</v>
      </c>
      <c r="AO85" s="1720" t="s">
        <v>7171</v>
      </c>
      <c r="AP85" s="133" t="s">
        <v>11350</v>
      </c>
      <c r="AQ85" s="1675"/>
    </row>
    <row r="86" spans="1:43" s="454" customFormat="1" ht="20.100000000000001" customHeight="1">
      <c r="A86" s="2051" t="s">
        <v>5482</v>
      </c>
      <c r="B86" s="2051" t="s">
        <v>11350</v>
      </c>
      <c r="C86" s="1680">
        <v>14</v>
      </c>
      <c r="D86" s="1681" t="s">
        <v>11350</v>
      </c>
      <c r="E86" s="1680" t="s">
        <v>11350</v>
      </c>
      <c r="F86" s="1682" t="s">
        <v>11350</v>
      </c>
      <c r="G86" s="1682" t="s">
        <v>11350</v>
      </c>
      <c r="H86" s="1682" t="s">
        <v>11350</v>
      </c>
      <c r="I86" s="1682" t="s">
        <v>11350</v>
      </c>
      <c r="J86" s="1682" t="s">
        <v>11350</v>
      </c>
      <c r="K86" s="1683" t="s">
        <v>11350</v>
      </c>
      <c r="L86" s="1682" t="s">
        <v>11350</v>
      </c>
      <c r="M86" s="1682" t="s">
        <v>11350</v>
      </c>
      <c r="N86" s="1682" t="s">
        <v>11350</v>
      </c>
      <c r="O86" s="1682" t="s">
        <v>11350</v>
      </c>
      <c r="P86" s="1682" t="s">
        <v>11350</v>
      </c>
      <c r="Q86" s="1682" t="s">
        <v>11350</v>
      </c>
      <c r="R86" s="1682" t="s">
        <v>11350</v>
      </c>
      <c r="S86" s="1682" t="s">
        <v>11350</v>
      </c>
      <c r="T86" s="1682" t="s">
        <v>11350</v>
      </c>
      <c r="U86" s="1682" t="s">
        <v>11350</v>
      </c>
      <c r="V86" s="1682" t="s">
        <v>11350</v>
      </c>
      <c r="W86" s="1682" t="s">
        <v>11350</v>
      </c>
      <c r="X86" s="1682" t="s">
        <v>11350</v>
      </c>
      <c r="Y86" s="1682" t="s">
        <v>11350</v>
      </c>
      <c r="Z86" s="1682" t="s">
        <v>11350</v>
      </c>
      <c r="AA86" s="1682" t="s">
        <v>11350</v>
      </c>
      <c r="AB86" s="1682" t="s">
        <v>11350</v>
      </c>
      <c r="AC86" s="1682" t="s">
        <v>11350</v>
      </c>
      <c r="AD86" s="1682" t="s">
        <v>11350</v>
      </c>
      <c r="AE86" s="1682" t="s">
        <v>11350</v>
      </c>
      <c r="AF86" s="1683" t="s">
        <v>11350</v>
      </c>
      <c r="AG86" s="1685" t="s">
        <v>11350</v>
      </c>
      <c r="AH86" s="1682" t="s">
        <v>11350</v>
      </c>
      <c r="AI86" s="1683" t="s">
        <v>11350</v>
      </c>
      <c r="AJ86" s="1685" t="s">
        <v>11350</v>
      </c>
      <c r="AK86" s="1682" t="s">
        <v>11350</v>
      </c>
      <c r="AL86" s="1683" t="s">
        <v>11350</v>
      </c>
      <c r="AM86" s="1682" t="s">
        <v>11350</v>
      </c>
      <c r="AN86" s="1682" t="s">
        <v>11350</v>
      </c>
      <c r="AO86" s="1683" t="s">
        <v>11350</v>
      </c>
      <c r="AP86" s="1705" t="s">
        <v>11350</v>
      </c>
    </row>
    <row r="87" spans="1:43" s="454" customFormat="1" ht="20.100000000000001" customHeight="1">
      <c r="A87" s="2052" t="s">
        <v>256</v>
      </c>
      <c r="B87" s="2052" t="s">
        <v>11350</v>
      </c>
      <c r="C87" s="1764">
        <v>68</v>
      </c>
      <c r="D87" s="1765" t="s">
        <v>11350</v>
      </c>
      <c r="E87" s="1764" t="s">
        <v>11350</v>
      </c>
      <c r="F87" s="1766" t="s">
        <v>11350</v>
      </c>
      <c r="G87" s="1766" t="s">
        <v>11350</v>
      </c>
      <c r="H87" s="1766" t="s">
        <v>11350</v>
      </c>
      <c r="I87" s="1766" t="s">
        <v>11350</v>
      </c>
      <c r="J87" s="1766" t="s">
        <v>11350</v>
      </c>
      <c r="K87" s="1767" t="s">
        <v>11350</v>
      </c>
      <c r="L87" s="1766" t="s">
        <v>11350</v>
      </c>
      <c r="M87" s="1766" t="s">
        <v>11350</v>
      </c>
      <c r="N87" s="1766" t="s">
        <v>11350</v>
      </c>
      <c r="O87" s="1766" t="s">
        <v>11350</v>
      </c>
      <c r="P87" s="1766" t="s">
        <v>11350</v>
      </c>
      <c r="Q87" s="1766" t="s">
        <v>11350</v>
      </c>
      <c r="R87" s="1766" t="s">
        <v>11350</v>
      </c>
      <c r="S87" s="1766" t="s">
        <v>11350</v>
      </c>
      <c r="T87" s="1766" t="s">
        <v>11350</v>
      </c>
      <c r="U87" s="1766" t="s">
        <v>11350</v>
      </c>
      <c r="V87" s="1766" t="s">
        <v>11350</v>
      </c>
      <c r="W87" s="1766" t="s">
        <v>11350</v>
      </c>
      <c r="X87" s="1766" t="s">
        <v>11350</v>
      </c>
      <c r="Y87" s="1766" t="s">
        <v>11350</v>
      </c>
      <c r="Z87" s="1766" t="s">
        <v>11350</v>
      </c>
      <c r="AA87" s="1766" t="s">
        <v>11350</v>
      </c>
      <c r="AB87" s="1766" t="s">
        <v>11350</v>
      </c>
      <c r="AC87" s="1766" t="s">
        <v>11350</v>
      </c>
      <c r="AD87" s="1766" t="s">
        <v>11350</v>
      </c>
      <c r="AE87" s="1766" t="s">
        <v>11350</v>
      </c>
      <c r="AF87" s="1767" t="s">
        <v>11350</v>
      </c>
      <c r="AG87" s="1768" t="s">
        <v>11350</v>
      </c>
      <c r="AH87" s="1766" t="s">
        <v>11350</v>
      </c>
      <c r="AI87" s="1767" t="s">
        <v>11350</v>
      </c>
      <c r="AJ87" s="1768" t="s">
        <v>11350</v>
      </c>
      <c r="AK87" s="1766" t="s">
        <v>11350</v>
      </c>
      <c r="AL87" s="1767" t="s">
        <v>11350</v>
      </c>
      <c r="AM87" s="1766" t="s">
        <v>11350</v>
      </c>
      <c r="AN87" s="1766" t="s">
        <v>11350</v>
      </c>
      <c r="AO87" s="1767" t="s">
        <v>11350</v>
      </c>
      <c r="AP87" s="1769" t="s">
        <v>11350</v>
      </c>
    </row>
  </sheetData>
  <mergeCells count="71">
    <mergeCell ref="AD4:AL4"/>
    <mergeCell ref="A4:A6"/>
    <mergeCell ref="B4:B6"/>
    <mergeCell ref="C4:C6"/>
    <mergeCell ref="D4:D6"/>
    <mergeCell ref="E4:E6"/>
    <mergeCell ref="AC4:AC6"/>
    <mergeCell ref="AG5:AI5"/>
    <mergeCell ref="A3:C3"/>
    <mergeCell ref="W5:W6"/>
    <mergeCell ref="Z5:Z6"/>
    <mergeCell ref="F4:F6"/>
    <mergeCell ref="G4:G6"/>
    <mergeCell ref="H4:I6"/>
    <mergeCell ref="J4:J6"/>
    <mergeCell ref="K4:K6"/>
    <mergeCell ref="L4:L6"/>
    <mergeCell ref="M4:M6"/>
    <mergeCell ref="S4:AB4"/>
    <mergeCell ref="R4:R6"/>
    <mergeCell ref="A2:C2"/>
    <mergeCell ref="AP4:AP6"/>
    <mergeCell ref="N5:N6"/>
    <mergeCell ref="O5:O6"/>
    <mergeCell ref="P5:P6"/>
    <mergeCell ref="Q5:Q6"/>
    <mergeCell ref="S5:S6"/>
    <mergeCell ref="T5:T6"/>
    <mergeCell ref="U5:U6"/>
    <mergeCell ref="V5:V6"/>
    <mergeCell ref="N4:Q4"/>
    <mergeCell ref="AJ5:AL5"/>
    <mergeCell ref="AM5:AM6"/>
    <mergeCell ref="X5:X6"/>
    <mergeCell ref="Y5:Y6"/>
    <mergeCell ref="AM4:AO4"/>
    <mergeCell ref="AN5:AN6"/>
    <mergeCell ref="AO5:AO6"/>
    <mergeCell ref="S8:AB8"/>
    <mergeCell ref="S9:AA9"/>
    <mergeCell ref="A34:B34"/>
    <mergeCell ref="A14:B14"/>
    <mergeCell ref="AA5:AA6"/>
    <mergeCell ref="AB5:AB6"/>
    <mergeCell ref="AD5:AF5"/>
    <mergeCell ref="A10:B10"/>
    <mergeCell ref="S16:AB16"/>
    <mergeCell ref="A18:B18"/>
    <mergeCell ref="S21:AB21"/>
    <mergeCell ref="T25:Z25"/>
    <mergeCell ref="A29:B29"/>
    <mergeCell ref="A62:B62"/>
    <mergeCell ref="V38:X38"/>
    <mergeCell ref="S40:AB40"/>
    <mergeCell ref="A41:B41"/>
    <mergeCell ref="S44:AB44"/>
    <mergeCell ref="A46:B46"/>
    <mergeCell ref="S48:AB48"/>
    <mergeCell ref="S50:W50"/>
    <mergeCell ref="A52:B52"/>
    <mergeCell ref="S53:AB53"/>
    <mergeCell ref="A56:B56"/>
    <mergeCell ref="S61:AB61"/>
    <mergeCell ref="A86:B86"/>
    <mergeCell ref="A87:B87"/>
    <mergeCell ref="S63:AB63"/>
    <mergeCell ref="S68:AB68"/>
    <mergeCell ref="S70:AB70"/>
    <mergeCell ref="A71:B71"/>
    <mergeCell ref="U75:AA75"/>
    <mergeCell ref="U81:AB81"/>
  </mergeCells>
  <phoneticPr fontId="2"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41"/>
  <sheetViews>
    <sheetView zoomScaleNormal="100" zoomScaleSheetLayoutView="100" workbookViewId="0">
      <pane ySplit="5" topLeftCell="A6" activePane="bottomLeft" state="frozen"/>
      <selection activeCell="V1" sqref="V1"/>
      <selection pane="bottomLeft" sqref="A1:E1"/>
    </sheetView>
  </sheetViews>
  <sheetFormatPr defaultColWidth="9" defaultRowHeight="16.5" customHeight="1"/>
  <cols>
    <col min="1" max="1" width="7.375" style="1378" customWidth="1"/>
    <col min="2" max="2" width="11.375" style="1373" customWidth="1"/>
    <col min="3" max="3" width="7.875" style="1373" customWidth="1"/>
    <col min="4" max="4" width="16.75" style="1373" customWidth="1"/>
    <col min="5" max="5" width="42.375" style="1378" customWidth="1"/>
    <col min="6" max="6" width="15" style="1378" customWidth="1"/>
    <col min="7" max="7" width="14.75" style="1378" customWidth="1"/>
    <col min="8" max="8" width="9" style="1373"/>
    <col min="9" max="9" width="42.375" style="1863" customWidth="1"/>
    <col min="10" max="10" width="13" style="1373" customWidth="1"/>
    <col min="11" max="11" width="9" style="1373"/>
    <col min="12" max="16" width="8.125" style="1378" customWidth="1"/>
    <col min="17" max="17" width="39" style="1378" customWidth="1"/>
    <col min="18" max="18" width="16.625" style="1372" customWidth="1"/>
    <col min="19" max="20" width="9" style="1378"/>
    <col min="21" max="21" width="10" style="1378" customWidth="1"/>
    <col min="22" max="22" width="10.75" style="1865" customWidth="1"/>
    <col min="23" max="23" width="10.625" style="1865" customWidth="1"/>
    <col min="24" max="26" width="9" style="1865"/>
    <col min="27" max="31" width="9" style="1867"/>
    <col min="32" max="32" width="13.375" style="1373" customWidth="1"/>
    <col min="33" max="16384" width="9" style="1378"/>
  </cols>
  <sheetData>
    <row r="1" spans="1:32" ht="16.5" customHeight="1">
      <c r="A1" s="2072"/>
      <c r="B1" s="2072"/>
      <c r="C1" s="2072"/>
      <c r="D1" s="2072"/>
      <c r="E1" s="2072"/>
      <c r="F1" s="1373"/>
      <c r="G1" s="1373"/>
      <c r="N1" s="1373"/>
      <c r="O1" s="1864"/>
      <c r="P1" s="1864"/>
      <c r="Q1" s="1373"/>
      <c r="T1" s="1373"/>
      <c r="AA1" s="1866"/>
      <c r="AB1" s="1866"/>
      <c r="AC1" s="1866"/>
      <c r="AE1" s="1868"/>
    </row>
    <row r="2" spans="1:32" s="1371" customFormat="1" ht="16.5" customHeight="1">
      <c r="A2" s="1885" t="s">
        <v>9781</v>
      </c>
      <c r="B2" s="1885"/>
      <c r="C2" s="1885"/>
      <c r="D2" s="1869"/>
      <c r="E2" s="1870"/>
      <c r="F2" s="1870"/>
      <c r="G2" s="1870"/>
      <c r="H2" s="1869"/>
      <c r="I2" s="1870"/>
      <c r="J2" s="1869"/>
      <c r="K2" s="1869"/>
      <c r="L2" s="1870"/>
      <c r="M2" s="1870"/>
      <c r="N2" s="1870"/>
      <c r="O2" s="1870"/>
      <c r="P2" s="1870"/>
      <c r="Q2" s="1870"/>
      <c r="R2" s="1869"/>
      <c r="S2" s="1870"/>
      <c r="V2" s="1871"/>
      <c r="W2" s="1871"/>
      <c r="X2" s="1871"/>
      <c r="Y2" s="1871"/>
      <c r="Z2" s="1871"/>
      <c r="AA2" s="1872"/>
      <c r="AB2" s="1872"/>
      <c r="AC2" s="1872"/>
      <c r="AD2" s="1872"/>
      <c r="AE2" s="1872"/>
      <c r="AF2" s="1873"/>
    </row>
    <row r="3" spans="1:32" s="1371" customFormat="1" ht="16.5" customHeight="1">
      <c r="A3" s="2050" t="s">
        <v>0</v>
      </c>
      <c r="B3" s="2050"/>
      <c r="C3" s="2050"/>
      <c r="D3" s="1874"/>
      <c r="E3" s="1875"/>
      <c r="F3" s="1874"/>
      <c r="G3" s="1874"/>
      <c r="H3" s="1874"/>
      <c r="I3" s="1876"/>
      <c r="J3" s="1874"/>
      <c r="K3" s="1874"/>
      <c r="L3" s="1874"/>
      <c r="M3" s="1875"/>
      <c r="N3" s="1874"/>
      <c r="O3" s="1877"/>
      <c r="P3" s="1877"/>
      <c r="Q3" s="1874"/>
      <c r="R3" s="1878"/>
      <c r="S3" s="1874"/>
      <c r="T3" s="1874"/>
      <c r="U3" s="1874"/>
      <c r="V3" s="1879"/>
      <c r="W3" s="1879"/>
      <c r="X3" s="1879"/>
      <c r="Y3" s="1879"/>
      <c r="Z3" s="1879"/>
      <c r="AA3" s="1880"/>
      <c r="AB3" s="1880"/>
      <c r="AC3" s="1880"/>
      <c r="AD3" s="1881"/>
      <c r="AE3" s="1882"/>
      <c r="AF3" s="1874"/>
    </row>
    <row r="4" spans="1:32" s="1873" customFormat="1" ht="16.5" customHeight="1">
      <c r="A4" s="2014" t="s">
        <v>1</v>
      </c>
      <c r="B4" s="2068" t="s">
        <v>2</v>
      </c>
      <c r="C4" s="2068" t="s">
        <v>3</v>
      </c>
      <c r="D4" s="2068" t="s">
        <v>9782</v>
      </c>
      <c r="E4" s="2068" t="s">
        <v>4</v>
      </c>
      <c r="F4" s="2068" t="s">
        <v>5</v>
      </c>
      <c r="G4" s="2068" t="s">
        <v>6</v>
      </c>
      <c r="H4" s="2068" t="s">
        <v>9783</v>
      </c>
      <c r="I4" s="2068" t="s">
        <v>9784</v>
      </c>
      <c r="J4" s="2068" t="s">
        <v>9785</v>
      </c>
      <c r="K4" s="2068" t="s">
        <v>9786</v>
      </c>
      <c r="L4" s="2068" t="s">
        <v>9787</v>
      </c>
      <c r="M4" s="2068"/>
      <c r="N4" s="2068"/>
      <c r="O4" s="2068"/>
      <c r="P4" s="2068" t="s">
        <v>9788</v>
      </c>
      <c r="Q4" s="2068" t="s">
        <v>9789</v>
      </c>
      <c r="R4" s="2068" t="s">
        <v>9790</v>
      </c>
      <c r="S4" s="2068" t="s">
        <v>9791</v>
      </c>
      <c r="T4" s="2068"/>
      <c r="U4" s="2068"/>
      <c r="V4" s="2070" t="s">
        <v>9792</v>
      </c>
      <c r="W4" s="2071"/>
      <c r="X4" s="2071"/>
      <c r="Y4" s="2071"/>
      <c r="Z4" s="2071"/>
      <c r="AA4" s="2068" t="s">
        <v>9793</v>
      </c>
      <c r="AB4" s="2068"/>
      <c r="AC4" s="2068"/>
      <c r="AD4" s="2068"/>
      <c r="AE4" s="2068"/>
      <c r="AF4" s="2013" t="s">
        <v>9794</v>
      </c>
    </row>
    <row r="5" spans="1:32" s="1873" customFormat="1" ht="16.5" customHeight="1">
      <c r="A5" s="2014"/>
      <c r="B5" s="2068"/>
      <c r="C5" s="2068"/>
      <c r="D5" s="2068"/>
      <c r="E5" s="2068"/>
      <c r="F5" s="2068"/>
      <c r="G5" s="2068"/>
      <c r="H5" s="2068"/>
      <c r="I5" s="2068"/>
      <c r="J5" s="2068"/>
      <c r="K5" s="2068"/>
      <c r="L5" s="1883" t="s">
        <v>9795</v>
      </c>
      <c r="M5" s="1883" t="s">
        <v>9796</v>
      </c>
      <c r="N5" s="1883" t="s">
        <v>8</v>
      </c>
      <c r="O5" s="1883" t="s">
        <v>9</v>
      </c>
      <c r="P5" s="2068"/>
      <c r="Q5" s="2068"/>
      <c r="R5" s="2068"/>
      <c r="S5" s="1883" t="s">
        <v>9</v>
      </c>
      <c r="T5" s="1883" t="s">
        <v>9797</v>
      </c>
      <c r="U5" s="1883" t="s">
        <v>9798</v>
      </c>
      <c r="V5" s="1884" t="s">
        <v>9799</v>
      </c>
      <c r="W5" s="1884" t="s">
        <v>8566</v>
      </c>
      <c r="X5" s="1884" t="s">
        <v>8567</v>
      </c>
      <c r="Y5" s="1884" t="s">
        <v>8</v>
      </c>
      <c r="Z5" s="1884" t="s">
        <v>9</v>
      </c>
      <c r="AA5" s="1883" t="s">
        <v>9800</v>
      </c>
      <c r="AB5" s="1883" t="s">
        <v>9801</v>
      </c>
      <c r="AC5" s="1883" t="s">
        <v>9802</v>
      </c>
      <c r="AD5" s="1883" t="s">
        <v>9803</v>
      </c>
      <c r="AE5" s="1883" t="s">
        <v>9</v>
      </c>
      <c r="AF5" s="2013"/>
    </row>
    <row r="6" spans="1:32" ht="51" customHeight="1">
      <c r="A6" s="490">
        <v>1</v>
      </c>
      <c r="B6" s="1417" t="s">
        <v>9804</v>
      </c>
      <c r="C6" s="1773" t="s">
        <v>7171</v>
      </c>
      <c r="D6" s="1417" t="s">
        <v>9805</v>
      </c>
      <c r="E6" s="1774" t="s">
        <v>9806</v>
      </c>
      <c r="F6" s="1417" t="s">
        <v>22523</v>
      </c>
      <c r="G6" s="490" t="s">
        <v>22524</v>
      </c>
      <c r="H6" s="1417" t="s">
        <v>22525</v>
      </c>
      <c r="I6" s="1775" t="s">
        <v>9807</v>
      </c>
      <c r="J6" s="1417" t="s">
        <v>9808</v>
      </c>
      <c r="K6" s="1417" t="s">
        <v>9809</v>
      </c>
      <c r="L6" s="1776" t="s">
        <v>7171</v>
      </c>
      <c r="M6" s="1777">
        <v>500</v>
      </c>
      <c r="N6" s="1776" t="s">
        <v>7171</v>
      </c>
      <c r="O6" s="1777">
        <v>500</v>
      </c>
      <c r="P6" s="1777">
        <v>897</v>
      </c>
      <c r="Q6" s="1778" t="s">
        <v>9810</v>
      </c>
      <c r="R6" s="1417" t="s">
        <v>9811</v>
      </c>
      <c r="S6" s="1420">
        <v>259</v>
      </c>
      <c r="T6" s="1420">
        <v>227</v>
      </c>
      <c r="U6" s="1420">
        <v>32</v>
      </c>
      <c r="V6" s="1779">
        <v>1058.9000000000001</v>
      </c>
      <c r="W6" s="285">
        <v>0.2</v>
      </c>
      <c r="X6" s="285">
        <v>8.1999999999999993</v>
      </c>
      <c r="Y6" s="285">
        <v>309.2</v>
      </c>
      <c r="Z6" s="285">
        <v>1376.5000000000002</v>
      </c>
      <c r="AA6" s="323">
        <v>15</v>
      </c>
      <c r="AB6" s="323">
        <v>7</v>
      </c>
      <c r="AC6" s="323">
        <v>16</v>
      </c>
      <c r="AD6" s="323">
        <v>6</v>
      </c>
      <c r="AE6" s="323">
        <v>44</v>
      </c>
      <c r="AF6" s="1780" t="s">
        <v>9812</v>
      </c>
    </row>
    <row r="7" spans="1:32" ht="24.75" customHeight="1">
      <c r="A7" s="490">
        <v>2</v>
      </c>
      <c r="B7" s="1417" t="s">
        <v>9813</v>
      </c>
      <c r="C7" s="1773" t="s">
        <v>7171</v>
      </c>
      <c r="D7" s="1417" t="s">
        <v>7089</v>
      </c>
      <c r="E7" s="1774" t="s">
        <v>9814</v>
      </c>
      <c r="F7" s="1417" t="s">
        <v>22526</v>
      </c>
      <c r="G7" s="490" t="s">
        <v>22527</v>
      </c>
      <c r="H7" s="1417" t="s">
        <v>22528</v>
      </c>
      <c r="I7" s="1775" t="s">
        <v>9815</v>
      </c>
      <c r="J7" s="1417" t="s">
        <v>9816</v>
      </c>
      <c r="K7" s="1417" t="s">
        <v>9817</v>
      </c>
      <c r="L7" s="1776" t="s">
        <v>7171</v>
      </c>
      <c r="M7" s="1777">
        <v>113.5</v>
      </c>
      <c r="N7" s="1776" t="s">
        <v>7171</v>
      </c>
      <c r="O7" s="1777">
        <v>113.5</v>
      </c>
      <c r="P7" s="1777">
        <v>347.8</v>
      </c>
      <c r="Q7" s="1775" t="s">
        <v>9818</v>
      </c>
      <c r="R7" s="1417" t="s">
        <v>9819</v>
      </c>
      <c r="S7" s="1420">
        <v>63</v>
      </c>
      <c r="T7" s="1420">
        <v>35</v>
      </c>
      <c r="U7" s="1420">
        <v>28</v>
      </c>
      <c r="V7" s="285">
        <v>382.4</v>
      </c>
      <c r="W7" s="285" t="s">
        <v>11350</v>
      </c>
      <c r="X7" s="285">
        <v>9.5</v>
      </c>
      <c r="Y7" s="285" t="s">
        <v>11350</v>
      </c>
      <c r="Z7" s="285">
        <v>391.9</v>
      </c>
      <c r="AA7" s="323">
        <v>10</v>
      </c>
      <c r="AB7" s="323">
        <v>5</v>
      </c>
      <c r="AC7" s="323">
        <v>7</v>
      </c>
      <c r="AD7" s="323">
        <v>15</v>
      </c>
      <c r="AE7" s="323">
        <v>37</v>
      </c>
      <c r="AF7" s="490" t="s">
        <v>9820</v>
      </c>
    </row>
    <row r="8" spans="1:32" ht="24.75" customHeight="1">
      <c r="A8" s="490">
        <v>3</v>
      </c>
      <c r="B8" s="1417" t="s">
        <v>9821</v>
      </c>
      <c r="C8" s="1773" t="s">
        <v>7171</v>
      </c>
      <c r="D8" s="1417" t="s">
        <v>8132</v>
      </c>
      <c r="E8" s="1774" t="s">
        <v>9822</v>
      </c>
      <c r="F8" s="1417" t="s">
        <v>22529</v>
      </c>
      <c r="G8" s="490" t="s">
        <v>22530</v>
      </c>
      <c r="H8" s="1417" t="s">
        <v>22531</v>
      </c>
      <c r="I8" s="1775" t="s">
        <v>9823</v>
      </c>
      <c r="J8" s="1417" t="s">
        <v>9824</v>
      </c>
      <c r="K8" s="1417" t="s">
        <v>9825</v>
      </c>
      <c r="L8" s="1776" t="s">
        <v>7171</v>
      </c>
      <c r="M8" s="1777">
        <v>88.4</v>
      </c>
      <c r="N8" s="1776" t="s">
        <v>7171</v>
      </c>
      <c r="O8" s="1777">
        <v>88.4</v>
      </c>
      <c r="P8" s="1777">
        <v>149.9</v>
      </c>
      <c r="Q8" s="1775" t="s">
        <v>9826</v>
      </c>
      <c r="R8" s="1417" t="s">
        <v>9827</v>
      </c>
      <c r="S8" s="1420">
        <v>61</v>
      </c>
      <c r="T8" s="1420">
        <v>54</v>
      </c>
      <c r="U8" s="1420">
        <v>7</v>
      </c>
      <c r="V8" s="1779">
        <v>192</v>
      </c>
      <c r="W8" s="285">
        <v>53</v>
      </c>
      <c r="X8" s="285">
        <v>1</v>
      </c>
      <c r="Y8" s="285">
        <v>11</v>
      </c>
      <c r="Z8" s="285">
        <v>257</v>
      </c>
      <c r="AA8" s="323">
        <v>24</v>
      </c>
      <c r="AB8" s="323">
        <v>7</v>
      </c>
      <c r="AC8" s="323">
        <v>32</v>
      </c>
      <c r="AD8" s="323">
        <v>28</v>
      </c>
      <c r="AE8" s="323">
        <v>91</v>
      </c>
      <c r="AF8" s="1781" t="s">
        <v>9828</v>
      </c>
    </row>
    <row r="9" spans="1:32" ht="24.75" customHeight="1">
      <c r="A9" s="490">
        <v>4</v>
      </c>
      <c r="B9" s="1417" t="s">
        <v>8065</v>
      </c>
      <c r="C9" s="1773" t="s">
        <v>7171</v>
      </c>
      <c r="D9" s="1417" t="s">
        <v>9829</v>
      </c>
      <c r="E9" s="1774" t="s">
        <v>9830</v>
      </c>
      <c r="F9" s="1417" t="s">
        <v>22532</v>
      </c>
      <c r="G9" s="490" t="s">
        <v>22533</v>
      </c>
      <c r="H9" s="1417" t="s">
        <v>22534</v>
      </c>
      <c r="I9" s="1775" t="s">
        <v>9831</v>
      </c>
      <c r="J9" s="1417" t="s">
        <v>9832</v>
      </c>
      <c r="K9" s="1417" t="s">
        <v>9833</v>
      </c>
      <c r="L9" s="1776" t="s">
        <v>7171</v>
      </c>
      <c r="M9" s="1777">
        <v>215</v>
      </c>
      <c r="N9" s="1776" t="s">
        <v>7171</v>
      </c>
      <c r="O9" s="1777">
        <v>215</v>
      </c>
      <c r="P9" s="1777">
        <v>218</v>
      </c>
      <c r="Q9" s="1775" t="s">
        <v>9834</v>
      </c>
      <c r="R9" s="1417" t="s">
        <v>9835</v>
      </c>
      <c r="S9" s="1420">
        <v>69</v>
      </c>
      <c r="T9" s="1420">
        <v>57</v>
      </c>
      <c r="U9" s="1420">
        <v>12</v>
      </c>
      <c r="V9" s="1779">
        <v>190</v>
      </c>
      <c r="W9" s="285">
        <v>111</v>
      </c>
      <c r="X9" s="285">
        <v>20</v>
      </c>
      <c r="Y9" s="285">
        <v>5</v>
      </c>
      <c r="Z9" s="285">
        <v>326</v>
      </c>
      <c r="AA9" s="323">
        <v>9</v>
      </c>
      <c r="AB9" s="323">
        <v>5</v>
      </c>
      <c r="AC9" s="323">
        <v>6</v>
      </c>
      <c r="AD9" s="323">
        <v>9</v>
      </c>
      <c r="AE9" s="323">
        <v>29</v>
      </c>
      <c r="AF9" s="1780" t="s">
        <v>9836</v>
      </c>
    </row>
    <row r="10" spans="1:32" ht="24.75" customHeight="1">
      <c r="A10" s="490">
        <v>5</v>
      </c>
      <c r="B10" s="1417" t="s">
        <v>9837</v>
      </c>
      <c r="C10" s="1773" t="s">
        <v>7171</v>
      </c>
      <c r="D10" s="1417" t="s">
        <v>7226</v>
      </c>
      <c r="E10" s="1774" t="s">
        <v>9838</v>
      </c>
      <c r="F10" s="1417" t="s">
        <v>22535</v>
      </c>
      <c r="G10" s="490" t="s">
        <v>22536</v>
      </c>
      <c r="H10" s="1417" t="s">
        <v>22537</v>
      </c>
      <c r="I10" s="1782" t="s">
        <v>9839</v>
      </c>
      <c r="J10" s="1417" t="s">
        <v>9840</v>
      </c>
      <c r="K10" s="1417" t="s">
        <v>9841</v>
      </c>
      <c r="L10" s="1776" t="s">
        <v>7171</v>
      </c>
      <c r="M10" s="1777">
        <v>395.7</v>
      </c>
      <c r="N10" s="1776" t="s">
        <v>7171</v>
      </c>
      <c r="O10" s="1777">
        <v>395.7</v>
      </c>
      <c r="P10" s="1777">
        <v>638.9</v>
      </c>
      <c r="Q10" s="1775" t="s">
        <v>9842</v>
      </c>
      <c r="R10" s="1417" t="s">
        <v>9843</v>
      </c>
      <c r="S10" s="1420">
        <v>96</v>
      </c>
      <c r="T10" s="1420">
        <v>56</v>
      </c>
      <c r="U10" s="1420">
        <v>40</v>
      </c>
      <c r="V10" s="1779">
        <v>273.8</v>
      </c>
      <c r="W10" s="1779">
        <v>138.6</v>
      </c>
      <c r="X10" s="1779">
        <v>25.9</v>
      </c>
      <c r="Y10" s="1779">
        <v>21.9</v>
      </c>
      <c r="Z10" s="285">
        <v>460.19999999999993</v>
      </c>
      <c r="AA10" s="323">
        <v>30</v>
      </c>
      <c r="AB10" s="323">
        <v>11</v>
      </c>
      <c r="AC10" s="323">
        <v>26</v>
      </c>
      <c r="AD10" s="323">
        <v>45</v>
      </c>
      <c r="AE10" s="323">
        <v>112</v>
      </c>
      <c r="AF10" s="1780" t="s">
        <v>9844</v>
      </c>
    </row>
    <row r="11" spans="1:32" ht="24.75" customHeight="1">
      <c r="A11" s="490">
        <v>6</v>
      </c>
      <c r="B11" s="1417" t="s">
        <v>8111</v>
      </c>
      <c r="C11" s="1773" t="s">
        <v>7171</v>
      </c>
      <c r="D11" s="1417" t="s">
        <v>9845</v>
      </c>
      <c r="E11" s="1774" t="s">
        <v>9846</v>
      </c>
      <c r="F11" s="1417" t="s">
        <v>22538</v>
      </c>
      <c r="G11" s="490" t="s">
        <v>22539</v>
      </c>
      <c r="H11" s="1417" t="s">
        <v>22540</v>
      </c>
      <c r="I11" s="1775" t="s">
        <v>9847</v>
      </c>
      <c r="J11" s="1417" t="s">
        <v>9848</v>
      </c>
      <c r="K11" s="1417" t="s">
        <v>9849</v>
      </c>
      <c r="L11" s="1776" t="s">
        <v>7171</v>
      </c>
      <c r="M11" s="1777">
        <v>53</v>
      </c>
      <c r="N11" s="1776" t="s">
        <v>7171</v>
      </c>
      <c r="O11" s="1777">
        <v>53</v>
      </c>
      <c r="P11" s="1777">
        <v>110.6</v>
      </c>
      <c r="Q11" s="1775" t="s">
        <v>9850</v>
      </c>
      <c r="R11" s="1417" t="s">
        <v>9851</v>
      </c>
      <c r="S11" s="1420">
        <v>107</v>
      </c>
      <c r="T11" s="1420">
        <v>103</v>
      </c>
      <c r="U11" s="1420">
        <v>4</v>
      </c>
      <c r="V11" s="1779">
        <v>195</v>
      </c>
      <c r="W11" s="285">
        <v>91</v>
      </c>
      <c r="X11" s="285">
        <v>14</v>
      </c>
      <c r="Y11" s="285">
        <v>2</v>
      </c>
      <c r="Z11" s="285">
        <v>302</v>
      </c>
      <c r="AA11" s="323">
        <v>22</v>
      </c>
      <c r="AB11" s="323">
        <v>7</v>
      </c>
      <c r="AC11" s="323">
        <v>22</v>
      </c>
      <c r="AD11" s="323">
        <v>15</v>
      </c>
      <c r="AE11" s="323">
        <v>66</v>
      </c>
      <c r="AF11" s="1780" t="s">
        <v>9852</v>
      </c>
    </row>
    <row r="12" spans="1:32" ht="24.75" customHeight="1">
      <c r="A12" s="490">
        <v>7</v>
      </c>
      <c r="B12" s="1417" t="s">
        <v>8135</v>
      </c>
      <c r="C12" s="1773" t="s">
        <v>7171</v>
      </c>
      <c r="D12" s="1417" t="s">
        <v>9853</v>
      </c>
      <c r="E12" s="1774" t="s">
        <v>9854</v>
      </c>
      <c r="F12" s="1417" t="s">
        <v>22541</v>
      </c>
      <c r="G12" s="490" t="s">
        <v>22542</v>
      </c>
      <c r="H12" s="1417" t="s">
        <v>22543</v>
      </c>
      <c r="I12" s="1775" t="s">
        <v>9855</v>
      </c>
      <c r="J12" s="1417" t="s">
        <v>9856</v>
      </c>
      <c r="K12" s="1417" t="s">
        <v>9857</v>
      </c>
      <c r="L12" s="1776" t="s">
        <v>7171</v>
      </c>
      <c r="M12" s="1777">
        <v>13.7</v>
      </c>
      <c r="N12" s="1776" t="s">
        <v>7171</v>
      </c>
      <c r="O12" s="1777">
        <v>13.7</v>
      </c>
      <c r="P12" s="1777">
        <v>28.4</v>
      </c>
      <c r="Q12" s="1775" t="s">
        <v>9858</v>
      </c>
      <c r="R12" s="1417" t="s">
        <v>9859</v>
      </c>
      <c r="S12" s="1420">
        <v>28</v>
      </c>
      <c r="T12" s="1420">
        <v>26</v>
      </c>
      <c r="U12" s="1420">
        <v>2</v>
      </c>
      <c r="V12" s="1779">
        <v>110</v>
      </c>
      <c r="W12" s="285">
        <v>34</v>
      </c>
      <c r="X12" s="1783" t="s">
        <v>21717</v>
      </c>
      <c r="Y12" s="285" t="s">
        <v>21717</v>
      </c>
      <c r="Z12" s="285">
        <v>144</v>
      </c>
      <c r="AA12" s="323">
        <v>12</v>
      </c>
      <c r="AB12" s="323">
        <v>5</v>
      </c>
      <c r="AC12" s="323">
        <v>1</v>
      </c>
      <c r="AD12" s="323">
        <v>12</v>
      </c>
      <c r="AE12" s="323">
        <v>30</v>
      </c>
      <c r="AF12" s="1780" t="s">
        <v>9860</v>
      </c>
    </row>
    <row r="13" spans="1:32" ht="24.75" customHeight="1">
      <c r="A13" s="490">
        <v>8</v>
      </c>
      <c r="B13" s="1417" t="s">
        <v>8829</v>
      </c>
      <c r="C13" s="1773" t="s">
        <v>7171</v>
      </c>
      <c r="D13" s="1417" t="s">
        <v>8149</v>
      </c>
      <c r="E13" s="1774" t="s">
        <v>9861</v>
      </c>
      <c r="F13" s="1417" t="s">
        <v>22544</v>
      </c>
      <c r="G13" s="490" t="s">
        <v>22545</v>
      </c>
      <c r="H13" s="1417" t="s">
        <v>22546</v>
      </c>
      <c r="I13" s="1775" t="s">
        <v>9862</v>
      </c>
      <c r="J13" s="1417" t="s">
        <v>9863</v>
      </c>
      <c r="K13" s="1417" t="s">
        <v>9864</v>
      </c>
      <c r="L13" s="1776" t="s">
        <v>7171</v>
      </c>
      <c r="M13" s="1777">
        <v>100</v>
      </c>
      <c r="N13" s="1776" t="s">
        <v>7171</v>
      </c>
      <c r="O13" s="1777">
        <v>100</v>
      </c>
      <c r="P13" s="1777">
        <v>150</v>
      </c>
      <c r="Q13" s="1775" t="s">
        <v>9865</v>
      </c>
      <c r="R13" s="1417" t="s">
        <v>9866</v>
      </c>
      <c r="S13" s="1420">
        <v>66</v>
      </c>
      <c r="T13" s="1420">
        <v>64</v>
      </c>
      <c r="U13" s="1420">
        <v>2</v>
      </c>
      <c r="V13" s="1779">
        <v>65.599999999999994</v>
      </c>
      <c r="W13" s="285">
        <v>46.1</v>
      </c>
      <c r="X13" s="285">
        <v>2.2999999999999998</v>
      </c>
      <c r="Y13" s="285">
        <v>19.600000000000001</v>
      </c>
      <c r="Z13" s="285">
        <v>133.6</v>
      </c>
      <c r="AA13" s="323">
        <v>11</v>
      </c>
      <c r="AB13" s="323">
        <v>4</v>
      </c>
      <c r="AC13" s="323">
        <v>5</v>
      </c>
      <c r="AD13" s="323">
        <v>26</v>
      </c>
      <c r="AE13" s="323">
        <v>46</v>
      </c>
      <c r="AF13" s="1780" t="s">
        <v>9867</v>
      </c>
    </row>
    <row r="14" spans="1:32" ht="24.75" customHeight="1">
      <c r="A14" s="490">
        <v>9</v>
      </c>
      <c r="B14" s="490" t="s">
        <v>9868</v>
      </c>
      <c r="C14" s="1391" t="s">
        <v>7171</v>
      </c>
      <c r="D14" s="490" t="s">
        <v>7374</v>
      </c>
      <c r="E14" s="1387" t="s">
        <v>9869</v>
      </c>
      <c r="F14" s="490" t="s">
        <v>22547</v>
      </c>
      <c r="G14" s="490" t="s">
        <v>22548</v>
      </c>
      <c r="H14" s="490" t="s">
        <v>22549</v>
      </c>
      <c r="I14" s="1426" t="s">
        <v>9870</v>
      </c>
      <c r="J14" s="490" t="s">
        <v>9871</v>
      </c>
      <c r="K14" s="490" t="s">
        <v>9872</v>
      </c>
      <c r="L14" s="1784" t="s">
        <v>7171</v>
      </c>
      <c r="M14" s="1785">
        <v>250</v>
      </c>
      <c r="N14" s="1784" t="s">
        <v>7171</v>
      </c>
      <c r="O14" s="1785">
        <v>250</v>
      </c>
      <c r="P14" s="1785">
        <v>1200</v>
      </c>
      <c r="Q14" s="1786" t="s">
        <v>9873</v>
      </c>
      <c r="R14" s="490" t="s">
        <v>9874</v>
      </c>
      <c r="S14" s="1390">
        <v>527</v>
      </c>
      <c r="T14" s="1420">
        <v>201</v>
      </c>
      <c r="U14" s="1390">
        <v>326</v>
      </c>
      <c r="V14" s="1779">
        <v>788.4</v>
      </c>
      <c r="W14" s="285">
        <v>532.5</v>
      </c>
      <c r="X14" s="285">
        <v>124.3</v>
      </c>
      <c r="Y14" s="285">
        <v>59.5</v>
      </c>
      <c r="Z14" s="285">
        <v>1504.7</v>
      </c>
      <c r="AA14" s="323">
        <v>39</v>
      </c>
      <c r="AB14" s="323">
        <v>14</v>
      </c>
      <c r="AC14" s="323">
        <v>23</v>
      </c>
      <c r="AD14" s="323">
        <v>54</v>
      </c>
      <c r="AE14" s="323">
        <v>130</v>
      </c>
      <c r="AF14" s="1780" t="s">
        <v>9875</v>
      </c>
    </row>
    <row r="15" spans="1:32" ht="24.75" customHeight="1">
      <c r="A15" s="490">
        <v>10</v>
      </c>
      <c r="B15" s="1417" t="s">
        <v>9876</v>
      </c>
      <c r="C15" s="1773" t="s">
        <v>7171</v>
      </c>
      <c r="D15" s="1417" t="s">
        <v>9877</v>
      </c>
      <c r="E15" s="1774" t="s">
        <v>9878</v>
      </c>
      <c r="F15" s="1417" t="s">
        <v>22550</v>
      </c>
      <c r="G15" s="490" t="s">
        <v>22551</v>
      </c>
      <c r="H15" s="1417" t="s">
        <v>22552</v>
      </c>
      <c r="I15" s="1775" t="s">
        <v>9879</v>
      </c>
      <c r="J15" s="1417" t="s">
        <v>9880</v>
      </c>
      <c r="K15" s="1417" t="s">
        <v>9881</v>
      </c>
      <c r="L15" s="1777">
        <v>10</v>
      </c>
      <c r="M15" s="1777">
        <v>42</v>
      </c>
      <c r="N15" s="1776" t="s">
        <v>7171</v>
      </c>
      <c r="O15" s="1777">
        <v>52</v>
      </c>
      <c r="P15" s="1777">
        <v>217.5</v>
      </c>
      <c r="Q15" s="1775" t="s">
        <v>9882</v>
      </c>
      <c r="R15" s="1417" t="s">
        <v>9883</v>
      </c>
      <c r="S15" s="1420">
        <v>52</v>
      </c>
      <c r="T15" s="1420">
        <v>47</v>
      </c>
      <c r="U15" s="1420">
        <v>5</v>
      </c>
      <c r="V15" s="1779">
        <v>114.1</v>
      </c>
      <c r="W15" s="285">
        <v>59.9</v>
      </c>
      <c r="X15" s="285">
        <v>13.1</v>
      </c>
      <c r="Y15" s="285">
        <v>1.8</v>
      </c>
      <c r="Z15" s="285">
        <v>188.9</v>
      </c>
      <c r="AA15" s="323">
        <v>8</v>
      </c>
      <c r="AB15" s="323">
        <v>5</v>
      </c>
      <c r="AC15" s="323">
        <v>1</v>
      </c>
      <c r="AD15" s="323">
        <v>24</v>
      </c>
      <c r="AE15" s="323">
        <v>38</v>
      </c>
      <c r="AF15" s="1780" t="s">
        <v>9884</v>
      </c>
    </row>
    <row r="16" spans="1:32" ht="24.75" customHeight="1">
      <c r="A16" s="490">
        <v>11</v>
      </c>
      <c r="B16" s="1417" t="s">
        <v>9885</v>
      </c>
      <c r="C16" s="1773" t="s">
        <v>7171</v>
      </c>
      <c r="D16" s="1417" t="s">
        <v>9886</v>
      </c>
      <c r="E16" s="1774" t="s">
        <v>9887</v>
      </c>
      <c r="F16" s="1417" t="s">
        <v>22553</v>
      </c>
      <c r="G16" s="490" t="s">
        <v>22554</v>
      </c>
      <c r="H16" s="1417" t="s">
        <v>22555</v>
      </c>
      <c r="I16" s="1775" t="s">
        <v>9888</v>
      </c>
      <c r="J16" s="1417" t="s">
        <v>9889</v>
      </c>
      <c r="K16" s="1417" t="s">
        <v>9890</v>
      </c>
      <c r="L16" s="1776" t="s">
        <v>7171</v>
      </c>
      <c r="M16" s="1777">
        <v>185</v>
      </c>
      <c r="N16" s="1776" t="s">
        <v>7171</v>
      </c>
      <c r="O16" s="1777">
        <v>185</v>
      </c>
      <c r="P16" s="1777">
        <v>296.60000000000002</v>
      </c>
      <c r="Q16" s="1775" t="s">
        <v>9891</v>
      </c>
      <c r="R16" s="1417" t="s">
        <v>9892</v>
      </c>
      <c r="S16" s="1420">
        <v>28</v>
      </c>
      <c r="T16" s="1420">
        <v>27</v>
      </c>
      <c r="U16" s="1420">
        <v>1</v>
      </c>
      <c r="V16" s="1779">
        <v>105.8</v>
      </c>
      <c r="W16" s="285">
        <v>50.8</v>
      </c>
      <c r="X16" s="285">
        <v>2.4</v>
      </c>
      <c r="Y16" s="285">
        <v>0.1</v>
      </c>
      <c r="Z16" s="285">
        <v>159.1</v>
      </c>
      <c r="AA16" s="323">
        <v>10</v>
      </c>
      <c r="AB16" s="323">
        <v>4</v>
      </c>
      <c r="AC16" s="323">
        <v>3</v>
      </c>
      <c r="AD16" s="323">
        <v>10</v>
      </c>
      <c r="AE16" s="323">
        <v>27</v>
      </c>
      <c r="AF16" s="1780" t="s">
        <v>9893</v>
      </c>
    </row>
    <row r="17" spans="1:32" ht="24.75" customHeight="1">
      <c r="A17" s="490">
        <v>12</v>
      </c>
      <c r="B17" s="1417" t="s">
        <v>8352</v>
      </c>
      <c r="C17" s="1773" t="s">
        <v>7171</v>
      </c>
      <c r="D17" s="1417" t="s">
        <v>9894</v>
      </c>
      <c r="E17" s="1774" t="s">
        <v>9895</v>
      </c>
      <c r="F17" s="1417" t="s">
        <v>22556</v>
      </c>
      <c r="G17" s="490" t="s">
        <v>22557</v>
      </c>
      <c r="H17" s="1417" t="s">
        <v>22558</v>
      </c>
      <c r="I17" s="1775" t="s">
        <v>9896</v>
      </c>
      <c r="J17" s="1417" t="s">
        <v>9897</v>
      </c>
      <c r="K17" s="1417" t="s">
        <v>9898</v>
      </c>
      <c r="L17" s="1776" t="s">
        <v>11350</v>
      </c>
      <c r="M17" s="1777">
        <v>49</v>
      </c>
      <c r="N17" s="1787" t="s">
        <v>11350</v>
      </c>
      <c r="O17" s="1777" t="s">
        <v>11350</v>
      </c>
      <c r="P17" s="1777">
        <v>58.5</v>
      </c>
      <c r="Q17" s="1775" t="s">
        <v>9899</v>
      </c>
      <c r="R17" s="1417" t="s">
        <v>9900</v>
      </c>
      <c r="S17" s="1420">
        <v>36</v>
      </c>
      <c r="T17" s="1420">
        <v>29</v>
      </c>
      <c r="U17" s="1420">
        <v>7</v>
      </c>
      <c r="V17" s="1779">
        <v>26</v>
      </c>
      <c r="W17" s="285">
        <v>80</v>
      </c>
      <c r="X17" s="285">
        <v>2</v>
      </c>
      <c r="Y17" s="285">
        <v>31</v>
      </c>
      <c r="Z17" s="285">
        <v>139</v>
      </c>
      <c r="AA17" s="323">
        <v>15</v>
      </c>
      <c r="AB17" s="323">
        <v>15</v>
      </c>
      <c r="AC17" s="323">
        <v>1</v>
      </c>
      <c r="AD17" s="323">
        <v>12</v>
      </c>
      <c r="AE17" s="323">
        <v>43</v>
      </c>
      <c r="AF17" s="1780" t="s">
        <v>9901</v>
      </c>
    </row>
    <row r="18" spans="1:32" ht="24.75" customHeight="1">
      <c r="A18" s="490">
        <v>13</v>
      </c>
      <c r="B18" s="1417" t="s">
        <v>9902</v>
      </c>
      <c r="C18" s="1773" t="s">
        <v>7171</v>
      </c>
      <c r="D18" s="1417" t="s">
        <v>9903</v>
      </c>
      <c r="E18" s="1774" t="s">
        <v>9904</v>
      </c>
      <c r="F18" s="1417" t="s">
        <v>22559</v>
      </c>
      <c r="G18" s="490" t="s">
        <v>22560</v>
      </c>
      <c r="H18" s="1417" t="s">
        <v>22561</v>
      </c>
      <c r="I18" s="1775" t="s">
        <v>9905</v>
      </c>
      <c r="J18" s="1417" t="s">
        <v>9906</v>
      </c>
      <c r="K18" s="1417" t="s">
        <v>9907</v>
      </c>
      <c r="L18" s="1777" t="s">
        <v>11350</v>
      </c>
      <c r="M18" s="1777">
        <v>1</v>
      </c>
      <c r="N18" s="1787" t="s">
        <v>11350</v>
      </c>
      <c r="O18" s="1777">
        <v>1</v>
      </c>
      <c r="P18" s="1777" t="s">
        <v>11350</v>
      </c>
      <c r="Q18" s="1775" t="s">
        <v>9908</v>
      </c>
      <c r="R18" s="1417" t="s">
        <v>9909</v>
      </c>
      <c r="S18" s="1420">
        <v>58</v>
      </c>
      <c r="T18" s="1420">
        <v>58</v>
      </c>
      <c r="U18" s="1420" t="s">
        <v>11350</v>
      </c>
      <c r="V18" s="1779">
        <v>121</v>
      </c>
      <c r="W18" s="285">
        <v>98</v>
      </c>
      <c r="X18" s="285">
        <v>53</v>
      </c>
      <c r="Y18" s="285" t="s">
        <v>11350</v>
      </c>
      <c r="Z18" s="285">
        <v>272</v>
      </c>
      <c r="AA18" s="323">
        <v>9</v>
      </c>
      <c r="AB18" s="323">
        <v>2</v>
      </c>
      <c r="AC18" s="323" t="s">
        <v>11350</v>
      </c>
      <c r="AD18" s="323">
        <v>22</v>
      </c>
      <c r="AE18" s="323">
        <v>33</v>
      </c>
      <c r="AF18" s="1780" t="s">
        <v>9910</v>
      </c>
    </row>
    <row r="19" spans="1:32" ht="24.75" customHeight="1">
      <c r="A19" s="490">
        <v>14</v>
      </c>
      <c r="B19" s="1417" t="s">
        <v>8516</v>
      </c>
      <c r="C19" s="1417" t="s">
        <v>7171</v>
      </c>
      <c r="D19" s="1422" t="s">
        <v>9911</v>
      </c>
      <c r="E19" s="1774" t="s">
        <v>9912</v>
      </c>
      <c r="F19" s="1417" t="s">
        <v>22562</v>
      </c>
      <c r="G19" s="490" t="s">
        <v>22563</v>
      </c>
      <c r="H19" s="1417" t="s">
        <v>13356</v>
      </c>
      <c r="I19" s="1775" t="s">
        <v>9913</v>
      </c>
      <c r="J19" s="1417" t="s">
        <v>7171</v>
      </c>
      <c r="K19" s="1417" t="s">
        <v>9914</v>
      </c>
      <c r="L19" s="1777">
        <v>4</v>
      </c>
      <c r="M19" s="1777">
        <v>135</v>
      </c>
      <c r="N19" s="1777">
        <v>16</v>
      </c>
      <c r="O19" s="1777">
        <v>166</v>
      </c>
      <c r="P19" s="1777">
        <v>146</v>
      </c>
      <c r="Q19" s="1775" t="s">
        <v>9915</v>
      </c>
      <c r="R19" s="1417" t="s">
        <v>9916</v>
      </c>
      <c r="S19" s="1420">
        <v>69</v>
      </c>
      <c r="T19" s="1420">
        <v>66</v>
      </c>
      <c r="U19" s="1420">
        <v>3</v>
      </c>
      <c r="V19" s="1779">
        <v>266</v>
      </c>
      <c r="W19" s="285">
        <v>143</v>
      </c>
      <c r="X19" s="285">
        <v>10</v>
      </c>
      <c r="Y19" s="285">
        <v>12</v>
      </c>
      <c r="Z19" s="285">
        <v>431</v>
      </c>
      <c r="AA19" s="323">
        <v>20</v>
      </c>
      <c r="AB19" s="323">
        <v>6</v>
      </c>
      <c r="AC19" s="323">
        <v>9</v>
      </c>
      <c r="AD19" s="323">
        <v>11</v>
      </c>
      <c r="AE19" s="323">
        <v>46</v>
      </c>
      <c r="AF19" s="1780" t="s">
        <v>9917</v>
      </c>
    </row>
    <row r="20" spans="1:32" ht="24.75" customHeight="1">
      <c r="A20" s="490">
        <v>15</v>
      </c>
      <c r="B20" s="1417" t="s">
        <v>9918</v>
      </c>
      <c r="C20" s="1773" t="s">
        <v>7171</v>
      </c>
      <c r="D20" s="1417" t="s">
        <v>8378</v>
      </c>
      <c r="E20" s="1774" t="s">
        <v>9919</v>
      </c>
      <c r="F20" s="1417" t="s">
        <v>22564</v>
      </c>
      <c r="G20" s="490" t="s">
        <v>21382</v>
      </c>
      <c r="H20" s="1417" t="s">
        <v>22565</v>
      </c>
      <c r="I20" s="1775" t="s">
        <v>9920</v>
      </c>
      <c r="J20" s="1417" t="s">
        <v>9921</v>
      </c>
      <c r="K20" s="1417" t="s">
        <v>9922</v>
      </c>
      <c r="L20" s="1776" t="s">
        <v>7171</v>
      </c>
      <c r="M20" s="1777">
        <v>2</v>
      </c>
      <c r="N20" s="1776" t="s">
        <v>7171</v>
      </c>
      <c r="O20" s="1777">
        <v>2</v>
      </c>
      <c r="P20" s="1777">
        <v>309</v>
      </c>
      <c r="Q20" s="1775" t="s">
        <v>9923</v>
      </c>
      <c r="R20" s="1417" t="s">
        <v>9924</v>
      </c>
      <c r="S20" s="1420">
        <v>61</v>
      </c>
      <c r="T20" s="1420">
        <v>51</v>
      </c>
      <c r="U20" s="1420">
        <v>10</v>
      </c>
      <c r="V20" s="1779">
        <v>126</v>
      </c>
      <c r="W20" s="285">
        <v>117</v>
      </c>
      <c r="X20" s="285">
        <v>23</v>
      </c>
      <c r="Y20" s="285">
        <v>28</v>
      </c>
      <c r="Z20" s="285">
        <v>294</v>
      </c>
      <c r="AA20" s="323">
        <v>25</v>
      </c>
      <c r="AB20" s="323">
        <v>4</v>
      </c>
      <c r="AC20" s="323" t="s">
        <v>11350</v>
      </c>
      <c r="AD20" s="323">
        <v>18</v>
      </c>
      <c r="AE20" s="323">
        <v>47</v>
      </c>
      <c r="AF20" s="1780" t="s">
        <v>9925</v>
      </c>
    </row>
    <row r="21" spans="1:32" ht="46.5" customHeight="1">
      <c r="A21" s="490">
        <v>16</v>
      </c>
      <c r="B21" s="1417" t="s">
        <v>9926</v>
      </c>
      <c r="C21" s="1773" t="s">
        <v>7171</v>
      </c>
      <c r="D21" s="1417" t="s">
        <v>9927</v>
      </c>
      <c r="E21" s="1774" t="s">
        <v>9928</v>
      </c>
      <c r="F21" s="1417" t="s">
        <v>22566</v>
      </c>
      <c r="G21" s="490" t="s">
        <v>22567</v>
      </c>
      <c r="H21" s="1417" t="s">
        <v>22568</v>
      </c>
      <c r="I21" s="1775" t="s">
        <v>9929</v>
      </c>
      <c r="J21" s="1417" t="s">
        <v>9930</v>
      </c>
      <c r="K21" s="322" t="s">
        <v>9931</v>
      </c>
      <c r="L21" s="1776" t="s">
        <v>7171</v>
      </c>
      <c r="M21" s="1777">
        <v>3</v>
      </c>
      <c r="N21" s="1776" t="s">
        <v>7171</v>
      </c>
      <c r="O21" s="1777">
        <v>3</v>
      </c>
      <c r="P21" s="1777">
        <v>176.9</v>
      </c>
      <c r="Q21" s="1775" t="s">
        <v>9932</v>
      </c>
      <c r="R21" s="1417" t="s">
        <v>9933</v>
      </c>
      <c r="S21" s="1420">
        <v>52</v>
      </c>
      <c r="T21" s="1420">
        <v>31</v>
      </c>
      <c r="U21" s="1420">
        <v>21</v>
      </c>
      <c r="V21" s="1779">
        <v>110</v>
      </c>
      <c r="W21" s="285">
        <v>76</v>
      </c>
      <c r="X21" s="285">
        <v>23</v>
      </c>
      <c r="Y21" s="285">
        <v>34</v>
      </c>
      <c r="Z21" s="285">
        <v>243</v>
      </c>
      <c r="AA21" s="323">
        <v>3</v>
      </c>
      <c r="AB21" s="323">
        <v>5</v>
      </c>
      <c r="AC21" s="323">
        <v>2</v>
      </c>
      <c r="AD21" s="323">
        <v>16</v>
      </c>
      <c r="AE21" s="323">
        <v>26</v>
      </c>
      <c r="AF21" s="1780" t="s">
        <v>9934</v>
      </c>
    </row>
    <row r="22" spans="1:32" ht="24.75" customHeight="1">
      <c r="A22" s="490">
        <v>17</v>
      </c>
      <c r="B22" s="1417" t="s">
        <v>8547</v>
      </c>
      <c r="C22" s="1773" t="s">
        <v>7171</v>
      </c>
      <c r="D22" s="1417" t="s">
        <v>9935</v>
      </c>
      <c r="E22" s="1774" t="s">
        <v>9936</v>
      </c>
      <c r="F22" s="1417" t="s">
        <v>22569</v>
      </c>
      <c r="G22" s="490" t="s">
        <v>22570</v>
      </c>
      <c r="H22" s="1417" t="s">
        <v>22571</v>
      </c>
      <c r="I22" s="1775" t="s">
        <v>9937</v>
      </c>
      <c r="J22" s="1417" t="s">
        <v>9938</v>
      </c>
      <c r="K22" s="1417" t="s">
        <v>11350</v>
      </c>
      <c r="L22" s="1777">
        <v>44.3</v>
      </c>
      <c r="M22" s="1777">
        <v>3.5</v>
      </c>
      <c r="N22" s="1776" t="s">
        <v>7171</v>
      </c>
      <c r="O22" s="1777">
        <v>47.1</v>
      </c>
      <c r="P22" s="1777">
        <v>57.2</v>
      </c>
      <c r="Q22" s="1775" t="s">
        <v>9939</v>
      </c>
      <c r="R22" s="1417" t="s">
        <v>9940</v>
      </c>
      <c r="S22" s="1420">
        <v>87</v>
      </c>
      <c r="T22" s="1420">
        <v>54</v>
      </c>
      <c r="U22" s="1420">
        <v>33</v>
      </c>
      <c r="V22" s="1779">
        <v>150</v>
      </c>
      <c r="W22" s="285" t="s">
        <v>11350</v>
      </c>
      <c r="X22" s="285">
        <v>1</v>
      </c>
      <c r="Y22" s="285">
        <v>5</v>
      </c>
      <c r="Z22" s="285">
        <v>156</v>
      </c>
      <c r="AA22" s="323">
        <v>11</v>
      </c>
      <c r="AB22" s="323">
        <v>5</v>
      </c>
      <c r="AC22" s="323">
        <v>3</v>
      </c>
      <c r="AD22" s="323">
        <v>14</v>
      </c>
      <c r="AE22" s="323">
        <v>33</v>
      </c>
      <c r="AF22" s="1780" t="s">
        <v>9941</v>
      </c>
    </row>
    <row r="23" spans="1:32" ht="20.45" customHeight="1">
      <c r="A23" s="1788" t="s">
        <v>11350</v>
      </c>
      <c r="B23" s="2069" t="s">
        <v>9942</v>
      </c>
      <c r="C23" s="2069" t="s">
        <v>11350</v>
      </c>
      <c r="D23" s="1789">
        <v>17</v>
      </c>
      <c r="E23" s="1790" t="s">
        <v>11350</v>
      </c>
      <c r="F23" s="1789" t="s">
        <v>11350</v>
      </c>
      <c r="G23" s="1788" t="s">
        <v>11350</v>
      </c>
      <c r="H23" s="1789" t="s">
        <v>11350</v>
      </c>
      <c r="I23" s="1789" t="s">
        <v>11350</v>
      </c>
      <c r="J23" s="1789" t="s">
        <v>11350</v>
      </c>
      <c r="K23" s="1789" t="s">
        <v>11350</v>
      </c>
      <c r="L23" s="1791" t="s">
        <v>11350</v>
      </c>
      <c r="M23" s="1791" t="s">
        <v>11350</v>
      </c>
      <c r="N23" s="1791" t="s">
        <v>11350</v>
      </c>
      <c r="O23" s="1791" t="s">
        <v>11350</v>
      </c>
      <c r="P23" s="1791" t="s">
        <v>11350</v>
      </c>
      <c r="Q23" s="1792" t="s">
        <v>11350</v>
      </c>
      <c r="R23" s="1789" t="s">
        <v>11350</v>
      </c>
      <c r="S23" s="1793" t="s">
        <v>11350</v>
      </c>
      <c r="T23" s="1793" t="s">
        <v>11350</v>
      </c>
      <c r="U23" s="1793" t="s">
        <v>11350</v>
      </c>
      <c r="V23" s="1794" t="s">
        <v>11350</v>
      </c>
      <c r="W23" s="1795" t="s">
        <v>11350</v>
      </c>
      <c r="X23" s="1795" t="s">
        <v>11350</v>
      </c>
      <c r="Y23" s="1795" t="s">
        <v>11350</v>
      </c>
      <c r="Z23" s="1795" t="s">
        <v>11350</v>
      </c>
      <c r="AA23" s="1796" t="s">
        <v>11350</v>
      </c>
      <c r="AB23" s="1796" t="s">
        <v>11350</v>
      </c>
      <c r="AC23" s="1796" t="s">
        <v>11350</v>
      </c>
      <c r="AD23" s="1796" t="s">
        <v>11350</v>
      </c>
      <c r="AE23" s="1796" t="s">
        <v>11350</v>
      </c>
      <c r="AF23" s="1797" t="s">
        <v>11350</v>
      </c>
    </row>
    <row r="24" spans="1:32" ht="24.75" customHeight="1">
      <c r="A24" s="490">
        <v>1</v>
      </c>
      <c r="B24" s="1417" t="s">
        <v>9804</v>
      </c>
      <c r="C24" s="1417" t="s">
        <v>26</v>
      </c>
      <c r="D24" s="1417" t="s">
        <v>9943</v>
      </c>
      <c r="E24" s="1774" t="s">
        <v>7974</v>
      </c>
      <c r="F24" s="1417" t="s">
        <v>22572</v>
      </c>
      <c r="G24" s="1395" t="s">
        <v>20921</v>
      </c>
      <c r="H24" s="1417" t="s">
        <v>22573</v>
      </c>
      <c r="I24" s="1775" t="s">
        <v>9944</v>
      </c>
      <c r="J24" s="1417" t="s">
        <v>9945</v>
      </c>
      <c r="K24" s="1417" t="s">
        <v>9946</v>
      </c>
      <c r="L24" s="1785" t="s">
        <v>7171</v>
      </c>
      <c r="M24" s="1785" t="s">
        <v>7171</v>
      </c>
      <c r="N24" s="1785">
        <v>0.1</v>
      </c>
      <c r="O24" s="1785">
        <v>0.1</v>
      </c>
      <c r="P24" s="1785" t="s">
        <v>7171</v>
      </c>
      <c r="Q24" s="1778" t="s">
        <v>9947</v>
      </c>
      <c r="R24" s="1417" t="s">
        <v>9948</v>
      </c>
      <c r="S24" s="1798">
        <v>98</v>
      </c>
      <c r="T24" s="1420">
        <v>76</v>
      </c>
      <c r="U24" s="1420">
        <v>22</v>
      </c>
      <c r="V24" s="1779">
        <v>72</v>
      </c>
      <c r="W24" s="1783" t="s">
        <v>7171</v>
      </c>
      <c r="X24" s="285">
        <v>32.78</v>
      </c>
      <c r="Y24" s="1783" t="s">
        <v>7171</v>
      </c>
      <c r="Z24" s="285">
        <v>104.78</v>
      </c>
      <c r="AA24" s="323">
        <v>10</v>
      </c>
      <c r="AB24" s="323">
        <v>4</v>
      </c>
      <c r="AC24" s="323">
        <v>2</v>
      </c>
      <c r="AD24" s="323">
        <v>15</v>
      </c>
      <c r="AE24" s="323">
        <v>31</v>
      </c>
      <c r="AF24" s="1799" t="s">
        <v>9949</v>
      </c>
    </row>
    <row r="25" spans="1:32" ht="24.75" customHeight="1">
      <c r="A25" s="490">
        <v>2</v>
      </c>
      <c r="B25" s="1417" t="s">
        <v>9804</v>
      </c>
      <c r="C25" s="1417" t="s">
        <v>34</v>
      </c>
      <c r="D25" s="1417" t="s">
        <v>9950</v>
      </c>
      <c r="E25" s="1774" t="s">
        <v>9951</v>
      </c>
      <c r="F25" s="1417" t="s">
        <v>22574</v>
      </c>
      <c r="G25" s="490" t="s">
        <v>22575</v>
      </c>
      <c r="H25" s="1417" t="s">
        <v>22576</v>
      </c>
      <c r="I25" s="1775" t="s">
        <v>9952</v>
      </c>
      <c r="J25" s="1417" t="s">
        <v>9953</v>
      </c>
      <c r="K25" s="1417" t="s">
        <v>7171</v>
      </c>
      <c r="L25" s="1785" t="s">
        <v>7171</v>
      </c>
      <c r="M25" s="1785">
        <v>11</v>
      </c>
      <c r="N25" s="1785">
        <v>2.2999999999999998</v>
      </c>
      <c r="O25" s="1785">
        <v>13.3</v>
      </c>
      <c r="P25" s="1785" t="s">
        <v>7171</v>
      </c>
      <c r="Q25" s="1426" t="s">
        <v>9954</v>
      </c>
      <c r="R25" s="490" t="s">
        <v>9955</v>
      </c>
      <c r="S25" s="1798">
        <v>10</v>
      </c>
      <c r="T25" s="1420">
        <v>9</v>
      </c>
      <c r="U25" s="1798">
        <v>1</v>
      </c>
      <c r="V25" s="285">
        <v>11</v>
      </c>
      <c r="W25" s="1783" t="s">
        <v>7171</v>
      </c>
      <c r="X25" s="1783" t="s">
        <v>7171</v>
      </c>
      <c r="Y25" s="285">
        <v>2.2999999999999998</v>
      </c>
      <c r="Z25" s="285">
        <v>13.3</v>
      </c>
      <c r="AA25" s="132">
        <v>7</v>
      </c>
      <c r="AB25" s="174" t="s">
        <v>7171</v>
      </c>
      <c r="AC25" s="174" t="s">
        <v>7171</v>
      </c>
      <c r="AD25" s="132">
        <v>7</v>
      </c>
      <c r="AE25" s="323">
        <v>14</v>
      </c>
      <c r="AF25" s="490" t="s">
        <v>9956</v>
      </c>
    </row>
    <row r="26" spans="1:32" ht="24.75" customHeight="1">
      <c r="A26" s="490">
        <v>3</v>
      </c>
      <c r="B26" s="1417" t="s">
        <v>9804</v>
      </c>
      <c r="C26" s="1417" t="s">
        <v>25</v>
      </c>
      <c r="D26" s="1417" t="s">
        <v>9957</v>
      </c>
      <c r="E26" s="1774" t="s">
        <v>9958</v>
      </c>
      <c r="F26" s="1417" t="s">
        <v>22577</v>
      </c>
      <c r="G26" s="490" t="s">
        <v>22578</v>
      </c>
      <c r="H26" s="1417" t="s">
        <v>22579</v>
      </c>
      <c r="I26" s="1775" t="s">
        <v>9959</v>
      </c>
      <c r="J26" s="1417" t="s">
        <v>9960</v>
      </c>
      <c r="K26" s="1417" t="s">
        <v>7171</v>
      </c>
      <c r="L26" s="1785" t="s">
        <v>7171</v>
      </c>
      <c r="M26" s="1785">
        <v>0.1</v>
      </c>
      <c r="N26" s="1785" t="s">
        <v>7171</v>
      </c>
      <c r="O26" s="1785">
        <v>0.1</v>
      </c>
      <c r="P26" s="1785" t="s">
        <v>7171</v>
      </c>
      <c r="Q26" s="1778" t="s">
        <v>9961</v>
      </c>
      <c r="R26" s="490" t="s">
        <v>9962</v>
      </c>
      <c r="S26" s="1798">
        <v>89</v>
      </c>
      <c r="T26" s="1420">
        <v>67</v>
      </c>
      <c r="U26" s="1420">
        <v>22</v>
      </c>
      <c r="V26" s="285">
        <v>66.599999999999994</v>
      </c>
      <c r="W26" s="285" t="s">
        <v>7171</v>
      </c>
      <c r="X26" s="285">
        <v>7.3</v>
      </c>
      <c r="Y26" s="285">
        <v>2.9</v>
      </c>
      <c r="Z26" s="285">
        <v>76.8</v>
      </c>
      <c r="AA26" s="132">
        <v>4</v>
      </c>
      <c r="AB26" s="132">
        <v>5</v>
      </c>
      <c r="AC26" s="132">
        <v>4</v>
      </c>
      <c r="AD26" s="174">
        <v>14</v>
      </c>
      <c r="AE26" s="323">
        <v>27</v>
      </c>
      <c r="AF26" s="490" t="s">
        <v>9963</v>
      </c>
    </row>
    <row r="27" spans="1:32" ht="24.75" customHeight="1">
      <c r="A27" s="490">
        <v>4</v>
      </c>
      <c r="B27" s="1417" t="s">
        <v>9804</v>
      </c>
      <c r="C27" s="1417" t="s">
        <v>22</v>
      </c>
      <c r="D27" s="1417" t="s">
        <v>7968</v>
      </c>
      <c r="E27" s="1774" t="s">
        <v>9964</v>
      </c>
      <c r="F27" s="1417" t="s">
        <v>22580</v>
      </c>
      <c r="G27" s="490" t="s">
        <v>20913</v>
      </c>
      <c r="H27" s="1417" t="s">
        <v>22581</v>
      </c>
      <c r="I27" s="1775" t="s">
        <v>9965</v>
      </c>
      <c r="J27" s="1417" t="s">
        <v>9966</v>
      </c>
      <c r="K27" s="1417" t="s">
        <v>9966</v>
      </c>
      <c r="L27" s="1785" t="s">
        <v>11350</v>
      </c>
      <c r="M27" s="1785">
        <v>0.1</v>
      </c>
      <c r="N27" s="1785" t="s">
        <v>11350</v>
      </c>
      <c r="O27" s="1785">
        <v>0.1</v>
      </c>
      <c r="P27" s="1785" t="s">
        <v>11350</v>
      </c>
      <c r="Q27" s="1778" t="s">
        <v>9967</v>
      </c>
      <c r="R27" s="490" t="s">
        <v>9968</v>
      </c>
      <c r="S27" s="1798">
        <v>184</v>
      </c>
      <c r="T27" s="1798">
        <v>120</v>
      </c>
      <c r="U27" s="1420">
        <v>64</v>
      </c>
      <c r="V27" s="285">
        <v>70</v>
      </c>
      <c r="W27" s="285">
        <v>10</v>
      </c>
      <c r="X27" s="285" t="s">
        <v>7171</v>
      </c>
      <c r="Y27" s="285" t="s">
        <v>7171</v>
      </c>
      <c r="Z27" s="285" t="s">
        <v>9969</v>
      </c>
      <c r="AA27" s="132">
        <v>16</v>
      </c>
      <c r="AB27" s="132">
        <v>4</v>
      </c>
      <c r="AC27" s="132">
        <v>32</v>
      </c>
      <c r="AD27" s="132" t="s">
        <v>11350</v>
      </c>
      <c r="AE27" s="323">
        <v>52</v>
      </c>
      <c r="AF27" s="490" t="s">
        <v>9970</v>
      </c>
    </row>
    <row r="28" spans="1:32" ht="24.75" customHeight="1">
      <c r="A28" s="490">
        <v>5</v>
      </c>
      <c r="B28" s="1417" t="s">
        <v>9804</v>
      </c>
      <c r="C28" s="1417" t="s">
        <v>31</v>
      </c>
      <c r="D28" s="1417" t="s">
        <v>9971</v>
      </c>
      <c r="E28" s="1774" t="s">
        <v>9972</v>
      </c>
      <c r="F28" s="1417" t="s">
        <v>22582</v>
      </c>
      <c r="G28" s="490" t="s">
        <v>22583</v>
      </c>
      <c r="H28" s="1417" t="s">
        <v>22584</v>
      </c>
      <c r="I28" s="1775" t="s">
        <v>9973</v>
      </c>
      <c r="J28" s="1417" t="s">
        <v>9974</v>
      </c>
      <c r="K28" s="1417" t="s">
        <v>9975</v>
      </c>
      <c r="L28" s="1785" t="s">
        <v>7171</v>
      </c>
      <c r="M28" s="1785">
        <v>0.1</v>
      </c>
      <c r="N28" s="1785" t="s">
        <v>7171</v>
      </c>
      <c r="O28" s="1785">
        <v>0.1</v>
      </c>
      <c r="P28" s="1785">
        <v>0.1</v>
      </c>
      <c r="Q28" s="1778" t="s">
        <v>9976</v>
      </c>
      <c r="R28" s="1417" t="s">
        <v>9962</v>
      </c>
      <c r="S28" s="1798">
        <v>93</v>
      </c>
      <c r="T28" s="1420">
        <v>52</v>
      </c>
      <c r="U28" s="1420">
        <v>41</v>
      </c>
      <c r="V28" s="1779">
        <v>57.8</v>
      </c>
      <c r="W28" s="285">
        <v>3.7</v>
      </c>
      <c r="X28" s="285">
        <v>17.100000000000001</v>
      </c>
      <c r="Y28" s="285">
        <v>0.5</v>
      </c>
      <c r="Z28" s="285">
        <v>79.099999999999994</v>
      </c>
      <c r="AA28" s="1787">
        <v>11</v>
      </c>
      <c r="AB28" s="1787">
        <v>14</v>
      </c>
      <c r="AC28" s="323">
        <v>17</v>
      </c>
      <c r="AD28" s="323">
        <v>17</v>
      </c>
      <c r="AE28" s="323">
        <v>59</v>
      </c>
      <c r="AF28" s="1800" t="s">
        <v>9977</v>
      </c>
    </row>
    <row r="29" spans="1:32" ht="24.75" customHeight="1">
      <c r="A29" s="490">
        <v>6</v>
      </c>
      <c r="B29" s="1417" t="s">
        <v>9804</v>
      </c>
      <c r="C29" s="1417" t="s">
        <v>13</v>
      </c>
      <c r="D29" s="1417" t="s">
        <v>9978</v>
      </c>
      <c r="E29" s="1774" t="s">
        <v>9979</v>
      </c>
      <c r="F29" s="1417" t="s">
        <v>22585</v>
      </c>
      <c r="G29" s="490" t="s">
        <v>22586</v>
      </c>
      <c r="H29" s="1417" t="s">
        <v>21447</v>
      </c>
      <c r="I29" s="1775" t="s">
        <v>9980</v>
      </c>
      <c r="J29" s="1417" t="s">
        <v>9981</v>
      </c>
      <c r="K29" s="1417" t="s">
        <v>9982</v>
      </c>
      <c r="L29" s="1785" t="s">
        <v>7171</v>
      </c>
      <c r="M29" s="1785">
        <v>0.1</v>
      </c>
      <c r="N29" s="1785" t="s">
        <v>7171</v>
      </c>
      <c r="O29" s="1785">
        <v>0.1</v>
      </c>
      <c r="P29" s="1785">
        <v>61</v>
      </c>
      <c r="Q29" s="1775" t="s">
        <v>9983</v>
      </c>
      <c r="R29" s="1417" t="s">
        <v>9984</v>
      </c>
      <c r="S29" s="1798">
        <v>70</v>
      </c>
      <c r="T29" s="1420">
        <v>64</v>
      </c>
      <c r="U29" s="1420">
        <v>6</v>
      </c>
      <c r="V29" s="1779">
        <v>93</v>
      </c>
      <c r="W29" s="1779">
        <v>7</v>
      </c>
      <c r="X29" s="1801">
        <v>2.1</v>
      </c>
      <c r="Y29" s="1801">
        <v>0.7</v>
      </c>
      <c r="Z29" s="1779">
        <v>102.8</v>
      </c>
      <c r="AA29" s="323">
        <v>2</v>
      </c>
      <c r="AB29" s="323">
        <v>1</v>
      </c>
      <c r="AC29" s="323">
        <v>8</v>
      </c>
      <c r="AD29" s="323">
        <v>7</v>
      </c>
      <c r="AE29" s="323">
        <v>18</v>
      </c>
      <c r="AF29" s="1417" t="s">
        <v>9985</v>
      </c>
    </row>
    <row r="30" spans="1:32" ht="24.75" customHeight="1">
      <c r="A30" s="490">
        <v>7</v>
      </c>
      <c r="B30" s="1417" t="s">
        <v>9804</v>
      </c>
      <c r="C30" s="1417" t="s">
        <v>19</v>
      </c>
      <c r="D30" s="1417" t="s">
        <v>7947</v>
      </c>
      <c r="E30" s="1774" t="s">
        <v>9986</v>
      </c>
      <c r="F30" s="1417" t="s">
        <v>22587</v>
      </c>
      <c r="G30" s="490" t="s">
        <v>20891</v>
      </c>
      <c r="H30" s="1417" t="s">
        <v>22588</v>
      </c>
      <c r="I30" s="1775" t="s">
        <v>9987</v>
      </c>
      <c r="J30" s="1417" t="s">
        <v>9988</v>
      </c>
      <c r="K30" s="1417" t="s">
        <v>9989</v>
      </c>
      <c r="L30" s="1802" t="s">
        <v>7171</v>
      </c>
      <c r="M30" s="1802">
        <v>0.1</v>
      </c>
      <c r="N30" s="1802" t="s">
        <v>7171</v>
      </c>
      <c r="O30" s="1802">
        <v>0.1</v>
      </c>
      <c r="P30" s="1802" t="s">
        <v>7171</v>
      </c>
      <c r="Q30" s="1778" t="s">
        <v>9990</v>
      </c>
      <c r="R30" s="490" t="s">
        <v>9991</v>
      </c>
      <c r="S30" s="1798">
        <v>113</v>
      </c>
      <c r="T30" s="1420">
        <v>80</v>
      </c>
      <c r="U30" s="1420">
        <v>33</v>
      </c>
      <c r="V30" s="285">
        <v>102.11</v>
      </c>
      <c r="W30" s="285">
        <v>3.64</v>
      </c>
      <c r="X30" s="285">
        <v>5.69</v>
      </c>
      <c r="Y30" s="285">
        <v>9.0399999999999991</v>
      </c>
      <c r="Z30" s="285">
        <v>120.48</v>
      </c>
      <c r="AA30" s="132">
        <v>30</v>
      </c>
      <c r="AB30" s="132">
        <v>20</v>
      </c>
      <c r="AC30" s="174" t="s">
        <v>7171</v>
      </c>
      <c r="AD30" s="174">
        <v>48</v>
      </c>
      <c r="AE30" s="323">
        <v>98</v>
      </c>
      <c r="AF30" s="490" t="s">
        <v>9992</v>
      </c>
    </row>
    <row r="31" spans="1:32" ht="24.75" customHeight="1">
      <c r="A31" s="490">
        <v>8</v>
      </c>
      <c r="B31" s="1417" t="s">
        <v>9804</v>
      </c>
      <c r="C31" s="1417" t="s">
        <v>15</v>
      </c>
      <c r="D31" s="1417" t="s">
        <v>9993</v>
      </c>
      <c r="E31" s="1774" t="s">
        <v>9994</v>
      </c>
      <c r="F31" s="1417" t="s">
        <v>22589</v>
      </c>
      <c r="G31" s="490" t="s">
        <v>20940</v>
      </c>
      <c r="H31" s="1417" t="s">
        <v>16544</v>
      </c>
      <c r="I31" s="1775" t="s">
        <v>9995</v>
      </c>
      <c r="J31" s="1417" t="s">
        <v>9996</v>
      </c>
      <c r="K31" s="1417" t="s">
        <v>9997</v>
      </c>
      <c r="L31" s="1785" t="s">
        <v>7171</v>
      </c>
      <c r="M31" s="1785">
        <v>27.2</v>
      </c>
      <c r="N31" s="1785">
        <v>2.4</v>
      </c>
      <c r="O31" s="1785">
        <v>29.599999999999998</v>
      </c>
      <c r="P31" s="1785" t="s">
        <v>7171</v>
      </c>
      <c r="Q31" s="1426" t="s">
        <v>9998</v>
      </c>
      <c r="R31" s="490" t="s">
        <v>9962</v>
      </c>
      <c r="S31" s="1798">
        <v>104</v>
      </c>
      <c r="T31" s="1420">
        <v>59</v>
      </c>
      <c r="U31" s="1420">
        <v>45</v>
      </c>
      <c r="V31" s="285">
        <v>87.1</v>
      </c>
      <c r="W31" s="1783" t="s">
        <v>11350</v>
      </c>
      <c r="X31" s="285">
        <v>6.7</v>
      </c>
      <c r="Y31" s="1783">
        <v>13</v>
      </c>
      <c r="Z31" s="285">
        <v>106.8</v>
      </c>
      <c r="AA31" s="132">
        <v>19</v>
      </c>
      <c r="AB31" s="132">
        <v>8</v>
      </c>
      <c r="AC31" s="132">
        <v>8</v>
      </c>
      <c r="AD31" s="132">
        <v>13</v>
      </c>
      <c r="AE31" s="323">
        <v>48</v>
      </c>
      <c r="AF31" s="1803" t="s">
        <v>9999</v>
      </c>
    </row>
    <row r="32" spans="1:32" ht="24.75" customHeight="1">
      <c r="A32" s="490">
        <v>9</v>
      </c>
      <c r="B32" s="1417" t="s">
        <v>9804</v>
      </c>
      <c r="C32" s="1417" t="s">
        <v>23</v>
      </c>
      <c r="D32" s="1417" t="s">
        <v>10000</v>
      </c>
      <c r="E32" s="1774" t="s">
        <v>10001</v>
      </c>
      <c r="F32" s="1417" t="s">
        <v>22590</v>
      </c>
      <c r="G32" s="490" t="s">
        <v>22591</v>
      </c>
      <c r="H32" s="1417" t="s">
        <v>22592</v>
      </c>
      <c r="I32" s="1775" t="s">
        <v>10002</v>
      </c>
      <c r="J32" s="1417" t="s">
        <v>10003</v>
      </c>
      <c r="K32" s="1417" t="s">
        <v>10004</v>
      </c>
      <c r="L32" s="1785" t="s">
        <v>7171</v>
      </c>
      <c r="M32" s="1785" t="s">
        <v>7171</v>
      </c>
      <c r="N32" s="1785">
        <v>0.1</v>
      </c>
      <c r="O32" s="1785">
        <v>0.1</v>
      </c>
      <c r="P32" s="1785" t="s">
        <v>7171</v>
      </c>
      <c r="Q32" s="1426" t="s">
        <v>10005</v>
      </c>
      <c r="R32" s="490" t="s">
        <v>10006</v>
      </c>
      <c r="S32" s="1798">
        <v>135</v>
      </c>
      <c r="T32" s="1420">
        <v>91</v>
      </c>
      <c r="U32" s="1420">
        <v>44</v>
      </c>
      <c r="V32" s="285">
        <v>96</v>
      </c>
      <c r="W32" s="1783" t="s">
        <v>7171</v>
      </c>
      <c r="X32" s="1783" t="s">
        <v>7171</v>
      </c>
      <c r="Y32" s="1783">
        <v>30</v>
      </c>
      <c r="Z32" s="285">
        <v>126</v>
      </c>
      <c r="AA32" s="132">
        <v>1</v>
      </c>
      <c r="AB32" s="132">
        <v>1</v>
      </c>
      <c r="AC32" s="174">
        <v>11</v>
      </c>
      <c r="AD32" s="174">
        <v>4</v>
      </c>
      <c r="AE32" s="323">
        <v>17</v>
      </c>
      <c r="AF32" s="490" t="s">
        <v>10007</v>
      </c>
    </row>
    <row r="33" spans="1:32" ht="24.75" customHeight="1">
      <c r="A33" s="490">
        <v>10</v>
      </c>
      <c r="B33" s="1417" t="s">
        <v>9804</v>
      </c>
      <c r="C33" s="1417" t="s">
        <v>28</v>
      </c>
      <c r="D33" s="1417" t="s">
        <v>10008</v>
      </c>
      <c r="E33" s="1774" t="s">
        <v>10009</v>
      </c>
      <c r="F33" s="1417" t="s">
        <v>22593</v>
      </c>
      <c r="G33" s="338" t="s">
        <v>22594</v>
      </c>
      <c r="H33" s="1417" t="s">
        <v>22595</v>
      </c>
      <c r="I33" s="1775" t="s">
        <v>10010</v>
      </c>
      <c r="J33" s="1417" t="s">
        <v>10011</v>
      </c>
      <c r="K33" s="1417" t="s">
        <v>10012</v>
      </c>
      <c r="L33" s="132" t="s">
        <v>11350</v>
      </c>
      <c r="M33" s="1785">
        <v>0.1</v>
      </c>
      <c r="N33" s="132" t="s">
        <v>11350</v>
      </c>
      <c r="O33" s="132" t="s">
        <v>11350</v>
      </c>
      <c r="P33" s="1785" t="s">
        <v>7171</v>
      </c>
      <c r="Q33" s="1778" t="s">
        <v>10013</v>
      </c>
      <c r="R33" s="490" t="s">
        <v>10014</v>
      </c>
      <c r="S33" s="1798">
        <v>133</v>
      </c>
      <c r="T33" s="1420">
        <v>84</v>
      </c>
      <c r="U33" s="1420">
        <v>49</v>
      </c>
      <c r="V33" s="285">
        <v>105</v>
      </c>
      <c r="W33" s="285" t="s">
        <v>11350</v>
      </c>
      <c r="X33" s="285" t="s">
        <v>11350</v>
      </c>
      <c r="Y33" s="285" t="s">
        <v>11350</v>
      </c>
      <c r="Z33" s="285">
        <v>105</v>
      </c>
      <c r="AA33" s="132" t="s">
        <v>11350</v>
      </c>
      <c r="AB33" s="132">
        <v>2</v>
      </c>
      <c r="AC33" s="132" t="s">
        <v>11350</v>
      </c>
      <c r="AD33" s="174">
        <v>3</v>
      </c>
      <c r="AE33" s="323">
        <v>5</v>
      </c>
      <c r="AF33" s="490" t="s">
        <v>10015</v>
      </c>
    </row>
    <row r="34" spans="1:32" ht="24.75" customHeight="1">
      <c r="A34" s="490">
        <v>11</v>
      </c>
      <c r="B34" s="1417" t="s">
        <v>9804</v>
      </c>
      <c r="C34" s="1417" t="s">
        <v>43</v>
      </c>
      <c r="D34" s="1417" t="s">
        <v>7057</v>
      </c>
      <c r="E34" s="1774" t="s">
        <v>10016</v>
      </c>
      <c r="F34" s="1417" t="s">
        <v>22596</v>
      </c>
      <c r="G34" s="490" t="s">
        <v>20946</v>
      </c>
      <c r="H34" s="1417" t="s">
        <v>22597</v>
      </c>
      <c r="I34" s="1775" t="s">
        <v>10017</v>
      </c>
      <c r="J34" s="1417" t="s">
        <v>10018</v>
      </c>
      <c r="K34" s="1417" t="s">
        <v>10019</v>
      </c>
      <c r="L34" s="1804" t="s">
        <v>7171</v>
      </c>
      <c r="M34" s="1804">
        <v>10.59</v>
      </c>
      <c r="N34" s="1804" t="s">
        <v>7171</v>
      </c>
      <c r="O34" s="1804">
        <v>10.59</v>
      </c>
      <c r="P34" s="1804">
        <v>7.0000000000000001E-3</v>
      </c>
      <c r="Q34" s="1775" t="s">
        <v>10020</v>
      </c>
      <c r="R34" s="1417" t="s">
        <v>10021</v>
      </c>
      <c r="S34" s="1420">
        <v>51</v>
      </c>
      <c r="T34" s="1420">
        <v>29</v>
      </c>
      <c r="U34" s="1420">
        <v>22</v>
      </c>
      <c r="V34" s="1779">
        <v>34.64</v>
      </c>
      <c r="W34" s="1779" t="s">
        <v>11350</v>
      </c>
      <c r="X34" s="1779">
        <v>3.3</v>
      </c>
      <c r="Y34" s="1779">
        <v>2.67</v>
      </c>
      <c r="Z34" s="1779">
        <v>40.61</v>
      </c>
      <c r="AA34" s="323">
        <v>10</v>
      </c>
      <c r="AB34" s="323">
        <v>3</v>
      </c>
      <c r="AC34" s="323">
        <v>4</v>
      </c>
      <c r="AD34" s="323">
        <v>16</v>
      </c>
      <c r="AE34" s="323">
        <v>33</v>
      </c>
      <c r="AF34" s="490" t="s">
        <v>22598</v>
      </c>
    </row>
    <row r="35" spans="1:32" ht="24.75" customHeight="1">
      <c r="A35" s="490">
        <v>12</v>
      </c>
      <c r="B35" s="1417" t="s">
        <v>9804</v>
      </c>
      <c r="C35" s="1417" t="s">
        <v>18</v>
      </c>
      <c r="D35" s="1417" t="s">
        <v>10022</v>
      </c>
      <c r="E35" s="1774" t="s">
        <v>10023</v>
      </c>
      <c r="F35" s="1417" t="s">
        <v>22599</v>
      </c>
      <c r="G35" s="490" t="s">
        <v>22600</v>
      </c>
      <c r="H35" s="1417" t="s">
        <v>22601</v>
      </c>
      <c r="I35" s="1775" t="s">
        <v>10024</v>
      </c>
      <c r="J35" s="1417" t="s">
        <v>10025</v>
      </c>
      <c r="K35" s="1417" t="s">
        <v>10026</v>
      </c>
      <c r="L35" s="132" t="s">
        <v>11350</v>
      </c>
      <c r="M35" s="1804">
        <v>50</v>
      </c>
      <c r="N35" s="1804" t="s">
        <v>7171</v>
      </c>
      <c r="O35" s="1804">
        <v>50</v>
      </c>
      <c r="P35" s="1804" t="s">
        <v>7171</v>
      </c>
      <c r="Q35" s="1775" t="s">
        <v>10027</v>
      </c>
      <c r="R35" s="490" t="s">
        <v>10028</v>
      </c>
      <c r="S35" s="1798">
        <v>123</v>
      </c>
      <c r="T35" s="1420">
        <v>120</v>
      </c>
      <c r="U35" s="1420">
        <v>3</v>
      </c>
      <c r="V35" s="285">
        <v>271.7</v>
      </c>
      <c r="W35" s="285" t="s">
        <v>7171</v>
      </c>
      <c r="X35" s="285" t="s">
        <v>7171</v>
      </c>
      <c r="Y35" s="285">
        <v>8.1</v>
      </c>
      <c r="Z35" s="285">
        <v>279.8</v>
      </c>
      <c r="AA35" s="174">
        <v>13</v>
      </c>
      <c r="AB35" s="132" t="s">
        <v>7171</v>
      </c>
      <c r="AC35" s="132">
        <v>20</v>
      </c>
      <c r="AD35" s="132">
        <v>4</v>
      </c>
      <c r="AE35" s="323">
        <v>37</v>
      </c>
      <c r="AF35" s="490" t="s">
        <v>10029</v>
      </c>
    </row>
    <row r="36" spans="1:32" ht="24.75" customHeight="1">
      <c r="A36" s="490">
        <v>13</v>
      </c>
      <c r="B36" s="1417" t="s">
        <v>9804</v>
      </c>
      <c r="C36" s="1417" t="s">
        <v>24</v>
      </c>
      <c r="D36" s="1417" t="s">
        <v>10030</v>
      </c>
      <c r="E36" s="1774" t="s">
        <v>10031</v>
      </c>
      <c r="F36" s="1417" t="s">
        <v>22602</v>
      </c>
      <c r="G36" s="490" t="s">
        <v>22603</v>
      </c>
      <c r="H36" s="1417" t="s">
        <v>22604</v>
      </c>
      <c r="I36" s="1775" t="s">
        <v>10032</v>
      </c>
      <c r="J36" s="1417" t="s">
        <v>10033</v>
      </c>
      <c r="K36" s="1417" t="s">
        <v>10034</v>
      </c>
      <c r="L36" s="1804" t="s">
        <v>7171</v>
      </c>
      <c r="M36" s="1804">
        <v>0.1</v>
      </c>
      <c r="N36" s="1804" t="s">
        <v>7171</v>
      </c>
      <c r="O36" s="1804">
        <v>0.1</v>
      </c>
      <c r="P36" s="1804" t="s">
        <v>7171</v>
      </c>
      <c r="Q36" s="1426" t="s">
        <v>10035</v>
      </c>
      <c r="R36" s="490" t="s">
        <v>9955</v>
      </c>
      <c r="S36" s="1798">
        <v>6</v>
      </c>
      <c r="T36" s="1420">
        <v>6</v>
      </c>
      <c r="U36" s="1420" t="s">
        <v>11350</v>
      </c>
      <c r="V36" s="285">
        <v>14</v>
      </c>
      <c r="W36" s="285">
        <v>8</v>
      </c>
      <c r="X36" s="1783" t="s">
        <v>7171</v>
      </c>
      <c r="Y36" s="1783">
        <v>2</v>
      </c>
      <c r="Z36" s="285">
        <v>24</v>
      </c>
      <c r="AA36" s="132">
        <v>1</v>
      </c>
      <c r="AB36" s="132">
        <v>3</v>
      </c>
      <c r="AC36" s="132" t="s">
        <v>11350</v>
      </c>
      <c r="AD36" s="174">
        <v>12</v>
      </c>
      <c r="AE36" s="323">
        <v>16</v>
      </c>
      <c r="AF36" s="490" t="s">
        <v>10036</v>
      </c>
    </row>
    <row r="37" spans="1:32" ht="24.75" customHeight="1">
      <c r="A37" s="490">
        <v>14</v>
      </c>
      <c r="B37" s="1417" t="s">
        <v>9804</v>
      </c>
      <c r="C37" s="1417" t="s">
        <v>44</v>
      </c>
      <c r="D37" s="1417" t="s">
        <v>10037</v>
      </c>
      <c r="E37" s="1414" t="s">
        <v>10038</v>
      </c>
      <c r="F37" s="1417" t="s">
        <v>22605</v>
      </c>
      <c r="G37" s="490" t="s">
        <v>22606</v>
      </c>
      <c r="H37" s="1417" t="s">
        <v>22607</v>
      </c>
      <c r="I37" s="1775" t="s">
        <v>10039</v>
      </c>
      <c r="J37" s="1417" t="s">
        <v>10040</v>
      </c>
      <c r="K37" s="1417" t="s">
        <v>10041</v>
      </c>
      <c r="L37" s="1804" t="s">
        <v>7171</v>
      </c>
      <c r="M37" s="1804" t="s">
        <v>7171</v>
      </c>
      <c r="N37" s="1804">
        <v>0.1</v>
      </c>
      <c r="O37" s="1804">
        <v>0.1</v>
      </c>
      <c r="P37" s="1804" t="s">
        <v>7171</v>
      </c>
      <c r="Q37" s="1778" t="s">
        <v>10042</v>
      </c>
      <c r="R37" s="490" t="s">
        <v>10043</v>
      </c>
      <c r="S37" s="1798">
        <v>73</v>
      </c>
      <c r="T37" s="1420">
        <v>57</v>
      </c>
      <c r="U37" s="1420">
        <v>16</v>
      </c>
      <c r="V37" s="285">
        <v>70</v>
      </c>
      <c r="W37" s="285">
        <v>2</v>
      </c>
      <c r="X37" s="285" t="s">
        <v>11350</v>
      </c>
      <c r="Y37" s="285">
        <v>8</v>
      </c>
      <c r="Z37" s="285">
        <v>80</v>
      </c>
      <c r="AA37" s="132">
        <v>15</v>
      </c>
      <c r="AB37" s="132">
        <v>2</v>
      </c>
      <c r="AC37" s="132" t="s">
        <v>11350</v>
      </c>
      <c r="AD37" s="174">
        <v>11</v>
      </c>
      <c r="AE37" s="323">
        <v>28</v>
      </c>
      <c r="AF37" s="490" t="s">
        <v>10044</v>
      </c>
    </row>
    <row r="38" spans="1:32" ht="24.75" customHeight="1">
      <c r="A38" s="490">
        <v>15</v>
      </c>
      <c r="B38" s="1417" t="s">
        <v>9804</v>
      </c>
      <c r="C38" s="1417" t="s">
        <v>38</v>
      </c>
      <c r="D38" s="1417" t="s">
        <v>7965</v>
      </c>
      <c r="E38" s="1774" t="s">
        <v>10045</v>
      </c>
      <c r="F38" s="1417" t="s">
        <v>22608</v>
      </c>
      <c r="G38" s="1395" t="s">
        <v>22609</v>
      </c>
      <c r="H38" s="1417" t="s">
        <v>22610</v>
      </c>
      <c r="I38" s="1775" t="s">
        <v>10046</v>
      </c>
      <c r="J38" s="1417" t="s">
        <v>10047</v>
      </c>
      <c r="K38" s="1417" t="s">
        <v>10048</v>
      </c>
      <c r="L38" s="1805" t="s">
        <v>7171</v>
      </c>
      <c r="M38" s="1805">
        <v>0.1</v>
      </c>
      <c r="N38" s="1805" t="s">
        <v>7171</v>
      </c>
      <c r="O38" s="1805">
        <v>0.1</v>
      </c>
      <c r="P38" s="1805" t="s">
        <v>7171</v>
      </c>
      <c r="Q38" s="1426" t="s">
        <v>10049</v>
      </c>
      <c r="R38" s="1417" t="s">
        <v>9962</v>
      </c>
      <c r="S38" s="1798">
        <v>89</v>
      </c>
      <c r="T38" s="1420">
        <v>63</v>
      </c>
      <c r="U38" s="1420">
        <v>26</v>
      </c>
      <c r="V38" s="285">
        <v>63.92</v>
      </c>
      <c r="W38" s="1783">
        <v>18.62</v>
      </c>
      <c r="X38" s="1783" t="s">
        <v>7171</v>
      </c>
      <c r="Y38" s="1783" t="s">
        <v>7171</v>
      </c>
      <c r="Z38" s="285">
        <v>82.54</v>
      </c>
      <c r="AA38" s="174">
        <v>4</v>
      </c>
      <c r="AB38" s="132">
        <v>1</v>
      </c>
      <c r="AC38" s="132">
        <v>1</v>
      </c>
      <c r="AD38" s="132">
        <v>54</v>
      </c>
      <c r="AE38" s="323">
        <v>60</v>
      </c>
      <c r="AF38" s="490" t="s">
        <v>10050</v>
      </c>
    </row>
    <row r="39" spans="1:32" ht="24.75" customHeight="1">
      <c r="A39" s="490">
        <v>16</v>
      </c>
      <c r="B39" s="1417" t="s">
        <v>9804</v>
      </c>
      <c r="C39" s="1417" t="s">
        <v>21</v>
      </c>
      <c r="D39" s="1417" t="s">
        <v>7031</v>
      </c>
      <c r="E39" s="1774" t="s">
        <v>7961</v>
      </c>
      <c r="F39" s="1417" t="s">
        <v>22611</v>
      </c>
      <c r="G39" s="490" t="s">
        <v>20905</v>
      </c>
      <c r="H39" s="1417" t="s">
        <v>22612</v>
      </c>
      <c r="I39" s="1775" t="s">
        <v>10051</v>
      </c>
      <c r="J39" s="1417" t="s">
        <v>10052</v>
      </c>
      <c r="K39" s="1417" t="s">
        <v>10053</v>
      </c>
      <c r="L39" s="1806" t="s">
        <v>7171</v>
      </c>
      <c r="M39" s="1806">
        <v>0.1</v>
      </c>
      <c r="N39" s="1806" t="s">
        <v>7171</v>
      </c>
      <c r="O39" s="1806">
        <v>0.1</v>
      </c>
      <c r="P39" s="1806">
        <v>0.1</v>
      </c>
      <c r="Q39" s="1807" t="s">
        <v>10054</v>
      </c>
      <c r="R39" s="1417" t="s">
        <v>10055</v>
      </c>
      <c r="S39" s="1798">
        <v>68</v>
      </c>
      <c r="T39" s="1420">
        <v>58</v>
      </c>
      <c r="U39" s="1420">
        <v>10</v>
      </c>
      <c r="V39" s="1779">
        <v>39.880000000000003</v>
      </c>
      <c r="W39" s="285">
        <v>8.3699999999999992</v>
      </c>
      <c r="X39" s="1783">
        <v>13.37</v>
      </c>
      <c r="Y39" s="1783">
        <v>0.8</v>
      </c>
      <c r="Z39" s="285">
        <v>62.419999999999995</v>
      </c>
      <c r="AA39" s="323">
        <v>13</v>
      </c>
      <c r="AB39" s="323">
        <v>10</v>
      </c>
      <c r="AC39" s="323" t="s">
        <v>7171</v>
      </c>
      <c r="AD39" s="323">
        <v>1</v>
      </c>
      <c r="AE39" s="323">
        <v>24</v>
      </c>
      <c r="AF39" s="1808" t="s">
        <v>10056</v>
      </c>
    </row>
    <row r="40" spans="1:32" ht="24.75" customHeight="1">
      <c r="A40" s="490">
        <v>17</v>
      </c>
      <c r="B40" s="1417" t="s">
        <v>9804</v>
      </c>
      <c r="C40" s="1417" t="s">
        <v>35</v>
      </c>
      <c r="D40" s="1417" t="s">
        <v>7956</v>
      </c>
      <c r="E40" s="1774" t="s">
        <v>36</v>
      </c>
      <c r="F40" s="1417" t="s">
        <v>22613</v>
      </c>
      <c r="G40" s="490" t="s">
        <v>20899</v>
      </c>
      <c r="H40" s="1417" t="s">
        <v>22614</v>
      </c>
      <c r="I40" s="1775" t="s">
        <v>10057</v>
      </c>
      <c r="J40" s="1417" t="s">
        <v>10058</v>
      </c>
      <c r="K40" s="1417" t="s">
        <v>10059</v>
      </c>
      <c r="L40" s="1785" t="s">
        <v>7171</v>
      </c>
      <c r="M40" s="1785">
        <v>0.1</v>
      </c>
      <c r="N40" s="1785" t="s">
        <v>7171</v>
      </c>
      <c r="O40" s="1785">
        <v>0.1</v>
      </c>
      <c r="P40" s="1785" t="s">
        <v>7171</v>
      </c>
      <c r="Q40" s="1778" t="s">
        <v>10060</v>
      </c>
      <c r="R40" s="490" t="s">
        <v>10061</v>
      </c>
      <c r="S40" s="1798">
        <v>128</v>
      </c>
      <c r="T40" s="1420">
        <v>75</v>
      </c>
      <c r="U40" s="1420">
        <v>53</v>
      </c>
      <c r="V40" s="285">
        <v>98.8</v>
      </c>
      <c r="W40" s="285">
        <v>17</v>
      </c>
      <c r="X40" s="285" t="s">
        <v>7171</v>
      </c>
      <c r="Y40" s="285">
        <v>0.02</v>
      </c>
      <c r="Z40" s="285">
        <v>115.82</v>
      </c>
      <c r="AA40" s="132">
        <v>10</v>
      </c>
      <c r="AB40" s="132">
        <v>10</v>
      </c>
      <c r="AC40" s="132">
        <v>12</v>
      </c>
      <c r="AD40" s="174">
        <v>24</v>
      </c>
      <c r="AE40" s="323">
        <v>56</v>
      </c>
      <c r="AF40" s="490" t="s">
        <v>10062</v>
      </c>
    </row>
    <row r="41" spans="1:32" ht="24.75" customHeight="1">
      <c r="A41" s="490">
        <v>18</v>
      </c>
      <c r="B41" s="1417" t="s">
        <v>9804</v>
      </c>
      <c r="C41" s="1417" t="s">
        <v>40</v>
      </c>
      <c r="D41" s="1417" t="s">
        <v>7988</v>
      </c>
      <c r="E41" s="1774" t="s">
        <v>10063</v>
      </c>
      <c r="F41" s="1417" t="s">
        <v>22615</v>
      </c>
      <c r="G41" s="490" t="s">
        <v>20933</v>
      </c>
      <c r="H41" s="1417" t="s">
        <v>22616</v>
      </c>
      <c r="I41" s="1775" t="s">
        <v>10064</v>
      </c>
      <c r="J41" s="1417" t="s">
        <v>10065</v>
      </c>
      <c r="K41" s="1417" t="s">
        <v>10066</v>
      </c>
      <c r="L41" s="1809" t="s">
        <v>7171</v>
      </c>
      <c r="M41" s="1809">
        <v>0.1</v>
      </c>
      <c r="N41" s="1809" t="s">
        <v>7171</v>
      </c>
      <c r="O41" s="1809">
        <v>0.1</v>
      </c>
      <c r="P41" s="1809" t="s">
        <v>7171</v>
      </c>
      <c r="Q41" s="1426" t="s">
        <v>10067</v>
      </c>
      <c r="R41" s="1417" t="s">
        <v>10068</v>
      </c>
      <c r="S41" s="1798">
        <v>183</v>
      </c>
      <c r="T41" s="1420">
        <v>129</v>
      </c>
      <c r="U41" s="1420">
        <v>54</v>
      </c>
      <c r="V41" s="285">
        <v>114</v>
      </c>
      <c r="W41" s="285">
        <v>31</v>
      </c>
      <c r="X41" s="285">
        <v>17</v>
      </c>
      <c r="Y41" s="285">
        <v>0.6</v>
      </c>
      <c r="Z41" s="285">
        <v>162.6</v>
      </c>
      <c r="AA41" s="132">
        <v>71</v>
      </c>
      <c r="AB41" s="174">
        <v>16</v>
      </c>
      <c r="AC41" s="174">
        <v>12</v>
      </c>
      <c r="AD41" s="174">
        <v>50</v>
      </c>
      <c r="AE41" s="323">
        <v>149</v>
      </c>
      <c r="AF41" s="490" t="s">
        <v>10069</v>
      </c>
    </row>
    <row r="42" spans="1:32" ht="24.75" customHeight="1">
      <c r="A42" s="490">
        <v>19</v>
      </c>
      <c r="B42" s="1417" t="s">
        <v>9804</v>
      </c>
      <c r="C42" s="1417" t="s">
        <v>29</v>
      </c>
      <c r="D42" s="1417" t="s">
        <v>7993</v>
      </c>
      <c r="E42" s="1774" t="s">
        <v>10070</v>
      </c>
      <c r="F42" s="1417" t="s">
        <v>22617</v>
      </c>
      <c r="G42" s="490" t="s">
        <v>22618</v>
      </c>
      <c r="H42" s="1417" t="s">
        <v>22619</v>
      </c>
      <c r="I42" s="1775" t="s">
        <v>10071</v>
      </c>
      <c r="J42" s="1417" t="s">
        <v>10072</v>
      </c>
      <c r="K42" s="1417" t="s">
        <v>10073</v>
      </c>
      <c r="L42" s="1785" t="s">
        <v>7171</v>
      </c>
      <c r="M42" s="1785">
        <v>3.7</v>
      </c>
      <c r="N42" s="1785" t="s">
        <v>7171</v>
      </c>
      <c r="O42" s="1785">
        <v>3.7</v>
      </c>
      <c r="P42" s="1785">
        <v>0.1</v>
      </c>
      <c r="Q42" s="1778" t="s">
        <v>10074</v>
      </c>
      <c r="R42" s="490" t="s">
        <v>10075</v>
      </c>
      <c r="S42" s="1798">
        <v>131</v>
      </c>
      <c r="T42" s="1420">
        <v>83</v>
      </c>
      <c r="U42" s="1420">
        <v>48</v>
      </c>
      <c r="V42" s="285">
        <v>71.5</v>
      </c>
      <c r="W42" s="285">
        <v>2.6</v>
      </c>
      <c r="X42" s="285">
        <v>16.5</v>
      </c>
      <c r="Y42" s="285">
        <v>5.8</v>
      </c>
      <c r="Z42" s="285">
        <v>96.4</v>
      </c>
      <c r="AA42" s="132">
        <v>6</v>
      </c>
      <c r="AB42" s="132">
        <v>2</v>
      </c>
      <c r="AC42" s="132">
        <v>6</v>
      </c>
      <c r="AD42" s="174">
        <v>20</v>
      </c>
      <c r="AE42" s="323">
        <v>34</v>
      </c>
      <c r="AF42" s="490" t="s">
        <v>10076</v>
      </c>
    </row>
    <row r="43" spans="1:32" ht="24.75" customHeight="1">
      <c r="A43" s="490">
        <v>20</v>
      </c>
      <c r="B43" s="1417" t="s">
        <v>9804</v>
      </c>
      <c r="C43" s="1417" t="s">
        <v>41</v>
      </c>
      <c r="D43" s="1417" t="s">
        <v>7940</v>
      </c>
      <c r="E43" s="1774" t="s">
        <v>10077</v>
      </c>
      <c r="F43" s="1417" t="s">
        <v>22620</v>
      </c>
      <c r="G43" s="490" t="s">
        <v>22621</v>
      </c>
      <c r="H43" s="1417" t="s">
        <v>22622</v>
      </c>
      <c r="I43" s="1775" t="s">
        <v>10078</v>
      </c>
      <c r="J43" s="1417" t="s">
        <v>10079</v>
      </c>
      <c r="K43" s="1417" t="s">
        <v>10080</v>
      </c>
      <c r="L43" s="1785" t="s">
        <v>7171</v>
      </c>
      <c r="M43" s="1785">
        <v>0.1</v>
      </c>
      <c r="N43" s="1785" t="s">
        <v>7171</v>
      </c>
      <c r="O43" s="1785">
        <v>0.1</v>
      </c>
      <c r="P43" s="1785" t="s">
        <v>7171</v>
      </c>
      <c r="Q43" s="1775" t="s">
        <v>10081</v>
      </c>
      <c r="R43" s="1417" t="s">
        <v>10082</v>
      </c>
      <c r="S43" s="1798">
        <v>225</v>
      </c>
      <c r="T43" s="1420">
        <v>175</v>
      </c>
      <c r="U43" s="1420">
        <v>50</v>
      </c>
      <c r="V43" s="1783">
        <v>162</v>
      </c>
      <c r="W43" s="1783" t="s">
        <v>11350</v>
      </c>
      <c r="X43" s="285">
        <v>12</v>
      </c>
      <c r="Y43" s="285">
        <v>40</v>
      </c>
      <c r="Z43" s="285">
        <v>214</v>
      </c>
      <c r="AA43" s="323">
        <v>25</v>
      </c>
      <c r="AB43" s="323">
        <v>5</v>
      </c>
      <c r="AC43" s="1787">
        <v>3</v>
      </c>
      <c r="AD43" s="323">
        <v>20</v>
      </c>
      <c r="AE43" s="323">
        <v>53</v>
      </c>
      <c r="AF43" s="1800" t="s">
        <v>10083</v>
      </c>
    </row>
    <row r="44" spans="1:32" ht="24.75" customHeight="1">
      <c r="A44" s="490">
        <v>21</v>
      </c>
      <c r="B44" s="1417" t="s">
        <v>9804</v>
      </c>
      <c r="C44" s="1417" t="s">
        <v>37</v>
      </c>
      <c r="D44" s="1417" t="s">
        <v>10084</v>
      </c>
      <c r="E44" s="1774" t="s">
        <v>10085</v>
      </c>
      <c r="F44" s="1417" t="s">
        <v>22623</v>
      </c>
      <c r="G44" s="490" t="s">
        <v>20902</v>
      </c>
      <c r="H44" s="1417" t="s">
        <v>22624</v>
      </c>
      <c r="I44" s="1775" t="s">
        <v>10086</v>
      </c>
      <c r="J44" s="1417" t="s">
        <v>10087</v>
      </c>
      <c r="K44" s="1417" t="s">
        <v>10088</v>
      </c>
      <c r="L44" s="1785" t="s">
        <v>7171</v>
      </c>
      <c r="M44" s="1785">
        <v>1.1000000000000001</v>
      </c>
      <c r="N44" s="1785" t="s">
        <v>11350</v>
      </c>
      <c r="O44" s="1785">
        <v>1.1000000000000001</v>
      </c>
      <c r="P44" s="1785" t="s">
        <v>7171</v>
      </c>
      <c r="Q44" s="1778" t="s">
        <v>10089</v>
      </c>
      <c r="R44" s="490" t="s">
        <v>9955</v>
      </c>
      <c r="S44" s="1798">
        <v>20</v>
      </c>
      <c r="T44" s="1420">
        <v>16</v>
      </c>
      <c r="U44" s="1420">
        <v>4</v>
      </c>
      <c r="V44" s="285">
        <v>19</v>
      </c>
      <c r="W44" s="285" t="s">
        <v>11350</v>
      </c>
      <c r="X44" s="285">
        <v>4</v>
      </c>
      <c r="Y44" s="285">
        <v>3</v>
      </c>
      <c r="Z44" s="285">
        <v>26</v>
      </c>
      <c r="AA44" s="132">
        <v>9</v>
      </c>
      <c r="AB44" s="132">
        <v>3</v>
      </c>
      <c r="AC44" s="132">
        <v>2</v>
      </c>
      <c r="AD44" s="174">
        <v>3</v>
      </c>
      <c r="AE44" s="323">
        <v>17</v>
      </c>
      <c r="AF44" s="357" t="s">
        <v>22625</v>
      </c>
    </row>
    <row r="45" spans="1:32" ht="24.75" customHeight="1">
      <c r="A45" s="490">
        <v>22</v>
      </c>
      <c r="B45" s="1417" t="s">
        <v>9804</v>
      </c>
      <c r="C45" s="1417" t="s">
        <v>33</v>
      </c>
      <c r="D45" s="1417" t="s">
        <v>8011</v>
      </c>
      <c r="E45" s="1774" t="s">
        <v>10090</v>
      </c>
      <c r="F45" s="1417" t="s">
        <v>22626</v>
      </c>
      <c r="G45" s="490" t="s">
        <v>22627</v>
      </c>
      <c r="H45" s="1417" t="s">
        <v>15182</v>
      </c>
      <c r="I45" s="1775" t="s">
        <v>10091</v>
      </c>
      <c r="J45" s="1417" t="s">
        <v>10092</v>
      </c>
      <c r="K45" s="1417" t="s">
        <v>10093</v>
      </c>
      <c r="L45" s="1785" t="s">
        <v>7171</v>
      </c>
      <c r="M45" s="1785" t="s">
        <v>7171</v>
      </c>
      <c r="N45" s="1785">
        <v>41</v>
      </c>
      <c r="O45" s="1785">
        <v>41</v>
      </c>
      <c r="P45" s="1785" t="s">
        <v>7171</v>
      </c>
      <c r="Q45" s="1778" t="s">
        <v>10094</v>
      </c>
      <c r="R45" s="1417" t="s">
        <v>10095</v>
      </c>
      <c r="S45" s="1798">
        <v>96</v>
      </c>
      <c r="T45" s="1420">
        <v>89</v>
      </c>
      <c r="U45" s="1420">
        <v>7</v>
      </c>
      <c r="V45" s="1801">
        <v>140</v>
      </c>
      <c r="W45" s="285" t="s">
        <v>11350</v>
      </c>
      <c r="X45" s="285">
        <v>35</v>
      </c>
      <c r="Y45" s="285" t="s">
        <v>11350</v>
      </c>
      <c r="Z45" s="285">
        <v>175</v>
      </c>
      <c r="AA45" s="323">
        <v>21</v>
      </c>
      <c r="AB45" s="323">
        <v>12</v>
      </c>
      <c r="AC45" s="323">
        <v>15</v>
      </c>
      <c r="AD45" s="323">
        <v>18</v>
      </c>
      <c r="AE45" s="323">
        <v>66</v>
      </c>
      <c r="AF45" s="1810" t="s">
        <v>10096</v>
      </c>
    </row>
    <row r="46" spans="1:32" ht="24.75" customHeight="1">
      <c r="A46" s="490">
        <v>23</v>
      </c>
      <c r="B46" s="1417" t="s">
        <v>9813</v>
      </c>
      <c r="C46" s="1417" t="s">
        <v>46</v>
      </c>
      <c r="D46" s="1417" t="s">
        <v>10097</v>
      </c>
      <c r="E46" s="1774" t="s">
        <v>10098</v>
      </c>
      <c r="F46" s="1417" t="s">
        <v>22628</v>
      </c>
      <c r="G46" s="490" t="s">
        <v>22629</v>
      </c>
      <c r="H46" s="1417" t="s">
        <v>22630</v>
      </c>
      <c r="I46" s="1775" t="s">
        <v>10099</v>
      </c>
      <c r="J46" s="1417" t="s">
        <v>10100</v>
      </c>
      <c r="K46" s="1417" t="s">
        <v>10101</v>
      </c>
      <c r="L46" s="1785" t="s">
        <v>7171</v>
      </c>
      <c r="M46" s="1785">
        <v>8.1999999999999993</v>
      </c>
      <c r="N46" s="1785" t="s">
        <v>7171</v>
      </c>
      <c r="O46" s="1785">
        <v>8.1999999999999993</v>
      </c>
      <c r="P46" s="1785">
        <v>0.25</v>
      </c>
      <c r="Q46" s="1426" t="s">
        <v>10102</v>
      </c>
      <c r="R46" s="1417" t="s">
        <v>10103</v>
      </c>
      <c r="S46" s="1798">
        <v>17</v>
      </c>
      <c r="T46" s="1420">
        <v>10</v>
      </c>
      <c r="U46" s="1420">
        <v>7</v>
      </c>
      <c r="V46" s="285">
        <v>12</v>
      </c>
      <c r="W46" s="285">
        <v>9.1</v>
      </c>
      <c r="X46" s="1783">
        <v>7.1</v>
      </c>
      <c r="Y46" s="285">
        <v>0.8</v>
      </c>
      <c r="Z46" s="285">
        <v>29.000000000000004</v>
      </c>
      <c r="AA46" s="132">
        <v>9</v>
      </c>
      <c r="AB46" s="132">
        <v>4</v>
      </c>
      <c r="AC46" s="132">
        <v>6</v>
      </c>
      <c r="AD46" s="132">
        <v>16</v>
      </c>
      <c r="AE46" s="323">
        <v>35</v>
      </c>
      <c r="AF46" s="490" t="s">
        <v>10104</v>
      </c>
    </row>
    <row r="47" spans="1:32" ht="24.75" customHeight="1">
      <c r="A47" s="490">
        <v>24</v>
      </c>
      <c r="B47" s="1417" t="s">
        <v>9813</v>
      </c>
      <c r="C47" s="1417" t="s">
        <v>49</v>
      </c>
      <c r="D47" s="357" t="s">
        <v>10105</v>
      </c>
      <c r="E47" s="1414" t="s">
        <v>10106</v>
      </c>
      <c r="F47" s="1417" t="s">
        <v>22631</v>
      </c>
      <c r="G47" s="490" t="s">
        <v>22632</v>
      </c>
      <c r="H47" s="1417" t="s">
        <v>22633</v>
      </c>
      <c r="I47" s="1775" t="s">
        <v>10107</v>
      </c>
      <c r="J47" s="1417" t="s">
        <v>10108</v>
      </c>
      <c r="K47" s="1417" t="s">
        <v>10109</v>
      </c>
      <c r="L47" s="1804" t="s">
        <v>7171</v>
      </c>
      <c r="M47" s="1804">
        <v>6.01</v>
      </c>
      <c r="N47" s="1804" t="s">
        <v>7171</v>
      </c>
      <c r="O47" s="1804">
        <v>6.01</v>
      </c>
      <c r="P47" s="1804" t="s">
        <v>7171</v>
      </c>
      <c r="Q47" s="1426" t="s">
        <v>10110</v>
      </c>
      <c r="R47" s="490" t="s">
        <v>10111</v>
      </c>
      <c r="S47" s="1798">
        <v>11</v>
      </c>
      <c r="T47" s="1798">
        <v>10</v>
      </c>
      <c r="U47" s="1394">
        <v>1</v>
      </c>
      <c r="V47" s="285">
        <v>10.31</v>
      </c>
      <c r="W47" s="285">
        <v>3.16</v>
      </c>
      <c r="X47" s="285">
        <v>2</v>
      </c>
      <c r="Y47" s="285" t="s">
        <v>7171</v>
      </c>
      <c r="Z47" s="285">
        <v>15.47</v>
      </c>
      <c r="AA47" s="174">
        <v>1</v>
      </c>
      <c r="AB47" s="132" t="s">
        <v>7171</v>
      </c>
      <c r="AC47" s="132" t="s">
        <v>7171</v>
      </c>
      <c r="AD47" s="132">
        <v>17</v>
      </c>
      <c r="AE47" s="323">
        <v>18</v>
      </c>
      <c r="AF47" s="490" t="s">
        <v>10112</v>
      </c>
    </row>
    <row r="48" spans="1:32" ht="24.75" customHeight="1">
      <c r="A48" s="490">
        <v>25</v>
      </c>
      <c r="B48" s="357" t="s">
        <v>9821</v>
      </c>
      <c r="C48" s="357" t="s">
        <v>75</v>
      </c>
      <c r="D48" s="357" t="s">
        <v>10113</v>
      </c>
      <c r="E48" s="1414" t="s">
        <v>10114</v>
      </c>
      <c r="F48" s="1417" t="s">
        <v>22634</v>
      </c>
      <c r="G48" s="1399" t="s">
        <v>22635</v>
      </c>
      <c r="H48" s="357" t="s">
        <v>22636</v>
      </c>
      <c r="I48" s="1429" t="s">
        <v>10115</v>
      </c>
      <c r="J48" s="490" t="s">
        <v>10116</v>
      </c>
      <c r="K48" s="1811" t="s">
        <v>7171</v>
      </c>
      <c r="L48" s="1812" t="s">
        <v>7171</v>
      </c>
      <c r="M48" s="1812">
        <v>2.8</v>
      </c>
      <c r="N48" s="1812" t="s">
        <v>7171</v>
      </c>
      <c r="O48" s="1812">
        <v>2.8</v>
      </c>
      <c r="P48" s="1812" t="s">
        <v>7171</v>
      </c>
      <c r="Q48" s="1426" t="s">
        <v>10117</v>
      </c>
      <c r="R48" s="490" t="s">
        <v>10118</v>
      </c>
      <c r="S48" s="1798">
        <v>7</v>
      </c>
      <c r="T48" s="1420">
        <v>5</v>
      </c>
      <c r="U48" s="1420" t="s">
        <v>10119</v>
      </c>
      <c r="V48" s="285">
        <v>2.8</v>
      </c>
      <c r="W48" s="285" t="s">
        <v>7171</v>
      </c>
      <c r="X48" s="285" t="s">
        <v>7171</v>
      </c>
      <c r="Y48" s="285" t="s">
        <v>7171</v>
      </c>
      <c r="Z48" s="285">
        <v>2.8</v>
      </c>
      <c r="AA48" s="132" t="s">
        <v>7171</v>
      </c>
      <c r="AB48" s="132">
        <v>1</v>
      </c>
      <c r="AC48" s="132" t="s">
        <v>7171</v>
      </c>
      <c r="AD48" s="132">
        <v>3</v>
      </c>
      <c r="AE48" s="132">
        <v>4</v>
      </c>
      <c r="AF48" s="1813" t="s">
        <v>10120</v>
      </c>
    </row>
    <row r="49" spans="1:32" ht="24.75" customHeight="1">
      <c r="A49" s="490">
        <v>26</v>
      </c>
      <c r="B49" s="1417" t="s">
        <v>8065</v>
      </c>
      <c r="C49" s="1417" t="s">
        <v>33</v>
      </c>
      <c r="D49" s="1417" t="s">
        <v>10121</v>
      </c>
      <c r="E49" s="1774" t="s">
        <v>10122</v>
      </c>
      <c r="F49" s="1417" t="s">
        <v>22637</v>
      </c>
      <c r="G49" s="490" t="s">
        <v>22638</v>
      </c>
      <c r="H49" s="1417" t="s">
        <v>22639</v>
      </c>
      <c r="I49" s="1775" t="s">
        <v>10123</v>
      </c>
      <c r="J49" s="1417" t="s">
        <v>10124</v>
      </c>
      <c r="K49" s="1417" t="s">
        <v>10125</v>
      </c>
      <c r="L49" s="1785" t="s">
        <v>7171</v>
      </c>
      <c r="M49" s="1785">
        <v>0.5</v>
      </c>
      <c r="N49" s="132" t="s">
        <v>11350</v>
      </c>
      <c r="O49" s="1785">
        <v>0.5</v>
      </c>
      <c r="P49" s="1785" t="s">
        <v>7171</v>
      </c>
      <c r="Q49" s="1426" t="s">
        <v>10126</v>
      </c>
      <c r="R49" s="490" t="s">
        <v>10127</v>
      </c>
      <c r="S49" s="1798">
        <v>23</v>
      </c>
      <c r="T49" s="1420">
        <v>9</v>
      </c>
      <c r="U49" s="1420">
        <v>14</v>
      </c>
      <c r="V49" s="285">
        <v>4.5</v>
      </c>
      <c r="W49" s="285">
        <v>30</v>
      </c>
      <c r="X49" s="1783">
        <v>15</v>
      </c>
      <c r="Y49" s="285" t="s">
        <v>11350</v>
      </c>
      <c r="Z49" s="285">
        <v>49.5</v>
      </c>
      <c r="AA49" s="132">
        <v>5</v>
      </c>
      <c r="AB49" s="132">
        <v>3</v>
      </c>
      <c r="AC49" s="132">
        <v>4</v>
      </c>
      <c r="AD49" s="132">
        <v>4</v>
      </c>
      <c r="AE49" s="323">
        <v>16</v>
      </c>
      <c r="AF49" s="357" t="s">
        <v>22640</v>
      </c>
    </row>
    <row r="50" spans="1:32" ht="24.75" customHeight="1">
      <c r="A50" s="490">
        <v>27</v>
      </c>
      <c r="B50" s="1417" t="s">
        <v>8065</v>
      </c>
      <c r="C50" s="1417" t="s">
        <v>47</v>
      </c>
      <c r="D50" s="1417" t="s">
        <v>10128</v>
      </c>
      <c r="E50" s="1774" t="s">
        <v>8049</v>
      </c>
      <c r="F50" s="1417" t="s">
        <v>22641</v>
      </c>
      <c r="G50" s="490" t="s">
        <v>22642</v>
      </c>
      <c r="H50" s="1417" t="s">
        <v>22643</v>
      </c>
      <c r="I50" s="1775" t="s">
        <v>10129</v>
      </c>
      <c r="J50" s="1417" t="s">
        <v>10130</v>
      </c>
      <c r="K50" s="1417" t="s">
        <v>10131</v>
      </c>
      <c r="L50" s="1785" t="s">
        <v>7171</v>
      </c>
      <c r="M50" s="1785">
        <v>10</v>
      </c>
      <c r="N50" s="1785" t="s">
        <v>7171</v>
      </c>
      <c r="O50" s="1785">
        <v>10</v>
      </c>
      <c r="P50" s="1785">
        <v>10.5</v>
      </c>
      <c r="Q50" s="1426" t="s">
        <v>10132</v>
      </c>
      <c r="R50" s="490" t="s">
        <v>10133</v>
      </c>
      <c r="S50" s="1798">
        <v>108</v>
      </c>
      <c r="T50" s="1420">
        <v>50</v>
      </c>
      <c r="U50" s="1798">
        <v>58</v>
      </c>
      <c r="V50" s="285">
        <v>60</v>
      </c>
      <c r="W50" s="285">
        <v>10</v>
      </c>
      <c r="X50" s="285">
        <v>12</v>
      </c>
      <c r="Y50" s="285">
        <v>8</v>
      </c>
      <c r="Z50" s="285">
        <v>90</v>
      </c>
      <c r="AA50" s="132">
        <v>6</v>
      </c>
      <c r="AB50" s="132">
        <v>4</v>
      </c>
      <c r="AC50" s="132">
        <v>3</v>
      </c>
      <c r="AD50" s="132">
        <v>12</v>
      </c>
      <c r="AE50" s="323">
        <v>25</v>
      </c>
      <c r="AF50" s="490" t="s">
        <v>10134</v>
      </c>
    </row>
    <row r="51" spans="1:32" ht="24.75" customHeight="1">
      <c r="A51" s="490">
        <v>28</v>
      </c>
      <c r="B51" s="1417" t="s">
        <v>8065</v>
      </c>
      <c r="C51" s="1417" t="s">
        <v>62</v>
      </c>
      <c r="D51" s="1417" t="s">
        <v>7207</v>
      </c>
      <c r="E51" s="1774" t="s">
        <v>63</v>
      </c>
      <c r="F51" s="1417" t="s">
        <v>22644</v>
      </c>
      <c r="G51" s="490" t="s">
        <v>22645</v>
      </c>
      <c r="H51" s="1417" t="s">
        <v>22646</v>
      </c>
      <c r="I51" s="1775" t="s">
        <v>10135</v>
      </c>
      <c r="J51" s="1417" t="s">
        <v>10136</v>
      </c>
      <c r="K51" s="1417" t="s">
        <v>10137</v>
      </c>
      <c r="L51" s="1785" t="s">
        <v>7171</v>
      </c>
      <c r="M51" s="1785">
        <v>14.3</v>
      </c>
      <c r="N51" s="1785" t="s">
        <v>7171</v>
      </c>
      <c r="O51" s="1785">
        <v>14.3</v>
      </c>
      <c r="P51" s="1785">
        <v>29.8</v>
      </c>
      <c r="Q51" s="1778" t="s">
        <v>10138</v>
      </c>
      <c r="R51" s="1417" t="s">
        <v>10139</v>
      </c>
      <c r="S51" s="1798">
        <v>205</v>
      </c>
      <c r="T51" s="1420">
        <v>105</v>
      </c>
      <c r="U51" s="1420">
        <v>100</v>
      </c>
      <c r="V51" s="285">
        <v>165</v>
      </c>
      <c r="W51" s="285">
        <v>1</v>
      </c>
      <c r="X51" s="285">
        <v>8</v>
      </c>
      <c r="Y51" s="1783" t="s">
        <v>11350</v>
      </c>
      <c r="Z51" s="285">
        <v>174</v>
      </c>
      <c r="AA51" s="132">
        <v>5</v>
      </c>
      <c r="AB51" s="132">
        <v>2</v>
      </c>
      <c r="AC51" s="132">
        <v>59</v>
      </c>
      <c r="AD51" s="132">
        <v>30</v>
      </c>
      <c r="AE51" s="323">
        <v>96</v>
      </c>
      <c r="AF51" s="1814" t="s">
        <v>10140</v>
      </c>
    </row>
    <row r="52" spans="1:32" ht="24.75" customHeight="1">
      <c r="A52" s="490">
        <v>29</v>
      </c>
      <c r="B52" s="1417" t="s">
        <v>8065</v>
      </c>
      <c r="C52" s="1417" t="s">
        <v>61</v>
      </c>
      <c r="D52" s="1417" t="s">
        <v>10141</v>
      </c>
      <c r="E52" s="1774" t="s">
        <v>10142</v>
      </c>
      <c r="F52" s="1417" t="s">
        <v>22647</v>
      </c>
      <c r="G52" s="490" t="s">
        <v>22648</v>
      </c>
      <c r="H52" s="1417" t="s">
        <v>22649</v>
      </c>
      <c r="I52" s="1775" t="s">
        <v>10143</v>
      </c>
      <c r="J52" s="1417" t="s">
        <v>10144</v>
      </c>
      <c r="K52" s="1417" t="s">
        <v>10145</v>
      </c>
      <c r="L52" s="1785" t="s">
        <v>7171</v>
      </c>
      <c r="M52" s="1785">
        <v>20</v>
      </c>
      <c r="N52" s="1785" t="s">
        <v>7171</v>
      </c>
      <c r="O52" s="1785">
        <v>20</v>
      </c>
      <c r="P52" s="1785">
        <v>70</v>
      </c>
      <c r="Q52" s="1426" t="s">
        <v>10146</v>
      </c>
      <c r="R52" s="1417" t="s">
        <v>10147</v>
      </c>
      <c r="S52" s="1798">
        <v>48</v>
      </c>
      <c r="T52" s="1420">
        <v>30</v>
      </c>
      <c r="U52" s="1420">
        <v>18</v>
      </c>
      <c r="V52" s="285">
        <v>68.5</v>
      </c>
      <c r="W52" s="285" t="s">
        <v>11350</v>
      </c>
      <c r="X52" s="285" t="s">
        <v>11350</v>
      </c>
      <c r="Y52" s="285">
        <v>1.7</v>
      </c>
      <c r="Z52" s="285">
        <v>70.2</v>
      </c>
      <c r="AA52" s="132">
        <v>3</v>
      </c>
      <c r="AB52" s="132">
        <v>8</v>
      </c>
      <c r="AC52" s="132">
        <v>4</v>
      </c>
      <c r="AD52" s="132">
        <v>21</v>
      </c>
      <c r="AE52" s="323">
        <v>36</v>
      </c>
      <c r="AF52" s="490" t="s">
        <v>10148</v>
      </c>
    </row>
    <row r="53" spans="1:32" ht="24.75" customHeight="1">
      <c r="A53" s="490">
        <v>30</v>
      </c>
      <c r="B53" s="1417" t="s">
        <v>8065</v>
      </c>
      <c r="C53" s="1417" t="s">
        <v>60</v>
      </c>
      <c r="D53" s="1417" t="s">
        <v>7210</v>
      </c>
      <c r="E53" s="1774" t="s">
        <v>8750</v>
      </c>
      <c r="F53" s="1417" t="s">
        <v>22650</v>
      </c>
      <c r="G53" s="490" t="s">
        <v>21000</v>
      </c>
      <c r="H53" s="1417" t="s">
        <v>22651</v>
      </c>
      <c r="I53" s="1775" t="s">
        <v>10149</v>
      </c>
      <c r="J53" s="1417" t="s">
        <v>10150</v>
      </c>
      <c r="K53" s="1417" t="s">
        <v>10151</v>
      </c>
      <c r="L53" s="1815" t="s">
        <v>7171</v>
      </c>
      <c r="M53" s="1815">
        <v>9.5</v>
      </c>
      <c r="N53" s="1815" t="s">
        <v>7171</v>
      </c>
      <c r="O53" s="1815">
        <v>9.5</v>
      </c>
      <c r="P53" s="1815">
        <v>30.5</v>
      </c>
      <c r="Q53" s="1775" t="s">
        <v>10152</v>
      </c>
      <c r="R53" s="1417" t="s">
        <v>10153</v>
      </c>
      <c r="S53" s="1420">
        <v>37</v>
      </c>
      <c r="T53" s="1420">
        <v>33</v>
      </c>
      <c r="U53" s="1420">
        <v>4</v>
      </c>
      <c r="V53" s="1779">
        <v>43</v>
      </c>
      <c r="W53" s="285">
        <v>6</v>
      </c>
      <c r="X53" s="285">
        <v>7</v>
      </c>
      <c r="Y53" s="285" t="s">
        <v>7171</v>
      </c>
      <c r="Z53" s="285">
        <v>56</v>
      </c>
      <c r="AA53" s="323">
        <v>13</v>
      </c>
      <c r="AB53" s="323">
        <v>4</v>
      </c>
      <c r="AC53" s="323">
        <v>37</v>
      </c>
      <c r="AD53" s="323">
        <v>38</v>
      </c>
      <c r="AE53" s="323">
        <v>92</v>
      </c>
      <c r="AF53" s="1816" t="s">
        <v>10154</v>
      </c>
    </row>
    <row r="54" spans="1:32" ht="24.75" customHeight="1">
      <c r="A54" s="490">
        <v>31</v>
      </c>
      <c r="B54" s="357" t="s">
        <v>8065</v>
      </c>
      <c r="C54" s="1417" t="s">
        <v>50</v>
      </c>
      <c r="D54" s="1417" t="s">
        <v>8053</v>
      </c>
      <c r="E54" s="1387" t="s">
        <v>7202</v>
      </c>
      <c r="F54" s="490" t="s">
        <v>22652</v>
      </c>
      <c r="G54" s="490" t="s">
        <v>21007</v>
      </c>
      <c r="H54" s="490" t="s">
        <v>22653</v>
      </c>
      <c r="I54" s="1426" t="s">
        <v>10155</v>
      </c>
      <c r="J54" s="490" t="s">
        <v>10156</v>
      </c>
      <c r="K54" s="490" t="s">
        <v>10157</v>
      </c>
      <c r="L54" s="1785" t="s">
        <v>7171</v>
      </c>
      <c r="M54" s="1785">
        <v>10</v>
      </c>
      <c r="N54" s="1785" t="s">
        <v>7171</v>
      </c>
      <c r="O54" s="1785">
        <v>10</v>
      </c>
      <c r="P54" s="1785" t="s">
        <v>10158</v>
      </c>
      <c r="Q54" s="1426" t="s">
        <v>10159</v>
      </c>
      <c r="R54" s="490" t="s">
        <v>10160</v>
      </c>
      <c r="S54" s="1798">
        <v>86</v>
      </c>
      <c r="T54" s="1420">
        <v>49</v>
      </c>
      <c r="U54" s="1420">
        <v>37</v>
      </c>
      <c r="V54" s="285" t="s">
        <v>10161</v>
      </c>
      <c r="W54" s="285" t="s">
        <v>10162</v>
      </c>
      <c r="X54" s="285">
        <v>67.959999999999994</v>
      </c>
      <c r="Y54" s="285">
        <v>2.65</v>
      </c>
      <c r="Z54" s="285">
        <v>75.900000000000006</v>
      </c>
      <c r="AA54" s="132">
        <v>8</v>
      </c>
      <c r="AB54" s="132">
        <v>32</v>
      </c>
      <c r="AC54" s="174">
        <v>28</v>
      </c>
      <c r="AD54" s="132">
        <v>128</v>
      </c>
      <c r="AE54" s="323">
        <v>196</v>
      </c>
      <c r="AF54" s="490" t="s">
        <v>10163</v>
      </c>
    </row>
    <row r="55" spans="1:32" ht="24.75" customHeight="1">
      <c r="A55" s="490">
        <v>32</v>
      </c>
      <c r="B55" s="1417" t="s">
        <v>9837</v>
      </c>
      <c r="C55" s="1417" t="s">
        <v>68</v>
      </c>
      <c r="D55" s="1417" t="s">
        <v>10164</v>
      </c>
      <c r="E55" s="1774" t="s">
        <v>8080</v>
      </c>
      <c r="F55" s="1417" t="s">
        <v>22654</v>
      </c>
      <c r="G55" s="490" t="s">
        <v>21038</v>
      </c>
      <c r="H55" s="1417" t="s">
        <v>22655</v>
      </c>
      <c r="I55" s="1775" t="s">
        <v>10165</v>
      </c>
      <c r="J55" s="1417" t="s">
        <v>10166</v>
      </c>
      <c r="K55" s="1417" t="s">
        <v>10167</v>
      </c>
      <c r="L55" s="1785" t="s">
        <v>7171</v>
      </c>
      <c r="M55" s="1785">
        <v>0.1</v>
      </c>
      <c r="N55" s="1785" t="s">
        <v>7171</v>
      </c>
      <c r="O55" s="1785">
        <v>0.1</v>
      </c>
      <c r="P55" s="1785" t="s">
        <v>11350</v>
      </c>
      <c r="Q55" s="1817" t="s">
        <v>10168</v>
      </c>
      <c r="R55" s="490" t="s">
        <v>10169</v>
      </c>
      <c r="S55" s="1798">
        <v>136</v>
      </c>
      <c r="T55" s="1420">
        <v>117</v>
      </c>
      <c r="U55" s="1420">
        <v>19</v>
      </c>
      <c r="V55" s="285">
        <v>172.36</v>
      </c>
      <c r="W55" s="285">
        <v>0.88</v>
      </c>
      <c r="X55" s="285">
        <v>12.35</v>
      </c>
      <c r="Y55" s="285" t="s">
        <v>11350</v>
      </c>
      <c r="Z55" s="285">
        <v>185.59</v>
      </c>
      <c r="AA55" s="132">
        <v>10</v>
      </c>
      <c r="AB55" s="132">
        <v>16</v>
      </c>
      <c r="AC55" s="132">
        <v>7</v>
      </c>
      <c r="AD55" s="132">
        <v>18</v>
      </c>
      <c r="AE55" s="323">
        <v>51</v>
      </c>
      <c r="AF55" s="490" t="s">
        <v>10170</v>
      </c>
    </row>
    <row r="56" spans="1:32" ht="24.75" customHeight="1">
      <c r="A56" s="490">
        <v>33</v>
      </c>
      <c r="B56" s="1417" t="s">
        <v>9837</v>
      </c>
      <c r="C56" s="1417" t="s">
        <v>69</v>
      </c>
      <c r="D56" s="1417" t="s">
        <v>7242</v>
      </c>
      <c r="E56" s="1774" t="s">
        <v>10171</v>
      </c>
      <c r="F56" s="1417" t="s">
        <v>22656</v>
      </c>
      <c r="G56" s="490" t="s">
        <v>20319</v>
      </c>
      <c r="H56" s="1417" t="s">
        <v>22657</v>
      </c>
      <c r="I56" s="1775" t="s">
        <v>10172</v>
      </c>
      <c r="J56" s="1417" t="s">
        <v>10173</v>
      </c>
      <c r="K56" s="1417" t="s">
        <v>10174</v>
      </c>
      <c r="L56" s="1785" t="s">
        <v>7171</v>
      </c>
      <c r="M56" s="1785">
        <v>2.2000000000000002</v>
      </c>
      <c r="N56" s="1785" t="s">
        <v>7171</v>
      </c>
      <c r="O56" s="1785">
        <v>2.2000000000000002</v>
      </c>
      <c r="P56" s="1785">
        <v>34.9</v>
      </c>
      <c r="Q56" s="1426" t="s">
        <v>10175</v>
      </c>
      <c r="R56" s="490" t="s">
        <v>10176</v>
      </c>
      <c r="S56" s="1420">
        <v>36</v>
      </c>
      <c r="T56" s="1390">
        <v>27</v>
      </c>
      <c r="U56" s="1394">
        <v>9</v>
      </c>
      <c r="V56" s="285">
        <v>1</v>
      </c>
      <c r="W56" s="285">
        <v>2.1</v>
      </c>
      <c r="X56" s="285">
        <v>11.5</v>
      </c>
      <c r="Y56" s="285">
        <v>46.4</v>
      </c>
      <c r="Z56" s="285">
        <v>61</v>
      </c>
      <c r="AA56" s="132">
        <v>2</v>
      </c>
      <c r="AB56" s="132">
        <v>1</v>
      </c>
      <c r="AC56" s="132">
        <v>2</v>
      </c>
      <c r="AD56" s="132">
        <v>29</v>
      </c>
      <c r="AE56" s="323">
        <v>34</v>
      </c>
      <c r="AF56" s="490" t="s">
        <v>10177</v>
      </c>
    </row>
    <row r="57" spans="1:32" ht="24.75" customHeight="1">
      <c r="A57" s="490">
        <v>34</v>
      </c>
      <c r="B57" s="357" t="s">
        <v>9837</v>
      </c>
      <c r="C57" s="357" t="s">
        <v>52</v>
      </c>
      <c r="D57" s="490" t="s">
        <v>10178</v>
      </c>
      <c r="E57" s="1774" t="s">
        <v>10179</v>
      </c>
      <c r="F57" s="1417" t="s">
        <v>22658</v>
      </c>
      <c r="G57" s="490" t="s">
        <v>20336</v>
      </c>
      <c r="H57" s="1417" t="s">
        <v>22659</v>
      </c>
      <c r="I57" s="1775" t="s">
        <v>10180</v>
      </c>
      <c r="J57" s="490" t="s">
        <v>10181</v>
      </c>
      <c r="K57" s="490" t="s">
        <v>7171</v>
      </c>
      <c r="L57" s="1785" t="s">
        <v>7171</v>
      </c>
      <c r="M57" s="1785">
        <v>0.1</v>
      </c>
      <c r="N57" s="1785" t="s">
        <v>7171</v>
      </c>
      <c r="O57" s="1785">
        <v>0.1</v>
      </c>
      <c r="P57" s="1785" t="s">
        <v>11350</v>
      </c>
      <c r="Q57" s="1426" t="s">
        <v>10182</v>
      </c>
      <c r="R57" s="490" t="s">
        <v>10183</v>
      </c>
      <c r="S57" s="1798">
        <v>62</v>
      </c>
      <c r="T57" s="1420">
        <v>46</v>
      </c>
      <c r="U57" s="1420">
        <v>16</v>
      </c>
      <c r="V57" s="1783">
        <v>105.95</v>
      </c>
      <c r="W57" s="285">
        <v>4</v>
      </c>
      <c r="X57" s="1783" t="s">
        <v>7171</v>
      </c>
      <c r="Y57" s="1783">
        <v>4.2</v>
      </c>
      <c r="Z57" s="285">
        <v>114.15</v>
      </c>
      <c r="AA57" s="132">
        <v>5</v>
      </c>
      <c r="AB57" s="132">
        <v>1</v>
      </c>
      <c r="AC57" s="132">
        <v>9</v>
      </c>
      <c r="AD57" s="132">
        <v>16</v>
      </c>
      <c r="AE57" s="323">
        <v>31</v>
      </c>
      <c r="AF57" s="490" t="s">
        <v>10184</v>
      </c>
    </row>
    <row r="58" spans="1:32" ht="24.75" customHeight="1">
      <c r="A58" s="490">
        <v>35</v>
      </c>
      <c r="B58" s="1417" t="s">
        <v>9837</v>
      </c>
      <c r="C58" s="1417" t="s">
        <v>33</v>
      </c>
      <c r="D58" s="1417" t="s">
        <v>7223</v>
      </c>
      <c r="E58" s="1774" t="s">
        <v>10185</v>
      </c>
      <c r="F58" s="1417" t="s">
        <v>22660</v>
      </c>
      <c r="G58" s="338" t="s">
        <v>22661</v>
      </c>
      <c r="H58" s="1417" t="s">
        <v>22662</v>
      </c>
      <c r="I58" s="1775" t="s">
        <v>10186</v>
      </c>
      <c r="J58" s="1417" t="s">
        <v>10187</v>
      </c>
      <c r="K58" s="1417" t="s">
        <v>10188</v>
      </c>
      <c r="L58" s="1804" t="s">
        <v>7171</v>
      </c>
      <c r="M58" s="1804">
        <v>2.1</v>
      </c>
      <c r="N58" s="1804" t="s">
        <v>7171</v>
      </c>
      <c r="O58" s="1804">
        <v>2.1</v>
      </c>
      <c r="P58" s="1804" t="s">
        <v>7171</v>
      </c>
      <c r="Q58" s="1426" t="s">
        <v>10189</v>
      </c>
      <c r="R58" s="490" t="s">
        <v>10190</v>
      </c>
      <c r="S58" s="1420">
        <v>55</v>
      </c>
      <c r="T58" s="1390">
        <v>26</v>
      </c>
      <c r="U58" s="1394">
        <v>29</v>
      </c>
      <c r="V58" s="285">
        <v>2.1</v>
      </c>
      <c r="W58" s="285" t="s">
        <v>7171</v>
      </c>
      <c r="X58" s="285" t="s">
        <v>7171</v>
      </c>
      <c r="Y58" s="285" t="s">
        <v>7171</v>
      </c>
      <c r="Z58" s="285">
        <v>2.1</v>
      </c>
      <c r="AA58" s="132" t="s">
        <v>7171</v>
      </c>
      <c r="AB58" s="132" t="s">
        <v>7171</v>
      </c>
      <c r="AC58" s="132" t="s">
        <v>7171</v>
      </c>
      <c r="AD58" s="132">
        <v>1</v>
      </c>
      <c r="AE58" s="323">
        <v>1</v>
      </c>
      <c r="AF58" s="490" t="s">
        <v>10191</v>
      </c>
    </row>
    <row r="59" spans="1:32" ht="24.75" customHeight="1">
      <c r="A59" s="490">
        <v>36</v>
      </c>
      <c r="B59" s="1417" t="s">
        <v>8135</v>
      </c>
      <c r="C59" s="1417" t="s">
        <v>55</v>
      </c>
      <c r="D59" s="1417" t="s">
        <v>10192</v>
      </c>
      <c r="E59" s="1774" t="s">
        <v>10193</v>
      </c>
      <c r="F59" s="1417" t="s">
        <v>22663</v>
      </c>
      <c r="G59" s="490" t="s">
        <v>22664</v>
      </c>
      <c r="H59" s="1417" t="s">
        <v>22665</v>
      </c>
      <c r="I59" s="1775" t="s">
        <v>10194</v>
      </c>
      <c r="J59" s="1417" t="s">
        <v>10195</v>
      </c>
      <c r="K59" s="1417" t="s">
        <v>10196</v>
      </c>
      <c r="L59" s="1785" t="s">
        <v>7171</v>
      </c>
      <c r="M59" s="1785">
        <v>1</v>
      </c>
      <c r="N59" s="1785" t="s">
        <v>7171</v>
      </c>
      <c r="O59" s="1785">
        <v>1</v>
      </c>
      <c r="P59" s="1785" t="s">
        <v>7171</v>
      </c>
      <c r="Q59" s="1778" t="s">
        <v>10197</v>
      </c>
      <c r="R59" s="1417" t="s">
        <v>10198</v>
      </c>
      <c r="S59" s="1420">
        <v>21</v>
      </c>
      <c r="T59" s="1420">
        <v>10</v>
      </c>
      <c r="U59" s="1420">
        <v>11</v>
      </c>
      <c r="V59" s="1779">
        <v>37.700000000000003</v>
      </c>
      <c r="W59" s="285" t="s">
        <v>11350</v>
      </c>
      <c r="X59" s="1783">
        <v>0.4</v>
      </c>
      <c r="Y59" s="285" t="s">
        <v>11350</v>
      </c>
      <c r="Z59" s="285">
        <v>38.1</v>
      </c>
      <c r="AA59" s="323" t="s">
        <v>7171</v>
      </c>
      <c r="AB59" s="323">
        <v>1</v>
      </c>
      <c r="AC59" s="132" t="s">
        <v>7171</v>
      </c>
      <c r="AD59" s="323">
        <v>1</v>
      </c>
      <c r="AE59" s="323">
        <v>2</v>
      </c>
      <c r="AF59" s="1780" t="s">
        <v>10199</v>
      </c>
    </row>
    <row r="60" spans="1:32" ht="24.75" customHeight="1">
      <c r="A60" s="490">
        <v>37</v>
      </c>
      <c r="B60" s="1417" t="s">
        <v>8135</v>
      </c>
      <c r="C60" s="1417" t="s">
        <v>78</v>
      </c>
      <c r="D60" s="357" t="s">
        <v>7345</v>
      </c>
      <c r="E60" s="1414" t="s">
        <v>10200</v>
      </c>
      <c r="F60" s="1417" t="s">
        <v>22666</v>
      </c>
      <c r="G60" s="1395" t="s">
        <v>20395</v>
      </c>
      <c r="H60" s="1417" t="s">
        <v>22667</v>
      </c>
      <c r="I60" s="1775" t="s">
        <v>10201</v>
      </c>
      <c r="J60" s="1417" t="s">
        <v>10202</v>
      </c>
      <c r="K60" s="1417" t="s">
        <v>10203</v>
      </c>
      <c r="L60" s="1785" t="s">
        <v>7171</v>
      </c>
      <c r="M60" s="1785">
        <v>10</v>
      </c>
      <c r="N60" s="1785" t="s">
        <v>7171</v>
      </c>
      <c r="O60" s="1785">
        <v>10</v>
      </c>
      <c r="P60" s="1785" t="s">
        <v>7171</v>
      </c>
      <c r="Q60" s="1426" t="s">
        <v>10204</v>
      </c>
      <c r="R60" s="490" t="s">
        <v>10205</v>
      </c>
      <c r="S60" s="1798">
        <v>37</v>
      </c>
      <c r="T60" s="1798">
        <v>3</v>
      </c>
      <c r="U60" s="1394">
        <v>34</v>
      </c>
      <c r="V60" s="285">
        <v>64</v>
      </c>
      <c r="W60" s="285">
        <v>4</v>
      </c>
      <c r="X60" s="285" t="s">
        <v>7171</v>
      </c>
      <c r="Y60" s="285" t="s">
        <v>7171</v>
      </c>
      <c r="Z60" s="285">
        <v>68</v>
      </c>
      <c r="AA60" s="174">
        <v>8</v>
      </c>
      <c r="AB60" s="132">
        <v>2</v>
      </c>
      <c r="AC60" s="132">
        <v>39</v>
      </c>
      <c r="AD60" s="132">
        <v>10</v>
      </c>
      <c r="AE60" s="323">
        <v>59</v>
      </c>
      <c r="AF60" s="490" t="s">
        <v>10206</v>
      </c>
    </row>
    <row r="61" spans="1:32" ht="24.75" customHeight="1">
      <c r="A61" s="490">
        <v>38</v>
      </c>
      <c r="B61" s="1417" t="s">
        <v>9868</v>
      </c>
      <c r="C61" s="1417" t="s">
        <v>97</v>
      </c>
      <c r="D61" s="1417" t="s">
        <v>7459</v>
      </c>
      <c r="E61" s="1774" t="s">
        <v>10207</v>
      </c>
      <c r="F61" s="1417" t="s">
        <v>22668</v>
      </c>
      <c r="G61" s="490" t="s">
        <v>22669</v>
      </c>
      <c r="H61" s="1417" t="s">
        <v>14321</v>
      </c>
      <c r="I61" s="1775" t="s">
        <v>10208</v>
      </c>
      <c r="J61" s="1417" t="s">
        <v>10209</v>
      </c>
      <c r="K61" s="1417" t="s">
        <v>10210</v>
      </c>
      <c r="L61" s="1785" t="s">
        <v>7171</v>
      </c>
      <c r="M61" s="1785">
        <v>0.1</v>
      </c>
      <c r="N61" s="1785" t="s">
        <v>7171</v>
      </c>
      <c r="O61" s="1785">
        <v>0.1</v>
      </c>
      <c r="P61" s="1785" t="s">
        <v>7171</v>
      </c>
      <c r="Q61" s="1426" t="s">
        <v>10211</v>
      </c>
      <c r="R61" s="490" t="s">
        <v>10212</v>
      </c>
      <c r="S61" s="1798">
        <v>93</v>
      </c>
      <c r="T61" s="1420">
        <v>75</v>
      </c>
      <c r="U61" s="1420">
        <v>18</v>
      </c>
      <c r="V61" s="285">
        <v>106</v>
      </c>
      <c r="W61" s="1783" t="s">
        <v>11350</v>
      </c>
      <c r="X61" s="285">
        <v>60</v>
      </c>
      <c r="Y61" s="1783" t="s">
        <v>11350</v>
      </c>
      <c r="Z61" s="285">
        <v>166</v>
      </c>
      <c r="AA61" s="132">
        <v>18</v>
      </c>
      <c r="AB61" s="132">
        <v>21</v>
      </c>
      <c r="AC61" s="132">
        <v>34</v>
      </c>
      <c r="AD61" s="132">
        <v>8</v>
      </c>
      <c r="AE61" s="323">
        <v>81</v>
      </c>
      <c r="AF61" s="357" t="s">
        <v>22670</v>
      </c>
    </row>
    <row r="62" spans="1:32" ht="24.75" customHeight="1">
      <c r="A62" s="490">
        <v>39</v>
      </c>
      <c r="B62" s="1417" t="s">
        <v>9868</v>
      </c>
      <c r="C62" s="1417" t="s">
        <v>83</v>
      </c>
      <c r="D62" s="1417" t="s">
        <v>10213</v>
      </c>
      <c r="E62" s="1774" t="s">
        <v>10214</v>
      </c>
      <c r="F62" s="1417" t="s">
        <v>22671</v>
      </c>
      <c r="G62" s="490" t="s">
        <v>21131</v>
      </c>
      <c r="H62" s="1417" t="s">
        <v>22672</v>
      </c>
      <c r="I62" s="1775" t="s">
        <v>10215</v>
      </c>
      <c r="J62" s="1417" t="s">
        <v>10216</v>
      </c>
      <c r="K62" s="1417" t="s">
        <v>10217</v>
      </c>
      <c r="L62" s="1785" t="s">
        <v>7171</v>
      </c>
      <c r="M62" s="1785">
        <v>0.1</v>
      </c>
      <c r="N62" s="1785" t="s">
        <v>7171</v>
      </c>
      <c r="O62" s="1785">
        <v>0.1</v>
      </c>
      <c r="P62" s="1785" t="s">
        <v>7171</v>
      </c>
      <c r="Q62" s="1778" t="s">
        <v>10218</v>
      </c>
      <c r="R62" s="1417" t="s">
        <v>10219</v>
      </c>
      <c r="S62" s="1798">
        <v>66</v>
      </c>
      <c r="T62" s="1420">
        <v>58</v>
      </c>
      <c r="U62" s="1420">
        <v>8</v>
      </c>
      <c r="V62" s="1783" t="s">
        <v>7171</v>
      </c>
      <c r="W62" s="1783" t="s">
        <v>7171</v>
      </c>
      <c r="X62" s="285">
        <v>110</v>
      </c>
      <c r="Y62" s="1783" t="s">
        <v>7171</v>
      </c>
      <c r="Z62" s="285">
        <v>110</v>
      </c>
      <c r="AA62" s="132">
        <v>4</v>
      </c>
      <c r="AB62" s="132">
        <v>10</v>
      </c>
      <c r="AC62" s="132">
        <v>18</v>
      </c>
      <c r="AD62" s="132">
        <v>16</v>
      </c>
      <c r="AE62" s="323">
        <v>48</v>
      </c>
      <c r="AF62" s="357" t="s">
        <v>22673</v>
      </c>
    </row>
    <row r="63" spans="1:32" ht="24.75" customHeight="1">
      <c r="A63" s="490">
        <v>40</v>
      </c>
      <c r="B63" s="1417" t="s">
        <v>9868</v>
      </c>
      <c r="C63" s="357" t="s">
        <v>96</v>
      </c>
      <c r="D63" s="357" t="s">
        <v>8165</v>
      </c>
      <c r="E63" s="1774" t="s">
        <v>10220</v>
      </c>
      <c r="F63" s="1417" t="s">
        <v>22674</v>
      </c>
      <c r="G63" s="490" t="s">
        <v>21126</v>
      </c>
      <c r="H63" s="1417" t="s">
        <v>22675</v>
      </c>
      <c r="I63" s="1775" t="s">
        <v>10221</v>
      </c>
      <c r="J63" s="490" t="s">
        <v>10222</v>
      </c>
      <c r="K63" s="357" t="s">
        <v>10223</v>
      </c>
      <c r="L63" s="1785" t="s">
        <v>7171</v>
      </c>
      <c r="M63" s="1785">
        <v>0.1</v>
      </c>
      <c r="N63" s="1785" t="s">
        <v>7171</v>
      </c>
      <c r="O63" s="1785">
        <v>0.1</v>
      </c>
      <c r="P63" s="1785" t="s">
        <v>7171</v>
      </c>
      <c r="Q63" s="1387" t="s">
        <v>10224</v>
      </c>
      <c r="R63" s="490" t="s">
        <v>9955</v>
      </c>
      <c r="S63" s="1414">
        <v>26</v>
      </c>
      <c r="T63" s="1414" t="s">
        <v>11350</v>
      </c>
      <c r="U63" s="1414">
        <v>26</v>
      </c>
      <c r="V63" s="285">
        <v>43</v>
      </c>
      <c r="W63" s="285">
        <v>1.5</v>
      </c>
      <c r="X63" s="285" t="s">
        <v>11350</v>
      </c>
      <c r="Y63" s="285">
        <v>3.2</v>
      </c>
      <c r="Z63" s="285">
        <v>47.7</v>
      </c>
      <c r="AA63" s="132">
        <v>4</v>
      </c>
      <c r="AB63" s="132">
        <v>2</v>
      </c>
      <c r="AC63" s="132" t="s">
        <v>7171</v>
      </c>
      <c r="AD63" s="132">
        <v>4</v>
      </c>
      <c r="AE63" s="323">
        <v>10</v>
      </c>
      <c r="AF63" s="490" t="s">
        <v>10225</v>
      </c>
    </row>
    <row r="64" spans="1:32" ht="24.75" customHeight="1">
      <c r="A64" s="490">
        <v>41</v>
      </c>
      <c r="B64" s="1417" t="s">
        <v>9868</v>
      </c>
      <c r="C64" s="1417" t="s">
        <v>90</v>
      </c>
      <c r="D64" s="1417" t="s">
        <v>8243</v>
      </c>
      <c r="E64" s="1774" t="s">
        <v>112</v>
      </c>
      <c r="F64" s="1417" t="s">
        <v>22676</v>
      </c>
      <c r="G64" s="490" t="s">
        <v>22677</v>
      </c>
      <c r="H64" s="1417" t="s">
        <v>22678</v>
      </c>
      <c r="I64" s="1775" t="s">
        <v>10226</v>
      </c>
      <c r="J64" s="1417" t="s">
        <v>10227</v>
      </c>
      <c r="K64" s="1417" t="s">
        <v>10228</v>
      </c>
      <c r="L64" s="1785" t="s">
        <v>7171</v>
      </c>
      <c r="M64" s="1785">
        <v>0.1</v>
      </c>
      <c r="N64" s="1785" t="s">
        <v>7171</v>
      </c>
      <c r="O64" s="1785">
        <v>0.1</v>
      </c>
      <c r="P64" s="1785" t="s">
        <v>7171</v>
      </c>
      <c r="Q64" s="1775" t="s">
        <v>10229</v>
      </c>
      <c r="R64" s="490" t="s">
        <v>10230</v>
      </c>
      <c r="S64" s="1798">
        <v>420</v>
      </c>
      <c r="T64" s="1420">
        <v>215</v>
      </c>
      <c r="U64" s="1420">
        <v>205</v>
      </c>
      <c r="V64" s="285">
        <v>388</v>
      </c>
      <c r="W64" s="285">
        <v>4</v>
      </c>
      <c r="X64" s="1783">
        <v>30</v>
      </c>
      <c r="Y64" s="1783">
        <v>0.1</v>
      </c>
      <c r="Z64" s="285">
        <v>422.1</v>
      </c>
      <c r="AA64" s="132">
        <v>26</v>
      </c>
      <c r="AB64" s="132">
        <v>11</v>
      </c>
      <c r="AC64" s="132">
        <v>34</v>
      </c>
      <c r="AD64" s="132">
        <v>36</v>
      </c>
      <c r="AE64" s="323">
        <v>107</v>
      </c>
      <c r="AF64" s="490" t="s">
        <v>22679</v>
      </c>
    </row>
    <row r="65" spans="1:32" ht="24.75" customHeight="1">
      <c r="A65" s="490">
        <v>42</v>
      </c>
      <c r="B65" s="1417" t="s">
        <v>9868</v>
      </c>
      <c r="C65" s="1417" t="s">
        <v>87</v>
      </c>
      <c r="D65" s="1417" t="s">
        <v>8218</v>
      </c>
      <c r="E65" s="1774" t="s">
        <v>8217</v>
      </c>
      <c r="F65" s="1417" t="s">
        <v>22680</v>
      </c>
      <c r="G65" s="490" t="s">
        <v>21181</v>
      </c>
      <c r="H65" s="1417" t="s">
        <v>15136</v>
      </c>
      <c r="I65" s="1775" t="s">
        <v>10231</v>
      </c>
      <c r="J65" s="1417" t="s">
        <v>10232</v>
      </c>
      <c r="K65" s="1417" t="s">
        <v>10233</v>
      </c>
      <c r="L65" s="1785" t="s">
        <v>7171</v>
      </c>
      <c r="M65" s="1785">
        <v>0.1</v>
      </c>
      <c r="N65" s="1785" t="s">
        <v>7171</v>
      </c>
      <c r="O65" s="1785">
        <v>0.1</v>
      </c>
      <c r="P65" s="1785" t="s">
        <v>7171</v>
      </c>
      <c r="Q65" s="1778" t="s">
        <v>10234</v>
      </c>
      <c r="R65" s="1417" t="s">
        <v>10235</v>
      </c>
      <c r="S65" s="1420">
        <v>71</v>
      </c>
      <c r="T65" s="1420">
        <v>63</v>
      </c>
      <c r="U65" s="1420">
        <v>8</v>
      </c>
      <c r="V65" s="1779">
        <v>79</v>
      </c>
      <c r="W65" s="285" t="s">
        <v>7171</v>
      </c>
      <c r="X65" s="285">
        <v>24</v>
      </c>
      <c r="Y65" s="285">
        <v>31</v>
      </c>
      <c r="Z65" s="285">
        <v>134</v>
      </c>
      <c r="AA65" s="323">
        <v>21</v>
      </c>
      <c r="AB65" s="323">
        <v>5</v>
      </c>
      <c r="AC65" s="323" t="s">
        <v>7171</v>
      </c>
      <c r="AD65" s="323">
        <v>1</v>
      </c>
      <c r="AE65" s="323">
        <v>27</v>
      </c>
      <c r="AF65" s="1818" t="s">
        <v>10236</v>
      </c>
    </row>
    <row r="66" spans="1:32" ht="24.75" customHeight="1">
      <c r="A66" s="490">
        <v>43</v>
      </c>
      <c r="B66" s="1417" t="s">
        <v>9868</v>
      </c>
      <c r="C66" s="1417" t="s">
        <v>86</v>
      </c>
      <c r="D66" s="1417" t="s">
        <v>8203</v>
      </c>
      <c r="E66" s="1774" t="s">
        <v>10237</v>
      </c>
      <c r="F66" s="1417" t="s">
        <v>22681</v>
      </c>
      <c r="G66" s="490" t="s">
        <v>21170</v>
      </c>
      <c r="H66" s="1417" t="s">
        <v>22682</v>
      </c>
      <c r="I66" s="1775" t="s">
        <v>10238</v>
      </c>
      <c r="J66" s="1417" t="s">
        <v>10239</v>
      </c>
      <c r="K66" s="1417" t="s">
        <v>7171</v>
      </c>
      <c r="L66" s="1785" t="s">
        <v>7171</v>
      </c>
      <c r="M66" s="1785">
        <v>0.1</v>
      </c>
      <c r="N66" s="1785" t="s">
        <v>7171</v>
      </c>
      <c r="O66" s="1785">
        <v>0.1</v>
      </c>
      <c r="P66" s="1785" t="s">
        <v>7171</v>
      </c>
      <c r="Q66" s="1426" t="s">
        <v>10240</v>
      </c>
      <c r="R66" s="490" t="s">
        <v>10241</v>
      </c>
      <c r="S66" s="1798">
        <v>36</v>
      </c>
      <c r="T66" s="1390">
        <v>27</v>
      </c>
      <c r="U66" s="1390">
        <v>9</v>
      </c>
      <c r="V66" s="285">
        <v>83.5</v>
      </c>
      <c r="W66" s="1783">
        <v>1.7</v>
      </c>
      <c r="X66" s="1783">
        <v>0.7</v>
      </c>
      <c r="Y66" s="1783">
        <v>20.6</v>
      </c>
      <c r="Z66" s="285">
        <v>106.5</v>
      </c>
      <c r="AA66" s="132">
        <v>6</v>
      </c>
      <c r="AB66" s="132">
        <v>7</v>
      </c>
      <c r="AC66" s="132">
        <v>5</v>
      </c>
      <c r="AD66" s="132">
        <v>35</v>
      </c>
      <c r="AE66" s="323">
        <v>53</v>
      </c>
      <c r="AF66" s="490" t="s">
        <v>10242</v>
      </c>
    </row>
    <row r="67" spans="1:32" ht="24.75" customHeight="1">
      <c r="A67" s="490">
        <v>44</v>
      </c>
      <c r="B67" s="1417" t="s">
        <v>9868</v>
      </c>
      <c r="C67" s="1417" t="s">
        <v>103</v>
      </c>
      <c r="D67" s="1417" t="s">
        <v>8195</v>
      </c>
      <c r="E67" s="1774" t="s">
        <v>8194</v>
      </c>
      <c r="F67" s="1417" t="s">
        <v>22683</v>
      </c>
      <c r="G67" s="490" t="s">
        <v>21165</v>
      </c>
      <c r="H67" s="1417" t="s">
        <v>22684</v>
      </c>
      <c r="I67" s="1775" t="s">
        <v>10243</v>
      </c>
      <c r="J67" s="1417" t="s">
        <v>10244</v>
      </c>
      <c r="K67" s="1417" t="s">
        <v>10245</v>
      </c>
      <c r="L67" s="1785" t="s">
        <v>7171</v>
      </c>
      <c r="M67" s="1785">
        <v>0.1</v>
      </c>
      <c r="N67" s="1785" t="s">
        <v>7171</v>
      </c>
      <c r="O67" s="1785" t="s">
        <v>7171</v>
      </c>
      <c r="P67" s="1785" t="s">
        <v>7171</v>
      </c>
      <c r="Q67" s="1426" t="s">
        <v>10246</v>
      </c>
      <c r="R67" s="490" t="s">
        <v>10247</v>
      </c>
      <c r="S67" s="1798">
        <v>83</v>
      </c>
      <c r="T67" s="1420">
        <v>82</v>
      </c>
      <c r="U67" s="1420">
        <v>1</v>
      </c>
      <c r="V67" s="285">
        <v>102</v>
      </c>
      <c r="W67" s="285" t="s">
        <v>11350</v>
      </c>
      <c r="X67" s="285">
        <v>39</v>
      </c>
      <c r="Y67" s="1783" t="s">
        <v>7171</v>
      </c>
      <c r="Z67" s="285">
        <v>141</v>
      </c>
      <c r="AA67" s="132">
        <v>13</v>
      </c>
      <c r="AB67" s="132">
        <v>7</v>
      </c>
      <c r="AC67" s="174">
        <v>7</v>
      </c>
      <c r="AD67" s="132">
        <v>12</v>
      </c>
      <c r="AE67" s="323">
        <v>39</v>
      </c>
      <c r="AF67" s="357" t="s">
        <v>22685</v>
      </c>
    </row>
    <row r="68" spans="1:32" ht="24.75" customHeight="1">
      <c r="A68" s="490">
        <v>45</v>
      </c>
      <c r="B68" s="1417" t="s">
        <v>9868</v>
      </c>
      <c r="C68" s="357" t="s">
        <v>81</v>
      </c>
      <c r="D68" s="357" t="s">
        <v>10248</v>
      </c>
      <c r="E68" s="1774" t="s">
        <v>10249</v>
      </c>
      <c r="F68" s="1417" t="s">
        <v>22686</v>
      </c>
      <c r="G68" s="490" t="s">
        <v>21115</v>
      </c>
      <c r="H68" s="1417" t="s">
        <v>22687</v>
      </c>
      <c r="I68" s="1775" t="s">
        <v>10250</v>
      </c>
      <c r="J68" s="490" t="s">
        <v>10251</v>
      </c>
      <c r="K68" s="357" t="s">
        <v>10252</v>
      </c>
      <c r="L68" s="1785" t="s">
        <v>7171</v>
      </c>
      <c r="M68" s="1785">
        <v>0.1</v>
      </c>
      <c r="N68" s="1785" t="s">
        <v>7171</v>
      </c>
      <c r="O68" s="1785">
        <v>0.1</v>
      </c>
      <c r="P68" s="1785" t="s">
        <v>7171</v>
      </c>
      <c r="Q68" s="1387" t="s">
        <v>10253</v>
      </c>
      <c r="R68" s="490" t="s">
        <v>10254</v>
      </c>
      <c r="S68" s="1414">
        <v>28</v>
      </c>
      <c r="T68" s="1414">
        <v>26</v>
      </c>
      <c r="U68" s="1414">
        <v>2</v>
      </c>
      <c r="V68" s="285">
        <v>37.72</v>
      </c>
      <c r="W68" s="285">
        <v>1.1499999999999999</v>
      </c>
      <c r="X68" s="285">
        <v>3.49</v>
      </c>
      <c r="Y68" s="285">
        <v>3.2</v>
      </c>
      <c r="Z68" s="285">
        <v>45.56</v>
      </c>
      <c r="AA68" s="132">
        <v>1</v>
      </c>
      <c r="AB68" s="132">
        <v>6</v>
      </c>
      <c r="AC68" s="132">
        <v>1</v>
      </c>
      <c r="AD68" s="132">
        <v>3</v>
      </c>
      <c r="AE68" s="323">
        <v>11</v>
      </c>
      <c r="AF68" s="490" t="s">
        <v>10255</v>
      </c>
    </row>
    <row r="69" spans="1:32" ht="24.75" customHeight="1">
      <c r="A69" s="490">
        <v>46</v>
      </c>
      <c r="B69" s="1417" t="s">
        <v>9868</v>
      </c>
      <c r="C69" s="1417" t="s">
        <v>88</v>
      </c>
      <c r="D69" s="357" t="s">
        <v>8233</v>
      </c>
      <c r="E69" s="1774" t="s">
        <v>10256</v>
      </c>
      <c r="F69" s="1417" t="s">
        <v>22688</v>
      </c>
      <c r="G69" s="490" t="s">
        <v>21196</v>
      </c>
      <c r="H69" s="1417" t="s">
        <v>22689</v>
      </c>
      <c r="I69" s="1775" t="s">
        <v>10257</v>
      </c>
      <c r="J69" s="1417" t="s">
        <v>10258</v>
      </c>
      <c r="K69" s="1417" t="s">
        <v>10259</v>
      </c>
      <c r="L69" s="1785" t="s">
        <v>7171</v>
      </c>
      <c r="M69" s="1785">
        <v>0.1</v>
      </c>
      <c r="N69" s="1785" t="s">
        <v>7171</v>
      </c>
      <c r="O69" s="1785">
        <v>0.1</v>
      </c>
      <c r="P69" s="1785" t="s">
        <v>7171</v>
      </c>
      <c r="Q69" s="1426" t="s">
        <v>10260</v>
      </c>
      <c r="R69" s="490" t="s">
        <v>10261</v>
      </c>
      <c r="S69" s="1420">
        <v>62</v>
      </c>
      <c r="T69" s="1390">
        <v>41</v>
      </c>
      <c r="U69" s="1394">
        <v>21</v>
      </c>
      <c r="V69" s="285">
        <v>57.8</v>
      </c>
      <c r="W69" s="285">
        <v>8.1</v>
      </c>
      <c r="X69" s="285">
        <v>1.8</v>
      </c>
      <c r="Y69" s="285">
        <v>24.1</v>
      </c>
      <c r="Z69" s="285">
        <v>91.799999999999983</v>
      </c>
      <c r="AA69" s="132">
        <v>4</v>
      </c>
      <c r="AB69" s="132">
        <v>2</v>
      </c>
      <c r="AC69" s="132">
        <v>6</v>
      </c>
      <c r="AD69" s="132">
        <v>8</v>
      </c>
      <c r="AE69" s="323">
        <v>20</v>
      </c>
      <c r="AF69" s="490" t="s">
        <v>10262</v>
      </c>
    </row>
    <row r="70" spans="1:32" ht="24.75" customHeight="1">
      <c r="A70" s="490">
        <v>47</v>
      </c>
      <c r="B70" s="1417" t="s">
        <v>9868</v>
      </c>
      <c r="C70" s="1417" t="s">
        <v>106</v>
      </c>
      <c r="D70" s="1417" t="s">
        <v>8206</v>
      </c>
      <c r="E70" s="1774" t="s">
        <v>6055</v>
      </c>
      <c r="F70" s="1417" t="s">
        <v>22690</v>
      </c>
      <c r="G70" s="490" t="s">
        <v>16683</v>
      </c>
      <c r="H70" s="1417" t="s">
        <v>22691</v>
      </c>
      <c r="I70" s="1775" t="s">
        <v>10263</v>
      </c>
      <c r="J70" s="1417" t="s">
        <v>10264</v>
      </c>
      <c r="K70" s="1417" t="s">
        <v>10265</v>
      </c>
      <c r="L70" s="1819" t="s">
        <v>7171</v>
      </c>
      <c r="M70" s="1819">
        <v>17</v>
      </c>
      <c r="N70" s="1819">
        <v>1</v>
      </c>
      <c r="O70" s="1819">
        <v>18</v>
      </c>
      <c r="P70" s="1819" t="s">
        <v>7171</v>
      </c>
      <c r="Q70" s="1426" t="s">
        <v>10266</v>
      </c>
      <c r="R70" s="490" t="s">
        <v>10267</v>
      </c>
      <c r="S70" s="1798">
        <v>57</v>
      </c>
      <c r="T70" s="1420">
        <v>49</v>
      </c>
      <c r="U70" s="1420">
        <v>8</v>
      </c>
      <c r="V70" s="285">
        <v>60</v>
      </c>
      <c r="W70" s="285">
        <v>9</v>
      </c>
      <c r="X70" s="285">
        <v>2</v>
      </c>
      <c r="Y70" s="285">
        <v>8</v>
      </c>
      <c r="Z70" s="285">
        <v>79</v>
      </c>
      <c r="AA70" s="132">
        <v>4</v>
      </c>
      <c r="AB70" s="132">
        <v>7</v>
      </c>
      <c r="AC70" s="174">
        <v>2</v>
      </c>
      <c r="AD70" s="174">
        <v>6</v>
      </c>
      <c r="AE70" s="323">
        <v>19</v>
      </c>
      <c r="AF70" s="490" t="s">
        <v>10268</v>
      </c>
    </row>
    <row r="71" spans="1:32" ht="24.75" customHeight="1">
      <c r="A71" s="490">
        <v>48</v>
      </c>
      <c r="B71" s="1417" t="s">
        <v>9868</v>
      </c>
      <c r="C71" s="1417" t="s">
        <v>85</v>
      </c>
      <c r="D71" s="1417" t="s">
        <v>8184</v>
      </c>
      <c r="E71" s="1774" t="s">
        <v>10269</v>
      </c>
      <c r="F71" s="1417" t="s">
        <v>22692</v>
      </c>
      <c r="G71" s="490" t="s">
        <v>22693</v>
      </c>
      <c r="H71" s="1417" t="s">
        <v>22694</v>
      </c>
      <c r="I71" s="1775" t="s">
        <v>10270</v>
      </c>
      <c r="J71" s="1417" t="s">
        <v>10271</v>
      </c>
      <c r="K71" s="1417" t="s">
        <v>10272</v>
      </c>
      <c r="L71" s="1804" t="s">
        <v>7171</v>
      </c>
      <c r="M71" s="1804">
        <v>129.69999999999999</v>
      </c>
      <c r="N71" s="1804" t="s">
        <v>7171</v>
      </c>
      <c r="O71" s="1804">
        <v>129.69999999999999</v>
      </c>
      <c r="P71" s="1804" t="s">
        <v>7171</v>
      </c>
      <c r="Q71" s="1426" t="s">
        <v>10273</v>
      </c>
      <c r="R71" s="1417" t="s">
        <v>10274</v>
      </c>
      <c r="S71" s="1798">
        <v>174</v>
      </c>
      <c r="T71" s="1420">
        <v>114</v>
      </c>
      <c r="U71" s="1420">
        <v>60</v>
      </c>
      <c r="V71" s="285">
        <v>252.5</v>
      </c>
      <c r="W71" s="285">
        <v>14.6</v>
      </c>
      <c r="X71" s="285">
        <v>17.7</v>
      </c>
      <c r="Y71" s="285">
        <v>8.1</v>
      </c>
      <c r="Z71" s="285">
        <v>292.89999999999998</v>
      </c>
      <c r="AA71" s="132">
        <v>14</v>
      </c>
      <c r="AB71" s="132">
        <v>4</v>
      </c>
      <c r="AC71" s="132">
        <v>25</v>
      </c>
      <c r="AD71" s="132">
        <v>76</v>
      </c>
      <c r="AE71" s="323">
        <v>119</v>
      </c>
      <c r="AF71" s="1820" t="s">
        <v>10275</v>
      </c>
    </row>
    <row r="72" spans="1:32" ht="24.75" customHeight="1">
      <c r="A72" s="490">
        <v>49</v>
      </c>
      <c r="B72" s="1417" t="s">
        <v>9868</v>
      </c>
      <c r="C72" s="1417" t="s">
        <v>111</v>
      </c>
      <c r="D72" s="1417" t="s">
        <v>8240</v>
      </c>
      <c r="E72" s="1774" t="s">
        <v>8241</v>
      </c>
      <c r="F72" s="1417" t="s">
        <v>22695</v>
      </c>
      <c r="G72" s="490" t="s">
        <v>21210</v>
      </c>
      <c r="H72" s="1417" t="s">
        <v>22696</v>
      </c>
      <c r="I72" s="1775" t="s">
        <v>10276</v>
      </c>
      <c r="J72" s="1417" t="s">
        <v>10277</v>
      </c>
      <c r="K72" s="1417" t="s">
        <v>10278</v>
      </c>
      <c r="L72" s="1804" t="s">
        <v>7171</v>
      </c>
      <c r="M72" s="1804">
        <v>53</v>
      </c>
      <c r="N72" s="1804" t="s">
        <v>7171</v>
      </c>
      <c r="O72" s="1804">
        <v>53</v>
      </c>
      <c r="P72" s="1804" t="s">
        <v>7171</v>
      </c>
      <c r="Q72" s="1426" t="s">
        <v>10279</v>
      </c>
      <c r="R72" s="490" t="s">
        <v>10267</v>
      </c>
      <c r="S72" s="1798">
        <v>36</v>
      </c>
      <c r="T72" s="1420">
        <v>35</v>
      </c>
      <c r="U72" s="1420">
        <v>1</v>
      </c>
      <c r="V72" s="285">
        <v>12.8</v>
      </c>
      <c r="W72" s="285">
        <v>2.2000000000000002</v>
      </c>
      <c r="X72" s="285">
        <v>3.6</v>
      </c>
      <c r="Y72" s="1783">
        <v>1.4</v>
      </c>
      <c r="Z72" s="285">
        <v>20</v>
      </c>
      <c r="AA72" s="132">
        <v>20</v>
      </c>
      <c r="AB72" s="132">
        <v>4</v>
      </c>
      <c r="AC72" s="132">
        <v>7</v>
      </c>
      <c r="AD72" s="132">
        <v>4</v>
      </c>
      <c r="AE72" s="323">
        <v>35</v>
      </c>
      <c r="AF72" s="490" t="s">
        <v>10280</v>
      </c>
    </row>
    <row r="73" spans="1:32" ht="24.75" customHeight="1">
      <c r="A73" s="490">
        <v>50</v>
      </c>
      <c r="B73" s="1417" t="s">
        <v>9868</v>
      </c>
      <c r="C73" s="1417" t="s">
        <v>17</v>
      </c>
      <c r="D73" s="1417" t="s">
        <v>7400</v>
      </c>
      <c r="E73" s="1774" t="s">
        <v>10281</v>
      </c>
      <c r="F73" s="1417" t="s">
        <v>22697</v>
      </c>
      <c r="G73" s="490" t="s">
        <v>16649</v>
      </c>
      <c r="H73" s="1417" t="s">
        <v>22698</v>
      </c>
      <c r="I73" s="1775" t="s">
        <v>10282</v>
      </c>
      <c r="J73" s="1417" t="s">
        <v>10283</v>
      </c>
      <c r="K73" s="1417" t="s">
        <v>10284</v>
      </c>
      <c r="L73" s="1804" t="s">
        <v>7171</v>
      </c>
      <c r="M73" s="1804">
        <v>31</v>
      </c>
      <c r="N73" s="1804" t="s">
        <v>7171</v>
      </c>
      <c r="O73" s="1804">
        <v>31</v>
      </c>
      <c r="P73" s="1804" t="s">
        <v>7171</v>
      </c>
      <c r="Q73" s="1775" t="s">
        <v>10285</v>
      </c>
      <c r="R73" s="490" t="s">
        <v>10286</v>
      </c>
      <c r="S73" s="1798">
        <v>169</v>
      </c>
      <c r="T73" s="1420">
        <v>73</v>
      </c>
      <c r="U73" s="1420">
        <v>96</v>
      </c>
      <c r="V73" s="285">
        <v>145</v>
      </c>
      <c r="W73" s="1783" t="s">
        <v>7171</v>
      </c>
      <c r="X73" s="285">
        <v>29</v>
      </c>
      <c r="Y73" s="285">
        <v>20</v>
      </c>
      <c r="Z73" s="285">
        <v>194</v>
      </c>
      <c r="AA73" s="132">
        <v>12</v>
      </c>
      <c r="AB73" s="132">
        <v>3</v>
      </c>
      <c r="AC73" s="132">
        <v>6</v>
      </c>
      <c r="AD73" s="132">
        <v>9</v>
      </c>
      <c r="AE73" s="323">
        <v>30</v>
      </c>
      <c r="AF73" s="1821" t="s">
        <v>10287</v>
      </c>
    </row>
    <row r="74" spans="1:32" ht="24.75" customHeight="1">
      <c r="A74" s="490">
        <v>51</v>
      </c>
      <c r="B74" s="1417" t="s">
        <v>9868</v>
      </c>
      <c r="C74" s="1417" t="s">
        <v>93</v>
      </c>
      <c r="D74" s="1417" t="s">
        <v>8209</v>
      </c>
      <c r="E74" s="1774" t="s">
        <v>8208</v>
      </c>
      <c r="F74" s="1417" t="s">
        <v>22699</v>
      </c>
      <c r="G74" s="490" t="s">
        <v>21175</v>
      </c>
      <c r="H74" s="1417" t="s">
        <v>22700</v>
      </c>
      <c r="I74" s="1775" t="s">
        <v>10288</v>
      </c>
      <c r="J74" s="1417" t="s">
        <v>10289</v>
      </c>
      <c r="K74" s="1417" t="s">
        <v>10290</v>
      </c>
      <c r="L74" s="1785" t="s">
        <v>7171</v>
      </c>
      <c r="M74" s="1785">
        <v>17</v>
      </c>
      <c r="N74" s="1785" t="s">
        <v>7171</v>
      </c>
      <c r="O74" s="1785">
        <v>17</v>
      </c>
      <c r="P74" s="1785" t="s">
        <v>7171</v>
      </c>
      <c r="Q74" s="1426" t="s">
        <v>10291</v>
      </c>
      <c r="R74" s="490" t="s">
        <v>10292</v>
      </c>
      <c r="S74" s="1798">
        <v>160</v>
      </c>
      <c r="T74" s="1420">
        <v>148</v>
      </c>
      <c r="U74" s="1420">
        <v>12</v>
      </c>
      <c r="V74" s="285">
        <v>152</v>
      </c>
      <c r="W74" s="1783">
        <v>35</v>
      </c>
      <c r="X74" s="1783">
        <v>50</v>
      </c>
      <c r="Y74" s="285">
        <v>2</v>
      </c>
      <c r="Z74" s="285">
        <v>239</v>
      </c>
      <c r="AA74" s="132">
        <v>8</v>
      </c>
      <c r="AB74" s="132">
        <v>4</v>
      </c>
      <c r="AC74" s="132">
        <v>36</v>
      </c>
      <c r="AD74" s="132">
        <v>75</v>
      </c>
      <c r="AE74" s="323">
        <v>123</v>
      </c>
      <c r="AF74" s="1780" t="s">
        <v>10293</v>
      </c>
    </row>
    <row r="75" spans="1:32" ht="24.75" customHeight="1">
      <c r="A75" s="490">
        <v>52</v>
      </c>
      <c r="B75" s="1417" t="s">
        <v>9868</v>
      </c>
      <c r="C75" s="1417" t="s">
        <v>101</v>
      </c>
      <c r="D75" s="1417" t="s">
        <v>8190</v>
      </c>
      <c r="E75" s="1774" t="s">
        <v>10294</v>
      </c>
      <c r="F75" s="1417" t="s">
        <v>22701</v>
      </c>
      <c r="G75" s="490" t="s">
        <v>21158</v>
      </c>
      <c r="H75" s="1417" t="s">
        <v>22702</v>
      </c>
      <c r="I75" s="1775" t="s">
        <v>10295</v>
      </c>
      <c r="J75" s="1417" t="s">
        <v>10296</v>
      </c>
      <c r="K75" s="1417" t="s">
        <v>10297</v>
      </c>
      <c r="L75" s="1822" t="s">
        <v>7171</v>
      </c>
      <c r="M75" s="1822">
        <v>0.1</v>
      </c>
      <c r="N75" s="1822" t="s">
        <v>7171</v>
      </c>
      <c r="O75" s="1822">
        <v>0.1</v>
      </c>
      <c r="P75" s="1822" t="s">
        <v>7171</v>
      </c>
      <c r="Q75" s="1426" t="s">
        <v>10298</v>
      </c>
      <c r="R75" s="1417" t="s">
        <v>10299</v>
      </c>
      <c r="S75" s="1798">
        <v>83</v>
      </c>
      <c r="T75" s="1420">
        <v>54</v>
      </c>
      <c r="U75" s="1420">
        <v>29</v>
      </c>
      <c r="V75" s="1779">
        <v>7</v>
      </c>
      <c r="W75" s="285">
        <v>26</v>
      </c>
      <c r="X75" s="285">
        <v>85</v>
      </c>
      <c r="Y75" s="1783" t="s">
        <v>11350</v>
      </c>
      <c r="Z75" s="285">
        <v>118</v>
      </c>
      <c r="AA75" s="1787">
        <v>8</v>
      </c>
      <c r="AB75" s="1787">
        <v>6</v>
      </c>
      <c r="AC75" s="323">
        <v>3</v>
      </c>
      <c r="AD75" s="323">
        <v>28</v>
      </c>
      <c r="AE75" s="323">
        <v>45</v>
      </c>
      <c r="AF75" s="1823" t="s">
        <v>10300</v>
      </c>
    </row>
    <row r="76" spans="1:32" ht="24.75" customHeight="1">
      <c r="A76" s="490">
        <v>53</v>
      </c>
      <c r="B76" s="1417" t="s">
        <v>9868</v>
      </c>
      <c r="C76" s="1417" t="s">
        <v>91</v>
      </c>
      <c r="D76" s="1417" t="s">
        <v>7425</v>
      </c>
      <c r="E76" s="1774" t="s">
        <v>10301</v>
      </c>
      <c r="F76" s="1417" t="s">
        <v>22703</v>
      </c>
      <c r="G76" s="490" t="s">
        <v>21139</v>
      </c>
      <c r="H76" s="1417" t="s">
        <v>22704</v>
      </c>
      <c r="I76" s="1775" t="s">
        <v>10302</v>
      </c>
      <c r="J76" s="1417" t="s">
        <v>10303</v>
      </c>
      <c r="K76" s="1417" t="s">
        <v>10304</v>
      </c>
      <c r="L76" s="1824" t="s">
        <v>7171</v>
      </c>
      <c r="M76" s="1824">
        <v>103.4</v>
      </c>
      <c r="N76" s="1824" t="s">
        <v>7171</v>
      </c>
      <c r="O76" s="1824">
        <v>103.4</v>
      </c>
      <c r="P76" s="1824" t="s">
        <v>7171</v>
      </c>
      <c r="Q76" s="1426" t="s">
        <v>10305</v>
      </c>
      <c r="R76" s="1417" t="s">
        <v>10306</v>
      </c>
      <c r="S76" s="1420">
        <v>109</v>
      </c>
      <c r="T76" s="1420">
        <v>89</v>
      </c>
      <c r="U76" s="1420">
        <v>20</v>
      </c>
      <c r="V76" s="1779">
        <v>92.600000000000009</v>
      </c>
      <c r="W76" s="285">
        <v>16.7</v>
      </c>
      <c r="X76" s="285">
        <v>9.8000000000000007</v>
      </c>
      <c r="Y76" s="285">
        <v>0.6</v>
      </c>
      <c r="Z76" s="285">
        <v>119.7</v>
      </c>
      <c r="AA76" s="323">
        <v>11</v>
      </c>
      <c r="AB76" s="323">
        <v>8</v>
      </c>
      <c r="AC76" s="323">
        <v>8</v>
      </c>
      <c r="AD76" s="323">
        <v>14</v>
      </c>
      <c r="AE76" s="323">
        <v>41</v>
      </c>
      <c r="AF76" s="1825" t="s">
        <v>10307</v>
      </c>
    </row>
    <row r="77" spans="1:32" ht="24.75" customHeight="1">
      <c r="A77" s="490">
        <v>54</v>
      </c>
      <c r="B77" s="1417" t="s">
        <v>9868</v>
      </c>
      <c r="C77" s="357" t="s">
        <v>96</v>
      </c>
      <c r="D77" s="357" t="s">
        <v>8165</v>
      </c>
      <c r="E77" s="1774" t="s">
        <v>10220</v>
      </c>
      <c r="F77" s="1417" t="s">
        <v>22674</v>
      </c>
      <c r="G77" s="490" t="s">
        <v>21126</v>
      </c>
      <c r="H77" s="1417" t="s">
        <v>22675</v>
      </c>
      <c r="I77" s="1775" t="s">
        <v>10221</v>
      </c>
      <c r="J77" s="490" t="s">
        <v>10308</v>
      </c>
      <c r="K77" s="357" t="s">
        <v>10223</v>
      </c>
      <c r="L77" s="1805" t="s">
        <v>7171</v>
      </c>
      <c r="M77" s="1805">
        <v>0.1</v>
      </c>
      <c r="N77" s="1805" t="s">
        <v>7171</v>
      </c>
      <c r="O77" s="1805">
        <v>0.1</v>
      </c>
      <c r="P77" s="1805" t="s">
        <v>7171</v>
      </c>
      <c r="Q77" s="1387" t="s">
        <v>10224</v>
      </c>
      <c r="R77" s="490" t="s">
        <v>9955</v>
      </c>
      <c r="S77" s="1414">
        <v>25</v>
      </c>
      <c r="T77" s="1414">
        <v>9</v>
      </c>
      <c r="U77" s="1414">
        <v>16</v>
      </c>
      <c r="V77" s="285">
        <v>37.700000000000003</v>
      </c>
      <c r="W77" s="285">
        <v>6.5</v>
      </c>
      <c r="X77" s="285" t="s">
        <v>11350</v>
      </c>
      <c r="Y77" s="285">
        <v>8.6999999999999993</v>
      </c>
      <c r="Z77" s="285">
        <v>52.9</v>
      </c>
      <c r="AA77" s="132">
        <v>7</v>
      </c>
      <c r="AB77" s="132">
        <v>2</v>
      </c>
      <c r="AC77" s="132" t="s">
        <v>7171</v>
      </c>
      <c r="AD77" s="132">
        <v>3</v>
      </c>
      <c r="AE77" s="323">
        <v>12</v>
      </c>
      <c r="AF77" s="490" t="s">
        <v>10225</v>
      </c>
    </row>
    <row r="78" spans="1:32" ht="24.75" customHeight="1">
      <c r="A78" s="490">
        <v>55</v>
      </c>
      <c r="B78" s="1417" t="s">
        <v>9868</v>
      </c>
      <c r="C78" s="1417" t="s">
        <v>105</v>
      </c>
      <c r="D78" s="357" t="s">
        <v>10309</v>
      </c>
      <c r="E78" s="1774" t="s">
        <v>6045</v>
      </c>
      <c r="F78" s="1417" t="s">
        <v>22705</v>
      </c>
      <c r="G78" s="490" t="s">
        <v>22706</v>
      </c>
      <c r="H78" s="1417" t="s">
        <v>22707</v>
      </c>
      <c r="I78" s="1775" t="s">
        <v>10310</v>
      </c>
      <c r="J78" s="1417" t="s">
        <v>10311</v>
      </c>
      <c r="K78" s="1417" t="s">
        <v>7171</v>
      </c>
      <c r="L78" s="1806" t="s">
        <v>7171</v>
      </c>
      <c r="M78" s="1806">
        <v>24</v>
      </c>
      <c r="N78" s="1806" t="s">
        <v>7171</v>
      </c>
      <c r="O78" s="1806" t="s">
        <v>7171</v>
      </c>
      <c r="P78" s="1806" t="s">
        <v>7171</v>
      </c>
      <c r="Q78" s="1426" t="s">
        <v>10312</v>
      </c>
      <c r="R78" s="490" t="s">
        <v>9955</v>
      </c>
      <c r="S78" s="1420">
        <v>19</v>
      </c>
      <c r="T78" s="1390">
        <v>14</v>
      </c>
      <c r="U78" s="1394">
        <v>5</v>
      </c>
      <c r="V78" s="285">
        <v>24</v>
      </c>
      <c r="W78" s="285">
        <v>0.62</v>
      </c>
      <c r="X78" s="285" t="s">
        <v>11350</v>
      </c>
      <c r="Y78" s="285" t="s">
        <v>11350</v>
      </c>
      <c r="Z78" s="285">
        <v>24.62</v>
      </c>
      <c r="AA78" s="132">
        <v>7</v>
      </c>
      <c r="AB78" s="132">
        <v>2</v>
      </c>
      <c r="AC78" s="132" t="s">
        <v>11350</v>
      </c>
      <c r="AD78" s="132">
        <v>7</v>
      </c>
      <c r="AE78" s="323">
        <v>16</v>
      </c>
      <c r="AF78" s="490" t="s">
        <v>22708</v>
      </c>
    </row>
    <row r="79" spans="1:32" ht="24.75" customHeight="1">
      <c r="A79" s="490">
        <v>56</v>
      </c>
      <c r="B79" s="1417" t="s">
        <v>9868</v>
      </c>
      <c r="C79" s="1417" t="s">
        <v>95</v>
      </c>
      <c r="D79" s="1417" t="s">
        <v>8159</v>
      </c>
      <c r="E79" s="1774" t="s">
        <v>10313</v>
      </c>
      <c r="F79" s="1417" t="s">
        <v>22709</v>
      </c>
      <c r="G79" s="490" t="s">
        <v>21120</v>
      </c>
      <c r="H79" s="1417" t="s">
        <v>22710</v>
      </c>
      <c r="I79" s="1775" t="s">
        <v>10314</v>
      </c>
      <c r="J79" s="1417" t="s">
        <v>10315</v>
      </c>
      <c r="K79" s="1417" t="s">
        <v>10316</v>
      </c>
      <c r="L79" s="1826" t="s">
        <v>7171</v>
      </c>
      <c r="M79" s="1826">
        <v>0.1</v>
      </c>
      <c r="N79" s="1826" t="s">
        <v>7171</v>
      </c>
      <c r="O79" s="1826">
        <v>0.1</v>
      </c>
      <c r="P79" s="1826" t="s">
        <v>7171</v>
      </c>
      <c r="Q79" s="1426" t="s">
        <v>10317</v>
      </c>
      <c r="R79" s="490" t="s">
        <v>10318</v>
      </c>
      <c r="S79" s="1798">
        <v>55</v>
      </c>
      <c r="T79" s="1798">
        <v>43</v>
      </c>
      <c r="U79" s="1420">
        <v>12</v>
      </c>
      <c r="V79" s="285">
        <v>62.3</v>
      </c>
      <c r="W79" s="1779" t="s">
        <v>11350</v>
      </c>
      <c r="X79" s="285" t="s">
        <v>11350</v>
      </c>
      <c r="Y79" s="1783" t="s">
        <v>7171</v>
      </c>
      <c r="Z79" s="285">
        <v>62.3</v>
      </c>
      <c r="AA79" s="132">
        <v>3</v>
      </c>
      <c r="AB79" s="132">
        <v>3</v>
      </c>
      <c r="AC79" s="132">
        <v>10</v>
      </c>
      <c r="AD79" s="132">
        <v>22</v>
      </c>
      <c r="AE79" s="323">
        <v>38</v>
      </c>
      <c r="AF79" s="490" t="s">
        <v>10319</v>
      </c>
    </row>
    <row r="80" spans="1:32" ht="24.75" customHeight="1">
      <c r="A80" s="490">
        <v>57</v>
      </c>
      <c r="B80" s="357" t="s">
        <v>9868</v>
      </c>
      <c r="C80" s="357" t="s">
        <v>89</v>
      </c>
      <c r="D80" s="357" t="s">
        <v>10320</v>
      </c>
      <c r="E80" s="1414" t="s">
        <v>8238</v>
      </c>
      <c r="F80" s="1417" t="s">
        <v>22711</v>
      </c>
      <c r="G80" s="1395" t="s">
        <v>22712</v>
      </c>
      <c r="H80" s="357" t="s">
        <v>22713</v>
      </c>
      <c r="I80" s="1429" t="s">
        <v>10321</v>
      </c>
      <c r="J80" s="490" t="s">
        <v>10322</v>
      </c>
      <c r="K80" s="357" t="s">
        <v>10323</v>
      </c>
      <c r="L80" s="1414" t="s">
        <v>7171</v>
      </c>
      <c r="M80" s="1414">
        <v>0.1</v>
      </c>
      <c r="N80" s="1414" t="s">
        <v>7171</v>
      </c>
      <c r="O80" s="1414">
        <v>0.1</v>
      </c>
      <c r="P80" s="1414" t="s">
        <v>7171</v>
      </c>
      <c r="Q80" s="1387" t="s">
        <v>10175</v>
      </c>
      <c r="R80" s="490" t="s">
        <v>10043</v>
      </c>
      <c r="S80" s="1394">
        <v>27</v>
      </c>
      <c r="T80" s="1394">
        <v>26</v>
      </c>
      <c r="U80" s="1394">
        <v>1</v>
      </c>
      <c r="V80" s="285" t="s">
        <v>7171</v>
      </c>
      <c r="W80" s="285" t="s">
        <v>7171</v>
      </c>
      <c r="X80" s="285" t="s">
        <v>7171</v>
      </c>
      <c r="Y80" s="285">
        <v>73</v>
      </c>
      <c r="Z80" s="285">
        <v>73</v>
      </c>
      <c r="AA80" s="132">
        <v>4</v>
      </c>
      <c r="AB80" s="132">
        <v>1</v>
      </c>
      <c r="AC80" s="132">
        <v>1</v>
      </c>
      <c r="AD80" s="132">
        <v>15</v>
      </c>
      <c r="AE80" s="132">
        <v>21</v>
      </c>
      <c r="AF80" s="490" t="s">
        <v>10324</v>
      </c>
    </row>
    <row r="81" spans="1:32" ht="24.75" customHeight="1">
      <c r="A81" s="490">
        <v>58</v>
      </c>
      <c r="B81" s="1417" t="s">
        <v>9868</v>
      </c>
      <c r="C81" s="1417" t="s">
        <v>83</v>
      </c>
      <c r="D81" s="1417" t="s">
        <v>10213</v>
      </c>
      <c r="E81" s="1774" t="s">
        <v>10214</v>
      </c>
      <c r="F81" s="1417" t="s">
        <v>22671</v>
      </c>
      <c r="G81" s="490" t="s">
        <v>21131</v>
      </c>
      <c r="H81" s="1417" t="s">
        <v>22672</v>
      </c>
      <c r="I81" s="1775" t="s">
        <v>10215</v>
      </c>
      <c r="J81" s="1417" t="s">
        <v>10216</v>
      </c>
      <c r="K81" s="1417" t="s">
        <v>10217</v>
      </c>
      <c r="L81" s="1785" t="s">
        <v>7171</v>
      </c>
      <c r="M81" s="1785">
        <v>0.1</v>
      </c>
      <c r="N81" s="1785" t="s">
        <v>7171</v>
      </c>
      <c r="O81" s="1785">
        <v>0.1</v>
      </c>
      <c r="P81" s="1785" t="s">
        <v>7171</v>
      </c>
      <c r="Q81" s="1778" t="s">
        <v>10218</v>
      </c>
      <c r="R81" s="1417" t="s">
        <v>10219</v>
      </c>
      <c r="S81" s="1798">
        <v>85</v>
      </c>
      <c r="T81" s="1420">
        <v>65</v>
      </c>
      <c r="U81" s="1420">
        <v>20</v>
      </c>
      <c r="V81" s="1783" t="s">
        <v>7171</v>
      </c>
      <c r="W81" s="1783" t="s">
        <v>7171</v>
      </c>
      <c r="X81" s="285">
        <v>148</v>
      </c>
      <c r="Y81" s="1783" t="s">
        <v>7171</v>
      </c>
      <c r="Z81" s="285">
        <v>148</v>
      </c>
      <c r="AA81" s="132">
        <v>7</v>
      </c>
      <c r="AB81" s="132">
        <v>8</v>
      </c>
      <c r="AC81" s="132">
        <v>11</v>
      </c>
      <c r="AD81" s="132">
        <v>23</v>
      </c>
      <c r="AE81" s="323">
        <v>49</v>
      </c>
      <c r="AF81" s="357" t="s">
        <v>22673</v>
      </c>
    </row>
    <row r="82" spans="1:32" ht="24.75" customHeight="1">
      <c r="A82" s="490">
        <v>59</v>
      </c>
      <c r="B82" s="1417" t="s">
        <v>9868</v>
      </c>
      <c r="C82" s="1417" t="s">
        <v>108</v>
      </c>
      <c r="D82" s="357" t="s">
        <v>8221</v>
      </c>
      <c r="E82" s="1774" t="s">
        <v>10325</v>
      </c>
      <c r="F82" s="1417" t="s">
        <v>22714</v>
      </c>
      <c r="G82" s="490" t="s">
        <v>21184</v>
      </c>
      <c r="H82" s="1417" t="s">
        <v>22715</v>
      </c>
      <c r="I82" s="1775" t="s">
        <v>10326</v>
      </c>
      <c r="J82" s="1417" t="s">
        <v>10327</v>
      </c>
      <c r="K82" s="1417" t="s">
        <v>10328</v>
      </c>
      <c r="L82" s="1785" t="s">
        <v>7171</v>
      </c>
      <c r="M82" s="1785">
        <v>0.1</v>
      </c>
      <c r="N82" s="1785" t="s">
        <v>7171</v>
      </c>
      <c r="O82" s="1785">
        <v>0.1</v>
      </c>
      <c r="P82" s="1785" t="s">
        <v>11350</v>
      </c>
      <c r="Q82" s="1426" t="s">
        <v>10329</v>
      </c>
      <c r="R82" s="490" t="s">
        <v>10198</v>
      </c>
      <c r="S82" s="1420">
        <v>39</v>
      </c>
      <c r="T82" s="1390">
        <v>37</v>
      </c>
      <c r="U82" s="1394">
        <v>2</v>
      </c>
      <c r="V82" s="285">
        <v>73.5</v>
      </c>
      <c r="W82" s="285" t="s">
        <v>11350</v>
      </c>
      <c r="X82" s="285" t="s">
        <v>11350</v>
      </c>
      <c r="Y82" s="285" t="s">
        <v>11350</v>
      </c>
      <c r="Z82" s="285">
        <v>73.5</v>
      </c>
      <c r="AA82" s="132">
        <v>2</v>
      </c>
      <c r="AB82" s="132">
        <v>4</v>
      </c>
      <c r="AC82" s="132">
        <v>5</v>
      </c>
      <c r="AD82" s="132">
        <v>4</v>
      </c>
      <c r="AE82" s="323">
        <v>15</v>
      </c>
      <c r="AF82" s="490" t="s">
        <v>10330</v>
      </c>
    </row>
    <row r="83" spans="1:32" ht="24.75" customHeight="1">
      <c r="A83" s="490">
        <v>60</v>
      </c>
      <c r="B83" s="1417" t="s">
        <v>9868</v>
      </c>
      <c r="C83" s="357" t="s">
        <v>82</v>
      </c>
      <c r="D83" s="357" t="s">
        <v>8162</v>
      </c>
      <c r="E83" s="1774" t="s">
        <v>10331</v>
      </c>
      <c r="F83" s="1417" t="s">
        <v>22716</v>
      </c>
      <c r="G83" s="338" t="s">
        <v>21123</v>
      </c>
      <c r="H83" s="1417" t="s">
        <v>22717</v>
      </c>
      <c r="I83" s="1775" t="s">
        <v>10332</v>
      </c>
      <c r="J83" s="490" t="s">
        <v>10333</v>
      </c>
      <c r="K83" s="357" t="s">
        <v>10334</v>
      </c>
      <c r="L83" s="1785" t="s">
        <v>11350</v>
      </c>
      <c r="M83" s="1785">
        <v>3</v>
      </c>
      <c r="N83" s="1785" t="s">
        <v>11350</v>
      </c>
      <c r="O83" s="1785">
        <v>3</v>
      </c>
      <c r="P83" s="1785" t="s">
        <v>11350</v>
      </c>
      <c r="Q83" s="1387" t="s">
        <v>10335</v>
      </c>
      <c r="R83" s="490" t="s">
        <v>10336</v>
      </c>
      <c r="S83" s="1414">
        <v>30</v>
      </c>
      <c r="T83" s="1414">
        <v>25</v>
      </c>
      <c r="U83" s="1414">
        <v>5</v>
      </c>
      <c r="V83" s="285">
        <v>57.5</v>
      </c>
      <c r="W83" s="285">
        <v>1</v>
      </c>
      <c r="X83" s="285" t="s">
        <v>11350</v>
      </c>
      <c r="Y83" s="285">
        <v>0.5</v>
      </c>
      <c r="Z83" s="285">
        <v>59</v>
      </c>
      <c r="AA83" s="132" t="s">
        <v>11350</v>
      </c>
      <c r="AB83" s="132">
        <v>1</v>
      </c>
      <c r="AC83" s="132" t="s">
        <v>11350</v>
      </c>
      <c r="AD83" s="347">
        <v>23</v>
      </c>
      <c r="AE83" s="323">
        <v>24</v>
      </c>
      <c r="AF83" s="490" t="s">
        <v>10337</v>
      </c>
    </row>
    <row r="84" spans="1:32" ht="24.75" customHeight="1">
      <c r="A84" s="490">
        <v>61</v>
      </c>
      <c r="B84" s="1417" t="s">
        <v>9868</v>
      </c>
      <c r="C84" s="1417" t="s">
        <v>84</v>
      </c>
      <c r="D84" s="1417" t="s">
        <v>8181</v>
      </c>
      <c r="E84" s="1774" t="s">
        <v>10338</v>
      </c>
      <c r="F84" s="1417" t="s">
        <v>22718</v>
      </c>
      <c r="G84" s="490" t="s">
        <v>21143</v>
      </c>
      <c r="H84" s="1417" t="s">
        <v>22719</v>
      </c>
      <c r="I84" s="1775" t="s">
        <v>10339</v>
      </c>
      <c r="J84" s="1417" t="s">
        <v>10340</v>
      </c>
      <c r="K84" s="1417" t="s">
        <v>10341</v>
      </c>
      <c r="L84" s="1785" t="s">
        <v>7171</v>
      </c>
      <c r="M84" s="1785">
        <v>0.1</v>
      </c>
      <c r="N84" s="1785" t="s">
        <v>7171</v>
      </c>
      <c r="O84" s="1785">
        <v>0.1</v>
      </c>
      <c r="P84" s="1785" t="s">
        <v>7171</v>
      </c>
      <c r="Q84" s="1426" t="s">
        <v>10342</v>
      </c>
      <c r="R84" s="490" t="s">
        <v>10343</v>
      </c>
      <c r="S84" s="1798">
        <v>150</v>
      </c>
      <c r="T84" s="1420">
        <v>98</v>
      </c>
      <c r="U84" s="1420">
        <v>52</v>
      </c>
      <c r="V84" s="285">
        <v>282.3</v>
      </c>
      <c r="W84" s="285">
        <v>3.6</v>
      </c>
      <c r="X84" s="285">
        <v>25.1</v>
      </c>
      <c r="Y84" s="285">
        <v>39</v>
      </c>
      <c r="Z84" s="285">
        <v>350</v>
      </c>
      <c r="AA84" s="132">
        <v>5</v>
      </c>
      <c r="AB84" s="132">
        <v>3</v>
      </c>
      <c r="AC84" s="132">
        <v>35</v>
      </c>
      <c r="AD84" s="132">
        <v>5</v>
      </c>
      <c r="AE84" s="323">
        <v>48</v>
      </c>
      <c r="AF84" s="1402" t="s">
        <v>10344</v>
      </c>
    </row>
    <row r="85" spans="1:32" ht="24.75" customHeight="1">
      <c r="A85" s="490">
        <v>62</v>
      </c>
      <c r="B85" s="1417" t="s">
        <v>9876</v>
      </c>
      <c r="C85" s="1417" t="s">
        <v>127</v>
      </c>
      <c r="D85" s="1417" t="s">
        <v>10345</v>
      </c>
      <c r="E85" s="1774" t="s">
        <v>10346</v>
      </c>
      <c r="F85" s="1417" t="s">
        <v>22720</v>
      </c>
      <c r="G85" s="490" t="s">
        <v>22721</v>
      </c>
      <c r="H85" s="1417" t="s">
        <v>22722</v>
      </c>
      <c r="I85" s="1775" t="s">
        <v>10347</v>
      </c>
      <c r="J85" s="1417" t="s">
        <v>10348</v>
      </c>
      <c r="K85" s="1417" t="s">
        <v>11350</v>
      </c>
      <c r="L85" s="1785" t="s">
        <v>7171</v>
      </c>
      <c r="M85" s="1785">
        <v>3</v>
      </c>
      <c r="N85" s="1785" t="s">
        <v>7171</v>
      </c>
      <c r="O85" s="1785" t="s">
        <v>7171</v>
      </c>
      <c r="P85" s="1785" t="s">
        <v>7171</v>
      </c>
      <c r="Q85" s="1426" t="s">
        <v>10349</v>
      </c>
      <c r="R85" s="490" t="s">
        <v>10350</v>
      </c>
      <c r="S85" s="1798">
        <v>8</v>
      </c>
      <c r="T85" s="1420">
        <v>6</v>
      </c>
      <c r="U85" s="1798" t="s">
        <v>10351</v>
      </c>
      <c r="V85" s="285">
        <v>28</v>
      </c>
      <c r="W85" s="285">
        <v>0.6</v>
      </c>
      <c r="X85" s="1783" t="s">
        <v>7171</v>
      </c>
      <c r="Y85" s="1783" t="s">
        <v>7171</v>
      </c>
      <c r="Z85" s="285">
        <v>28.6</v>
      </c>
      <c r="AA85" s="132">
        <v>43</v>
      </c>
      <c r="AB85" s="174">
        <v>2</v>
      </c>
      <c r="AC85" s="174" t="s">
        <v>7171</v>
      </c>
      <c r="AD85" s="174">
        <v>10</v>
      </c>
      <c r="AE85" s="323">
        <v>55</v>
      </c>
      <c r="AF85" s="490" t="s">
        <v>10352</v>
      </c>
    </row>
    <row r="86" spans="1:32" ht="24.75" customHeight="1">
      <c r="A86" s="490">
        <v>63</v>
      </c>
      <c r="B86" s="1417" t="s">
        <v>9876</v>
      </c>
      <c r="C86" s="1417" t="s">
        <v>126</v>
      </c>
      <c r="D86" s="1417" t="s">
        <v>8270</v>
      </c>
      <c r="E86" s="1774" t="s">
        <v>10353</v>
      </c>
      <c r="F86" s="1417" t="s">
        <v>22723</v>
      </c>
      <c r="G86" s="490" t="s">
        <v>21249</v>
      </c>
      <c r="H86" s="1417" t="s">
        <v>22724</v>
      </c>
      <c r="I86" s="1775" t="s">
        <v>10354</v>
      </c>
      <c r="J86" s="1417" t="s">
        <v>10355</v>
      </c>
      <c r="K86" s="1417" t="s">
        <v>22725</v>
      </c>
      <c r="L86" s="1785" t="s">
        <v>7171</v>
      </c>
      <c r="M86" s="1785">
        <v>9</v>
      </c>
      <c r="N86" s="1785" t="s">
        <v>7171</v>
      </c>
      <c r="O86" s="1785">
        <v>9</v>
      </c>
      <c r="P86" s="1785" t="s">
        <v>7171</v>
      </c>
      <c r="Q86" s="1426" t="s">
        <v>10356</v>
      </c>
      <c r="R86" s="490" t="s">
        <v>10357</v>
      </c>
      <c r="S86" s="1798">
        <v>56</v>
      </c>
      <c r="T86" s="1420">
        <v>49</v>
      </c>
      <c r="U86" s="1420">
        <v>7</v>
      </c>
      <c r="V86" s="285">
        <v>179</v>
      </c>
      <c r="W86" s="1783">
        <v>20</v>
      </c>
      <c r="X86" s="285">
        <v>41</v>
      </c>
      <c r="Y86" s="1783">
        <v>47</v>
      </c>
      <c r="Z86" s="285">
        <v>287</v>
      </c>
      <c r="AA86" s="132">
        <v>12</v>
      </c>
      <c r="AB86" s="132">
        <v>7</v>
      </c>
      <c r="AC86" s="132">
        <v>6</v>
      </c>
      <c r="AD86" s="132">
        <v>35</v>
      </c>
      <c r="AE86" s="323">
        <v>60</v>
      </c>
      <c r="AF86" s="1827" t="s">
        <v>10358</v>
      </c>
    </row>
    <row r="87" spans="1:32" ht="24.75" customHeight="1">
      <c r="A87" s="490">
        <v>64</v>
      </c>
      <c r="B87" s="1417" t="s">
        <v>9876</v>
      </c>
      <c r="C87" s="1417" t="s">
        <v>120</v>
      </c>
      <c r="D87" s="357" t="s">
        <v>10359</v>
      </c>
      <c r="E87" s="1774" t="s">
        <v>10360</v>
      </c>
      <c r="F87" s="1417" t="s">
        <v>22726</v>
      </c>
      <c r="G87" s="490" t="s">
        <v>22727</v>
      </c>
      <c r="H87" s="1417" t="s">
        <v>22728</v>
      </c>
      <c r="I87" s="1775" t="s">
        <v>10361</v>
      </c>
      <c r="J87" s="1417" t="s">
        <v>10362</v>
      </c>
      <c r="K87" s="1417" t="s">
        <v>11350</v>
      </c>
      <c r="L87" s="1785" t="s">
        <v>7171</v>
      </c>
      <c r="M87" s="1785">
        <v>3</v>
      </c>
      <c r="N87" s="1785" t="s">
        <v>7171</v>
      </c>
      <c r="O87" s="1785">
        <v>3</v>
      </c>
      <c r="P87" s="1785" t="s">
        <v>7171</v>
      </c>
      <c r="Q87" s="1426" t="s">
        <v>10363</v>
      </c>
      <c r="R87" s="490" t="s">
        <v>10350</v>
      </c>
      <c r="S87" s="1798">
        <v>14</v>
      </c>
      <c r="T87" s="1420">
        <v>7</v>
      </c>
      <c r="U87" s="1798">
        <v>7</v>
      </c>
      <c r="V87" s="285">
        <v>23.5</v>
      </c>
      <c r="W87" s="285" t="s">
        <v>7171</v>
      </c>
      <c r="X87" s="1783" t="s">
        <v>11350</v>
      </c>
      <c r="Y87" s="1783" t="s">
        <v>7171</v>
      </c>
      <c r="Z87" s="285">
        <v>23.5</v>
      </c>
      <c r="AA87" s="132" t="s">
        <v>7171</v>
      </c>
      <c r="AB87" s="174" t="s">
        <v>7171</v>
      </c>
      <c r="AC87" s="174" t="s">
        <v>7171</v>
      </c>
      <c r="AD87" s="174">
        <v>9</v>
      </c>
      <c r="AE87" s="323">
        <v>9</v>
      </c>
      <c r="AF87" s="490" t="s">
        <v>10364</v>
      </c>
    </row>
    <row r="88" spans="1:32" ht="24.75" customHeight="1">
      <c r="A88" s="490">
        <v>65</v>
      </c>
      <c r="B88" s="357" t="s">
        <v>9876</v>
      </c>
      <c r="C88" s="357" t="s">
        <v>119</v>
      </c>
      <c r="D88" s="357" t="s">
        <v>10365</v>
      </c>
      <c r="E88" s="1414" t="s">
        <v>10366</v>
      </c>
      <c r="F88" s="490" t="s">
        <v>22729</v>
      </c>
      <c r="G88" s="1828" t="s">
        <v>22730</v>
      </c>
      <c r="H88" s="357" t="s">
        <v>22731</v>
      </c>
      <c r="I88" s="1429" t="s">
        <v>10367</v>
      </c>
      <c r="J88" s="490" t="s">
        <v>10368</v>
      </c>
      <c r="K88" s="357" t="s">
        <v>11350</v>
      </c>
      <c r="L88" s="1829" t="s">
        <v>7171</v>
      </c>
      <c r="M88" s="1829" t="s">
        <v>22732</v>
      </c>
      <c r="N88" s="1829" t="s">
        <v>7171</v>
      </c>
      <c r="O88" s="1829" t="s">
        <v>22732</v>
      </c>
      <c r="P88" s="1829" t="s">
        <v>7171</v>
      </c>
      <c r="Q88" s="1426" t="s">
        <v>10369</v>
      </c>
      <c r="R88" s="490" t="s">
        <v>10370</v>
      </c>
      <c r="S88" s="1394">
        <v>8</v>
      </c>
      <c r="T88" s="1394">
        <v>6</v>
      </c>
      <c r="U88" s="1390" t="s">
        <v>10351</v>
      </c>
      <c r="V88" s="285">
        <v>19.7</v>
      </c>
      <c r="W88" s="1783" t="s">
        <v>7171</v>
      </c>
      <c r="X88" s="1783" t="s">
        <v>7171</v>
      </c>
      <c r="Y88" s="1783" t="s">
        <v>7171</v>
      </c>
      <c r="Z88" s="285">
        <v>19.7</v>
      </c>
      <c r="AA88" s="132">
        <v>1</v>
      </c>
      <c r="AB88" s="174" t="s">
        <v>7171</v>
      </c>
      <c r="AC88" s="174" t="s">
        <v>7171</v>
      </c>
      <c r="AD88" s="132">
        <v>6</v>
      </c>
      <c r="AE88" s="132">
        <v>7</v>
      </c>
      <c r="AF88" s="490" t="s">
        <v>10371</v>
      </c>
    </row>
    <row r="89" spans="1:32" ht="24.75" customHeight="1">
      <c r="A89" s="490">
        <v>66</v>
      </c>
      <c r="B89" s="1417" t="s">
        <v>9876</v>
      </c>
      <c r="C89" s="1417" t="s">
        <v>126</v>
      </c>
      <c r="D89" s="1417" t="s">
        <v>8270</v>
      </c>
      <c r="E89" s="1774" t="s">
        <v>10353</v>
      </c>
      <c r="F89" s="1417" t="s">
        <v>22723</v>
      </c>
      <c r="G89" s="490" t="s">
        <v>21249</v>
      </c>
      <c r="H89" s="1417" t="s">
        <v>22724</v>
      </c>
      <c r="I89" s="1775" t="s">
        <v>10354</v>
      </c>
      <c r="J89" s="1417" t="s">
        <v>10355</v>
      </c>
      <c r="K89" s="1417" t="s">
        <v>22725</v>
      </c>
      <c r="L89" s="1785" t="s">
        <v>7171</v>
      </c>
      <c r="M89" s="1785">
        <v>9</v>
      </c>
      <c r="N89" s="1785" t="s">
        <v>7171</v>
      </c>
      <c r="O89" s="1785">
        <v>9</v>
      </c>
      <c r="P89" s="1785" t="s">
        <v>7171</v>
      </c>
      <c r="Q89" s="1426" t="s">
        <v>10356</v>
      </c>
      <c r="R89" s="490" t="s">
        <v>10357</v>
      </c>
      <c r="S89" s="1798">
        <v>56</v>
      </c>
      <c r="T89" s="1420">
        <v>49</v>
      </c>
      <c r="U89" s="1420">
        <v>7</v>
      </c>
      <c r="V89" s="285">
        <v>179</v>
      </c>
      <c r="W89" s="1783">
        <v>20</v>
      </c>
      <c r="X89" s="285">
        <v>41</v>
      </c>
      <c r="Y89" s="1783">
        <v>47</v>
      </c>
      <c r="Z89" s="285">
        <v>287</v>
      </c>
      <c r="AA89" s="132">
        <v>12</v>
      </c>
      <c r="AB89" s="132">
        <v>7</v>
      </c>
      <c r="AC89" s="132">
        <v>6</v>
      </c>
      <c r="AD89" s="132">
        <v>35</v>
      </c>
      <c r="AE89" s="323">
        <v>60</v>
      </c>
      <c r="AF89" s="1827" t="s">
        <v>10358</v>
      </c>
    </row>
    <row r="90" spans="1:32" ht="24.75" customHeight="1">
      <c r="A90" s="490">
        <v>67</v>
      </c>
      <c r="B90" s="1417" t="s">
        <v>9876</v>
      </c>
      <c r="C90" s="1417" t="s">
        <v>122</v>
      </c>
      <c r="D90" s="1417" t="s">
        <v>8265</v>
      </c>
      <c r="E90" s="1774" t="s">
        <v>10372</v>
      </c>
      <c r="F90" s="1417" t="s">
        <v>22733</v>
      </c>
      <c r="G90" s="490" t="s">
        <v>22734</v>
      </c>
      <c r="H90" s="1417" t="s">
        <v>22735</v>
      </c>
      <c r="I90" s="1775" t="s">
        <v>10373</v>
      </c>
      <c r="J90" s="1417" t="s">
        <v>10374</v>
      </c>
      <c r="K90" s="1417" t="s">
        <v>10375</v>
      </c>
      <c r="L90" s="1785" t="s">
        <v>7171</v>
      </c>
      <c r="M90" s="1785">
        <v>10</v>
      </c>
      <c r="N90" s="1785" t="s">
        <v>7171</v>
      </c>
      <c r="O90" s="1785">
        <v>10</v>
      </c>
      <c r="P90" s="1785" t="s">
        <v>7171</v>
      </c>
      <c r="Q90" s="1426" t="s">
        <v>10376</v>
      </c>
      <c r="R90" s="1417" t="s">
        <v>10377</v>
      </c>
      <c r="S90" s="1798">
        <v>31</v>
      </c>
      <c r="T90" s="1420">
        <v>31</v>
      </c>
      <c r="U90" s="1420" t="s">
        <v>11350</v>
      </c>
      <c r="V90" s="285">
        <v>98.2</v>
      </c>
      <c r="W90" s="285">
        <v>5.4</v>
      </c>
      <c r="X90" s="285" t="s">
        <v>11350</v>
      </c>
      <c r="Y90" s="285">
        <v>4.9000000000000004</v>
      </c>
      <c r="Z90" s="285">
        <v>108.50000000000001</v>
      </c>
      <c r="AA90" s="132">
        <v>3</v>
      </c>
      <c r="AB90" s="132">
        <v>5</v>
      </c>
      <c r="AC90" s="132" t="s">
        <v>11350</v>
      </c>
      <c r="AD90" s="132">
        <v>31</v>
      </c>
      <c r="AE90" s="323">
        <v>39</v>
      </c>
      <c r="AF90" s="490" t="s">
        <v>10378</v>
      </c>
    </row>
    <row r="91" spans="1:32" ht="24.75" customHeight="1">
      <c r="A91" s="490">
        <v>68</v>
      </c>
      <c r="B91" s="1417" t="s">
        <v>9876</v>
      </c>
      <c r="C91" s="1417" t="s">
        <v>129</v>
      </c>
      <c r="D91" s="1417" t="s">
        <v>8298</v>
      </c>
      <c r="E91" s="1774" t="s">
        <v>8297</v>
      </c>
      <c r="F91" s="1417" t="s">
        <v>22736</v>
      </c>
      <c r="G91" s="490" t="s">
        <v>22737</v>
      </c>
      <c r="H91" s="1417" t="s">
        <v>22738</v>
      </c>
      <c r="I91" s="1775" t="s">
        <v>10379</v>
      </c>
      <c r="J91" s="1417" t="s">
        <v>10380</v>
      </c>
      <c r="K91" s="1417" t="s">
        <v>10381</v>
      </c>
      <c r="L91" s="1804" t="s">
        <v>7171</v>
      </c>
      <c r="M91" s="1804" t="s">
        <v>7171</v>
      </c>
      <c r="N91" s="1804">
        <v>42</v>
      </c>
      <c r="O91" s="1804">
        <v>42</v>
      </c>
      <c r="P91" s="1804" t="s">
        <v>7171</v>
      </c>
      <c r="Q91" s="1778" t="s">
        <v>10382</v>
      </c>
      <c r="R91" s="1417" t="s">
        <v>10383</v>
      </c>
      <c r="S91" s="1420">
        <v>22</v>
      </c>
      <c r="T91" s="1420">
        <v>15</v>
      </c>
      <c r="U91" s="1420">
        <v>7</v>
      </c>
      <c r="V91" s="285">
        <v>34.700000000000003</v>
      </c>
      <c r="W91" s="285" t="s">
        <v>11350</v>
      </c>
      <c r="X91" s="285" t="s">
        <v>11350</v>
      </c>
      <c r="Y91" s="285" t="s">
        <v>11350</v>
      </c>
      <c r="Z91" s="285">
        <v>34.700000000000003</v>
      </c>
      <c r="AA91" s="323">
        <v>52</v>
      </c>
      <c r="AB91" s="323" t="s">
        <v>11350</v>
      </c>
      <c r="AC91" s="323" t="s">
        <v>11350</v>
      </c>
      <c r="AD91" s="323">
        <v>18</v>
      </c>
      <c r="AE91" s="323">
        <v>70</v>
      </c>
      <c r="AF91" s="1830" t="s">
        <v>10384</v>
      </c>
    </row>
    <row r="92" spans="1:32" ht="24.75" customHeight="1">
      <c r="A92" s="490">
        <v>69</v>
      </c>
      <c r="B92" s="1417" t="s">
        <v>9876</v>
      </c>
      <c r="C92" s="1417" t="s">
        <v>115</v>
      </c>
      <c r="D92" s="357" t="s">
        <v>10385</v>
      </c>
      <c r="E92" s="1774" t="s">
        <v>10386</v>
      </c>
      <c r="F92" s="1417" t="s">
        <v>22739</v>
      </c>
      <c r="G92" s="1395" t="s">
        <v>22740</v>
      </c>
      <c r="H92" s="1417" t="s">
        <v>22741</v>
      </c>
      <c r="I92" s="1775" t="s">
        <v>10387</v>
      </c>
      <c r="J92" s="1417" t="s">
        <v>10388</v>
      </c>
      <c r="K92" s="1417" t="s">
        <v>10389</v>
      </c>
      <c r="L92" s="1804" t="s">
        <v>7171</v>
      </c>
      <c r="M92" s="1804">
        <v>2.63</v>
      </c>
      <c r="N92" s="1804" t="s">
        <v>7171</v>
      </c>
      <c r="O92" s="1804">
        <v>2.63</v>
      </c>
      <c r="P92" s="1804" t="s">
        <v>7171</v>
      </c>
      <c r="Q92" s="1426" t="s">
        <v>10390</v>
      </c>
      <c r="R92" s="490" t="s">
        <v>10370</v>
      </c>
      <c r="S92" s="1798">
        <v>6</v>
      </c>
      <c r="T92" s="1420">
        <v>4</v>
      </c>
      <c r="U92" s="1798" t="s">
        <v>10351</v>
      </c>
      <c r="V92" s="285">
        <v>2.6</v>
      </c>
      <c r="W92" s="285" t="s">
        <v>11350</v>
      </c>
      <c r="X92" s="1783" t="s">
        <v>11350</v>
      </c>
      <c r="Y92" s="1783" t="s">
        <v>10391</v>
      </c>
      <c r="Z92" s="285">
        <v>5.4</v>
      </c>
      <c r="AA92" s="132">
        <v>1</v>
      </c>
      <c r="AB92" s="174">
        <v>1</v>
      </c>
      <c r="AC92" s="174" t="s">
        <v>7171</v>
      </c>
      <c r="AD92" s="174">
        <v>4</v>
      </c>
      <c r="AE92" s="323">
        <v>6</v>
      </c>
      <c r="AF92" s="490" t="s">
        <v>10392</v>
      </c>
    </row>
    <row r="93" spans="1:32" ht="24.75" customHeight="1">
      <c r="A93" s="490">
        <v>70</v>
      </c>
      <c r="B93" s="1417" t="s">
        <v>9876</v>
      </c>
      <c r="C93" s="1417" t="s">
        <v>114</v>
      </c>
      <c r="D93" s="1417" t="s">
        <v>7494</v>
      </c>
      <c r="E93" s="1774" t="s">
        <v>10393</v>
      </c>
      <c r="F93" s="1417" t="s">
        <v>22742</v>
      </c>
      <c r="G93" s="490" t="s">
        <v>22743</v>
      </c>
      <c r="H93" s="1417" t="s">
        <v>22744</v>
      </c>
      <c r="I93" s="1775" t="s">
        <v>10394</v>
      </c>
      <c r="J93" s="1417" t="s">
        <v>10395</v>
      </c>
      <c r="K93" s="1417" t="s">
        <v>10396</v>
      </c>
      <c r="L93" s="1805" t="s">
        <v>7171</v>
      </c>
      <c r="M93" s="1805">
        <v>10</v>
      </c>
      <c r="N93" s="1805">
        <v>1.6</v>
      </c>
      <c r="O93" s="1805">
        <v>11.6</v>
      </c>
      <c r="P93" s="1805">
        <v>55.2</v>
      </c>
      <c r="Q93" s="1426" t="s">
        <v>10397</v>
      </c>
      <c r="R93" s="1417" t="s">
        <v>10398</v>
      </c>
      <c r="S93" s="1798">
        <v>33</v>
      </c>
      <c r="T93" s="1420">
        <v>21</v>
      </c>
      <c r="U93" s="1420">
        <v>12</v>
      </c>
      <c r="V93" s="285">
        <v>20.399999999999999</v>
      </c>
      <c r="W93" s="285">
        <v>2.2999999999999998</v>
      </c>
      <c r="X93" s="285">
        <v>10.9</v>
      </c>
      <c r="Y93" s="285">
        <v>28.4</v>
      </c>
      <c r="Z93" s="285">
        <v>62</v>
      </c>
      <c r="AA93" s="132">
        <v>4</v>
      </c>
      <c r="AB93" s="132">
        <v>7</v>
      </c>
      <c r="AC93" s="132">
        <v>4</v>
      </c>
      <c r="AD93" s="132">
        <v>14</v>
      </c>
      <c r="AE93" s="323">
        <v>29</v>
      </c>
      <c r="AF93" s="490" t="s">
        <v>10399</v>
      </c>
    </row>
    <row r="94" spans="1:32" ht="24.75" customHeight="1">
      <c r="A94" s="490">
        <v>71</v>
      </c>
      <c r="B94" s="1398" t="s">
        <v>9876</v>
      </c>
      <c r="C94" s="1398" t="s">
        <v>128</v>
      </c>
      <c r="D94" s="1398" t="s">
        <v>10400</v>
      </c>
      <c r="E94" s="1831" t="s">
        <v>10401</v>
      </c>
      <c r="F94" s="1398" t="s">
        <v>22745</v>
      </c>
      <c r="G94" s="490" t="s">
        <v>22746</v>
      </c>
      <c r="H94" s="1398" t="s">
        <v>22747</v>
      </c>
      <c r="I94" s="1832" t="s">
        <v>10402</v>
      </c>
      <c r="J94" s="1398" t="s">
        <v>10403</v>
      </c>
      <c r="K94" s="1417" t="s">
        <v>11350</v>
      </c>
      <c r="L94" s="1805" t="s">
        <v>7171</v>
      </c>
      <c r="M94" s="132" t="s">
        <v>11350</v>
      </c>
      <c r="N94" s="1805" t="s">
        <v>22748</v>
      </c>
      <c r="O94" s="1805" t="s">
        <v>22748</v>
      </c>
      <c r="P94" s="1805" t="s">
        <v>22748</v>
      </c>
      <c r="Q94" s="1832" t="s">
        <v>10404</v>
      </c>
      <c r="R94" s="1398" t="s">
        <v>10350</v>
      </c>
      <c r="S94" s="1798">
        <v>6</v>
      </c>
      <c r="T94" s="1420">
        <v>4</v>
      </c>
      <c r="U94" s="1420">
        <v>2</v>
      </c>
      <c r="V94" s="285">
        <v>21</v>
      </c>
      <c r="W94" s="285" t="s">
        <v>11350</v>
      </c>
      <c r="X94" s="285" t="s">
        <v>11350</v>
      </c>
      <c r="Y94" s="1783">
        <v>12</v>
      </c>
      <c r="Z94" s="285">
        <v>33</v>
      </c>
      <c r="AA94" s="132">
        <v>9</v>
      </c>
      <c r="AB94" s="132">
        <v>2</v>
      </c>
      <c r="AC94" s="174">
        <v>3</v>
      </c>
      <c r="AD94" s="174">
        <v>5</v>
      </c>
      <c r="AE94" s="132">
        <v>19</v>
      </c>
      <c r="AF94" s="1398" t="s">
        <v>10405</v>
      </c>
    </row>
    <row r="95" spans="1:32" ht="24.75" customHeight="1">
      <c r="A95" s="490">
        <v>72</v>
      </c>
      <c r="B95" s="1417" t="s">
        <v>9876</v>
      </c>
      <c r="C95" s="1417" t="s">
        <v>118</v>
      </c>
      <c r="D95" s="357" t="s">
        <v>10406</v>
      </c>
      <c r="E95" s="1774" t="s">
        <v>10407</v>
      </c>
      <c r="F95" s="1417" t="s">
        <v>22749</v>
      </c>
      <c r="G95" s="490" t="s">
        <v>22750</v>
      </c>
      <c r="H95" s="1417" t="s">
        <v>22751</v>
      </c>
      <c r="I95" s="1775" t="s">
        <v>10408</v>
      </c>
      <c r="J95" s="1417" t="s">
        <v>10409</v>
      </c>
      <c r="K95" s="1417" t="s">
        <v>11350</v>
      </c>
      <c r="L95" s="1826" t="s">
        <v>7171</v>
      </c>
      <c r="M95" s="1826">
        <v>3</v>
      </c>
      <c r="N95" s="1826" t="s">
        <v>7171</v>
      </c>
      <c r="O95" s="1826">
        <v>3</v>
      </c>
      <c r="P95" s="1826" t="s">
        <v>7171</v>
      </c>
      <c r="Q95" s="1426" t="s">
        <v>10410</v>
      </c>
      <c r="R95" s="490" t="s">
        <v>10411</v>
      </c>
      <c r="S95" s="1798">
        <v>11</v>
      </c>
      <c r="T95" s="1420">
        <v>8</v>
      </c>
      <c r="U95" s="1798">
        <v>3</v>
      </c>
      <c r="V95" s="285">
        <v>6.4</v>
      </c>
      <c r="W95" s="285" t="s">
        <v>7171</v>
      </c>
      <c r="X95" s="1783" t="s">
        <v>7171</v>
      </c>
      <c r="Y95" s="1783">
        <v>20</v>
      </c>
      <c r="Z95" s="285">
        <v>26.4</v>
      </c>
      <c r="AA95" s="132">
        <v>3</v>
      </c>
      <c r="AB95" s="174">
        <v>1</v>
      </c>
      <c r="AC95" s="174" t="s">
        <v>7171</v>
      </c>
      <c r="AD95" s="174">
        <v>10</v>
      </c>
      <c r="AE95" s="323">
        <v>14</v>
      </c>
      <c r="AF95" s="490" t="s">
        <v>10412</v>
      </c>
    </row>
    <row r="96" spans="1:32" ht="24.75" customHeight="1">
      <c r="A96" s="490">
        <v>73</v>
      </c>
      <c r="B96" s="1417" t="s">
        <v>9876</v>
      </c>
      <c r="C96" s="1417" t="s">
        <v>124</v>
      </c>
      <c r="D96" s="1417" t="s">
        <v>10413</v>
      </c>
      <c r="E96" s="1774" t="s">
        <v>2841</v>
      </c>
      <c r="F96" s="1417" t="s">
        <v>22752</v>
      </c>
      <c r="G96" s="490" t="s">
        <v>21272</v>
      </c>
      <c r="H96" s="1417" t="s">
        <v>22753</v>
      </c>
      <c r="I96" s="1775" t="s">
        <v>10414</v>
      </c>
      <c r="J96" s="1417" t="s">
        <v>10415</v>
      </c>
      <c r="K96" s="1417" t="s">
        <v>11350</v>
      </c>
      <c r="L96" s="1833" t="s">
        <v>7171</v>
      </c>
      <c r="M96" s="1833">
        <v>0.1</v>
      </c>
      <c r="N96" s="1833" t="s">
        <v>7171</v>
      </c>
      <c r="O96" s="1833">
        <v>0.1</v>
      </c>
      <c r="P96" s="1833" t="s">
        <v>7171</v>
      </c>
      <c r="Q96" s="1426" t="s">
        <v>10416</v>
      </c>
      <c r="R96" s="490" t="s">
        <v>10417</v>
      </c>
      <c r="S96" s="1798">
        <v>17</v>
      </c>
      <c r="T96" s="1420">
        <v>14</v>
      </c>
      <c r="U96" s="1420">
        <v>3</v>
      </c>
      <c r="V96" s="285">
        <v>43</v>
      </c>
      <c r="W96" s="285">
        <v>5</v>
      </c>
      <c r="X96" s="1783" t="s">
        <v>11350</v>
      </c>
      <c r="Y96" s="1783">
        <v>14</v>
      </c>
      <c r="Z96" s="285">
        <v>62</v>
      </c>
      <c r="AA96" s="174" t="s">
        <v>7171</v>
      </c>
      <c r="AB96" s="132">
        <v>7</v>
      </c>
      <c r="AC96" s="174" t="s">
        <v>7171</v>
      </c>
      <c r="AD96" s="132">
        <v>19</v>
      </c>
      <c r="AE96" s="323">
        <v>26</v>
      </c>
      <c r="AF96" s="357" t="s">
        <v>22754</v>
      </c>
    </row>
    <row r="97" spans="1:32" ht="24.75" customHeight="1">
      <c r="A97" s="490">
        <v>74</v>
      </c>
      <c r="B97" s="1417" t="s">
        <v>9876</v>
      </c>
      <c r="C97" s="1417" t="s">
        <v>131</v>
      </c>
      <c r="D97" s="1417" t="s">
        <v>10418</v>
      </c>
      <c r="E97" s="1774" t="s">
        <v>10419</v>
      </c>
      <c r="F97" s="1417" t="s">
        <v>22755</v>
      </c>
      <c r="G97" s="490" t="s">
        <v>22756</v>
      </c>
      <c r="H97" s="1417" t="s">
        <v>22757</v>
      </c>
      <c r="I97" s="1775" t="s">
        <v>10420</v>
      </c>
      <c r="J97" s="1417" t="s">
        <v>10421</v>
      </c>
      <c r="K97" s="1417" t="s">
        <v>11350</v>
      </c>
      <c r="L97" s="1834" t="s">
        <v>7171</v>
      </c>
      <c r="M97" s="1834">
        <v>18.600000000000001</v>
      </c>
      <c r="N97" s="1834" t="s">
        <v>7171</v>
      </c>
      <c r="O97" s="1834">
        <v>18.600000000000001</v>
      </c>
      <c r="P97" s="1834" t="s">
        <v>7171</v>
      </c>
      <c r="Q97" s="1426" t="s">
        <v>10422</v>
      </c>
      <c r="R97" s="490" t="s">
        <v>10370</v>
      </c>
      <c r="S97" s="1798">
        <v>7</v>
      </c>
      <c r="T97" s="1420">
        <v>5</v>
      </c>
      <c r="U97" s="1798" t="s">
        <v>10351</v>
      </c>
      <c r="V97" s="285">
        <v>29.6</v>
      </c>
      <c r="W97" s="285">
        <v>0.8</v>
      </c>
      <c r="X97" s="1783" t="s">
        <v>7171</v>
      </c>
      <c r="Y97" s="1783">
        <v>0.2</v>
      </c>
      <c r="Z97" s="285">
        <v>32.6</v>
      </c>
      <c r="AA97" s="132">
        <v>3</v>
      </c>
      <c r="AB97" s="174">
        <v>2</v>
      </c>
      <c r="AC97" s="174" t="s">
        <v>7171</v>
      </c>
      <c r="AD97" s="174">
        <v>8</v>
      </c>
      <c r="AE97" s="323">
        <v>13</v>
      </c>
      <c r="AF97" s="490" t="s">
        <v>10423</v>
      </c>
    </row>
    <row r="98" spans="1:32" ht="24.75" customHeight="1">
      <c r="A98" s="490">
        <v>75</v>
      </c>
      <c r="B98" s="322" t="s">
        <v>9876</v>
      </c>
      <c r="C98" s="322" t="s">
        <v>121</v>
      </c>
      <c r="D98" s="322" t="s">
        <v>8285</v>
      </c>
      <c r="E98" s="1835" t="s">
        <v>8284</v>
      </c>
      <c r="F98" s="322" t="s">
        <v>22758</v>
      </c>
      <c r="G98" s="322" t="s">
        <v>21263</v>
      </c>
      <c r="H98" s="322" t="s">
        <v>14642</v>
      </c>
      <c r="I98" s="322" t="s">
        <v>10424</v>
      </c>
      <c r="J98" s="322" t="s">
        <v>10425</v>
      </c>
      <c r="K98" s="322" t="s">
        <v>11350</v>
      </c>
      <c r="L98" s="1836" t="s">
        <v>7171</v>
      </c>
      <c r="M98" s="1837">
        <v>0.1</v>
      </c>
      <c r="N98" s="1836" t="s">
        <v>7171</v>
      </c>
      <c r="O98" s="1836" t="s">
        <v>7171</v>
      </c>
      <c r="P98" s="1838">
        <v>5</v>
      </c>
      <c r="Q98" s="523" t="s">
        <v>10426</v>
      </c>
      <c r="R98" s="338" t="s">
        <v>10350</v>
      </c>
      <c r="S98" s="1837">
        <v>12</v>
      </c>
      <c r="T98" s="1836">
        <v>10</v>
      </c>
      <c r="U98" s="1837">
        <v>2</v>
      </c>
      <c r="V98" s="1779">
        <v>47</v>
      </c>
      <c r="W98" s="285" t="s">
        <v>11350</v>
      </c>
      <c r="X98" s="285">
        <v>3</v>
      </c>
      <c r="Y98" s="285" t="s">
        <v>21717</v>
      </c>
      <c r="Z98" s="285">
        <v>50</v>
      </c>
      <c r="AA98" s="323">
        <v>4</v>
      </c>
      <c r="AB98" s="323">
        <v>6</v>
      </c>
      <c r="AC98" s="323" t="s">
        <v>21717</v>
      </c>
      <c r="AD98" s="323">
        <v>11</v>
      </c>
      <c r="AE98" s="323">
        <v>21</v>
      </c>
      <c r="AF98" s="1839" t="s">
        <v>10427</v>
      </c>
    </row>
    <row r="99" spans="1:32" ht="24.75" customHeight="1">
      <c r="A99" s="490">
        <v>76</v>
      </c>
      <c r="B99" s="1417" t="s">
        <v>9876</v>
      </c>
      <c r="C99" s="1417" t="s">
        <v>123</v>
      </c>
      <c r="D99" s="1417" t="s">
        <v>8288</v>
      </c>
      <c r="E99" s="1774" t="s">
        <v>8287</v>
      </c>
      <c r="F99" s="1417" t="s">
        <v>22759</v>
      </c>
      <c r="G99" s="490" t="s">
        <v>21266</v>
      </c>
      <c r="H99" s="1417" t="s">
        <v>22760</v>
      </c>
      <c r="I99" s="1775" t="s">
        <v>10428</v>
      </c>
      <c r="J99" s="1417" t="s">
        <v>10429</v>
      </c>
      <c r="K99" s="1840" t="s">
        <v>11350</v>
      </c>
      <c r="L99" s="1785" t="s">
        <v>7171</v>
      </c>
      <c r="M99" s="1785">
        <v>9</v>
      </c>
      <c r="N99" s="1785" t="s">
        <v>7171</v>
      </c>
      <c r="O99" s="1785">
        <v>9</v>
      </c>
      <c r="P99" s="1785">
        <v>30</v>
      </c>
      <c r="Q99" s="1778" t="s">
        <v>10430</v>
      </c>
      <c r="R99" s="490" t="s">
        <v>10431</v>
      </c>
      <c r="S99" s="1798">
        <v>44</v>
      </c>
      <c r="T99" s="1420">
        <v>32</v>
      </c>
      <c r="U99" s="1420">
        <v>12</v>
      </c>
      <c r="V99" s="285">
        <v>74</v>
      </c>
      <c r="W99" s="1783">
        <v>6</v>
      </c>
      <c r="X99" s="285">
        <v>2.4</v>
      </c>
      <c r="Y99" s="1783">
        <v>0.2</v>
      </c>
      <c r="Z99" s="285">
        <v>82.600000000000009</v>
      </c>
      <c r="AA99" s="174">
        <v>1</v>
      </c>
      <c r="AB99" s="132">
        <v>9</v>
      </c>
      <c r="AC99" s="132" t="s">
        <v>11350</v>
      </c>
      <c r="AD99" s="132">
        <v>30</v>
      </c>
      <c r="AE99" s="323">
        <v>40</v>
      </c>
      <c r="AF99" s="490" t="s">
        <v>10432</v>
      </c>
    </row>
    <row r="100" spans="1:32" ht="16.5" customHeight="1">
      <c r="A100" s="490">
        <v>77</v>
      </c>
      <c r="B100" s="1417" t="s">
        <v>9885</v>
      </c>
      <c r="C100" s="1417" t="s">
        <v>144</v>
      </c>
      <c r="D100" s="1417" t="s">
        <v>10433</v>
      </c>
      <c r="E100" s="1774" t="s">
        <v>10434</v>
      </c>
      <c r="F100" s="1417" t="s">
        <v>22761</v>
      </c>
      <c r="G100" s="490" t="s">
        <v>22762</v>
      </c>
      <c r="H100" s="1417" t="s">
        <v>22763</v>
      </c>
      <c r="I100" s="1775" t="s">
        <v>10435</v>
      </c>
      <c r="J100" s="1417" t="s">
        <v>10436</v>
      </c>
      <c r="K100" s="1417" t="s">
        <v>11350</v>
      </c>
      <c r="L100" s="1785" t="s">
        <v>7171</v>
      </c>
      <c r="M100" s="1785">
        <v>1</v>
      </c>
      <c r="N100" s="1785" t="s">
        <v>7171</v>
      </c>
      <c r="O100" s="1785">
        <v>1</v>
      </c>
      <c r="P100" s="1785">
        <v>1</v>
      </c>
      <c r="Q100" s="1426" t="s">
        <v>10437</v>
      </c>
      <c r="R100" s="1417" t="s">
        <v>10438</v>
      </c>
      <c r="S100" s="1420">
        <v>65</v>
      </c>
      <c r="T100" s="1420">
        <v>22</v>
      </c>
      <c r="U100" s="1420">
        <v>43</v>
      </c>
      <c r="V100" s="1779">
        <v>41</v>
      </c>
      <c r="W100" s="285">
        <v>5</v>
      </c>
      <c r="X100" s="285" t="s">
        <v>11350</v>
      </c>
      <c r="Y100" s="285">
        <v>1</v>
      </c>
      <c r="Z100" s="285" t="s">
        <v>22764</v>
      </c>
      <c r="AA100" s="323">
        <v>6</v>
      </c>
      <c r="AB100" s="323">
        <v>3</v>
      </c>
      <c r="AC100" s="323">
        <v>3</v>
      </c>
      <c r="AD100" s="323">
        <v>9</v>
      </c>
      <c r="AE100" s="323">
        <v>21</v>
      </c>
      <c r="AF100" s="1780" t="s">
        <v>10439</v>
      </c>
    </row>
    <row r="101" spans="1:32" ht="16.5" customHeight="1">
      <c r="A101" s="490">
        <v>78</v>
      </c>
      <c r="B101" s="1417" t="s">
        <v>9885</v>
      </c>
      <c r="C101" s="1417" t="s">
        <v>140</v>
      </c>
      <c r="D101" s="1417" t="s">
        <v>10440</v>
      </c>
      <c r="E101" s="1774" t="s">
        <v>10441</v>
      </c>
      <c r="F101" s="1417" t="s">
        <v>22765</v>
      </c>
      <c r="G101" s="490" t="s">
        <v>22766</v>
      </c>
      <c r="H101" s="1417" t="s">
        <v>22767</v>
      </c>
      <c r="I101" s="1775" t="s">
        <v>10442</v>
      </c>
      <c r="J101" s="1417" t="s">
        <v>10443</v>
      </c>
      <c r="K101" s="1417" t="s">
        <v>10444</v>
      </c>
      <c r="L101" s="1785" t="s">
        <v>7171</v>
      </c>
      <c r="M101" s="1785">
        <v>29.5</v>
      </c>
      <c r="N101" s="1785" t="s">
        <v>7171</v>
      </c>
      <c r="O101" s="1785">
        <v>29.5</v>
      </c>
      <c r="P101" s="1785" t="s">
        <v>11350</v>
      </c>
      <c r="Q101" s="1426" t="s">
        <v>10445</v>
      </c>
      <c r="R101" s="490" t="s">
        <v>10446</v>
      </c>
      <c r="S101" s="1798">
        <v>19</v>
      </c>
      <c r="T101" s="1420">
        <v>14</v>
      </c>
      <c r="U101" s="1420">
        <v>5</v>
      </c>
      <c r="V101" s="285">
        <v>4.5</v>
      </c>
      <c r="W101" s="285">
        <v>1.2</v>
      </c>
      <c r="X101" s="285">
        <v>34.9</v>
      </c>
      <c r="Y101" s="285">
        <v>1.7</v>
      </c>
      <c r="Z101" s="285">
        <v>42.3</v>
      </c>
      <c r="AA101" s="132">
        <v>4</v>
      </c>
      <c r="AB101" s="132">
        <v>5</v>
      </c>
      <c r="AC101" s="132">
        <v>1</v>
      </c>
      <c r="AD101" s="132">
        <v>16</v>
      </c>
      <c r="AE101" s="323">
        <v>26</v>
      </c>
      <c r="AF101" s="490" t="s">
        <v>10447</v>
      </c>
    </row>
    <row r="102" spans="1:32" ht="16.5" customHeight="1">
      <c r="A102" s="490">
        <v>79</v>
      </c>
      <c r="B102" s="1417" t="s">
        <v>9885</v>
      </c>
      <c r="C102" s="1417" t="s">
        <v>143</v>
      </c>
      <c r="D102" s="1417" t="s">
        <v>7571</v>
      </c>
      <c r="E102" s="1774" t="s">
        <v>10448</v>
      </c>
      <c r="F102" s="1417" t="s">
        <v>22768</v>
      </c>
      <c r="G102" s="490" t="s">
        <v>21992</v>
      </c>
      <c r="H102" s="1417" t="s">
        <v>22769</v>
      </c>
      <c r="I102" s="1775" t="s">
        <v>10449</v>
      </c>
      <c r="J102" s="1417" t="s">
        <v>10450</v>
      </c>
      <c r="K102" s="1417" t="s">
        <v>10451</v>
      </c>
      <c r="L102" s="1804" t="s">
        <v>7171</v>
      </c>
      <c r="M102" s="1804">
        <v>1</v>
      </c>
      <c r="N102" s="1804" t="s">
        <v>7171</v>
      </c>
      <c r="O102" s="1804">
        <v>1</v>
      </c>
      <c r="P102" s="1804">
        <v>54</v>
      </c>
      <c r="Q102" s="1775" t="s">
        <v>10452</v>
      </c>
      <c r="R102" s="1417" t="s">
        <v>10453</v>
      </c>
      <c r="S102" s="1798">
        <v>105</v>
      </c>
      <c r="T102" s="1420">
        <v>62</v>
      </c>
      <c r="U102" s="1420">
        <v>43</v>
      </c>
      <c r="V102" s="1779">
        <v>111</v>
      </c>
      <c r="W102" s="1779">
        <v>48</v>
      </c>
      <c r="X102" s="1779">
        <v>4</v>
      </c>
      <c r="Y102" s="1801">
        <v>25</v>
      </c>
      <c r="Z102" s="1779">
        <v>188</v>
      </c>
      <c r="AA102" s="323">
        <v>4</v>
      </c>
      <c r="AB102" s="323">
        <v>5</v>
      </c>
      <c r="AC102" s="323">
        <v>8</v>
      </c>
      <c r="AD102" s="323">
        <v>9</v>
      </c>
      <c r="AE102" s="323">
        <v>26</v>
      </c>
      <c r="AF102" s="1417" t="s">
        <v>10454</v>
      </c>
    </row>
    <row r="103" spans="1:32" ht="16.5" customHeight="1">
      <c r="A103" s="490">
        <v>80</v>
      </c>
      <c r="B103" s="1417" t="s">
        <v>9885</v>
      </c>
      <c r="C103" s="1417" t="s">
        <v>137</v>
      </c>
      <c r="D103" s="1417" t="s">
        <v>10455</v>
      </c>
      <c r="E103" s="1774" t="s">
        <v>10456</v>
      </c>
      <c r="F103" s="1417" t="s">
        <v>22770</v>
      </c>
      <c r="G103" s="490" t="s">
        <v>22771</v>
      </c>
      <c r="H103" s="1417" t="s">
        <v>22710</v>
      </c>
      <c r="I103" s="1775" t="s">
        <v>10457</v>
      </c>
      <c r="J103" s="1417" t="s">
        <v>10458</v>
      </c>
      <c r="K103" s="1417" t="s">
        <v>10459</v>
      </c>
      <c r="L103" s="1841" t="s">
        <v>11350</v>
      </c>
      <c r="M103" s="1841">
        <v>2.5</v>
      </c>
      <c r="N103" s="1841" t="s">
        <v>11350</v>
      </c>
      <c r="O103" s="1841">
        <v>2.5</v>
      </c>
      <c r="P103" s="1841" t="s">
        <v>11350</v>
      </c>
      <c r="Q103" s="1426" t="s">
        <v>10460</v>
      </c>
      <c r="R103" s="1417" t="s">
        <v>10446</v>
      </c>
      <c r="S103" s="1420">
        <v>7</v>
      </c>
      <c r="T103" s="1420">
        <v>5</v>
      </c>
      <c r="U103" s="1420">
        <v>2</v>
      </c>
      <c r="V103" s="1779">
        <v>42</v>
      </c>
      <c r="W103" s="285">
        <v>5</v>
      </c>
      <c r="X103" s="285" t="s">
        <v>7171</v>
      </c>
      <c r="Y103" s="285" t="s">
        <v>7171</v>
      </c>
      <c r="Z103" s="285">
        <v>47</v>
      </c>
      <c r="AA103" s="323">
        <v>1</v>
      </c>
      <c r="AB103" s="323" t="s">
        <v>7171</v>
      </c>
      <c r="AC103" s="323" t="s">
        <v>7171</v>
      </c>
      <c r="AD103" s="323">
        <v>8</v>
      </c>
      <c r="AE103" s="323">
        <v>9</v>
      </c>
      <c r="AF103" s="1842" t="s">
        <v>10461</v>
      </c>
    </row>
    <row r="104" spans="1:32" ht="16.5" customHeight="1">
      <c r="A104" s="490">
        <v>81</v>
      </c>
      <c r="B104" s="1417" t="s">
        <v>8352</v>
      </c>
      <c r="C104" s="1417" t="s">
        <v>159</v>
      </c>
      <c r="D104" s="357" t="s">
        <v>10462</v>
      </c>
      <c r="E104" s="1414" t="s">
        <v>10463</v>
      </c>
      <c r="F104" s="1417" t="s">
        <v>22772</v>
      </c>
      <c r="G104" s="338" t="s">
        <v>22773</v>
      </c>
      <c r="H104" s="1417" t="s">
        <v>22774</v>
      </c>
      <c r="I104" s="1775" t="s">
        <v>10464</v>
      </c>
      <c r="J104" s="1417" t="s">
        <v>10465</v>
      </c>
      <c r="K104" s="1417" t="s">
        <v>11350</v>
      </c>
      <c r="L104" s="1785" t="s">
        <v>7171</v>
      </c>
      <c r="M104" s="1785">
        <v>9.4</v>
      </c>
      <c r="N104" s="1785" t="s">
        <v>7171</v>
      </c>
      <c r="O104" s="1785">
        <v>9.4</v>
      </c>
      <c r="P104" s="1785" t="s">
        <v>7171</v>
      </c>
      <c r="Q104" s="1426" t="s">
        <v>10466</v>
      </c>
      <c r="R104" s="490" t="s">
        <v>10370</v>
      </c>
      <c r="S104" s="1798">
        <v>8</v>
      </c>
      <c r="T104" s="1420">
        <v>8</v>
      </c>
      <c r="U104" s="1394" t="s">
        <v>7171</v>
      </c>
      <c r="V104" s="285">
        <v>9.4</v>
      </c>
      <c r="W104" s="285">
        <v>0.2</v>
      </c>
      <c r="X104" s="285" t="s">
        <v>7171</v>
      </c>
      <c r="Y104" s="285" t="s">
        <v>7171</v>
      </c>
      <c r="Z104" s="285">
        <v>9.6</v>
      </c>
      <c r="AA104" s="132">
        <v>1</v>
      </c>
      <c r="AB104" s="132" t="s">
        <v>7171</v>
      </c>
      <c r="AC104" s="132" t="s">
        <v>7171</v>
      </c>
      <c r="AD104" s="132">
        <v>3</v>
      </c>
      <c r="AE104" s="323">
        <v>4</v>
      </c>
      <c r="AF104" s="490" t="s">
        <v>10467</v>
      </c>
    </row>
    <row r="105" spans="1:32" ht="16.5" customHeight="1">
      <c r="A105" s="490">
        <v>82</v>
      </c>
      <c r="B105" s="1417" t="s">
        <v>8352</v>
      </c>
      <c r="C105" s="1417" t="s">
        <v>146</v>
      </c>
      <c r="D105" s="357" t="s">
        <v>8329</v>
      </c>
      <c r="E105" s="1414" t="s">
        <v>10468</v>
      </c>
      <c r="F105" s="1417" t="s">
        <v>22775</v>
      </c>
      <c r="G105" s="490" t="s">
        <v>22776</v>
      </c>
      <c r="H105" s="1417" t="s">
        <v>22777</v>
      </c>
      <c r="I105" s="1775" t="s">
        <v>10469</v>
      </c>
      <c r="J105" s="1417" t="s">
        <v>10470</v>
      </c>
      <c r="K105" s="1417" t="s">
        <v>10471</v>
      </c>
      <c r="L105" s="1804" t="s">
        <v>7171</v>
      </c>
      <c r="M105" s="1804">
        <v>3</v>
      </c>
      <c r="N105" s="1804" t="s">
        <v>7171</v>
      </c>
      <c r="O105" s="1804">
        <v>3</v>
      </c>
      <c r="P105" s="1804">
        <v>3</v>
      </c>
      <c r="Q105" s="1426" t="s">
        <v>10472</v>
      </c>
      <c r="R105" s="490" t="s">
        <v>10473</v>
      </c>
      <c r="S105" s="1798">
        <v>38</v>
      </c>
      <c r="T105" s="1420">
        <v>21</v>
      </c>
      <c r="U105" s="1420">
        <v>17</v>
      </c>
      <c r="V105" s="285">
        <v>70</v>
      </c>
      <c r="W105" s="285">
        <v>60</v>
      </c>
      <c r="X105" s="285">
        <v>9</v>
      </c>
      <c r="Y105" s="285" t="s">
        <v>11350</v>
      </c>
      <c r="Z105" s="285">
        <v>139</v>
      </c>
      <c r="AA105" s="132">
        <v>25</v>
      </c>
      <c r="AB105" s="132">
        <v>13</v>
      </c>
      <c r="AC105" s="132">
        <v>3</v>
      </c>
      <c r="AD105" s="132">
        <v>37</v>
      </c>
      <c r="AE105" s="323">
        <v>78</v>
      </c>
      <c r="AF105" s="490" t="s">
        <v>10474</v>
      </c>
    </row>
    <row r="106" spans="1:32" ht="16.5" customHeight="1">
      <c r="A106" s="490">
        <v>83</v>
      </c>
      <c r="B106" s="1417" t="s">
        <v>8352</v>
      </c>
      <c r="C106" s="1417" t="s">
        <v>152</v>
      </c>
      <c r="D106" s="357" t="s">
        <v>7613</v>
      </c>
      <c r="E106" s="1414" t="s">
        <v>10475</v>
      </c>
      <c r="F106" s="1417" t="s">
        <v>22778</v>
      </c>
      <c r="G106" s="490" t="s">
        <v>22779</v>
      </c>
      <c r="H106" s="1417" t="s">
        <v>22780</v>
      </c>
      <c r="I106" s="1775" t="s">
        <v>10476</v>
      </c>
      <c r="J106" s="1417" t="s">
        <v>10477</v>
      </c>
      <c r="K106" s="1417" t="s">
        <v>10478</v>
      </c>
      <c r="L106" s="1804" t="s">
        <v>7171</v>
      </c>
      <c r="M106" s="1804">
        <v>18</v>
      </c>
      <c r="N106" s="1804" t="s">
        <v>7171</v>
      </c>
      <c r="O106" s="1804">
        <v>18</v>
      </c>
      <c r="P106" s="1804" t="s">
        <v>7171</v>
      </c>
      <c r="Q106" s="1426" t="s">
        <v>10479</v>
      </c>
      <c r="R106" s="490" t="s">
        <v>10118</v>
      </c>
      <c r="S106" s="1798">
        <v>12</v>
      </c>
      <c r="T106" s="1420">
        <v>10</v>
      </c>
      <c r="U106" s="1420">
        <v>2</v>
      </c>
      <c r="V106" s="285">
        <v>18</v>
      </c>
      <c r="W106" s="285" t="s">
        <v>7171</v>
      </c>
      <c r="X106" s="285" t="s">
        <v>7171</v>
      </c>
      <c r="Y106" s="285" t="s">
        <v>7171</v>
      </c>
      <c r="Z106" s="285">
        <v>18</v>
      </c>
      <c r="AA106" s="132" t="s">
        <v>7171</v>
      </c>
      <c r="AB106" s="132" t="s">
        <v>7171</v>
      </c>
      <c r="AC106" s="132">
        <v>2</v>
      </c>
      <c r="AD106" s="132" t="s">
        <v>7171</v>
      </c>
      <c r="AE106" s="323">
        <v>2</v>
      </c>
      <c r="AF106" s="490" t="s">
        <v>10399</v>
      </c>
    </row>
    <row r="107" spans="1:32" ht="16.5" customHeight="1">
      <c r="A107" s="490">
        <v>84</v>
      </c>
      <c r="B107" s="1417" t="s">
        <v>8352</v>
      </c>
      <c r="C107" s="1417" t="s">
        <v>156</v>
      </c>
      <c r="D107" s="1417" t="s">
        <v>8342</v>
      </c>
      <c r="E107" s="1774" t="s">
        <v>10480</v>
      </c>
      <c r="F107" s="1417" t="s">
        <v>22781</v>
      </c>
      <c r="G107" s="490" t="s">
        <v>22782</v>
      </c>
      <c r="H107" s="1417" t="s">
        <v>22783</v>
      </c>
      <c r="I107" s="1775" t="s">
        <v>10481</v>
      </c>
      <c r="J107" s="1417" t="s">
        <v>10482</v>
      </c>
      <c r="K107" s="1417" t="s">
        <v>10483</v>
      </c>
      <c r="L107" s="1785" t="s">
        <v>7171</v>
      </c>
      <c r="M107" s="1785">
        <v>11.6</v>
      </c>
      <c r="N107" s="1785" t="s">
        <v>7171</v>
      </c>
      <c r="O107" s="1785">
        <v>11.6</v>
      </c>
      <c r="P107" s="1785">
        <v>11.6</v>
      </c>
      <c r="Q107" s="1778" t="s">
        <v>10484</v>
      </c>
      <c r="R107" s="1417" t="s">
        <v>10485</v>
      </c>
      <c r="S107" s="1420">
        <v>38</v>
      </c>
      <c r="T107" s="1420">
        <v>29</v>
      </c>
      <c r="U107" s="1420">
        <v>9</v>
      </c>
      <c r="V107" s="1779">
        <v>78</v>
      </c>
      <c r="W107" s="1779" t="s">
        <v>7171</v>
      </c>
      <c r="X107" s="1779">
        <v>2</v>
      </c>
      <c r="Y107" s="1779" t="s">
        <v>11350</v>
      </c>
      <c r="Z107" s="1779">
        <v>80</v>
      </c>
      <c r="AA107" s="323">
        <v>4</v>
      </c>
      <c r="AB107" s="323">
        <v>7</v>
      </c>
      <c r="AC107" s="323" t="s">
        <v>7171</v>
      </c>
      <c r="AD107" s="323">
        <v>10</v>
      </c>
      <c r="AE107" s="323">
        <v>21</v>
      </c>
      <c r="AF107" s="1843" t="s">
        <v>10486</v>
      </c>
    </row>
    <row r="108" spans="1:32" ht="16.5" customHeight="1">
      <c r="A108" s="490">
        <v>85</v>
      </c>
      <c r="B108" s="1417" t="s">
        <v>8352</v>
      </c>
      <c r="C108" s="1417" t="s">
        <v>149</v>
      </c>
      <c r="D108" s="1417" t="s">
        <v>8334</v>
      </c>
      <c r="E108" s="1774" t="s">
        <v>10487</v>
      </c>
      <c r="F108" s="1417" t="s">
        <v>22784</v>
      </c>
      <c r="G108" s="490" t="s">
        <v>21324</v>
      </c>
      <c r="H108" s="1417" t="s">
        <v>22785</v>
      </c>
      <c r="I108" s="1775" t="s">
        <v>10488</v>
      </c>
      <c r="J108" s="1417" t="s">
        <v>10489</v>
      </c>
      <c r="K108" s="1417" t="s">
        <v>10490</v>
      </c>
      <c r="L108" s="1841" t="s">
        <v>7171</v>
      </c>
      <c r="M108" s="1841">
        <v>3</v>
      </c>
      <c r="N108" s="1841" t="s">
        <v>7171</v>
      </c>
      <c r="O108" s="1841">
        <v>3</v>
      </c>
      <c r="P108" s="1841">
        <v>21</v>
      </c>
      <c r="Q108" s="1426" t="s">
        <v>10491</v>
      </c>
      <c r="R108" s="490" t="s">
        <v>10492</v>
      </c>
      <c r="S108" s="1798">
        <v>26</v>
      </c>
      <c r="T108" s="1420">
        <v>15</v>
      </c>
      <c r="U108" s="1420">
        <v>11</v>
      </c>
      <c r="V108" s="285">
        <v>41</v>
      </c>
      <c r="W108" s="285">
        <v>4.5</v>
      </c>
      <c r="X108" s="285">
        <v>7.5</v>
      </c>
      <c r="Y108" s="285" t="s">
        <v>11350</v>
      </c>
      <c r="Z108" s="285">
        <v>53</v>
      </c>
      <c r="AA108" s="132">
        <v>31</v>
      </c>
      <c r="AB108" s="132">
        <v>6</v>
      </c>
      <c r="AC108" s="132">
        <v>5</v>
      </c>
      <c r="AD108" s="132">
        <v>20</v>
      </c>
      <c r="AE108" s="323">
        <v>62</v>
      </c>
      <c r="AF108" s="490" t="s">
        <v>10493</v>
      </c>
    </row>
    <row r="109" spans="1:32" ht="16.5" customHeight="1">
      <c r="A109" s="490">
        <v>86</v>
      </c>
      <c r="B109" s="1417" t="s">
        <v>8352</v>
      </c>
      <c r="C109" s="1417" t="s">
        <v>154</v>
      </c>
      <c r="D109" s="1417" t="s">
        <v>7624</v>
      </c>
      <c r="E109" s="1774" t="s">
        <v>10494</v>
      </c>
      <c r="F109" s="1417" t="s">
        <v>22786</v>
      </c>
      <c r="G109" s="490" t="s">
        <v>22787</v>
      </c>
      <c r="H109" s="1417" t="s">
        <v>22788</v>
      </c>
      <c r="I109" s="1775" t="s">
        <v>10495</v>
      </c>
      <c r="J109" s="1417" t="s">
        <v>10496</v>
      </c>
      <c r="K109" s="1417" t="s">
        <v>10497</v>
      </c>
      <c r="L109" s="1809" t="s">
        <v>7171</v>
      </c>
      <c r="M109" s="1809">
        <v>2</v>
      </c>
      <c r="N109" s="1809" t="s">
        <v>7171</v>
      </c>
      <c r="O109" s="1809">
        <v>2</v>
      </c>
      <c r="P109" s="1809" t="s">
        <v>7171</v>
      </c>
      <c r="Q109" s="1775" t="s">
        <v>10498</v>
      </c>
      <c r="R109" s="490" t="s">
        <v>10499</v>
      </c>
      <c r="S109" s="1798">
        <v>20</v>
      </c>
      <c r="T109" s="1420">
        <v>8</v>
      </c>
      <c r="U109" s="1420">
        <v>12</v>
      </c>
      <c r="V109" s="285">
        <v>16</v>
      </c>
      <c r="W109" s="1783">
        <v>4.0999999999999996</v>
      </c>
      <c r="X109" s="285" t="s">
        <v>11350</v>
      </c>
      <c r="Y109" s="1783" t="s">
        <v>11350</v>
      </c>
      <c r="Z109" s="285">
        <v>20.100000000000001</v>
      </c>
      <c r="AA109" s="132">
        <v>9</v>
      </c>
      <c r="AB109" s="132">
        <v>4</v>
      </c>
      <c r="AC109" s="132">
        <v>5</v>
      </c>
      <c r="AD109" s="132">
        <v>19</v>
      </c>
      <c r="AE109" s="323">
        <v>37</v>
      </c>
      <c r="AF109" s="490" t="s">
        <v>10500</v>
      </c>
    </row>
    <row r="110" spans="1:32" ht="24.75" customHeight="1">
      <c r="A110" s="490">
        <v>87</v>
      </c>
      <c r="B110" s="1417" t="s">
        <v>9902</v>
      </c>
      <c r="C110" s="1417" t="s">
        <v>223</v>
      </c>
      <c r="D110" s="1417" t="s">
        <v>10501</v>
      </c>
      <c r="E110" s="1774" t="s">
        <v>10502</v>
      </c>
      <c r="F110" s="1417" t="s">
        <v>22789</v>
      </c>
      <c r="G110" s="490" t="s">
        <v>22790</v>
      </c>
      <c r="H110" s="1417" t="s">
        <v>22791</v>
      </c>
      <c r="I110" s="1775" t="s">
        <v>10503</v>
      </c>
      <c r="J110" s="1417" t="s">
        <v>10504</v>
      </c>
      <c r="K110" s="1417" t="s">
        <v>11350</v>
      </c>
      <c r="L110" s="1785" t="s">
        <v>7171</v>
      </c>
      <c r="M110" s="1785">
        <v>4</v>
      </c>
      <c r="N110" s="1785" t="s">
        <v>7171</v>
      </c>
      <c r="O110" s="1785">
        <v>4</v>
      </c>
      <c r="P110" s="1785" t="s">
        <v>7171</v>
      </c>
      <c r="Q110" s="1778" t="s">
        <v>10505</v>
      </c>
      <c r="R110" s="1417" t="s">
        <v>10506</v>
      </c>
      <c r="S110" s="1420">
        <v>27</v>
      </c>
      <c r="T110" s="1420">
        <v>8</v>
      </c>
      <c r="U110" s="1420">
        <v>19</v>
      </c>
      <c r="V110" s="1779">
        <v>25.96</v>
      </c>
      <c r="W110" s="285">
        <v>0.13</v>
      </c>
      <c r="X110" s="285">
        <v>4.47</v>
      </c>
      <c r="Y110" s="285">
        <v>2.95</v>
      </c>
      <c r="Z110" s="285">
        <v>33.51</v>
      </c>
      <c r="AA110" s="323">
        <v>2</v>
      </c>
      <c r="AB110" s="323">
        <v>3</v>
      </c>
      <c r="AC110" s="323">
        <v>2</v>
      </c>
      <c r="AD110" s="323">
        <v>19</v>
      </c>
      <c r="AE110" s="323">
        <v>26</v>
      </c>
      <c r="AF110" s="1844" t="s">
        <v>10507</v>
      </c>
    </row>
    <row r="111" spans="1:32" ht="24.75" customHeight="1">
      <c r="A111" s="490">
        <v>88</v>
      </c>
      <c r="B111" s="1417" t="s">
        <v>9902</v>
      </c>
      <c r="C111" s="1417" t="s">
        <v>224</v>
      </c>
      <c r="D111" s="1417" t="s">
        <v>7786</v>
      </c>
      <c r="E111" s="1774" t="s">
        <v>4557</v>
      </c>
      <c r="F111" s="1417" t="s">
        <v>22792</v>
      </c>
      <c r="G111" s="490" t="s">
        <v>22793</v>
      </c>
      <c r="H111" s="1417" t="s">
        <v>22794</v>
      </c>
      <c r="I111" s="1775" t="s">
        <v>10508</v>
      </c>
      <c r="J111" s="1417" t="s">
        <v>10509</v>
      </c>
      <c r="K111" s="1417" t="s">
        <v>11350</v>
      </c>
      <c r="L111" s="1785" t="s">
        <v>7171</v>
      </c>
      <c r="M111" s="1785">
        <v>9.9</v>
      </c>
      <c r="N111" s="1785" t="s">
        <v>7171</v>
      </c>
      <c r="O111" s="1785">
        <v>9.9</v>
      </c>
      <c r="P111" s="1785" t="s">
        <v>7171</v>
      </c>
      <c r="Q111" s="1426" t="s">
        <v>10510</v>
      </c>
      <c r="R111" s="490" t="s">
        <v>10446</v>
      </c>
      <c r="S111" s="1798">
        <v>21</v>
      </c>
      <c r="T111" s="1420">
        <v>6</v>
      </c>
      <c r="U111" s="1420">
        <v>15</v>
      </c>
      <c r="V111" s="285">
        <v>9.9</v>
      </c>
      <c r="W111" s="285" t="s">
        <v>11350</v>
      </c>
      <c r="X111" s="285">
        <v>12</v>
      </c>
      <c r="Y111" s="1783" t="s">
        <v>11350</v>
      </c>
      <c r="Z111" s="285">
        <v>21.9</v>
      </c>
      <c r="AA111" s="132">
        <v>1</v>
      </c>
      <c r="AB111" s="132">
        <v>3</v>
      </c>
      <c r="AC111" s="132">
        <v>5</v>
      </c>
      <c r="AD111" s="132">
        <v>7</v>
      </c>
      <c r="AE111" s="323">
        <v>16</v>
      </c>
      <c r="AF111" s="490" t="s">
        <v>10511</v>
      </c>
    </row>
    <row r="112" spans="1:32" ht="24.75" customHeight="1">
      <c r="A112" s="490">
        <v>89</v>
      </c>
      <c r="B112" s="1417" t="s">
        <v>9902</v>
      </c>
      <c r="C112" s="1417" t="s">
        <v>209</v>
      </c>
      <c r="D112" s="357" t="s">
        <v>7780</v>
      </c>
      <c r="E112" s="1414" t="s">
        <v>10512</v>
      </c>
      <c r="F112" s="1417" t="s">
        <v>22795</v>
      </c>
      <c r="G112" s="490" t="s">
        <v>22796</v>
      </c>
      <c r="H112" s="1417" t="s">
        <v>22797</v>
      </c>
      <c r="I112" s="1775" t="s">
        <v>10513</v>
      </c>
      <c r="J112" s="1417" t="s">
        <v>10514</v>
      </c>
      <c r="K112" s="1417" t="s">
        <v>10515</v>
      </c>
      <c r="L112" s="1785" t="s">
        <v>7171</v>
      </c>
      <c r="M112" s="1785">
        <v>3</v>
      </c>
      <c r="N112" s="1785" t="s">
        <v>7171</v>
      </c>
      <c r="O112" s="1785">
        <v>3</v>
      </c>
      <c r="P112" s="1785" t="s">
        <v>7171</v>
      </c>
      <c r="Q112" s="1426" t="s">
        <v>10516</v>
      </c>
      <c r="R112" s="490" t="s">
        <v>9962</v>
      </c>
      <c r="S112" s="1798">
        <v>27</v>
      </c>
      <c r="T112" s="1798">
        <v>5</v>
      </c>
      <c r="U112" s="1394">
        <v>22</v>
      </c>
      <c r="V112" s="285">
        <v>16</v>
      </c>
      <c r="W112" s="285">
        <v>1</v>
      </c>
      <c r="X112" s="285">
        <v>40</v>
      </c>
      <c r="Y112" s="285">
        <v>1</v>
      </c>
      <c r="Z112" s="285">
        <v>58</v>
      </c>
      <c r="AA112" s="174">
        <v>3</v>
      </c>
      <c r="AB112" s="132" t="s">
        <v>7171</v>
      </c>
      <c r="AC112" s="132">
        <v>2</v>
      </c>
      <c r="AD112" s="132" t="s">
        <v>7171</v>
      </c>
      <c r="AE112" s="323">
        <v>5</v>
      </c>
      <c r="AF112" s="490" t="s">
        <v>22798</v>
      </c>
    </row>
    <row r="113" spans="1:32" ht="24.75" customHeight="1">
      <c r="A113" s="490">
        <v>90</v>
      </c>
      <c r="B113" s="1417" t="s">
        <v>9902</v>
      </c>
      <c r="C113" s="1417" t="s">
        <v>226</v>
      </c>
      <c r="D113" s="1417" t="s">
        <v>7758</v>
      </c>
      <c r="E113" s="1774" t="s">
        <v>8477</v>
      </c>
      <c r="F113" s="1417" t="s">
        <v>22799</v>
      </c>
      <c r="G113" s="490" t="s">
        <v>22800</v>
      </c>
      <c r="H113" s="1417" t="s">
        <v>22801</v>
      </c>
      <c r="I113" s="1775" t="s">
        <v>10517</v>
      </c>
      <c r="J113" s="1417" t="s">
        <v>10518</v>
      </c>
      <c r="K113" s="1417" t="s">
        <v>10519</v>
      </c>
      <c r="L113" s="1806" t="s">
        <v>7171</v>
      </c>
      <c r="M113" s="1806">
        <v>0.5</v>
      </c>
      <c r="N113" s="1806" t="s">
        <v>10520</v>
      </c>
      <c r="O113" s="1806">
        <v>20.5</v>
      </c>
      <c r="P113" s="1806">
        <v>20.5</v>
      </c>
      <c r="Q113" s="1775" t="s">
        <v>10521</v>
      </c>
      <c r="R113" s="1417" t="s">
        <v>10522</v>
      </c>
      <c r="S113" s="1798">
        <v>75</v>
      </c>
      <c r="T113" s="1420">
        <v>48</v>
      </c>
      <c r="U113" s="1420">
        <v>27</v>
      </c>
      <c r="V113" s="285">
        <v>114.7</v>
      </c>
      <c r="W113" s="285">
        <v>6.3</v>
      </c>
      <c r="X113" s="285" t="s">
        <v>10523</v>
      </c>
      <c r="Y113" s="1783">
        <v>7.4</v>
      </c>
      <c r="Z113" s="285">
        <v>140.6</v>
      </c>
      <c r="AA113" s="132">
        <v>7</v>
      </c>
      <c r="AB113" s="132">
        <v>2</v>
      </c>
      <c r="AC113" s="132">
        <v>5</v>
      </c>
      <c r="AD113" s="132">
        <v>29</v>
      </c>
      <c r="AE113" s="323">
        <v>43</v>
      </c>
      <c r="AF113" s="1845" t="s">
        <v>10524</v>
      </c>
    </row>
    <row r="114" spans="1:32" ht="24.75" customHeight="1">
      <c r="A114" s="490">
        <v>91</v>
      </c>
      <c r="B114" s="1417" t="s">
        <v>9902</v>
      </c>
      <c r="C114" s="1417" t="s">
        <v>211</v>
      </c>
      <c r="D114" s="357" t="s">
        <v>10525</v>
      </c>
      <c r="E114" s="1414" t="s">
        <v>10526</v>
      </c>
      <c r="F114" s="1417" t="s">
        <v>22802</v>
      </c>
      <c r="G114" s="490" t="s">
        <v>22803</v>
      </c>
      <c r="H114" s="1417" t="s">
        <v>22804</v>
      </c>
      <c r="I114" s="1775" t="s">
        <v>10527</v>
      </c>
      <c r="J114" s="1417" t="s">
        <v>10528</v>
      </c>
      <c r="K114" s="1417" t="s">
        <v>10529</v>
      </c>
      <c r="L114" s="1806" t="s">
        <v>7171</v>
      </c>
      <c r="M114" s="1806">
        <v>2</v>
      </c>
      <c r="N114" s="1806" t="s">
        <v>7171</v>
      </c>
      <c r="O114" s="1806">
        <v>2</v>
      </c>
      <c r="P114" s="1806" t="s">
        <v>7171</v>
      </c>
      <c r="Q114" s="1426" t="s">
        <v>10530</v>
      </c>
      <c r="R114" s="490" t="s">
        <v>10531</v>
      </c>
      <c r="S114" s="1798">
        <v>5</v>
      </c>
      <c r="T114" s="1798" t="s">
        <v>7171</v>
      </c>
      <c r="U114" s="1394">
        <v>5</v>
      </c>
      <c r="V114" s="285">
        <v>25.62</v>
      </c>
      <c r="W114" s="285">
        <v>0.60599999999999998</v>
      </c>
      <c r="X114" s="285" t="s">
        <v>7171</v>
      </c>
      <c r="Y114" s="285" t="s">
        <v>7171</v>
      </c>
      <c r="Z114" s="285">
        <v>26.225999999999999</v>
      </c>
      <c r="AA114" s="174" t="s">
        <v>7171</v>
      </c>
      <c r="AB114" s="132" t="s">
        <v>7171</v>
      </c>
      <c r="AC114" s="132" t="s">
        <v>7171</v>
      </c>
      <c r="AD114" s="132">
        <v>4</v>
      </c>
      <c r="AE114" s="323">
        <v>4</v>
      </c>
      <c r="AF114" s="490" t="s">
        <v>20780</v>
      </c>
    </row>
    <row r="115" spans="1:32" ht="24.75" customHeight="1">
      <c r="A115" s="490">
        <v>92</v>
      </c>
      <c r="B115" s="1417" t="s">
        <v>9902</v>
      </c>
      <c r="C115" s="1417" t="s">
        <v>216</v>
      </c>
      <c r="D115" s="1417" t="s">
        <v>10532</v>
      </c>
      <c r="E115" s="1774" t="s">
        <v>10533</v>
      </c>
      <c r="F115" s="1417" t="s">
        <v>22805</v>
      </c>
      <c r="G115" s="490" t="s">
        <v>22806</v>
      </c>
      <c r="H115" s="1417" t="s">
        <v>22807</v>
      </c>
      <c r="I115" s="1775" t="s">
        <v>10534</v>
      </c>
      <c r="J115" s="1417" t="s">
        <v>10535</v>
      </c>
      <c r="K115" s="1417" t="s">
        <v>11350</v>
      </c>
      <c r="L115" s="1846" t="s">
        <v>7171</v>
      </c>
      <c r="M115" s="1846">
        <v>0.5</v>
      </c>
      <c r="N115" s="1846" t="s">
        <v>11350</v>
      </c>
      <c r="O115" s="1846">
        <v>0.5</v>
      </c>
      <c r="P115" s="1846" t="s">
        <v>7171</v>
      </c>
      <c r="Q115" s="1426" t="s">
        <v>10536</v>
      </c>
      <c r="R115" s="1417" t="s">
        <v>10537</v>
      </c>
      <c r="S115" s="1798">
        <v>5</v>
      </c>
      <c r="T115" s="1420">
        <v>2</v>
      </c>
      <c r="U115" s="1420">
        <v>3</v>
      </c>
      <c r="V115" s="285">
        <v>12</v>
      </c>
      <c r="W115" s="285">
        <v>1</v>
      </c>
      <c r="X115" s="285">
        <v>4</v>
      </c>
      <c r="Y115" s="285" t="s">
        <v>11350</v>
      </c>
      <c r="Z115" s="285">
        <v>17</v>
      </c>
      <c r="AA115" s="132">
        <v>3</v>
      </c>
      <c r="AB115" s="132">
        <v>4</v>
      </c>
      <c r="AC115" s="132" t="s">
        <v>11350</v>
      </c>
      <c r="AD115" s="132">
        <v>2</v>
      </c>
      <c r="AE115" s="323">
        <v>9</v>
      </c>
      <c r="AF115" s="490" t="s">
        <v>10538</v>
      </c>
    </row>
    <row r="116" spans="1:32" ht="24.75" customHeight="1">
      <c r="A116" s="490">
        <v>93</v>
      </c>
      <c r="B116" s="1417" t="s">
        <v>9902</v>
      </c>
      <c r="C116" s="1417" t="s">
        <v>215</v>
      </c>
      <c r="D116" s="357" t="s">
        <v>7791</v>
      </c>
      <c r="E116" s="1414" t="s">
        <v>10539</v>
      </c>
      <c r="F116" s="1417" t="s">
        <v>22808</v>
      </c>
      <c r="G116" s="490" t="s">
        <v>21511</v>
      </c>
      <c r="H116" s="1417" t="s">
        <v>22809</v>
      </c>
      <c r="I116" s="1775" t="s">
        <v>10540</v>
      </c>
      <c r="J116" s="1417" t="s">
        <v>10541</v>
      </c>
      <c r="K116" s="1417" t="s">
        <v>10542</v>
      </c>
      <c r="L116" s="1785" t="s">
        <v>7171</v>
      </c>
      <c r="M116" s="1785">
        <v>3</v>
      </c>
      <c r="N116" s="1785" t="s">
        <v>7171</v>
      </c>
      <c r="O116" s="1785" t="s">
        <v>7171</v>
      </c>
      <c r="P116" s="1785" t="s">
        <v>7171</v>
      </c>
      <c r="Q116" s="1426" t="s">
        <v>10543</v>
      </c>
      <c r="R116" s="490" t="s">
        <v>10544</v>
      </c>
      <c r="S116" s="1798">
        <v>26</v>
      </c>
      <c r="T116" s="1798">
        <v>8</v>
      </c>
      <c r="U116" s="1394">
        <v>18</v>
      </c>
      <c r="V116" s="285">
        <v>43</v>
      </c>
      <c r="W116" s="285" t="s">
        <v>7171</v>
      </c>
      <c r="X116" s="285" t="s">
        <v>7171</v>
      </c>
      <c r="Y116" s="285">
        <v>5</v>
      </c>
      <c r="Z116" s="285">
        <v>48</v>
      </c>
      <c r="AA116" s="174">
        <v>5</v>
      </c>
      <c r="AB116" s="132" t="s">
        <v>7171</v>
      </c>
      <c r="AC116" s="132">
        <v>5</v>
      </c>
      <c r="AD116" s="132">
        <v>8</v>
      </c>
      <c r="AE116" s="323">
        <v>18</v>
      </c>
      <c r="AF116" s="490" t="s">
        <v>10545</v>
      </c>
    </row>
    <row r="117" spans="1:32" ht="24.75" customHeight="1">
      <c r="A117" s="490">
        <v>94</v>
      </c>
      <c r="B117" s="1417" t="s">
        <v>9902</v>
      </c>
      <c r="C117" s="1417" t="s">
        <v>219</v>
      </c>
      <c r="D117" s="357" t="s">
        <v>10546</v>
      </c>
      <c r="E117" s="1414" t="s">
        <v>10547</v>
      </c>
      <c r="F117" s="1417" t="s">
        <v>22810</v>
      </c>
      <c r="G117" s="490" t="s">
        <v>11350</v>
      </c>
      <c r="H117" s="1417" t="s">
        <v>10548</v>
      </c>
      <c r="I117" s="1775" t="s">
        <v>10549</v>
      </c>
      <c r="J117" s="1417" t="s">
        <v>10550</v>
      </c>
      <c r="K117" s="1417" t="s">
        <v>11350</v>
      </c>
      <c r="L117" s="1847" t="s">
        <v>7171</v>
      </c>
      <c r="M117" s="1847">
        <v>2.5</v>
      </c>
      <c r="N117" s="1847" t="s">
        <v>11350</v>
      </c>
      <c r="O117" s="1847">
        <v>2.5</v>
      </c>
      <c r="P117" s="1847" t="s">
        <v>7171</v>
      </c>
      <c r="Q117" s="1426" t="s">
        <v>10551</v>
      </c>
      <c r="R117" s="490" t="s">
        <v>10531</v>
      </c>
      <c r="S117" s="1798">
        <v>11</v>
      </c>
      <c r="T117" s="1798" t="s">
        <v>10552</v>
      </c>
      <c r="U117" s="1394">
        <v>2</v>
      </c>
      <c r="V117" s="285">
        <v>19</v>
      </c>
      <c r="W117" s="285" t="s">
        <v>11350</v>
      </c>
      <c r="X117" s="285">
        <v>22</v>
      </c>
      <c r="Y117" s="285">
        <v>0.25</v>
      </c>
      <c r="Z117" s="285">
        <v>41.3</v>
      </c>
      <c r="AA117" s="174" t="s">
        <v>11350</v>
      </c>
      <c r="AB117" s="132" t="s">
        <v>11350</v>
      </c>
      <c r="AC117" s="132" t="s">
        <v>11350</v>
      </c>
      <c r="AD117" s="132">
        <v>2</v>
      </c>
      <c r="AE117" s="323">
        <v>2</v>
      </c>
      <c r="AF117" s="490" t="s">
        <v>10553</v>
      </c>
    </row>
    <row r="118" spans="1:32" ht="24.75" customHeight="1">
      <c r="A118" s="490">
        <v>95</v>
      </c>
      <c r="B118" s="1417" t="s">
        <v>9902</v>
      </c>
      <c r="C118" s="1417" t="s">
        <v>217</v>
      </c>
      <c r="D118" s="1417" t="s">
        <v>10554</v>
      </c>
      <c r="E118" s="1774" t="s">
        <v>10555</v>
      </c>
      <c r="F118" s="1417" t="s">
        <v>22811</v>
      </c>
      <c r="G118" s="490" t="s">
        <v>22812</v>
      </c>
      <c r="H118" s="1417" t="s">
        <v>22813</v>
      </c>
      <c r="I118" s="1775" t="s">
        <v>10556</v>
      </c>
      <c r="J118" s="1417" t="s">
        <v>10557</v>
      </c>
      <c r="K118" s="1417" t="s">
        <v>10558</v>
      </c>
      <c r="L118" s="1848" t="s">
        <v>7171</v>
      </c>
      <c r="M118" s="1848">
        <v>1.5</v>
      </c>
      <c r="N118" s="1848" t="s">
        <v>7171</v>
      </c>
      <c r="O118" s="1848">
        <v>1.5</v>
      </c>
      <c r="P118" s="1848">
        <v>0.5</v>
      </c>
      <c r="Q118" s="1426" t="s">
        <v>10559</v>
      </c>
      <c r="R118" s="490" t="s">
        <v>10560</v>
      </c>
      <c r="S118" s="1798">
        <v>16</v>
      </c>
      <c r="T118" s="1420">
        <v>2</v>
      </c>
      <c r="U118" s="1420">
        <v>14</v>
      </c>
      <c r="V118" s="285">
        <v>17.57</v>
      </c>
      <c r="W118" s="285">
        <v>3.75</v>
      </c>
      <c r="X118" s="1783" t="s">
        <v>7171</v>
      </c>
      <c r="Y118" s="285" t="s">
        <v>11350</v>
      </c>
      <c r="Z118" s="285">
        <v>21.32</v>
      </c>
      <c r="AA118" s="132">
        <v>2</v>
      </c>
      <c r="AB118" s="174" t="s">
        <v>7171</v>
      </c>
      <c r="AC118" s="174">
        <v>2</v>
      </c>
      <c r="AD118" s="132">
        <v>12</v>
      </c>
      <c r="AE118" s="323">
        <v>16</v>
      </c>
      <c r="AF118" s="490" t="s">
        <v>10561</v>
      </c>
    </row>
    <row r="119" spans="1:32" ht="16.5" customHeight="1">
      <c r="A119" s="490">
        <v>96</v>
      </c>
      <c r="B119" s="357" t="s">
        <v>9902</v>
      </c>
      <c r="C119" s="357" t="s">
        <v>214</v>
      </c>
      <c r="D119" s="357" t="s">
        <v>10562</v>
      </c>
      <c r="E119" s="1414" t="s">
        <v>10563</v>
      </c>
      <c r="F119" s="1417" t="s">
        <v>22814</v>
      </c>
      <c r="G119" s="1849" t="s">
        <v>22815</v>
      </c>
      <c r="H119" s="357" t="s">
        <v>22816</v>
      </c>
      <c r="I119" s="1429" t="s">
        <v>10564</v>
      </c>
      <c r="J119" s="357" t="s">
        <v>9907</v>
      </c>
      <c r="K119" s="357" t="s">
        <v>10565</v>
      </c>
      <c r="L119" s="1414" t="s">
        <v>11350</v>
      </c>
      <c r="M119" s="1414">
        <v>0.5</v>
      </c>
      <c r="N119" s="1414" t="s">
        <v>11350</v>
      </c>
      <c r="O119" s="1414" t="s">
        <v>11350</v>
      </c>
      <c r="P119" s="1414" t="s">
        <v>11350</v>
      </c>
      <c r="Q119" s="1387" t="s">
        <v>10566</v>
      </c>
      <c r="R119" s="490" t="s">
        <v>10567</v>
      </c>
      <c r="S119" s="1414">
        <v>28</v>
      </c>
      <c r="T119" s="1414">
        <v>16</v>
      </c>
      <c r="U119" s="1414">
        <v>12</v>
      </c>
      <c r="V119" s="285">
        <v>192</v>
      </c>
      <c r="W119" s="285" t="s">
        <v>11350</v>
      </c>
      <c r="X119" s="285">
        <v>11</v>
      </c>
      <c r="Y119" s="285">
        <v>15</v>
      </c>
      <c r="Z119" s="285">
        <v>218</v>
      </c>
      <c r="AA119" s="132">
        <v>9</v>
      </c>
      <c r="AB119" s="132">
        <v>5</v>
      </c>
      <c r="AC119" s="132">
        <v>5</v>
      </c>
      <c r="AD119" s="132">
        <v>49</v>
      </c>
      <c r="AE119" s="132">
        <v>68</v>
      </c>
      <c r="AF119" s="490" t="s">
        <v>10568</v>
      </c>
    </row>
    <row r="120" spans="1:32" ht="16.5" customHeight="1">
      <c r="A120" s="490">
        <v>97</v>
      </c>
      <c r="B120" s="1417" t="s">
        <v>9902</v>
      </c>
      <c r="C120" s="1417" t="s">
        <v>206</v>
      </c>
      <c r="D120" s="1417" t="s">
        <v>8454</v>
      </c>
      <c r="E120" s="1774" t="s">
        <v>10569</v>
      </c>
      <c r="F120" s="1417" t="s">
        <v>22817</v>
      </c>
      <c r="G120" s="338" t="s">
        <v>17198</v>
      </c>
      <c r="H120" s="1417" t="s">
        <v>22818</v>
      </c>
      <c r="I120" s="1775" t="s">
        <v>10570</v>
      </c>
      <c r="J120" s="1417" t="s">
        <v>10571</v>
      </c>
      <c r="K120" s="1417" t="s">
        <v>10572</v>
      </c>
      <c r="L120" s="1785" t="s">
        <v>7171</v>
      </c>
      <c r="M120" s="1785">
        <v>0.5</v>
      </c>
      <c r="N120" s="1785" t="s">
        <v>7171</v>
      </c>
      <c r="O120" s="1785">
        <v>0.5</v>
      </c>
      <c r="P120" s="1785" t="s">
        <v>7171</v>
      </c>
      <c r="Q120" s="1775" t="s">
        <v>10573</v>
      </c>
      <c r="R120" s="1417" t="s">
        <v>10574</v>
      </c>
      <c r="S120" s="1420">
        <v>22</v>
      </c>
      <c r="T120" s="1420">
        <v>20</v>
      </c>
      <c r="U120" s="1420">
        <v>2</v>
      </c>
      <c r="V120" s="1779">
        <v>43</v>
      </c>
      <c r="W120" s="1779" t="s">
        <v>11350</v>
      </c>
      <c r="X120" s="1779">
        <v>23</v>
      </c>
      <c r="Y120" s="1779" t="s">
        <v>11350</v>
      </c>
      <c r="Z120" s="1779">
        <v>66</v>
      </c>
      <c r="AA120" s="323">
        <v>4</v>
      </c>
      <c r="AB120" s="323">
        <v>7</v>
      </c>
      <c r="AC120" s="323" t="s">
        <v>2099</v>
      </c>
      <c r="AD120" s="323">
        <v>13</v>
      </c>
      <c r="AE120" s="323">
        <v>24</v>
      </c>
      <c r="AF120" s="1827" t="s">
        <v>10575</v>
      </c>
    </row>
    <row r="121" spans="1:32" ht="24.75" customHeight="1">
      <c r="A121" s="490">
        <v>98</v>
      </c>
      <c r="B121" s="357" t="s">
        <v>8516</v>
      </c>
      <c r="C121" s="357" t="s">
        <v>239</v>
      </c>
      <c r="D121" s="357" t="s">
        <v>10576</v>
      </c>
      <c r="E121" s="1414" t="s">
        <v>10577</v>
      </c>
      <c r="F121" s="1417" t="s">
        <v>22819</v>
      </c>
      <c r="G121" s="1395" t="s">
        <v>22820</v>
      </c>
      <c r="H121" s="357" t="s">
        <v>22821</v>
      </c>
      <c r="I121" s="1429" t="s">
        <v>10578</v>
      </c>
      <c r="J121" s="490" t="s">
        <v>10579</v>
      </c>
      <c r="K121" s="357" t="s">
        <v>10580</v>
      </c>
      <c r="L121" s="1414" t="s">
        <v>11350</v>
      </c>
      <c r="M121" s="1414">
        <v>0.5</v>
      </c>
      <c r="N121" s="1414" t="s">
        <v>11350</v>
      </c>
      <c r="O121" s="1414" t="s">
        <v>11350</v>
      </c>
      <c r="P121" s="1414" t="s">
        <v>11350</v>
      </c>
      <c r="Q121" s="1850" t="s">
        <v>22822</v>
      </c>
      <c r="R121" s="490" t="s">
        <v>10581</v>
      </c>
      <c r="S121" s="1414">
        <v>18</v>
      </c>
      <c r="T121" s="1390" t="s">
        <v>10582</v>
      </c>
      <c r="U121" s="1414" t="s">
        <v>11350</v>
      </c>
      <c r="V121" s="285">
        <v>16.3</v>
      </c>
      <c r="W121" s="285" t="s">
        <v>11350</v>
      </c>
      <c r="X121" s="285" t="s">
        <v>11350</v>
      </c>
      <c r="Y121" s="285">
        <v>0.2</v>
      </c>
      <c r="Z121" s="285">
        <v>16.5</v>
      </c>
      <c r="AA121" s="132" t="s">
        <v>11350</v>
      </c>
      <c r="AB121" s="132" t="s">
        <v>11350</v>
      </c>
      <c r="AC121" s="132" t="s">
        <v>11350</v>
      </c>
      <c r="AD121" s="132">
        <v>11</v>
      </c>
      <c r="AE121" s="132">
        <v>11</v>
      </c>
      <c r="AF121" s="490" t="s">
        <v>10583</v>
      </c>
    </row>
    <row r="122" spans="1:32" ht="24.75" customHeight="1">
      <c r="A122" s="490">
        <v>99</v>
      </c>
      <c r="B122" s="1417" t="s">
        <v>8516</v>
      </c>
      <c r="C122" s="1417" t="s">
        <v>230</v>
      </c>
      <c r="D122" s="1417" t="s">
        <v>8528</v>
      </c>
      <c r="E122" s="1774" t="s">
        <v>4771</v>
      </c>
      <c r="F122" s="1417" t="s">
        <v>22823</v>
      </c>
      <c r="G122" s="490" t="s">
        <v>21563</v>
      </c>
      <c r="H122" s="1417" t="s">
        <v>22824</v>
      </c>
      <c r="I122" s="1775" t="s">
        <v>10584</v>
      </c>
      <c r="J122" s="1417" t="s">
        <v>10585</v>
      </c>
      <c r="K122" s="1417" t="s">
        <v>11350</v>
      </c>
      <c r="L122" s="1785" t="s">
        <v>7171</v>
      </c>
      <c r="M122" s="1785" t="s">
        <v>7171</v>
      </c>
      <c r="N122" s="1785">
        <v>0.5</v>
      </c>
      <c r="O122" s="1785">
        <v>0.5</v>
      </c>
      <c r="P122" s="1785" t="s">
        <v>7171</v>
      </c>
      <c r="Q122" s="1426" t="s">
        <v>10586</v>
      </c>
      <c r="R122" s="490" t="s">
        <v>10118</v>
      </c>
      <c r="S122" s="1798">
        <v>16</v>
      </c>
      <c r="T122" s="1798">
        <v>2</v>
      </c>
      <c r="U122" s="1394">
        <v>14</v>
      </c>
      <c r="V122" s="285">
        <v>35.200000000000003</v>
      </c>
      <c r="W122" s="285" t="s">
        <v>11350</v>
      </c>
      <c r="X122" s="285" t="s">
        <v>11350</v>
      </c>
      <c r="Y122" s="285">
        <v>2.2000000000000002</v>
      </c>
      <c r="Z122" s="285">
        <v>37.4</v>
      </c>
      <c r="AA122" s="174">
        <v>15</v>
      </c>
      <c r="AB122" s="132" t="s">
        <v>11350</v>
      </c>
      <c r="AC122" s="132" t="s">
        <v>11350</v>
      </c>
      <c r="AD122" s="132" t="s">
        <v>11350</v>
      </c>
      <c r="AE122" s="323">
        <v>15</v>
      </c>
      <c r="AF122" s="490" t="s">
        <v>10587</v>
      </c>
    </row>
    <row r="123" spans="1:32" ht="24.75" customHeight="1">
      <c r="A123" s="490">
        <v>100</v>
      </c>
      <c r="B123" s="1417" t="s">
        <v>8516</v>
      </c>
      <c r="C123" s="1417" t="s">
        <v>242</v>
      </c>
      <c r="D123" s="357" t="s">
        <v>10588</v>
      </c>
      <c r="E123" s="1414" t="s">
        <v>10589</v>
      </c>
      <c r="F123" s="1417" t="s">
        <v>22825</v>
      </c>
      <c r="G123" s="490" t="s">
        <v>22826</v>
      </c>
      <c r="H123" s="1417" t="s">
        <v>22827</v>
      </c>
      <c r="I123" s="1775" t="s">
        <v>10590</v>
      </c>
      <c r="J123" s="1417" t="s">
        <v>10591</v>
      </c>
      <c r="K123" s="1417" t="s">
        <v>10592</v>
      </c>
      <c r="L123" s="1785" t="s">
        <v>7171</v>
      </c>
      <c r="M123" s="1785">
        <v>1</v>
      </c>
      <c r="N123" s="1785" t="s">
        <v>7171</v>
      </c>
      <c r="O123" s="1785">
        <v>1</v>
      </c>
      <c r="P123" s="1785" t="s">
        <v>7171</v>
      </c>
      <c r="Q123" s="1426" t="s">
        <v>10593</v>
      </c>
      <c r="R123" s="490" t="s">
        <v>10594</v>
      </c>
      <c r="S123" s="1798">
        <v>34</v>
      </c>
      <c r="T123" s="1798">
        <v>15</v>
      </c>
      <c r="U123" s="1394">
        <v>19</v>
      </c>
      <c r="V123" s="285">
        <v>55</v>
      </c>
      <c r="W123" s="285">
        <v>6</v>
      </c>
      <c r="X123" s="285">
        <v>8</v>
      </c>
      <c r="Y123" s="285" t="s">
        <v>10595</v>
      </c>
      <c r="Z123" s="285">
        <v>80</v>
      </c>
      <c r="AA123" s="174">
        <v>2</v>
      </c>
      <c r="AB123" s="132">
        <v>4</v>
      </c>
      <c r="AC123" s="132">
        <v>4</v>
      </c>
      <c r="AD123" s="132">
        <v>3</v>
      </c>
      <c r="AE123" s="323">
        <v>13</v>
      </c>
      <c r="AF123" s="490" t="s">
        <v>10596</v>
      </c>
    </row>
    <row r="124" spans="1:32" ht="24.75" customHeight="1">
      <c r="A124" s="490">
        <v>101</v>
      </c>
      <c r="B124" s="1417" t="s">
        <v>8516</v>
      </c>
      <c r="C124" s="1417" t="s">
        <v>241</v>
      </c>
      <c r="D124" s="1417" t="s">
        <v>8518</v>
      </c>
      <c r="E124" s="1774" t="s">
        <v>10597</v>
      </c>
      <c r="F124" s="1417" t="s">
        <v>22828</v>
      </c>
      <c r="G124" s="490" t="s">
        <v>15998</v>
      </c>
      <c r="H124" s="1417" t="s">
        <v>22829</v>
      </c>
      <c r="I124" s="1775" t="s">
        <v>10598</v>
      </c>
      <c r="J124" s="1417" t="s">
        <v>10599</v>
      </c>
      <c r="K124" s="1417" t="s">
        <v>10600</v>
      </c>
      <c r="L124" s="1785" t="s">
        <v>7171</v>
      </c>
      <c r="M124" s="1785">
        <v>1</v>
      </c>
      <c r="N124" s="1785" t="s">
        <v>7171</v>
      </c>
      <c r="O124" s="1785">
        <v>1</v>
      </c>
      <c r="P124" s="1785" t="s">
        <v>7171</v>
      </c>
      <c r="Q124" s="1426" t="s">
        <v>10601</v>
      </c>
      <c r="R124" s="490" t="s">
        <v>10602</v>
      </c>
      <c r="S124" s="1798">
        <v>127</v>
      </c>
      <c r="T124" s="1420">
        <v>81</v>
      </c>
      <c r="U124" s="1420">
        <v>46</v>
      </c>
      <c r="V124" s="285">
        <v>158</v>
      </c>
      <c r="W124" s="1783" t="s">
        <v>11350</v>
      </c>
      <c r="X124" s="285">
        <v>28</v>
      </c>
      <c r="Y124" s="1783" t="s">
        <v>7171</v>
      </c>
      <c r="Z124" s="285">
        <v>186</v>
      </c>
      <c r="AA124" s="132">
        <v>3</v>
      </c>
      <c r="AB124" s="132">
        <v>9</v>
      </c>
      <c r="AC124" s="132">
        <v>35</v>
      </c>
      <c r="AD124" s="132">
        <v>7</v>
      </c>
      <c r="AE124" s="323">
        <v>54</v>
      </c>
      <c r="AF124" s="490" t="s">
        <v>10603</v>
      </c>
    </row>
    <row r="125" spans="1:32" ht="24.75" customHeight="1">
      <c r="A125" s="490">
        <v>102</v>
      </c>
      <c r="B125" s="1417" t="s">
        <v>8516</v>
      </c>
      <c r="C125" s="1417" t="s">
        <v>235</v>
      </c>
      <c r="D125" s="1417" t="s">
        <v>8510</v>
      </c>
      <c r="E125" s="1774" t="s">
        <v>10604</v>
      </c>
      <c r="F125" s="1417" t="s">
        <v>22830</v>
      </c>
      <c r="G125" s="490" t="s">
        <v>21544</v>
      </c>
      <c r="H125" s="1417" t="s">
        <v>22831</v>
      </c>
      <c r="I125" s="1775" t="s">
        <v>10605</v>
      </c>
      <c r="J125" s="1417" t="s">
        <v>10606</v>
      </c>
      <c r="K125" s="1417" t="s">
        <v>10607</v>
      </c>
      <c r="L125" s="1804" t="s">
        <v>7171</v>
      </c>
      <c r="M125" s="1804">
        <v>3</v>
      </c>
      <c r="N125" s="1804">
        <v>9.6999999999999993</v>
      </c>
      <c r="O125" s="1804">
        <v>12.7</v>
      </c>
      <c r="P125" s="1804" t="s">
        <v>7171</v>
      </c>
      <c r="Q125" s="1778" t="s">
        <v>10608</v>
      </c>
      <c r="R125" s="1417" t="s">
        <v>10609</v>
      </c>
      <c r="S125" s="1420">
        <v>22</v>
      </c>
      <c r="T125" s="1798">
        <v>18</v>
      </c>
      <c r="U125" s="1420">
        <v>4</v>
      </c>
      <c r="V125" s="1779">
        <v>16.899999999999999</v>
      </c>
      <c r="W125" s="285">
        <v>1</v>
      </c>
      <c r="X125" s="285" t="s">
        <v>7171</v>
      </c>
      <c r="Y125" s="285" t="s">
        <v>7171</v>
      </c>
      <c r="Z125" s="285">
        <v>17.899999999999999</v>
      </c>
      <c r="AA125" s="323">
        <v>2</v>
      </c>
      <c r="AB125" s="323">
        <v>2</v>
      </c>
      <c r="AC125" s="323">
        <v>3</v>
      </c>
      <c r="AD125" s="1787">
        <v>18</v>
      </c>
      <c r="AE125" s="323">
        <v>25</v>
      </c>
      <c r="AF125" s="1851" t="s">
        <v>10610</v>
      </c>
    </row>
    <row r="126" spans="1:32" ht="24.75" customHeight="1">
      <c r="A126" s="490">
        <v>103</v>
      </c>
      <c r="B126" s="1417" t="s">
        <v>8516</v>
      </c>
      <c r="C126" s="1417" t="s">
        <v>232</v>
      </c>
      <c r="D126" s="1417" t="s">
        <v>7817</v>
      </c>
      <c r="E126" s="1774" t="s">
        <v>8503</v>
      </c>
      <c r="F126" s="1417" t="s">
        <v>22832</v>
      </c>
      <c r="G126" s="490" t="s">
        <v>22833</v>
      </c>
      <c r="H126" s="1417" t="s">
        <v>22834</v>
      </c>
      <c r="I126" s="1775" t="s">
        <v>10611</v>
      </c>
      <c r="J126" s="1417" t="s">
        <v>10612</v>
      </c>
      <c r="K126" s="1417" t="s">
        <v>10613</v>
      </c>
      <c r="L126" s="1806" t="s">
        <v>7171</v>
      </c>
      <c r="M126" s="1806" t="s">
        <v>7171</v>
      </c>
      <c r="N126" s="1806">
        <v>0.5</v>
      </c>
      <c r="O126" s="1806">
        <v>0.51</v>
      </c>
      <c r="P126" s="1806">
        <v>55</v>
      </c>
      <c r="Q126" s="1426" t="s">
        <v>10614</v>
      </c>
      <c r="R126" s="490" t="s">
        <v>10615</v>
      </c>
      <c r="S126" s="1798">
        <v>341</v>
      </c>
      <c r="T126" s="1420">
        <v>335</v>
      </c>
      <c r="U126" s="1420">
        <v>6</v>
      </c>
      <c r="V126" s="285">
        <v>215</v>
      </c>
      <c r="W126" s="285" t="s">
        <v>7171</v>
      </c>
      <c r="X126" s="285">
        <v>95</v>
      </c>
      <c r="Y126" s="285" t="s">
        <v>7171</v>
      </c>
      <c r="Z126" s="285">
        <v>310</v>
      </c>
      <c r="AA126" s="132">
        <v>4</v>
      </c>
      <c r="AB126" s="132">
        <v>10</v>
      </c>
      <c r="AC126" s="132">
        <v>14</v>
      </c>
      <c r="AD126" s="132">
        <v>30</v>
      </c>
      <c r="AE126" s="323">
        <v>58</v>
      </c>
      <c r="AF126" s="490" t="s">
        <v>10616</v>
      </c>
    </row>
    <row r="127" spans="1:32" ht="24.75" customHeight="1">
      <c r="A127" s="490">
        <v>104</v>
      </c>
      <c r="B127" s="357" t="s">
        <v>8516</v>
      </c>
      <c r="C127" s="357" t="s">
        <v>234</v>
      </c>
      <c r="D127" s="357" t="s">
        <v>8507</v>
      </c>
      <c r="E127" s="1414" t="s">
        <v>10617</v>
      </c>
      <c r="F127" s="1387" t="s">
        <v>22835</v>
      </c>
      <c r="G127" s="1414" t="s">
        <v>21541</v>
      </c>
      <c r="H127" s="357" t="s">
        <v>22836</v>
      </c>
      <c r="I127" s="1429" t="s">
        <v>10618</v>
      </c>
      <c r="J127" s="490" t="s">
        <v>10619</v>
      </c>
      <c r="K127" s="357" t="s">
        <v>10620</v>
      </c>
      <c r="L127" s="1414" t="s">
        <v>7171</v>
      </c>
      <c r="M127" s="1414">
        <v>0.5</v>
      </c>
      <c r="N127" s="1414" t="s">
        <v>7171</v>
      </c>
      <c r="O127" s="1414">
        <v>0.5</v>
      </c>
      <c r="P127" s="1414" t="s">
        <v>7171</v>
      </c>
      <c r="Q127" s="1414" t="s">
        <v>10621</v>
      </c>
      <c r="R127" s="490" t="s">
        <v>10267</v>
      </c>
      <c r="S127" s="1414">
        <v>22</v>
      </c>
      <c r="T127" s="1414">
        <v>20</v>
      </c>
      <c r="U127" s="1414">
        <v>2</v>
      </c>
      <c r="V127" s="285">
        <v>37</v>
      </c>
      <c r="W127" s="285">
        <v>2</v>
      </c>
      <c r="X127" s="285">
        <v>2</v>
      </c>
      <c r="Y127" s="285" t="s">
        <v>21717</v>
      </c>
      <c r="Z127" s="285">
        <v>41</v>
      </c>
      <c r="AA127" s="132">
        <v>3</v>
      </c>
      <c r="AB127" s="132">
        <v>7</v>
      </c>
      <c r="AC127" s="132" t="s">
        <v>21717</v>
      </c>
      <c r="AD127" s="132">
        <v>27</v>
      </c>
      <c r="AE127" s="132">
        <v>37</v>
      </c>
      <c r="AF127" s="490" t="s">
        <v>10622</v>
      </c>
    </row>
    <row r="128" spans="1:32" ht="24.75" customHeight="1">
      <c r="A128" s="490">
        <v>105</v>
      </c>
      <c r="B128" s="1417" t="s">
        <v>8516</v>
      </c>
      <c r="C128" s="1417" t="s">
        <v>233</v>
      </c>
      <c r="D128" s="1422" t="s">
        <v>10623</v>
      </c>
      <c r="E128" s="1774" t="s">
        <v>10624</v>
      </c>
      <c r="F128" s="1417" t="s">
        <v>22837</v>
      </c>
      <c r="G128" s="1395" t="s">
        <v>22838</v>
      </c>
      <c r="H128" s="1417" t="s">
        <v>22839</v>
      </c>
      <c r="I128" s="1775" t="s">
        <v>10625</v>
      </c>
      <c r="J128" s="1417" t="s">
        <v>10626</v>
      </c>
      <c r="K128" s="1417" t="s">
        <v>7171</v>
      </c>
      <c r="L128" s="1777" t="s">
        <v>7171</v>
      </c>
      <c r="M128" s="1777">
        <v>0.8</v>
      </c>
      <c r="N128" s="1777" t="s">
        <v>11350</v>
      </c>
      <c r="O128" s="1777">
        <v>0.8</v>
      </c>
      <c r="P128" s="1777" t="s">
        <v>11350</v>
      </c>
      <c r="Q128" s="1775" t="s">
        <v>10627</v>
      </c>
      <c r="R128" s="1417" t="s">
        <v>10628</v>
      </c>
      <c r="S128" s="1420">
        <v>14</v>
      </c>
      <c r="T128" s="1420">
        <v>11</v>
      </c>
      <c r="U128" s="1420">
        <v>3</v>
      </c>
      <c r="V128" s="1779">
        <v>19</v>
      </c>
      <c r="W128" s="285" t="s">
        <v>11350</v>
      </c>
      <c r="X128" s="285" t="s">
        <v>11350</v>
      </c>
      <c r="Y128" s="285" t="s">
        <v>11350</v>
      </c>
      <c r="Z128" s="285">
        <v>19</v>
      </c>
      <c r="AA128" s="323">
        <v>10</v>
      </c>
      <c r="AB128" s="323" t="s">
        <v>11350</v>
      </c>
      <c r="AC128" s="323" t="s">
        <v>11350</v>
      </c>
      <c r="AD128" s="323">
        <v>9</v>
      </c>
      <c r="AE128" s="323">
        <v>19</v>
      </c>
      <c r="AF128" s="1852" t="s">
        <v>10629</v>
      </c>
    </row>
    <row r="129" spans="1:32" ht="16.5" customHeight="1">
      <c r="A129" s="490">
        <v>106</v>
      </c>
      <c r="B129" s="1417" t="s">
        <v>8516</v>
      </c>
      <c r="C129" s="1417" t="s">
        <v>229</v>
      </c>
      <c r="D129" s="1417" t="s">
        <v>8501</v>
      </c>
      <c r="E129" s="1774" t="s">
        <v>8500</v>
      </c>
      <c r="F129" s="1417" t="s">
        <v>22840</v>
      </c>
      <c r="G129" s="490" t="s">
        <v>21533</v>
      </c>
      <c r="H129" s="1417" t="s">
        <v>22841</v>
      </c>
      <c r="I129" s="1775" t="s">
        <v>10630</v>
      </c>
      <c r="J129" s="1417" t="s">
        <v>10631</v>
      </c>
      <c r="K129" s="1417" t="s">
        <v>10632</v>
      </c>
      <c r="L129" s="1785" t="s">
        <v>7171</v>
      </c>
      <c r="M129" s="1785">
        <v>0.01</v>
      </c>
      <c r="N129" s="1785" t="s">
        <v>7171</v>
      </c>
      <c r="O129" s="1785">
        <v>0.01</v>
      </c>
      <c r="P129" s="1785" t="s">
        <v>7171</v>
      </c>
      <c r="Q129" s="1778" t="s">
        <v>10633</v>
      </c>
      <c r="R129" s="1417" t="s">
        <v>10634</v>
      </c>
      <c r="S129" s="1420">
        <v>28</v>
      </c>
      <c r="T129" s="1420">
        <v>18</v>
      </c>
      <c r="U129" s="1420">
        <v>10</v>
      </c>
      <c r="V129" s="1779">
        <v>23</v>
      </c>
      <c r="W129" s="285" t="s">
        <v>11350</v>
      </c>
      <c r="X129" s="285">
        <v>15</v>
      </c>
      <c r="Y129" s="1783" t="s">
        <v>7171</v>
      </c>
      <c r="Z129" s="285">
        <v>38</v>
      </c>
      <c r="AA129" s="323">
        <v>6</v>
      </c>
      <c r="AB129" s="323">
        <v>3</v>
      </c>
      <c r="AC129" s="1787">
        <v>1</v>
      </c>
      <c r="AD129" s="323">
        <v>1</v>
      </c>
      <c r="AE129" s="323">
        <v>11</v>
      </c>
      <c r="AF129" s="1853" t="s">
        <v>10635</v>
      </c>
    </row>
    <row r="130" spans="1:32" ht="16.5" customHeight="1">
      <c r="A130" s="490">
        <v>107</v>
      </c>
      <c r="B130" s="1417" t="s">
        <v>9918</v>
      </c>
      <c r="C130" s="1417" t="s">
        <v>163</v>
      </c>
      <c r="D130" s="1417" t="s">
        <v>10636</v>
      </c>
      <c r="E130" s="1774" t="s">
        <v>10637</v>
      </c>
      <c r="F130" s="1417" t="s">
        <v>22842</v>
      </c>
      <c r="G130" s="490" t="s">
        <v>22843</v>
      </c>
      <c r="H130" s="1417" t="s">
        <v>22844</v>
      </c>
      <c r="I130" s="1775" t="s">
        <v>10638</v>
      </c>
      <c r="J130" s="1417" t="s">
        <v>10639</v>
      </c>
      <c r="K130" s="1417" t="s">
        <v>10640</v>
      </c>
      <c r="L130" s="1785" t="s">
        <v>7171</v>
      </c>
      <c r="M130" s="1785">
        <v>2.2000000000000002</v>
      </c>
      <c r="N130" s="1785" t="s">
        <v>7171</v>
      </c>
      <c r="O130" s="1785">
        <v>2.2000000000000002</v>
      </c>
      <c r="P130" s="1785">
        <v>1.42</v>
      </c>
      <c r="Q130" s="1778" t="s">
        <v>10641</v>
      </c>
      <c r="R130" s="490" t="s">
        <v>10642</v>
      </c>
      <c r="S130" s="1420">
        <v>13</v>
      </c>
      <c r="T130" s="1798" t="s">
        <v>11350</v>
      </c>
      <c r="U130" s="1420" t="s">
        <v>10643</v>
      </c>
      <c r="V130" s="1779">
        <v>10.220000000000001</v>
      </c>
      <c r="W130" s="1783">
        <v>6.47</v>
      </c>
      <c r="X130" s="1783">
        <v>9.5</v>
      </c>
      <c r="Y130" s="1783">
        <v>2.0499999999999998</v>
      </c>
      <c r="Z130" s="285">
        <v>28.2</v>
      </c>
      <c r="AA130" s="1787">
        <v>4</v>
      </c>
      <c r="AB130" s="1787">
        <v>3</v>
      </c>
      <c r="AC130" s="1787">
        <v>2</v>
      </c>
      <c r="AD130" s="323">
        <v>8</v>
      </c>
      <c r="AE130" s="323">
        <v>17</v>
      </c>
      <c r="AF130" s="1780" t="s">
        <v>10644</v>
      </c>
    </row>
    <row r="131" spans="1:32" ht="16.5" customHeight="1">
      <c r="A131" s="490">
        <v>108</v>
      </c>
      <c r="B131" s="357" t="s">
        <v>9918</v>
      </c>
      <c r="C131" s="357" t="s">
        <v>168</v>
      </c>
      <c r="D131" s="357" t="s">
        <v>7668</v>
      </c>
      <c r="E131" s="1414" t="s">
        <v>10645</v>
      </c>
      <c r="F131" s="490" t="s">
        <v>22845</v>
      </c>
      <c r="G131" s="490" t="s">
        <v>10646</v>
      </c>
      <c r="H131" s="357" t="s">
        <v>22846</v>
      </c>
      <c r="I131" s="1429" t="s">
        <v>10647</v>
      </c>
      <c r="J131" s="490" t="s">
        <v>10648</v>
      </c>
      <c r="K131" s="357" t="s">
        <v>7171</v>
      </c>
      <c r="L131" s="1394" t="s">
        <v>7171</v>
      </c>
      <c r="M131" s="1394">
        <v>3.7</v>
      </c>
      <c r="N131" s="1394" t="s">
        <v>7171</v>
      </c>
      <c r="O131" s="1394">
        <v>3.7</v>
      </c>
      <c r="P131" s="1394" t="s">
        <v>7171</v>
      </c>
      <c r="Q131" s="1426" t="s">
        <v>10649</v>
      </c>
      <c r="R131" s="490" t="s">
        <v>10650</v>
      </c>
      <c r="S131" s="1394">
        <v>16</v>
      </c>
      <c r="T131" s="1394" t="s">
        <v>7171</v>
      </c>
      <c r="U131" s="1390" t="s">
        <v>10651</v>
      </c>
      <c r="V131" s="285" t="s">
        <v>7171</v>
      </c>
      <c r="W131" s="285">
        <v>0.68</v>
      </c>
      <c r="X131" s="285">
        <v>11.64</v>
      </c>
      <c r="Y131" s="285" t="s">
        <v>7171</v>
      </c>
      <c r="Z131" s="285">
        <v>12.32</v>
      </c>
      <c r="AA131" s="132">
        <v>3</v>
      </c>
      <c r="AB131" s="132">
        <v>4</v>
      </c>
      <c r="AC131" s="132">
        <v>5</v>
      </c>
      <c r="AD131" s="132">
        <v>8</v>
      </c>
      <c r="AE131" s="132">
        <v>20</v>
      </c>
      <c r="AF131" s="490" t="s">
        <v>10652</v>
      </c>
    </row>
    <row r="132" spans="1:32" ht="16.5" customHeight="1">
      <c r="A132" s="490">
        <v>109</v>
      </c>
      <c r="B132" s="1417" t="s">
        <v>9918</v>
      </c>
      <c r="C132" s="1417" t="s">
        <v>174</v>
      </c>
      <c r="D132" s="1417" t="s">
        <v>8381</v>
      </c>
      <c r="E132" s="1774" t="s">
        <v>10653</v>
      </c>
      <c r="F132" s="1417" t="s">
        <v>22847</v>
      </c>
      <c r="G132" s="490" t="s">
        <v>22848</v>
      </c>
      <c r="H132" s="1417" t="s">
        <v>22849</v>
      </c>
      <c r="I132" s="1775" t="s">
        <v>10654</v>
      </c>
      <c r="J132" s="1417" t="s">
        <v>10655</v>
      </c>
      <c r="K132" s="1417" t="s">
        <v>10656</v>
      </c>
      <c r="L132" s="1785" t="s">
        <v>7171</v>
      </c>
      <c r="M132" s="1785">
        <v>0.9</v>
      </c>
      <c r="N132" s="1785" t="s">
        <v>7171</v>
      </c>
      <c r="O132" s="1785">
        <v>0.9</v>
      </c>
      <c r="P132" s="1785">
        <v>5.4</v>
      </c>
      <c r="Q132" s="1426" t="s">
        <v>10657</v>
      </c>
      <c r="R132" s="490" t="s">
        <v>10658</v>
      </c>
      <c r="S132" s="1798">
        <v>53</v>
      </c>
      <c r="T132" s="1420">
        <v>45</v>
      </c>
      <c r="U132" s="1420">
        <v>8</v>
      </c>
      <c r="V132" s="285">
        <v>41.2</v>
      </c>
      <c r="W132" s="285">
        <v>3.6</v>
      </c>
      <c r="X132" s="285">
        <v>1.1000000000000001</v>
      </c>
      <c r="Y132" s="1783">
        <v>9.9</v>
      </c>
      <c r="Z132" s="285">
        <v>55.800000000000004</v>
      </c>
      <c r="AA132" s="132">
        <v>14</v>
      </c>
      <c r="AB132" s="132">
        <v>7</v>
      </c>
      <c r="AC132" s="132">
        <v>6</v>
      </c>
      <c r="AD132" s="132">
        <v>13</v>
      </c>
      <c r="AE132" s="323">
        <v>40</v>
      </c>
      <c r="AF132" s="490" t="s">
        <v>10659</v>
      </c>
    </row>
    <row r="133" spans="1:32" ht="16.5" customHeight="1">
      <c r="A133" s="490">
        <v>110</v>
      </c>
      <c r="B133" s="1417" t="s">
        <v>9918</v>
      </c>
      <c r="C133" s="1417" t="s">
        <v>170</v>
      </c>
      <c r="D133" s="1417" t="s">
        <v>8395</v>
      </c>
      <c r="E133" s="1774" t="s">
        <v>10660</v>
      </c>
      <c r="F133" s="1417" t="s">
        <v>22850</v>
      </c>
      <c r="G133" s="490" t="s">
        <v>22851</v>
      </c>
      <c r="H133" s="1417" t="s">
        <v>22852</v>
      </c>
      <c r="I133" s="1775" t="s">
        <v>10661</v>
      </c>
      <c r="J133" s="1417" t="s">
        <v>10662</v>
      </c>
      <c r="K133" s="1417" t="s">
        <v>10663</v>
      </c>
      <c r="L133" s="1804" t="s">
        <v>7171</v>
      </c>
      <c r="M133" s="1804">
        <v>2</v>
      </c>
      <c r="N133" s="1854" t="s">
        <v>7171</v>
      </c>
      <c r="O133" s="1804">
        <v>2</v>
      </c>
      <c r="P133" s="1804" t="s">
        <v>7171</v>
      </c>
      <c r="Q133" s="1426" t="s">
        <v>10664</v>
      </c>
      <c r="R133" s="490" t="s">
        <v>10665</v>
      </c>
      <c r="S133" s="1798">
        <v>28</v>
      </c>
      <c r="T133" s="1420">
        <v>8</v>
      </c>
      <c r="U133" s="1420">
        <v>20</v>
      </c>
      <c r="V133" s="285">
        <v>7.3</v>
      </c>
      <c r="W133" s="285">
        <v>7.7</v>
      </c>
      <c r="X133" s="1783">
        <v>7.2</v>
      </c>
      <c r="Y133" s="1783" t="s">
        <v>7171</v>
      </c>
      <c r="Z133" s="285">
        <v>22.2</v>
      </c>
      <c r="AA133" s="132">
        <v>8</v>
      </c>
      <c r="AB133" s="132">
        <v>22</v>
      </c>
      <c r="AC133" s="132" t="s">
        <v>7171</v>
      </c>
      <c r="AD133" s="132">
        <v>27</v>
      </c>
      <c r="AE133" s="323">
        <v>57</v>
      </c>
      <c r="AF133" s="490" t="s">
        <v>10666</v>
      </c>
    </row>
    <row r="134" spans="1:32" ht="16.5" customHeight="1">
      <c r="A134" s="490">
        <v>111</v>
      </c>
      <c r="B134" s="1417" t="s">
        <v>9918</v>
      </c>
      <c r="C134" s="1417" t="s">
        <v>171</v>
      </c>
      <c r="D134" s="1417" t="s">
        <v>10667</v>
      </c>
      <c r="E134" s="1774" t="s">
        <v>7673</v>
      </c>
      <c r="F134" s="1417" t="s">
        <v>22853</v>
      </c>
      <c r="G134" s="490" t="s">
        <v>20658</v>
      </c>
      <c r="H134" s="1417" t="s">
        <v>22568</v>
      </c>
      <c r="I134" s="1775" t="s">
        <v>10668</v>
      </c>
      <c r="J134" s="1417" t="s">
        <v>10669</v>
      </c>
      <c r="K134" s="1417" t="s">
        <v>10670</v>
      </c>
      <c r="L134" s="1785" t="s">
        <v>7171</v>
      </c>
      <c r="M134" s="1785">
        <v>5</v>
      </c>
      <c r="N134" s="1785" t="s">
        <v>7171</v>
      </c>
      <c r="O134" s="1785">
        <v>5</v>
      </c>
      <c r="P134" s="1785" t="s">
        <v>7171</v>
      </c>
      <c r="Q134" s="1426" t="s">
        <v>10671</v>
      </c>
      <c r="R134" s="490" t="s">
        <v>10672</v>
      </c>
      <c r="S134" s="1798">
        <v>33</v>
      </c>
      <c r="T134" s="1420">
        <v>21</v>
      </c>
      <c r="U134" s="1420">
        <v>12</v>
      </c>
      <c r="V134" s="1783">
        <v>39.200000000000003</v>
      </c>
      <c r="W134" s="285">
        <v>10.4</v>
      </c>
      <c r="X134" s="285">
        <v>1.6</v>
      </c>
      <c r="Y134" s="285">
        <v>9.1999999999999993</v>
      </c>
      <c r="Z134" s="285">
        <v>60.400000000000006</v>
      </c>
      <c r="AA134" s="132">
        <v>3</v>
      </c>
      <c r="AB134" s="132">
        <v>4</v>
      </c>
      <c r="AC134" s="174" t="s">
        <v>7171</v>
      </c>
      <c r="AD134" s="132">
        <v>18</v>
      </c>
      <c r="AE134" s="323">
        <v>25</v>
      </c>
      <c r="AF134" s="490" t="s">
        <v>10673</v>
      </c>
    </row>
    <row r="135" spans="1:32" ht="16.5" customHeight="1">
      <c r="A135" s="490">
        <v>112</v>
      </c>
      <c r="B135" s="1417" t="s">
        <v>9926</v>
      </c>
      <c r="C135" s="1417" t="s">
        <v>186</v>
      </c>
      <c r="D135" s="1417" t="s">
        <v>10674</v>
      </c>
      <c r="E135" s="1774" t="s">
        <v>10675</v>
      </c>
      <c r="F135" s="1417" t="s">
        <v>22854</v>
      </c>
      <c r="G135" s="490" t="s">
        <v>22855</v>
      </c>
      <c r="H135" s="1417" t="s">
        <v>22696</v>
      </c>
      <c r="I135" s="1775" t="s">
        <v>10676</v>
      </c>
      <c r="J135" s="1417" t="s">
        <v>10677</v>
      </c>
      <c r="K135" s="1417" t="s">
        <v>7171</v>
      </c>
      <c r="L135" s="1785" t="s">
        <v>7171</v>
      </c>
      <c r="M135" s="1785">
        <v>0.1</v>
      </c>
      <c r="N135" s="1785" t="s">
        <v>7171</v>
      </c>
      <c r="O135" s="1785">
        <v>0.1</v>
      </c>
      <c r="P135" s="1785">
        <v>31</v>
      </c>
      <c r="Q135" s="1778" t="s">
        <v>10678</v>
      </c>
      <c r="R135" s="1417" t="s">
        <v>10679</v>
      </c>
      <c r="S135" s="1420">
        <v>34</v>
      </c>
      <c r="T135" s="1798">
        <v>32</v>
      </c>
      <c r="U135" s="1420">
        <v>2</v>
      </c>
      <c r="V135" s="1779">
        <v>30</v>
      </c>
      <c r="W135" s="1779">
        <v>4.7</v>
      </c>
      <c r="X135" s="285" t="s">
        <v>11350</v>
      </c>
      <c r="Y135" s="285">
        <v>3</v>
      </c>
      <c r="Z135" s="285">
        <v>37.700000000000003</v>
      </c>
      <c r="AA135" s="132">
        <v>1</v>
      </c>
      <c r="AB135" s="132">
        <v>3</v>
      </c>
      <c r="AC135" s="132">
        <v>1</v>
      </c>
      <c r="AD135" s="132">
        <v>9</v>
      </c>
      <c r="AE135" s="323">
        <v>14</v>
      </c>
      <c r="AF135" s="490" t="s">
        <v>10680</v>
      </c>
    </row>
    <row r="136" spans="1:32" ht="16.5" customHeight="1">
      <c r="A136" s="490">
        <v>113</v>
      </c>
      <c r="B136" s="1855" t="s">
        <v>9926</v>
      </c>
      <c r="C136" s="1855" t="s">
        <v>189</v>
      </c>
      <c r="D136" s="1855" t="s">
        <v>7712</v>
      </c>
      <c r="E136" s="1856" t="s">
        <v>10681</v>
      </c>
      <c r="F136" s="1855" t="s">
        <v>22856</v>
      </c>
      <c r="G136" s="490" t="s">
        <v>22857</v>
      </c>
      <c r="H136" s="1855" t="s">
        <v>22858</v>
      </c>
      <c r="I136" s="1775" t="s">
        <v>11350</v>
      </c>
      <c r="J136" s="1855" t="s">
        <v>10682</v>
      </c>
      <c r="K136" s="1855" t="s">
        <v>10683</v>
      </c>
      <c r="L136" s="1785" t="s">
        <v>11350</v>
      </c>
      <c r="M136" s="1785">
        <v>13</v>
      </c>
      <c r="N136" s="1785" t="s">
        <v>11350</v>
      </c>
      <c r="O136" s="1785">
        <v>13</v>
      </c>
      <c r="P136" s="1785" t="s">
        <v>11350</v>
      </c>
      <c r="Q136" s="1857" t="s">
        <v>10684</v>
      </c>
      <c r="R136" s="1858" t="s">
        <v>10350</v>
      </c>
      <c r="S136" s="1859">
        <v>12</v>
      </c>
      <c r="T136" s="1859">
        <v>6</v>
      </c>
      <c r="U136" s="1860" t="s">
        <v>10685</v>
      </c>
      <c r="V136" s="1779">
        <v>17.8</v>
      </c>
      <c r="W136" s="1783">
        <v>11.8</v>
      </c>
      <c r="X136" s="1783">
        <v>1.2</v>
      </c>
      <c r="Y136" s="1783">
        <v>9.6</v>
      </c>
      <c r="Z136" s="285">
        <v>40.4</v>
      </c>
      <c r="AA136" s="1787">
        <v>9</v>
      </c>
      <c r="AB136" s="323">
        <v>7</v>
      </c>
      <c r="AC136" s="1787">
        <v>1</v>
      </c>
      <c r="AD136" s="323">
        <v>12</v>
      </c>
      <c r="AE136" s="323">
        <v>29</v>
      </c>
      <c r="AF136" s="1861" t="s">
        <v>10686</v>
      </c>
    </row>
    <row r="137" spans="1:32" ht="16.5" customHeight="1">
      <c r="A137" s="490">
        <v>114</v>
      </c>
      <c r="B137" s="1417" t="s">
        <v>9926</v>
      </c>
      <c r="C137" s="1417" t="s">
        <v>185</v>
      </c>
      <c r="D137" s="1417" t="s">
        <v>10687</v>
      </c>
      <c r="E137" s="1774" t="s">
        <v>10688</v>
      </c>
      <c r="F137" s="1417" t="s">
        <v>22859</v>
      </c>
      <c r="G137" s="490" t="s">
        <v>22860</v>
      </c>
      <c r="H137" s="1417" t="s">
        <v>22861</v>
      </c>
      <c r="I137" s="1775" t="s">
        <v>10689</v>
      </c>
      <c r="J137" s="1417" t="s">
        <v>10690</v>
      </c>
      <c r="K137" s="1417" t="s">
        <v>11350</v>
      </c>
      <c r="L137" s="1785" t="s">
        <v>7171</v>
      </c>
      <c r="M137" s="1785" t="s">
        <v>7171</v>
      </c>
      <c r="N137" s="1785">
        <v>0.5</v>
      </c>
      <c r="O137" s="1785">
        <v>0.5</v>
      </c>
      <c r="P137" s="1785" t="s">
        <v>11350</v>
      </c>
      <c r="Q137" s="1778" t="s">
        <v>10691</v>
      </c>
      <c r="R137" s="1417" t="s">
        <v>10692</v>
      </c>
      <c r="S137" s="1420">
        <v>18</v>
      </c>
      <c r="T137" s="1420">
        <v>3</v>
      </c>
      <c r="U137" s="1420">
        <v>15</v>
      </c>
      <c r="V137" s="285">
        <v>8</v>
      </c>
      <c r="W137" s="285">
        <v>7</v>
      </c>
      <c r="X137" s="1779">
        <v>2</v>
      </c>
      <c r="Y137" s="1779" t="s">
        <v>7171</v>
      </c>
      <c r="Z137" s="1779">
        <v>17</v>
      </c>
      <c r="AA137" s="323">
        <v>4</v>
      </c>
      <c r="AB137" s="323">
        <v>2</v>
      </c>
      <c r="AC137" s="323" t="s">
        <v>11350</v>
      </c>
      <c r="AD137" s="323">
        <v>7</v>
      </c>
      <c r="AE137" s="323">
        <v>13</v>
      </c>
      <c r="AF137" s="1780" t="s">
        <v>10693</v>
      </c>
    </row>
    <row r="138" spans="1:32" ht="16.5" customHeight="1">
      <c r="A138" s="490">
        <v>115</v>
      </c>
      <c r="B138" s="1417" t="s">
        <v>9926</v>
      </c>
      <c r="C138" s="1417" t="s">
        <v>199</v>
      </c>
      <c r="D138" s="1417" t="s">
        <v>10694</v>
      </c>
      <c r="E138" s="1774" t="s">
        <v>10695</v>
      </c>
      <c r="F138" s="1417" t="s">
        <v>22862</v>
      </c>
      <c r="G138" s="490" t="s">
        <v>22863</v>
      </c>
      <c r="H138" s="1417" t="s">
        <v>22864</v>
      </c>
      <c r="I138" s="1775" t="s">
        <v>10696</v>
      </c>
      <c r="J138" s="1417" t="s">
        <v>10697</v>
      </c>
      <c r="K138" s="1417" t="s">
        <v>10698</v>
      </c>
      <c r="L138" s="1785" t="s">
        <v>7171</v>
      </c>
      <c r="M138" s="1785">
        <v>0.5</v>
      </c>
      <c r="N138" s="1785" t="s">
        <v>7171</v>
      </c>
      <c r="O138" s="1785">
        <v>0.5</v>
      </c>
      <c r="P138" s="1785" t="s">
        <v>7171</v>
      </c>
      <c r="Q138" s="1778" t="s">
        <v>10699</v>
      </c>
      <c r="R138" s="490" t="s">
        <v>9962</v>
      </c>
      <c r="S138" s="1420">
        <v>18</v>
      </c>
      <c r="T138" s="1798">
        <v>10</v>
      </c>
      <c r="U138" s="1420" t="s">
        <v>10700</v>
      </c>
      <c r="V138" s="1779">
        <v>9.61</v>
      </c>
      <c r="W138" s="1779">
        <v>24.35</v>
      </c>
      <c r="X138" s="1783" t="s">
        <v>7171</v>
      </c>
      <c r="Y138" s="1783" t="s">
        <v>7171</v>
      </c>
      <c r="Z138" s="285">
        <v>33.96</v>
      </c>
      <c r="AA138" s="1787" t="s">
        <v>11350</v>
      </c>
      <c r="AB138" s="323" t="s">
        <v>11350</v>
      </c>
      <c r="AC138" s="1787">
        <v>1</v>
      </c>
      <c r="AD138" s="323">
        <v>22</v>
      </c>
      <c r="AE138" s="323">
        <v>23</v>
      </c>
      <c r="AF138" s="1780" t="s">
        <v>10701</v>
      </c>
    </row>
    <row r="139" spans="1:32" ht="16.5" customHeight="1">
      <c r="A139" s="490">
        <v>116</v>
      </c>
      <c r="B139" s="1417" t="s">
        <v>9926</v>
      </c>
      <c r="C139" s="1417" t="s">
        <v>192</v>
      </c>
      <c r="D139" s="1417" t="s">
        <v>10702</v>
      </c>
      <c r="E139" s="1774" t="s">
        <v>10703</v>
      </c>
      <c r="F139" s="1417" t="s">
        <v>22865</v>
      </c>
      <c r="G139" s="490" t="s">
        <v>22866</v>
      </c>
      <c r="H139" s="1417" t="s">
        <v>22867</v>
      </c>
      <c r="I139" s="1775" t="s">
        <v>10704</v>
      </c>
      <c r="J139" s="1417" t="s">
        <v>10705</v>
      </c>
      <c r="K139" s="1417" t="s">
        <v>11350</v>
      </c>
      <c r="L139" s="1804" t="s">
        <v>7171</v>
      </c>
      <c r="M139" s="1804">
        <v>0.3</v>
      </c>
      <c r="N139" s="1804" t="s">
        <v>7171</v>
      </c>
      <c r="O139" s="1804">
        <v>0.3</v>
      </c>
      <c r="P139" s="1804" t="s">
        <v>7171</v>
      </c>
      <c r="Q139" s="1778" t="s">
        <v>10706</v>
      </c>
      <c r="R139" s="1417" t="s">
        <v>10707</v>
      </c>
      <c r="S139" s="1420">
        <v>12</v>
      </c>
      <c r="T139" s="1420">
        <v>10</v>
      </c>
      <c r="U139" s="1420">
        <v>2</v>
      </c>
      <c r="V139" s="1779">
        <v>5.4</v>
      </c>
      <c r="W139" s="285" t="s">
        <v>11350</v>
      </c>
      <c r="X139" s="285">
        <v>4.8</v>
      </c>
      <c r="Y139" s="285">
        <v>0.3</v>
      </c>
      <c r="Z139" s="285">
        <v>10.199999999999999</v>
      </c>
      <c r="AA139" s="323" t="s">
        <v>11350</v>
      </c>
      <c r="AB139" s="323" t="s">
        <v>11350</v>
      </c>
      <c r="AC139" s="323">
        <v>5</v>
      </c>
      <c r="AD139" s="323">
        <v>2</v>
      </c>
      <c r="AE139" s="323">
        <v>7</v>
      </c>
      <c r="AF139" s="1862" t="s">
        <v>10708</v>
      </c>
    </row>
    <row r="140" spans="1:32" ht="16.5" customHeight="1">
      <c r="A140" s="490">
        <v>117</v>
      </c>
      <c r="B140" s="357" t="s">
        <v>9926</v>
      </c>
      <c r="C140" s="357" t="s">
        <v>197</v>
      </c>
      <c r="D140" s="357" t="s">
        <v>10709</v>
      </c>
      <c r="E140" s="1414" t="s">
        <v>10710</v>
      </c>
      <c r="F140" s="1855" t="s">
        <v>22868</v>
      </c>
      <c r="G140" s="1849" t="s">
        <v>22869</v>
      </c>
      <c r="H140" s="357" t="s">
        <v>22870</v>
      </c>
      <c r="I140" s="1429" t="s">
        <v>10711</v>
      </c>
      <c r="J140" s="490" t="s">
        <v>10712</v>
      </c>
      <c r="K140" s="357" t="s">
        <v>10713</v>
      </c>
      <c r="L140" s="1430" t="s">
        <v>11350</v>
      </c>
      <c r="M140" s="1414">
        <v>3.5</v>
      </c>
      <c r="N140" s="1430" t="s">
        <v>11350</v>
      </c>
      <c r="O140" s="1414">
        <v>3.5</v>
      </c>
      <c r="P140" s="1430" t="s">
        <v>11350</v>
      </c>
      <c r="Q140" s="1778" t="s">
        <v>10714</v>
      </c>
      <c r="R140" s="490" t="s">
        <v>10118</v>
      </c>
      <c r="S140" s="1414">
        <v>8</v>
      </c>
      <c r="T140" s="1414">
        <v>3</v>
      </c>
      <c r="U140" s="1860" t="s">
        <v>10715</v>
      </c>
      <c r="V140" s="285">
        <v>10.27</v>
      </c>
      <c r="W140" s="285">
        <v>1.5</v>
      </c>
      <c r="X140" s="285" t="s">
        <v>11350</v>
      </c>
      <c r="Y140" s="285" t="s">
        <v>11350</v>
      </c>
      <c r="Z140" s="285">
        <v>11.77</v>
      </c>
      <c r="AA140" s="132">
        <v>1</v>
      </c>
      <c r="AB140" s="323" t="s">
        <v>11350</v>
      </c>
      <c r="AC140" s="323" t="s">
        <v>11350</v>
      </c>
      <c r="AD140" s="323" t="s">
        <v>11350</v>
      </c>
      <c r="AE140" s="132">
        <v>1</v>
      </c>
      <c r="AF140" s="490" t="s">
        <v>10716</v>
      </c>
    </row>
    <row r="141" spans="1:32" ht="20.45" customHeight="1">
      <c r="A141" s="1788" t="s">
        <v>11350</v>
      </c>
      <c r="B141" s="2069" t="s">
        <v>10717</v>
      </c>
      <c r="C141" s="2069" t="s">
        <v>11350</v>
      </c>
      <c r="D141" s="1789">
        <v>117</v>
      </c>
      <c r="E141" s="1790" t="s">
        <v>11350</v>
      </c>
      <c r="F141" s="1789" t="s">
        <v>11350</v>
      </c>
      <c r="G141" s="1788" t="s">
        <v>11350</v>
      </c>
      <c r="H141" s="1789" t="s">
        <v>11350</v>
      </c>
      <c r="I141" s="1789" t="s">
        <v>11350</v>
      </c>
      <c r="J141" s="1789" t="s">
        <v>11350</v>
      </c>
      <c r="K141" s="1789" t="s">
        <v>11350</v>
      </c>
      <c r="L141" s="1791" t="s">
        <v>11350</v>
      </c>
      <c r="M141" s="1791" t="s">
        <v>11350</v>
      </c>
      <c r="N141" s="1791" t="s">
        <v>11350</v>
      </c>
      <c r="O141" s="1791" t="s">
        <v>11350</v>
      </c>
      <c r="P141" s="1791" t="s">
        <v>11350</v>
      </c>
      <c r="Q141" s="1792" t="s">
        <v>11350</v>
      </c>
      <c r="R141" s="1789" t="s">
        <v>11350</v>
      </c>
      <c r="S141" s="1793" t="s">
        <v>11350</v>
      </c>
      <c r="T141" s="1793" t="s">
        <v>11350</v>
      </c>
      <c r="U141" s="1793" t="s">
        <v>11350</v>
      </c>
      <c r="V141" s="1794" t="s">
        <v>11350</v>
      </c>
      <c r="W141" s="1795" t="s">
        <v>11350</v>
      </c>
      <c r="X141" s="1795" t="s">
        <v>11350</v>
      </c>
      <c r="Y141" s="1795" t="s">
        <v>11350</v>
      </c>
      <c r="Z141" s="1795" t="s">
        <v>11350</v>
      </c>
      <c r="AA141" s="1796" t="s">
        <v>11350</v>
      </c>
      <c r="AB141" s="1796" t="s">
        <v>11350</v>
      </c>
      <c r="AC141" s="1796" t="s">
        <v>11350</v>
      </c>
      <c r="AD141" s="1796" t="s">
        <v>11350</v>
      </c>
      <c r="AE141" s="1796" t="s">
        <v>11350</v>
      </c>
      <c r="AF141" s="1797" t="s">
        <v>11350</v>
      </c>
    </row>
  </sheetData>
  <mergeCells count="23">
    <mergeCell ref="A1:E1"/>
    <mergeCell ref="A3:C3"/>
    <mergeCell ref="A4:A5"/>
    <mergeCell ref="B4:B5"/>
    <mergeCell ref="C4:C5"/>
    <mergeCell ref="D4:D5"/>
    <mergeCell ref="E4:E5"/>
    <mergeCell ref="K4:K5"/>
    <mergeCell ref="AA4:AE4"/>
    <mergeCell ref="AF4:AF5"/>
    <mergeCell ref="B23:C23"/>
    <mergeCell ref="B141:C141"/>
    <mergeCell ref="L4:O4"/>
    <mergeCell ref="P4:P5"/>
    <mergeCell ref="Q4:Q5"/>
    <mergeCell ref="R4:R5"/>
    <mergeCell ref="S4:U4"/>
    <mergeCell ref="V4:Z4"/>
    <mergeCell ref="F4:F5"/>
    <mergeCell ref="G4:G5"/>
    <mergeCell ref="H4:H5"/>
    <mergeCell ref="I4:I5"/>
    <mergeCell ref="J4:J5"/>
  </mergeCells>
  <phoneticPr fontId="2"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9</vt:i4>
      </vt:variant>
      <vt:variant>
        <vt:lpstr>이름이 지정된 범위</vt:lpstr>
      </vt:variant>
      <vt:variant>
        <vt:i4>1</vt:i4>
      </vt:variant>
    </vt:vector>
  </HeadingPairs>
  <TitlesOfParts>
    <vt:vector size="10" baseType="lpstr">
      <vt:lpstr>국립도서관</vt:lpstr>
      <vt:lpstr>공공도서관</vt:lpstr>
      <vt:lpstr>박물관</vt:lpstr>
      <vt:lpstr>미술관</vt:lpstr>
      <vt:lpstr>생활문화센터</vt:lpstr>
      <vt:lpstr>문예회관</vt:lpstr>
      <vt:lpstr>지방문화원</vt:lpstr>
      <vt:lpstr>문화의집</vt:lpstr>
      <vt:lpstr>지역문화재단</vt:lpstr>
      <vt:lpstr>문예회관!Print_Area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sus4_chujy</cp:lastModifiedBy>
  <cp:lastPrinted>2022-12-07T06:57:26Z</cp:lastPrinted>
  <dcterms:created xsi:type="dcterms:W3CDTF">2021-11-09T11:12:50Z</dcterms:created>
  <dcterms:modified xsi:type="dcterms:W3CDTF">2023-06-07T06:52:26Z</dcterms:modified>
</cp:coreProperties>
</file>